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https://d.docs.live.net/7bd3d541f230a944/Desktop/Professional Development/Portfolio/Optimization Problems/"/>
    </mc:Choice>
  </mc:AlternateContent>
  <xr:revisionPtr revIDLastSave="1282" documentId="8_{ABCB327F-1545-4BA4-95FC-43FFC4C4C16B}" xr6:coauthVersionLast="47" xr6:coauthVersionMax="47" xr10:uidLastSave="{9F9310CF-FCD6-48D8-A423-0DF10FF5E18E}"/>
  <bookViews>
    <workbookView xWindow="-108" yWindow="-108" windowWidth="23256" windowHeight="13176" xr2:uid="{8718FEAB-AEA2-4491-B22B-107BA219D836}"/>
  </bookViews>
  <sheets>
    <sheet name="Network Flow " sheetId="21" r:id="rId1"/>
    <sheet name="Employee Scheduling I" sheetId="9" r:id="rId2"/>
    <sheet name="Employee Scheduling II" sheetId="10" r:id="rId3"/>
    <sheet name="Multi-Period Planning" sheetId="12" r:id="rId4"/>
    <sheet name="Shipping Costs " sheetId="20" r:id="rId5"/>
    <sheet name="Hospital Scheduling" sheetId="42" r:id="rId6"/>
    <sheet name="Production Scheduling" sheetId="36" r:id="rId7"/>
    <sheet name="Traveling Salesman" sheetId="13" r:id="rId8"/>
    <sheet name="Gas Station Resupply" sheetId="14" r:id="rId9"/>
    <sheet name="Inventory Management 1" sheetId="47" r:id="rId10"/>
    <sheet name="Investment Portfolios 1" sheetId="33" r:id="rId11"/>
    <sheet name="Investment Portfolios 2" sheetId="34" r:id="rId12"/>
    <sheet name="Project Selection" sheetId="35" r:id="rId13"/>
    <sheet name="Manufacturing &amp; Distribution 1" sheetId="38" r:id="rId14"/>
    <sheet name="Manufacturing &amp; Distribution 2" sheetId="39" r:id="rId15"/>
    <sheet name="Primal and Dual Problems" sheetId="1" r:id="rId16"/>
    <sheet name="Product Mix Challenge" sheetId="7" r:id="rId17"/>
    <sheet name="Goal Programming" sheetId="3" r:id="rId18"/>
    <sheet name="Limits and Sensitivity" sheetId="5" r:id="rId19"/>
    <sheet name="Golf Bags" sheetId="30" r:id="rId20"/>
    <sheet name="Baseball Gloves" sheetId="31" r:id="rId21"/>
    <sheet name="Bike Frames" sheetId="32" r:id="rId22"/>
    <sheet name="Assembly Line Equipment" sheetId="37" r:id="rId23"/>
    <sheet name="Knap Sack 1" sheetId="40" r:id="rId24"/>
    <sheet name="Knap Sack 2" sheetId="41" r:id="rId25"/>
    <sheet name="Production Scheduling 2" sheetId="43" r:id="rId26"/>
    <sheet name="Pet Food" sheetId="44" r:id="rId27"/>
    <sheet name="Lockbox problem" sheetId="45" r:id="rId28"/>
    <sheet name="Farming" sheetId="46" r:id="rId29"/>
    <sheet name="Snow Removal" sheetId="49" r:id="rId30"/>
    <sheet name="Snow Removal 2" sheetId="50" r:id="rId31"/>
    <sheet name="Inventory Depletion" sheetId="48" r:id="rId32"/>
    <sheet name="Inventory Management 2" sheetId="22" r:id="rId33"/>
    <sheet name="Determining Distributions" sheetId="27" r:id="rId34"/>
  </sheets>
  <externalReferences>
    <externalReference r:id="rId35"/>
  </externalReferences>
  <definedNames>
    <definedName name="_xlcn.WorksheetConnection_OriginalDataA1D6671" hidden="1">'[1]Original Data '!$A$1:$D$667</definedName>
    <definedName name="solver_adj" localSheetId="22" hidden="1">'Assembly Line Equipment'!$C$21:$E$21</definedName>
    <definedName name="solver_adj" localSheetId="20" hidden="1">'Baseball Gloves'!$C$14:$D$14</definedName>
    <definedName name="solver_adj" localSheetId="21" hidden="1">'Bike Frames'!$C$17:$D$17</definedName>
    <definedName name="solver_adj" localSheetId="33" hidden="1">'Determining Distributions'!$A$7:$B$7</definedName>
    <definedName name="solver_adj" localSheetId="1" hidden="1">'Employee Scheduling I'!$G$38:$M$38</definedName>
    <definedName name="solver_adj" localSheetId="2" hidden="1">'Employee Scheduling II'!$C$34:$G$35</definedName>
    <definedName name="solver_adj" localSheetId="28" hidden="1">Farming!$C$7:$E$9</definedName>
    <definedName name="solver_adj" localSheetId="8" hidden="1">'Gas Station Resupply'!$K$18:$K$58</definedName>
    <definedName name="solver_adj" localSheetId="17" hidden="1">'Goal Programming'!$B$19:$D$19</definedName>
    <definedName name="solver_adj" localSheetId="19" hidden="1">'Golf Bags'!$C$16:$D$16</definedName>
    <definedName name="solver_adj" localSheetId="5" hidden="1">'Hospital Scheduling'!$C$13:$E$13</definedName>
    <definedName name="solver_adj" localSheetId="31" hidden="1">'Inventory Depletion'!$C$8:$D$8</definedName>
    <definedName name="solver_adj" localSheetId="9" hidden="1">'Inventory Management 1'!$B$24:$C$24</definedName>
    <definedName name="solver_adj" localSheetId="32" hidden="1">'Inventory Management 2'!$F$8</definedName>
    <definedName name="solver_adj" localSheetId="10" hidden="1">'Investment Portfolios 1'!$C$8:$E$8</definedName>
    <definedName name="solver_adj" localSheetId="23" hidden="1">'Knap Sack 1'!$C$9:$D$9</definedName>
    <definedName name="solver_adj" localSheetId="24" hidden="1">'Knap Sack 2'!$C$15:$E$15</definedName>
    <definedName name="solver_adj" localSheetId="18" hidden="1">'Limits and Sensitivity'!$C$97:$D$97</definedName>
    <definedName name="solver_adj" localSheetId="27" hidden="1">'Lockbox problem'!$C$9:$H$16</definedName>
    <definedName name="solver_adj" localSheetId="13" hidden="1">'Manufacturing &amp; Distribution 1'!$C$38:$I$41</definedName>
    <definedName name="solver_adj" localSheetId="3" hidden="1">'Multi-Period Planning'!$E$24:$E$41</definedName>
    <definedName name="solver_adj" localSheetId="0" hidden="1">'Network Flow '!$C$35:$M$45</definedName>
    <definedName name="solver_adj" localSheetId="26" hidden="1">'Pet Food'!$C$8:$H$8</definedName>
    <definedName name="solver_adj" localSheetId="15" hidden="1">'Primal and Dual Problems'!$B$9:$C$9</definedName>
    <definedName name="solver_adj" localSheetId="16" hidden="1">'Product Mix Challenge'!$B$55:$C$55</definedName>
    <definedName name="solver_adj" localSheetId="6" hidden="1">'Production Scheduling'!$C$19:$D$19</definedName>
    <definedName name="solver_adj" localSheetId="25" hidden="1">'Production Scheduling 2'!$C$20:$D$20</definedName>
    <definedName name="solver_adj" localSheetId="12" hidden="1">'Project Selection'!$C$8:$Q$8</definedName>
    <definedName name="solver_adj" localSheetId="4" hidden="1">'Shipping Costs '!$B$6:$AJ$6</definedName>
    <definedName name="solver_adj" localSheetId="29" hidden="1">'Snow Removal'!$D$21:$H$30</definedName>
    <definedName name="solver_adj" localSheetId="30" hidden="1">'Snow Removal 2'!$D$12:$H$21</definedName>
    <definedName name="solver_adj" localSheetId="7" hidden="1">'Traveling Salesman'!$C$20:$K$20</definedName>
    <definedName name="solver_cvg" localSheetId="22" hidden="1">0.0001</definedName>
    <definedName name="solver_cvg" localSheetId="20" hidden="1">0.0001</definedName>
    <definedName name="solver_cvg" localSheetId="21" hidden="1">0.0001</definedName>
    <definedName name="solver_cvg" localSheetId="33" hidden="1">0.0001</definedName>
    <definedName name="solver_cvg" localSheetId="1" hidden="1">0.0001</definedName>
    <definedName name="solver_cvg" localSheetId="2" hidden="1">0.0001</definedName>
    <definedName name="solver_cvg" localSheetId="28" hidden="1">0.0001</definedName>
    <definedName name="solver_cvg" localSheetId="8" hidden="1">0.0001</definedName>
    <definedName name="solver_cvg" localSheetId="17" hidden="1">0.0001</definedName>
    <definedName name="solver_cvg" localSheetId="19" hidden="1">0.0001</definedName>
    <definedName name="solver_cvg" localSheetId="5" hidden="1">0.0001</definedName>
    <definedName name="solver_cvg" localSheetId="31" hidden="1">0.0001</definedName>
    <definedName name="solver_cvg" localSheetId="9" hidden="1">0.0001</definedName>
    <definedName name="solver_cvg" localSheetId="32" hidden="1">0.0001</definedName>
    <definedName name="solver_cvg" localSheetId="10" hidden="1">0.0001</definedName>
    <definedName name="solver_cvg" localSheetId="23" hidden="1">0.0001</definedName>
    <definedName name="solver_cvg" localSheetId="24" hidden="1">0.0001</definedName>
    <definedName name="solver_cvg" localSheetId="18" hidden="1">0.0001</definedName>
    <definedName name="solver_cvg" localSheetId="27" hidden="1">0.0001</definedName>
    <definedName name="solver_cvg" localSheetId="13" hidden="1">0.0001</definedName>
    <definedName name="solver_cvg" localSheetId="3" hidden="1">0.0001</definedName>
    <definedName name="solver_cvg" localSheetId="0" hidden="1">0.0001</definedName>
    <definedName name="solver_cvg" localSheetId="26" hidden="1">0.0001</definedName>
    <definedName name="solver_cvg" localSheetId="15" hidden="1">0.0001</definedName>
    <definedName name="solver_cvg" localSheetId="16" hidden="1">0.0001</definedName>
    <definedName name="solver_cvg" localSheetId="6" hidden="1">0.0001</definedName>
    <definedName name="solver_cvg" localSheetId="25" hidden="1">0.0001</definedName>
    <definedName name="solver_cvg" localSheetId="12" hidden="1">0.0001</definedName>
    <definedName name="solver_cvg" localSheetId="4" hidden="1">0.0001</definedName>
    <definedName name="solver_cvg" localSheetId="29" hidden="1">0.0001</definedName>
    <definedName name="solver_cvg" localSheetId="30" hidden="1">0.0001</definedName>
    <definedName name="solver_cvg" localSheetId="7" hidden="1">0.0001</definedName>
    <definedName name="solver_drv" localSheetId="22" hidden="1">1</definedName>
    <definedName name="solver_drv" localSheetId="20" hidden="1">1</definedName>
    <definedName name="solver_drv" localSheetId="21" hidden="1">1</definedName>
    <definedName name="solver_drv" localSheetId="33" hidden="1">2</definedName>
    <definedName name="solver_drv" localSheetId="1" hidden="1">1</definedName>
    <definedName name="solver_drv" localSheetId="2" hidden="1">2</definedName>
    <definedName name="solver_drv" localSheetId="28" hidden="1">1</definedName>
    <definedName name="solver_drv" localSheetId="8" hidden="1">1</definedName>
    <definedName name="solver_drv" localSheetId="17" hidden="1">1</definedName>
    <definedName name="solver_drv" localSheetId="19" hidden="1">1</definedName>
    <definedName name="solver_drv" localSheetId="5" hidden="1">1</definedName>
    <definedName name="solver_drv" localSheetId="31" hidden="1">1</definedName>
    <definedName name="solver_drv" localSheetId="9" hidden="1">1</definedName>
    <definedName name="solver_drv" localSheetId="32" hidden="1">2</definedName>
    <definedName name="solver_drv" localSheetId="10" hidden="1">2</definedName>
    <definedName name="solver_drv" localSheetId="23" hidden="1">1</definedName>
    <definedName name="solver_drv" localSheetId="24" hidden="1">2</definedName>
    <definedName name="solver_drv" localSheetId="18" hidden="1">1</definedName>
    <definedName name="solver_drv" localSheetId="27" hidden="1">1</definedName>
    <definedName name="solver_drv" localSheetId="13" hidden="1">1</definedName>
    <definedName name="solver_drv" localSheetId="3" hidden="1">1</definedName>
    <definedName name="solver_drv" localSheetId="0" hidden="1">1</definedName>
    <definedName name="solver_drv" localSheetId="26" hidden="1">2</definedName>
    <definedName name="solver_drv" localSheetId="15" hidden="1">1</definedName>
    <definedName name="solver_drv" localSheetId="16" hidden="1">1</definedName>
    <definedName name="solver_drv" localSheetId="6" hidden="1">1</definedName>
    <definedName name="solver_drv" localSheetId="25" hidden="1">2</definedName>
    <definedName name="solver_drv" localSheetId="12" hidden="1">1</definedName>
    <definedName name="solver_drv" localSheetId="4" hidden="1">1</definedName>
    <definedName name="solver_drv" localSheetId="29" hidden="1">1</definedName>
    <definedName name="solver_drv" localSheetId="30" hidden="1">1</definedName>
    <definedName name="solver_drv" localSheetId="7" hidden="1">2</definedName>
    <definedName name="solver_eng" localSheetId="22" hidden="1">2</definedName>
    <definedName name="solver_eng" localSheetId="20" hidden="1">2</definedName>
    <definedName name="solver_eng" localSheetId="21" hidden="1">2</definedName>
    <definedName name="solver_eng" localSheetId="33" hidden="1">1</definedName>
    <definedName name="solver_eng" localSheetId="1" hidden="1">2</definedName>
    <definedName name="solver_eng" localSheetId="2" hidden="1">2</definedName>
    <definedName name="solver_eng" localSheetId="28" hidden="1">2</definedName>
    <definedName name="solver_eng" localSheetId="8" hidden="1">2</definedName>
    <definedName name="solver_eng" localSheetId="17" hidden="1">1</definedName>
    <definedName name="solver_eng" localSheetId="19" hidden="1">2</definedName>
    <definedName name="solver_eng" localSheetId="5" hidden="1">2</definedName>
    <definedName name="solver_eng" localSheetId="31" hidden="1">2</definedName>
    <definedName name="solver_eng" localSheetId="9" hidden="1">1</definedName>
    <definedName name="solver_eng" localSheetId="32" hidden="1">1</definedName>
    <definedName name="solver_eng" localSheetId="10" hidden="1">2</definedName>
    <definedName name="solver_eng" localSheetId="23" hidden="1">2</definedName>
    <definedName name="solver_eng" localSheetId="24" hidden="1">2</definedName>
    <definedName name="solver_eng" localSheetId="18" hidden="1">2</definedName>
    <definedName name="solver_eng" localSheetId="27" hidden="1">2</definedName>
    <definedName name="solver_eng" localSheetId="13" hidden="1">2</definedName>
    <definedName name="solver_eng" localSheetId="3" hidden="1">2</definedName>
    <definedName name="solver_eng" localSheetId="0" hidden="1">2</definedName>
    <definedName name="solver_eng" localSheetId="26" hidden="1">2</definedName>
    <definedName name="solver_eng" localSheetId="15" hidden="1">2</definedName>
    <definedName name="solver_eng" localSheetId="16" hidden="1">2</definedName>
    <definedName name="solver_eng" localSheetId="6" hidden="1">2</definedName>
    <definedName name="solver_eng" localSheetId="25" hidden="1">2</definedName>
    <definedName name="solver_eng" localSheetId="12" hidden="1">3</definedName>
    <definedName name="solver_eng" localSheetId="4" hidden="1">1</definedName>
    <definedName name="solver_eng" localSheetId="29" hidden="1">2</definedName>
    <definedName name="solver_eng" localSheetId="30" hidden="1">2</definedName>
    <definedName name="solver_eng" localSheetId="7" hidden="1">1</definedName>
    <definedName name="solver_est" localSheetId="22" hidden="1">1</definedName>
    <definedName name="solver_est" localSheetId="20" hidden="1">1</definedName>
    <definedName name="solver_est" localSheetId="21" hidden="1">1</definedName>
    <definedName name="solver_est" localSheetId="33" hidden="1">1</definedName>
    <definedName name="solver_est" localSheetId="1" hidden="1">1</definedName>
    <definedName name="solver_est" localSheetId="2" hidden="1">1</definedName>
    <definedName name="solver_est" localSheetId="28" hidden="1">1</definedName>
    <definedName name="solver_est" localSheetId="8" hidden="1">1</definedName>
    <definedName name="solver_est" localSheetId="17" hidden="1">1</definedName>
    <definedName name="solver_est" localSheetId="19" hidden="1">1</definedName>
    <definedName name="solver_est" localSheetId="5" hidden="1">1</definedName>
    <definedName name="solver_est" localSheetId="31" hidden="1">1</definedName>
    <definedName name="solver_est" localSheetId="9" hidden="1">1</definedName>
    <definedName name="solver_est" localSheetId="32" hidden="1">1</definedName>
    <definedName name="solver_est" localSheetId="10" hidden="1">1</definedName>
    <definedName name="solver_est" localSheetId="23" hidden="1">1</definedName>
    <definedName name="solver_est" localSheetId="24" hidden="1">1</definedName>
    <definedName name="solver_est" localSheetId="18" hidden="1">1</definedName>
    <definedName name="solver_est" localSheetId="27" hidden="1">1</definedName>
    <definedName name="solver_est" localSheetId="13" hidden="1">1</definedName>
    <definedName name="solver_est" localSheetId="3" hidden="1">1</definedName>
    <definedName name="solver_est" localSheetId="0" hidden="1">1</definedName>
    <definedName name="solver_est" localSheetId="26" hidden="1">1</definedName>
    <definedName name="solver_est" localSheetId="15" hidden="1">1</definedName>
    <definedName name="solver_est" localSheetId="16" hidden="1">1</definedName>
    <definedName name="solver_est" localSheetId="6" hidden="1">1</definedName>
    <definedName name="solver_est" localSheetId="25" hidden="1">1</definedName>
    <definedName name="solver_est" localSheetId="12" hidden="1">1</definedName>
    <definedName name="solver_est" localSheetId="4" hidden="1">1</definedName>
    <definedName name="solver_est" localSheetId="29" hidden="1">1</definedName>
    <definedName name="solver_est" localSheetId="30" hidden="1">1</definedName>
    <definedName name="solver_est" localSheetId="7" hidden="1">1</definedName>
    <definedName name="solver_itr" localSheetId="22" hidden="1">2147483647</definedName>
    <definedName name="solver_itr" localSheetId="20" hidden="1">2147483647</definedName>
    <definedName name="solver_itr" localSheetId="21" hidden="1">2147483647</definedName>
    <definedName name="solver_itr" localSheetId="33" hidden="1">2147483647</definedName>
    <definedName name="solver_itr" localSheetId="1" hidden="1">2147483647</definedName>
    <definedName name="solver_itr" localSheetId="2" hidden="1">2147483647</definedName>
    <definedName name="solver_itr" localSheetId="28" hidden="1">2147483647</definedName>
    <definedName name="solver_itr" localSheetId="8" hidden="1">2147483647</definedName>
    <definedName name="solver_itr" localSheetId="17" hidden="1">2147483647</definedName>
    <definedName name="solver_itr" localSheetId="19" hidden="1">2147483647</definedName>
    <definedName name="solver_itr" localSheetId="5" hidden="1">2147483647</definedName>
    <definedName name="solver_itr" localSheetId="31" hidden="1">2147483647</definedName>
    <definedName name="solver_itr" localSheetId="9" hidden="1">2147483647</definedName>
    <definedName name="solver_itr" localSheetId="32" hidden="1">2147483647</definedName>
    <definedName name="solver_itr" localSheetId="10" hidden="1">2147483647</definedName>
    <definedName name="solver_itr" localSheetId="23" hidden="1">2147483647</definedName>
    <definedName name="solver_itr" localSheetId="24" hidden="1">2147483647</definedName>
    <definedName name="solver_itr" localSheetId="18" hidden="1">2147483647</definedName>
    <definedName name="solver_itr" localSheetId="27" hidden="1">2147483647</definedName>
    <definedName name="solver_itr" localSheetId="13" hidden="1">2147483647</definedName>
    <definedName name="solver_itr" localSheetId="3" hidden="1">2147483647</definedName>
    <definedName name="solver_itr" localSheetId="0" hidden="1">2147483647</definedName>
    <definedName name="solver_itr" localSheetId="26" hidden="1">2147483647</definedName>
    <definedName name="solver_itr" localSheetId="15" hidden="1">2147483647</definedName>
    <definedName name="solver_itr" localSheetId="16" hidden="1">2147483647</definedName>
    <definedName name="solver_itr" localSheetId="6" hidden="1">2147483647</definedName>
    <definedName name="solver_itr" localSheetId="25" hidden="1">2147483647</definedName>
    <definedName name="solver_itr" localSheetId="12" hidden="1">2147483647</definedName>
    <definedName name="solver_itr" localSheetId="4" hidden="1">2147483647</definedName>
    <definedName name="solver_itr" localSheetId="29" hidden="1">2147483647</definedName>
    <definedName name="solver_itr" localSheetId="30" hidden="1">2147483647</definedName>
    <definedName name="solver_itr" localSheetId="7" hidden="1">2147483647</definedName>
    <definedName name="solver_lhs0" localSheetId="28" hidden="1">Farming!$F$21:$F$23</definedName>
    <definedName name="solver_lhs1" localSheetId="22" hidden="1">'Assembly Line Equipment'!$C$21:$E$21</definedName>
    <definedName name="solver_lhs1" localSheetId="20" hidden="1">'Baseball Gloves'!$E$18:$E$20</definedName>
    <definedName name="solver_lhs1" localSheetId="21" hidden="1">'Bike Frames'!$E$22</definedName>
    <definedName name="solver_lhs1" localSheetId="1" hidden="1">'Employee Scheduling I'!$G$38:$M$38</definedName>
    <definedName name="solver_lhs1" localSheetId="2" hidden="1">'Employee Scheduling II'!$C$34:$G$35</definedName>
    <definedName name="solver_lhs1" localSheetId="28" hidden="1">Farming!$C$11:$E$11</definedName>
    <definedName name="solver_lhs1" localSheetId="8" hidden="1">'Gas Station Resupply'!$C$60:$H$60</definedName>
    <definedName name="solver_lhs1" localSheetId="17" hidden="1">'Goal Programming'!$B$19:$D$19</definedName>
    <definedName name="solver_lhs1" localSheetId="19" hidden="1">'Golf Bags'!$E$21:$E$24</definedName>
    <definedName name="solver_lhs1" localSheetId="5" hidden="1">'Hospital Scheduling'!$F$17:$F$18</definedName>
    <definedName name="solver_lhs1" localSheetId="31" hidden="1">'Inventory Depletion'!$C$8:$D$8</definedName>
    <definedName name="solver_lhs1" localSheetId="9" hidden="1">'Inventory Management 1'!$B$24:$C$24</definedName>
    <definedName name="solver_lhs1" localSheetId="32" hidden="1">'Inventory Management 2'!$F$8</definedName>
    <definedName name="solver_lhs1" localSheetId="10" hidden="1">'Investment Portfolios 1'!$F$12:$F$14</definedName>
    <definedName name="solver_lhs1" localSheetId="23" hidden="1">'Knap Sack 1'!$E$13:$E$14</definedName>
    <definedName name="solver_lhs1" localSheetId="24" hidden="1">'Knap Sack 2'!$C$15:$E$15</definedName>
    <definedName name="solver_lhs1" localSheetId="18" hidden="1">'Limits and Sensitivity'!$E$101:$E$103</definedName>
    <definedName name="solver_lhs1" localSheetId="27" hidden="1">'Lockbox problem'!$I$9:$I$15</definedName>
    <definedName name="solver_lhs1" localSheetId="13" hidden="1">'Manufacturing &amp; Distribution 1'!$C$42:$I$42</definedName>
    <definedName name="solver_lhs1" localSheetId="3" hidden="1">'Multi-Period Planning'!$P$27</definedName>
    <definedName name="solver_lhs1" localSheetId="0" hidden="1">'Network Flow '!$C$35:$M$45</definedName>
    <definedName name="solver_lhs1" localSheetId="26" hidden="1">'Pet Food'!$I$20:$I$22</definedName>
    <definedName name="solver_lhs1" localSheetId="15" hidden="1">'Primal and Dual Problems'!$D$13:$D$15</definedName>
    <definedName name="solver_lhs1" localSheetId="16" hidden="1">'Product Mix Challenge'!$D$58:$D$59</definedName>
    <definedName name="solver_lhs1" localSheetId="6" hidden="1">'Production Scheduling'!$C$19:$D$19</definedName>
    <definedName name="solver_lhs1" localSheetId="25" hidden="1">'Production Scheduling 2'!$E$25:$E$26</definedName>
    <definedName name="solver_lhs1" localSheetId="12" hidden="1">'Project Selection'!$C$8:$Q$8</definedName>
    <definedName name="solver_lhs1" localSheetId="29" hidden="1">'Snow Removal'!$D$31:$H$31</definedName>
    <definedName name="solver_lhs1" localSheetId="30" hidden="1">'Snow Removal 2'!$D$22:$H$22</definedName>
    <definedName name="solver_lhs1" localSheetId="7" hidden="1">'Traveling Salesman'!$B$24</definedName>
    <definedName name="solver_lhs10" localSheetId="1" hidden="1">'Employee Scheduling I'!#REF!</definedName>
    <definedName name="solver_lhs10" localSheetId="2" hidden="1">'Employee Scheduling II'!#REF!</definedName>
    <definedName name="solver_lhs10" localSheetId="3" hidden="1">'Multi-Period Planning'!$P$36</definedName>
    <definedName name="solver_lhs11" localSheetId="2" hidden="1">'Employee Scheduling II'!#REF!</definedName>
    <definedName name="solver_lhs11" localSheetId="3" hidden="1">'Multi-Period Planning'!$P$38</definedName>
    <definedName name="solver_lhs12" localSheetId="2" hidden="1">'Employee Scheduling II'!#REF!</definedName>
    <definedName name="solver_lhs12" localSheetId="3" hidden="1">'Multi-Period Planning'!$P$39</definedName>
    <definedName name="solver_lhs13" localSheetId="2" hidden="1">'Employee Scheduling II'!#REF!</definedName>
    <definedName name="solver_lhs13" localSheetId="3" hidden="1">'Multi-Period Planning'!$P$41</definedName>
    <definedName name="solver_lhs14" localSheetId="2" hidden="1">'Employee Scheduling II'!#REF!</definedName>
    <definedName name="solver_lhs14" localSheetId="3" hidden="1">'Multi-Period Planning'!$P$24</definedName>
    <definedName name="solver_lhs15" localSheetId="2" hidden="1">'Employee Scheduling II'!#REF!</definedName>
    <definedName name="solver_lhs15" localSheetId="3" hidden="1">'Multi-Period Planning'!$P$26</definedName>
    <definedName name="solver_lhs16" localSheetId="2" hidden="1">'Employee Scheduling II'!#REF!</definedName>
    <definedName name="solver_lhs16" localSheetId="3" hidden="1">'Multi-Period Planning'!$U$27</definedName>
    <definedName name="solver_lhs17" localSheetId="2" hidden="1">'Employee Scheduling II'!#REF!</definedName>
    <definedName name="solver_lhs17" localSheetId="3" hidden="1">'Multi-Period Planning'!$U$27</definedName>
    <definedName name="solver_lhs18" localSheetId="2" hidden="1">'Employee Scheduling II'!#REF!</definedName>
    <definedName name="solver_lhs18" localSheetId="3" hidden="1">'Multi-Period Planning'!$U$27</definedName>
    <definedName name="solver_lhs19" localSheetId="2" hidden="1">'Employee Scheduling II'!#REF!</definedName>
    <definedName name="solver_lhs19" localSheetId="3" hidden="1">'Multi-Period Planning'!$U$27</definedName>
    <definedName name="solver_lhs2" localSheetId="22" hidden="1">'Assembly Line Equipment'!$F$25:$F$29</definedName>
    <definedName name="solver_lhs2" localSheetId="21" hidden="1">'Bike Frames'!$E$23</definedName>
    <definedName name="solver_lhs2" localSheetId="1" hidden="1">'Employee Scheduling I'!$P$42:$P$48</definedName>
    <definedName name="solver_lhs2" localSheetId="2" hidden="1">'Employee Scheduling II'!$K$20:$K$32</definedName>
    <definedName name="solver_lhs2" localSheetId="28" hidden="1">Farming!$F$21:$F$23</definedName>
    <definedName name="solver_lhs2" localSheetId="8" hidden="1">'Gas Station Resupply'!$K$18:$K$58</definedName>
    <definedName name="solver_lhs2" localSheetId="17" hidden="1">'Goal Programming'!$E$20</definedName>
    <definedName name="solver_lhs2" localSheetId="31" hidden="1">'Inventory Depletion'!$F$14:$F$16</definedName>
    <definedName name="solver_lhs2" localSheetId="9" hidden="1">'Inventory Management 1'!$L$38:$L$44</definedName>
    <definedName name="solver_lhs2" localSheetId="10" hidden="1">'Investment Portfolios 1'!$F$15</definedName>
    <definedName name="solver_lhs2" localSheetId="24" hidden="1">'Knap Sack 2'!$E$27:$E$30</definedName>
    <definedName name="solver_lhs2" localSheetId="18" hidden="1">'Limits and Sensitivity'!$C$121:$D$121</definedName>
    <definedName name="solver_lhs2" localSheetId="27" hidden="1">'Lockbox problem'!$C$16:$H$16</definedName>
    <definedName name="solver_lhs2" localSheetId="13" hidden="1">'Manufacturing &amp; Distribution 1'!$J$38:$J$41</definedName>
    <definedName name="solver_lhs2" localSheetId="3" hidden="1">'Multi-Period Planning'!$U$27</definedName>
    <definedName name="solver_lhs2" localSheetId="0" hidden="1">'Network Flow '!$C$48:$M$48</definedName>
    <definedName name="solver_lhs2" localSheetId="26" hidden="1">'Pet Food'!$I$26:$I$30</definedName>
    <definedName name="solver_lhs2" localSheetId="15" hidden="1">'Primal and Dual Problems'!$D$13:$D$15</definedName>
    <definedName name="solver_lhs2" localSheetId="16" hidden="1">'Product Mix Challenge'!$D$75:$D$77</definedName>
    <definedName name="solver_lhs2" localSheetId="6" hidden="1">'Production Scheduling'!$E$34:$E$36</definedName>
    <definedName name="solver_lhs2" localSheetId="25" hidden="1">'Production Scheduling 2'!$E$27</definedName>
    <definedName name="solver_lhs2" localSheetId="12" hidden="1">'Project Selection'!$E$15:$E$19</definedName>
    <definedName name="solver_lhs2" localSheetId="29" hidden="1">'Snow Removal'!$D$21:$H$30</definedName>
    <definedName name="solver_lhs2" localSheetId="30" hidden="1">'Snow Removal 2'!$I$12:$I$21</definedName>
    <definedName name="solver_lhs2" localSheetId="7" hidden="1">'Traveling Salesman'!$C$20:$K$20</definedName>
    <definedName name="solver_lhs20" localSheetId="3" hidden="1">'Multi-Period Planning'!$U$27</definedName>
    <definedName name="solver_lhs21" localSheetId="3" hidden="1">'Multi-Period Planning'!$U$27</definedName>
    <definedName name="solver_lhs3" localSheetId="21" hidden="1">'Bike Frames'!$E$24</definedName>
    <definedName name="solver_lhs3" localSheetId="1" hidden="1">'Employee Scheduling I'!#REF!</definedName>
    <definedName name="solver_lhs3" localSheetId="2" hidden="1">'Employee Scheduling II'!$M$20:$M$32</definedName>
    <definedName name="solver_lhs3" localSheetId="28" hidden="1">Farming!$F$7:$F$9</definedName>
    <definedName name="solver_lhs3" localSheetId="8" hidden="1">'Gas Station Resupply'!$L$18:$L$58</definedName>
    <definedName name="solver_lhs3" localSheetId="9" hidden="1">'Inventory Management 1'!$M$38:$M$44</definedName>
    <definedName name="solver_lhs3" localSheetId="10" hidden="1">'Investment Portfolios 1'!$F$16</definedName>
    <definedName name="solver_lhs3" localSheetId="24" hidden="1">'Knap Sack 2'!$E$32:$E$34</definedName>
    <definedName name="solver_lhs3" localSheetId="18" hidden="1">'Limits and Sensitivity'!$E$125:$E$127</definedName>
    <definedName name="solver_lhs3" localSheetId="27" hidden="1">'Lockbox problem'!$C$9:$H$16</definedName>
    <definedName name="solver_lhs3" localSheetId="3" hidden="1">'Multi-Period Planning'!$U$24:$U$25</definedName>
    <definedName name="solver_lhs3" localSheetId="0" hidden="1">'Network Flow '!$C$49:$M$49</definedName>
    <definedName name="solver_lhs3" localSheetId="26" hidden="1">'Pet Food'!$I$33:$I$34</definedName>
    <definedName name="solver_lhs3" localSheetId="16" hidden="1">'Product Mix Challenge'!$D$8:$D$10</definedName>
    <definedName name="solver_lhs3" localSheetId="29" hidden="1">'Snow Removal'!$I$21:$I$30</definedName>
    <definedName name="solver_lhs3" localSheetId="30" hidden="1">'Snow Removal 2'!$I$12:$I$21</definedName>
    <definedName name="solver_lhs4" localSheetId="1" hidden="1">'Employee Scheduling I'!#REF!</definedName>
    <definedName name="solver_lhs4" localSheetId="2" hidden="1">'Employee Scheduling II'!$M$20:$M$32</definedName>
    <definedName name="solver_lhs4" localSheetId="8" hidden="1">'Gas Station Resupply'!$O$59:$T$59</definedName>
    <definedName name="solver_lhs4" localSheetId="27" hidden="1">'Lockbox problem'!$C$16:$H$16</definedName>
    <definedName name="solver_lhs4" localSheetId="3" hidden="1">'Multi-Period Planning'!$P$29</definedName>
    <definedName name="solver_lhs5" localSheetId="1" hidden="1">'Employee Scheduling I'!#REF!</definedName>
    <definedName name="solver_lhs5" localSheetId="2" hidden="1">'Employee Scheduling II'!#REF!</definedName>
    <definedName name="solver_lhs5" localSheetId="27" hidden="1">'Lockbox problem'!$C$16:$H$16</definedName>
    <definedName name="solver_lhs5" localSheetId="3" hidden="1">'Multi-Period Planning'!$L$24:$L$27</definedName>
    <definedName name="solver_lhs6" localSheetId="1" hidden="1">'Employee Scheduling I'!#REF!</definedName>
    <definedName name="solver_lhs6" localSheetId="2" hidden="1">'Employee Scheduling II'!#REF!</definedName>
    <definedName name="solver_lhs6" localSheetId="27" hidden="1">'Lockbox problem'!$C$16:$H$16</definedName>
    <definedName name="solver_lhs6" localSheetId="3" hidden="1">'Multi-Period Planning'!$P$30</definedName>
    <definedName name="solver_lhs7" localSheetId="1" hidden="1">'Employee Scheduling I'!#REF!</definedName>
    <definedName name="solver_lhs7" localSheetId="2" hidden="1">'Employee Scheduling II'!#REF!</definedName>
    <definedName name="solver_lhs7" localSheetId="27" hidden="1">'Lockbox problem'!$C$16:$H$16</definedName>
    <definedName name="solver_lhs7" localSheetId="3" hidden="1">'Multi-Period Planning'!$P$32</definedName>
    <definedName name="solver_lhs8" localSheetId="1" hidden="1">'Employee Scheduling I'!#REF!</definedName>
    <definedName name="solver_lhs8" localSheetId="2" hidden="1">'Employee Scheduling II'!#REF!</definedName>
    <definedName name="solver_lhs8" localSheetId="27" hidden="1">'Lockbox problem'!$C$16:$H$16</definedName>
    <definedName name="solver_lhs8" localSheetId="3" hidden="1">'Multi-Period Planning'!$P$33</definedName>
    <definedName name="solver_lhs9" localSheetId="1" hidden="1">'Employee Scheduling I'!#REF!</definedName>
    <definedName name="solver_lhs9" localSheetId="2" hidden="1">'Employee Scheduling II'!#REF!</definedName>
    <definedName name="solver_lhs9" localSheetId="27" hidden="1">'Lockbox problem'!$C$16:$H$16</definedName>
    <definedName name="solver_lhs9" localSheetId="3" hidden="1">'Multi-Period Planning'!$P$35</definedName>
    <definedName name="solver_mip" localSheetId="22" hidden="1">2147483647</definedName>
    <definedName name="solver_mip" localSheetId="20" hidden="1">2147483647</definedName>
    <definedName name="solver_mip" localSheetId="21" hidden="1">2147483647</definedName>
    <definedName name="solver_mip" localSheetId="33" hidden="1">2147483647</definedName>
    <definedName name="solver_mip" localSheetId="1" hidden="1">2147483647</definedName>
    <definedName name="solver_mip" localSheetId="2" hidden="1">2147483647</definedName>
    <definedName name="solver_mip" localSheetId="28" hidden="1">2147483647</definedName>
    <definedName name="solver_mip" localSheetId="8" hidden="1">2147483647</definedName>
    <definedName name="solver_mip" localSheetId="17" hidden="1">2147483647</definedName>
    <definedName name="solver_mip" localSheetId="19" hidden="1">2147483647</definedName>
    <definedName name="solver_mip" localSheetId="5" hidden="1">2147483647</definedName>
    <definedName name="solver_mip" localSheetId="31" hidden="1">2147483647</definedName>
    <definedName name="solver_mip" localSheetId="9" hidden="1">2147483647</definedName>
    <definedName name="solver_mip" localSheetId="32" hidden="1">2147483647</definedName>
    <definedName name="solver_mip" localSheetId="10" hidden="1">2147483647</definedName>
    <definedName name="solver_mip" localSheetId="23" hidden="1">2147483647</definedName>
    <definedName name="solver_mip" localSheetId="24" hidden="1">2147483647</definedName>
    <definedName name="solver_mip" localSheetId="18" hidden="1">2147483647</definedName>
    <definedName name="solver_mip" localSheetId="27" hidden="1">2147483647</definedName>
    <definedName name="solver_mip" localSheetId="13" hidden="1">2147483647</definedName>
    <definedName name="solver_mip" localSheetId="3" hidden="1">2147483647</definedName>
    <definedName name="solver_mip" localSheetId="0" hidden="1">2147483647</definedName>
    <definedName name="solver_mip" localSheetId="26" hidden="1">2147483647</definedName>
    <definedName name="solver_mip" localSheetId="15" hidden="1">2147483647</definedName>
    <definedName name="solver_mip" localSheetId="16" hidden="1">2147483647</definedName>
    <definedName name="solver_mip" localSheetId="6" hidden="1">2147483647</definedName>
    <definedName name="solver_mip" localSheetId="25" hidden="1">2147483647</definedName>
    <definedName name="solver_mip" localSheetId="12" hidden="1">2147483647</definedName>
    <definedName name="solver_mip" localSheetId="4" hidden="1">2147483647</definedName>
    <definedName name="solver_mip" localSheetId="29" hidden="1">2147483647</definedName>
    <definedName name="solver_mip" localSheetId="30" hidden="1">2147483647</definedName>
    <definedName name="solver_mip" localSheetId="7" hidden="1">2147483647</definedName>
    <definedName name="solver_mni" localSheetId="22" hidden="1">30</definedName>
    <definedName name="solver_mni" localSheetId="20" hidden="1">30</definedName>
    <definedName name="solver_mni" localSheetId="21" hidden="1">30</definedName>
    <definedName name="solver_mni" localSheetId="33" hidden="1">30</definedName>
    <definedName name="solver_mni" localSheetId="1" hidden="1">30</definedName>
    <definedName name="solver_mni" localSheetId="2" hidden="1">30</definedName>
    <definedName name="solver_mni" localSheetId="28" hidden="1">30</definedName>
    <definedName name="solver_mni" localSheetId="8" hidden="1">30</definedName>
    <definedName name="solver_mni" localSheetId="17" hidden="1">30</definedName>
    <definedName name="solver_mni" localSheetId="19" hidden="1">30</definedName>
    <definedName name="solver_mni" localSheetId="5" hidden="1">30</definedName>
    <definedName name="solver_mni" localSheetId="31" hidden="1">30</definedName>
    <definedName name="solver_mni" localSheetId="9" hidden="1">30</definedName>
    <definedName name="solver_mni" localSheetId="32" hidden="1">30</definedName>
    <definedName name="solver_mni" localSheetId="10" hidden="1">30</definedName>
    <definedName name="solver_mni" localSheetId="23" hidden="1">30</definedName>
    <definedName name="solver_mni" localSheetId="24" hidden="1">30</definedName>
    <definedName name="solver_mni" localSheetId="18" hidden="1">30</definedName>
    <definedName name="solver_mni" localSheetId="27" hidden="1">30</definedName>
    <definedName name="solver_mni" localSheetId="13" hidden="1">30</definedName>
    <definedName name="solver_mni" localSheetId="3" hidden="1">30</definedName>
    <definedName name="solver_mni" localSheetId="0" hidden="1">30</definedName>
    <definedName name="solver_mni" localSheetId="26" hidden="1">30</definedName>
    <definedName name="solver_mni" localSheetId="15" hidden="1">30</definedName>
    <definedName name="solver_mni" localSheetId="16" hidden="1">30</definedName>
    <definedName name="solver_mni" localSheetId="6" hidden="1">30</definedName>
    <definedName name="solver_mni" localSheetId="25" hidden="1">30</definedName>
    <definedName name="solver_mni" localSheetId="12" hidden="1">30</definedName>
    <definedName name="solver_mni" localSheetId="4" hidden="1">30</definedName>
    <definedName name="solver_mni" localSheetId="29" hidden="1">30</definedName>
    <definedName name="solver_mni" localSheetId="30" hidden="1">30</definedName>
    <definedName name="solver_mni" localSheetId="7" hidden="1">30</definedName>
    <definedName name="solver_mrt" localSheetId="22" hidden="1">0.075</definedName>
    <definedName name="solver_mrt" localSheetId="20" hidden="1">0.075</definedName>
    <definedName name="solver_mrt" localSheetId="21" hidden="1">0.075</definedName>
    <definedName name="solver_mrt" localSheetId="33" hidden="1">0.075</definedName>
    <definedName name="solver_mrt" localSheetId="1" hidden="1">0.075</definedName>
    <definedName name="solver_mrt" localSheetId="2" hidden="1">0.075</definedName>
    <definedName name="solver_mrt" localSheetId="28" hidden="1">0.075</definedName>
    <definedName name="solver_mrt" localSheetId="8" hidden="1">0.075</definedName>
    <definedName name="solver_mrt" localSheetId="17" hidden="1">0.075</definedName>
    <definedName name="solver_mrt" localSheetId="19" hidden="1">0.075</definedName>
    <definedName name="solver_mrt" localSheetId="5" hidden="1">0.075</definedName>
    <definedName name="solver_mrt" localSheetId="31" hidden="1">0.075</definedName>
    <definedName name="solver_mrt" localSheetId="9" hidden="1">0.075</definedName>
    <definedName name="solver_mrt" localSheetId="32" hidden="1">0.075</definedName>
    <definedName name="solver_mrt" localSheetId="10" hidden="1">0.075</definedName>
    <definedName name="solver_mrt" localSheetId="23" hidden="1">0.075</definedName>
    <definedName name="solver_mrt" localSheetId="24" hidden="1">0.075</definedName>
    <definedName name="solver_mrt" localSheetId="18" hidden="1">0.075</definedName>
    <definedName name="solver_mrt" localSheetId="27" hidden="1">0.075</definedName>
    <definedName name="solver_mrt" localSheetId="13" hidden="1">0.075</definedName>
    <definedName name="solver_mrt" localSheetId="3" hidden="1">0.075</definedName>
    <definedName name="solver_mrt" localSheetId="0" hidden="1">0.075</definedName>
    <definedName name="solver_mrt" localSheetId="26" hidden="1">0.075</definedName>
    <definedName name="solver_mrt" localSheetId="15" hidden="1">0.075</definedName>
    <definedName name="solver_mrt" localSheetId="16" hidden="1">0.075</definedName>
    <definedName name="solver_mrt" localSheetId="6" hidden="1">0.075</definedName>
    <definedName name="solver_mrt" localSheetId="25" hidden="1">0.075</definedName>
    <definedName name="solver_mrt" localSheetId="12" hidden="1">0.075</definedName>
    <definedName name="solver_mrt" localSheetId="4" hidden="1">0.075</definedName>
    <definedName name="solver_mrt" localSheetId="29" hidden="1">0.075</definedName>
    <definedName name="solver_mrt" localSheetId="30" hidden="1">0.075</definedName>
    <definedName name="solver_mrt" localSheetId="7" hidden="1">0.075</definedName>
    <definedName name="solver_msl" localSheetId="22" hidden="1">2</definedName>
    <definedName name="solver_msl" localSheetId="20" hidden="1">2</definedName>
    <definedName name="solver_msl" localSheetId="21" hidden="1">2</definedName>
    <definedName name="solver_msl" localSheetId="33" hidden="1">2</definedName>
    <definedName name="solver_msl" localSheetId="1" hidden="1">2</definedName>
    <definedName name="solver_msl" localSheetId="2" hidden="1">2</definedName>
    <definedName name="solver_msl" localSheetId="28" hidden="1">2</definedName>
    <definedName name="solver_msl" localSheetId="8" hidden="1">2</definedName>
    <definedName name="solver_msl" localSheetId="17" hidden="1">2</definedName>
    <definedName name="solver_msl" localSheetId="19" hidden="1">2</definedName>
    <definedName name="solver_msl" localSheetId="5" hidden="1">2</definedName>
    <definedName name="solver_msl" localSheetId="31" hidden="1">2</definedName>
    <definedName name="solver_msl" localSheetId="9" hidden="1">2</definedName>
    <definedName name="solver_msl" localSheetId="32" hidden="1">2</definedName>
    <definedName name="solver_msl" localSheetId="10" hidden="1">2</definedName>
    <definedName name="solver_msl" localSheetId="23" hidden="1">2</definedName>
    <definedName name="solver_msl" localSheetId="24" hidden="1">2</definedName>
    <definedName name="solver_msl" localSheetId="18" hidden="1">2</definedName>
    <definedName name="solver_msl" localSheetId="27" hidden="1">2</definedName>
    <definedName name="solver_msl" localSheetId="13" hidden="1">2</definedName>
    <definedName name="solver_msl" localSheetId="3" hidden="1">2</definedName>
    <definedName name="solver_msl" localSheetId="0" hidden="1">2</definedName>
    <definedName name="solver_msl" localSheetId="26" hidden="1">2</definedName>
    <definedName name="solver_msl" localSheetId="15" hidden="1">2</definedName>
    <definedName name="solver_msl" localSheetId="16" hidden="1">2</definedName>
    <definedName name="solver_msl" localSheetId="6" hidden="1">2</definedName>
    <definedName name="solver_msl" localSheetId="25" hidden="1">2</definedName>
    <definedName name="solver_msl" localSheetId="12" hidden="1">2</definedName>
    <definedName name="solver_msl" localSheetId="4" hidden="1">2</definedName>
    <definedName name="solver_msl" localSheetId="29" hidden="1">2</definedName>
    <definedName name="solver_msl" localSheetId="30" hidden="1">2</definedName>
    <definedName name="solver_msl" localSheetId="7" hidden="1">2</definedName>
    <definedName name="solver_neg" localSheetId="22" hidden="1">1</definedName>
    <definedName name="solver_neg" localSheetId="20" hidden="1">1</definedName>
    <definedName name="solver_neg" localSheetId="21" hidden="1">1</definedName>
    <definedName name="solver_neg" localSheetId="33" hidden="1">1</definedName>
    <definedName name="solver_neg" localSheetId="1" hidden="1">1</definedName>
    <definedName name="solver_neg" localSheetId="2" hidden="1">1</definedName>
    <definedName name="solver_neg" localSheetId="28" hidden="1">1</definedName>
    <definedName name="solver_neg" localSheetId="8" hidden="1">1</definedName>
    <definedName name="solver_neg" localSheetId="17" hidden="1">1</definedName>
    <definedName name="solver_neg" localSheetId="19" hidden="1">1</definedName>
    <definedName name="solver_neg" localSheetId="5" hidden="1">1</definedName>
    <definedName name="solver_neg" localSheetId="31" hidden="1">1</definedName>
    <definedName name="solver_neg" localSheetId="9" hidden="1">1</definedName>
    <definedName name="solver_neg" localSheetId="32" hidden="1">1</definedName>
    <definedName name="solver_neg" localSheetId="10" hidden="1">1</definedName>
    <definedName name="solver_neg" localSheetId="23" hidden="1">1</definedName>
    <definedName name="solver_neg" localSheetId="24" hidden="1">1</definedName>
    <definedName name="solver_neg" localSheetId="18" hidden="1">1</definedName>
    <definedName name="solver_neg" localSheetId="27" hidden="1">1</definedName>
    <definedName name="solver_neg" localSheetId="13" hidden="1">1</definedName>
    <definedName name="solver_neg" localSheetId="3" hidden="1">1</definedName>
    <definedName name="solver_neg" localSheetId="0" hidden="1">1</definedName>
    <definedName name="solver_neg" localSheetId="26" hidden="1">1</definedName>
    <definedName name="solver_neg" localSheetId="15" hidden="1">1</definedName>
    <definedName name="solver_neg" localSheetId="16" hidden="1">1</definedName>
    <definedName name="solver_neg" localSheetId="6" hidden="1">1</definedName>
    <definedName name="solver_neg" localSheetId="25" hidden="1">1</definedName>
    <definedName name="solver_neg" localSheetId="12" hidden="1">1</definedName>
    <definedName name="solver_neg" localSheetId="4" hidden="1">1</definedName>
    <definedName name="solver_neg" localSheetId="29" hidden="1">1</definedName>
    <definedName name="solver_neg" localSheetId="30" hidden="1">1</definedName>
    <definedName name="solver_neg" localSheetId="7" hidden="1">1</definedName>
    <definedName name="solver_nod" localSheetId="22" hidden="1">2147483647</definedName>
    <definedName name="solver_nod" localSheetId="20" hidden="1">2147483647</definedName>
    <definedName name="solver_nod" localSheetId="21" hidden="1">2147483647</definedName>
    <definedName name="solver_nod" localSheetId="33" hidden="1">2147483647</definedName>
    <definedName name="solver_nod" localSheetId="1" hidden="1">2147483647</definedName>
    <definedName name="solver_nod" localSheetId="2" hidden="1">2147483647</definedName>
    <definedName name="solver_nod" localSheetId="28" hidden="1">2147483647</definedName>
    <definedName name="solver_nod" localSheetId="8" hidden="1">2147483647</definedName>
    <definedName name="solver_nod" localSheetId="17" hidden="1">2147483647</definedName>
    <definedName name="solver_nod" localSheetId="19" hidden="1">2147483647</definedName>
    <definedName name="solver_nod" localSheetId="5" hidden="1">2147483647</definedName>
    <definedName name="solver_nod" localSheetId="31" hidden="1">2147483647</definedName>
    <definedName name="solver_nod" localSheetId="9" hidden="1">2147483647</definedName>
    <definedName name="solver_nod" localSheetId="32" hidden="1">2147483647</definedName>
    <definedName name="solver_nod" localSheetId="10" hidden="1">2147483647</definedName>
    <definedName name="solver_nod" localSheetId="23" hidden="1">2147483647</definedName>
    <definedName name="solver_nod" localSheetId="24" hidden="1">2147483647</definedName>
    <definedName name="solver_nod" localSheetId="18" hidden="1">2147483647</definedName>
    <definedName name="solver_nod" localSheetId="27" hidden="1">2147483647</definedName>
    <definedName name="solver_nod" localSheetId="13" hidden="1">2147483647</definedName>
    <definedName name="solver_nod" localSheetId="3" hidden="1">2147483647</definedName>
    <definedName name="solver_nod" localSheetId="0" hidden="1">2147483647</definedName>
    <definedName name="solver_nod" localSheetId="26" hidden="1">2147483647</definedName>
    <definedName name="solver_nod" localSheetId="15" hidden="1">2147483647</definedName>
    <definedName name="solver_nod" localSheetId="16" hidden="1">2147483647</definedName>
    <definedName name="solver_nod" localSheetId="6" hidden="1">2147483647</definedName>
    <definedName name="solver_nod" localSheetId="25" hidden="1">2147483647</definedName>
    <definedName name="solver_nod" localSheetId="12" hidden="1">2147483647</definedName>
    <definedName name="solver_nod" localSheetId="4" hidden="1">2147483647</definedName>
    <definedName name="solver_nod" localSheetId="29" hidden="1">2147483647</definedName>
    <definedName name="solver_nod" localSheetId="30" hidden="1">2147483647</definedName>
    <definedName name="solver_nod" localSheetId="7" hidden="1">2147483647</definedName>
    <definedName name="solver_num" localSheetId="22" hidden="1">2</definedName>
    <definedName name="solver_num" localSheetId="20" hidden="1">1</definedName>
    <definedName name="solver_num" localSheetId="21" hidden="1">3</definedName>
    <definedName name="solver_num" localSheetId="33" hidden="1">0</definedName>
    <definedName name="solver_num" localSheetId="1" hidden="1">2</definedName>
    <definedName name="solver_num" localSheetId="2" hidden="1">3</definedName>
    <definedName name="solver_num" localSheetId="28" hidden="1">3</definedName>
    <definedName name="solver_num" localSheetId="8" hidden="1">4</definedName>
    <definedName name="solver_num" localSheetId="17" hidden="1">2</definedName>
    <definedName name="solver_num" localSheetId="19" hidden="1">1</definedName>
    <definedName name="solver_num" localSheetId="5" hidden="1">1</definedName>
    <definedName name="solver_num" localSheetId="31" hidden="1">2</definedName>
    <definedName name="solver_num" localSheetId="9" hidden="1">3</definedName>
    <definedName name="solver_num" localSheetId="32" hidden="1">1</definedName>
    <definedName name="solver_num" localSheetId="10" hidden="1">3</definedName>
    <definedName name="solver_num" localSheetId="23" hidden="1">1</definedName>
    <definedName name="solver_num" localSheetId="24" hidden="1">3</definedName>
    <definedName name="solver_num" localSheetId="18" hidden="1">1</definedName>
    <definedName name="solver_num" localSheetId="27" hidden="1">9</definedName>
    <definedName name="solver_num" localSheetId="13" hidden="1">2</definedName>
    <definedName name="solver_num" localSheetId="3" hidden="1">15</definedName>
    <definedName name="solver_num" localSheetId="0" hidden="1">3</definedName>
    <definedName name="solver_num" localSheetId="26" hidden="1">3</definedName>
    <definedName name="solver_num" localSheetId="15" hidden="1">1</definedName>
    <definedName name="solver_num" localSheetId="16" hidden="1">1</definedName>
    <definedName name="solver_num" localSheetId="6" hidden="1">2</definedName>
    <definedName name="solver_num" localSheetId="25" hidden="1">2</definedName>
    <definedName name="solver_num" localSheetId="12" hidden="1">2</definedName>
    <definedName name="solver_num" localSheetId="4" hidden="1">0</definedName>
    <definedName name="solver_num" localSheetId="29" hidden="1">3</definedName>
    <definedName name="solver_num" localSheetId="30" hidden="1">2</definedName>
    <definedName name="solver_num" localSheetId="7" hidden="1">2</definedName>
    <definedName name="solver_nwt" localSheetId="22" hidden="1">1</definedName>
    <definedName name="solver_nwt" localSheetId="20" hidden="1">1</definedName>
    <definedName name="solver_nwt" localSheetId="21" hidden="1">1</definedName>
    <definedName name="solver_nwt" localSheetId="33" hidden="1">1</definedName>
    <definedName name="solver_nwt" localSheetId="1" hidden="1">1</definedName>
    <definedName name="solver_nwt" localSheetId="2" hidden="1">1</definedName>
    <definedName name="solver_nwt" localSheetId="28" hidden="1">1</definedName>
    <definedName name="solver_nwt" localSheetId="8" hidden="1">1</definedName>
    <definedName name="solver_nwt" localSheetId="17" hidden="1">1</definedName>
    <definedName name="solver_nwt" localSheetId="19" hidden="1">1</definedName>
    <definedName name="solver_nwt" localSheetId="5" hidden="1">1</definedName>
    <definedName name="solver_nwt" localSheetId="31" hidden="1">1</definedName>
    <definedName name="solver_nwt" localSheetId="9" hidden="1">1</definedName>
    <definedName name="solver_nwt" localSheetId="32" hidden="1">1</definedName>
    <definedName name="solver_nwt" localSheetId="10" hidden="1">1</definedName>
    <definedName name="solver_nwt" localSheetId="23" hidden="1">1</definedName>
    <definedName name="solver_nwt" localSheetId="24" hidden="1">1</definedName>
    <definedName name="solver_nwt" localSheetId="18" hidden="1">1</definedName>
    <definedName name="solver_nwt" localSheetId="27" hidden="1">1</definedName>
    <definedName name="solver_nwt" localSheetId="13" hidden="1">1</definedName>
    <definedName name="solver_nwt" localSheetId="3" hidden="1">1</definedName>
    <definedName name="solver_nwt" localSheetId="0" hidden="1">1</definedName>
    <definedName name="solver_nwt" localSheetId="26" hidden="1">1</definedName>
    <definedName name="solver_nwt" localSheetId="15" hidden="1">1</definedName>
    <definedName name="solver_nwt" localSheetId="16" hidden="1">1</definedName>
    <definedName name="solver_nwt" localSheetId="6" hidden="1">1</definedName>
    <definedName name="solver_nwt" localSheetId="25" hidden="1">1</definedName>
    <definedName name="solver_nwt" localSheetId="12" hidden="1">1</definedName>
    <definedName name="solver_nwt" localSheetId="4" hidden="1">1</definedName>
    <definedName name="solver_nwt" localSheetId="29" hidden="1">1</definedName>
    <definedName name="solver_nwt" localSheetId="30" hidden="1">1</definedName>
    <definedName name="solver_nwt" localSheetId="7" hidden="1">1</definedName>
    <definedName name="solver_opt" localSheetId="22" hidden="1">'Assembly Line Equipment'!$F$23</definedName>
    <definedName name="solver_opt" localSheetId="20" hidden="1">'Baseball Gloves'!$E$16</definedName>
    <definedName name="solver_opt" localSheetId="21" hidden="1">'Bike Frames'!$E$19</definedName>
    <definedName name="solver_opt" localSheetId="33" hidden="1">'Determining Distributions'!$L$10</definedName>
    <definedName name="solver_opt" localSheetId="1" hidden="1">'Employee Scheduling I'!$N$39</definedName>
    <definedName name="solver_opt" localSheetId="2" hidden="1">'Employee Scheduling II'!$J$36</definedName>
    <definedName name="solver_opt" localSheetId="28" hidden="1">Farming!$F$13</definedName>
    <definedName name="solver_opt" localSheetId="8" hidden="1">'Gas Station Resupply'!$K$60</definedName>
    <definedName name="solver_opt" localSheetId="17" hidden="1">'Goal Programming'!$G$28</definedName>
    <definedName name="solver_opt" localSheetId="19" hidden="1">'Golf Bags'!$E$18</definedName>
    <definedName name="solver_opt" localSheetId="5" hidden="1">'Hospital Scheduling'!$F$15</definedName>
    <definedName name="solver_opt" localSheetId="31" hidden="1">'Inventory Depletion'!$E$12</definedName>
    <definedName name="solver_opt" localSheetId="9" hidden="1">'Inventory Management 1'!$L$35</definedName>
    <definedName name="solver_opt" localSheetId="32" hidden="1">'Inventory Management 2'!$M$14</definedName>
    <definedName name="solver_opt" localSheetId="10" hidden="1">'Investment Portfolios 1'!$F$10</definedName>
    <definedName name="solver_opt" localSheetId="23" hidden="1">'Knap Sack 1'!$E$11</definedName>
    <definedName name="solver_opt" localSheetId="24" hidden="1">'Knap Sack 2'!$F$17</definedName>
    <definedName name="solver_opt" localSheetId="18" hidden="1">'Limits and Sensitivity'!$E$98</definedName>
    <definedName name="solver_opt" localSheetId="27" hidden="1">'Lockbox problem'!$I$33</definedName>
    <definedName name="solver_opt" localSheetId="13" hidden="1">'Manufacturing &amp; Distribution 1'!$N$40</definedName>
    <definedName name="solver_opt" localSheetId="3" hidden="1">'Multi-Period Planning'!$E$44</definedName>
    <definedName name="solver_opt" localSheetId="0" hidden="1">'Network Flow '!$P$28</definedName>
    <definedName name="solver_opt" localSheetId="26" hidden="1">'Pet Food'!$I$16</definedName>
    <definedName name="solver_opt" localSheetId="15" hidden="1">'Primal and Dual Problems'!$D$10</definedName>
    <definedName name="solver_opt" localSheetId="16" hidden="1">'Product Mix Challenge'!$D$56</definedName>
    <definedName name="solver_opt" localSheetId="6" hidden="1">'Production Scheduling'!$E$31</definedName>
    <definedName name="solver_opt" localSheetId="25" hidden="1">'Production Scheduling 2'!$E$22</definedName>
    <definedName name="solver_opt" localSheetId="12" hidden="1">'Project Selection'!$R$10</definedName>
    <definedName name="solver_opt" localSheetId="4" hidden="1">'Shipping Costs '!$AP$12</definedName>
    <definedName name="solver_opt" localSheetId="29" hidden="1">'Snow Removal'!$J$59</definedName>
    <definedName name="solver_opt" localSheetId="30" hidden="1">'Snow Removal 2'!$J$50</definedName>
    <definedName name="solver_opt" localSheetId="7" hidden="1">'Traveling Salesman'!$M$25</definedName>
    <definedName name="solver_pre" localSheetId="22" hidden="1">0.000001</definedName>
    <definedName name="solver_pre" localSheetId="20" hidden="1">0.000001</definedName>
    <definedName name="solver_pre" localSheetId="21" hidden="1">0.000001</definedName>
    <definedName name="solver_pre" localSheetId="33" hidden="1">0.000001</definedName>
    <definedName name="solver_pre" localSheetId="1" hidden="1">0.000001</definedName>
    <definedName name="solver_pre" localSheetId="2" hidden="1">0.000001</definedName>
    <definedName name="solver_pre" localSheetId="28" hidden="1">0.000001</definedName>
    <definedName name="solver_pre" localSheetId="8" hidden="1">0.000001</definedName>
    <definedName name="solver_pre" localSheetId="17" hidden="1">0.000001</definedName>
    <definedName name="solver_pre" localSheetId="19" hidden="1">0.000001</definedName>
    <definedName name="solver_pre" localSheetId="5" hidden="1">0.000001</definedName>
    <definedName name="solver_pre" localSheetId="31" hidden="1">0.000001</definedName>
    <definedName name="solver_pre" localSheetId="9" hidden="1">0.000001</definedName>
    <definedName name="solver_pre" localSheetId="32" hidden="1">0.000001</definedName>
    <definedName name="solver_pre" localSheetId="10" hidden="1">0.000001</definedName>
    <definedName name="solver_pre" localSheetId="23" hidden="1">0.000001</definedName>
    <definedName name="solver_pre" localSheetId="24" hidden="1">0.000001</definedName>
    <definedName name="solver_pre" localSheetId="18" hidden="1">0.000001</definedName>
    <definedName name="solver_pre" localSheetId="27" hidden="1">0.000001</definedName>
    <definedName name="solver_pre" localSheetId="13" hidden="1">0.000001</definedName>
    <definedName name="solver_pre" localSheetId="3" hidden="1">0.000001</definedName>
    <definedName name="solver_pre" localSheetId="0" hidden="1">0.000001</definedName>
    <definedName name="solver_pre" localSheetId="26" hidden="1">0.000001</definedName>
    <definedName name="solver_pre" localSheetId="15" hidden="1">0.000001</definedName>
    <definedName name="solver_pre" localSheetId="16" hidden="1">0.000001</definedName>
    <definedName name="solver_pre" localSheetId="6" hidden="1">0.000001</definedName>
    <definedName name="solver_pre" localSheetId="25" hidden="1">0.000001</definedName>
    <definedName name="solver_pre" localSheetId="12" hidden="1">0.000001</definedName>
    <definedName name="solver_pre" localSheetId="4" hidden="1">0.000001</definedName>
    <definedName name="solver_pre" localSheetId="29" hidden="1">0.000001</definedName>
    <definedName name="solver_pre" localSheetId="30" hidden="1">0.000001</definedName>
    <definedName name="solver_pre" localSheetId="7" hidden="1">0.000001</definedName>
    <definedName name="solver_rbv" localSheetId="22" hidden="1">1</definedName>
    <definedName name="solver_rbv" localSheetId="20" hidden="1">1</definedName>
    <definedName name="solver_rbv" localSheetId="21" hidden="1">1</definedName>
    <definedName name="solver_rbv" localSheetId="33" hidden="1">2</definedName>
    <definedName name="solver_rbv" localSheetId="1" hidden="1">1</definedName>
    <definedName name="solver_rbv" localSheetId="2" hidden="1">2</definedName>
    <definedName name="solver_rbv" localSheetId="28" hidden="1">1</definedName>
    <definedName name="solver_rbv" localSheetId="8" hidden="1">1</definedName>
    <definedName name="solver_rbv" localSheetId="17" hidden="1">1</definedName>
    <definedName name="solver_rbv" localSheetId="19" hidden="1">1</definedName>
    <definedName name="solver_rbv" localSheetId="5" hidden="1">1</definedName>
    <definedName name="solver_rbv" localSheetId="31" hidden="1">1</definedName>
    <definedName name="solver_rbv" localSheetId="9" hidden="1">1</definedName>
    <definedName name="solver_rbv" localSheetId="32" hidden="1">2</definedName>
    <definedName name="solver_rbv" localSheetId="10" hidden="1">2</definedName>
    <definedName name="solver_rbv" localSheetId="23" hidden="1">1</definedName>
    <definedName name="solver_rbv" localSheetId="24" hidden="1">2</definedName>
    <definedName name="solver_rbv" localSheetId="18" hidden="1">1</definedName>
    <definedName name="solver_rbv" localSheetId="27" hidden="1">1</definedName>
    <definedName name="solver_rbv" localSheetId="13" hidden="1">1</definedName>
    <definedName name="solver_rbv" localSheetId="3" hidden="1">1</definedName>
    <definedName name="solver_rbv" localSheetId="0" hidden="1">1</definedName>
    <definedName name="solver_rbv" localSheetId="26" hidden="1">2</definedName>
    <definedName name="solver_rbv" localSheetId="15" hidden="1">1</definedName>
    <definedName name="solver_rbv" localSheetId="16" hidden="1">1</definedName>
    <definedName name="solver_rbv" localSheetId="6" hidden="1">1</definedName>
    <definedName name="solver_rbv" localSheetId="25" hidden="1">2</definedName>
    <definedName name="solver_rbv" localSheetId="12" hidden="1">1</definedName>
    <definedName name="solver_rbv" localSheetId="4" hidden="1">1</definedName>
    <definedName name="solver_rbv" localSheetId="29" hidden="1">1</definedName>
    <definedName name="solver_rbv" localSheetId="30" hidden="1">1</definedName>
    <definedName name="solver_rbv" localSheetId="7" hidden="1">2</definedName>
    <definedName name="solver_rel0" localSheetId="28" hidden="1">1</definedName>
    <definedName name="solver_rel1" localSheetId="22" hidden="1">4</definedName>
    <definedName name="solver_rel1" localSheetId="20" hidden="1">1</definedName>
    <definedName name="solver_rel1" localSheetId="21" hidden="1">3</definedName>
    <definedName name="solver_rel1" localSheetId="1" hidden="1">4</definedName>
    <definedName name="solver_rel1" localSheetId="2" hidden="1">4</definedName>
    <definedName name="solver_rel1" localSheetId="28" hidden="1">1</definedName>
    <definedName name="solver_rel1" localSheetId="8" hidden="1">2</definedName>
    <definedName name="solver_rel1" localSheetId="17" hidden="1">4</definedName>
    <definedName name="solver_rel1" localSheetId="19" hidden="1">1</definedName>
    <definedName name="solver_rel1" localSheetId="5" hidden="1">1</definedName>
    <definedName name="solver_rel1" localSheetId="31" hidden="1">4</definedName>
    <definedName name="solver_rel1" localSheetId="9" hidden="1">4</definedName>
    <definedName name="solver_rel1" localSheetId="32" hidden="1">4</definedName>
    <definedName name="solver_rel1" localSheetId="10" hidden="1">3</definedName>
    <definedName name="solver_rel1" localSheetId="23" hidden="1">3</definedName>
    <definedName name="solver_rel1" localSheetId="24" hidden="1">4</definedName>
    <definedName name="solver_rel1" localSheetId="18" hidden="1">1</definedName>
    <definedName name="solver_rel1" localSheetId="27" hidden="1">2</definedName>
    <definedName name="solver_rel1" localSheetId="13" hidden="1">3</definedName>
    <definedName name="solver_rel1" localSheetId="3" hidden="1">1</definedName>
    <definedName name="solver_rel1" localSheetId="0" hidden="1">1</definedName>
    <definedName name="solver_rel1" localSheetId="26" hidden="1">3</definedName>
    <definedName name="solver_rel1" localSheetId="15" hidden="1">1</definedName>
    <definedName name="solver_rel1" localSheetId="16" hidden="1">1</definedName>
    <definedName name="solver_rel1" localSheetId="6" hidden="1">4</definedName>
    <definedName name="solver_rel1" localSheetId="25" hidden="1">1</definedName>
    <definedName name="solver_rel1" localSheetId="12" hidden="1">5</definedName>
    <definedName name="solver_rel1" localSheetId="29" hidden="1">1</definedName>
    <definedName name="solver_rel1" localSheetId="30" hidden="1">1</definedName>
    <definedName name="solver_rel1" localSheetId="7" hidden="1">2</definedName>
    <definedName name="solver_rel10" localSheetId="1" hidden="1">3</definedName>
    <definedName name="solver_rel10" localSheetId="2" hidden="1">3</definedName>
    <definedName name="solver_rel10" localSheetId="3" hidden="1">1</definedName>
    <definedName name="solver_rel11" localSheetId="2" hidden="1">3</definedName>
    <definedName name="solver_rel11" localSheetId="3" hidden="1">3</definedName>
    <definedName name="solver_rel12" localSheetId="2" hidden="1">3</definedName>
    <definedName name="solver_rel12" localSheetId="3" hidden="1">1</definedName>
    <definedName name="solver_rel13" localSheetId="2" hidden="1">3</definedName>
    <definedName name="solver_rel13" localSheetId="3" hidden="1">3</definedName>
    <definedName name="solver_rel14" localSheetId="2" hidden="1">3</definedName>
    <definedName name="solver_rel14" localSheetId="3" hidden="1">1</definedName>
    <definedName name="solver_rel15" localSheetId="2" hidden="1">3</definedName>
    <definedName name="solver_rel15" localSheetId="3" hidden="1">3</definedName>
    <definedName name="solver_rel16" localSheetId="2" hidden="1">3</definedName>
    <definedName name="solver_rel16" localSheetId="3" hidden="1">3</definedName>
    <definedName name="solver_rel17" localSheetId="2" hidden="1">3</definedName>
    <definedName name="solver_rel17" localSheetId="3" hidden="1">3</definedName>
    <definedName name="solver_rel18" localSheetId="2" hidden="1">3</definedName>
    <definedName name="solver_rel18" localSheetId="3" hidden="1">3</definedName>
    <definedName name="solver_rel19" localSheetId="2" hidden="1">3</definedName>
    <definedName name="solver_rel19" localSheetId="3" hidden="1">3</definedName>
    <definedName name="solver_rel2" localSheetId="22" hidden="1">3</definedName>
    <definedName name="solver_rel2" localSheetId="21" hidden="1">1</definedName>
    <definedName name="solver_rel2" localSheetId="1" hidden="1">3</definedName>
    <definedName name="solver_rel2" localSheetId="2" hidden="1">3</definedName>
    <definedName name="solver_rel2" localSheetId="28" hidden="1">1</definedName>
    <definedName name="solver_rel2" localSheetId="8" hidden="1">5</definedName>
    <definedName name="solver_rel2" localSheetId="17" hidden="1">1</definedName>
    <definedName name="solver_rel2" localSheetId="31" hidden="1">1</definedName>
    <definedName name="solver_rel2" localSheetId="9" hidden="1">3</definedName>
    <definedName name="solver_rel2" localSheetId="10" hidden="1">1</definedName>
    <definedName name="solver_rel2" localSheetId="24" hidden="1">3</definedName>
    <definedName name="solver_rel2" localSheetId="18" hidden="1">4</definedName>
    <definedName name="solver_rel2" localSheetId="27" hidden="1">3</definedName>
    <definedName name="solver_rel2" localSheetId="13" hidden="1">1</definedName>
    <definedName name="solver_rel2" localSheetId="3" hidden="1">3</definedName>
    <definedName name="solver_rel2" localSheetId="0" hidden="1">1</definedName>
    <definedName name="solver_rel2" localSheetId="26" hidden="1">3</definedName>
    <definedName name="solver_rel2" localSheetId="15" hidden="1">1</definedName>
    <definedName name="solver_rel2" localSheetId="16" hidden="1">1</definedName>
    <definedName name="solver_rel2" localSheetId="6" hidden="1">1</definedName>
    <definedName name="solver_rel2" localSheetId="25" hidden="1">3</definedName>
    <definedName name="solver_rel2" localSheetId="12" hidden="1">1</definedName>
    <definedName name="solver_rel2" localSheetId="29" hidden="1">5</definedName>
    <definedName name="solver_rel2" localSheetId="30" hidden="1">2</definedName>
    <definedName name="solver_rel2" localSheetId="7" hidden="1">6</definedName>
    <definedName name="solver_rel20" localSheetId="3" hidden="1">3</definedName>
    <definedName name="solver_rel21" localSheetId="3" hidden="1">3</definedName>
    <definedName name="solver_rel3" localSheetId="21" hidden="1">2</definedName>
    <definedName name="solver_rel3" localSheetId="1" hidden="1">2</definedName>
    <definedName name="solver_rel3" localSheetId="2" hidden="1">3</definedName>
    <definedName name="solver_rel3" localSheetId="28" hidden="1">1</definedName>
    <definedName name="solver_rel3" localSheetId="8" hidden="1">1</definedName>
    <definedName name="solver_rel3" localSheetId="9" hidden="1">3</definedName>
    <definedName name="solver_rel3" localSheetId="10" hidden="1">2</definedName>
    <definedName name="solver_rel3" localSheetId="24" hidden="1">3</definedName>
    <definedName name="solver_rel3" localSheetId="18" hidden="1">1</definedName>
    <definedName name="solver_rel3" localSheetId="27" hidden="1">5</definedName>
    <definedName name="solver_rel3" localSheetId="3" hidden="1">1</definedName>
    <definedName name="solver_rel3" localSheetId="0" hidden="1">1</definedName>
    <definedName name="solver_rel3" localSheetId="26" hidden="1">1</definedName>
    <definedName name="solver_rel3" localSheetId="16" hidden="1">1</definedName>
    <definedName name="solver_rel3" localSheetId="29" hidden="1">2</definedName>
    <definedName name="solver_rel3" localSheetId="30" hidden="1">3</definedName>
    <definedName name="solver_rel4" localSheetId="1" hidden="1">3</definedName>
    <definedName name="solver_rel4" localSheetId="2" hidden="1">3</definedName>
    <definedName name="solver_rel4" localSheetId="8" hidden="1">2</definedName>
    <definedName name="solver_rel4" localSheetId="27" hidden="1">3</definedName>
    <definedName name="solver_rel4" localSheetId="3" hidden="1">3</definedName>
    <definedName name="solver_rel5" localSheetId="1" hidden="1">3</definedName>
    <definedName name="solver_rel5" localSheetId="2" hidden="1">3</definedName>
    <definedName name="solver_rel5" localSheetId="27" hidden="1">3</definedName>
    <definedName name="solver_rel5" localSheetId="3" hidden="1">1</definedName>
    <definedName name="solver_rel6" localSheetId="1" hidden="1">3</definedName>
    <definedName name="solver_rel6" localSheetId="2" hidden="1">3</definedName>
    <definedName name="solver_rel6" localSheetId="27" hidden="1">3</definedName>
    <definedName name="solver_rel6" localSheetId="3" hidden="1">1</definedName>
    <definedName name="solver_rel7" localSheetId="1" hidden="1">3</definedName>
    <definedName name="solver_rel7" localSheetId="2" hidden="1">3</definedName>
    <definedName name="solver_rel7" localSheetId="27" hidden="1">3</definedName>
    <definedName name="solver_rel7" localSheetId="3" hidden="1">3</definedName>
    <definedName name="solver_rel8" localSheetId="1" hidden="1">3</definedName>
    <definedName name="solver_rel8" localSheetId="2" hidden="1">3</definedName>
    <definedName name="solver_rel8" localSheetId="27" hidden="1">3</definedName>
    <definedName name="solver_rel8" localSheetId="3" hidden="1">1</definedName>
    <definedName name="solver_rel9" localSheetId="1" hidden="1">3</definedName>
    <definedName name="solver_rel9" localSheetId="2" hidden="1">3</definedName>
    <definedName name="solver_rel9" localSheetId="27" hidden="1">3</definedName>
    <definedName name="solver_rel9" localSheetId="3" hidden="1">3</definedName>
    <definedName name="solver_rhs0" localSheetId="28" hidden="1">Farming!$H$21:$H$23</definedName>
    <definedName name="solver_rhs1" localSheetId="22" hidden="1">"integer"</definedName>
    <definedName name="solver_rhs1" localSheetId="20" hidden="1">'Baseball Gloves'!$H$18:$H$20</definedName>
    <definedName name="solver_rhs1" localSheetId="21" hidden="1">'Bike Frames'!$G$22</definedName>
    <definedName name="solver_rhs1" localSheetId="1" hidden="1">"integer"</definedName>
    <definedName name="solver_rhs1" localSheetId="2" hidden="1">"integer"</definedName>
    <definedName name="solver_rhs1" localSheetId="28" hidden="1">Farming!$C$15:$E$15</definedName>
    <definedName name="solver_rhs1" localSheetId="8" hidden="1">'Gas Station Resupply'!$C$62:$H$62</definedName>
    <definedName name="solver_rhs1" localSheetId="17" hidden="1">"integer"</definedName>
    <definedName name="solver_rhs1" localSheetId="19" hidden="1">'Golf Bags'!$G$21:$G$24</definedName>
    <definedName name="solver_rhs1" localSheetId="5" hidden="1">'Hospital Scheduling'!$H$17:$H$18</definedName>
    <definedName name="solver_rhs1" localSheetId="31" hidden="1">"integer"</definedName>
    <definedName name="solver_rhs1" localSheetId="9" hidden="1">"integer"</definedName>
    <definedName name="solver_rhs1" localSheetId="32" hidden="1">"integer"</definedName>
    <definedName name="solver_rhs1" localSheetId="10" hidden="1">'Investment Portfolios 1'!$H$12:$H$14</definedName>
    <definedName name="solver_rhs1" localSheetId="23" hidden="1">'Knap Sack 1'!$G$13:$G$14</definedName>
    <definedName name="solver_rhs1" localSheetId="24" hidden="1">"integer"</definedName>
    <definedName name="solver_rhs1" localSheetId="18" hidden="1">'Limits and Sensitivity'!$G$101:$G$103</definedName>
    <definedName name="solver_rhs1" localSheetId="27" hidden="1">'Lockbox problem'!$K$9:$K$15</definedName>
    <definedName name="solver_rhs1" localSheetId="13" hidden="1">'Manufacturing &amp; Distribution 1'!$C$44:$I$44</definedName>
    <definedName name="solver_rhs1" localSheetId="3" hidden="1">'Multi-Period Planning'!$R$27</definedName>
    <definedName name="solver_rhs1" localSheetId="0" hidden="1">'Network Flow '!$C$56:$M$66</definedName>
    <definedName name="solver_rhs1" localSheetId="26" hidden="1">'Pet Food'!$K$20:$K$22</definedName>
    <definedName name="solver_rhs1" localSheetId="15" hidden="1">'Primal and Dual Problems'!$F$13:$F$15</definedName>
    <definedName name="solver_rhs1" localSheetId="16" hidden="1">'Product Mix Challenge'!$F$58:$F$59</definedName>
    <definedName name="solver_rhs1" localSheetId="6" hidden="1">"integer"</definedName>
    <definedName name="solver_rhs1" localSheetId="25" hidden="1">'Production Scheduling 2'!$G$25:$G$26</definedName>
    <definedName name="solver_rhs1" localSheetId="12" hidden="1">"binary"</definedName>
    <definedName name="solver_rhs1" localSheetId="29" hidden="1">'Snow Removal'!$D$33:$H$33</definedName>
    <definedName name="solver_rhs1" localSheetId="30" hidden="1">'Snow Removal 2'!$D$24:$H$24</definedName>
    <definedName name="solver_rhs1" localSheetId="7" hidden="1">'Traveling Salesman'!$K$24</definedName>
    <definedName name="solver_rhs10" localSheetId="1" hidden="1">'Employee Scheduling I'!#REF!</definedName>
    <definedName name="solver_rhs10" localSheetId="2" hidden="1">'Employee Scheduling II'!$L$32</definedName>
    <definedName name="solver_rhs10" localSheetId="3" hidden="1">'Multi-Period Planning'!$R$36</definedName>
    <definedName name="solver_rhs11" localSheetId="2" hidden="1">'Employee Scheduling II'!$L$32</definedName>
    <definedName name="solver_rhs11" localSheetId="3" hidden="1">'Multi-Period Planning'!$R$38</definedName>
    <definedName name="solver_rhs12" localSheetId="2" hidden="1">'Employee Scheduling II'!$L$32</definedName>
    <definedName name="solver_rhs12" localSheetId="3" hidden="1">'Multi-Period Planning'!$R$39</definedName>
    <definedName name="solver_rhs13" localSheetId="2" hidden="1">'Employee Scheduling II'!$L$32</definedName>
    <definedName name="solver_rhs13" localSheetId="3" hidden="1">'Multi-Period Planning'!$R$41</definedName>
    <definedName name="solver_rhs14" localSheetId="2" hidden="1">'Employee Scheduling II'!$L$32</definedName>
    <definedName name="solver_rhs14" localSheetId="3" hidden="1">'Multi-Period Planning'!$R$24</definedName>
    <definedName name="solver_rhs15" localSheetId="2" hidden="1">'Employee Scheduling II'!$L$32</definedName>
    <definedName name="solver_rhs15" localSheetId="3" hidden="1">'Multi-Period Planning'!$R$26</definedName>
    <definedName name="solver_rhs16" localSheetId="2" hidden="1">'Employee Scheduling II'!$L$32</definedName>
    <definedName name="solver_rhs16" localSheetId="3" hidden="1">'Multi-Period Planning'!$W$27</definedName>
    <definedName name="solver_rhs17" localSheetId="2" hidden="1">'Employee Scheduling II'!$L$32</definedName>
    <definedName name="solver_rhs17" localSheetId="3" hidden="1">'Multi-Period Planning'!$W$27</definedName>
    <definedName name="solver_rhs18" localSheetId="2" hidden="1">'Employee Scheduling II'!$L$32</definedName>
    <definedName name="solver_rhs18" localSheetId="3" hidden="1">'Multi-Period Planning'!$W$27</definedName>
    <definedName name="solver_rhs19" localSheetId="2" hidden="1">'Employee Scheduling II'!$L$32</definedName>
    <definedName name="solver_rhs19" localSheetId="3" hidden="1">'Multi-Period Planning'!$W$27</definedName>
    <definedName name="solver_rhs2" localSheetId="22" hidden="1">'Assembly Line Equipment'!$H$25:$H$29</definedName>
    <definedName name="solver_rhs2" localSheetId="21" hidden="1">'Bike Frames'!$G$23</definedName>
    <definedName name="solver_rhs2" localSheetId="1" hidden="1">'Employee Scheduling I'!$R$42:$R$48</definedName>
    <definedName name="solver_rhs2" localSheetId="2" hidden="1">'Employee Scheduling II'!$L$20:$L$32</definedName>
    <definedName name="solver_rhs2" localSheetId="28" hidden="1">Farming!$H$21:$H$23</definedName>
    <definedName name="solver_rhs2" localSheetId="8" hidden="1">"binary"</definedName>
    <definedName name="solver_rhs2" localSheetId="17" hidden="1">'Goal Programming'!$G$20</definedName>
    <definedName name="solver_rhs2" localSheetId="31" hidden="1">'Inventory Depletion'!$H$14:$H$16</definedName>
    <definedName name="solver_rhs2" localSheetId="9" hidden="1">'Inventory Management 1'!$C$38:$C$44</definedName>
    <definedName name="solver_rhs2" localSheetId="10" hidden="1">'Investment Portfolios 1'!$H$15</definedName>
    <definedName name="solver_rhs2" localSheetId="24" hidden="1">'Knap Sack 2'!$G$27:$G$30</definedName>
    <definedName name="solver_rhs2" localSheetId="18" hidden="1">"integer"</definedName>
    <definedName name="solver_rhs2" localSheetId="27" hidden="1">'Lockbox problem'!$C$10:$H$10</definedName>
    <definedName name="solver_rhs2" localSheetId="13" hidden="1">'Manufacturing &amp; Distribution 1'!$L$38:$L$41</definedName>
    <definedName name="solver_rhs2" localSheetId="3" hidden="1">'Multi-Period Planning'!$W$27</definedName>
    <definedName name="solver_rhs2" localSheetId="0" hidden="1">'Network Flow '!$C$26:$M$26</definedName>
    <definedName name="solver_rhs2" localSheetId="26" hidden="1">'Pet Food'!$K$26:$K$30</definedName>
    <definedName name="solver_rhs2" localSheetId="15" hidden="1">'Primal and Dual Problems'!$F$13:$F$15</definedName>
    <definedName name="solver_rhs2" localSheetId="16" hidden="1">'Product Mix Challenge'!$F$75:$F$77</definedName>
    <definedName name="solver_rhs2" localSheetId="6" hidden="1">'Production Scheduling'!$G$34:$G$36</definedName>
    <definedName name="solver_rhs2" localSheetId="25" hidden="1">'Production Scheduling 2'!$G$27</definedName>
    <definedName name="solver_rhs2" localSheetId="12" hidden="1">'Project Selection'!$G$15:$G$19</definedName>
    <definedName name="solver_rhs2" localSheetId="29" hidden="1">"binary"</definedName>
    <definedName name="solver_rhs2" localSheetId="30" hidden="1">'Snow Removal 2'!$K$12:$K$21</definedName>
    <definedName name="solver_rhs2" localSheetId="7" hidden="1">"AllDifferent"</definedName>
    <definedName name="solver_rhs20" localSheetId="3" hidden="1">'Multi-Period Planning'!$W$27</definedName>
    <definedName name="solver_rhs21" localSheetId="3" hidden="1">'Multi-Period Planning'!$W$27</definedName>
    <definedName name="solver_rhs3" localSheetId="21" hidden="1">'Bike Frames'!$G$24</definedName>
    <definedName name="solver_rhs3" localSheetId="1" hidden="1">'Employee Scheduling I'!$G$50:$M$50</definedName>
    <definedName name="solver_rhs3" localSheetId="2" hidden="1">'Employee Scheduling II'!$N$20:$N$32</definedName>
    <definedName name="solver_rhs3" localSheetId="28" hidden="1">Farming!$H$7:$H$9</definedName>
    <definedName name="solver_rhs3" localSheetId="8" hidden="1">'Gas Station Resupply'!$N$18:$N$58</definedName>
    <definedName name="solver_rhs3" localSheetId="9" hidden="1">'Inventory Management 1'!$B$38:$B$44</definedName>
    <definedName name="solver_rhs3" localSheetId="10" hidden="1">'Investment Portfolios 1'!$H$16</definedName>
    <definedName name="solver_rhs3" localSheetId="24" hidden="1">'Knap Sack 2'!$G$32:$G$34</definedName>
    <definedName name="solver_rhs3" localSheetId="18" hidden="1">'Limits and Sensitivity'!$G$125:$G$127</definedName>
    <definedName name="solver_rhs3" localSheetId="27" hidden="1">"binary"</definedName>
    <definedName name="solver_rhs3" localSheetId="3" hidden="1">'Multi-Period Planning'!$W$24:$W$25</definedName>
    <definedName name="solver_rhs3" localSheetId="0" hidden="1">'Network Flow '!$C$28:$M$28</definedName>
    <definedName name="solver_rhs3" localSheetId="26" hidden="1">'Pet Food'!$K$33:$K$34</definedName>
    <definedName name="solver_rhs3" localSheetId="16" hidden="1">'Product Mix Challenge'!$F$8:$F$10</definedName>
    <definedName name="solver_rhs3" localSheetId="29" hidden="1">'Snow Removal'!$K$21:$K$30</definedName>
    <definedName name="solver_rhs3" localSheetId="30" hidden="1">'Snow Removal 2'!$K$12:$K$21</definedName>
    <definedName name="solver_rhs4" localSheetId="1" hidden="1">'Employee Scheduling I'!#REF!</definedName>
    <definedName name="solver_rhs4" localSheetId="2" hidden="1">'Employee Scheduling II'!$N$20:$N$32</definedName>
    <definedName name="solver_rhs4" localSheetId="8" hidden="1">'Gas Station Resupply'!$O$61:$T$61</definedName>
    <definedName name="solver_rhs4" localSheetId="27" hidden="1">'Lockbox problem'!$C$9:$H$9</definedName>
    <definedName name="solver_rhs4" localSheetId="3" hidden="1">'Multi-Period Planning'!$R$29</definedName>
    <definedName name="solver_rhs5" localSheetId="1" hidden="1">'Employee Scheduling I'!#REF!</definedName>
    <definedName name="solver_rhs5" localSheetId="2" hidden="1">'Employee Scheduling II'!$L$29:$L$32</definedName>
    <definedName name="solver_rhs5" localSheetId="27" hidden="1">'Lockbox problem'!$C$15:$H$15</definedName>
    <definedName name="solver_rhs5" localSheetId="3" hidden="1">'Multi-Period Planning'!$N$24:$N$27</definedName>
    <definedName name="solver_rhs6" localSheetId="1" hidden="1">'Employee Scheduling I'!#REF!</definedName>
    <definedName name="solver_rhs6" localSheetId="2" hidden="1">'Employee Scheduling II'!$L$29:$L$32</definedName>
    <definedName name="solver_rhs6" localSheetId="27" hidden="1">'Lockbox problem'!$C$14:$H$14</definedName>
    <definedName name="solver_rhs6" localSheetId="3" hidden="1">'Multi-Period Planning'!$R$30</definedName>
    <definedName name="solver_rhs7" localSheetId="1" hidden="1">'Employee Scheduling I'!#REF!</definedName>
    <definedName name="solver_rhs7" localSheetId="2" hidden="1">'Employee Scheduling II'!$L$29:$L$32</definedName>
    <definedName name="solver_rhs7" localSheetId="27" hidden="1">'Lockbox problem'!$C$11:$H$11</definedName>
    <definedName name="solver_rhs7" localSheetId="3" hidden="1">'Multi-Period Planning'!$R$32</definedName>
    <definedName name="solver_rhs8" localSheetId="1" hidden="1">'Employee Scheduling I'!#REF!</definedName>
    <definedName name="solver_rhs8" localSheetId="2" hidden="1">'Employee Scheduling II'!$L$32</definedName>
    <definedName name="solver_rhs8" localSheetId="27" hidden="1">'Lockbox problem'!$C$13:$H$13</definedName>
    <definedName name="solver_rhs8" localSheetId="3" hidden="1">'Multi-Period Planning'!$R$33</definedName>
    <definedName name="solver_rhs9" localSheetId="1" hidden="1">'Employee Scheduling I'!#REF!</definedName>
    <definedName name="solver_rhs9" localSheetId="2" hidden="1">'Employee Scheduling II'!$L$32</definedName>
    <definedName name="solver_rhs9" localSheetId="27" hidden="1">'Lockbox problem'!$C$12:$H$12</definedName>
    <definedName name="solver_rhs9" localSheetId="3" hidden="1">'Multi-Period Planning'!$R$35</definedName>
    <definedName name="solver_rlx" localSheetId="22" hidden="1">2</definedName>
    <definedName name="solver_rlx" localSheetId="20" hidden="1">2</definedName>
    <definedName name="solver_rlx" localSheetId="21" hidden="1">2</definedName>
    <definedName name="solver_rlx" localSheetId="33" hidden="1">2</definedName>
    <definedName name="solver_rlx" localSheetId="1" hidden="1">2</definedName>
    <definedName name="solver_rlx" localSheetId="2" hidden="1">2</definedName>
    <definedName name="solver_rlx" localSheetId="28" hidden="1">2</definedName>
    <definedName name="solver_rlx" localSheetId="8" hidden="1">2</definedName>
    <definedName name="solver_rlx" localSheetId="17" hidden="1">2</definedName>
    <definedName name="solver_rlx" localSheetId="19" hidden="1">2</definedName>
    <definedName name="solver_rlx" localSheetId="5" hidden="1">2</definedName>
    <definedName name="solver_rlx" localSheetId="31" hidden="1">2</definedName>
    <definedName name="solver_rlx" localSheetId="9" hidden="1">2</definedName>
    <definedName name="solver_rlx" localSheetId="32" hidden="1">2</definedName>
    <definedName name="solver_rlx" localSheetId="10" hidden="1">2</definedName>
    <definedName name="solver_rlx" localSheetId="23" hidden="1">2</definedName>
    <definedName name="solver_rlx" localSheetId="24" hidden="1">2</definedName>
    <definedName name="solver_rlx" localSheetId="18" hidden="1">2</definedName>
    <definedName name="solver_rlx" localSheetId="27" hidden="1">2</definedName>
    <definedName name="solver_rlx" localSheetId="13" hidden="1">2</definedName>
    <definedName name="solver_rlx" localSheetId="3" hidden="1">2</definedName>
    <definedName name="solver_rlx" localSheetId="0" hidden="1">2</definedName>
    <definedName name="solver_rlx" localSheetId="26" hidden="1">2</definedName>
    <definedName name="solver_rlx" localSheetId="15" hidden="1">2</definedName>
    <definedName name="solver_rlx" localSheetId="16" hidden="1">2</definedName>
    <definedName name="solver_rlx" localSheetId="6" hidden="1">2</definedName>
    <definedName name="solver_rlx" localSheetId="25" hidden="1">2</definedName>
    <definedName name="solver_rlx" localSheetId="12" hidden="1">2</definedName>
    <definedName name="solver_rlx" localSheetId="4" hidden="1">2</definedName>
    <definedName name="solver_rlx" localSheetId="29" hidden="1">2</definedName>
    <definedName name="solver_rlx" localSheetId="30" hidden="1">2</definedName>
    <definedName name="solver_rlx" localSheetId="7" hidden="1">2</definedName>
    <definedName name="solver_rsd" localSheetId="22" hidden="1">0</definedName>
    <definedName name="solver_rsd" localSheetId="20" hidden="1">0</definedName>
    <definedName name="solver_rsd" localSheetId="21" hidden="1">0</definedName>
    <definedName name="solver_rsd" localSheetId="33" hidden="1">0</definedName>
    <definedName name="solver_rsd" localSheetId="1" hidden="1">0</definedName>
    <definedName name="solver_rsd" localSheetId="2" hidden="1">0</definedName>
    <definedName name="solver_rsd" localSheetId="28" hidden="1">0</definedName>
    <definedName name="solver_rsd" localSheetId="8" hidden="1">0</definedName>
    <definedName name="solver_rsd" localSheetId="17" hidden="1">0</definedName>
    <definedName name="solver_rsd" localSheetId="19" hidden="1">0</definedName>
    <definedName name="solver_rsd" localSheetId="5" hidden="1">0</definedName>
    <definedName name="solver_rsd" localSheetId="31" hidden="1">0</definedName>
    <definedName name="solver_rsd" localSheetId="9" hidden="1">0</definedName>
    <definedName name="solver_rsd" localSheetId="32" hidden="1">0</definedName>
    <definedName name="solver_rsd" localSheetId="10" hidden="1">0</definedName>
    <definedName name="solver_rsd" localSheetId="23" hidden="1">0</definedName>
    <definedName name="solver_rsd" localSheetId="24" hidden="1">0</definedName>
    <definedName name="solver_rsd" localSheetId="18" hidden="1">0</definedName>
    <definedName name="solver_rsd" localSheetId="27" hidden="1">0</definedName>
    <definedName name="solver_rsd" localSheetId="13" hidden="1">0</definedName>
    <definedName name="solver_rsd" localSheetId="3" hidden="1">0</definedName>
    <definedName name="solver_rsd" localSheetId="0" hidden="1">0</definedName>
    <definedName name="solver_rsd" localSheetId="26" hidden="1">0</definedName>
    <definedName name="solver_rsd" localSheetId="15" hidden="1">0</definedName>
    <definedName name="solver_rsd" localSheetId="16" hidden="1">0</definedName>
    <definedName name="solver_rsd" localSheetId="6" hidden="1">0</definedName>
    <definedName name="solver_rsd" localSheetId="25" hidden="1">0</definedName>
    <definedName name="solver_rsd" localSheetId="12" hidden="1">0</definedName>
    <definedName name="solver_rsd" localSheetId="4" hidden="1">0</definedName>
    <definedName name="solver_rsd" localSheetId="29" hidden="1">0</definedName>
    <definedName name="solver_rsd" localSheetId="30" hidden="1">0</definedName>
    <definedName name="solver_rsd" localSheetId="7" hidden="1">0</definedName>
    <definedName name="solver_scl" localSheetId="22" hidden="1">1</definedName>
    <definedName name="solver_scl" localSheetId="20" hidden="1">1</definedName>
    <definedName name="solver_scl" localSheetId="21" hidden="1">1</definedName>
    <definedName name="solver_scl" localSheetId="33" hidden="1">2</definedName>
    <definedName name="solver_scl" localSheetId="1" hidden="1">1</definedName>
    <definedName name="solver_scl" localSheetId="2" hidden="1">2</definedName>
    <definedName name="solver_scl" localSheetId="28" hidden="1">1</definedName>
    <definedName name="solver_scl" localSheetId="8" hidden="1">1</definedName>
    <definedName name="solver_scl" localSheetId="17" hidden="1">1</definedName>
    <definedName name="solver_scl" localSheetId="19" hidden="1">1</definedName>
    <definedName name="solver_scl" localSheetId="5" hidden="1">1</definedName>
    <definedName name="solver_scl" localSheetId="31" hidden="1">1</definedName>
    <definedName name="solver_scl" localSheetId="9" hidden="1">1</definedName>
    <definedName name="solver_scl" localSheetId="32" hidden="1">2</definedName>
    <definedName name="solver_scl" localSheetId="10" hidden="1">2</definedName>
    <definedName name="solver_scl" localSheetId="23" hidden="1">1</definedName>
    <definedName name="solver_scl" localSheetId="24" hidden="1">2</definedName>
    <definedName name="solver_scl" localSheetId="18" hidden="1">1</definedName>
    <definedName name="solver_scl" localSheetId="27" hidden="1">1</definedName>
    <definedName name="solver_scl" localSheetId="13" hidden="1">1</definedName>
    <definedName name="solver_scl" localSheetId="3" hidden="1">1</definedName>
    <definedName name="solver_scl" localSheetId="0" hidden="1">1</definedName>
    <definedName name="solver_scl" localSheetId="26" hidden="1">2</definedName>
    <definedName name="solver_scl" localSheetId="15" hidden="1">1</definedName>
    <definedName name="solver_scl" localSheetId="16" hidden="1">1</definedName>
    <definedName name="solver_scl" localSheetId="6" hidden="1">1</definedName>
    <definedName name="solver_scl" localSheetId="25" hidden="1">2</definedName>
    <definedName name="solver_scl" localSheetId="12" hidden="1">1</definedName>
    <definedName name="solver_scl" localSheetId="4" hidden="1">1</definedName>
    <definedName name="solver_scl" localSheetId="29" hidden="1">1</definedName>
    <definedName name="solver_scl" localSheetId="30" hidden="1">1</definedName>
    <definedName name="solver_scl" localSheetId="7" hidden="1">2</definedName>
    <definedName name="solver_sho" localSheetId="22" hidden="1">2</definedName>
    <definedName name="solver_sho" localSheetId="20" hidden="1">2</definedName>
    <definedName name="solver_sho" localSheetId="21" hidden="1">2</definedName>
    <definedName name="solver_sho" localSheetId="33" hidden="1">2</definedName>
    <definedName name="solver_sho" localSheetId="1" hidden="1">2</definedName>
    <definedName name="solver_sho" localSheetId="2" hidden="1">2</definedName>
    <definedName name="solver_sho" localSheetId="28" hidden="1">2</definedName>
    <definedName name="solver_sho" localSheetId="8" hidden="1">2</definedName>
    <definedName name="solver_sho" localSheetId="17" hidden="1">2</definedName>
    <definedName name="solver_sho" localSheetId="19" hidden="1">2</definedName>
    <definedName name="solver_sho" localSheetId="5" hidden="1">2</definedName>
    <definedName name="solver_sho" localSheetId="31" hidden="1">2</definedName>
    <definedName name="solver_sho" localSheetId="9" hidden="1">2</definedName>
    <definedName name="solver_sho" localSheetId="32" hidden="1">2</definedName>
    <definedName name="solver_sho" localSheetId="10" hidden="1">2</definedName>
    <definedName name="solver_sho" localSheetId="23" hidden="1">2</definedName>
    <definedName name="solver_sho" localSheetId="24" hidden="1">2</definedName>
    <definedName name="solver_sho" localSheetId="18" hidden="1">2</definedName>
    <definedName name="solver_sho" localSheetId="27" hidden="1">2</definedName>
    <definedName name="solver_sho" localSheetId="13" hidden="1">2</definedName>
    <definedName name="solver_sho" localSheetId="3" hidden="1">2</definedName>
    <definedName name="solver_sho" localSheetId="0" hidden="1">2</definedName>
    <definedName name="solver_sho" localSheetId="26" hidden="1">2</definedName>
    <definedName name="solver_sho" localSheetId="15" hidden="1">2</definedName>
    <definedName name="solver_sho" localSheetId="16" hidden="1">2</definedName>
    <definedName name="solver_sho" localSheetId="6" hidden="1">2</definedName>
    <definedName name="solver_sho" localSheetId="25" hidden="1">2</definedName>
    <definedName name="solver_sho" localSheetId="12" hidden="1">2</definedName>
    <definedName name="solver_sho" localSheetId="4" hidden="1">2</definedName>
    <definedName name="solver_sho" localSheetId="29" hidden="1">2</definedName>
    <definedName name="solver_sho" localSheetId="30" hidden="1">2</definedName>
    <definedName name="solver_sho" localSheetId="7" hidden="1">2</definedName>
    <definedName name="solver_ssz" localSheetId="22" hidden="1">100</definedName>
    <definedName name="solver_ssz" localSheetId="20" hidden="1">100</definedName>
    <definedName name="solver_ssz" localSheetId="21" hidden="1">100</definedName>
    <definedName name="solver_ssz" localSheetId="33" hidden="1">100</definedName>
    <definedName name="solver_ssz" localSheetId="1" hidden="1">100</definedName>
    <definedName name="solver_ssz" localSheetId="2" hidden="1">100</definedName>
    <definedName name="solver_ssz" localSheetId="28" hidden="1">100</definedName>
    <definedName name="solver_ssz" localSheetId="8" hidden="1">100</definedName>
    <definedName name="solver_ssz" localSheetId="17" hidden="1">100</definedName>
    <definedName name="solver_ssz" localSheetId="19" hidden="1">100</definedName>
    <definedName name="solver_ssz" localSheetId="5" hidden="1">100</definedName>
    <definedName name="solver_ssz" localSheetId="31" hidden="1">100</definedName>
    <definedName name="solver_ssz" localSheetId="9" hidden="1">100</definedName>
    <definedName name="solver_ssz" localSheetId="32" hidden="1">100</definedName>
    <definedName name="solver_ssz" localSheetId="10" hidden="1">100</definedName>
    <definedName name="solver_ssz" localSheetId="23" hidden="1">100</definedName>
    <definedName name="solver_ssz" localSheetId="24" hidden="1">100</definedName>
    <definedName name="solver_ssz" localSheetId="18" hidden="1">100</definedName>
    <definedName name="solver_ssz" localSheetId="27" hidden="1">100</definedName>
    <definedName name="solver_ssz" localSheetId="13" hidden="1">100</definedName>
    <definedName name="solver_ssz" localSheetId="3" hidden="1">100</definedName>
    <definedName name="solver_ssz" localSheetId="0" hidden="1">100</definedName>
    <definedName name="solver_ssz" localSheetId="26" hidden="1">100</definedName>
    <definedName name="solver_ssz" localSheetId="15" hidden="1">100</definedName>
    <definedName name="solver_ssz" localSheetId="16" hidden="1">100</definedName>
    <definedName name="solver_ssz" localSheetId="6" hidden="1">100</definedName>
    <definedName name="solver_ssz" localSheetId="25" hidden="1">100</definedName>
    <definedName name="solver_ssz" localSheetId="12" hidden="1">100</definedName>
    <definedName name="solver_ssz" localSheetId="4" hidden="1">100</definedName>
    <definedName name="solver_ssz" localSheetId="29" hidden="1">100</definedName>
    <definedName name="solver_ssz" localSheetId="30" hidden="1">100</definedName>
    <definedName name="solver_ssz" localSheetId="7" hidden="1">100</definedName>
    <definedName name="solver_tim" localSheetId="22" hidden="1">2147483647</definedName>
    <definedName name="solver_tim" localSheetId="20" hidden="1">2147483647</definedName>
    <definedName name="solver_tim" localSheetId="21" hidden="1">2147483647</definedName>
    <definedName name="solver_tim" localSheetId="33" hidden="1">2147483647</definedName>
    <definedName name="solver_tim" localSheetId="1" hidden="1">2147483647</definedName>
    <definedName name="solver_tim" localSheetId="2" hidden="1">2147483647</definedName>
    <definedName name="solver_tim" localSheetId="28" hidden="1">2147483647</definedName>
    <definedName name="solver_tim" localSheetId="8" hidden="1">2147483647</definedName>
    <definedName name="solver_tim" localSheetId="17" hidden="1">2147483647</definedName>
    <definedName name="solver_tim" localSheetId="19" hidden="1">2147483647</definedName>
    <definedName name="solver_tim" localSheetId="5" hidden="1">2147483647</definedName>
    <definedName name="solver_tim" localSheetId="31" hidden="1">2147483647</definedName>
    <definedName name="solver_tim" localSheetId="9" hidden="1">2147483647</definedName>
    <definedName name="solver_tim" localSheetId="32" hidden="1">2147483647</definedName>
    <definedName name="solver_tim" localSheetId="10" hidden="1">2147483647</definedName>
    <definedName name="solver_tim" localSheetId="23" hidden="1">2147483647</definedName>
    <definedName name="solver_tim" localSheetId="24" hidden="1">2147483647</definedName>
    <definedName name="solver_tim" localSheetId="18" hidden="1">2147483647</definedName>
    <definedName name="solver_tim" localSheetId="27" hidden="1">2147483647</definedName>
    <definedName name="solver_tim" localSheetId="13" hidden="1">2147483647</definedName>
    <definedName name="solver_tim" localSheetId="3" hidden="1">2147483647</definedName>
    <definedName name="solver_tim" localSheetId="0" hidden="1">2147483647</definedName>
    <definedName name="solver_tim" localSheetId="26" hidden="1">2147483647</definedName>
    <definedName name="solver_tim" localSheetId="15" hidden="1">2147483647</definedName>
    <definedName name="solver_tim" localSheetId="16" hidden="1">2147483647</definedName>
    <definedName name="solver_tim" localSheetId="6" hidden="1">2147483647</definedName>
    <definedName name="solver_tim" localSheetId="25" hidden="1">2147483647</definedName>
    <definedName name="solver_tim" localSheetId="12" hidden="1">2147483647</definedName>
    <definedName name="solver_tim" localSheetId="4" hidden="1">2147483647</definedName>
    <definedName name="solver_tim" localSheetId="29" hidden="1">2147483647</definedName>
    <definedName name="solver_tim" localSheetId="30" hidden="1">2147483647</definedName>
    <definedName name="solver_tim" localSheetId="7" hidden="1">2147483647</definedName>
    <definedName name="solver_tol" localSheetId="22" hidden="1">0.01</definedName>
    <definedName name="solver_tol" localSheetId="20" hidden="1">0.01</definedName>
    <definedName name="solver_tol" localSheetId="21" hidden="1">0.01</definedName>
    <definedName name="solver_tol" localSheetId="33" hidden="1">0.01</definedName>
    <definedName name="solver_tol" localSheetId="1" hidden="1">0.01</definedName>
    <definedName name="solver_tol" localSheetId="2" hidden="1">0.01</definedName>
    <definedName name="solver_tol" localSheetId="28" hidden="1">0.01</definedName>
    <definedName name="solver_tol" localSheetId="8" hidden="1">0.01</definedName>
    <definedName name="solver_tol" localSheetId="17" hidden="1">0.01</definedName>
    <definedName name="solver_tol" localSheetId="19" hidden="1">0.01</definedName>
    <definedName name="solver_tol" localSheetId="5" hidden="1">0.01</definedName>
    <definedName name="solver_tol" localSheetId="31" hidden="1">0.01</definedName>
    <definedName name="solver_tol" localSheetId="9" hidden="1">0.01</definedName>
    <definedName name="solver_tol" localSheetId="32" hidden="1">0.01</definedName>
    <definedName name="solver_tol" localSheetId="10" hidden="1">0.01</definedName>
    <definedName name="solver_tol" localSheetId="23" hidden="1">0.01</definedName>
    <definedName name="solver_tol" localSheetId="24" hidden="1">0.01</definedName>
    <definedName name="solver_tol" localSheetId="18" hidden="1">0.01</definedName>
    <definedName name="solver_tol" localSheetId="27" hidden="1">0.01</definedName>
    <definedName name="solver_tol" localSheetId="13" hidden="1">0.01</definedName>
    <definedName name="solver_tol" localSheetId="3" hidden="1">0.01</definedName>
    <definedName name="solver_tol" localSheetId="0" hidden="1">0.01</definedName>
    <definedName name="solver_tol" localSheetId="26" hidden="1">0.01</definedName>
    <definedName name="solver_tol" localSheetId="15" hidden="1">0.01</definedName>
    <definedName name="solver_tol" localSheetId="16" hidden="1">0.01</definedName>
    <definedName name="solver_tol" localSheetId="6" hidden="1">0.01</definedName>
    <definedName name="solver_tol" localSheetId="25" hidden="1">0.01</definedName>
    <definedName name="solver_tol" localSheetId="12" hidden="1">0.01</definedName>
    <definedName name="solver_tol" localSheetId="4" hidden="1">0.01</definedName>
    <definedName name="solver_tol" localSheetId="29" hidden="1">0.01</definedName>
    <definedName name="solver_tol" localSheetId="30" hidden="1">0.01</definedName>
    <definedName name="solver_tol" localSheetId="7" hidden="1">0.01</definedName>
    <definedName name="solver_typ" localSheetId="22" hidden="1">2</definedName>
    <definedName name="solver_typ" localSheetId="20" hidden="1">1</definedName>
    <definedName name="solver_typ" localSheetId="21" hidden="1">2</definedName>
    <definedName name="solver_typ" localSheetId="33" hidden="1">2</definedName>
    <definedName name="solver_typ" localSheetId="1" hidden="1">2</definedName>
    <definedName name="solver_typ" localSheetId="2" hidden="1">2</definedName>
    <definedName name="solver_typ" localSheetId="28" hidden="1">1</definedName>
    <definedName name="solver_typ" localSheetId="8" hidden="1">2</definedName>
    <definedName name="solver_typ" localSheetId="17" hidden="1">2</definedName>
    <definedName name="solver_typ" localSheetId="19" hidden="1">1</definedName>
    <definedName name="solver_typ" localSheetId="5" hidden="1">1</definedName>
    <definedName name="solver_typ" localSheetId="31" hidden="1">1</definedName>
    <definedName name="solver_typ" localSheetId="9" hidden="1">2</definedName>
    <definedName name="solver_typ" localSheetId="32" hidden="1">1</definedName>
    <definedName name="solver_typ" localSheetId="10" hidden="1">1</definedName>
    <definedName name="solver_typ" localSheetId="23" hidden="1">2</definedName>
    <definedName name="solver_typ" localSheetId="24" hidden="1">2</definedName>
    <definedName name="solver_typ" localSheetId="18" hidden="1">1</definedName>
    <definedName name="solver_typ" localSheetId="27" hidden="1">2</definedName>
    <definedName name="solver_typ" localSheetId="13" hidden="1">2</definedName>
    <definedName name="solver_typ" localSheetId="3" hidden="1">1</definedName>
    <definedName name="solver_typ" localSheetId="0" hidden="1">1</definedName>
    <definedName name="solver_typ" localSheetId="26" hidden="1">1</definedName>
    <definedName name="solver_typ" localSheetId="15" hidden="1">1</definedName>
    <definedName name="solver_typ" localSheetId="16" hidden="1">1</definedName>
    <definedName name="solver_typ" localSheetId="6" hidden="1">1</definedName>
    <definedName name="solver_typ" localSheetId="25" hidden="1">1</definedName>
    <definedName name="solver_typ" localSheetId="12" hidden="1">1</definedName>
    <definedName name="solver_typ" localSheetId="4" hidden="1">2</definedName>
    <definedName name="solver_typ" localSheetId="29" hidden="1">2</definedName>
    <definedName name="solver_typ" localSheetId="30" hidden="1">2</definedName>
    <definedName name="solver_typ" localSheetId="7" hidden="1">2</definedName>
    <definedName name="solver_val" localSheetId="22" hidden="1">0</definedName>
    <definedName name="solver_val" localSheetId="20" hidden="1">0</definedName>
    <definedName name="solver_val" localSheetId="21" hidden="1">0</definedName>
    <definedName name="solver_val" localSheetId="33" hidden="1">0</definedName>
    <definedName name="solver_val" localSheetId="1" hidden="1">0</definedName>
    <definedName name="solver_val" localSheetId="2" hidden="1">0</definedName>
    <definedName name="solver_val" localSheetId="28" hidden="1">0</definedName>
    <definedName name="solver_val" localSheetId="8" hidden="1">0</definedName>
    <definedName name="solver_val" localSheetId="17" hidden="1">0</definedName>
    <definedName name="solver_val" localSheetId="19" hidden="1">0</definedName>
    <definedName name="solver_val" localSheetId="5" hidden="1">0</definedName>
    <definedName name="solver_val" localSheetId="31" hidden="1">0</definedName>
    <definedName name="solver_val" localSheetId="9" hidden="1">0</definedName>
    <definedName name="solver_val" localSheetId="32" hidden="1">0</definedName>
    <definedName name="solver_val" localSheetId="10" hidden="1">0</definedName>
    <definedName name="solver_val" localSheetId="23" hidden="1">0</definedName>
    <definedName name="solver_val" localSheetId="24" hidden="1">0</definedName>
    <definedName name="solver_val" localSheetId="18" hidden="1">0</definedName>
    <definedName name="solver_val" localSheetId="27" hidden="1">0</definedName>
    <definedName name="solver_val" localSheetId="13" hidden="1">0</definedName>
    <definedName name="solver_val" localSheetId="3" hidden="1">0</definedName>
    <definedName name="solver_val" localSheetId="0" hidden="1">0</definedName>
    <definedName name="solver_val" localSheetId="26" hidden="1">0</definedName>
    <definedName name="solver_val" localSheetId="15" hidden="1">0</definedName>
    <definedName name="solver_val" localSheetId="16" hidden="1">0</definedName>
    <definedName name="solver_val" localSheetId="6" hidden="1">0</definedName>
    <definedName name="solver_val" localSheetId="25" hidden="1">0</definedName>
    <definedName name="solver_val" localSheetId="12" hidden="1">0</definedName>
    <definedName name="solver_val" localSheetId="4" hidden="1">0</definedName>
    <definedName name="solver_val" localSheetId="29" hidden="1">0</definedName>
    <definedName name="solver_val" localSheetId="30" hidden="1">0</definedName>
    <definedName name="solver_val" localSheetId="7" hidden="1">0</definedName>
    <definedName name="solver_ver" localSheetId="22" hidden="1">3</definedName>
    <definedName name="solver_ver" localSheetId="20" hidden="1">3</definedName>
    <definedName name="solver_ver" localSheetId="21" hidden="1">3</definedName>
    <definedName name="solver_ver" localSheetId="33" hidden="1">3</definedName>
    <definedName name="solver_ver" localSheetId="1" hidden="1">3</definedName>
    <definedName name="solver_ver" localSheetId="2" hidden="1">3</definedName>
    <definedName name="solver_ver" localSheetId="28" hidden="1">3</definedName>
    <definedName name="solver_ver" localSheetId="8" hidden="1">3</definedName>
    <definedName name="solver_ver" localSheetId="17" hidden="1">3</definedName>
    <definedName name="solver_ver" localSheetId="19" hidden="1">3</definedName>
    <definedName name="solver_ver" localSheetId="5" hidden="1">3</definedName>
    <definedName name="solver_ver" localSheetId="31" hidden="1">3</definedName>
    <definedName name="solver_ver" localSheetId="9" hidden="1">3</definedName>
    <definedName name="solver_ver" localSheetId="32" hidden="1">3</definedName>
    <definedName name="solver_ver" localSheetId="10" hidden="1">3</definedName>
    <definedName name="solver_ver" localSheetId="23" hidden="1">3</definedName>
    <definedName name="solver_ver" localSheetId="24" hidden="1">3</definedName>
    <definedName name="solver_ver" localSheetId="18" hidden="1">3</definedName>
    <definedName name="solver_ver" localSheetId="27" hidden="1">3</definedName>
    <definedName name="solver_ver" localSheetId="13" hidden="1">3</definedName>
    <definedName name="solver_ver" localSheetId="3" hidden="1">3</definedName>
    <definedName name="solver_ver" localSheetId="0" hidden="1">3</definedName>
    <definedName name="solver_ver" localSheetId="26" hidden="1">3</definedName>
    <definedName name="solver_ver" localSheetId="15" hidden="1">3</definedName>
    <definedName name="solver_ver" localSheetId="16" hidden="1">3</definedName>
    <definedName name="solver_ver" localSheetId="6" hidden="1">3</definedName>
    <definedName name="solver_ver" localSheetId="25" hidden="1">3</definedName>
    <definedName name="solver_ver" localSheetId="12" hidden="1">3</definedName>
    <definedName name="solver_ver" localSheetId="4" hidden="1">3</definedName>
    <definedName name="solver_ver" localSheetId="29" hidden="1">3</definedName>
    <definedName name="solver_ver" localSheetId="30" hidden="1">3</definedName>
    <definedName name="solver_ver" localSheetId="7" hidden="1">3</definedName>
  </definedNames>
  <calcPr calcId="191029"/>
  <pivotCaches>
    <pivotCache cacheId="0" r:id="rId3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e594ecf5-0cad-47d4-af18-f0399f655003" name="Range" connection="WorksheetConnection_Original Data !$A$1:$D$66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50" l="1"/>
  <c r="I12" i="50"/>
  <c r="I13" i="50"/>
  <c r="I14" i="50"/>
  <c r="I15" i="50"/>
  <c r="I16" i="50"/>
  <c r="I17" i="50"/>
  <c r="I18" i="50"/>
  <c r="I19" i="50"/>
  <c r="I20" i="50"/>
  <c r="I21" i="50"/>
  <c r="D22" i="50"/>
  <c r="E22" i="50"/>
  <c r="F22" i="50"/>
  <c r="G22" i="50"/>
  <c r="H22" i="50"/>
  <c r="D41" i="50"/>
  <c r="E41" i="50"/>
  <c r="F41" i="50"/>
  <c r="G41" i="50"/>
  <c r="J50" i="50" s="1"/>
  <c r="H41" i="50"/>
  <c r="D42" i="50"/>
  <c r="E42" i="50"/>
  <c r="F42" i="50"/>
  <c r="G42" i="50"/>
  <c r="H42" i="50"/>
  <c r="D43" i="50"/>
  <c r="E43" i="50"/>
  <c r="F43" i="50"/>
  <c r="G43" i="50"/>
  <c r="H43" i="50"/>
  <c r="D44" i="50"/>
  <c r="E44" i="50"/>
  <c r="F44" i="50"/>
  <c r="G44" i="50"/>
  <c r="H44" i="50"/>
  <c r="D45" i="50"/>
  <c r="E45" i="50"/>
  <c r="F45" i="50"/>
  <c r="G45" i="50"/>
  <c r="H45" i="50"/>
  <c r="D46" i="50"/>
  <c r="E46" i="50"/>
  <c r="F46" i="50"/>
  <c r="G46" i="50"/>
  <c r="H46" i="50"/>
  <c r="D47" i="50"/>
  <c r="E47" i="50"/>
  <c r="F47" i="50"/>
  <c r="G47" i="50"/>
  <c r="H47" i="50"/>
  <c r="D48" i="50"/>
  <c r="E48" i="50"/>
  <c r="F48" i="50"/>
  <c r="G48" i="50"/>
  <c r="H48" i="50"/>
  <c r="D49" i="50"/>
  <c r="E49" i="50"/>
  <c r="F49" i="50"/>
  <c r="G49" i="50"/>
  <c r="H49" i="50"/>
  <c r="D50" i="50"/>
  <c r="E50" i="50"/>
  <c r="F50" i="50"/>
  <c r="G50" i="50"/>
  <c r="H50" i="50"/>
  <c r="I21" i="49"/>
  <c r="I22" i="49"/>
  <c r="I23" i="49"/>
  <c r="I24" i="49"/>
  <c r="I25" i="49"/>
  <c r="I26" i="49"/>
  <c r="I27" i="49"/>
  <c r="I28" i="49"/>
  <c r="I29" i="49"/>
  <c r="I30" i="49"/>
  <c r="D31" i="49"/>
  <c r="E31" i="49"/>
  <c r="F31" i="49"/>
  <c r="G31" i="49"/>
  <c r="H31" i="49"/>
  <c r="D50" i="49"/>
  <c r="E50" i="49"/>
  <c r="F50" i="49"/>
  <c r="G50" i="49"/>
  <c r="H50" i="49"/>
  <c r="D51" i="49"/>
  <c r="E51" i="49"/>
  <c r="F51" i="49"/>
  <c r="G51" i="49"/>
  <c r="H51" i="49"/>
  <c r="D52" i="49"/>
  <c r="E52" i="49"/>
  <c r="F52" i="49"/>
  <c r="G52" i="49"/>
  <c r="H52" i="49"/>
  <c r="D53" i="49"/>
  <c r="E53" i="49"/>
  <c r="F53" i="49"/>
  <c r="G53" i="49"/>
  <c r="H53" i="49"/>
  <c r="D54" i="49"/>
  <c r="E54" i="49"/>
  <c r="F54" i="49"/>
  <c r="G54" i="49"/>
  <c r="H54" i="49"/>
  <c r="D55" i="49"/>
  <c r="E55" i="49"/>
  <c r="F55" i="49"/>
  <c r="G55" i="49"/>
  <c r="H55" i="49"/>
  <c r="D56" i="49"/>
  <c r="E56" i="49"/>
  <c r="F56" i="49"/>
  <c r="G56" i="49"/>
  <c r="H56" i="49"/>
  <c r="D57" i="49"/>
  <c r="E57" i="49"/>
  <c r="F57" i="49"/>
  <c r="G57" i="49"/>
  <c r="H57" i="49"/>
  <c r="D58" i="49"/>
  <c r="E58" i="49"/>
  <c r="F58" i="49"/>
  <c r="G58" i="49"/>
  <c r="H58" i="49"/>
  <c r="D59" i="49"/>
  <c r="E59" i="49"/>
  <c r="F59" i="49"/>
  <c r="G59" i="49"/>
  <c r="H59" i="49"/>
  <c r="F10" i="48"/>
  <c r="F12" i="48" s="1"/>
  <c r="F11" i="48"/>
  <c r="C12" i="48"/>
  <c r="D12" i="48"/>
  <c r="E12" i="48"/>
  <c r="F14" i="48"/>
  <c r="F15" i="48"/>
  <c r="F16" i="48"/>
  <c r="F18" i="48"/>
  <c r="F19" i="48"/>
  <c r="F25" i="48" s="1"/>
  <c r="F20" i="48"/>
  <c r="F26" i="48" s="1"/>
  <c r="F24" i="48"/>
  <c r="F27" i="48" s="1"/>
  <c r="J30" i="47"/>
  <c r="E38" i="47"/>
  <c r="E28" i="47" s="1"/>
  <c r="J38" i="47"/>
  <c r="J47" i="47" s="1"/>
  <c r="K38" i="47"/>
  <c r="E39" i="47"/>
  <c r="E48" i="47" s="1"/>
  <c r="J39" i="47"/>
  <c r="I39" i="47" s="1"/>
  <c r="K39" i="47"/>
  <c r="K29" i="47" s="1"/>
  <c r="E40" i="47"/>
  <c r="E49" i="47" s="1"/>
  <c r="J40" i="47"/>
  <c r="J49" i="47" s="1"/>
  <c r="K40" i="47"/>
  <c r="K30" i="47" s="1"/>
  <c r="E41" i="47"/>
  <c r="E31" i="47" s="1"/>
  <c r="J41" i="47"/>
  <c r="I41" i="47" s="1"/>
  <c r="K41" i="47"/>
  <c r="E42" i="47"/>
  <c r="E51" i="47" s="1"/>
  <c r="J42" i="47"/>
  <c r="I42" i="47" s="1"/>
  <c r="K42" i="47"/>
  <c r="K32" i="47" s="1"/>
  <c r="E43" i="47"/>
  <c r="E33" i="47" s="1"/>
  <c r="J43" i="47"/>
  <c r="J52" i="47" s="1"/>
  <c r="K43" i="47"/>
  <c r="K52" i="47" s="1"/>
  <c r="E44" i="47"/>
  <c r="J44" i="47"/>
  <c r="I44" i="47" s="1"/>
  <c r="K44" i="47"/>
  <c r="K34" i="47" s="1"/>
  <c r="C47" i="47"/>
  <c r="I47" i="47"/>
  <c r="C48" i="47"/>
  <c r="I48" i="47"/>
  <c r="C49" i="47"/>
  <c r="I49" i="47"/>
  <c r="C50" i="47"/>
  <c r="I50" i="47"/>
  <c r="C51" i="47"/>
  <c r="I51" i="47"/>
  <c r="C52" i="47"/>
  <c r="I52" i="47"/>
  <c r="C53" i="47"/>
  <c r="I53" i="47"/>
  <c r="F7" i="46"/>
  <c r="F8" i="46"/>
  <c r="F9" i="46"/>
  <c r="C11" i="46"/>
  <c r="C13" i="46" s="1"/>
  <c r="F13" i="46" s="1"/>
  <c r="D11" i="46"/>
  <c r="E11" i="46"/>
  <c r="D13" i="46"/>
  <c r="E13" i="46"/>
  <c r="C21" i="46"/>
  <c r="F21" i="46" s="1"/>
  <c r="D21" i="46"/>
  <c r="E21" i="46"/>
  <c r="C22" i="46"/>
  <c r="F22" i="46" s="1"/>
  <c r="D22" i="46"/>
  <c r="E22" i="46"/>
  <c r="C23" i="46"/>
  <c r="D23" i="46"/>
  <c r="E23" i="46"/>
  <c r="F23" i="46"/>
  <c r="I9" i="45"/>
  <c r="I10" i="45"/>
  <c r="I11" i="45"/>
  <c r="I12" i="45"/>
  <c r="I13" i="45"/>
  <c r="I14" i="45"/>
  <c r="I15" i="45"/>
  <c r="C22" i="45"/>
  <c r="D22" i="45"/>
  <c r="E22" i="45"/>
  <c r="F22" i="45"/>
  <c r="G22" i="45"/>
  <c r="H22" i="45"/>
  <c r="C23" i="45"/>
  <c r="D23" i="45"/>
  <c r="I29" i="45" s="1"/>
  <c r="I33" i="45" s="1"/>
  <c r="E23" i="45"/>
  <c r="F23" i="45"/>
  <c r="G23" i="45"/>
  <c r="H23" i="45"/>
  <c r="C24" i="45"/>
  <c r="D24" i="45"/>
  <c r="E24" i="45"/>
  <c r="F24" i="45"/>
  <c r="G24" i="45"/>
  <c r="H24" i="45"/>
  <c r="C25" i="45"/>
  <c r="D25" i="45"/>
  <c r="E25" i="45"/>
  <c r="F25" i="45"/>
  <c r="G25" i="45"/>
  <c r="H25" i="45"/>
  <c r="C26" i="45"/>
  <c r="D26" i="45"/>
  <c r="E26" i="45"/>
  <c r="F26" i="45"/>
  <c r="G26" i="45"/>
  <c r="H26" i="45"/>
  <c r="C27" i="45"/>
  <c r="D27" i="45"/>
  <c r="E27" i="45"/>
  <c r="F27" i="45"/>
  <c r="G27" i="45"/>
  <c r="H27" i="45"/>
  <c r="C28" i="45"/>
  <c r="D28" i="45"/>
  <c r="E28" i="45"/>
  <c r="F28" i="45"/>
  <c r="G28" i="45"/>
  <c r="H28" i="45"/>
  <c r="C31" i="45"/>
  <c r="I31" i="45" s="1"/>
  <c r="D31" i="45"/>
  <c r="E31" i="45"/>
  <c r="F31" i="45"/>
  <c r="G31" i="45"/>
  <c r="H31" i="45"/>
  <c r="E9" i="44"/>
  <c r="K26" i="44" s="1"/>
  <c r="H9" i="44"/>
  <c r="K20" i="44" s="1"/>
  <c r="C14" i="44"/>
  <c r="C16" i="44" s="1"/>
  <c r="I16" i="44" s="1"/>
  <c r="D14" i="44"/>
  <c r="D16" i="44" s="1"/>
  <c r="E14" i="44"/>
  <c r="F14" i="44"/>
  <c r="G14" i="44"/>
  <c r="H14" i="44"/>
  <c r="C15" i="44"/>
  <c r="D15" i="44"/>
  <c r="E15" i="44"/>
  <c r="E16" i="44" s="1"/>
  <c r="F15" i="44"/>
  <c r="F16" i="44" s="1"/>
  <c r="G15" i="44"/>
  <c r="G16" i="44" s="1"/>
  <c r="H15" i="44"/>
  <c r="H16" i="44" s="1"/>
  <c r="I15" i="44"/>
  <c r="I20" i="44"/>
  <c r="I21" i="44"/>
  <c r="I22" i="44"/>
  <c r="I26" i="44"/>
  <c r="I27" i="44"/>
  <c r="I28" i="44"/>
  <c r="K28" i="44"/>
  <c r="I29" i="44"/>
  <c r="K29" i="44"/>
  <c r="I30" i="44"/>
  <c r="K30" i="44"/>
  <c r="E33" i="44"/>
  <c r="C11" i="43"/>
  <c r="D11" i="43"/>
  <c r="E11" i="43"/>
  <c r="C14" i="43"/>
  <c r="D14" i="43"/>
  <c r="G14" i="43"/>
  <c r="C15" i="43"/>
  <c r="E15" i="43" s="1"/>
  <c r="D15" i="43"/>
  <c r="G15" i="43"/>
  <c r="C22" i="43"/>
  <c r="E22" i="43" s="1"/>
  <c r="D22" i="43"/>
  <c r="C25" i="43"/>
  <c r="E25" i="43" s="1"/>
  <c r="D25" i="43"/>
  <c r="G25" i="43"/>
  <c r="C26" i="43"/>
  <c r="D26" i="43"/>
  <c r="E26" i="43"/>
  <c r="G26" i="43"/>
  <c r="E27" i="43"/>
  <c r="C33" i="43"/>
  <c r="E33" i="43" s="1"/>
  <c r="D33" i="43"/>
  <c r="C36" i="43"/>
  <c r="D36" i="43"/>
  <c r="G36" i="43"/>
  <c r="C37" i="43"/>
  <c r="D37" i="43"/>
  <c r="E37" i="43"/>
  <c r="G37" i="43"/>
  <c r="E38" i="43"/>
  <c r="F15" i="42"/>
  <c r="F17" i="42"/>
  <c r="F18" i="42"/>
  <c r="F17" i="41"/>
  <c r="E27" i="41"/>
  <c r="E28" i="41"/>
  <c r="E29" i="41"/>
  <c r="E30" i="41"/>
  <c r="E32" i="41"/>
  <c r="E33" i="41"/>
  <c r="E34" i="41"/>
  <c r="E11" i="40"/>
  <c r="E13" i="40"/>
  <c r="E14" i="40"/>
  <c r="N9" i="39"/>
  <c r="L10" i="39"/>
  <c r="N10" i="39"/>
  <c r="G11" i="39"/>
  <c r="L11" i="39"/>
  <c r="N11" i="39" s="1"/>
  <c r="N12" i="39" s="1"/>
  <c r="N14" i="39" s="1"/>
  <c r="C36" i="39"/>
  <c r="D36" i="39"/>
  <c r="E36" i="39"/>
  <c r="F36" i="39"/>
  <c r="G36" i="39"/>
  <c r="H36" i="39"/>
  <c r="I36" i="39"/>
  <c r="J38" i="38"/>
  <c r="J39" i="38"/>
  <c r="N39" i="38"/>
  <c r="J40" i="38"/>
  <c r="J41" i="38"/>
  <c r="C42" i="38"/>
  <c r="D42" i="38"/>
  <c r="E42" i="38"/>
  <c r="F42" i="38"/>
  <c r="G42" i="38"/>
  <c r="H42" i="38"/>
  <c r="I42" i="38"/>
  <c r="C44" i="38"/>
  <c r="D44" i="38"/>
  <c r="E44" i="38"/>
  <c r="F44" i="38"/>
  <c r="G44" i="38"/>
  <c r="H44" i="38"/>
  <c r="I44" i="38"/>
  <c r="F23" i="37"/>
  <c r="F25" i="37"/>
  <c r="F26" i="37"/>
  <c r="F27" i="37"/>
  <c r="F28" i="37"/>
  <c r="F29" i="37"/>
  <c r="C21" i="36"/>
  <c r="C25" i="36" s="1"/>
  <c r="D21" i="36"/>
  <c r="E36" i="36" s="1"/>
  <c r="C23" i="36"/>
  <c r="D23" i="36"/>
  <c r="I35" i="36"/>
  <c r="I36" i="36"/>
  <c r="C47" i="36"/>
  <c r="C48" i="36"/>
  <c r="R10" i="35"/>
  <c r="E15" i="35"/>
  <c r="E16" i="35"/>
  <c r="E17" i="35"/>
  <c r="E18" i="35"/>
  <c r="E19" i="35"/>
  <c r="I10" i="34"/>
  <c r="H10" i="34" s="1"/>
  <c r="I11" i="34"/>
  <c r="H11" i="34" s="1"/>
  <c r="J11" i="34"/>
  <c r="I12" i="34"/>
  <c r="H12" i="34" s="1"/>
  <c r="J12" i="34"/>
  <c r="F10" i="33"/>
  <c r="F12" i="33"/>
  <c r="H12" i="33"/>
  <c r="F13" i="33"/>
  <c r="H13" i="33"/>
  <c r="F14" i="33"/>
  <c r="H14" i="33"/>
  <c r="F15" i="33"/>
  <c r="H15" i="33"/>
  <c r="F16" i="33"/>
  <c r="E19" i="32"/>
  <c r="E21" i="32"/>
  <c r="E22" i="32"/>
  <c r="G22" i="32"/>
  <c r="E23" i="32"/>
  <c r="G23" i="32"/>
  <c r="E24" i="32"/>
  <c r="E16" i="31"/>
  <c r="E18" i="31"/>
  <c r="H18" i="31"/>
  <c r="E19" i="31"/>
  <c r="H19" i="31"/>
  <c r="E20" i="31"/>
  <c r="H20" i="31"/>
  <c r="E18" i="30"/>
  <c r="E21" i="30"/>
  <c r="G21" i="30"/>
  <c r="E22" i="30"/>
  <c r="G22" i="30"/>
  <c r="E23" i="30"/>
  <c r="G23" i="30"/>
  <c r="E24" i="30"/>
  <c r="G24" i="30"/>
  <c r="J59" i="49" l="1"/>
  <c r="H41" i="47"/>
  <c r="H50" i="47" s="1"/>
  <c r="L39" i="47"/>
  <c r="H39" i="47"/>
  <c r="H29" i="47" s="1"/>
  <c r="H42" i="47"/>
  <c r="H32" i="47" s="1"/>
  <c r="L41" i="47"/>
  <c r="L38" i="47"/>
  <c r="J53" i="47"/>
  <c r="I40" i="47"/>
  <c r="H40" i="47" s="1"/>
  <c r="F40" i="47" s="1"/>
  <c r="K48" i="47"/>
  <c r="L40" i="47"/>
  <c r="E32" i="47"/>
  <c r="K31" i="47"/>
  <c r="K50" i="47"/>
  <c r="J50" i="47"/>
  <c r="E47" i="47"/>
  <c r="K53" i="47"/>
  <c r="L44" i="47"/>
  <c r="J29" i="47"/>
  <c r="C54" i="47"/>
  <c r="E52" i="47"/>
  <c r="L43" i="47"/>
  <c r="J34" i="47"/>
  <c r="J48" i="47"/>
  <c r="J32" i="47"/>
  <c r="I54" i="47"/>
  <c r="J31" i="47"/>
  <c r="E14" i="43"/>
  <c r="N38" i="38"/>
  <c r="N40" i="38" s="1"/>
  <c r="E35" i="36"/>
  <c r="E23" i="36"/>
  <c r="E30" i="47"/>
  <c r="K51" i="47"/>
  <c r="E50" i="47"/>
  <c r="I43" i="47"/>
  <c r="H43" i="47" s="1"/>
  <c r="E34" i="47"/>
  <c r="J51" i="47"/>
  <c r="K33" i="47"/>
  <c r="E29" i="47"/>
  <c r="K49" i="47"/>
  <c r="J33" i="47"/>
  <c r="K28" i="47"/>
  <c r="K47" i="47"/>
  <c r="H44" i="47"/>
  <c r="F44" i="47" s="1"/>
  <c r="I38" i="47"/>
  <c r="H38" i="47" s="1"/>
  <c r="E53" i="47"/>
  <c r="J28" i="47"/>
  <c r="L42" i="47"/>
  <c r="I33" i="44"/>
  <c r="K21" i="44"/>
  <c r="K27" i="44"/>
  <c r="I14" i="44"/>
  <c r="H34" i="44"/>
  <c r="E34" i="44"/>
  <c r="I34" i="44" s="1"/>
  <c r="H33" i="44"/>
  <c r="K22" i="44"/>
  <c r="E36" i="43"/>
  <c r="D28" i="36"/>
  <c r="D29" i="36" s="1"/>
  <c r="C28" i="36"/>
  <c r="D25" i="36"/>
  <c r="E25" i="36" s="1"/>
  <c r="J10" i="34"/>
  <c r="H31" i="47" l="1"/>
  <c r="F41" i="47"/>
  <c r="G41" i="47" s="1"/>
  <c r="M41" i="47" s="1"/>
  <c r="F42" i="47"/>
  <c r="G42" i="47" s="1"/>
  <c r="H51" i="47"/>
  <c r="H48" i="47"/>
  <c r="F39" i="47"/>
  <c r="G39" i="47" s="1"/>
  <c r="M39" i="47" s="1"/>
  <c r="K35" i="47"/>
  <c r="E54" i="47"/>
  <c r="E35" i="47"/>
  <c r="J54" i="47"/>
  <c r="F43" i="47"/>
  <c r="H33" i="47"/>
  <c r="H52" i="47"/>
  <c r="J35" i="47"/>
  <c r="H47" i="47"/>
  <c r="H28" i="47"/>
  <c r="F38" i="47"/>
  <c r="G40" i="47"/>
  <c r="M40" i="47" s="1"/>
  <c r="H30" i="47"/>
  <c r="H49" i="47"/>
  <c r="G44" i="47"/>
  <c r="M44" i="47" s="1"/>
  <c r="H34" i="47"/>
  <c r="H53" i="47"/>
  <c r="K54" i="47"/>
  <c r="C29" i="36"/>
  <c r="E29" i="36" s="1"/>
  <c r="E31" i="36" s="1"/>
  <c r="E34" i="36"/>
  <c r="G43" i="47" l="1"/>
  <c r="G32" i="47"/>
  <c r="G51" i="47"/>
  <c r="M42" i="47"/>
  <c r="G48" i="47"/>
  <c r="G29" i="47"/>
  <c r="G49" i="47"/>
  <c r="G30" i="47"/>
  <c r="G53" i="47"/>
  <c r="G34" i="47"/>
  <c r="G38" i="47"/>
  <c r="M38" i="47" s="1"/>
  <c r="G31" i="47"/>
  <c r="G50" i="47"/>
  <c r="H35" i="47"/>
  <c r="H54" i="47"/>
  <c r="G52" i="47" l="1"/>
  <c r="G33" i="47"/>
  <c r="G28" i="47"/>
  <c r="G47" i="47"/>
  <c r="M43" i="47"/>
  <c r="G54" i="47" l="1"/>
  <c r="L54" i="47" s="1"/>
  <c r="G35" i="47"/>
  <c r="L35" i="47" s="1"/>
  <c r="G61" i="9"/>
  <c r="I61" i="9" s="1"/>
  <c r="D61" i="9"/>
  <c r="G60" i="9"/>
  <c r="I60" i="9" s="1"/>
  <c r="D60" i="9"/>
  <c r="G59" i="9"/>
  <c r="I59" i="9" s="1"/>
  <c r="D59" i="9"/>
  <c r="G58" i="9"/>
  <c r="I58" i="9" s="1"/>
  <c r="D58" i="9"/>
  <c r="G57" i="9"/>
  <c r="I57" i="9" s="1"/>
  <c r="D57" i="9"/>
  <c r="G56" i="9"/>
  <c r="I56" i="9" s="1"/>
  <c r="D56" i="9"/>
  <c r="G55" i="9"/>
  <c r="I55" i="9" s="1"/>
  <c r="D55" i="9"/>
  <c r="N11" i="27"/>
  <c r="N12" i="27"/>
  <c r="N13" i="27"/>
  <c r="N14" i="27"/>
  <c r="N15" i="27"/>
  <c r="N16" i="27"/>
  <c r="N17" i="27"/>
  <c r="N18" i="27"/>
  <c r="N19" i="27"/>
  <c r="N20" i="27"/>
  <c r="N10" i="27"/>
  <c r="H10" i="27"/>
  <c r="I11" i="27" s="1"/>
  <c r="J19" i="27"/>
  <c r="I15" i="27"/>
  <c r="I12" i="27"/>
  <c r="I10" i="27" l="1"/>
  <c r="AM12" i="20" l="1"/>
  <c r="AN12" i="20" s="1"/>
  <c r="K20" i="10"/>
  <c r="N20" i="10"/>
  <c r="L44" i="14"/>
  <c r="C60" i="14"/>
  <c r="O18" i="14" l="1"/>
  <c r="L20" i="14"/>
  <c r="L18" i="14"/>
  <c r="I20" i="14"/>
  <c r="M13" i="1"/>
  <c r="K22" i="10"/>
  <c r="H34" i="10"/>
  <c r="J34" i="10" s="1"/>
  <c r="C46" i="21"/>
  <c r="P27" i="21"/>
  <c r="M10" i="1"/>
  <c r="N36" i="21" l="1"/>
  <c r="D47" i="21" s="1"/>
  <c r="F26" i="12"/>
  <c r="R24" i="12" s="1"/>
  <c r="C36" i="10"/>
  <c r="C51" i="21"/>
  <c r="E102" i="5"/>
  <c r="E103" i="5"/>
  <c r="E101" i="5"/>
  <c r="E98" i="5"/>
  <c r="C106" i="5" s="1"/>
  <c r="G103" i="5"/>
  <c r="G102" i="5"/>
  <c r="G101" i="5"/>
  <c r="D51" i="21"/>
  <c r="E51" i="21"/>
  <c r="F51" i="21"/>
  <c r="G51" i="21"/>
  <c r="H51" i="21"/>
  <c r="J51" i="21"/>
  <c r="K51" i="21"/>
  <c r="L51" i="21"/>
  <c r="M28" i="13"/>
  <c r="G125" i="5"/>
  <c r="E126" i="5"/>
  <c r="E127" i="5"/>
  <c r="E125" i="5"/>
  <c r="E122" i="5"/>
  <c r="G127" i="5"/>
  <c r="G126" i="5"/>
  <c r="E115" i="5"/>
  <c r="E116" i="5"/>
  <c r="E117" i="5"/>
  <c r="E112" i="5"/>
  <c r="G117" i="5"/>
  <c r="G116" i="5"/>
  <c r="G115" i="5"/>
  <c r="E78" i="5"/>
  <c r="E83" i="5"/>
  <c r="E82" i="5"/>
  <c r="E81" i="5"/>
  <c r="R35" i="5"/>
  <c r="S35" i="5"/>
  <c r="T35" i="5"/>
  <c r="R36" i="5"/>
  <c r="S36" i="5"/>
  <c r="T36" i="5"/>
  <c r="R37" i="5"/>
  <c r="S37" i="5"/>
  <c r="T37" i="5"/>
  <c r="R30" i="5"/>
  <c r="S30" i="5"/>
  <c r="T30" i="5"/>
  <c r="T29" i="5"/>
  <c r="R29" i="5"/>
  <c r="S29" i="5"/>
  <c r="E32" i="5"/>
  <c r="E33" i="5"/>
  <c r="E31" i="5"/>
  <c r="E28" i="5"/>
  <c r="G33" i="5"/>
  <c r="G32" i="5"/>
  <c r="G31" i="5"/>
  <c r="E19" i="5"/>
  <c r="E18" i="5"/>
  <c r="G19" i="5"/>
  <c r="R26" i="12" l="1"/>
  <c r="H20" i="27"/>
  <c r="H19" i="27"/>
  <c r="I20" i="27" s="1"/>
  <c r="J20" i="27" s="1"/>
  <c r="K20" i="27" s="1"/>
  <c r="H18" i="27"/>
  <c r="H17" i="27"/>
  <c r="H16" i="27"/>
  <c r="H15" i="27"/>
  <c r="H14" i="27"/>
  <c r="H13" i="27"/>
  <c r="H12" i="27"/>
  <c r="H11" i="27"/>
  <c r="J10" i="27"/>
  <c r="K10" i="27" s="1"/>
  <c r="J11" i="27" l="1"/>
  <c r="K11" i="27" s="1"/>
  <c r="J12" i="27"/>
  <c r="K12" i="27" s="1"/>
  <c r="I13" i="27"/>
  <c r="J13" i="27" s="1"/>
  <c r="K13" i="27" s="1"/>
  <c r="I14" i="27"/>
  <c r="J14" i="27" s="1"/>
  <c r="K14" i="27" s="1"/>
  <c r="J15" i="27"/>
  <c r="K15" i="27" s="1"/>
  <c r="I16" i="27"/>
  <c r="J16" i="27" s="1"/>
  <c r="K16" i="27" s="1"/>
  <c r="I17" i="27"/>
  <c r="J17" i="27" s="1"/>
  <c r="K17" i="27" s="1"/>
  <c r="I18" i="27"/>
  <c r="J18" i="27" s="1"/>
  <c r="K18" i="27" s="1"/>
  <c r="I19" i="27"/>
  <c r="K19" i="27" s="1"/>
  <c r="L10" i="27" l="1"/>
  <c r="U82" i="7"/>
  <c r="Q75" i="7" l="1"/>
  <c r="R75" i="7"/>
  <c r="S75" i="7"/>
  <c r="Q80" i="7"/>
  <c r="R80" i="7"/>
  <c r="S80" i="7"/>
  <c r="Q81" i="7"/>
  <c r="R81" i="7"/>
  <c r="S81" i="7"/>
  <c r="Q82" i="7"/>
  <c r="R82" i="7"/>
  <c r="S82" i="7"/>
  <c r="S74" i="7"/>
  <c r="Q74" i="7"/>
  <c r="R74" i="7"/>
  <c r="D76" i="7"/>
  <c r="D75" i="7"/>
  <c r="D73" i="7"/>
  <c r="D59" i="7"/>
  <c r="D58" i="7"/>
  <c r="D56" i="7"/>
  <c r="D48" i="7"/>
  <c r="D47" i="7"/>
  <c r="D45" i="7"/>
  <c r="G25" i="7"/>
  <c r="D18" i="7"/>
  <c r="D20" i="7"/>
  <c r="D19" i="7"/>
  <c r="D6" i="7"/>
  <c r="D9" i="7"/>
  <c r="D8" i="7"/>
  <c r="P26" i="7"/>
  <c r="Q26" i="7"/>
  <c r="R26" i="7"/>
  <c r="R25" i="7"/>
  <c r="P25" i="7"/>
  <c r="Q25" i="7"/>
  <c r="P20" i="7"/>
  <c r="Q20" i="7"/>
  <c r="R20" i="7"/>
  <c r="R19" i="7"/>
  <c r="P19" i="7"/>
  <c r="Q19" i="7"/>
  <c r="D10011" i="22"/>
  <c r="C10011" i="22"/>
  <c r="D10010" i="22"/>
  <c r="C10010" i="22"/>
  <c r="D10009" i="22"/>
  <c r="C10009" i="22"/>
  <c r="D10008" i="22"/>
  <c r="C10008" i="22"/>
  <c r="D10007" i="22"/>
  <c r="C10007" i="22"/>
  <c r="D10006" i="22"/>
  <c r="C10006" i="22"/>
  <c r="D10005" i="22"/>
  <c r="C10005" i="22"/>
  <c r="D10004" i="22"/>
  <c r="C10004" i="22"/>
  <c r="D10003" i="22"/>
  <c r="C10003" i="22"/>
  <c r="D10002" i="22"/>
  <c r="C10002" i="22"/>
  <c r="G10002" i="22" s="1"/>
  <c r="J10002" i="22" s="1"/>
  <c r="D10001" i="22"/>
  <c r="C10001" i="22"/>
  <c r="D10000" i="22"/>
  <c r="C10000" i="22"/>
  <c r="D9999" i="22"/>
  <c r="C9999" i="22"/>
  <c r="D9998" i="22"/>
  <c r="C9998" i="22"/>
  <c r="D9997" i="22"/>
  <c r="C9997" i="22"/>
  <c r="D9996" i="22"/>
  <c r="C9996" i="22"/>
  <c r="E9996" i="22" s="1"/>
  <c r="H9996" i="22" s="1"/>
  <c r="D9995" i="22"/>
  <c r="C9995" i="22"/>
  <c r="D9994" i="22"/>
  <c r="C9994" i="22"/>
  <c r="D9993" i="22"/>
  <c r="C9993" i="22"/>
  <c r="D9992" i="22"/>
  <c r="C9992" i="22"/>
  <c r="D9991" i="22"/>
  <c r="C9991" i="22"/>
  <c r="D9990" i="22"/>
  <c r="C9990" i="22"/>
  <c r="D9989" i="22"/>
  <c r="C9989" i="22"/>
  <c r="D9988" i="22"/>
  <c r="C9988" i="22"/>
  <c r="D9987" i="22"/>
  <c r="C9987" i="22"/>
  <c r="D9986" i="22"/>
  <c r="C9986" i="22"/>
  <c r="D9985" i="22"/>
  <c r="C9985" i="22"/>
  <c r="D9984" i="22"/>
  <c r="C9984" i="22"/>
  <c r="D9983" i="22"/>
  <c r="C9983" i="22"/>
  <c r="D9982" i="22"/>
  <c r="C9982" i="22"/>
  <c r="D9981" i="22"/>
  <c r="C9981" i="22"/>
  <c r="D9980" i="22"/>
  <c r="C9980" i="22"/>
  <c r="D9979" i="22"/>
  <c r="C9979" i="22"/>
  <c r="D9978" i="22"/>
  <c r="C9978" i="22"/>
  <c r="D9977" i="22"/>
  <c r="C9977" i="22"/>
  <c r="D9976" i="22"/>
  <c r="C9976" i="22"/>
  <c r="E9976" i="22" s="1"/>
  <c r="H9976" i="22" s="1"/>
  <c r="D9975" i="22"/>
  <c r="C9975" i="22"/>
  <c r="D9974" i="22"/>
  <c r="C9974" i="22"/>
  <c r="D9973" i="22"/>
  <c r="C9973" i="22"/>
  <c r="D9972" i="22"/>
  <c r="C9972" i="22"/>
  <c r="D9971" i="22"/>
  <c r="C9971" i="22"/>
  <c r="D9970" i="22"/>
  <c r="C9970" i="22"/>
  <c r="E9970" i="22" s="1"/>
  <c r="H9970" i="22" s="1"/>
  <c r="D9969" i="22"/>
  <c r="C9969" i="22"/>
  <c r="D9968" i="22"/>
  <c r="C9968" i="22"/>
  <c r="D9967" i="22"/>
  <c r="C9967" i="22"/>
  <c r="D9966" i="22"/>
  <c r="C9966" i="22"/>
  <c r="D9965" i="22"/>
  <c r="C9965" i="22"/>
  <c r="D9964" i="22"/>
  <c r="C9964" i="22"/>
  <c r="D9963" i="22"/>
  <c r="C9963" i="22"/>
  <c r="D9962" i="22"/>
  <c r="C9962" i="22"/>
  <c r="D9961" i="22"/>
  <c r="C9961" i="22"/>
  <c r="D9960" i="22"/>
  <c r="C9960" i="22"/>
  <c r="D9959" i="22"/>
  <c r="C9959" i="22"/>
  <c r="D9958" i="22"/>
  <c r="C9958" i="22"/>
  <c r="D9957" i="22"/>
  <c r="C9957" i="22"/>
  <c r="D9956" i="22"/>
  <c r="C9956" i="22"/>
  <c r="D9955" i="22"/>
  <c r="C9955" i="22"/>
  <c r="D9954" i="22"/>
  <c r="C9954" i="22"/>
  <c r="D9953" i="22"/>
  <c r="C9953" i="22"/>
  <c r="D9952" i="22"/>
  <c r="C9952" i="22"/>
  <c r="D9951" i="22"/>
  <c r="C9951" i="22"/>
  <c r="D9950" i="22"/>
  <c r="C9950" i="22"/>
  <c r="D9949" i="22"/>
  <c r="C9949" i="22"/>
  <c r="D9948" i="22"/>
  <c r="C9948" i="22"/>
  <c r="E9948" i="22" s="1"/>
  <c r="H9948" i="22" s="1"/>
  <c r="D9947" i="22"/>
  <c r="C9947" i="22"/>
  <c r="D9946" i="22"/>
  <c r="C9946" i="22"/>
  <c r="D9945" i="22"/>
  <c r="C9945" i="22"/>
  <c r="D9944" i="22"/>
  <c r="C9944" i="22"/>
  <c r="D9943" i="22"/>
  <c r="C9943" i="22"/>
  <c r="E9943" i="22" s="1"/>
  <c r="H9943" i="22" s="1"/>
  <c r="D9942" i="22"/>
  <c r="C9942" i="22"/>
  <c r="G9942" i="22" s="1"/>
  <c r="J9942" i="22" s="1"/>
  <c r="D9941" i="22"/>
  <c r="C9941" i="22"/>
  <c r="D9940" i="22"/>
  <c r="C9940" i="22"/>
  <c r="E9940" i="22" s="1"/>
  <c r="H9940" i="22" s="1"/>
  <c r="D9939" i="22"/>
  <c r="C9939" i="22"/>
  <c r="D9938" i="22"/>
  <c r="C9938" i="22"/>
  <c r="D9937" i="22"/>
  <c r="C9937" i="22"/>
  <c r="D9936" i="22"/>
  <c r="C9936" i="22"/>
  <c r="E9936" i="22" s="1"/>
  <c r="H9936" i="22" s="1"/>
  <c r="D9935" i="22"/>
  <c r="C9935" i="22"/>
  <c r="D9934" i="22"/>
  <c r="C9934" i="22"/>
  <c r="D9933" i="22"/>
  <c r="C9933" i="22"/>
  <c r="D9932" i="22"/>
  <c r="C9932" i="22"/>
  <c r="D9931" i="22"/>
  <c r="C9931" i="22"/>
  <c r="D9930" i="22"/>
  <c r="C9930" i="22"/>
  <c r="G9930" i="22" s="1"/>
  <c r="J9930" i="22" s="1"/>
  <c r="D9929" i="22"/>
  <c r="C9929" i="22"/>
  <c r="D9928" i="22"/>
  <c r="C9928" i="22"/>
  <c r="D9927" i="22"/>
  <c r="C9927" i="22"/>
  <c r="D9926" i="22"/>
  <c r="C9926" i="22"/>
  <c r="D9925" i="22"/>
  <c r="C9925" i="22"/>
  <c r="D9924" i="22"/>
  <c r="C9924" i="22"/>
  <c r="E9924" i="22" s="1"/>
  <c r="H9924" i="22" s="1"/>
  <c r="D9923" i="22"/>
  <c r="C9923" i="22"/>
  <c r="D9922" i="22"/>
  <c r="C9922" i="22"/>
  <c r="D9921" i="22"/>
  <c r="C9921" i="22"/>
  <c r="D9920" i="22"/>
  <c r="C9920" i="22"/>
  <c r="D9919" i="22"/>
  <c r="C9919" i="22"/>
  <c r="D9918" i="22"/>
  <c r="C9918" i="22"/>
  <c r="D9917" i="22"/>
  <c r="C9917" i="22"/>
  <c r="D9916" i="22"/>
  <c r="C9916" i="22"/>
  <c r="D9915" i="22"/>
  <c r="C9915" i="22"/>
  <c r="D9914" i="22"/>
  <c r="C9914" i="22"/>
  <c r="D9913" i="22"/>
  <c r="C9913" i="22"/>
  <c r="D9912" i="22"/>
  <c r="C9912" i="22"/>
  <c r="D9911" i="22"/>
  <c r="C9911" i="22"/>
  <c r="D9910" i="22"/>
  <c r="C9910" i="22"/>
  <c r="D9909" i="22"/>
  <c r="C9909" i="22"/>
  <c r="D9908" i="22"/>
  <c r="C9908" i="22"/>
  <c r="D9907" i="22"/>
  <c r="C9907" i="22"/>
  <c r="D9906" i="22"/>
  <c r="C9906" i="22"/>
  <c r="D9905" i="22"/>
  <c r="C9905" i="22"/>
  <c r="D9904" i="22"/>
  <c r="C9904" i="22"/>
  <c r="D9903" i="22"/>
  <c r="C9903" i="22"/>
  <c r="D9902" i="22"/>
  <c r="C9902" i="22"/>
  <c r="D9901" i="22"/>
  <c r="C9901" i="22"/>
  <c r="D9900" i="22"/>
  <c r="C9900" i="22"/>
  <c r="D9899" i="22"/>
  <c r="C9899" i="22"/>
  <c r="D9898" i="22"/>
  <c r="C9898" i="22"/>
  <c r="D9897" i="22"/>
  <c r="C9897" i="22"/>
  <c r="D9896" i="22"/>
  <c r="C9896" i="22"/>
  <c r="D9895" i="22"/>
  <c r="C9895" i="22"/>
  <c r="D9894" i="22"/>
  <c r="C9894" i="22"/>
  <c r="D9893" i="22"/>
  <c r="C9893" i="22"/>
  <c r="D9892" i="22"/>
  <c r="C9892" i="22"/>
  <c r="D9891" i="22"/>
  <c r="C9891" i="22"/>
  <c r="D9890" i="22"/>
  <c r="C9890" i="22"/>
  <c r="D9889" i="22"/>
  <c r="C9889" i="22"/>
  <c r="D9888" i="22"/>
  <c r="C9888" i="22"/>
  <c r="D9887" i="22"/>
  <c r="C9887" i="22"/>
  <c r="D9886" i="22"/>
  <c r="C9886" i="22"/>
  <c r="D9885" i="22"/>
  <c r="C9885" i="22"/>
  <c r="D9884" i="22"/>
  <c r="C9884" i="22"/>
  <c r="D9883" i="22"/>
  <c r="C9883" i="22"/>
  <c r="D9882" i="22"/>
  <c r="C9882" i="22"/>
  <c r="D9881" i="22"/>
  <c r="C9881" i="22"/>
  <c r="D9880" i="22"/>
  <c r="C9880" i="22"/>
  <c r="D9879" i="22"/>
  <c r="C9879" i="22"/>
  <c r="D9878" i="22"/>
  <c r="C9878" i="22"/>
  <c r="D9877" i="22"/>
  <c r="C9877" i="22"/>
  <c r="G9877" i="22" s="1"/>
  <c r="J9877" i="22" s="1"/>
  <c r="D9876" i="22"/>
  <c r="C9876" i="22"/>
  <c r="D9875" i="22"/>
  <c r="C9875" i="22"/>
  <c r="D9874" i="22"/>
  <c r="C9874" i="22"/>
  <c r="D9873" i="22"/>
  <c r="C9873" i="22"/>
  <c r="D9872" i="22"/>
  <c r="C9872" i="22"/>
  <c r="D9871" i="22"/>
  <c r="C9871" i="22"/>
  <c r="F9871" i="22" s="1"/>
  <c r="I9871" i="22" s="1"/>
  <c r="D9870" i="22"/>
  <c r="C9870" i="22"/>
  <c r="D9869" i="22"/>
  <c r="C9869" i="22"/>
  <c r="D9868" i="22"/>
  <c r="C9868" i="22"/>
  <c r="D9867" i="22"/>
  <c r="C9867" i="22"/>
  <c r="D9866" i="22"/>
  <c r="C9866" i="22"/>
  <c r="D9865" i="22"/>
  <c r="C9865" i="22"/>
  <c r="D9864" i="22"/>
  <c r="C9864" i="22"/>
  <c r="D9863" i="22"/>
  <c r="C9863" i="22"/>
  <c r="D9862" i="22"/>
  <c r="C9862" i="22"/>
  <c r="D9861" i="22"/>
  <c r="C9861" i="22"/>
  <c r="D9860" i="22"/>
  <c r="C9860" i="22"/>
  <c r="D9859" i="22"/>
  <c r="C9859" i="22"/>
  <c r="D9858" i="22"/>
  <c r="C9858" i="22"/>
  <c r="D9857" i="22"/>
  <c r="C9857" i="22"/>
  <c r="D9856" i="22"/>
  <c r="C9856" i="22"/>
  <c r="D9855" i="22"/>
  <c r="C9855" i="22"/>
  <c r="D9854" i="22"/>
  <c r="C9854" i="22"/>
  <c r="D9853" i="22"/>
  <c r="C9853" i="22"/>
  <c r="D9852" i="22"/>
  <c r="C9852" i="22"/>
  <c r="D9851" i="22"/>
  <c r="C9851" i="22"/>
  <c r="D9850" i="22"/>
  <c r="C9850" i="22"/>
  <c r="D9849" i="22"/>
  <c r="C9849" i="22"/>
  <c r="D9848" i="22"/>
  <c r="C9848" i="22"/>
  <c r="D9847" i="22"/>
  <c r="C9847" i="22"/>
  <c r="D9846" i="22"/>
  <c r="C9846" i="22"/>
  <c r="D9845" i="22"/>
  <c r="C9845" i="22"/>
  <c r="D9844" i="22"/>
  <c r="C9844" i="22"/>
  <c r="D9843" i="22"/>
  <c r="C9843" i="22"/>
  <c r="D9842" i="22"/>
  <c r="C9842" i="22"/>
  <c r="D9841" i="22"/>
  <c r="C9841" i="22"/>
  <c r="E9841" i="22" s="1"/>
  <c r="H9841" i="22" s="1"/>
  <c r="D9840" i="22"/>
  <c r="C9840" i="22"/>
  <c r="D9839" i="22"/>
  <c r="C9839" i="22"/>
  <c r="D9838" i="22"/>
  <c r="C9838" i="22"/>
  <c r="D9837" i="22"/>
  <c r="C9837" i="22"/>
  <c r="D9836" i="22"/>
  <c r="C9836" i="22"/>
  <c r="D9835" i="22"/>
  <c r="C9835" i="22"/>
  <c r="D9834" i="22"/>
  <c r="C9834" i="22"/>
  <c r="D9833" i="22"/>
  <c r="C9833" i="22"/>
  <c r="D9832" i="22"/>
  <c r="C9832" i="22"/>
  <c r="D9831" i="22"/>
  <c r="C9831" i="22"/>
  <c r="D9830" i="22"/>
  <c r="C9830" i="22"/>
  <c r="D9829" i="22"/>
  <c r="C9829" i="22"/>
  <c r="D9828" i="22"/>
  <c r="C9828" i="22"/>
  <c r="D9827" i="22"/>
  <c r="C9827" i="22"/>
  <c r="D9826" i="22"/>
  <c r="C9826" i="22"/>
  <c r="D9825" i="22"/>
  <c r="C9825" i="22"/>
  <c r="D9824" i="22"/>
  <c r="C9824" i="22"/>
  <c r="D9823" i="22"/>
  <c r="C9823" i="22"/>
  <c r="D9822" i="22"/>
  <c r="C9822" i="22"/>
  <c r="D9821" i="22"/>
  <c r="C9821" i="22"/>
  <c r="D9820" i="22"/>
  <c r="C9820" i="22"/>
  <c r="D9819" i="22"/>
  <c r="C9819" i="22"/>
  <c r="D9818" i="22"/>
  <c r="C9818" i="22"/>
  <c r="D9817" i="22"/>
  <c r="C9817" i="22"/>
  <c r="D9816" i="22"/>
  <c r="C9816" i="22"/>
  <c r="D9815" i="22"/>
  <c r="C9815" i="22"/>
  <c r="D9814" i="22"/>
  <c r="C9814" i="22"/>
  <c r="D9813" i="22"/>
  <c r="C9813" i="22"/>
  <c r="D9812" i="22"/>
  <c r="C9812" i="22"/>
  <c r="D9811" i="22"/>
  <c r="C9811" i="22"/>
  <c r="D9810" i="22"/>
  <c r="C9810" i="22"/>
  <c r="D9809" i="22"/>
  <c r="C9809" i="22"/>
  <c r="D9808" i="22"/>
  <c r="C9808" i="22"/>
  <c r="D9807" i="22"/>
  <c r="C9807" i="22"/>
  <c r="D9806" i="22"/>
  <c r="C9806" i="22"/>
  <c r="D9805" i="22"/>
  <c r="C9805" i="22"/>
  <c r="D9804" i="22"/>
  <c r="C9804" i="22"/>
  <c r="D9803" i="22"/>
  <c r="C9803" i="22"/>
  <c r="D9802" i="22"/>
  <c r="C9802" i="22"/>
  <c r="D9801" i="22"/>
  <c r="C9801" i="22"/>
  <c r="D9800" i="22"/>
  <c r="C9800" i="22"/>
  <c r="D9799" i="22"/>
  <c r="C9799" i="22"/>
  <c r="D9798" i="22"/>
  <c r="C9798" i="22"/>
  <c r="D9797" i="22"/>
  <c r="C9797" i="22"/>
  <c r="D9796" i="22"/>
  <c r="C9796" i="22"/>
  <c r="D9795" i="22"/>
  <c r="C9795" i="22"/>
  <c r="D9794" i="22"/>
  <c r="C9794" i="22"/>
  <c r="D9793" i="22"/>
  <c r="C9793" i="22"/>
  <c r="D9792" i="22"/>
  <c r="C9792" i="22"/>
  <c r="D9791" i="22"/>
  <c r="C9791" i="22"/>
  <c r="D9790" i="22"/>
  <c r="C9790" i="22"/>
  <c r="D9789" i="22"/>
  <c r="C9789" i="22"/>
  <c r="D9788" i="22"/>
  <c r="C9788" i="22"/>
  <c r="D9787" i="22"/>
  <c r="C9787" i="22"/>
  <c r="E9787" i="22" s="1"/>
  <c r="H9787" i="22" s="1"/>
  <c r="D9786" i="22"/>
  <c r="C9786" i="22"/>
  <c r="D9785" i="22"/>
  <c r="C9785" i="22"/>
  <c r="D9784" i="22"/>
  <c r="C9784" i="22"/>
  <c r="D9783" i="22"/>
  <c r="C9783" i="22"/>
  <c r="D9782" i="22"/>
  <c r="C9782" i="22"/>
  <c r="D9781" i="22"/>
  <c r="C9781" i="22"/>
  <c r="D9780" i="22"/>
  <c r="C9780" i="22"/>
  <c r="D9779" i="22"/>
  <c r="C9779" i="22"/>
  <c r="D9778" i="22"/>
  <c r="C9778" i="22"/>
  <c r="D9777" i="22"/>
  <c r="C9777" i="22"/>
  <c r="D9776" i="22"/>
  <c r="C9776" i="22"/>
  <c r="D9775" i="22"/>
  <c r="C9775" i="22"/>
  <c r="D9774" i="22"/>
  <c r="C9774" i="22"/>
  <c r="D9773" i="22"/>
  <c r="C9773" i="22"/>
  <c r="D9772" i="22"/>
  <c r="C9772" i="22"/>
  <c r="D9771" i="22"/>
  <c r="C9771" i="22"/>
  <c r="D9770" i="22"/>
  <c r="C9770" i="22"/>
  <c r="D9769" i="22"/>
  <c r="C9769" i="22"/>
  <c r="D9768" i="22"/>
  <c r="C9768" i="22"/>
  <c r="D9767" i="22"/>
  <c r="C9767" i="22"/>
  <c r="D9766" i="22"/>
  <c r="C9766" i="22"/>
  <c r="D9765" i="22"/>
  <c r="C9765" i="22"/>
  <c r="D9764" i="22"/>
  <c r="C9764" i="22"/>
  <c r="D9763" i="22"/>
  <c r="C9763" i="22"/>
  <c r="D9762" i="22"/>
  <c r="C9762" i="22"/>
  <c r="D9761" i="22"/>
  <c r="C9761" i="22"/>
  <c r="D9760" i="22"/>
  <c r="C9760" i="22"/>
  <c r="D9759" i="22"/>
  <c r="C9759" i="22"/>
  <c r="D9758" i="22"/>
  <c r="C9758" i="22"/>
  <c r="D9757" i="22"/>
  <c r="C9757" i="22"/>
  <c r="D9756" i="22"/>
  <c r="C9756" i="22"/>
  <c r="D9755" i="22"/>
  <c r="C9755" i="22"/>
  <c r="D9754" i="22"/>
  <c r="C9754" i="22"/>
  <c r="D9753" i="22"/>
  <c r="C9753" i="22"/>
  <c r="D9752" i="22"/>
  <c r="C9752" i="22"/>
  <c r="D9751" i="22"/>
  <c r="C9751" i="22"/>
  <c r="G9751" i="22" s="1"/>
  <c r="J9751" i="22" s="1"/>
  <c r="D9750" i="22"/>
  <c r="C9750" i="22"/>
  <c r="D9749" i="22"/>
  <c r="C9749" i="22"/>
  <c r="G9749" i="22" s="1"/>
  <c r="J9749" i="22" s="1"/>
  <c r="D9748" i="22"/>
  <c r="C9748" i="22"/>
  <c r="D9747" i="22"/>
  <c r="C9747" i="22"/>
  <c r="D9746" i="22"/>
  <c r="C9746" i="22"/>
  <c r="D9745" i="22"/>
  <c r="C9745" i="22"/>
  <c r="D9744" i="22"/>
  <c r="C9744" i="22"/>
  <c r="D9743" i="22"/>
  <c r="C9743" i="22"/>
  <c r="G9743" i="22" s="1"/>
  <c r="J9743" i="22" s="1"/>
  <c r="D9742" i="22"/>
  <c r="C9742" i="22"/>
  <c r="D9741" i="22"/>
  <c r="C9741" i="22"/>
  <c r="D9740" i="22"/>
  <c r="C9740" i="22"/>
  <c r="D9739" i="22"/>
  <c r="C9739" i="22"/>
  <c r="D9738" i="22"/>
  <c r="C9738" i="22"/>
  <c r="D9737" i="22"/>
  <c r="C9737" i="22"/>
  <c r="G9737" i="22" s="1"/>
  <c r="J9737" i="22" s="1"/>
  <c r="D9736" i="22"/>
  <c r="C9736" i="22"/>
  <c r="D9735" i="22"/>
  <c r="C9735" i="22"/>
  <c r="D9734" i="22"/>
  <c r="C9734" i="22"/>
  <c r="D9733" i="22"/>
  <c r="C9733" i="22"/>
  <c r="F9733" i="22" s="1"/>
  <c r="I9733" i="22" s="1"/>
  <c r="D9732" i="22"/>
  <c r="C9732" i="22"/>
  <c r="D9731" i="22"/>
  <c r="C9731" i="22"/>
  <c r="D9730" i="22"/>
  <c r="C9730" i="22"/>
  <c r="D9729" i="22"/>
  <c r="C9729" i="22"/>
  <c r="D9728" i="22"/>
  <c r="C9728" i="22"/>
  <c r="D9727" i="22"/>
  <c r="C9727" i="22"/>
  <c r="D9726" i="22"/>
  <c r="C9726" i="22"/>
  <c r="D9725" i="22"/>
  <c r="C9725" i="22"/>
  <c r="D9724" i="22"/>
  <c r="C9724" i="22"/>
  <c r="D9723" i="22"/>
  <c r="C9723" i="22"/>
  <c r="D9722" i="22"/>
  <c r="C9722" i="22"/>
  <c r="D9721" i="22"/>
  <c r="C9721" i="22"/>
  <c r="G9721" i="22" s="1"/>
  <c r="J9721" i="22" s="1"/>
  <c r="D9720" i="22"/>
  <c r="C9720" i="22"/>
  <c r="D9719" i="22"/>
  <c r="C9719" i="22"/>
  <c r="D9718" i="22"/>
  <c r="C9718" i="22"/>
  <c r="D9717" i="22"/>
  <c r="C9717" i="22"/>
  <c r="D9716" i="22"/>
  <c r="C9716" i="22"/>
  <c r="D9715" i="22"/>
  <c r="C9715" i="22"/>
  <c r="D9714" i="22"/>
  <c r="C9714" i="22"/>
  <c r="D9713" i="22"/>
  <c r="C9713" i="22"/>
  <c r="D9712" i="22"/>
  <c r="C9712" i="22"/>
  <c r="E9712" i="22" s="1"/>
  <c r="H9712" i="22" s="1"/>
  <c r="D9711" i="22"/>
  <c r="C9711" i="22"/>
  <c r="D9710" i="22"/>
  <c r="C9710" i="22"/>
  <c r="D9709" i="22"/>
  <c r="C9709" i="22"/>
  <c r="D9708" i="22"/>
  <c r="C9708" i="22"/>
  <c r="D9707" i="22"/>
  <c r="C9707" i="22"/>
  <c r="D9706" i="22"/>
  <c r="C9706" i="22"/>
  <c r="D9705" i="22"/>
  <c r="C9705" i="22"/>
  <c r="D9704" i="22"/>
  <c r="C9704" i="22"/>
  <c r="D9703" i="22"/>
  <c r="C9703" i="22"/>
  <c r="D9702" i="22"/>
  <c r="C9702" i="22"/>
  <c r="D9701" i="22"/>
  <c r="C9701" i="22"/>
  <c r="D9700" i="22"/>
  <c r="C9700" i="22"/>
  <c r="D9699" i="22"/>
  <c r="C9699" i="22"/>
  <c r="D9698" i="22"/>
  <c r="C9698" i="22"/>
  <c r="D9697" i="22"/>
  <c r="C9697" i="22"/>
  <c r="D9696" i="22"/>
  <c r="C9696" i="22"/>
  <c r="D9695" i="22"/>
  <c r="C9695" i="22"/>
  <c r="D9694" i="22"/>
  <c r="C9694" i="22"/>
  <c r="D9693" i="22"/>
  <c r="C9693" i="22"/>
  <c r="D9692" i="22"/>
  <c r="C9692" i="22"/>
  <c r="D9691" i="22"/>
  <c r="C9691" i="22"/>
  <c r="D9690" i="22"/>
  <c r="C9690" i="22"/>
  <c r="G9690" i="22" s="1"/>
  <c r="J9690" i="22" s="1"/>
  <c r="D9689" i="22"/>
  <c r="C9689" i="22"/>
  <c r="D9688" i="22"/>
  <c r="C9688" i="22"/>
  <c r="D9687" i="22"/>
  <c r="C9687" i="22"/>
  <c r="D9686" i="22"/>
  <c r="C9686" i="22"/>
  <c r="D9685" i="22"/>
  <c r="C9685" i="22"/>
  <c r="D9684" i="22"/>
  <c r="C9684" i="22"/>
  <c r="D9683" i="22"/>
  <c r="C9683" i="22"/>
  <c r="D9682" i="22"/>
  <c r="C9682" i="22"/>
  <c r="D9681" i="22"/>
  <c r="C9681" i="22"/>
  <c r="D9680" i="22"/>
  <c r="C9680" i="22"/>
  <c r="D9679" i="22"/>
  <c r="C9679" i="22"/>
  <c r="D9678" i="22"/>
  <c r="C9678" i="22"/>
  <c r="D9677" i="22"/>
  <c r="C9677" i="22"/>
  <c r="D9676" i="22"/>
  <c r="C9676" i="22"/>
  <c r="D9675" i="22"/>
  <c r="C9675" i="22"/>
  <c r="D9674" i="22"/>
  <c r="C9674" i="22"/>
  <c r="D9673" i="22"/>
  <c r="C9673" i="22"/>
  <c r="D9672" i="22"/>
  <c r="C9672" i="22"/>
  <c r="D9671" i="22"/>
  <c r="C9671" i="22"/>
  <c r="D9670" i="22"/>
  <c r="C9670" i="22"/>
  <c r="E9670" i="22" s="1"/>
  <c r="H9670" i="22" s="1"/>
  <c r="D9669" i="22"/>
  <c r="C9669" i="22"/>
  <c r="D9668" i="22"/>
  <c r="C9668" i="22"/>
  <c r="D9667" i="22"/>
  <c r="C9667" i="22"/>
  <c r="D9666" i="22"/>
  <c r="C9666" i="22"/>
  <c r="D9665" i="22"/>
  <c r="C9665" i="22"/>
  <c r="D9664" i="22"/>
  <c r="C9664" i="22"/>
  <c r="D9663" i="22"/>
  <c r="C9663" i="22"/>
  <c r="D9662" i="22"/>
  <c r="C9662" i="22"/>
  <c r="D9661" i="22"/>
  <c r="C9661" i="22"/>
  <c r="D9660" i="22"/>
  <c r="C9660" i="22"/>
  <c r="D9659" i="22"/>
  <c r="C9659" i="22"/>
  <c r="D9658" i="22"/>
  <c r="C9658" i="22"/>
  <c r="D9657" i="22"/>
  <c r="C9657" i="22"/>
  <c r="D9656" i="22"/>
  <c r="C9656" i="22"/>
  <c r="D9655" i="22"/>
  <c r="C9655" i="22"/>
  <c r="D9654" i="22"/>
  <c r="C9654" i="22"/>
  <c r="D9653" i="22"/>
  <c r="C9653" i="22"/>
  <c r="D9652" i="22"/>
  <c r="C9652" i="22"/>
  <c r="D9651" i="22"/>
  <c r="C9651" i="22"/>
  <c r="D9650" i="22"/>
  <c r="C9650" i="22"/>
  <c r="D9649" i="22"/>
  <c r="C9649" i="22"/>
  <c r="D9648" i="22"/>
  <c r="C9648" i="22"/>
  <c r="D9647" i="22"/>
  <c r="C9647" i="22"/>
  <c r="D9646" i="22"/>
  <c r="C9646" i="22"/>
  <c r="D9645" i="22"/>
  <c r="C9645" i="22"/>
  <c r="D9644" i="22"/>
  <c r="C9644" i="22"/>
  <c r="D9643" i="22"/>
  <c r="C9643" i="22"/>
  <c r="D9642" i="22"/>
  <c r="C9642" i="22"/>
  <c r="D9641" i="22"/>
  <c r="C9641" i="22"/>
  <c r="D9640" i="22"/>
  <c r="C9640" i="22"/>
  <c r="D9639" i="22"/>
  <c r="C9639" i="22"/>
  <c r="D9638" i="22"/>
  <c r="C9638" i="22"/>
  <c r="D9637" i="22"/>
  <c r="C9637" i="22"/>
  <c r="D9636" i="22"/>
  <c r="C9636" i="22"/>
  <c r="D9635" i="22"/>
  <c r="C9635" i="22"/>
  <c r="D9634" i="22"/>
  <c r="C9634" i="22"/>
  <c r="D9633" i="22"/>
  <c r="C9633" i="22"/>
  <c r="D9632" i="22"/>
  <c r="C9632" i="22"/>
  <c r="D9631" i="22"/>
  <c r="C9631" i="22"/>
  <c r="D9630" i="22"/>
  <c r="C9630" i="22"/>
  <c r="D9629" i="22"/>
  <c r="C9629" i="22"/>
  <c r="D9628" i="22"/>
  <c r="C9628" i="22"/>
  <c r="D9627" i="22"/>
  <c r="C9627" i="22"/>
  <c r="D9626" i="22"/>
  <c r="C9626" i="22"/>
  <c r="D9625" i="22"/>
  <c r="C9625" i="22"/>
  <c r="D9624" i="22"/>
  <c r="C9624" i="22"/>
  <c r="D9623" i="22"/>
  <c r="C9623" i="22"/>
  <c r="D9622" i="22"/>
  <c r="C9622" i="22"/>
  <c r="D9621" i="22"/>
  <c r="C9621" i="22"/>
  <c r="D9620" i="22"/>
  <c r="C9620" i="22"/>
  <c r="D9619" i="22"/>
  <c r="C9619" i="22"/>
  <c r="D9618" i="22"/>
  <c r="C9618" i="22"/>
  <c r="D9617" i="22"/>
  <c r="C9617" i="22"/>
  <c r="D9616" i="22"/>
  <c r="C9616" i="22"/>
  <c r="D9615" i="22"/>
  <c r="C9615" i="22"/>
  <c r="D9614" i="22"/>
  <c r="C9614" i="22"/>
  <c r="D9613" i="22"/>
  <c r="C9613" i="22"/>
  <c r="D9612" i="22"/>
  <c r="C9612" i="22"/>
  <c r="D9611" i="22"/>
  <c r="C9611" i="22"/>
  <c r="D9610" i="22"/>
  <c r="C9610" i="22"/>
  <c r="D9609" i="22"/>
  <c r="C9609" i="22"/>
  <c r="D9608" i="22"/>
  <c r="C9608" i="22"/>
  <c r="D9607" i="22"/>
  <c r="C9607" i="22"/>
  <c r="D9606" i="22"/>
  <c r="C9606" i="22"/>
  <c r="D9605" i="22"/>
  <c r="C9605" i="22"/>
  <c r="D9604" i="22"/>
  <c r="C9604" i="22"/>
  <c r="D9603" i="22"/>
  <c r="C9603" i="22"/>
  <c r="D9602" i="22"/>
  <c r="C9602" i="22"/>
  <c r="D9601" i="22"/>
  <c r="C9601" i="22"/>
  <c r="D9600" i="22"/>
  <c r="C9600" i="22"/>
  <c r="G9600" i="22" s="1"/>
  <c r="J9600" i="22" s="1"/>
  <c r="D9599" i="22"/>
  <c r="C9599" i="22"/>
  <c r="D9598" i="22"/>
  <c r="C9598" i="22"/>
  <c r="D9597" i="22"/>
  <c r="C9597" i="22"/>
  <c r="D9596" i="22"/>
  <c r="C9596" i="22"/>
  <c r="D9595" i="22"/>
  <c r="C9595" i="22"/>
  <c r="D9594" i="22"/>
  <c r="C9594" i="22"/>
  <c r="D9593" i="22"/>
  <c r="C9593" i="22"/>
  <c r="D9592" i="22"/>
  <c r="C9592" i="22"/>
  <c r="D9591" i="22"/>
  <c r="C9591" i="22"/>
  <c r="D9590" i="22"/>
  <c r="C9590" i="22"/>
  <c r="D9589" i="22"/>
  <c r="C9589" i="22"/>
  <c r="D9588" i="22"/>
  <c r="C9588" i="22"/>
  <c r="D9587" i="22"/>
  <c r="C9587" i="22"/>
  <c r="D9586" i="22"/>
  <c r="C9586" i="22"/>
  <c r="D9585" i="22"/>
  <c r="C9585" i="22"/>
  <c r="D9584" i="22"/>
  <c r="C9584" i="22"/>
  <c r="D9583" i="22"/>
  <c r="C9583" i="22"/>
  <c r="D9582" i="22"/>
  <c r="C9582" i="22"/>
  <c r="D9581" i="22"/>
  <c r="C9581" i="22"/>
  <c r="D9580" i="22"/>
  <c r="C9580" i="22"/>
  <c r="D9579" i="22"/>
  <c r="C9579" i="22"/>
  <c r="D9578" i="22"/>
  <c r="C9578" i="22"/>
  <c r="D9577" i="22"/>
  <c r="C9577" i="22"/>
  <c r="D9576" i="22"/>
  <c r="C9576" i="22"/>
  <c r="D9575" i="22"/>
  <c r="C9575" i="22"/>
  <c r="D9574" i="22"/>
  <c r="C9574" i="22"/>
  <c r="D9573" i="22"/>
  <c r="C9573" i="22"/>
  <c r="D9572" i="22"/>
  <c r="C9572" i="22"/>
  <c r="D9571" i="22"/>
  <c r="C9571" i="22"/>
  <c r="D9570" i="22"/>
  <c r="C9570" i="22"/>
  <c r="D9569" i="22"/>
  <c r="C9569" i="22"/>
  <c r="G9569" i="22" s="1"/>
  <c r="J9569" i="22" s="1"/>
  <c r="D9568" i="22"/>
  <c r="C9568" i="22"/>
  <c r="D9567" i="22"/>
  <c r="C9567" i="22"/>
  <c r="D9566" i="22"/>
  <c r="C9566" i="22"/>
  <c r="D9565" i="22"/>
  <c r="C9565" i="22"/>
  <c r="D9564" i="22"/>
  <c r="C9564" i="22"/>
  <c r="D9563" i="22"/>
  <c r="C9563" i="22"/>
  <c r="D9562" i="22"/>
  <c r="C9562" i="22"/>
  <c r="D9561" i="22"/>
  <c r="C9561" i="22"/>
  <c r="D9560" i="22"/>
  <c r="C9560" i="22"/>
  <c r="D9559" i="22"/>
  <c r="C9559" i="22"/>
  <c r="D9558" i="22"/>
  <c r="C9558" i="22"/>
  <c r="D9557" i="22"/>
  <c r="C9557" i="22"/>
  <c r="D9556" i="22"/>
  <c r="C9556" i="22"/>
  <c r="D9555" i="22"/>
  <c r="C9555" i="22"/>
  <c r="D9554" i="22"/>
  <c r="C9554" i="22"/>
  <c r="D9553" i="22"/>
  <c r="C9553" i="22"/>
  <c r="D9552" i="22"/>
  <c r="C9552" i="22"/>
  <c r="D9551" i="22"/>
  <c r="C9551" i="22"/>
  <c r="D9550" i="22"/>
  <c r="C9550" i="22"/>
  <c r="D9549" i="22"/>
  <c r="C9549" i="22"/>
  <c r="D9548" i="22"/>
  <c r="C9548" i="22"/>
  <c r="D9547" i="22"/>
  <c r="C9547" i="22"/>
  <c r="D9546" i="22"/>
  <c r="C9546" i="22"/>
  <c r="D9545" i="22"/>
  <c r="C9545" i="22"/>
  <c r="D9544" i="22"/>
  <c r="C9544" i="22"/>
  <c r="G9544" i="22" s="1"/>
  <c r="J9544" i="22" s="1"/>
  <c r="D9543" i="22"/>
  <c r="C9543" i="22"/>
  <c r="D9542" i="22"/>
  <c r="C9542" i="22"/>
  <c r="D9541" i="22"/>
  <c r="C9541" i="22"/>
  <c r="G9541" i="22" s="1"/>
  <c r="J9541" i="22" s="1"/>
  <c r="D9540" i="22"/>
  <c r="C9540" i="22"/>
  <c r="D9539" i="22"/>
  <c r="C9539" i="22"/>
  <c r="F9539" i="22" s="1"/>
  <c r="I9539" i="22" s="1"/>
  <c r="D9538" i="22"/>
  <c r="C9538" i="22"/>
  <c r="D9537" i="22"/>
  <c r="C9537" i="22"/>
  <c r="D9536" i="22"/>
  <c r="C9536" i="22"/>
  <c r="D9535" i="22"/>
  <c r="C9535" i="22"/>
  <c r="D9534" i="22"/>
  <c r="C9534" i="22"/>
  <c r="D9533" i="22"/>
  <c r="C9533" i="22"/>
  <c r="D9532" i="22"/>
  <c r="C9532" i="22"/>
  <c r="D9531" i="22"/>
  <c r="C9531" i="22"/>
  <c r="D9530" i="22"/>
  <c r="C9530" i="22"/>
  <c r="D9529" i="22"/>
  <c r="C9529" i="22"/>
  <c r="D9528" i="22"/>
  <c r="C9528" i="22"/>
  <c r="D9527" i="22"/>
  <c r="C9527" i="22"/>
  <c r="D9526" i="22"/>
  <c r="C9526" i="22"/>
  <c r="D9525" i="22"/>
  <c r="C9525" i="22"/>
  <c r="D9524" i="22"/>
  <c r="C9524" i="22"/>
  <c r="D9523" i="22"/>
  <c r="C9523" i="22"/>
  <c r="D9522" i="22"/>
  <c r="C9522" i="22"/>
  <c r="D9521" i="22"/>
  <c r="C9521" i="22"/>
  <c r="D9520" i="22"/>
  <c r="C9520" i="22"/>
  <c r="D9519" i="22"/>
  <c r="C9519" i="22"/>
  <c r="D9518" i="22"/>
  <c r="C9518" i="22"/>
  <c r="D9517" i="22"/>
  <c r="C9517" i="22"/>
  <c r="D9516" i="22"/>
  <c r="C9516" i="22"/>
  <c r="D9515" i="22"/>
  <c r="C9515" i="22"/>
  <c r="D9514" i="22"/>
  <c r="C9514" i="22"/>
  <c r="D9513" i="22"/>
  <c r="C9513" i="22"/>
  <c r="D9512" i="22"/>
  <c r="C9512" i="22"/>
  <c r="D9511" i="22"/>
  <c r="C9511" i="22"/>
  <c r="D9510" i="22"/>
  <c r="C9510" i="22"/>
  <c r="D9509" i="22"/>
  <c r="C9509" i="22"/>
  <c r="D9508" i="22"/>
  <c r="C9508" i="22"/>
  <c r="D9507" i="22"/>
  <c r="C9507" i="22"/>
  <c r="D9506" i="22"/>
  <c r="C9506" i="22"/>
  <c r="D9505" i="22"/>
  <c r="C9505" i="22"/>
  <c r="D9504" i="22"/>
  <c r="C9504" i="22"/>
  <c r="D9503" i="22"/>
  <c r="C9503" i="22"/>
  <c r="G9503" i="22" s="1"/>
  <c r="J9503" i="22" s="1"/>
  <c r="D9502" i="22"/>
  <c r="C9502" i="22"/>
  <c r="D9501" i="22"/>
  <c r="C9501" i="22"/>
  <c r="D9500" i="22"/>
  <c r="C9500" i="22"/>
  <c r="D9499" i="22"/>
  <c r="C9499" i="22"/>
  <c r="D9498" i="22"/>
  <c r="C9498" i="22"/>
  <c r="D9497" i="22"/>
  <c r="C9497" i="22"/>
  <c r="D9496" i="22"/>
  <c r="C9496" i="22"/>
  <c r="D9495" i="22"/>
  <c r="C9495" i="22"/>
  <c r="F9495" i="22" s="1"/>
  <c r="I9495" i="22" s="1"/>
  <c r="D9494" i="22"/>
  <c r="C9494" i="22"/>
  <c r="D9493" i="22"/>
  <c r="C9493" i="22"/>
  <c r="D9492" i="22"/>
  <c r="C9492" i="22"/>
  <c r="D9491" i="22"/>
  <c r="C9491" i="22"/>
  <c r="D9490" i="22"/>
  <c r="C9490" i="22"/>
  <c r="D9489" i="22"/>
  <c r="C9489" i="22"/>
  <c r="D9488" i="22"/>
  <c r="C9488" i="22"/>
  <c r="D9487" i="22"/>
  <c r="C9487" i="22"/>
  <c r="D9486" i="22"/>
  <c r="C9486" i="22"/>
  <c r="D9485" i="22"/>
  <c r="C9485" i="22"/>
  <c r="D9484" i="22"/>
  <c r="C9484" i="22"/>
  <c r="D9483" i="22"/>
  <c r="C9483" i="22"/>
  <c r="D9482" i="22"/>
  <c r="C9482" i="22"/>
  <c r="D9481" i="22"/>
  <c r="C9481" i="22"/>
  <c r="D9480" i="22"/>
  <c r="C9480" i="22"/>
  <c r="D9479" i="22"/>
  <c r="C9479" i="22"/>
  <c r="D9478" i="22"/>
  <c r="C9478" i="22"/>
  <c r="D9477" i="22"/>
  <c r="C9477" i="22"/>
  <c r="D9476" i="22"/>
  <c r="C9476" i="22"/>
  <c r="D9475" i="22"/>
  <c r="C9475" i="22"/>
  <c r="D9474" i="22"/>
  <c r="C9474" i="22"/>
  <c r="G9474" i="22" s="1"/>
  <c r="J9474" i="22" s="1"/>
  <c r="D9473" i="22"/>
  <c r="C9473" i="22"/>
  <c r="G9473" i="22" s="1"/>
  <c r="J9473" i="22" s="1"/>
  <c r="D9472" i="22"/>
  <c r="C9472" i="22"/>
  <c r="D9471" i="22"/>
  <c r="C9471" i="22"/>
  <c r="D9470" i="22"/>
  <c r="C9470" i="22"/>
  <c r="D9469" i="22"/>
  <c r="C9469" i="22"/>
  <c r="D9468" i="22"/>
  <c r="C9468" i="22"/>
  <c r="D9467" i="22"/>
  <c r="C9467" i="22"/>
  <c r="D9466" i="22"/>
  <c r="C9466" i="22"/>
  <c r="D9465" i="22"/>
  <c r="C9465" i="22"/>
  <c r="G9465" i="22" s="1"/>
  <c r="J9465" i="22" s="1"/>
  <c r="D9464" i="22"/>
  <c r="C9464" i="22"/>
  <c r="D9463" i="22"/>
  <c r="C9463" i="22"/>
  <c r="D9462" i="22"/>
  <c r="C9462" i="22"/>
  <c r="D9461" i="22"/>
  <c r="C9461" i="22"/>
  <c r="D9460" i="22"/>
  <c r="C9460" i="22"/>
  <c r="D9459" i="22"/>
  <c r="C9459" i="22"/>
  <c r="D9458" i="22"/>
  <c r="C9458" i="22"/>
  <c r="D9457" i="22"/>
  <c r="C9457" i="22"/>
  <c r="D9456" i="22"/>
  <c r="C9456" i="22"/>
  <c r="D9455" i="22"/>
  <c r="C9455" i="22"/>
  <c r="D9454" i="22"/>
  <c r="C9454" i="22"/>
  <c r="D9453" i="22"/>
  <c r="C9453" i="22"/>
  <c r="D9452" i="22"/>
  <c r="C9452" i="22"/>
  <c r="D9451" i="22"/>
  <c r="C9451" i="22"/>
  <c r="E9451" i="22" s="1"/>
  <c r="H9451" i="22" s="1"/>
  <c r="D9450" i="22"/>
  <c r="C9450" i="22"/>
  <c r="G9450" i="22" s="1"/>
  <c r="J9450" i="22" s="1"/>
  <c r="D9449" i="22"/>
  <c r="C9449" i="22"/>
  <c r="D9448" i="22"/>
  <c r="C9448" i="22"/>
  <c r="D9447" i="22"/>
  <c r="C9447" i="22"/>
  <c r="G9447" i="22" s="1"/>
  <c r="J9447" i="22" s="1"/>
  <c r="D9446" i="22"/>
  <c r="C9446" i="22"/>
  <c r="D9445" i="22"/>
  <c r="C9445" i="22"/>
  <c r="D9444" i="22"/>
  <c r="C9444" i="22"/>
  <c r="D9443" i="22"/>
  <c r="C9443" i="22"/>
  <c r="D9442" i="22"/>
  <c r="C9442" i="22"/>
  <c r="D9441" i="22"/>
  <c r="C9441" i="22"/>
  <c r="D9440" i="22"/>
  <c r="C9440" i="22"/>
  <c r="D9439" i="22"/>
  <c r="C9439" i="22"/>
  <c r="D9438" i="22"/>
  <c r="C9438" i="22"/>
  <c r="D9437" i="22"/>
  <c r="C9437" i="22"/>
  <c r="D9436" i="22"/>
  <c r="C9436" i="22"/>
  <c r="D9435" i="22"/>
  <c r="C9435" i="22"/>
  <c r="D9434" i="22"/>
  <c r="C9434" i="22"/>
  <c r="D9433" i="22"/>
  <c r="C9433" i="22"/>
  <c r="D9432" i="22"/>
  <c r="C9432" i="22"/>
  <c r="G9432" i="22" s="1"/>
  <c r="J9432" i="22" s="1"/>
  <c r="D9431" i="22"/>
  <c r="C9431" i="22"/>
  <c r="D9430" i="22"/>
  <c r="C9430" i="22"/>
  <c r="D9429" i="22"/>
  <c r="C9429" i="22"/>
  <c r="D9428" i="22"/>
  <c r="C9428" i="22"/>
  <c r="D9427" i="22"/>
  <c r="C9427" i="22"/>
  <c r="E9427" i="22" s="1"/>
  <c r="H9427" i="22" s="1"/>
  <c r="D9426" i="22"/>
  <c r="C9426" i="22"/>
  <c r="D9425" i="22"/>
  <c r="C9425" i="22"/>
  <c r="D9424" i="22"/>
  <c r="C9424" i="22"/>
  <c r="D9423" i="22"/>
  <c r="C9423" i="22"/>
  <c r="D9422" i="22"/>
  <c r="C9422" i="22"/>
  <c r="E9422" i="22" s="1"/>
  <c r="H9422" i="22" s="1"/>
  <c r="D9421" i="22"/>
  <c r="C9421" i="22"/>
  <c r="D9420" i="22"/>
  <c r="C9420" i="22"/>
  <c r="D9419" i="22"/>
  <c r="C9419" i="22"/>
  <c r="D9418" i="22"/>
  <c r="C9418" i="22"/>
  <c r="D9417" i="22"/>
  <c r="C9417" i="22"/>
  <c r="G9417" i="22" s="1"/>
  <c r="J9417" i="22" s="1"/>
  <c r="D9416" i="22"/>
  <c r="C9416" i="22"/>
  <c r="D9415" i="22"/>
  <c r="C9415" i="22"/>
  <c r="D9414" i="22"/>
  <c r="C9414" i="22"/>
  <c r="D9413" i="22"/>
  <c r="C9413" i="22"/>
  <c r="D9412" i="22"/>
  <c r="C9412" i="22"/>
  <c r="D9411" i="22"/>
  <c r="C9411" i="22"/>
  <c r="D9410" i="22"/>
  <c r="C9410" i="22"/>
  <c r="D9409" i="22"/>
  <c r="C9409" i="22"/>
  <c r="D9408" i="22"/>
  <c r="C9408" i="22"/>
  <c r="D9407" i="22"/>
  <c r="C9407" i="22"/>
  <c r="D9406" i="22"/>
  <c r="C9406" i="22"/>
  <c r="D9405" i="22"/>
  <c r="C9405" i="22"/>
  <c r="G9405" i="22" s="1"/>
  <c r="J9405" i="22" s="1"/>
  <c r="D9404" i="22"/>
  <c r="C9404" i="22"/>
  <c r="D9403" i="22"/>
  <c r="C9403" i="22"/>
  <c r="D9402" i="22"/>
  <c r="C9402" i="22"/>
  <c r="D9401" i="22"/>
  <c r="C9401" i="22"/>
  <c r="D9400" i="22"/>
  <c r="C9400" i="22"/>
  <c r="D9399" i="22"/>
  <c r="C9399" i="22"/>
  <c r="D9398" i="22"/>
  <c r="C9398" i="22"/>
  <c r="D9397" i="22"/>
  <c r="C9397" i="22"/>
  <c r="D9396" i="22"/>
  <c r="C9396" i="22"/>
  <c r="D9395" i="22"/>
  <c r="C9395" i="22"/>
  <c r="D9394" i="22"/>
  <c r="C9394" i="22"/>
  <c r="D9393" i="22"/>
  <c r="C9393" i="22"/>
  <c r="D9392" i="22"/>
  <c r="C9392" i="22"/>
  <c r="D9391" i="22"/>
  <c r="C9391" i="22"/>
  <c r="D9390" i="22"/>
  <c r="C9390" i="22"/>
  <c r="D9389" i="22"/>
  <c r="C9389" i="22"/>
  <c r="D9388" i="22"/>
  <c r="C9388" i="22"/>
  <c r="D9387" i="22"/>
  <c r="C9387" i="22"/>
  <c r="D9386" i="22"/>
  <c r="C9386" i="22"/>
  <c r="D9385" i="22"/>
  <c r="C9385" i="22"/>
  <c r="D9384" i="22"/>
  <c r="C9384" i="22"/>
  <c r="D9383" i="22"/>
  <c r="C9383" i="22"/>
  <c r="G9383" i="22" s="1"/>
  <c r="J9383" i="22" s="1"/>
  <c r="D9382" i="22"/>
  <c r="C9382" i="22"/>
  <c r="D9381" i="22"/>
  <c r="C9381" i="22"/>
  <c r="D9380" i="22"/>
  <c r="C9380" i="22"/>
  <c r="G9380" i="22" s="1"/>
  <c r="J9380" i="22" s="1"/>
  <c r="D9379" i="22"/>
  <c r="C9379" i="22"/>
  <c r="D9378" i="22"/>
  <c r="C9378" i="22"/>
  <c r="D9377" i="22"/>
  <c r="C9377" i="22"/>
  <c r="D9376" i="22"/>
  <c r="C9376" i="22"/>
  <c r="D9375" i="22"/>
  <c r="C9375" i="22"/>
  <c r="D9374" i="22"/>
  <c r="C9374" i="22"/>
  <c r="D9373" i="22"/>
  <c r="C9373" i="22"/>
  <c r="D9372" i="22"/>
  <c r="C9372" i="22"/>
  <c r="D9371" i="22"/>
  <c r="C9371" i="22"/>
  <c r="D9370" i="22"/>
  <c r="C9370" i="22"/>
  <c r="E9370" i="22" s="1"/>
  <c r="H9370" i="22" s="1"/>
  <c r="D9369" i="22"/>
  <c r="C9369" i="22"/>
  <c r="D9368" i="22"/>
  <c r="C9368" i="22"/>
  <c r="G9368" i="22" s="1"/>
  <c r="J9368" i="22" s="1"/>
  <c r="D9367" i="22"/>
  <c r="C9367" i="22"/>
  <c r="D9366" i="22"/>
  <c r="C9366" i="22"/>
  <c r="D9365" i="22"/>
  <c r="C9365" i="22"/>
  <c r="D9364" i="22"/>
  <c r="C9364" i="22"/>
  <c r="D9363" i="22"/>
  <c r="C9363" i="22"/>
  <c r="D9362" i="22"/>
  <c r="C9362" i="22"/>
  <c r="E9362" i="22" s="1"/>
  <c r="H9362" i="22" s="1"/>
  <c r="D9361" i="22"/>
  <c r="C9361" i="22"/>
  <c r="D9360" i="22"/>
  <c r="C9360" i="22"/>
  <c r="D9359" i="22"/>
  <c r="C9359" i="22"/>
  <c r="D9358" i="22"/>
  <c r="C9358" i="22"/>
  <c r="D9357" i="22"/>
  <c r="C9357" i="22"/>
  <c r="D9356" i="22"/>
  <c r="C9356" i="22"/>
  <c r="D9355" i="22"/>
  <c r="C9355" i="22"/>
  <c r="D9354" i="22"/>
  <c r="C9354" i="22"/>
  <c r="D9353" i="22"/>
  <c r="C9353" i="22"/>
  <c r="D9352" i="22"/>
  <c r="C9352" i="22"/>
  <c r="D9351" i="22"/>
  <c r="C9351" i="22"/>
  <c r="D9350" i="22"/>
  <c r="C9350" i="22"/>
  <c r="D9349" i="22"/>
  <c r="C9349" i="22"/>
  <c r="D9348" i="22"/>
  <c r="C9348" i="22"/>
  <c r="E9348" i="22" s="1"/>
  <c r="H9348" i="22" s="1"/>
  <c r="D9347" i="22"/>
  <c r="C9347" i="22"/>
  <c r="D9346" i="22"/>
  <c r="C9346" i="22"/>
  <c r="D9345" i="22"/>
  <c r="C9345" i="22"/>
  <c r="D9344" i="22"/>
  <c r="C9344" i="22"/>
  <c r="D9343" i="22"/>
  <c r="C9343" i="22"/>
  <c r="D9342" i="22"/>
  <c r="C9342" i="22"/>
  <c r="D9341" i="22"/>
  <c r="C9341" i="22"/>
  <c r="D9340" i="22"/>
  <c r="C9340" i="22"/>
  <c r="D9339" i="22"/>
  <c r="C9339" i="22"/>
  <c r="D9338" i="22"/>
  <c r="C9338" i="22"/>
  <c r="D9337" i="22"/>
  <c r="C9337" i="22"/>
  <c r="G9337" i="22" s="1"/>
  <c r="J9337" i="22" s="1"/>
  <c r="D9336" i="22"/>
  <c r="C9336" i="22"/>
  <c r="D9335" i="22"/>
  <c r="C9335" i="22"/>
  <c r="D9334" i="22"/>
  <c r="C9334" i="22"/>
  <c r="E9334" i="22" s="1"/>
  <c r="H9334" i="22" s="1"/>
  <c r="D9333" i="22"/>
  <c r="C9333" i="22"/>
  <c r="D9332" i="22"/>
  <c r="C9332" i="22"/>
  <c r="D9331" i="22"/>
  <c r="C9331" i="22"/>
  <c r="G9331" i="22" s="1"/>
  <c r="J9331" i="22" s="1"/>
  <c r="D9330" i="22"/>
  <c r="C9330" i="22"/>
  <c r="D9329" i="22"/>
  <c r="C9329" i="22"/>
  <c r="G9329" i="22" s="1"/>
  <c r="J9329" i="22" s="1"/>
  <c r="D9328" i="22"/>
  <c r="C9328" i="22"/>
  <c r="D9327" i="22"/>
  <c r="C9327" i="22"/>
  <c r="D9326" i="22"/>
  <c r="C9326" i="22"/>
  <c r="D9325" i="22"/>
  <c r="C9325" i="22"/>
  <c r="D9324" i="22"/>
  <c r="C9324" i="22"/>
  <c r="D9323" i="22"/>
  <c r="C9323" i="22"/>
  <c r="E9323" i="22" s="1"/>
  <c r="H9323" i="22" s="1"/>
  <c r="D9322" i="22"/>
  <c r="C9322" i="22"/>
  <c r="D9321" i="22"/>
  <c r="C9321" i="22"/>
  <c r="D9320" i="22"/>
  <c r="C9320" i="22"/>
  <c r="D9319" i="22"/>
  <c r="C9319" i="22"/>
  <c r="D9318" i="22"/>
  <c r="C9318" i="22"/>
  <c r="D9317" i="22"/>
  <c r="C9317" i="22"/>
  <c r="D9316" i="22"/>
  <c r="C9316" i="22"/>
  <c r="E9316" i="22" s="1"/>
  <c r="H9316" i="22" s="1"/>
  <c r="D9315" i="22"/>
  <c r="C9315" i="22"/>
  <c r="D9314" i="22"/>
  <c r="C9314" i="22"/>
  <c r="D9313" i="22"/>
  <c r="C9313" i="22"/>
  <c r="D9312" i="22"/>
  <c r="C9312" i="22"/>
  <c r="D9311" i="22"/>
  <c r="C9311" i="22"/>
  <c r="D9310" i="22"/>
  <c r="C9310" i="22"/>
  <c r="D9309" i="22"/>
  <c r="C9309" i="22"/>
  <c r="D9308" i="22"/>
  <c r="C9308" i="22"/>
  <c r="D9307" i="22"/>
  <c r="C9307" i="22"/>
  <c r="D9306" i="22"/>
  <c r="C9306" i="22"/>
  <c r="D9305" i="22"/>
  <c r="C9305" i="22"/>
  <c r="D9304" i="22"/>
  <c r="C9304" i="22"/>
  <c r="D9303" i="22"/>
  <c r="C9303" i="22"/>
  <c r="G9303" i="22" s="1"/>
  <c r="J9303" i="22" s="1"/>
  <c r="D9302" i="22"/>
  <c r="C9302" i="22"/>
  <c r="D9301" i="22"/>
  <c r="C9301" i="22"/>
  <c r="D9300" i="22"/>
  <c r="C9300" i="22"/>
  <c r="D9299" i="22"/>
  <c r="C9299" i="22"/>
  <c r="G9299" i="22" s="1"/>
  <c r="J9299" i="22" s="1"/>
  <c r="D9298" i="22"/>
  <c r="C9298" i="22"/>
  <c r="D9297" i="22"/>
  <c r="C9297" i="22"/>
  <c r="D9296" i="22"/>
  <c r="C9296" i="22"/>
  <c r="D9295" i="22"/>
  <c r="C9295" i="22"/>
  <c r="D9294" i="22"/>
  <c r="C9294" i="22"/>
  <c r="D9293" i="22"/>
  <c r="C9293" i="22"/>
  <c r="D9292" i="22"/>
  <c r="C9292" i="22"/>
  <c r="D9291" i="22"/>
  <c r="C9291" i="22"/>
  <c r="D9290" i="22"/>
  <c r="C9290" i="22"/>
  <c r="D9289" i="22"/>
  <c r="C9289" i="22"/>
  <c r="D9288" i="22"/>
  <c r="C9288" i="22"/>
  <c r="D9287" i="22"/>
  <c r="C9287" i="22"/>
  <c r="D9286" i="22"/>
  <c r="C9286" i="22"/>
  <c r="D9285" i="22"/>
  <c r="C9285" i="22"/>
  <c r="D9284" i="22"/>
  <c r="C9284" i="22"/>
  <c r="D9283" i="22"/>
  <c r="C9283" i="22"/>
  <c r="D9282" i="22"/>
  <c r="C9282" i="22"/>
  <c r="D9281" i="22"/>
  <c r="C9281" i="22"/>
  <c r="G9281" i="22" s="1"/>
  <c r="J9281" i="22" s="1"/>
  <c r="D9280" i="22"/>
  <c r="C9280" i="22"/>
  <c r="D9279" i="22"/>
  <c r="C9279" i="22"/>
  <c r="D9278" i="22"/>
  <c r="C9278" i="22"/>
  <c r="D9277" i="22"/>
  <c r="C9277" i="22"/>
  <c r="D9276" i="22"/>
  <c r="C9276" i="22"/>
  <c r="D9275" i="22"/>
  <c r="C9275" i="22"/>
  <c r="D9274" i="22"/>
  <c r="C9274" i="22"/>
  <c r="D9273" i="22"/>
  <c r="C9273" i="22"/>
  <c r="D9272" i="22"/>
  <c r="C9272" i="22"/>
  <c r="D9271" i="22"/>
  <c r="C9271" i="22"/>
  <c r="D9270" i="22"/>
  <c r="C9270" i="22"/>
  <c r="E9270" i="22" s="1"/>
  <c r="H9270" i="22" s="1"/>
  <c r="D9269" i="22"/>
  <c r="C9269" i="22"/>
  <c r="D9268" i="22"/>
  <c r="C9268" i="22"/>
  <c r="D9267" i="22"/>
  <c r="C9267" i="22"/>
  <c r="D9266" i="22"/>
  <c r="C9266" i="22"/>
  <c r="D9265" i="22"/>
  <c r="C9265" i="22"/>
  <c r="D9264" i="22"/>
  <c r="C9264" i="22"/>
  <c r="G9264" i="22" s="1"/>
  <c r="J9264" i="22" s="1"/>
  <c r="D9263" i="22"/>
  <c r="C9263" i="22"/>
  <c r="D9262" i="22"/>
  <c r="C9262" i="22"/>
  <c r="D9261" i="22"/>
  <c r="C9261" i="22"/>
  <c r="G9261" i="22" s="1"/>
  <c r="J9261" i="22" s="1"/>
  <c r="D9260" i="22"/>
  <c r="C9260" i="22"/>
  <c r="D9259" i="22"/>
  <c r="C9259" i="22"/>
  <c r="D9258" i="22"/>
  <c r="C9258" i="22"/>
  <c r="D9257" i="22"/>
  <c r="C9257" i="22"/>
  <c r="D9256" i="22"/>
  <c r="C9256" i="22"/>
  <c r="D9255" i="22"/>
  <c r="C9255" i="22"/>
  <c r="D9254" i="22"/>
  <c r="C9254" i="22"/>
  <c r="D9253" i="22"/>
  <c r="C9253" i="22"/>
  <c r="D9252" i="22"/>
  <c r="C9252" i="22"/>
  <c r="D9251" i="22"/>
  <c r="C9251" i="22"/>
  <c r="D9250" i="22"/>
  <c r="C9250" i="22"/>
  <c r="D9249" i="22"/>
  <c r="C9249" i="22"/>
  <c r="D9248" i="22"/>
  <c r="C9248" i="22"/>
  <c r="D9247" i="22"/>
  <c r="C9247" i="22"/>
  <c r="D9246" i="22"/>
  <c r="C9246" i="22"/>
  <c r="D9245" i="22"/>
  <c r="C9245" i="22"/>
  <c r="D9244" i="22"/>
  <c r="C9244" i="22"/>
  <c r="D9243" i="22"/>
  <c r="C9243" i="22"/>
  <c r="D9242" i="22"/>
  <c r="C9242" i="22"/>
  <c r="G9242" i="22" s="1"/>
  <c r="J9242" i="22" s="1"/>
  <c r="D9241" i="22"/>
  <c r="C9241" i="22"/>
  <c r="D9240" i="22"/>
  <c r="C9240" i="22"/>
  <c r="D9239" i="22"/>
  <c r="C9239" i="22"/>
  <c r="D9238" i="22"/>
  <c r="C9238" i="22"/>
  <c r="D9237" i="22"/>
  <c r="C9237" i="22"/>
  <c r="D9236" i="22"/>
  <c r="C9236" i="22"/>
  <c r="D9235" i="22"/>
  <c r="C9235" i="22"/>
  <c r="D9234" i="22"/>
  <c r="C9234" i="22"/>
  <c r="D9233" i="22"/>
  <c r="C9233" i="22"/>
  <c r="D9232" i="22"/>
  <c r="C9232" i="22"/>
  <c r="D9231" i="22"/>
  <c r="C9231" i="22"/>
  <c r="D9230" i="22"/>
  <c r="C9230" i="22"/>
  <c r="D9229" i="22"/>
  <c r="C9229" i="22"/>
  <c r="D9228" i="22"/>
  <c r="C9228" i="22"/>
  <c r="D9227" i="22"/>
  <c r="C9227" i="22"/>
  <c r="D9226" i="22"/>
  <c r="C9226" i="22"/>
  <c r="D9225" i="22"/>
  <c r="C9225" i="22"/>
  <c r="D9224" i="22"/>
  <c r="C9224" i="22"/>
  <c r="D9223" i="22"/>
  <c r="C9223" i="22"/>
  <c r="D9222" i="22"/>
  <c r="C9222" i="22"/>
  <c r="D9221" i="22"/>
  <c r="C9221" i="22"/>
  <c r="D9220" i="22"/>
  <c r="C9220" i="22"/>
  <c r="D9219" i="22"/>
  <c r="C9219" i="22"/>
  <c r="E9219" i="22" s="1"/>
  <c r="H9219" i="22" s="1"/>
  <c r="D9218" i="22"/>
  <c r="C9218" i="22"/>
  <c r="D9217" i="22"/>
  <c r="C9217" i="22"/>
  <c r="D9216" i="22"/>
  <c r="C9216" i="22"/>
  <c r="D9215" i="22"/>
  <c r="C9215" i="22"/>
  <c r="D9214" i="22"/>
  <c r="C9214" i="22"/>
  <c r="D9213" i="22"/>
  <c r="C9213" i="22"/>
  <c r="D9212" i="22"/>
  <c r="C9212" i="22"/>
  <c r="D9211" i="22"/>
  <c r="C9211" i="22"/>
  <c r="D9210" i="22"/>
  <c r="C9210" i="22"/>
  <c r="D9209" i="22"/>
  <c r="C9209" i="22"/>
  <c r="D9208" i="22"/>
  <c r="C9208" i="22"/>
  <c r="D9207" i="22"/>
  <c r="C9207" i="22"/>
  <c r="D9206" i="22"/>
  <c r="C9206" i="22"/>
  <c r="D9205" i="22"/>
  <c r="C9205" i="22"/>
  <c r="D9204" i="22"/>
  <c r="C9204" i="22"/>
  <c r="E9204" i="22" s="1"/>
  <c r="H9204" i="22" s="1"/>
  <c r="D9203" i="22"/>
  <c r="C9203" i="22"/>
  <c r="D9202" i="22"/>
  <c r="C9202" i="22"/>
  <c r="D9201" i="22"/>
  <c r="C9201" i="22"/>
  <c r="D9200" i="22"/>
  <c r="C9200" i="22"/>
  <c r="D9199" i="22"/>
  <c r="C9199" i="22"/>
  <c r="D9198" i="22"/>
  <c r="C9198" i="22"/>
  <c r="D9197" i="22"/>
  <c r="C9197" i="22"/>
  <c r="D9196" i="22"/>
  <c r="C9196" i="22"/>
  <c r="D9195" i="22"/>
  <c r="C9195" i="22"/>
  <c r="D9194" i="22"/>
  <c r="C9194" i="22"/>
  <c r="D9193" i="22"/>
  <c r="C9193" i="22"/>
  <c r="D9192" i="22"/>
  <c r="C9192" i="22"/>
  <c r="D9191" i="22"/>
  <c r="C9191" i="22"/>
  <c r="D9190" i="22"/>
  <c r="C9190" i="22"/>
  <c r="D9189" i="22"/>
  <c r="C9189" i="22"/>
  <c r="D9188" i="22"/>
  <c r="C9188" i="22"/>
  <c r="D9187" i="22"/>
  <c r="C9187" i="22"/>
  <c r="D9186" i="22"/>
  <c r="C9186" i="22"/>
  <c r="D9185" i="22"/>
  <c r="C9185" i="22"/>
  <c r="D9184" i="22"/>
  <c r="C9184" i="22"/>
  <c r="D9183" i="22"/>
  <c r="C9183" i="22"/>
  <c r="E9183" i="22" s="1"/>
  <c r="H9183" i="22" s="1"/>
  <c r="D9182" i="22"/>
  <c r="C9182" i="22"/>
  <c r="D9181" i="22"/>
  <c r="C9181" i="22"/>
  <c r="D9180" i="22"/>
  <c r="C9180" i="22"/>
  <c r="D9179" i="22"/>
  <c r="C9179" i="22"/>
  <c r="D9178" i="22"/>
  <c r="C9178" i="22"/>
  <c r="D9177" i="22"/>
  <c r="C9177" i="22"/>
  <c r="D9176" i="22"/>
  <c r="C9176" i="22"/>
  <c r="D9175" i="22"/>
  <c r="C9175" i="22"/>
  <c r="D9174" i="22"/>
  <c r="C9174" i="22"/>
  <c r="D9173" i="22"/>
  <c r="C9173" i="22"/>
  <c r="D9172" i="22"/>
  <c r="C9172" i="22"/>
  <c r="D9171" i="22"/>
  <c r="C9171" i="22"/>
  <c r="D9170" i="22"/>
  <c r="C9170" i="22"/>
  <c r="D9169" i="22"/>
  <c r="C9169" i="22"/>
  <c r="D9168" i="22"/>
  <c r="C9168" i="22"/>
  <c r="D9167" i="22"/>
  <c r="C9167" i="22"/>
  <c r="D9166" i="22"/>
  <c r="C9166" i="22"/>
  <c r="D9165" i="22"/>
  <c r="C9165" i="22"/>
  <c r="D9164" i="22"/>
  <c r="C9164" i="22"/>
  <c r="D9163" i="22"/>
  <c r="C9163" i="22"/>
  <c r="D9162" i="22"/>
  <c r="C9162" i="22"/>
  <c r="D9161" i="22"/>
  <c r="C9161" i="22"/>
  <c r="D9160" i="22"/>
  <c r="C9160" i="22"/>
  <c r="D9159" i="22"/>
  <c r="C9159" i="22"/>
  <c r="D9158" i="22"/>
  <c r="C9158" i="22"/>
  <c r="D9157" i="22"/>
  <c r="C9157" i="22"/>
  <c r="D9156" i="22"/>
  <c r="C9156" i="22"/>
  <c r="E9156" i="22" s="1"/>
  <c r="H9156" i="22" s="1"/>
  <c r="D9155" i="22"/>
  <c r="C9155" i="22"/>
  <c r="D9154" i="22"/>
  <c r="C9154" i="22"/>
  <c r="D9153" i="22"/>
  <c r="C9153" i="22"/>
  <c r="D9152" i="22"/>
  <c r="C9152" i="22"/>
  <c r="D9151" i="22"/>
  <c r="C9151" i="22"/>
  <c r="D9150" i="22"/>
  <c r="C9150" i="22"/>
  <c r="D9149" i="22"/>
  <c r="C9149" i="22"/>
  <c r="D9148" i="22"/>
  <c r="C9148" i="22"/>
  <c r="D9147" i="22"/>
  <c r="C9147" i="22"/>
  <c r="D9146" i="22"/>
  <c r="C9146" i="22"/>
  <c r="D9145" i="22"/>
  <c r="C9145" i="22"/>
  <c r="D9144" i="22"/>
  <c r="C9144" i="22"/>
  <c r="G9144" i="22" s="1"/>
  <c r="J9144" i="22" s="1"/>
  <c r="D9143" i="22"/>
  <c r="C9143" i="22"/>
  <c r="D9142" i="22"/>
  <c r="C9142" i="22"/>
  <c r="D9141" i="22"/>
  <c r="C9141" i="22"/>
  <c r="D9140" i="22"/>
  <c r="C9140" i="22"/>
  <c r="D9139" i="22"/>
  <c r="C9139" i="22"/>
  <c r="D9138" i="22"/>
  <c r="C9138" i="22"/>
  <c r="D9137" i="22"/>
  <c r="C9137" i="22"/>
  <c r="D9136" i="22"/>
  <c r="C9136" i="22"/>
  <c r="D9135" i="22"/>
  <c r="C9135" i="22"/>
  <c r="D9134" i="22"/>
  <c r="C9134" i="22"/>
  <c r="D9133" i="22"/>
  <c r="C9133" i="22"/>
  <c r="D9132" i="22"/>
  <c r="C9132" i="22"/>
  <c r="D9131" i="22"/>
  <c r="C9131" i="22"/>
  <c r="E9131" i="22" s="1"/>
  <c r="H9131" i="22" s="1"/>
  <c r="D9130" i="22"/>
  <c r="C9130" i="22"/>
  <c r="D9129" i="22"/>
  <c r="C9129" i="22"/>
  <c r="D9128" i="22"/>
  <c r="C9128" i="22"/>
  <c r="D9127" i="22"/>
  <c r="C9127" i="22"/>
  <c r="D9126" i="22"/>
  <c r="C9126" i="22"/>
  <c r="D9125" i="22"/>
  <c r="C9125" i="22"/>
  <c r="D9124" i="22"/>
  <c r="C9124" i="22"/>
  <c r="D9123" i="22"/>
  <c r="C9123" i="22"/>
  <c r="G9123" i="22" s="1"/>
  <c r="J9123" i="22" s="1"/>
  <c r="D9122" i="22"/>
  <c r="C9122" i="22"/>
  <c r="D9121" i="22"/>
  <c r="C9121" i="22"/>
  <c r="D9120" i="22"/>
  <c r="C9120" i="22"/>
  <c r="D9119" i="22"/>
  <c r="C9119" i="22"/>
  <c r="D9118" i="22"/>
  <c r="C9118" i="22"/>
  <c r="D9117" i="22"/>
  <c r="C9117" i="22"/>
  <c r="D9116" i="22"/>
  <c r="C9116" i="22"/>
  <c r="G9116" i="22" s="1"/>
  <c r="J9116" i="22" s="1"/>
  <c r="D9115" i="22"/>
  <c r="C9115" i="22"/>
  <c r="D9114" i="22"/>
  <c r="C9114" i="22"/>
  <c r="D9113" i="22"/>
  <c r="C9113" i="22"/>
  <c r="D9112" i="22"/>
  <c r="C9112" i="22"/>
  <c r="G9112" i="22" s="1"/>
  <c r="J9112" i="22" s="1"/>
  <c r="D9111" i="22"/>
  <c r="C9111" i="22"/>
  <c r="D9110" i="22"/>
  <c r="C9110" i="22"/>
  <c r="D9109" i="22"/>
  <c r="C9109" i="22"/>
  <c r="D9108" i="22"/>
  <c r="C9108" i="22"/>
  <c r="D9107" i="22"/>
  <c r="C9107" i="22"/>
  <c r="D9106" i="22"/>
  <c r="C9106" i="22"/>
  <c r="D9105" i="22"/>
  <c r="C9105" i="22"/>
  <c r="D9104" i="22"/>
  <c r="C9104" i="22"/>
  <c r="D9103" i="22"/>
  <c r="C9103" i="22"/>
  <c r="D9102" i="22"/>
  <c r="C9102" i="22"/>
  <c r="D9101" i="22"/>
  <c r="C9101" i="22"/>
  <c r="D9100" i="22"/>
  <c r="C9100" i="22"/>
  <c r="D9099" i="22"/>
  <c r="C9099" i="22"/>
  <c r="D9098" i="22"/>
  <c r="C9098" i="22"/>
  <c r="D9097" i="22"/>
  <c r="C9097" i="22"/>
  <c r="D9096" i="22"/>
  <c r="C9096" i="22"/>
  <c r="D9095" i="22"/>
  <c r="C9095" i="22"/>
  <c r="D9094" i="22"/>
  <c r="C9094" i="22"/>
  <c r="D9093" i="22"/>
  <c r="C9093" i="22"/>
  <c r="D9092" i="22"/>
  <c r="C9092" i="22"/>
  <c r="D9091" i="22"/>
  <c r="C9091" i="22"/>
  <c r="D9090" i="22"/>
  <c r="C9090" i="22"/>
  <c r="D9089" i="22"/>
  <c r="C9089" i="22"/>
  <c r="D9088" i="22"/>
  <c r="C9088" i="22"/>
  <c r="D9087" i="22"/>
  <c r="C9087" i="22"/>
  <c r="D9086" i="22"/>
  <c r="C9086" i="22"/>
  <c r="D9085" i="22"/>
  <c r="C9085" i="22"/>
  <c r="D9084" i="22"/>
  <c r="C9084" i="22"/>
  <c r="D9083" i="22"/>
  <c r="C9083" i="22"/>
  <c r="D9082" i="22"/>
  <c r="C9082" i="22"/>
  <c r="D9081" i="22"/>
  <c r="C9081" i="22"/>
  <c r="D9080" i="22"/>
  <c r="C9080" i="22"/>
  <c r="E9080" i="22" s="1"/>
  <c r="H9080" i="22" s="1"/>
  <c r="D9079" i="22"/>
  <c r="C9079" i="22"/>
  <c r="D9078" i="22"/>
  <c r="C9078" i="22"/>
  <c r="D9077" i="22"/>
  <c r="C9077" i="22"/>
  <c r="D9076" i="22"/>
  <c r="C9076" i="22"/>
  <c r="D9075" i="22"/>
  <c r="C9075" i="22"/>
  <c r="D9074" i="22"/>
  <c r="C9074" i="22"/>
  <c r="D9073" i="22"/>
  <c r="C9073" i="22"/>
  <c r="D9072" i="22"/>
  <c r="C9072" i="22"/>
  <c r="D9071" i="22"/>
  <c r="C9071" i="22"/>
  <c r="D9070" i="22"/>
  <c r="C9070" i="22"/>
  <c r="D9069" i="22"/>
  <c r="C9069" i="22"/>
  <c r="D9068" i="22"/>
  <c r="C9068" i="22"/>
  <c r="D9067" i="22"/>
  <c r="C9067" i="22"/>
  <c r="D9066" i="22"/>
  <c r="C9066" i="22"/>
  <c r="D9065" i="22"/>
  <c r="C9065" i="22"/>
  <c r="D9064" i="22"/>
  <c r="C9064" i="22"/>
  <c r="D9063" i="22"/>
  <c r="C9063" i="22"/>
  <c r="D9062" i="22"/>
  <c r="C9062" i="22"/>
  <c r="G9062" i="22" s="1"/>
  <c r="J9062" i="22" s="1"/>
  <c r="D9061" i="22"/>
  <c r="C9061" i="22"/>
  <c r="D9060" i="22"/>
  <c r="C9060" i="22"/>
  <c r="D9059" i="22"/>
  <c r="C9059" i="22"/>
  <c r="D9058" i="22"/>
  <c r="C9058" i="22"/>
  <c r="D9057" i="22"/>
  <c r="C9057" i="22"/>
  <c r="D9056" i="22"/>
  <c r="C9056" i="22"/>
  <c r="D9055" i="22"/>
  <c r="C9055" i="22"/>
  <c r="D9054" i="22"/>
  <c r="C9054" i="22"/>
  <c r="D9053" i="22"/>
  <c r="C9053" i="22"/>
  <c r="D9052" i="22"/>
  <c r="C9052" i="22"/>
  <c r="D9051" i="22"/>
  <c r="C9051" i="22"/>
  <c r="D9050" i="22"/>
  <c r="C9050" i="22"/>
  <c r="D9049" i="22"/>
  <c r="C9049" i="22"/>
  <c r="D9048" i="22"/>
  <c r="C9048" i="22"/>
  <c r="D9047" i="22"/>
  <c r="C9047" i="22"/>
  <c r="D9046" i="22"/>
  <c r="C9046" i="22"/>
  <c r="D9045" i="22"/>
  <c r="C9045" i="22"/>
  <c r="D9044" i="22"/>
  <c r="C9044" i="22"/>
  <c r="D9043" i="22"/>
  <c r="C9043" i="22"/>
  <c r="D9042" i="22"/>
  <c r="C9042" i="22"/>
  <c r="G9042" i="22" s="1"/>
  <c r="J9042" i="22" s="1"/>
  <c r="D9041" i="22"/>
  <c r="C9041" i="22"/>
  <c r="D9040" i="22"/>
  <c r="C9040" i="22"/>
  <c r="D9039" i="22"/>
  <c r="C9039" i="22"/>
  <c r="D9038" i="22"/>
  <c r="C9038" i="22"/>
  <c r="D9037" i="22"/>
  <c r="C9037" i="22"/>
  <c r="D9036" i="22"/>
  <c r="C9036" i="22"/>
  <c r="D9035" i="22"/>
  <c r="C9035" i="22"/>
  <c r="D9034" i="22"/>
  <c r="C9034" i="22"/>
  <c r="D9033" i="22"/>
  <c r="C9033" i="22"/>
  <c r="D9032" i="22"/>
  <c r="C9032" i="22"/>
  <c r="D9031" i="22"/>
  <c r="C9031" i="22"/>
  <c r="D9030" i="22"/>
  <c r="C9030" i="22"/>
  <c r="D9029" i="22"/>
  <c r="C9029" i="22"/>
  <c r="D9028" i="22"/>
  <c r="C9028" i="22"/>
  <c r="D9027" i="22"/>
  <c r="C9027" i="22"/>
  <c r="D9026" i="22"/>
  <c r="C9026" i="22"/>
  <c r="D9025" i="22"/>
  <c r="C9025" i="22"/>
  <c r="D9024" i="22"/>
  <c r="C9024" i="22"/>
  <c r="D9023" i="22"/>
  <c r="C9023" i="22"/>
  <c r="D9022" i="22"/>
  <c r="C9022" i="22"/>
  <c r="D9021" i="22"/>
  <c r="C9021" i="22"/>
  <c r="D9020" i="22"/>
  <c r="C9020" i="22"/>
  <c r="D9019" i="22"/>
  <c r="C9019" i="22"/>
  <c r="D9018" i="22"/>
  <c r="C9018" i="22"/>
  <c r="D9017" i="22"/>
  <c r="C9017" i="22"/>
  <c r="D9016" i="22"/>
  <c r="C9016" i="22"/>
  <c r="D9015" i="22"/>
  <c r="C9015" i="22"/>
  <c r="D9014" i="22"/>
  <c r="C9014" i="22"/>
  <c r="D9013" i="22"/>
  <c r="C9013" i="22"/>
  <c r="D9012" i="22"/>
  <c r="C9012" i="22"/>
  <c r="D9011" i="22"/>
  <c r="C9011" i="22"/>
  <c r="D9010" i="22"/>
  <c r="C9010" i="22"/>
  <c r="D9009" i="22"/>
  <c r="C9009" i="22"/>
  <c r="D9008" i="22"/>
  <c r="C9008" i="22"/>
  <c r="D9007" i="22"/>
  <c r="C9007" i="22"/>
  <c r="D9006" i="22"/>
  <c r="C9006" i="22"/>
  <c r="D9005" i="22"/>
  <c r="C9005" i="22"/>
  <c r="D9004" i="22"/>
  <c r="C9004" i="22"/>
  <c r="D9003" i="22"/>
  <c r="C9003" i="22"/>
  <c r="D9002" i="22"/>
  <c r="C9002" i="22"/>
  <c r="D9001" i="22"/>
  <c r="C9001" i="22"/>
  <c r="D9000" i="22"/>
  <c r="C9000" i="22"/>
  <c r="D8999" i="22"/>
  <c r="C8999" i="22"/>
  <c r="D8998" i="22"/>
  <c r="C8998" i="22"/>
  <c r="D8997" i="22"/>
  <c r="C8997" i="22"/>
  <c r="D8996" i="22"/>
  <c r="C8996" i="22"/>
  <c r="D8995" i="22"/>
  <c r="C8995" i="22"/>
  <c r="D8994" i="22"/>
  <c r="C8994" i="22"/>
  <c r="E8994" i="22" s="1"/>
  <c r="H8994" i="22" s="1"/>
  <c r="D8993" i="22"/>
  <c r="C8993" i="22"/>
  <c r="D8992" i="22"/>
  <c r="C8992" i="22"/>
  <c r="F8992" i="22" s="1"/>
  <c r="I8992" i="22" s="1"/>
  <c r="D8991" i="22"/>
  <c r="C8991" i="22"/>
  <c r="F8991" i="22" s="1"/>
  <c r="I8991" i="22" s="1"/>
  <c r="D8990" i="22"/>
  <c r="C8990" i="22"/>
  <c r="D8989" i="22"/>
  <c r="C8989" i="22"/>
  <c r="D8988" i="22"/>
  <c r="C8988" i="22"/>
  <c r="D8987" i="22"/>
  <c r="C8987" i="22"/>
  <c r="D8986" i="22"/>
  <c r="C8986" i="22"/>
  <c r="D8985" i="22"/>
  <c r="C8985" i="22"/>
  <c r="D8984" i="22"/>
  <c r="C8984" i="22"/>
  <c r="D8983" i="22"/>
  <c r="C8983" i="22"/>
  <c r="D8982" i="22"/>
  <c r="C8982" i="22"/>
  <c r="D8981" i="22"/>
  <c r="C8981" i="22"/>
  <c r="G8981" i="22" s="1"/>
  <c r="J8981" i="22" s="1"/>
  <c r="D8980" i="22"/>
  <c r="C8980" i="22"/>
  <c r="D8979" i="22"/>
  <c r="C8979" i="22"/>
  <c r="D8978" i="22"/>
  <c r="C8978" i="22"/>
  <c r="D8977" i="22"/>
  <c r="C8977" i="22"/>
  <c r="D8976" i="22"/>
  <c r="C8976" i="22"/>
  <c r="D8975" i="22"/>
  <c r="C8975" i="22"/>
  <c r="D8974" i="22"/>
  <c r="C8974" i="22"/>
  <c r="D8973" i="22"/>
  <c r="C8973" i="22"/>
  <c r="D8972" i="22"/>
  <c r="C8972" i="22"/>
  <c r="G8972" i="22" s="1"/>
  <c r="J8972" i="22" s="1"/>
  <c r="D8971" i="22"/>
  <c r="C8971" i="22"/>
  <c r="D8970" i="22"/>
  <c r="C8970" i="22"/>
  <c r="D8969" i="22"/>
  <c r="C8969" i="22"/>
  <c r="D8968" i="22"/>
  <c r="C8968" i="22"/>
  <c r="D8967" i="22"/>
  <c r="C8967" i="22"/>
  <c r="D8966" i="22"/>
  <c r="C8966" i="22"/>
  <c r="D8965" i="22"/>
  <c r="C8965" i="22"/>
  <c r="D8964" i="22"/>
  <c r="C8964" i="22"/>
  <c r="D8963" i="22"/>
  <c r="C8963" i="22"/>
  <c r="D8962" i="22"/>
  <c r="C8962" i="22"/>
  <c r="D8961" i="22"/>
  <c r="C8961" i="22"/>
  <c r="G8961" i="22" s="1"/>
  <c r="J8961" i="22" s="1"/>
  <c r="D8960" i="22"/>
  <c r="C8960" i="22"/>
  <c r="D8959" i="22"/>
  <c r="C8959" i="22"/>
  <c r="D8958" i="22"/>
  <c r="C8958" i="22"/>
  <c r="D8957" i="22"/>
  <c r="C8957" i="22"/>
  <c r="D8956" i="22"/>
  <c r="C8956" i="22"/>
  <c r="D8955" i="22"/>
  <c r="C8955" i="22"/>
  <c r="G8955" i="22" s="1"/>
  <c r="J8955" i="22" s="1"/>
  <c r="D8954" i="22"/>
  <c r="C8954" i="22"/>
  <c r="D8953" i="22"/>
  <c r="C8953" i="22"/>
  <c r="D8952" i="22"/>
  <c r="C8952" i="22"/>
  <c r="D8951" i="22"/>
  <c r="C8951" i="22"/>
  <c r="D8950" i="22"/>
  <c r="C8950" i="22"/>
  <c r="D8949" i="22"/>
  <c r="C8949" i="22"/>
  <c r="F8949" i="22" s="1"/>
  <c r="I8949" i="22" s="1"/>
  <c r="D8948" i="22"/>
  <c r="C8948" i="22"/>
  <c r="D8947" i="22"/>
  <c r="C8947" i="22"/>
  <c r="D8946" i="22"/>
  <c r="C8946" i="22"/>
  <c r="D8945" i="22"/>
  <c r="C8945" i="22"/>
  <c r="D8944" i="22"/>
  <c r="C8944" i="22"/>
  <c r="D8943" i="22"/>
  <c r="C8943" i="22"/>
  <c r="D8942" i="22"/>
  <c r="C8942" i="22"/>
  <c r="D8941" i="22"/>
  <c r="G8941" i="22" s="1"/>
  <c r="J8941" i="22" s="1"/>
  <c r="C8941" i="22"/>
  <c r="D8940" i="22"/>
  <c r="C8940" i="22"/>
  <c r="D8939" i="22"/>
  <c r="C8939" i="22"/>
  <c r="D8938" i="22"/>
  <c r="C8938" i="22"/>
  <c r="D8937" i="22"/>
  <c r="C8937" i="22"/>
  <c r="D8936" i="22"/>
  <c r="C8936" i="22"/>
  <c r="D8935" i="22"/>
  <c r="C8935" i="22"/>
  <c r="D8934" i="22"/>
  <c r="C8934" i="22"/>
  <c r="G8934" i="22" s="1"/>
  <c r="J8934" i="22" s="1"/>
  <c r="D8933" i="22"/>
  <c r="C8933" i="22"/>
  <c r="D8932" i="22"/>
  <c r="C8932" i="22"/>
  <c r="D8931" i="22"/>
  <c r="C8931" i="22"/>
  <c r="D8930" i="22"/>
  <c r="C8930" i="22"/>
  <c r="D8929" i="22"/>
  <c r="C8929" i="22"/>
  <c r="D8928" i="22"/>
  <c r="C8928" i="22"/>
  <c r="D8927" i="22"/>
  <c r="C8927" i="22"/>
  <c r="D8926" i="22"/>
  <c r="C8926" i="22"/>
  <c r="D8925" i="22"/>
  <c r="C8925" i="22"/>
  <c r="D8924" i="22"/>
  <c r="C8924" i="22"/>
  <c r="D8923" i="22"/>
  <c r="C8923" i="22"/>
  <c r="D8922" i="22"/>
  <c r="C8922" i="22"/>
  <c r="D8921" i="22"/>
  <c r="C8921" i="22"/>
  <c r="D8920" i="22"/>
  <c r="C8920" i="22"/>
  <c r="G8920" i="22" s="1"/>
  <c r="J8920" i="22" s="1"/>
  <c r="D8919" i="22"/>
  <c r="C8919" i="22"/>
  <c r="D8918" i="22"/>
  <c r="C8918" i="22"/>
  <c r="D8917" i="22"/>
  <c r="C8917" i="22"/>
  <c r="D8916" i="22"/>
  <c r="C8916" i="22"/>
  <c r="D8915" i="22"/>
  <c r="C8915" i="22"/>
  <c r="D8914" i="22"/>
  <c r="C8914" i="22"/>
  <c r="E8914" i="22" s="1"/>
  <c r="H8914" i="22" s="1"/>
  <c r="D8913" i="22"/>
  <c r="C8913" i="22"/>
  <c r="D8912" i="22"/>
  <c r="C8912" i="22"/>
  <c r="D8911" i="22"/>
  <c r="C8911" i="22"/>
  <c r="D8910" i="22"/>
  <c r="C8910" i="22"/>
  <c r="D8909" i="22"/>
  <c r="C8909" i="22"/>
  <c r="D8908" i="22"/>
  <c r="C8908" i="22"/>
  <c r="D8907" i="22"/>
  <c r="C8907" i="22"/>
  <c r="D8906" i="22"/>
  <c r="C8906" i="22"/>
  <c r="D8905" i="22"/>
  <c r="C8905" i="22"/>
  <c r="D8904" i="22"/>
  <c r="C8904" i="22"/>
  <c r="D8903" i="22"/>
  <c r="C8903" i="22"/>
  <c r="D8902" i="22"/>
  <c r="C8902" i="22"/>
  <c r="D8901" i="22"/>
  <c r="C8901" i="22"/>
  <c r="D8900" i="22"/>
  <c r="C8900" i="22"/>
  <c r="D8899" i="22"/>
  <c r="C8899" i="22"/>
  <c r="D8898" i="22"/>
  <c r="C8898" i="22"/>
  <c r="D8897" i="22"/>
  <c r="C8897" i="22"/>
  <c r="D8896" i="22"/>
  <c r="C8896" i="22"/>
  <c r="D8895" i="22"/>
  <c r="C8895" i="22"/>
  <c r="D8894" i="22"/>
  <c r="C8894" i="22"/>
  <c r="D8893" i="22"/>
  <c r="C8893" i="22"/>
  <c r="D8892" i="22"/>
  <c r="C8892" i="22"/>
  <c r="D8891" i="22"/>
  <c r="C8891" i="22"/>
  <c r="D8890" i="22"/>
  <c r="C8890" i="22"/>
  <c r="E8890" i="22" s="1"/>
  <c r="H8890" i="22" s="1"/>
  <c r="D8889" i="22"/>
  <c r="C8889" i="22"/>
  <c r="D8888" i="22"/>
  <c r="C8888" i="22"/>
  <c r="D8887" i="22"/>
  <c r="C8887" i="22"/>
  <c r="D8886" i="22"/>
  <c r="C8886" i="22"/>
  <c r="D8885" i="22"/>
  <c r="C8885" i="22"/>
  <c r="D8884" i="22"/>
  <c r="C8884" i="22"/>
  <c r="G8884" i="22" s="1"/>
  <c r="J8884" i="22" s="1"/>
  <c r="D8883" i="22"/>
  <c r="C8883" i="22"/>
  <c r="D8882" i="22"/>
  <c r="C8882" i="22"/>
  <c r="D8881" i="22"/>
  <c r="C8881" i="22"/>
  <c r="D8880" i="22"/>
  <c r="C8880" i="22"/>
  <c r="D8879" i="22"/>
  <c r="C8879" i="22"/>
  <c r="D8878" i="22"/>
  <c r="C8878" i="22"/>
  <c r="D8877" i="22"/>
  <c r="C8877" i="22"/>
  <c r="D8876" i="22"/>
  <c r="C8876" i="22"/>
  <c r="D8875" i="22"/>
  <c r="C8875" i="22"/>
  <c r="D8874" i="22"/>
  <c r="C8874" i="22"/>
  <c r="F8874" i="22" s="1"/>
  <c r="I8874" i="22" s="1"/>
  <c r="D8873" i="22"/>
  <c r="C8873" i="22"/>
  <c r="D8872" i="22"/>
  <c r="C8872" i="22"/>
  <c r="D8871" i="22"/>
  <c r="C8871" i="22"/>
  <c r="D8870" i="22"/>
  <c r="C8870" i="22"/>
  <c r="D8869" i="22"/>
  <c r="C8869" i="22"/>
  <c r="D8868" i="22"/>
  <c r="C8868" i="22"/>
  <c r="D8867" i="22"/>
  <c r="C8867" i="22"/>
  <c r="D8866" i="22"/>
  <c r="C8866" i="22"/>
  <c r="D8865" i="22"/>
  <c r="C8865" i="22"/>
  <c r="G8865" i="22" s="1"/>
  <c r="J8865" i="22" s="1"/>
  <c r="D8864" i="22"/>
  <c r="C8864" i="22"/>
  <c r="D8863" i="22"/>
  <c r="C8863" i="22"/>
  <c r="D8862" i="22"/>
  <c r="C8862" i="22"/>
  <c r="D8861" i="22"/>
  <c r="C8861" i="22"/>
  <c r="D8860" i="22"/>
  <c r="C8860" i="22"/>
  <c r="D8859" i="22"/>
  <c r="C8859" i="22"/>
  <c r="E8859" i="22" s="1"/>
  <c r="H8859" i="22" s="1"/>
  <c r="D8858" i="22"/>
  <c r="C8858" i="22"/>
  <c r="D8857" i="22"/>
  <c r="C8857" i="22"/>
  <c r="D8856" i="22"/>
  <c r="C8856" i="22"/>
  <c r="D8855" i="22"/>
  <c r="C8855" i="22"/>
  <c r="D8854" i="22"/>
  <c r="C8854" i="22"/>
  <c r="D8853" i="22"/>
  <c r="C8853" i="22"/>
  <c r="D8852" i="22"/>
  <c r="C8852" i="22"/>
  <c r="D8851" i="22"/>
  <c r="C8851" i="22"/>
  <c r="D8850" i="22"/>
  <c r="C8850" i="22"/>
  <c r="D8849" i="22"/>
  <c r="C8849" i="22"/>
  <c r="D8848" i="22"/>
  <c r="C8848" i="22"/>
  <c r="D8847" i="22"/>
  <c r="C8847" i="22"/>
  <c r="D8846" i="22"/>
  <c r="C8846" i="22"/>
  <c r="D8845" i="22"/>
  <c r="C8845" i="22"/>
  <c r="D8844" i="22"/>
  <c r="C8844" i="22"/>
  <c r="D8843" i="22"/>
  <c r="C8843" i="22"/>
  <c r="D8842" i="22"/>
  <c r="C8842" i="22"/>
  <c r="D8841" i="22"/>
  <c r="C8841" i="22"/>
  <c r="D8840" i="22"/>
  <c r="C8840" i="22"/>
  <c r="D8839" i="22"/>
  <c r="C8839" i="22"/>
  <c r="D8838" i="22"/>
  <c r="C8838" i="22"/>
  <c r="D8837" i="22"/>
  <c r="C8837" i="22"/>
  <c r="D8836" i="22"/>
  <c r="C8836" i="22"/>
  <c r="D8835" i="22"/>
  <c r="C8835" i="22"/>
  <c r="D8834" i="22"/>
  <c r="C8834" i="22"/>
  <c r="D8833" i="22"/>
  <c r="C8833" i="22"/>
  <c r="D8832" i="22"/>
  <c r="C8832" i="22"/>
  <c r="D8831" i="22"/>
  <c r="C8831" i="22"/>
  <c r="D8830" i="22"/>
  <c r="C8830" i="22"/>
  <c r="F8830" i="22" s="1"/>
  <c r="I8830" i="22" s="1"/>
  <c r="D8829" i="22"/>
  <c r="C8829" i="22"/>
  <c r="D8828" i="22"/>
  <c r="C8828" i="22"/>
  <c r="D8827" i="22"/>
  <c r="C8827" i="22"/>
  <c r="D8826" i="22"/>
  <c r="C8826" i="22"/>
  <c r="D8825" i="22"/>
  <c r="C8825" i="22"/>
  <c r="D8824" i="22"/>
  <c r="C8824" i="22"/>
  <c r="D8823" i="22"/>
  <c r="C8823" i="22"/>
  <c r="D8822" i="22"/>
  <c r="C8822" i="22"/>
  <c r="D8821" i="22"/>
  <c r="C8821" i="22"/>
  <c r="D8820" i="22"/>
  <c r="C8820" i="22"/>
  <c r="D8819" i="22"/>
  <c r="C8819" i="22"/>
  <c r="D8818" i="22"/>
  <c r="C8818" i="22"/>
  <c r="E8818" i="22" s="1"/>
  <c r="H8818" i="22" s="1"/>
  <c r="D8817" i="22"/>
  <c r="C8817" i="22"/>
  <c r="D8816" i="22"/>
  <c r="C8816" i="22"/>
  <c r="D8815" i="22"/>
  <c r="C8815" i="22"/>
  <c r="D8814" i="22"/>
  <c r="C8814" i="22"/>
  <c r="D8813" i="22"/>
  <c r="C8813" i="22"/>
  <c r="D8812" i="22"/>
  <c r="C8812" i="22"/>
  <c r="D8811" i="22"/>
  <c r="C8811" i="22"/>
  <c r="D8810" i="22"/>
  <c r="C8810" i="22"/>
  <c r="D8809" i="22"/>
  <c r="C8809" i="22"/>
  <c r="D8808" i="22"/>
  <c r="C8808" i="22"/>
  <c r="D8807" i="22"/>
  <c r="C8807" i="22"/>
  <c r="D8806" i="22"/>
  <c r="C8806" i="22"/>
  <c r="G8806" i="22" s="1"/>
  <c r="J8806" i="22" s="1"/>
  <c r="D8805" i="22"/>
  <c r="C8805" i="22"/>
  <c r="D8804" i="22"/>
  <c r="C8804" i="22"/>
  <c r="D8803" i="22"/>
  <c r="C8803" i="22"/>
  <c r="D8802" i="22"/>
  <c r="C8802" i="22"/>
  <c r="D8801" i="22"/>
  <c r="C8801" i="22"/>
  <c r="D8800" i="22"/>
  <c r="C8800" i="22"/>
  <c r="D8799" i="22"/>
  <c r="C8799" i="22"/>
  <c r="D8798" i="22"/>
  <c r="C8798" i="22"/>
  <c r="D8797" i="22"/>
  <c r="C8797" i="22"/>
  <c r="D8796" i="22"/>
  <c r="C8796" i="22"/>
  <c r="D8795" i="22"/>
  <c r="C8795" i="22"/>
  <c r="D8794" i="22"/>
  <c r="C8794" i="22"/>
  <c r="D8793" i="22"/>
  <c r="C8793" i="22"/>
  <c r="D8792" i="22"/>
  <c r="C8792" i="22"/>
  <c r="D8791" i="22"/>
  <c r="C8791" i="22"/>
  <c r="D8790" i="22"/>
  <c r="C8790" i="22"/>
  <c r="D8789" i="22"/>
  <c r="C8789" i="22"/>
  <c r="G8789" i="22" s="1"/>
  <c r="J8789" i="22" s="1"/>
  <c r="D8788" i="22"/>
  <c r="C8788" i="22"/>
  <c r="D8787" i="22"/>
  <c r="C8787" i="22"/>
  <c r="D8786" i="22"/>
  <c r="C8786" i="22"/>
  <c r="D8785" i="22"/>
  <c r="C8785" i="22"/>
  <c r="E8785" i="22" s="1"/>
  <c r="H8785" i="22" s="1"/>
  <c r="D8784" i="22"/>
  <c r="C8784" i="22"/>
  <c r="E8784" i="22" s="1"/>
  <c r="H8784" i="22" s="1"/>
  <c r="D8783" i="22"/>
  <c r="C8783" i="22"/>
  <c r="D8782" i="22"/>
  <c r="C8782" i="22"/>
  <c r="D8781" i="22"/>
  <c r="C8781" i="22"/>
  <c r="D8780" i="22"/>
  <c r="C8780" i="22"/>
  <c r="D8779" i="22"/>
  <c r="C8779" i="22"/>
  <c r="D8778" i="22"/>
  <c r="C8778" i="22"/>
  <c r="D8777" i="22"/>
  <c r="C8777" i="22"/>
  <c r="D8776" i="22"/>
  <c r="C8776" i="22"/>
  <c r="D8775" i="22"/>
  <c r="C8775" i="22"/>
  <c r="D8774" i="22"/>
  <c r="C8774" i="22"/>
  <c r="D8773" i="22"/>
  <c r="C8773" i="22"/>
  <c r="D8772" i="22"/>
  <c r="C8772" i="22"/>
  <c r="D8771" i="22"/>
  <c r="C8771" i="22"/>
  <c r="G8771" i="22" s="1"/>
  <c r="J8771" i="22" s="1"/>
  <c r="D8770" i="22"/>
  <c r="C8770" i="22"/>
  <c r="D8769" i="22"/>
  <c r="C8769" i="22"/>
  <c r="D8768" i="22"/>
  <c r="C8768" i="22"/>
  <c r="D8767" i="22"/>
  <c r="C8767" i="22"/>
  <c r="D8766" i="22"/>
  <c r="C8766" i="22"/>
  <c r="D8765" i="22"/>
  <c r="C8765" i="22"/>
  <c r="D8764" i="22"/>
  <c r="C8764" i="22"/>
  <c r="D8763" i="22"/>
  <c r="C8763" i="22"/>
  <c r="E8763" i="22" s="1"/>
  <c r="H8763" i="22" s="1"/>
  <c r="D8762" i="22"/>
  <c r="C8762" i="22"/>
  <c r="D8761" i="22"/>
  <c r="C8761" i="22"/>
  <c r="D8760" i="22"/>
  <c r="C8760" i="22"/>
  <c r="D8759" i="22"/>
  <c r="C8759" i="22"/>
  <c r="D8758" i="22"/>
  <c r="C8758" i="22"/>
  <c r="D8757" i="22"/>
  <c r="C8757" i="22"/>
  <c r="D8756" i="22"/>
  <c r="C8756" i="22"/>
  <c r="D8755" i="22"/>
  <c r="C8755" i="22"/>
  <c r="D8754" i="22"/>
  <c r="C8754" i="22"/>
  <c r="G8754" i="22" s="1"/>
  <c r="J8754" i="22" s="1"/>
  <c r="D8753" i="22"/>
  <c r="C8753" i="22"/>
  <c r="D8752" i="22"/>
  <c r="C8752" i="22"/>
  <c r="D8751" i="22"/>
  <c r="C8751" i="22"/>
  <c r="D8750" i="22"/>
  <c r="C8750" i="22"/>
  <c r="D8749" i="22"/>
  <c r="C8749" i="22"/>
  <c r="D8748" i="22"/>
  <c r="C8748" i="22"/>
  <c r="E8748" i="22" s="1"/>
  <c r="H8748" i="22" s="1"/>
  <c r="D8747" i="22"/>
  <c r="C8747" i="22"/>
  <c r="D8746" i="22"/>
  <c r="C8746" i="22"/>
  <c r="D8745" i="22"/>
  <c r="C8745" i="22"/>
  <c r="D8744" i="22"/>
  <c r="C8744" i="22"/>
  <c r="D8743" i="22"/>
  <c r="C8743" i="22"/>
  <c r="D8742" i="22"/>
  <c r="C8742" i="22"/>
  <c r="D8741" i="22"/>
  <c r="C8741" i="22"/>
  <c r="D8740" i="22"/>
  <c r="C8740" i="22"/>
  <c r="D8739" i="22"/>
  <c r="C8739" i="22"/>
  <c r="D8738" i="22"/>
  <c r="C8738" i="22"/>
  <c r="D8737" i="22"/>
  <c r="C8737" i="22"/>
  <c r="D8736" i="22"/>
  <c r="C8736" i="22"/>
  <c r="D8735" i="22"/>
  <c r="C8735" i="22"/>
  <c r="D8734" i="22"/>
  <c r="C8734" i="22"/>
  <c r="D8733" i="22"/>
  <c r="C8733" i="22"/>
  <c r="D8732" i="22"/>
  <c r="C8732" i="22"/>
  <c r="D8731" i="22"/>
  <c r="C8731" i="22"/>
  <c r="D8730" i="22"/>
  <c r="C8730" i="22"/>
  <c r="D8729" i="22"/>
  <c r="C8729" i="22"/>
  <c r="D8728" i="22"/>
  <c r="C8728" i="22"/>
  <c r="D8727" i="22"/>
  <c r="C8727" i="22"/>
  <c r="D8726" i="22"/>
  <c r="C8726" i="22"/>
  <c r="D8725" i="22"/>
  <c r="C8725" i="22"/>
  <c r="D8724" i="22"/>
  <c r="C8724" i="22"/>
  <c r="D8723" i="22"/>
  <c r="C8723" i="22"/>
  <c r="D8722" i="22"/>
  <c r="C8722" i="22"/>
  <c r="D8721" i="22"/>
  <c r="C8721" i="22"/>
  <c r="D8720" i="22"/>
  <c r="C8720" i="22"/>
  <c r="D8719" i="22"/>
  <c r="C8719" i="22"/>
  <c r="D8718" i="22"/>
  <c r="C8718" i="22"/>
  <c r="D8717" i="22"/>
  <c r="C8717" i="22"/>
  <c r="D8716" i="22"/>
  <c r="C8716" i="22"/>
  <c r="D8715" i="22"/>
  <c r="C8715" i="22"/>
  <c r="D8714" i="22"/>
  <c r="C8714" i="22"/>
  <c r="D8713" i="22"/>
  <c r="C8713" i="22"/>
  <c r="D8712" i="22"/>
  <c r="C8712" i="22"/>
  <c r="D8711" i="22"/>
  <c r="C8711" i="22"/>
  <c r="D8710" i="22"/>
  <c r="C8710" i="22"/>
  <c r="D8709" i="22"/>
  <c r="C8709" i="22"/>
  <c r="D8708" i="22"/>
  <c r="C8708" i="22"/>
  <c r="D8707" i="22"/>
  <c r="C8707" i="22"/>
  <c r="D8706" i="22"/>
  <c r="C8706" i="22"/>
  <c r="D8705" i="22"/>
  <c r="C8705" i="22"/>
  <c r="D8704" i="22"/>
  <c r="C8704" i="22"/>
  <c r="D8703" i="22"/>
  <c r="C8703" i="22"/>
  <c r="D8702" i="22"/>
  <c r="C8702" i="22"/>
  <c r="D8701" i="22"/>
  <c r="C8701" i="22"/>
  <c r="D8700" i="22"/>
  <c r="C8700" i="22"/>
  <c r="D8699" i="22"/>
  <c r="C8699" i="22"/>
  <c r="D8698" i="22"/>
  <c r="C8698" i="22"/>
  <c r="D8697" i="22"/>
  <c r="C8697" i="22"/>
  <c r="D8696" i="22"/>
  <c r="C8696" i="22"/>
  <c r="D8695" i="22"/>
  <c r="C8695" i="22"/>
  <c r="G8695" i="22" s="1"/>
  <c r="J8695" i="22" s="1"/>
  <c r="D8694" i="22"/>
  <c r="C8694" i="22"/>
  <c r="D8693" i="22"/>
  <c r="C8693" i="22"/>
  <c r="D8692" i="22"/>
  <c r="C8692" i="22"/>
  <c r="D8691" i="22"/>
  <c r="C8691" i="22"/>
  <c r="D8690" i="22"/>
  <c r="C8690" i="22"/>
  <c r="D8689" i="22"/>
  <c r="C8689" i="22"/>
  <c r="D8688" i="22"/>
  <c r="C8688" i="22"/>
  <c r="D8687" i="22"/>
  <c r="C8687" i="22"/>
  <c r="D8686" i="22"/>
  <c r="C8686" i="22"/>
  <c r="D8685" i="22"/>
  <c r="C8685" i="22"/>
  <c r="D8684" i="22"/>
  <c r="C8684" i="22"/>
  <c r="D8683" i="22"/>
  <c r="C8683" i="22"/>
  <c r="D8682" i="22"/>
  <c r="C8682" i="22"/>
  <c r="D8681" i="22"/>
  <c r="C8681" i="22"/>
  <c r="D8680" i="22"/>
  <c r="C8680" i="22"/>
  <c r="D8679" i="22"/>
  <c r="C8679" i="22"/>
  <c r="D8678" i="22"/>
  <c r="C8678" i="22"/>
  <c r="D8677" i="22"/>
  <c r="C8677" i="22"/>
  <c r="G8677" i="22" s="1"/>
  <c r="J8677" i="22" s="1"/>
  <c r="D8676" i="22"/>
  <c r="C8676" i="22"/>
  <c r="D8675" i="22"/>
  <c r="C8675" i="22"/>
  <c r="D8674" i="22"/>
  <c r="C8674" i="22"/>
  <c r="D8673" i="22"/>
  <c r="C8673" i="22"/>
  <c r="D8672" i="22"/>
  <c r="C8672" i="22"/>
  <c r="D8671" i="22"/>
  <c r="C8671" i="22"/>
  <c r="D8670" i="22"/>
  <c r="C8670" i="22"/>
  <c r="D8669" i="22"/>
  <c r="C8669" i="22"/>
  <c r="D8668" i="22"/>
  <c r="C8668" i="22"/>
  <c r="D8667" i="22"/>
  <c r="C8667" i="22"/>
  <c r="D8666" i="22"/>
  <c r="C8666" i="22"/>
  <c r="G8666" i="22" s="1"/>
  <c r="J8666" i="22" s="1"/>
  <c r="D8665" i="22"/>
  <c r="C8665" i="22"/>
  <c r="D8664" i="22"/>
  <c r="C8664" i="22"/>
  <c r="D8663" i="22"/>
  <c r="C8663" i="22"/>
  <c r="D8662" i="22"/>
  <c r="C8662" i="22"/>
  <c r="D8661" i="22"/>
  <c r="C8661" i="22"/>
  <c r="D8660" i="22"/>
  <c r="C8660" i="22"/>
  <c r="G8660" i="22" s="1"/>
  <c r="J8660" i="22" s="1"/>
  <c r="D8659" i="22"/>
  <c r="C8659" i="22"/>
  <c r="D8658" i="22"/>
  <c r="C8658" i="22"/>
  <c r="D8657" i="22"/>
  <c r="C8657" i="22"/>
  <c r="D8656" i="22"/>
  <c r="C8656" i="22"/>
  <c r="D8655" i="22"/>
  <c r="C8655" i="22"/>
  <c r="D8654" i="22"/>
  <c r="C8654" i="22"/>
  <c r="D8653" i="22"/>
  <c r="C8653" i="22"/>
  <c r="D8652" i="22"/>
  <c r="C8652" i="22"/>
  <c r="D8651" i="22"/>
  <c r="C8651" i="22"/>
  <c r="D8650" i="22"/>
  <c r="C8650" i="22"/>
  <c r="D8649" i="22"/>
  <c r="C8649" i="22"/>
  <c r="D8648" i="22"/>
  <c r="C8648" i="22"/>
  <c r="D8647" i="22"/>
  <c r="C8647" i="22"/>
  <c r="D8646" i="22"/>
  <c r="C8646" i="22"/>
  <c r="D8645" i="22"/>
  <c r="C8645" i="22"/>
  <c r="D8644" i="22"/>
  <c r="C8644" i="22"/>
  <c r="D8643" i="22"/>
  <c r="C8643" i="22"/>
  <c r="D8642" i="22"/>
  <c r="C8642" i="22"/>
  <c r="D8641" i="22"/>
  <c r="C8641" i="22"/>
  <c r="D8640" i="22"/>
  <c r="C8640" i="22"/>
  <c r="D8639" i="22"/>
  <c r="C8639" i="22"/>
  <c r="D8638" i="22"/>
  <c r="C8638" i="22"/>
  <c r="D8637" i="22"/>
  <c r="C8637" i="22"/>
  <c r="D8636" i="22"/>
  <c r="C8636" i="22"/>
  <c r="D8635" i="22"/>
  <c r="C8635" i="22"/>
  <c r="D8634" i="22"/>
  <c r="C8634" i="22"/>
  <c r="D8633" i="22"/>
  <c r="C8633" i="22"/>
  <c r="D8632" i="22"/>
  <c r="C8632" i="22"/>
  <c r="D8631" i="22"/>
  <c r="C8631" i="22"/>
  <c r="D8630" i="22"/>
  <c r="C8630" i="22"/>
  <c r="D8629" i="22"/>
  <c r="C8629" i="22"/>
  <c r="D8628" i="22"/>
  <c r="C8628" i="22"/>
  <c r="D8627" i="22"/>
  <c r="C8627" i="22"/>
  <c r="D8626" i="22"/>
  <c r="C8626" i="22"/>
  <c r="D8625" i="22"/>
  <c r="C8625" i="22"/>
  <c r="D8624" i="22"/>
  <c r="C8624" i="22"/>
  <c r="D8623" i="22"/>
  <c r="C8623" i="22"/>
  <c r="D8622" i="22"/>
  <c r="C8622" i="22"/>
  <c r="D8621" i="22"/>
  <c r="C8621" i="22"/>
  <c r="D8620" i="22"/>
  <c r="C8620" i="22"/>
  <c r="D8619" i="22"/>
  <c r="C8619" i="22"/>
  <c r="D8618" i="22"/>
  <c r="C8618" i="22"/>
  <c r="D8617" i="22"/>
  <c r="C8617" i="22"/>
  <c r="D8616" i="22"/>
  <c r="C8616" i="22"/>
  <c r="D8615" i="22"/>
  <c r="C8615" i="22"/>
  <c r="D8614" i="22"/>
  <c r="C8614" i="22"/>
  <c r="D8613" i="22"/>
  <c r="C8613" i="22"/>
  <c r="F8613" i="22" s="1"/>
  <c r="I8613" i="22" s="1"/>
  <c r="D8612" i="22"/>
  <c r="C8612" i="22"/>
  <c r="D8611" i="22"/>
  <c r="C8611" i="22"/>
  <c r="D8610" i="22"/>
  <c r="C8610" i="22"/>
  <c r="D8609" i="22"/>
  <c r="C8609" i="22"/>
  <c r="D8608" i="22"/>
  <c r="C8608" i="22"/>
  <c r="D8607" i="22"/>
  <c r="C8607" i="22"/>
  <c r="D8606" i="22"/>
  <c r="C8606" i="22"/>
  <c r="D8605" i="22"/>
  <c r="C8605" i="22"/>
  <c r="D8604" i="22"/>
  <c r="C8604" i="22"/>
  <c r="D8603" i="22"/>
  <c r="C8603" i="22"/>
  <c r="D8602" i="22"/>
  <c r="C8602" i="22"/>
  <c r="D8601" i="22"/>
  <c r="C8601" i="22"/>
  <c r="D8600" i="22"/>
  <c r="C8600" i="22"/>
  <c r="D8599" i="22"/>
  <c r="C8599" i="22"/>
  <c r="D8598" i="22"/>
  <c r="C8598" i="22"/>
  <c r="D8597" i="22"/>
  <c r="C8597" i="22"/>
  <c r="D8596" i="22"/>
  <c r="C8596" i="22"/>
  <c r="D8595" i="22"/>
  <c r="C8595" i="22"/>
  <c r="D8594" i="22"/>
  <c r="C8594" i="22"/>
  <c r="D8593" i="22"/>
  <c r="C8593" i="22"/>
  <c r="D8592" i="22"/>
  <c r="C8592" i="22"/>
  <c r="D8591" i="22"/>
  <c r="C8591" i="22"/>
  <c r="D8590" i="22"/>
  <c r="C8590" i="22"/>
  <c r="D8589" i="22"/>
  <c r="C8589" i="22"/>
  <c r="D8588" i="22"/>
  <c r="C8588" i="22"/>
  <c r="D8587" i="22"/>
  <c r="C8587" i="22"/>
  <c r="D8586" i="22"/>
  <c r="C8586" i="22"/>
  <c r="D8585" i="22"/>
  <c r="C8585" i="22"/>
  <c r="D8584" i="22"/>
  <c r="C8584" i="22"/>
  <c r="D8583" i="22"/>
  <c r="C8583" i="22"/>
  <c r="D8582" i="22"/>
  <c r="C8582" i="22"/>
  <c r="D8581" i="22"/>
  <c r="C8581" i="22"/>
  <c r="D8580" i="22"/>
  <c r="C8580" i="22"/>
  <c r="D8579" i="22"/>
  <c r="C8579" i="22"/>
  <c r="D8578" i="22"/>
  <c r="C8578" i="22"/>
  <c r="D8577" i="22"/>
  <c r="C8577" i="22"/>
  <c r="D8576" i="22"/>
  <c r="C8576" i="22"/>
  <c r="D8575" i="22"/>
  <c r="C8575" i="22"/>
  <c r="D8574" i="22"/>
  <c r="C8574" i="22"/>
  <c r="D8573" i="22"/>
  <c r="C8573" i="22"/>
  <c r="D8572" i="22"/>
  <c r="C8572" i="22"/>
  <c r="D8571" i="22"/>
  <c r="C8571" i="22"/>
  <c r="D8570" i="22"/>
  <c r="C8570" i="22"/>
  <c r="D8569" i="22"/>
  <c r="C8569" i="22"/>
  <c r="D8568" i="22"/>
  <c r="C8568" i="22"/>
  <c r="D8567" i="22"/>
  <c r="C8567" i="22"/>
  <c r="D8566" i="22"/>
  <c r="C8566" i="22"/>
  <c r="D8565" i="22"/>
  <c r="C8565" i="22"/>
  <c r="D8564" i="22"/>
  <c r="C8564" i="22"/>
  <c r="D8563" i="22"/>
  <c r="C8563" i="22"/>
  <c r="D8562" i="22"/>
  <c r="C8562" i="22"/>
  <c r="D8561" i="22"/>
  <c r="C8561" i="22"/>
  <c r="D8560" i="22"/>
  <c r="C8560" i="22"/>
  <c r="D8559" i="22"/>
  <c r="C8559" i="22"/>
  <c r="D8558" i="22"/>
  <c r="C8558" i="22"/>
  <c r="D8557" i="22"/>
  <c r="C8557" i="22"/>
  <c r="D8556" i="22"/>
  <c r="C8556" i="22"/>
  <c r="D8555" i="22"/>
  <c r="C8555" i="22"/>
  <c r="D8554" i="22"/>
  <c r="C8554" i="22"/>
  <c r="D8553" i="22"/>
  <c r="C8553" i="22"/>
  <c r="D8552" i="22"/>
  <c r="C8552" i="22"/>
  <c r="D8551" i="22"/>
  <c r="C8551" i="22"/>
  <c r="D8550" i="22"/>
  <c r="C8550" i="22"/>
  <c r="D8549" i="22"/>
  <c r="C8549" i="22"/>
  <c r="D8548" i="22"/>
  <c r="C8548" i="22"/>
  <c r="D8547" i="22"/>
  <c r="C8547" i="22"/>
  <c r="D8546" i="22"/>
  <c r="C8546" i="22"/>
  <c r="D8545" i="22"/>
  <c r="C8545" i="22"/>
  <c r="D8544" i="22"/>
  <c r="C8544" i="22"/>
  <c r="D8543" i="22"/>
  <c r="C8543" i="22"/>
  <c r="D8542" i="22"/>
  <c r="C8542" i="22"/>
  <c r="D8541" i="22"/>
  <c r="C8541" i="22"/>
  <c r="D8540" i="22"/>
  <c r="C8540" i="22"/>
  <c r="D8539" i="22"/>
  <c r="C8539" i="22"/>
  <c r="D8538" i="22"/>
  <c r="C8538" i="22"/>
  <c r="D8537" i="22"/>
  <c r="C8537" i="22"/>
  <c r="D8536" i="22"/>
  <c r="C8536" i="22"/>
  <c r="D8535" i="22"/>
  <c r="C8535" i="22"/>
  <c r="D8534" i="22"/>
  <c r="C8534" i="22"/>
  <c r="E8534" i="22" s="1"/>
  <c r="H8534" i="22" s="1"/>
  <c r="D8533" i="22"/>
  <c r="C8533" i="22"/>
  <c r="D8532" i="22"/>
  <c r="C8532" i="22"/>
  <c r="D8531" i="22"/>
  <c r="C8531" i="22"/>
  <c r="D8530" i="22"/>
  <c r="C8530" i="22"/>
  <c r="D8529" i="22"/>
  <c r="C8529" i="22"/>
  <c r="D8528" i="22"/>
  <c r="C8528" i="22"/>
  <c r="D8527" i="22"/>
  <c r="C8527" i="22"/>
  <c r="D8526" i="22"/>
  <c r="C8526" i="22"/>
  <c r="D8525" i="22"/>
  <c r="C8525" i="22"/>
  <c r="D8524" i="22"/>
  <c r="C8524" i="22"/>
  <c r="D8523" i="22"/>
  <c r="C8523" i="22"/>
  <c r="D8522" i="22"/>
  <c r="C8522" i="22"/>
  <c r="D8521" i="22"/>
  <c r="C8521" i="22"/>
  <c r="D8520" i="22"/>
  <c r="C8520" i="22"/>
  <c r="D8519" i="22"/>
  <c r="C8519" i="22"/>
  <c r="D8518" i="22"/>
  <c r="C8518" i="22"/>
  <c r="D8517" i="22"/>
  <c r="C8517" i="22"/>
  <c r="D8516" i="22"/>
  <c r="C8516" i="22"/>
  <c r="D8515" i="22"/>
  <c r="C8515" i="22"/>
  <c r="D8514" i="22"/>
  <c r="C8514" i="22"/>
  <c r="D8513" i="22"/>
  <c r="C8513" i="22"/>
  <c r="D8512" i="22"/>
  <c r="C8512" i="22"/>
  <c r="D8511" i="22"/>
  <c r="C8511" i="22"/>
  <c r="D8510" i="22"/>
  <c r="C8510" i="22"/>
  <c r="D8509" i="22"/>
  <c r="C8509" i="22"/>
  <c r="D8508" i="22"/>
  <c r="C8508" i="22"/>
  <c r="E8508" i="22" s="1"/>
  <c r="H8508" i="22" s="1"/>
  <c r="D8507" i="22"/>
  <c r="C8507" i="22"/>
  <c r="D8506" i="22"/>
  <c r="C8506" i="22"/>
  <c r="D8505" i="22"/>
  <c r="C8505" i="22"/>
  <c r="D8504" i="22"/>
  <c r="C8504" i="22"/>
  <c r="D8503" i="22"/>
  <c r="C8503" i="22"/>
  <c r="D8502" i="22"/>
  <c r="C8502" i="22"/>
  <c r="D8501" i="22"/>
  <c r="C8501" i="22"/>
  <c r="D8500" i="22"/>
  <c r="C8500" i="22"/>
  <c r="D8499" i="22"/>
  <c r="C8499" i="22"/>
  <c r="G8499" i="22" s="1"/>
  <c r="J8499" i="22" s="1"/>
  <c r="D8498" i="22"/>
  <c r="C8498" i="22"/>
  <c r="D8497" i="22"/>
  <c r="C8497" i="22"/>
  <c r="D8496" i="22"/>
  <c r="C8496" i="22"/>
  <c r="D8495" i="22"/>
  <c r="C8495" i="22"/>
  <c r="D8494" i="22"/>
  <c r="C8494" i="22"/>
  <c r="D8493" i="22"/>
  <c r="C8493" i="22"/>
  <c r="E8493" i="22" s="1"/>
  <c r="H8493" i="22" s="1"/>
  <c r="D8492" i="22"/>
  <c r="C8492" i="22"/>
  <c r="D8491" i="22"/>
  <c r="C8491" i="22"/>
  <c r="D8490" i="22"/>
  <c r="C8490" i="22"/>
  <c r="D8489" i="22"/>
  <c r="C8489" i="22"/>
  <c r="D8488" i="22"/>
  <c r="C8488" i="22"/>
  <c r="D8487" i="22"/>
  <c r="C8487" i="22"/>
  <c r="G8487" i="22" s="1"/>
  <c r="J8487" i="22" s="1"/>
  <c r="D8486" i="22"/>
  <c r="C8486" i="22"/>
  <c r="D8485" i="22"/>
  <c r="C8485" i="22"/>
  <c r="D8484" i="22"/>
  <c r="C8484" i="22"/>
  <c r="D8483" i="22"/>
  <c r="C8483" i="22"/>
  <c r="D8482" i="22"/>
  <c r="C8482" i="22"/>
  <c r="D8481" i="22"/>
  <c r="C8481" i="22"/>
  <c r="D8480" i="22"/>
  <c r="C8480" i="22"/>
  <c r="D8479" i="22"/>
  <c r="C8479" i="22"/>
  <c r="D8478" i="22"/>
  <c r="C8478" i="22"/>
  <c r="D8477" i="22"/>
  <c r="C8477" i="22"/>
  <c r="D8476" i="22"/>
  <c r="C8476" i="22"/>
  <c r="D8475" i="22"/>
  <c r="C8475" i="22"/>
  <c r="D8474" i="22"/>
  <c r="C8474" i="22"/>
  <c r="D8473" i="22"/>
  <c r="C8473" i="22"/>
  <c r="D8472" i="22"/>
  <c r="C8472" i="22"/>
  <c r="D8471" i="22"/>
  <c r="C8471" i="22"/>
  <c r="D8470" i="22"/>
  <c r="C8470" i="22"/>
  <c r="D8469" i="22"/>
  <c r="C8469" i="22"/>
  <c r="D8468" i="22"/>
  <c r="C8468" i="22"/>
  <c r="D8467" i="22"/>
  <c r="C8467" i="22"/>
  <c r="D8466" i="22"/>
  <c r="C8466" i="22"/>
  <c r="D8465" i="22"/>
  <c r="C8465" i="22"/>
  <c r="D8464" i="22"/>
  <c r="C8464" i="22"/>
  <c r="D8463" i="22"/>
  <c r="C8463" i="22"/>
  <c r="D8462" i="22"/>
  <c r="C8462" i="22"/>
  <c r="D8461" i="22"/>
  <c r="C8461" i="22"/>
  <c r="D8460" i="22"/>
  <c r="C8460" i="22"/>
  <c r="D8459" i="22"/>
  <c r="C8459" i="22"/>
  <c r="D8458" i="22"/>
  <c r="C8458" i="22"/>
  <c r="D8457" i="22"/>
  <c r="C8457" i="22"/>
  <c r="D8456" i="22"/>
  <c r="C8456" i="22"/>
  <c r="D8455" i="22"/>
  <c r="C8455" i="22"/>
  <c r="D8454" i="22"/>
  <c r="C8454" i="22"/>
  <c r="D8453" i="22"/>
  <c r="C8453" i="22"/>
  <c r="D8452" i="22"/>
  <c r="C8452" i="22"/>
  <c r="D8451" i="22"/>
  <c r="C8451" i="22"/>
  <c r="D8450" i="22"/>
  <c r="C8450" i="22"/>
  <c r="D8449" i="22"/>
  <c r="C8449" i="22"/>
  <c r="D8448" i="22"/>
  <c r="C8448" i="22"/>
  <c r="D8447" i="22"/>
  <c r="C8447" i="22"/>
  <c r="D8446" i="22"/>
  <c r="C8446" i="22"/>
  <c r="D8445" i="22"/>
  <c r="C8445" i="22"/>
  <c r="D8444" i="22"/>
  <c r="C8444" i="22"/>
  <c r="D8443" i="22"/>
  <c r="C8443" i="22"/>
  <c r="D8442" i="22"/>
  <c r="C8442" i="22"/>
  <c r="D8441" i="22"/>
  <c r="C8441" i="22"/>
  <c r="D8440" i="22"/>
  <c r="C8440" i="22"/>
  <c r="D8439" i="22"/>
  <c r="C8439" i="22"/>
  <c r="G8439" i="22" s="1"/>
  <c r="J8439" i="22" s="1"/>
  <c r="D8438" i="22"/>
  <c r="C8438" i="22"/>
  <c r="D8437" i="22"/>
  <c r="C8437" i="22"/>
  <c r="D8436" i="22"/>
  <c r="C8436" i="22"/>
  <c r="D8435" i="22"/>
  <c r="C8435" i="22"/>
  <c r="D8434" i="22"/>
  <c r="C8434" i="22"/>
  <c r="D8433" i="22"/>
  <c r="C8433" i="22"/>
  <c r="D8432" i="22"/>
  <c r="C8432" i="22"/>
  <c r="D8431" i="22"/>
  <c r="C8431" i="22"/>
  <c r="D8430" i="22"/>
  <c r="C8430" i="22"/>
  <c r="D8429" i="22"/>
  <c r="C8429" i="22"/>
  <c r="D8428" i="22"/>
  <c r="C8428" i="22"/>
  <c r="D8427" i="22"/>
  <c r="C8427" i="22"/>
  <c r="D8426" i="22"/>
  <c r="C8426" i="22"/>
  <c r="D8425" i="22"/>
  <c r="C8425" i="22"/>
  <c r="D8424" i="22"/>
  <c r="C8424" i="22"/>
  <c r="D8423" i="22"/>
  <c r="C8423" i="22"/>
  <c r="D8422" i="22"/>
  <c r="C8422" i="22"/>
  <c r="D8421" i="22"/>
  <c r="C8421" i="22"/>
  <c r="D8420" i="22"/>
  <c r="C8420" i="22"/>
  <c r="G8420" i="22" s="1"/>
  <c r="J8420" i="22" s="1"/>
  <c r="D8419" i="22"/>
  <c r="C8419" i="22"/>
  <c r="D8418" i="22"/>
  <c r="C8418" i="22"/>
  <c r="D8417" i="22"/>
  <c r="C8417" i="22"/>
  <c r="D8416" i="22"/>
  <c r="C8416" i="22"/>
  <c r="D8415" i="22"/>
  <c r="C8415" i="22"/>
  <c r="D8414" i="22"/>
  <c r="C8414" i="22"/>
  <c r="D8413" i="22"/>
  <c r="C8413" i="22"/>
  <c r="D8412" i="22"/>
  <c r="C8412" i="22"/>
  <c r="D8411" i="22"/>
  <c r="C8411" i="22"/>
  <c r="D8410" i="22"/>
  <c r="C8410" i="22"/>
  <c r="D8409" i="22"/>
  <c r="C8409" i="22"/>
  <c r="D8408" i="22"/>
  <c r="C8408" i="22"/>
  <c r="E8408" i="22" s="1"/>
  <c r="H8408" i="22" s="1"/>
  <c r="D8407" i="22"/>
  <c r="C8407" i="22"/>
  <c r="D8406" i="22"/>
  <c r="C8406" i="22"/>
  <c r="D8405" i="22"/>
  <c r="C8405" i="22"/>
  <c r="D8404" i="22"/>
  <c r="C8404" i="22"/>
  <c r="D8403" i="22"/>
  <c r="C8403" i="22"/>
  <c r="D8402" i="22"/>
  <c r="C8402" i="22"/>
  <c r="D8401" i="22"/>
  <c r="C8401" i="22"/>
  <c r="D8400" i="22"/>
  <c r="C8400" i="22"/>
  <c r="D8399" i="22"/>
  <c r="C8399" i="22"/>
  <c r="D8398" i="22"/>
  <c r="C8398" i="22"/>
  <c r="D8397" i="22"/>
  <c r="C8397" i="22"/>
  <c r="D8396" i="22"/>
  <c r="C8396" i="22"/>
  <c r="D8395" i="22"/>
  <c r="C8395" i="22"/>
  <c r="D8394" i="22"/>
  <c r="C8394" i="22"/>
  <c r="D8393" i="22"/>
  <c r="C8393" i="22"/>
  <c r="D8392" i="22"/>
  <c r="C8392" i="22"/>
  <c r="D8391" i="22"/>
  <c r="C8391" i="22"/>
  <c r="D8390" i="22"/>
  <c r="C8390" i="22"/>
  <c r="D8389" i="22"/>
  <c r="C8389" i="22"/>
  <c r="D8388" i="22"/>
  <c r="C8388" i="22"/>
  <c r="D8387" i="22"/>
  <c r="C8387" i="22"/>
  <c r="D8386" i="22"/>
  <c r="C8386" i="22"/>
  <c r="D8385" i="22"/>
  <c r="C8385" i="22"/>
  <c r="D8384" i="22"/>
  <c r="C8384" i="22"/>
  <c r="D8383" i="22"/>
  <c r="C8383" i="22"/>
  <c r="D8382" i="22"/>
  <c r="C8382" i="22"/>
  <c r="D8381" i="22"/>
  <c r="C8381" i="22"/>
  <c r="D8380" i="22"/>
  <c r="C8380" i="22"/>
  <c r="D8379" i="22"/>
  <c r="C8379" i="22"/>
  <c r="D8378" i="22"/>
  <c r="C8378" i="22"/>
  <c r="D8377" i="22"/>
  <c r="C8377" i="22"/>
  <c r="D8376" i="22"/>
  <c r="C8376" i="22"/>
  <c r="D8375" i="22"/>
  <c r="C8375" i="22"/>
  <c r="D8374" i="22"/>
  <c r="C8374" i="22"/>
  <c r="D8373" i="22"/>
  <c r="C8373" i="22"/>
  <c r="D8372" i="22"/>
  <c r="C8372" i="22"/>
  <c r="D8371" i="22"/>
  <c r="C8371" i="22"/>
  <c r="D8370" i="22"/>
  <c r="C8370" i="22"/>
  <c r="D8369" i="22"/>
  <c r="C8369" i="22"/>
  <c r="D8368" i="22"/>
  <c r="C8368" i="22"/>
  <c r="D8367" i="22"/>
  <c r="C8367" i="22"/>
  <c r="D8366" i="22"/>
  <c r="C8366" i="22"/>
  <c r="D8365" i="22"/>
  <c r="C8365" i="22"/>
  <c r="D8364" i="22"/>
  <c r="C8364" i="22"/>
  <c r="D8363" i="22"/>
  <c r="C8363" i="22"/>
  <c r="D8362" i="22"/>
  <c r="C8362" i="22"/>
  <c r="D8361" i="22"/>
  <c r="C8361" i="22"/>
  <c r="D8360" i="22"/>
  <c r="C8360" i="22"/>
  <c r="D8359" i="22"/>
  <c r="C8359" i="22"/>
  <c r="D8358" i="22"/>
  <c r="C8358" i="22"/>
  <c r="D8357" i="22"/>
  <c r="C8357" i="22"/>
  <c r="D8356" i="22"/>
  <c r="C8356" i="22"/>
  <c r="D8355" i="22"/>
  <c r="C8355" i="22"/>
  <c r="D8354" i="22"/>
  <c r="C8354" i="22"/>
  <c r="D8353" i="22"/>
  <c r="C8353" i="22"/>
  <c r="D8352" i="22"/>
  <c r="C8352" i="22"/>
  <c r="D8351" i="22"/>
  <c r="C8351" i="22"/>
  <c r="D8350" i="22"/>
  <c r="C8350" i="22"/>
  <c r="D8349" i="22"/>
  <c r="C8349" i="22"/>
  <c r="D8348" i="22"/>
  <c r="C8348" i="22"/>
  <c r="D8347" i="22"/>
  <c r="C8347" i="22"/>
  <c r="D8346" i="22"/>
  <c r="C8346" i="22"/>
  <c r="D8345" i="22"/>
  <c r="C8345" i="22"/>
  <c r="D8344" i="22"/>
  <c r="C8344" i="22"/>
  <c r="D8343" i="22"/>
  <c r="C8343" i="22"/>
  <c r="D8342" i="22"/>
  <c r="C8342" i="22"/>
  <c r="D8341" i="22"/>
  <c r="C8341" i="22"/>
  <c r="D8340" i="22"/>
  <c r="C8340" i="22"/>
  <c r="D8339" i="22"/>
  <c r="C8339" i="22"/>
  <c r="D8338" i="22"/>
  <c r="C8338" i="22"/>
  <c r="D8337" i="22"/>
  <c r="C8337" i="22"/>
  <c r="D8336" i="22"/>
  <c r="C8336" i="22"/>
  <c r="D8335" i="22"/>
  <c r="C8335" i="22"/>
  <c r="D8334" i="22"/>
  <c r="C8334" i="22"/>
  <c r="D8333" i="22"/>
  <c r="C8333" i="22"/>
  <c r="D8332" i="22"/>
  <c r="C8332" i="22"/>
  <c r="D8331" i="22"/>
  <c r="C8331" i="22"/>
  <c r="D8330" i="22"/>
  <c r="C8330" i="22"/>
  <c r="D8329" i="22"/>
  <c r="C8329" i="22"/>
  <c r="D8328" i="22"/>
  <c r="C8328" i="22"/>
  <c r="D8327" i="22"/>
  <c r="C8327" i="22"/>
  <c r="D8326" i="22"/>
  <c r="C8326" i="22"/>
  <c r="D8325" i="22"/>
  <c r="C8325" i="22"/>
  <c r="D8324" i="22"/>
  <c r="C8324" i="22"/>
  <c r="D8323" i="22"/>
  <c r="C8323" i="22"/>
  <c r="D8322" i="22"/>
  <c r="C8322" i="22"/>
  <c r="D8321" i="22"/>
  <c r="C8321" i="22"/>
  <c r="D8320" i="22"/>
  <c r="C8320" i="22"/>
  <c r="D8319" i="22"/>
  <c r="C8319" i="22"/>
  <c r="D8318" i="22"/>
  <c r="C8318" i="22"/>
  <c r="E8318" i="22" s="1"/>
  <c r="H8318" i="22" s="1"/>
  <c r="D8317" i="22"/>
  <c r="C8317" i="22"/>
  <c r="D8316" i="22"/>
  <c r="G8316" i="22" s="1"/>
  <c r="J8316" i="22" s="1"/>
  <c r="C8316" i="22"/>
  <c r="D8315" i="22"/>
  <c r="C8315" i="22"/>
  <c r="D8314" i="22"/>
  <c r="C8314" i="22"/>
  <c r="D8313" i="22"/>
  <c r="C8313" i="22"/>
  <c r="D8312" i="22"/>
  <c r="C8312" i="22"/>
  <c r="D8311" i="22"/>
  <c r="C8311" i="22"/>
  <c r="D8310" i="22"/>
  <c r="C8310" i="22"/>
  <c r="D8309" i="22"/>
  <c r="C8309" i="22"/>
  <c r="D8308" i="22"/>
  <c r="C8308" i="22"/>
  <c r="D8307" i="22"/>
  <c r="C8307" i="22"/>
  <c r="D8306" i="22"/>
  <c r="C8306" i="22"/>
  <c r="D8305" i="22"/>
  <c r="C8305" i="22"/>
  <c r="D8304" i="22"/>
  <c r="C8304" i="22"/>
  <c r="D8303" i="22"/>
  <c r="C8303" i="22"/>
  <c r="D8302" i="22"/>
  <c r="C8302" i="22"/>
  <c r="D8301" i="22"/>
  <c r="C8301" i="22"/>
  <c r="D8300" i="22"/>
  <c r="C8300" i="22"/>
  <c r="D8299" i="22"/>
  <c r="C8299" i="22"/>
  <c r="D8298" i="22"/>
  <c r="C8298" i="22"/>
  <c r="D8297" i="22"/>
  <c r="C8297" i="22"/>
  <c r="D8296" i="22"/>
  <c r="C8296" i="22"/>
  <c r="D8295" i="22"/>
  <c r="C8295" i="22"/>
  <c r="D8294" i="22"/>
  <c r="C8294" i="22"/>
  <c r="D8293" i="22"/>
  <c r="C8293" i="22"/>
  <c r="D8292" i="22"/>
  <c r="C8292" i="22"/>
  <c r="D8291" i="22"/>
  <c r="C8291" i="22"/>
  <c r="D8290" i="22"/>
  <c r="C8290" i="22"/>
  <c r="D8289" i="22"/>
  <c r="C8289" i="22"/>
  <c r="D8288" i="22"/>
  <c r="C8288" i="22"/>
  <c r="D8287" i="22"/>
  <c r="C8287" i="22"/>
  <c r="D8286" i="22"/>
  <c r="C8286" i="22"/>
  <c r="D8285" i="22"/>
  <c r="C8285" i="22"/>
  <c r="D8284" i="22"/>
  <c r="C8284" i="22"/>
  <c r="D8283" i="22"/>
  <c r="C8283" i="22"/>
  <c r="D8282" i="22"/>
  <c r="C8282" i="22"/>
  <c r="D8281" i="22"/>
  <c r="C8281" i="22"/>
  <c r="D8280" i="22"/>
  <c r="C8280" i="22"/>
  <c r="D8279" i="22"/>
  <c r="C8279" i="22"/>
  <c r="D8278" i="22"/>
  <c r="C8278" i="22"/>
  <c r="D8277" i="22"/>
  <c r="C8277" i="22"/>
  <c r="D8276" i="22"/>
  <c r="C8276" i="22"/>
  <c r="D8275" i="22"/>
  <c r="C8275" i="22"/>
  <c r="D8274" i="22"/>
  <c r="C8274" i="22"/>
  <c r="D8273" i="22"/>
  <c r="C8273" i="22"/>
  <c r="D8272" i="22"/>
  <c r="C8272" i="22"/>
  <c r="D8271" i="22"/>
  <c r="C8271" i="22"/>
  <c r="D8270" i="22"/>
  <c r="C8270" i="22"/>
  <c r="D8269" i="22"/>
  <c r="C8269" i="22"/>
  <c r="D8268" i="22"/>
  <c r="C8268" i="22"/>
  <c r="D8267" i="22"/>
  <c r="C8267" i="22"/>
  <c r="D8266" i="22"/>
  <c r="C8266" i="22"/>
  <c r="D8265" i="22"/>
  <c r="C8265" i="22"/>
  <c r="D8264" i="22"/>
  <c r="C8264" i="22"/>
  <c r="D8263" i="22"/>
  <c r="C8263" i="22"/>
  <c r="D8262" i="22"/>
  <c r="C8262" i="22"/>
  <c r="D8261" i="22"/>
  <c r="C8261" i="22"/>
  <c r="D8260" i="22"/>
  <c r="C8260" i="22"/>
  <c r="D8259" i="22"/>
  <c r="C8259" i="22"/>
  <c r="D8258" i="22"/>
  <c r="C8258" i="22"/>
  <c r="D8257" i="22"/>
  <c r="C8257" i="22"/>
  <c r="D8256" i="22"/>
  <c r="C8256" i="22"/>
  <c r="D8255" i="22"/>
  <c r="C8255" i="22"/>
  <c r="D8254" i="22"/>
  <c r="C8254" i="22"/>
  <c r="D8253" i="22"/>
  <c r="C8253" i="22"/>
  <c r="D8252" i="22"/>
  <c r="C8252" i="22"/>
  <c r="D8251" i="22"/>
  <c r="C8251" i="22"/>
  <c r="D8250" i="22"/>
  <c r="C8250" i="22"/>
  <c r="D8249" i="22"/>
  <c r="C8249" i="22"/>
  <c r="D8248" i="22"/>
  <c r="C8248" i="22"/>
  <c r="D8247" i="22"/>
  <c r="C8247" i="22"/>
  <c r="D8246" i="22"/>
  <c r="C8246" i="22"/>
  <c r="D8245" i="22"/>
  <c r="C8245" i="22"/>
  <c r="D8244" i="22"/>
  <c r="C8244" i="22"/>
  <c r="D8243" i="22"/>
  <c r="C8243" i="22"/>
  <c r="D8242" i="22"/>
  <c r="C8242" i="22"/>
  <c r="D8241" i="22"/>
  <c r="C8241" i="22"/>
  <c r="D8240" i="22"/>
  <c r="C8240" i="22"/>
  <c r="D8239" i="22"/>
  <c r="C8239" i="22"/>
  <c r="D8238" i="22"/>
  <c r="C8238" i="22"/>
  <c r="D8237" i="22"/>
  <c r="C8237" i="22"/>
  <c r="D8236" i="22"/>
  <c r="C8236" i="22"/>
  <c r="D8235" i="22"/>
  <c r="C8235" i="22"/>
  <c r="D8234" i="22"/>
  <c r="C8234" i="22"/>
  <c r="D8233" i="22"/>
  <c r="C8233" i="22"/>
  <c r="D8232" i="22"/>
  <c r="C8232" i="22"/>
  <c r="D8231" i="22"/>
  <c r="C8231" i="22"/>
  <c r="D8230" i="22"/>
  <c r="C8230" i="22"/>
  <c r="D8229" i="22"/>
  <c r="C8229" i="22"/>
  <c r="D8228" i="22"/>
  <c r="C8228" i="22"/>
  <c r="D8227" i="22"/>
  <c r="C8227" i="22"/>
  <c r="D8226" i="22"/>
  <c r="C8226" i="22"/>
  <c r="D8225" i="22"/>
  <c r="C8225" i="22"/>
  <c r="D8224" i="22"/>
  <c r="C8224" i="22"/>
  <c r="D8223" i="22"/>
  <c r="C8223" i="22"/>
  <c r="D8222" i="22"/>
  <c r="C8222" i="22"/>
  <c r="D8221" i="22"/>
  <c r="C8221" i="22"/>
  <c r="D8220" i="22"/>
  <c r="C8220" i="22"/>
  <c r="D8219" i="22"/>
  <c r="C8219" i="22"/>
  <c r="D8218" i="22"/>
  <c r="C8218" i="22"/>
  <c r="D8217" i="22"/>
  <c r="C8217" i="22"/>
  <c r="D8216" i="22"/>
  <c r="C8216" i="22"/>
  <c r="D8215" i="22"/>
  <c r="C8215" i="22"/>
  <c r="D8214" i="22"/>
  <c r="C8214" i="22"/>
  <c r="D8213" i="22"/>
  <c r="C8213" i="22"/>
  <c r="D8212" i="22"/>
  <c r="C8212" i="22"/>
  <c r="D8211" i="22"/>
  <c r="C8211" i="22"/>
  <c r="D8210" i="22"/>
  <c r="C8210" i="22"/>
  <c r="D8209" i="22"/>
  <c r="C8209" i="22"/>
  <c r="D8208" i="22"/>
  <c r="C8208" i="22"/>
  <c r="D8207" i="22"/>
  <c r="C8207" i="22"/>
  <c r="D8206" i="22"/>
  <c r="C8206" i="22"/>
  <c r="D8205" i="22"/>
  <c r="C8205" i="22"/>
  <c r="D8204" i="22"/>
  <c r="C8204" i="22"/>
  <c r="D8203" i="22"/>
  <c r="C8203" i="22"/>
  <c r="D8202" i="22"/>
  <c r="C8202" i="22"/>
  <c r="D8201" i="22"/>
  <c r="C8201" i="22"/>
  <c r="D8200" i="22"/>
  <c r="C8200" i="22"/>
  <c r="D8199" i="22"/>
  <c r="C8199" i="22"/>
  <c r="D8198" i="22"/>
  <c r="C8198" i="22"/>
  <c r="D8197" i="22"/>
  <c r="C8197" i="22"/>
  <c r="D8196" i="22"/>
  <c r="C8196" i="22"/>
  <c r="D8195" i="22"/>
  <c r="C8195" i="22"/>
  <c r="D8194" i="22"/>
  <c r="C8194" i="22"/>
  <c r="D8193" i="22"/>
  <c r="C8193" i="22"/>
  <c r="D8192" i="22"/>
  <c r="C8192" i="22"/>
  <c r="D8191" i="22"/>
  <c r="C8191" i="22"/>
  <c r="D8190" i="22"/>
  <c r="C8190" i="22"/>
  <c r="D8189" i="22"/>
  <c r="C8189" i="22"/>
  <c r="D8188" i="22"/>
  <c r="C8188" i="22"/>
  <c r="D8187" i="22"/>
  <c r="C8187" i="22"/>
  <c r="D8186" i="22"/>
  <c r="C8186" i="22"/>
  <c r="D8185" i="22"/>
  <c r="C8185" i="22"/>
  <c r="D8184" i="22"/>
  <c r="C8184" i="22"/>
  <c r="D8183" i="22"/>
  <c r="C8183" i="22"/>
  <c r="D8182" i="22"/>
  <c r="C8182" i="22"/>
  <c r="D8181" i="22"/>
  <c r="C8181" i="22"/>
  <c r="D8180" i="22"/>
  <c r="C8180" i="22"/>
  <c r="D8179" i="22"/>
  <c r="C8179" i="22"/>
  <c r="D8178" i="22"/>
  <c r="C8178" i="22"/>
  <c r="D8177" i="22"/>
  <c r="C8177" i="22"/>
  <c r="D8176" i="22"/>
  <c r="C8176" i="22"/>
  <c r="D8175" i="22"/>
  <c r="C8175" i="22"/>
  <c r="D8174" i="22"/>
  <c r="C8174" i="22"/>
  <c r="D8173" i="22"/>
  <c r="C8173" i="22"/>
  <c r="D8172" i="22"/>
  <c r="C8172" i="22"/>
  <c r="D8171" i="22"/>
  <c r="C8171" i="22"/>
  <c r="D8170" i="22"/>
  <c r="C8170" i="22"/>
  <c r="D8169" i="22"/>
  <c r="C8169" i="22"/>
  <c r="D8168" i="22"/>
  <c r="C8168" i="22"/>
  <c r="D8167" i="22"/>
  <c r="C8167" i="22"/>
  <c r="D8166" i="22"/>
  <c r="C8166" i="22"/>
  <c r="D8165" i="22"/>
  <c r="C8165" i="22"/>
  <c r="D8164" i="22"/>
  <c r="C8164" i="22"/>
  <c r="D8163" i="22"/>
  <c r="C8163" i="22"/>
  <c r="D8162" i="22"/>
  <c r="C8162" i="22"/>
  <c r="D8161" i="22"/>
  <c r="C8161" i="22"/>
  <c r="D8160" i="22"/>
  <c r="C8160" i="22"/>
  <c r="D8159" i="22"/>
  <c r="C8159" i="22"/>
  <c r="D8158" i="22"/>
  <c r="C8158" i="22"/>
  <c r="D8157" i="22"/>
  <c r="C8157" i="22"/>
  <c r="D8156" i="22"/>
  <c r="C8156" i="22"/>
  <c r="D8155" i="22"/>
  <c r="C8155" i="22"/>
  <c r="D8154" i="22"/>
  <c r="C8154" i="22"/>
  <c r="D8153" i="22"/>
  <c r="C8153" i="22"/>
  <c r="D8152" i="22"/>
  <c r="C8152" i="22"/>
  <c r="D8151" i="22"/>
  <c r="C8151" i="22"/>
  <c r="D8150" i="22"/>
  <c r="C8150" i="22"/>
  <c r="D8149" i="22"/>
  <c r="C8149" i="22"/>
  <c r="D8148" i="22"/>
  <c r="C8148" i="22"/>
  <c r="D8147" i="22"/>
  <c r="C8147" i="22"/>
  <c r="D8146" i="22"/>
  <c r="C8146" i="22"/>
  <c r="D8145" i="22"/>
  <c r="C8145" i="22"/>
  <c r="D8144" i="22"/>
  <c r="C8144" i="22"/>
  <c r="D8143" i="22"/>
  <c r="C8143" i="22"/>
  <c r="D8142" i="22"/>
  <c r="C8142" i="22"/>
  <c r="D8141" i="22"/>
  <c r="C8141" i="22"/>
  <c r="D8140" i="22"/>
  <c r="C8140" i="22"/>
  <c r="D8139" i="22"/>
  <c r="C8139" i="22"/>
  <c r="D8138" i="22"/>
  <c r="C8138" i="22"/>
  <c r="D8137" i="22"/>
  <c r="C8137" i="22"/>
  <c r="D8136" i="22"/>
  <c r="C8136" i="22"/>
  <c r="D8135" i="22"/>
  <c r="C8135" i="22"/>
  <c r="D8134" i="22"/>
  <c r="C8134" i="22"/>
  <c r="D8133" i="22"/>
  <c r="C8133" i="22"/>
  <c r="D8132" i="22"/>
  <c r="C8132" i="22"/>
  <c r="D8131" i="22"/>
  <c r="C8131" i="22"/>
  <c r="D8130" i="22"/>
  <c r="C8130" i="22"/>
  <c r="D8129" i="22"/>
  <c r="C8129" i="22"/>
  <c r="D8128" i="22"/>
  <c r="C8128" i="22"/>
  <c r="D8127" i="22"/>
  <c r="C8127" i="22"/>
  <c r="D8126" i="22"/>
  <c r="C8126" i="22"/>
  <c r="D8125" i="22"/>
  <c r="C8125" i="22"/>
  <c r="D8124" i="22"/>
  <c r="C8124" i="22"/>
  <c r="D8123" i="22"/>
  <c r="C8123" i="22"/>
  <c r="D8122" i="22"/>
  <c r="C8122" i="22"/>
  <c r="D8121" i="22"/>
  <c r="C8121" i="22"/>
  <c r="D8120" i="22"/>
  <c r="C8120" i="22"/>
  <c r="D8119" i="22"/>
  <c r="C8119" i="22"/>
  <c r="D8118" i="22"/>
  <c r="C8118" i="22"/>
  <c r="D8117" i="22"/>
  <c r="C8117" i="22"/>
  <c r="D8116" i="22"/>
  <c r="C8116" i="22"/>
  <c r="D8115" i="22"/>
  <c r="C8115" i="22"/>
  <c r="D8114" i="22"/>
  <c r="C8114" i="22"/>
  <c r="D8113" i="22"/>
  <c r="C8113" i="22"/>
  <c r="D8112" i="22"/>
  <c r="C8112" i="22"/>
  <c r="D8111" i="22"/>
  <c r="C8111" i="22"/>
  <c r="D8110" i="22"/>
  <c r="C8110" i="22"/>
  <c r="D8109" i="22"/>
  <c r="C8109" i="22"/>
  <c r="D8108" i="22"/>
  <c r="C8108" i="22"/>
  <c r="D8107" i="22"/>
  <c r="C8107" i="22"/>
  <c r="D8106" i="22"/>
  <c r="C8106" i="22"/>
  <c r="D8105" i="22"/>
  <c r="C8105" i="22"/>
  <c r="D8104" i="22"/>
  <c r="C8104" i="22"/>
  <c r="D8103" i="22"/>
  <c r="C8103" i="22"/>
  <c r="D8102" i="22"/>
  <c r="C8102" i="22"/>
  <c r="D8101" i="22"/>
  <c r="C8101" i="22"/>
  <c r="D8100" i="22"/>
  <c r="C8100" i="22"/>
  <c r="D8099" i="22"/>
  <c r="C8099" i="22"/>
  <c r="D8098" i="22"/>
  <c r="C8098" i="22"/>
  <c r="D8097" i="22"/>
  <c r="C8097" i="22"/>
  <c r="D8096" i="22"/>
  <c r="C8096" i="22"/>
  <c r="D8095" i="22"/>
  <c r="C8095" i="22"/>
  <c r="D8094" i="22"/>
  <c r="C8094" i="22"/>
  <c r="D8093" i="22"/>
  <c r="C8093" i="22"/>
  <c r="D8092" i="22"/>
  <c r="C8092" i="22"/>
  <c r="D8091" i="22"/>
  <c r="C8091" i="22"/>
  <c r="D8090" i="22"/>
  <c r="C8090" i="22"/>
  <c r="D8089" i="22"/>
  <c r="C8089" i="22"/>
  <c r="D8088" i="22"/>
  <c r="C8088" i="22"/>
  <c r="D8087" i="22"/>
  <c r="C8087" i="22"/>
  <c r="D8086" i="22"/>
  <c r="C8086" i="22"/>
  <c r="D8085" i="22"/>
  <c r="C8085" i="22"/>
  <c r="D8084" i="22"/>
  <c r="C8084" i="22"/>
  <c r="D8083" i="22"/>
  <c r="C8083" i="22"/>
  <c r="D8082" i="22"/>
  <c r="C8082" i="22"/>
  <c r="D8081" i="22"/>
  <c r="C8081" i="22"/>
  <c r="D8080" i="22"/>
  <c r="C8080" i="22"/>
  <c r="D8079" i="22"/>
  <c r="C8079" i="22"/>
  <c r="D8078" i="22"/>
  <c r="C8078" i="22"/>
  <c r="D8077" i="22"/>
  <c r="C8077" i="22"/>
  <c r="D8076" i="22"/>
  <c r="C8076" i="22"/>
  <c r="D8075" i="22"/>
  <c r="C8075" i="22"/>
  <c r="D8074" i="22"/>
  <c r="C8074" i="22"/>
  <c r="D8073" i="22"/>
  <c r="C8073" i="22"/>
  <c r="D8072" i="22"/>
  <c r="C8072" i="22"/>
  <c r="D8071" i="22"/>
  <c r="C8071" i="22"/>
  <c r="D8070" i="22"/>
  <c r="C8070" i="22"/>
  <c r="D8069" i="22"/>
  <c r="C8069" i="22"/>
  <c r="D8068" i="22"/>
  <c r="C8068" i="22"/>
  <c r="D8067" i="22"/>
  <c r="C8067" i="22"/>
  <c r="D8066" i="22"/>
  <c r="C8066" i="22"/>
  <c r="D8065" i="22"/>
  <c r="C8065" i="22"/>
  <c r="D8064" i="22"/>
  <c r="C8064" i="22"/>
  <c r="D8063" i="22"/>
  <c r="C8063" i="22"/>
  <c r="D8062" i="22"/>
  <c r="C8062" i="22"/>
  <c r="D8061" i="22"/>
  <c r="C8061" i="22"/>
  <c r="D8060" i="22"/>
  <c r="C8060" i="22"/>
  <c r="D8059" i="22"/>
  <c r="C8059" i="22"/>
  <c r="D8058" i="22"/>
  <c r="C8058" i="22"/>
  <c r="D8057" i="22"/>
  <c r="C8057" i="22"/>
  <c r="D8056" i="22"/>
  <c r="C8056" i="22"/>
  <c r="D8055" i="22"/>
  <c r="C8055" i="22"/>
  <c r="D8054" i="22"/>
  <c r="C8054" i="22"/>
  <c r="D8053" i="22"/>
  <c r="C8053" i="22"/>
  <c r="D8052" i="22"/>
  <c r="C8052" i="22"/>
  <c r="D8051" i="22"/>
  <c r="C8051" i="22"/>
  <c r="D8050" i="22"/>
  <c r="C8050" i="22"/>
  <c r="D8049" i="22"/>
  <c r="C8049" i="22"/>
  <c r="D8048" i="22"/>
  <c r="C8048" i="22"/>
  <c r="D8047" i="22"/>
  <c r="C8047" i="22"/>
  <c r="D8046" i="22"/>
  <c r="C8046" i="22"/>
  <c r="D8045" i="22"/>
  <c r="C8045" i="22"/>
  <c r="D8044" i="22"/>
  <c r="C8044" i="22"/>
  <c r="D8043" i="22"/>
  <c r="C8043" i="22"/>
  <c r="D8042" i="22"/>
  <c r="C8042" i="22"/>
  <c r="D8041" i="22"/>
  <c r="C8041" i="22"/>
  <c r="D8040" i="22"/>
  <c r="C8040" i="22"/>
  <c r="D8039" i="22"/>
  <c r="C8039" i="22"/>
  <c r="D8038" i="22"/>
  <c r="C8038" i="22"/>
  <c r="D8037" i="22"/>
  <c r="C8037" i="22"/>
  <c r="D8036" i="22"/>
  <c r="C8036" i="22"/>
  <c r="D8035" i="22"/>
  <c r="C8035" i="22"/>
  <c r="D8034" i="22"/>
  <c r="C8034" i="22"/>
  <c r="D8033" i="22"/>
  <c r="C8033" i="22"/>
  <c r="D8032" i="22"/>
  <c r="C8032" i="22"/>
  <c r="D8031" i="22"/>
  <c r="C8031" i="22"/>
  <c r="D8030" i="22"/>
  <c r="C8030" i="22"/>
  <c r="D8029" i="22"/>
  <c r="C8029" i="22"/>
  <c r="D8028" i="22"/>
  <c r="C8028" i="22"/>
  <c r="D8027" i="22"/>
  <c r="C8027" i="22"/>
  <c r="D8026" i="22"/>
  <c r="C8026" i="22"/>
  <c r="D8025" i="22"/>
  <c r="C8025" i="22"/>
  <c r="D8024" i="22"/>
  <c r="C8024" i="22"/>
  <c r="D8023" i="22"/>
  <c r="C8023" i="22"/>
  <c r="D8022" i="22"/>
  <c r="C8022" i="22"/>
  <c r="D8021" i="22"/>
  <c r="C8021" i="22"/>
  <c r="D8020" i="22"/>
  <c r="C8020" i="22"/>
  <c r="D8019" i="22"/>
  <c r="C8019" i="22"/>
  <c r="D8018" i="22"/>
  <c r="C8018" i="22"/>
  <c r="D8017" i="22"/>
  <c r="C8017" i="22"/>
  <c r="D8016" i="22"/>
  <c r="C8016" i="22"/>
  <c r="D8015" i="22"/>
  <c r="C8015" i="22"/>
  <c r="D8014" i="22"/>
  <c r="C8014" i="22"/>
  <c r="D8013" i="22"/>
  <c r="C8013" i="22"/>
  <c r="D8012" i="22"/>
  <c r="C8012" i="22"/>
  <c r="D8011" i="22"/>
  <c r="G8011" i="22" s="1"/>
  <c r="J8011" i="22" s="1"/>
  <c r="C8011" i="22"/>
  <c r="D8010" i="22"/>
  <c r="C8010" i="22"/>
  <c r="D8009" i="22"/>
  <c r="C8009" i="22"/>
  <c r="D8008" i="22"/>
  <c r="C8008" i="22"/>
  <c r="D8007" i="22"/>
  <c r="C8007" i="22"/>
  <c r="D8006" i="22"/>
  <c r="C8006" i="22"/>
  <c r="D8005" i="22"/>
  <c r="C8005" i="22"/>
  <c r="D8004" i="22"/>
  <c r="C8004" i="22"/>
  <c r="D8003" i="22"/>
  <c r="C8003" i="22"/>
  <c r="D8002" i="22"/>
  <c r="C8002" i="22"/>
  <c r="D8001" i="22"/>
  <c r="C8001" i="22"/>
  <c r="D8000" i="22"/>
  <c r="C8000" i="22"/>
  <c r="D7999" i="22"/>
  <c r="C7999" i="22"/>
  <c r="D7998" i="22"/>
  <c r="C7998" i="22"/>
  <c r="D7997" i="22"/>
  <c r="C7997" i="22"/>
  <c r="D7996" i="22"/>
  <c r="C7996" i="22"/>
  <c r="D7995" i="22"/>
  <c r="C7995" i="22"/>
  <c r="D7994" i="22"/>
  <c r="C7994" i="22"/>
  <c r="D7993" i="22"/>
  <c r="C7993" i="22"/>
  <c r="D7992" i="22"/>
  <c r="C7992" i="22"/>
  <c r="D7991" i="22"/>
  <c r="C7991" i="22"/>
  <c r="D7990" i="22"/>
  <c r="C7990" i="22"/>
  <c r="D7989" i="22"/>
  <c r="C7989" i="22"/>
  <c r="D7988" i="22"/>
  <c r="C7988" i="22"/>
  <c r="D7987" i="22"/>
  <c r="C7987" i="22"/>
  <c r="D7986" i="22"/>
  <c r="C7986" i="22"/>
  <c r="D7985" i="22"/>
  <c r="C7985" i="22"/>
  <c r="D7984" i="22"/>
  <c r="C7984" i="22"/>
  <c r="D7983" i="22"/>
  <c r="C7983" i="22"/>
  <c r="D7982" i="22"/>
  <c r="C7982" i="22"/>
  <c r="D7981" i="22"/>
  <c r="C7981" i="22"/>
  <c r="D7980" i="22"/>
  <c r="C7980" i="22"/>
  <c r="D7979" i="22"/>
  <c r="C7979" i="22"/>
  <c r="D7978" i="22"/>
  <c r="C7978" i="22"/>
  <c r="D7977" i="22"/>
  <c r="C7977" i="22"/>
  <c r="D7976" i="22"/>
  <c r="C7976" i="22"/>
  <c r="D7975" i="22"/>
  <c r="C7975" i="22"/>
  <c r="D7974" i="22"/>
  <c r="C7974" i="22"/>
  <c r="D7973" i="22"/>
  <c r="C7973" i="22"/>
  <c r="D7972" i="22"/>
  <c r="C7972" i="22"/>
  <c r="D7971" i="22"/>
  <c r="C7971" i="22"/>
  <c r="D7970" i="22"/>
  <c r="C7970" i="22"/>
  <c r="D7969" i="22"/>
  <c r="C7969" i="22"/>
  <c r="D7968" i="22"/>
  <c r="C7968" i="22"/>
  <c r="D7967" i="22"/>
  <c r="C7967" i="22"/>
  <c r="D7966" i="22"/>
  <c r="C7966" i="22"/>
  <c r="D7965" i="22"/>
  <c r="C7965" i="22"/>
  <c r="D7964" i="22"/>
  <c r="C7964" i="22"/>
  <c r="D7963" i="22"/>
  <c r="C7963" i="22"/>
  <c r="D7962" i="22"/>
  <c r="C7962" i="22"/>
  <c r="D7961" i="22"/>
  <c r="C7961" i="22"/>
  <c r="D7960" i="22"/>
  <c r="C7960" i="22"/>
  <c r="D7959" i="22"/>
  <c r="C7959" i="22"/>
  <c r="D7958" i="22"/>
  <c r="C7958" i="22"/>
  <c r="D7957" i="22"/>
  <c r="C7957" i="22"/>
  <c r="D7956" i="22"/>
  <c r="C7956" i="22"/>
  <c r="D7955" i="22"/>
  <c r="C7955" i="22"/>
  <c r="D7954" i="22"/>
  <c r="C7954" i="22"/>
  <c r="D7953" i="22"/>
  <c r="C7953" i="22"/>
  <c r="D7952" i="22"/>
  <c r="C7952" i="22"/>
  <c r="D7951" i="22"/>
  <c r="C7951" i="22"/>
  <c r="D7950" i="22"/>
  <c r="C7950" i="22"/>
  <c r="D7949" i="22"/>
  <c r="C7949" i="22"/>
  <c r="D7948" i="22"/>
  <c r="C7948" i="22"/>
  <c r="D7947" i="22"/>
  <c r="C7947" i="22"/>
  <c r="D7946" i="22"/>
  <c r="C7946" i="22"/>
  <c r="D7945" i="22"/>
  <c r="C7945" i="22"/>
  <c r="D7944" i="22"/>
  <c r="C7944" i="22"/>
  <c r="D7943" i="22"/>
  <c r="C7943" i="22"/>
  <c r="D7942" i="22"/>
  <c r="C7942" i="22"/>
  <c r="D7941" i="22"/>
  <c r="C7941" i="22"/>
  <c r="D7940" i="22"/>
  <c r="C7940" i="22"/>
  <c r="D7939" i="22"/>
  <c r="C7939" i="22"/>
  <c r="D7938" i="22"/>
  <c r="C7938" i="22"/>
  <c r="D7937" i="22"/>
  <c r="C7937" i="22"/>
  <c r="D7936" i="22"/>
  <c r="C7936" i="22"/>
  <c r="D7935" i="22"/>
  <c r="C7935" i="22"/>
  <c r="D7934" i="22"/>
  <c r="C7934" i="22"/>
  <c r="D7933" i="22"/>
  <c r="C7933" i="22"/>
  <c r="D7932" i="22"/>
  <c r="C7932" i="22"/>
  <c r="D7931" i="22"/>
  <c r="C7931" i="22"/>
  <c r="D7930" i="22"/>
  <c r="C7930" i="22"/>
  <c r="D7929" i="22"/>
  <c r="C7929" i="22"/>
  <c r="D7928" i="22"/>
  <c r="C7928" i="22"/>
  <c r="D7927" i="22"/>
  <c r="C7927" i="22"/>
  <c r="D7926" i="22"/>
  <c r="C7926" i="22"/>
  <c r="D7925" i="22"/>
  <c r="C7925" i="22"/>
  <c r="D7924" i="22"/>
  <c r="C7924" i="22"/>
  <c r="D7923" i="22"/>
  <c r="C7923" i="22"/>
  <c r="D7922" i="22"/>
  <c r="C7922" i="22"/>
  <c r="D7921" i="22"/>
  <c r="C7921" i="22"/>
  <c r="D7920" i="22"/>
  <c r="C7920" i="22"/>
  <c r="D7919" i="22"/>
  <c r="C7919" i="22"/>
  <c r="D7918" i="22"/>
  <c r="C7918" i="22"/>
  <c r="D7917" i="22"/>
  <c r="C7917" i="22"/>
  <c r="D7916" i="22"/>
  <c r="C7916" i="22"/>
  <c r="D7915" i="22"/>
  <c r="C7915" i="22"/>
  <c r="D7914" i="22"/>
  <c r="C7914" i="22"/>
  <c r="D7913" i="22"/>
  <c r="C7913" i="22"/>
  <c r="D7912" i="22"/>
  <c r="C7912" i="22"/>
  <c r="D7911" i="22"/>
  <c r="C7911" i="22"/>
  <c r="D7910" i="22"/>
  <c r="C7910" i="22"/>
  <c r="D7909" i="22"/>
  <c r="C7909" i="22"/>
  <c r="D7908" i="22"/>
  <c r="C7908" i="22"/>
  <c r="D7907" i="22"/>
  <c r="C7907" i="22"/>
  <c r="D7906" i="22"/>
  <c r="C7906" i="22"/>
  <c r="D7905" i="22"/>
  <c r="C7905" i="22"/>
  <c r="D7904" i="22"/>
  <c r="C7904" i="22"/>
  <c r="D7903" i="22"/>
  <c r="C7903" i="22"/>
  <c r="D7902" i="22"/>
  <c r="C7902" i="22"/>
  <c r="D7901" i="22"/>
  <c r="C7901" i="22"/>
  <c r="D7900" i="22"/>
  <c r="C7900" i="22"/>
  <c r="D7899" i="22"/>
  <c r="C7899" i="22"/>
  <c r="D7898" i="22"/>
  <c r="C7898" i="22"/>
  <c r="D7897" i="22"/>
  <c r="C7897" i="22"/>
  <c r="D7896" i="22"/>
  <c r="C7896" i="22"/>
  <c r="D7895" i="22"/>
  <c r="C7895" i="22"/>
  <c r="D7894" i="22"/>
  <c r="C7894" i="22"/>
  <c r="D7893" i="22"/>
  <c r="C7893" i="22"/>
  <c r="D7892" i="22"/>
  <c r="C7892" i="22"/>
  <c r="D7891" i="22"/>
  <c r="C7891" i="22"/>
  <c r="D7890" i="22"/>
  <c r="C7890" i="22"/>
  <c r="D7889" i="22"/>
  <c r="C7889" i="22"/>
  <c r="D7888" i="22"/>
  <c r="C7888" i="22"/>
  <c r="D7887" i="22"/>
  <c r="C7887" i="22"/>
  <c r="D7886" i="22"/>
  <c r="C7886" i="22"/>
  <c r="D7885" i="22"/>
  <c r="C7885" i="22"/>
  <c r="D7884" i="22"/>
  <c r="C7884" i="22"/>
  <c r="D7883" i="22"/>
  <c r="C7883" i="22"/>
  <c r="D7882" i="22"/>
  <c r="C7882" i="22"/>
  <c r="D7881" i="22"/>
  <c r="C7881" i="22"/>
  <c r="D7880" i="22"/>
  <c r="C7880" i="22"/>
  <c r="D7879" i="22"/>
  <c r="C7879" i="22"/>
  <c r="D7878" i="22"/>
  <c r="C7878" i="22"/>
  <c r="D7877" i="22"/>
  <c r="C7877" i="22"/>
  <c r="D7876" i="22"/>
  <c r="C7876" i="22"/>
  <c r="D7875" i="22"/>
  <c r="C7875" i="22"/>
  <c r="D7874" i="22"/>
  <c r="C7874" i="22"/>
  <c r="D7873" i="22"/>
  <c r="C7873" i="22"/>
  <c r="D7872" i="22"/>
  <c r="C7872" i="22"/>
  <c r="D7871" i="22"/>
  <c r="C7871" i="22"/>
  <c r="D7870" i="22"/>
  <c r="C7870" i="22"/>
  <c r="D7869" i="22"/>
  <c r="C7869" i="22"/>
  <c r="D7868" i="22"/>
  <c r="C7868" i="22"/>
  <c r="D7867" i="22"/>
  <c r="C7867" i="22"/>
  <c r="D7866" i="22"/>
  <c r="C7866" i="22"/>
  <c r="D7865" i="22"/>
  <c r="C7865" i="22"/>
  <c r="D7864" i="22"/>
  <c r="C7864" i="22"/>
  <c r="D7863" i="22"/>
  <c r="C7863" i="22"/>
  <c r="D7862" i="22"/>
  <c r="C7862" i="22"/>
  <c r="D7861" i="22"/>
  <c r="C7861" i="22"/>
  <c r="D7860" i="22"/>
  <c r="C7860" i="22"/>
  <c r="D7859" i="22"/>
  <c r="C7859" i="22"/>
  <c r="D7858" i="22"/>
  <c r="C7858" i="22"/>
  <c r="D7857" i="22"/>
  <c r="C7857" i="22"/>
  <c r="D7856" i="22"/>
  <c r="C7856" i="22"/>
  <c r="D7855" i="22"/>
  <c r="C7855" i="22"/>
  <c r="D7854" i="22"/>
  <c r="C7854" i="22"/>
  <c r="D7853" i="22"/>
  <c r="C7853" i="22"/>
  <c r="D7852" i="22"/>
  <c r="C7852" i="22"/>
  <c r="D7851" i="22"/>
  <c r="C7851" i="22"/>
  <c r="D7850" i="22"/>
  <c r="C7850" i="22"/>
  <c r="D7849" i="22"/>
  <c r="C7849" i="22"/>
  <c r="D7848" i="22"/>
  <c r="C7848" i="22"/>
  <c r="D7847" i="22"/>
  <c r="C7847" i="22"/>
  <c r="D7846" i="22"/>
  <c r="C7846" i="22"/>
  <c r="D7845" i="22"/>
  <c r="C7845" i="22"/>
  <c r="D7844" i="22"/>
  <c r="C7844" i="22"/>
  <c r="D7843" i="22"/>
  <c r="C7843" i="22"/>
  <c r="D7842" i="22"/>
  <c r="C7842" i="22"/>
  <c r="D7841" i="22"/>
  <c r="C7841" i="22"/>
  <c r="D7840" i="22"/>
  <c r="C7840" i="22"/>
  <c r="D7839" i="22"/>
  <c r="C7839" i="22"/>
  <c r="D7838" i="22"/>
  <c r="C7838" i="22"/>
  <c r="D7837" i="22"/>
  <c r="C7837" i="22"/>
  <c r="D7836" i="22"/>
  <c r="C7836" i="22"/>
  <c r="D7835" i="22"/>
  <c r="C7835" i="22"/>
  <c r="D7834" i="22"/>
  <c r="C7834" i="22"/>
  <c r="D7833" i="22"/>
  <c r="C7833" i="22"/>
  <c r="D7832" i="22"/>
  <c r="C7832" i="22"/>
  <c r="D7831" i="22"/>
  <c r="C7831" i="22"/>
  <c r="D7830" i="22"/>
  <c r="C7830" i="22"/>
  <c r="D7829" i="22"/>
  <c r="C7829" i="22"/>
  <c r="D7828" i="22"/>
  <c r="C7828" i="22"/>
  <c r="D7827" i="22"/>
  <c r="C7827" i="22"/>
  <c r="D7826" i="22"/>
  <c r="C7826" i="22"/>
  <c r="D7825" i="22"/>
  <c r="C7825" i="22"/>
  <c r="D7824" i="22"/>
  <c r="C7824" i="22"/>
  <c r="D7823" i="22"/>
  <c r="C7823" i="22"/>
  <c r="D7822" i="22"/>
  <c r="C7822" i="22"/>
  <c r="D7821" i="22"/>
  <c r="C7821" i="22"/>
  <c r="D7820" i="22"/>
  <c r="C7820" i="22"/>
  <c r="D7819" i="22"/>
  <c r="C7819" i="22"/>
  <c r="D7818" i="22"/>
  <c r="C7818" i="22"/>
  <c r="D7817" i="22"/>
  <c r="C7817" i="22"/>
  <c r="D7816" i="22"/>
  <c r="C7816" i="22"/>
  <c r="D7815" i="22"/>
  <c r="C7815" i="22"/>
  <c r="D7814" i="22"/>
  <c r="C7814" i="22"/>
  <c r="D7813" i="22"/>
  <c r="C7813" i="22"/>
  <c r="D7812" i="22"/>
  <c r="C7812" i="22"/>
  <c r="D7811" i="22"/>
  <c r="C7811" i="22"/>
  <c r="D7810" i="22"/>
  <c r="C7810" i="22"/>
  <c r="D7809" i="22"/>
  <c r="C7809" i="22"/>
  <c r="D7808" i="22"/>
  <c r="C7808" i="22"/>
  <c r="D7807" i="22"/>
  <c r="C7807" i="22"/>
  <c r="D7806" i="22"/>
  <c r="C7806" i="22"/>
  <c r="D7805" i="22"/>
  <c r="C7805" i="22"/>
  <c r="D7804" i="22"/>
  <c r="C7804" i="22"/>
  <c r="D7803" i="22"/>
  <c r="C7803" i="22"/>
  <c r="D7802" i="22"/>
  <c r="C7802" i="22"/>
  <c r="D7801" i="22"/>
  <c r="C7801" i="22"/>
  <c r="D7800" i="22"/>
  <c r="F7800" i="22" s="1"/>
  <c r="I7800" i="22" s="1"/>
  <c r="C7800" i="22"/>
  <c r="D7799" i="22"/>
  <c r="C7799" i="22"/>
  <c r="D7798" i="22"/>
  <c r="C7798" i="22"/>
  <c r="D7797" i="22"/>
  <c r="C7797" i="22"/>
  <c r="D7796" i="22"/>
  <c r="C7796" i="22"/>
  <c r="D7795" i="22"/>
  <c r="C7795" i="22"/>
  <c r="D7794" i="22"/>
  <c r="C7794" i="22"/>
  <c r="D7793" i="22"/>
  <c r="C7793" i="22"/>
  <c r="D7792" i="22"/>
  <c r="C7792" i="22"/>
  <c r="D7791" i="22"/>
  <c r="C7791" i="22"/>
  <c r="D7790" i="22"/>
  <c r="C7790" i="22"/>
  <c r="D7789" i="22"/>
  <c r="C7789" i="22"/>
  <c r="D7788" i="22"/>
  <c r="C7788" i="22"/>
  <c r="D7787" i="22"/>
  <c r="C7787" i="22"/>
  <c r="D7786" i="22"/>
  <c r="C7786" i="22"/>
  <c r="D7785" i="22"/>
  <c r="C7785" i="22"/>
  <c r="D7784" i="22"/>
  <c r="C7784" i="22"/>
  <c r="D7783" i="22"/>
  <c r="C7783" i="22"/>
  <c r="D7782" i="22"/>
  <c r="C7782" i="22"/>
  <c r="D7781" i="22"/>
  <c r="C7781" i="22"/>
  <c r="D7780" i="22"/>
  <c r="C7780" i="22"/>
  <c r="D7779" i="22"/>
  <c r="C7779" i="22"/>
  <c r="D7778" i="22"/>
  <c r="C7778" i="22"/>
  <c r="D7777" i="22"/>
  <c r="C7777" i="22"/>
  <c r="D7776" i="22"/>
  <c r="C7776" i="22"/>
  <c r="D7775" i="22"/>
  <c r="C7775" i="22"/>
  <c r="D7774" i="22"/>
  <c r="C7774" i="22"/>
  <c r="D7773" i="22"/>
  <c r="C7773" i="22"/>
  <c r="D7772" i="22"/>
  <c r="C7772" i="22"/>
  <c r="D7771" i="22"/>
  <c r="C7771" i="22"/>
  <c r="D7770" i="22"/>
  <c r="C7770" i="22"/>
  <c r="D7769" i="22"/>
  <c r="C7769" i="22"/>
  <c r="D7768" i="22"/>
  <c r="C7768" i="22"/>
  <c r="D7767" i="22"/>
  <c r="C7767" i="22"/>
  <c r="D7766" i="22"/>
  <c r="C7766" i="22"/>
  <c r="D7765" i="22"/>
  <c r="C7765" i="22"/>
  <c r="D7764" i="22"/>
  <c r="C7764" i="22"/>
  <c r="D7763" i="22"/>
  <c r="C7763" i="22"/>
  <c r="D7762" i="22"/>
  <c r="C7762" i="22"/>
  <c r="D7761" i="22"/>
  <c r="C7761" i="22"/>
  <c r="D7760" i="22"/>
  <c r="C7760" i="22"/>
  <c r="D7759" i="22"/>
  <c r="C7759" i="22"/>
  <c r="D7758" i="22"/>
  <c r="C7758" i="22"/>
  <c r="D7757" i="22"/>
  <c r="C7757" i="22"/>
  <c r="D7756" i="22"/>
  <c r="C7756" i="22"/>
  <c r="D7755" i="22"/>
  <c r="C7755" i="22"/>
  <c r="D7754" i="22"/>
  <c r="C7754" i="22"/>
  <c r="D7753" i="22"/>
  <c r="C7753" i="22"/>
  <c r="D7752" i="22"/>
  <c r="C7752" i="22"/>
  <c r="D7751" i="22"/>
  <c r="C7751" i="22"/>
  <c r="D7750" i="22"/>
  <c r="C7750" i="22"/>
  <c r="D7749" i="22"/>
  <c r="C7749" i="22"/>
  <c r="D7748" i="22"/>
  <c r="C7748" i="22"/>
  <c r="D7747" i="22"/>
  <c r="C7747" i="22"/>
  <c r="D7746" i="22"/>
  <c r="C7746" i="22"/>
  <c r="D7745" i="22"/>
  <c r="C7745" i="22"/>
  <c r="D7744" i="22"/>
  <c r="C7744" i="22"/>
  <c r="D7743" i="22"/>
  <c r="C7743" i="22"/>
  <c r="D7742" i="22"/>
  <c r="C7742" i="22"/>
  <c r="D7741" i="22"/>
  <c r="C7741" i="22"/>
  <c r="D7740" i="22"/>
  <c r="C7740" i="22"/>
  <c r="D7739" i="22"/>
  <c r="C7739" i="22"/>
  <c r="D7738" i="22"/>
  <c r="C7738" i="22"/>
  <c r="D7737" i="22"/>
  <c r="C7737" i="22"/>
  <c r="D7736" i="22"/>
  <c r="C7736" i="22"/>
  <c r="D7735" i="22"/>
  <c r="C7735" i="22"/>
  <c r="D7734" i="22"/>
  <c r="C7734" i="22"/>
  <c r="D7733" i="22"/>
  <c r="C7733" i="22"/>
  <c r="D7732" i="22"/>
  <c r="C7732" i="22"/>
  <c r="D7731" i="22"/>
  <c r="C7731" i="22"/>
  <c r="D7730" i="22"/>
  <c r="C7730" i="22"/>
  <c r="D7729" i="22"/>
  <c r="C7729" i="22"/>
  <c r="D7728" i="22"/>
  <c r="C7728" i="22"/>
  <c r="D7727" i="22"/>
  <c r="C7727" i="22"/>
  <c r="D7726" i="22"/>
  <c r="C7726" i="22"/>
  <c r="D7725" i="22"/>
  <c r="C7725" i="22"/>
  <c r="D7724" i="22"/>
  <c r="C7724" i="22"/>
  <c r="D7723" i="22"/>
  <c r="C7723" i="22"/>
  <c r="D7722" i="22"/>
  <c r="C7722" i="22"/>
  <c r="D7721" i="22"/>
  <c r="C7721" i="22"/>
  <c r="D7720" i="22"/>
  <c r="C7720" i="22"/>
  <c r="D7719" i="22"/>
  <c r="C7719" i="22"/>
  <c r="D7718" i="22"/>
  <c r="C7718" i="22"/>
  <c r="D7717" i="22"/>
  <c r="C7717" i="22"/>
  <c r="D7716" i="22"/>
  <c r="C7716" i="22"/>
  <c r="D7715" i="22"/>
  <c r="C7715" i="22"/>
  <c r="D7714" i="22"/>
  <c r="C7714" i="22"/>
  <c r="D7713" i="22"/>
  <c r="C7713" i="22"/>
  <c r="D7712" i="22"/>
  <c r="C7712" i="22"/>
  <c r="D7711" i="22"/>
  <c r="C7711" i="22"/>
  <c r="D7710" i="22"/>
  <c r="C7710" i="22"/>
  <c r="D7709" i="22"/>
  <c r="C7709" i="22"/>
  <c r="D7708" i="22"/>
  <c r="C7708" i="22"/>
  <c r="D7707" i="22"/>
  <c r="C7707" i="22"/>
  <c r="D7706" i="22"/>
  <c r="C7706" i="22"/>
  <c r="D7705" i="22"/>
  <c r="C7705" i="22"/>
  <c r="D7704" i="22"/>
  <c r="C7704" i="22"/>
  <c r="D7703" i="22"/>
  <c r="C7703" i="22"/>
  <c r="D7702" i="22"/>
  <c r="C7702" i="22"/>
  <c r="D7701" i="22"/>
  <c r="C7701" i="22"/>
  <c r="D7700" i="22"/>
  <c r="C7700" i="22"/>
  <c r="D7699" i="22"/>
  <c r="C7699" i="22"/>
  <c r="D7698" i="22"/>
  <c r="C7698" i="22"/>
  <c r="D7697" i="22"/>
  <c r="C7697" i="22"/>
  <c r="D7696" i="22"/>
  <c r="C7696" i="22"/>
  <c r="D7695" i="22"/>
  <c r="C7695" i="22"/>
  <c r="D7694" i="22"/>
  <c r="C7694" i="22"/>
  <c r="D7693" i="22"/>
  <c r="C7693" i="22"/>
  <c r="D7692" i="22"/>
  <c r="C7692" i="22"/>
  <c r="D7691" i="22"/>
  <c r="C7691" i="22"/>
  <c r="D7690" i="22"/>
  <c r="C7690" i="22"/>
  <c r="D7689" i="22"/>
  <c r="C7689" i="22"/>
  <c r="D7688" i="22"/>
  <c r="C7688" i="22"/>
  <c r="D7687" i="22"/>
  <c r="C7687" i="22"/>
  <c r="D7686" i="22"/>
  <c r="C7686" i="22"/>
  <c r="D7685" i="22"/>
  <c r="C7685" i="22"/>
  <c r="D7684" i="22"/>
  <c r="C7684" i="22"/>
  <c r="D7683" i="22"/>
  <c r="C7683" i="22"/>
  <c r="D7682" i="22"/>
  <c r="C7682" i="22"/>
  <c r="D7681" i="22"/>
  <c r="C7681" i="22"/>
  <c r="D7680" i="22"/>
  <c r="C7680" i="22"/>
  <c r="D7679" i="22"/>
  <c r="C7679" i="22"/>
  <c r="D7678" i="22"/>
  <c r="C7678" i="22"/>
  <c r="D7677" i="22"/>
  <c r="C7677" i="22"/>
  <c r="D7676" i="22"/>
  <c r="C7676" i="22"/>
  <c r="D7675" i="22"/>
  <c r="C7675" i="22"/>
  <c r="D7674" i="22"/>
  <c r="C7674" i="22"/>
  <c r="D7673" i="22"/>
  <c r="C7673" i="22"/>
  <c r="D7672" i="22"/>
  <c r="C7672" i="22"/>
  <c r="D7671" i="22"/>
  <c r="C7671" i="22"/>
  <c r="D7670" i="22"/>
  <c r="C7670" i="22"/>
  <c r="D7669" i="22"/>
  <c r="C7669" i="22"/>
  <c r="D7668" i="22"/>
  <c r="C7668" i="22"/>
  <c r="D7667" i="22"/>
  <c r="C7667" i="22"/>
  <c r="D7666" i="22"/>
  <c r="C7666" i="22"/>
  <c r="D7665" i="22"/>
  <c r="C7665" i="22"/>
  <c r="D7664" i="22"/>
  <c r="C7664" i="22"/>
  <c r="D7663" i="22"/>
  <c r="C7663" i="22"/>
  <c r="D7662" i="22"/>
  <c r="C7662" i="22"/>
  <c r="D7661" i="22"/>
  <c r="C7661" i="22"/>
  <c r="D7660" i="22"/>
  <c r="C7660" i="22"/>
  <c r="D7659" i="22"/>
  <c r="C7659" i="22"/>
  <c r="D7658" i="22"/>
  <c r="C7658" i="22"/>
  <c r="D7657" i="22"/>
  <c r="C7657" i="22"/>
  <c r="D7656" i="22"/>
  <c r="C7656" i="22"/>
  <c r="D7655" i="22"/>
  <c r="C7655" i="22"/>
  <c r="D7654" i="22"/>
  <c r="C7654" i="22"/>
  <c r="D7653" i="22"/>
  <c r="C7653" i="22"/>
  <c r="D7652" i="22"/>
  <c r="C7652" i="22"/>
  <c r="D7651" i="22"/>
  <c r="C7651" i="22"/>
  <c r="D7650" i="22"/>
  <c r="C7650" i="22"/>
  <c r="D7649" i="22"/>
  <c r="C7649" i="22"/>
  <c r="D7648" i="22"/>
  <c r="C7648" i="22"/>
  <c r="D7647" i="22"/>
  <c r="C7647" i="22"/>
  <c r="D7646" i="22"/>
  <c r="C7646" i="22"/>
  <c r="D7645" i="22"/>
  <c r="C7645" i="22"/>
  <c r="D7644" i="22"/>
  <c r="C7644" i="22"/>
  <c r="D7643" i="22"/>
  <c r="C7643" i="22"/>
  <c r="D7642" i="22"/>
  <c r="C7642" i="22"/>
  <c r="D7641" i="22"/>
  <c r="C7641" i="22"/>
  <c r="D7640" i="22"/>
  <c r="C7640" i="22"/>
  <c r="D7639" i="22"/>
  <c r="C7639" i="22"/>
  <c r="D7638" i="22"/>
  <c r="F7638" i="22" s="1"/>
  <c r="I7638" i="22" s="1"/>
  <c r="C7638" i="22"/>
  <c r="D7637" i="22"/>
  <c r="C7637" i="22"/>
  <c r="D7636" i="22"/>
  <c r="C7636" i="22"/>
  <c r="D7635" i="22"/>
  <c r="C7635" i="22"/>
  <c r="D7634" i="22"/>
  <c r="C7634" i="22"/>
  <c r="D7633" i="22"/>
  <c r="C7633" i="22"/>
  <c r="D7632" i="22"/>
  <c r="C7632" i="22"/>
  <c r="D7631" i="22"/>
  <c r="C7631" i="22"/>
  <c r="D7630" i="22"/>
  <c r="C7630" i="22"/>
  <c r="D7629" i="22"/>
  <c r="C7629" i="22"/>
  <c r="D7628" i="22"/>
  <c r="C7628" i="22"/>
  <c r="D7627" i="22"/>
  <c r="C7627" i="22"/>
  <c r="D7626" i="22"/>
  <c r="C7626" i="22"/>
  <c r="D7625" i="22"/>
  <c r="C7625" i="22"/>
  <c r="D7624" i="22"/>
  <c r="C7624" i="22"/>
  <c r="D7623" i="22"/>
  <c r="C7623" i="22"/>
  <c r="D7622" i="22"/>
  <c r="C7622" i="22"/>
  <c r="D7621" i="22"/>
  <c r="C7621" i="22"/>
  <c r="D7620" i="22"/>
  <c r="C7620" i="22"/>
  <c r="D7619" i="22"/>
  <c r="C7619" i="22"/>
  <c r="D7618" i="22"/>
  <c r="C7618" i="22"/>
  <c r="D7617" i="22"/>
  <c r="C7617" i="22"/>
  <c r="D7616" i="22"/>
  <c r="C7616" i="22"/>
  <c r="D7615" i="22"/>
  <c r="C7615" i="22"/>
  <c r="D7614" i="22"/>
  <c r="C7614" i="22"/>
  <c r="D7613" i="22"/>
  <c r="C7613" i="22"/>
  <c r="D7612" i="22"/>
  <c r="C7612" i="22"/>
  <c r="D7611" i="22"/>
  <c r="C7611" i="22"/>
  <c r="D7610" i="22"/>
  <c r="C7610" i="22"/>
  <c r="D7609" i="22"/>
  <c r="C7609" i="22"/>
  <c r="D7608" i="22"/>
  <c r="C7608" i="22"/>
  <c r="D7607" i="22"/>
  <c r="C7607" i="22"/>
  <c r="D7606" i="22"/>
  <c r="C7606" i="22"/>
  <c r="D7605" i="22"/>
  <c r="C7605" i="22"/>
  <c r="D7604" i="22"/>
  <c r="C7604" i="22"/>
  <c r="D7603" i="22"/>
  <c r="C7603" i="22"/>
  <c r="D7602" i="22"/>
  <c r="C7602" i="22"/>
  <c r="D7601" i="22"/>
  <c r="C7601" i="22"/>
  <c r="D7600" i="22"/>
  <c r="C7600" i="22"/>
  <c r="D7599" i="22"/>
  <c r="C7599" i="22"/>
  <c r="D7598" i="22"/>
  <c r="C7598" i="22"/>
  <c r="E7598" i="22" s="1"/>
  <c r="H7598" i="22" s="1"/>
  <c r="D7597" i="22"/>
  <c r="C7597" i="22"/>
  <c r="D7596" i="22"/>
  <c r="C7596" i="22"/>
  <c r="D7595" i="22"/>
  <c r="C7595" i="22"/>
  <c r="D7594" i="22"/>
  <c r="C7594" i="22"/>
  <c r="D7593" i="22"/>
  <c r="C7593" i="22"/>
  <c r="D7592" i="22"/>
  <c r="C7592" i="22"/>
  <c r="D7591" i="22"/>
  <c r="C7591" i="22"/>
  <c r="D7590" i="22"/>
  <c r="C7590" i="22"/>
  <c r="D7589" i="22"/>
  <c r="C7589" i="22"/>
  <c r="D7588" i="22"/>
  <c r="C7588" i="22"/>
  <c r="D7587" i="22"/>
  <c r="C7587" i="22"/>
  <c r="D7586" i="22"/>
  <c r="C7586" i="22"/>
  <c r="D7585" i="22"/>
  <c r="C7585" i="22"/>
  <c r="D7584" i="22"/>
  <c r="C7584" i="22"/>
  <c r="D7583" i="22"/>
  <c r="C7583" i="22"/>
  <c r="D7582" i="22"/>
  <c r="C7582" i="22"/>
  <c r="D7581" i="22"/>
  <c r="C7581" i="22"/>
  <c r="D7580" i="22"/>
  <c r="C7580" i="22"/>
  <c r="D7579" i="22"/>
  <c r="C7579" i="22"/>
  <c r="D7578" i="22"/>
  <c r="C7578" i="22"/>
  <c r="D7577" i="22"/>
  <c r="C7577" i="22"/>
  <c r="D7576" i="22"/>
  <c r="C7576" i="22"/>
  <c r="D7575" i="22"/>
  <c r="C7575" i="22"/>
  <c r="D7574" i="22"/>
  <c r="C7574" i="22"/>
  <c r="D7573" i="22"/>
  <c r="C7573" i="22"/>
  <c r="D7572" i="22"/>
  <c r="C7572" i="22"/>
  <c r="D7571" i="22"/>
  <c r="C7571" i="22"/>
  <c r="D7570" i="22"/>
  <c r="C7570" i="22"/>
  <c r="D7569" i="22"/>
  <c r="C7569" i="22"/>
  <c r="D7568" i="22"/>
  <c r="C7568" i="22"/>
  <c r="D7567" i="22"/>
  <c r="C7567" i="22"/>
  <c r="D7566" i="22"/>
  <c r="C7566" i="22"/>
  <c r="D7565" i="22"/>
  <c r="C7565" i="22"/>
  <c r="D7564" i="22"/>
  <c r="C7564" i="22"/>
  <c r="E7564" i="22" s="1"/>
  <c r="H7564" i="22" s="1"/>
  <c r="D7563" i="22"/>
  <c r="C7563" i="22"/>
  <c r="D7562" i="22"/>
  <c r="C7562" i="22"/>
  <c r="D7561" i="22"/>
  <c r="C7561" i="22"/>
  <c r="D7560" i="22"/>
  <c r="C7560" i="22"/>
  <c r="D7559" i="22"/>
  <c r="C7559" i="22"/>
  <c r="D7558" i="22"/>
  <c r="C7558" i="22"/>
  <c r="D7557" i="22"/>
  <c r="C7557" i="22"/>
  <c r="D7556" i="22"/>
  <c r="C7556" i="22"/>
  <c r="D7555" i="22"/>
  <c r="C7555" i="22"/>
  <c r="D7554" i="22"/>
  <c r="C7554" i="22"/>
  <c r="D7553" i="22"/>
  <c r="C7553" i="22"/>
  <c r="D7552" i="22"/>
  <c r="C7552" i="22"/>
  <c r="D7551" i="22"/>
  <c r="C7551" i="22"/>
  <c r="D7550" i="22"/>
  <c r="C7550" i="22"/>
  <c r="D7549" i="22"/>
  <c r="F7549" i="22" s="1"/>
  <c r="I7549" i="22" s="1"/>
  <c r="C7549" i="22"/>
  <c r="D7548" i="22"/>
  <c r="C7548" i="22"/>
  <c r="D7547" i="22"/>
  <c r="C7547" i="22"/>
  <c r="D7546" i="22"/>
  <c r="C7546" i="22"/>
  <c r="D7545" i="22"/>
  <c r="C7545" i="22"/>
  <c r="D7544" i="22"/>
  <c r="C7544" i="22"/>
  <c r="D7543" i="22"/>
  <c r="C7543" i="22"/>
  <c r="D7542" i="22"/>
  <c r="C7542" i="22"/>
  <c r="D7541" i="22"/>
  <c r="C7541" i="22"/>
  <c r="D7540" i="22"/>
  <c r="C7540" i="22"/>
  <c r="D7539" i="22"/>
  <c r="C7539" i="22"/>
  <c r="D7538" i="22"/>
  <c r="C7538" i="22"/>
  <c r="D7537" i="22"/>
  <c r="C7537" i="22"/>
  <c r="D7536" i="22"/>
  <c r="C7536" i="22"/>
  <c r="D7535" i="22"/>
  <c r="C7535" i="22"/>
  <c r="D7534" i="22"/>
  <c r="C7534" i="22"/>
  <c r="D7533" i="22"/>
  <c r="C7533" i="22"/>
  <c r="D7532" i="22"/>
  <c r="C7532" i="22"/>
  <c r="D7531" i="22"/>
  <c r="C7531" i="22"/>
  <c r="D7530" i="22"/>
  <c r="C7530" i="22"/>
  <c r="D7529" i="22"/>
  <c r="C7529" i="22"/>
  <c r="D7528" i="22"/>
  <c r="C7528" i="22"/>
  <c r="D7527" i="22"/>
  <c r="C7527" i="22"/>
  <c r="D7526" i="22"/>
  <c r="C7526" i="22"/>
  <c r="D7525" i="22"/>
  <c r="C7525" i="22"/>
  <c r="D7524" i="22"/>
  <c r="C7524" i="22"/>
  <c r="D7523" i="22"/>
  <c r="C7523" i="22"/>
  <c r="D7522" i="22"/>
  <c r="C7522" i="22"/>
  <c r="D7521" i="22"/>
  <c r="C7521" i="22"/>
  <c r="D7520" i="22"/>
  <c r="C7520" i="22"/>
  <c r="D7519" i="22"/>
  <c r="C7519" i="22"/>
  <c r="D7518" i="22"/>
  <c r="C7518" i="22"/>
  <c r="D7517" i="22"/>
  <c r="C7517" i="22"/>
  <c r="D7516" i="22"/>
  <c r="C7516" i="22"/>
  <c r="D7515" i="22"/>
  <c r="C7515" i="22"/>
  <c r="D7514" i="22"/>
  <c r="C7514" i="22"/>
  <c r="D7513" i="22"/>
  <c r="C7513" i="22"/>
  <c r="D7512" i="22"/>
  <c r="C7512" i="22"/>
  <c r="D7511" i="22"/>
  <c r="C7511" i="22"/>
  <c r="D7510" i="22"/>
  <c r="C7510" i="22"/>
  <c r="D7509" i="22"/>
  <c r="C7509" i="22"/>
  <c r="D7508" i="22"/>
  <c r="C7508" i="22"/>
  <c r="D7507" i="22"/>
  <c r="C7507" i="22"/>
  <c r="D7506" i="22"/>
  <c r="C7506" i="22"/>
  <c r="D7505" i="22"/>
  <c r="C7505" i="22"/>
  <c r="D7504" i="22"/>
  <c r="C7504" i="22"/>
  <c r="D7503" i="22"/>
  <c r="C7503" i="22"/>
  <c r="D7502" i="22"/>
  <c r="C7502" i="22"/>
  <c r="D7501" i="22"/>
  <c r="C7501" i="22"/>
  <c r="D7500" i="22"/>
  <c r="C7500" i="22"/>
  <c r="D7499" i="22"/>
  <c r="C7499" i="22"/>
  <c r="D7498" i="22"/>
  <c r="C7498" i="22"/>
  <c r="D7497" i="22"/>
  <c r="C7497" i="22"/>
  <c r="D7496" i="22"/>
  <c r="C7496" i="22"/>
  <c r="D7495" i="22"/>
  <c r="C7495" i="22"/>
  <c r="D7494" i="22"/>
  <c r="C7494" i="22"/>
  <c r="D7493" i="22"/>
  <c r="C7493" i="22"/>
  <c r="D7492" i="22"/>
  <c r="C7492" i="22"/>
  <c r="D7491" i="22"/>
  <c r="C7491" i="22"/>
  <c r="D7490" i="22"/>
  <c r="C7490" i="22"/>
  <c r="D7489" i="22"/>
  <c r="C7489" i="22"/>
  <c r="D7488" i="22"/>
  <c r="C7488" i="22"/>
  <c r="D7487" i="22"/>
  <c r="C7487" i="22"/>
  <c r="D7486" i="22"/>
  <c r="C7486" i="22"/>
  <c r="D7485" i="22"/>
  <c r="C7485" i="22"/>
  <c r="D7484" i="22"/>
  <c r="C7484" i="22"/>
  <c r="D7483" i="22"/>
  <c r="C7483" i="22"/>
  <c r="D7482" i="22"/>
  <c r="C7482" i="22"/>
  <c r="D7481" i="22"/>
  <c r="C7481" i="22"/>
  <c r="D7480" i="22"/>
  <c r="C7480" i="22"/>
  <c r="D7479" i="22"/>
  <c r="C7479" i="22"/>
  <c r="D7478" i="22"/>
  <c r="C7478" i="22"/>
  <c r="D7477" i="22"/>
  <c r="C7477" i="22"/>
  <c r="D7476" i="22"/>
  <c r="C7476" i="22"/>
  <c r="D7475" i="22"/>
  <c r="C7475" i="22"/>
  <c r="D7474" i="22"/>
  <c r="C7474" i="22"/>
  <c r="D7473" i="22"/>
  <c r="C7473" i="22"/>
  <c r="D7472" i="22"/>
  <c r="C7472" i="22"/>
  <c r="D7471" i="22"/>
  <c r="C7471" i="22"/>
  <c r="D7470" i="22"/>
  <c r="C7470" i="22"/>
  <c r="D7469" i="22"/>
  <c r="C7469" i="22"/>
  <c r="D7468" i="22"/>
  <c r="C7468" i="22"/>
  <c r="D7467" i="22"/>
  <c r="C7467" i="22"/>
  <c r="D7466" i="22"/>
  <c r="C7466" i="22"/>
  <c r="D7465" i="22"/>
  <c r="C7465" i="22"/>
  <c r="D7464" i="22"/>
  <c r="C7464" i="22"/>
  <c r="D7463" i="22"/>
  <c r="C7463" i="22"/>
  <c r="D7462" i="22"/>
  <c r="C7462" i="22"/>
  <c r="D7461" i="22"/>
  <c r="C7461" i="22"/>
  <c r="D7460" i="22"/>
  <c r="C7460" i="22"/>
  <c r="D7459" i="22"/>
  <c r="C7459" i="22"/>
  <c r="D7458" i="22"/>
  <c r="C7458" i="22"/>
  <c r="D7457" i="22"/>
  <c r="C7457" i="22"/>
  <c r="D7456" i="22"/>
  <c r="C7456" i="22"/>
  <c r="D7455" i="22"/>
  <c r="C7455" i="22"/>
  <c r="D7454" i="22"/>
  <c r="C7454" i="22"/>
  <c r="D7453" i="22"/>
  <c r="C7453" i="22"/>
  <c r="D7452" i="22"/>
  <c r="C7452" i="22"/>
  <c r="D7451" i="22"/>
  <c r="C7451" i="22"/>
  <c r="D7450" i="22"/>
  <c r="C7450" i="22"/>
  <c r="D7449" i="22"/>
  <c r="C7449" i="22"/>
  <c r="D7448" i="22"/>
  <c r="C7448" i="22"/>
  <c r="D7447" i="22"/>
  <c r="C7447" i="22"/>
  <c r="D7446" i="22"/>
  <c r="C7446" i="22"/>
  <c r="D7445" i="22"/>
  <c r="C7445" i="22"/>
  <c r="D7444" i="22"/>
  <c r="C7444" i="22"/>
  <c r="D7443" i="22"/>
  <c r="C7443" i="22"/>
  <c r="D7442" i="22"/>
  <c r="C7442" i="22"/>
  <c r="D7441" i="22"/>
  <c r="C7441" i="22"/>
  <c r="D7440" i="22"/>
  <c r="C7440" i="22"/>
  <c r="D7439" i="22"/>
  <c r="C7439" i="22"/>
  <c r="D7438" i="22"/>
  <c r="C7438" i="22"/>
  <c r="D7437" i="22"/>
  <c r="C7437" i="22"/>
  <c r="D7436" i="22"/>
  <c r="C7436" i="22"/>
  <c r="D7435" i="22"/>
  <c r="C7435" i="22"/>
  <c r="D7434" i="22"/>
  <c r="C7434" i="22"/>
  <c r="D7433" i="22"/>
  <c r="C7433" i="22"/>
  <c r="D7432" i="22"/>
  <c r="C7432" i="22"/>
  <c r="D7431" i="22"/>
  <c r="C7431" i="22"/>
  <c r="D7430" i="22"/>
  <c r="C7430" i="22"/>
  <c r="D7429" i="22"/>
  <c r="C7429" i="22"/>
  <c r="D7428" i="22"/>
  <c r="C7428" i="22"/>
  <c r="D7427" i="22"/>
  <c r="C7427" i="22"/>
  <c r="D7426" i="22"/>
  <c r="C7426" i="22"/>
  <c r="D7425" i="22"/>
  <c r="C7425" i="22"/>
  <c r="D7424" i="22"/>
  <c r="C7424" i="22"/>
  <c r="D7423" i="22"/>
  <c r="C7423" i="22"/>
  <c r="D7422" i="22"/>
  <c r="C7422" i="22"/>
  <c r="D7421" i="22"/>
  <c r="C7421" i="22"/>
  <c r="D7420" i="22"/>
  <c r="C7420" i="22"/>
  <c r="D7419" i="22"/>
  <c r="C7419" i="22"/>
  <c r="D7418" i="22"/>
  <c r="C7418" i="22"/>
  <c r="D7417" i="22"/>
  <c r="C7417" i="22"/>
  <c r="D7416" i="22"/>
  <c r="C7416" i="22"/>
  <c r="D7415" i="22"/>
  <c r="C7415" i="22"/>
  <c r="D7414" i="22"/>
  <c r="C7414" i="22"/>
  <c r="D7413" i="22"/>
  <c r="C7413" i="22"/>
  <c r="D7412" i="22"/>
  <c r="C7412" i="22"/>
  <c r="D7411" i="22"/>
  <c r="C7411" i="22"/>
  <c r="D7410" i="22"/>
  <c r="C7410" i="22"/>
  <c r="D7409" i="22"/>
  <c r="C7409" i="22"/>
  <c r="D7408" i="22"/>
  <c r="C7408" i="22"/>
  <c r="D7407" i="22"/>
  <c r="C7407" i="22"/>
  <c r="D7406" i="22"/>
  <c r="C7406" i="22"/>
  <c r="D7405" i="22"/>
  <c r="C7405" i="22"/>
  <c r="D7404" i="22"/>
  <c r="C7404" i="22"/>
  <c r="D7403" i="22"/>
  <c r="C7403" i="22"/>
  <c r="D7402" i="22"/>
  <c r="C7402" i="22"/>
  <c r="D7401" i="22"/>
  <c r="C7401" i="22"/>
  <c r="D7400" i="22"/>
  <c r="C7400" i="22"/>
  <c r="D7399" i="22"/>
  <c r="C7399" i="22"/>
  <c r="D7398" i="22"/>
  <c r="C7398" i="22"/>
  <c r="D7397" i="22"/>
  <c r="C7397" i="22"/>
  <c r="D7396" i="22"/>
  <c r="C7396" i="22"/>
  <c r="D7395" i="22"/>
  <c r="C7395" i="22"/>
  <c r="D7394" i="22"/>
  <c r="C7394" i="22"/>
  <c r="D7393" i="22"/>
  <c r="C7393" i="22"/>
  <c r="D7392" i="22"/>
  <c r="C7392" i="22"/>
  <c r="D7391" i="22"/>
  <c r="C7391" i="22"/>
  <c r="D7390" i="22"/>
  <c r="C7390" i="22"/>
  <c r="D7389" i="22"/>
  <c r="C7389" i="22"/>
  <c r="D7388" i="22"/>
  <c r="C7388" i="22"/>
  <c r="D7387" i="22"/>
  <c r="C7387" i="22"/>
  <c r="D7386" i="22"/>
  <c r="C7386" i="22"/>
  <c r="D7385" i="22"/>
  <c r="C7385" i="22"/>
  <c r="D7384" i="22"/>
  <c r="C7384" i="22"/>
  <c r="D7383" i="22"/>
  <c r="C7383" i="22"/>
  <c r="D7382" i="22"/>
  <c r="C7382" i="22"/>
  <c r="D7381" i="22"/>
  <c r="C7381" i="22"/>
  <c r="D7380" i="22"/>
  <c r="C7380" i="22"/>
  <c r="D7379" i="22"/>
  <c r="C7379" i="22"/>
  <c r="D7378" i="22"/>
  <c r="C7378" i="22"/>
  <c r="D7377" i="22"/>
  <c r="C7377" i="22"/>
  <c r="D7376" i="22"/>
  <c r="C7376" i="22"/>
  <c r="D7375" i="22"/>
  <c r="C7375" i="22"/>
  <c r="D7374" i="22"/>
  <c r="C7374" i="22"/>
  <c r="D7373" i="22"/>
  <c r="C7373" i="22"/>
  <c r="D7372" i="22"/>
  <c r="C7372" i="22"/>
  <c r="D7371" i="22"/>
  <c r="C7371" i="22"/>
  <c r="D7370" i="22"/>
  <c r="C7370" i="22"/>
  <c r="D7369" i="22"/>
  <c r="C7369" i="22"/>
  <c r="D7368" i="22"/>
  <c r="C7368" i="22"/>
  <c r="D7367" i="22"/>
  <c r="C7367" i="22"/>
  <c r="D7366" i="22"/>
  <c r="C7366" i="22"/>
  <c r="D7365" i="22"/>
  <c r="C7365" i="22"/>
  <c r="D7364" i="22"/>
  <c r="C7364" i="22"/>
  <c r="D7363" i="22"/>
  <c r="C7363" i="22"/>
  <c r="D7362" i="22"/>
  <c r="C7362" i="22"/>
  <c r="D7361" i="22"/>
  <c r="C7361" i="22"/>
  <c r="D7360" i="22"/>
  <c r="C7360" i="22"/>
  <c r="D7359" i="22"/>
  <c r="C7359" i="22"/>
  <c r="D7358" i="22"/>
  <c r="C7358" i="22"/>
  <c r="D7357" i="22"/>
  <c r="C7357" i="22"/>
  <c r="D7356" i="22"/>
  <c r="C7356" i="22"/>
  <c r="D7355" i="22"/>
  <c r="C7355" i="22"/>
  <c r="D7354" i="22"/>
  <c r="C7354" i="22"/>
  <c r="D7353" i="22"/>
  <c r="C7353" i="22"/>
  <c r="D7352" i="22"/>
  <c r="C7352" i="22"/>
  <c r="D7351" i="22"/>
  <c r="C7351" i="22"/>
  <c r="D7350" i="22"/>
  <c r="C7350" i="22"/>
  <c r="D7349" i="22"/>
  <c r="C7349" i="22"/>
  <c r="D7348" i="22"/>
  <c r="C7348" i="22"/>
  <c r="D7347" i="22"/>
  <c r="C7347" i="22"/>
  <c r="D7346" i="22"/>
  <c r="C7346" i="22"/>
  <c r="D7345" i="22"/>
  <c r="C7345" i="22"/>
  <c r="D7344" i="22"/>
  <c r="C7344" i="22"/>
  <c r="D7343" i="22"/>
  <c r="C7343" i="22"/>
  <c r="D7342" i="22"/>
  <c r="C7342" i="22"/>
  <c r="D7341" i="22"/>
  <c r="C7341" i="22"/>
  <c r="D7340" i="22"/>
  <c r="C7340" i="22"/>
  <c r="D7339" i="22"/>
  <c r="C7339" i="22"/>
  <c r="D7338" i="22"/>
  <c r="C7338" i="22"/>
  <c r="D7337" i="22"/>
  <c r="C7337" i="22"/>
  <c r="D7336" i="22"/>
  <c r="C7336" i="22"/>
  <c r="D7335" i="22"/>
  <c r="C7335" i="22"/>
  <c r="D7334" i="22"/>
  <c r="C7334" i="22"/>
  <c r="D7333" i="22"/>
  <c r="C7333" i="22"/>
  <c r="D7332" i="22"/>
  <c r="C7332" i="22"/>
  <c r="D7331" i="22"/>
  <c r="C7331" i="22"/>
  <c r="D7330" i="22"/>
  <c r="C7330" i="22"/>
  <c r="D7329" i="22"/>
  <c r="C7329" i="22"/>
  <c r="D7328" i="22"/>
  <c r="C7328" i="22"/>
  <c r="D7327" i="22"/>
  <c r="C7327" i="22"/>
  <c r="D7326" i="22"/>
  <c r="C7326" i="22"/>
  <c r="D7325" i="22"/>
  <c r="C7325" i="22"/>
  <c r="D7324" i="22"/>
  <c r="C7324" i="22"/>
  <c r="D7323" i="22"/>
  <c r="C7323" i="22"/>
  <c r="D7322" i="22"/>
  <c r="C7322" i="22"/>
  <c r="D7321" i="22"/>
  <c r="C7321" i="22"/>
  <c r="D7320" i="22"/>
  <c r="C7320" i="22"/>
  <c r="D7319" i="22"/>
  <c r="C7319" i="22"/>
  <c r="D7318" i="22"/>
  <c r="C7318" i="22"/>
  <c r="D7317" i="22"/>
  <c r="C7317" i="22"/>
  <c r="D7316" i="22"/>
  <c r="C7316" i="22"/>
  <c r="D7315" i="22"/>
  <c r="C7315" i="22"/>
  <c r="D7314" i="22"/>
  <c r="C7314" i="22"/>
  <c r="D7313" i="22"/>
  <c r="C7313" i="22"/>
  <c r="D7312" i="22"/>
  <c r="C7312" i="22"/>
  <c r="D7311" i="22"/>
  <c r="C7311" i="22"/>
  <c r="D7310" i="22"/>
  <c r="C7310" i="22"/>
  <c r="D7309" i="22"/>
  <c r="C7309" i="22"/>
  <c r="D7308" i="22"/>
  <c r="C7308" i="22"/>
  <c r="D7307" i="22"/>
  <c r="C7307" i="22"/>
  <c r="D7306" i="22"/>
  <c r="C7306" i="22"/>
  <c r="D7305" i="22"/>
  <c r="C7305" i="22"/>
  <c r="D7304" i="22"/>
  <c r="C7304" i="22"/>
  <c r="D7303" i="22"/>
  <c r="C7303" i="22"/>
  <c r="D7302" i="22"/>
  <c r="C7302" i="22"/>
  <c r="D7301" i="22"/>
  <c r="C7301" i="22"/>
  <c r="D7300" i="22"/>
  <c r="C7300" i="22"/>
  <c r="D7299" i="22"/>
  <c r="C7299" i="22"/>
  <c r="D7298" i="22"/>
  <c r="C7298" i="22"/>
  <c r="D7297" i="22"/>
  <c r="C7297" i="22"/>
  <c r="D7296" i="22"/>
  <c r="C7296" i="22"/>
  <c r="D7295" i="22"/>
  <c r="C7295" i="22"/>
  <c r="D7294" i="22"/>
  <c r="C7294" i="22"/>
  <c r="D7293" i="22"/>
  <c r="C7293" i="22"/>
  <c r="D7292" i="22"/>
  <c r="C7292" i="22"/>
  <c r="D7291" i="22"/>
  <c r="F7291" i="22" s="1"/>
  <c r="I7291" i="22" s="1"/>
  <c r="C7291" i="22"/>
  <c r="D7290" i="22"/>
  <c r="C7290" i="22"/>
  <c r="D7289" i="22"/>
  <c r="C7289" i="22"/>
  <c r="D7288" i="22"/>
  <c r="C7288" i="22"/>
  <c r="D7287" i="22"/>
  <c r="C7287" i="22"/>
  <c r="D7286" i="22"/>
  <c r="C7286" i="22"/>
  <c r="D7285" i="22"/>
  <c r="C7285" i="22"/>
  <c r="D7284" i="22"/>
  <c r="C7284" i="22"/>
  <c r="D7283" i="22"/>
  <c r="C7283" i="22"/>
  <c r="D7282" i="22"/>
  <c r="C7282" i="22"/>
  <c r="D7281" i="22"/>
  <c r="C7281" i="22"/>
  <c r="D7280" i="22"/>
  <c r="C7280" i="22"/>
  <c r="D7279" i="22"/>
  <c r="C7279" i="22"/>
  <c r="D7278" i="22"/>
  <c r="C7278" i="22"/>
  <c r="D7277" i="22"/>
  <c r="C7277" i="22"/>
  <c r="D7276" i="22"/>
  <c r="C7276" i="22"/>
  <c r="D7275" i="22"/>
  <c r="C7275" i="22"/>
  <c r="D7274" i="22"/>
  <c r="C7274" i="22"/>
  <c r="D7273" i="22"/>
  <c r="C7273" i="22"/>
  <c r="D7272" i="22"/>
  <c r="C7272" i="22"/>
  <c r="D7271" i="22"/>
  <c r="C7271" i="22"/>
  <c r="D7270" i="22"/>
  <c r="C7270" i="22"/>
  <c r="D7269" i="22"/>
  <c r="C7269" i="22"/>
  <c r="D7268" i="22"/>
  <c r="C7268" i="22"/>
  <c r="D7267" i="22"/>
  <c r="C7267" i="22"/>
  <c r="D7266" i="22"/>
  <c r="C7266" i="22"/>
  <c r="D7265" i="22"/>
  <c r="C7265" i="22"/>
  <c r="D7264" i="22"/>
  <c r="C7264" i="22"/>
  <c r="D7263" i="22"/>
  <c r="C7263" i="22"/>
  <c r="D7262" i="22"/>
  <c r="C7262" i="22"/>
  <c r="D7261" i="22"/>
  <c r="C7261" i="22"/>
  <c r="D7260" i="22"/>
  <c r="C7260" i="22"/>
  <c r="D7259" i="22"/>
  <c r="C7259" i="22"/>
  <c r="D7258" i="22"/>
  <c r="C7258" i="22"/>
  <c r="D7257" i="22"/>
  <c r="C7257" i="22"/>
  <c r="D7256" i="22"/>
  <c r="C7256" i="22"/>
  <c r="D7255" i="22"/>
  <c r="C7255" i="22"/>
  <c r="D7254" i="22"/>
  <c r="C7254" i="22"/>
  <c r="D7253" i="22"/>
  <c r="C7253" i="22"/>
  <c r="D7252" i="22"/>
  <c r="C7252" i="22"/>
  <c r="D7251" i="22"/>
  <c r="C7251" i="22"/>
  <c r="D7250" i="22"/>
  <c r="C7250" i="22"/>
  <c r="D7249" i="22"/>
  <c r="C7249" i="22"/>
  <c r="D7248" i="22"/>
  <c r="C7248" i="22"/>
  <c r="D7247" i="22"/>
  <c r="C7247" i="22"/>
  <c r="D7246" i="22"/>
  <c r="C7246" i="22"/>
  <c r="D7245" i="22"/>
  <c r="C7245" i="22"/>
  <c r="D7244" i="22"/>
  <c r="C7244" i="22"/>
  <c r="D7243" i="22"/>
  <c r="C7243" i="22"/>
  <c r="D7242" i="22"/>
  <c r="C7242" i="22"/>
  <c r="D7241" i="22"/>
  <c r="C7241" i="22"/>
  <c r="D7240" i="22"/>
  <c r="C7240" i="22"/>
  <c r="D7239" i="22"/>
  <c r="C7239" i="22"/>
  <c r="D7238" i="22"/>
  <c r="C7238" i="22"/>
  <c r="D7237" i="22"/>
  <c r="C7237" i="22"/>
  <c r="D7236" i="22"/>
  <c r="C7236" i="22"/>
  <c r="D7235" i="22"/>
  <c r="C7235" i="22"/>
  <c r="D7234" i="22"/>
  <c r="C7234" i="22"/>
  <c r="D7233" i="22"/>
  <c r="C7233" i="22"/>
  <c r="D7232" i="22"/>
  <c r="C7232" i="22"/>
  <c r="D7231" i="22"/>
  <c r="C7231" i="22"/>
  <c r="D7230" i="22"/>
  <c r="C7230" i="22"/>
  <c r="D7229" i="22"/>
  <c r="C7229" i="22"/>
  <c r="D7228" i="22"/>
  <c r="C7228" i="22"/>
  <c r="D7227" i="22"/>
  <c r="C7227" i="22"/>
  <c r="D7226" i="22"/>
  <c r="C7226" i="22"/>
  <c r="D7225" i="22"/>
  <c r="F7225" i="22" s="1"/>
  <c r="I7225" i="22" s="1"/>
  <c r="C7225" i="22"/>
  <c r="D7224" i="22"/>
  <c r="C7224" i="22"/>
  <c r="D7223" i="22"/>
  <c r="C7223" i="22"/>
  <c r="D7222" i="22"/>
  <c r="C7222" i="22"/>
  <c r="D7221" i="22"/>
  <c r="C7221" i="22"/>
  <c r="D7220" i="22"/>
  <c r="C7220" i="22"/>
  <c r="D7219" i="22"/>
  <c r="C7219" i="22"/>
  <c r="D7218" i="22"/>
  <c r="C7218" i="22"/>
  <c r="D7217" i="22"/>
  <c r="C7217" i="22"/>
  <c r="D7216" i="22"/>
  <c r="C7216" i="22"/>
  <c r="D7215" i="22"/>
  <c r="C7215" i="22"/>
  <c r="D7214" i="22"/>
  <c r="C7214" i="22"/>
  <c r="D7213" i="22"/>
  <c r="C7213" i="22"/>
  <c r="D7212" i="22"/>
  <c r="C7212" i="22"/>
  <c r="D7211" i="22"/>
  <c r="C7211" i="22"/>
  <c r="D7210" i="22"/>
  <c r="C7210" i="22"/>
  <c r="D7209" i="22"/>
  <c r="C7209" i="22"/>
  <c r="D7208" i="22"/>
  <c r="C7208" i="22"/>
  <c r="D7207" i="22"/>
  <c r="C7207" i="22"/>
  <c r="D7206" i="22"/>
  <c r="C7206" i="22"/>
  <c r="D7205" i="22"/>
  <c r="C7205" i="22"/>
  <c r="D7204" i="22"/>
  <c r="C7204" i="22"/>
  <c r="D7203" i="22"/>
  <c r="C7203" i="22"/>
  <c r="D7202" i="22"/>
  <c r="C7202" i="22"/>
  <c r="D7201" i="22"/>
  <c r="C7201" i="22"/>
  <c r="D7200" i="22"/>
  <c r="C7200" i="22"/>
  <c r="D7199" i="22"/>
  <c r="C7199" i="22"/>
  <c r="D7198" i="22"/>
  <c r="C7198" i="22"/>
  <c r="D7197" i="22"/>
  <c r="C7197" i="22"/>
  <c r="D7196" i="22"/>
  <c r="C7196" i="22"/>
  <c r="D7195" i="22"/>
  <c r="C7195" i="22"/>
  <c r="D7194" i="22"/>
  <c r="C7194" i="22"/>
  <c r="D7193" i="22"/>
  <c r="C7193" i="22"/>
  <c r="D7192" i="22"/>
  <c r="C7192" i="22"/>
  <c r="D7191" i="22"/>
  <c r="C7191" i="22"/>
  <c r="D7190" i="22"/>
  <c r="C7190" i="22"/>
  <c r="D7189" i="22"/>
  <c r="C7189" i="22"/>
  <c r="D7188" i="22"/>
  <c r="C7188" i="22"/>
  <c r="D7187" i="22"/>
  <c r="C7187" i="22"/>
  <c r="D7186" i="22"/>
  <c r="C7186" i="22"/>
  <c r="D7185" i="22"/>
  <c r="C7185" i="22"/>
  <c r="D7184" i="22"/>
  <c r="C7184" i="22"/>
  <c r="D7183" i="22"/>
  <c r="C7183" i="22"/>
  <c r="D7182" i="22"/>
  <c r="C7182" i="22"/>
  <c r="D7181" i="22"/>
  <c r="C7181" i="22"/>
  <c r="D7180" i="22"/>
  <c r="C7180" i="22"/>
  <c r="D7179" i="22"/>
  <c r="C7179" i="22"/>
  <c r="D7178" i="22"/>
  <c r="C7178" i="22"/>
  <c r="D7177" i="22"/>
  <c r="C7177" i="22"/>
  <c r="D7176" i="22"/>
  <c r="C7176" i="22"/>
  <c r="D7175" i="22"/>
  <c r="C7175" i="22"/>
  <c r="D7174" i="22"/>
  <c r="C7174" i="22"/>
  <c r="D7173" i="22"/>
  <c r="C7173" i="22"/>
  <c r="D7172" i="22"/>
  <c r="C7172" i="22"/>
  <c r="D7171" i="22"/>
  <c r="C7171" i="22"/>
  <c r="D7170" i="22"/>
  <c r="C7170" i="22"/>
  <c r="D7169" i="22"/>
  <c r="C7169" i="22"/>
  <c r="D7168" i="22"/>
  <c r="C7168" i="22"/>
  <c r="D7167" i="22"/>
  <c r="C7167" i="22"/>
  <c r="D7166" i="22"/>
  <c r="C7166" i="22"/>
  <c r="D7165" i="22"/>
  <c r="C7165" i="22"/>
  <c r="D7164" i="22"/>
  <c r="C7164" i="22"/>
  <c r="D7163" i="22"/>
  <c r="C7163" i="22"/>
  <c r="D7162" i="22"/>
  <c r="C7162" i="22"/>
  <c r="D7161" i="22"/>
  <c r="C7161" i="22"/>
  <c r="D7160" i="22"/>
  <c r="C7160" i="22"/>
  <c r="D7159" i="22"/>
  <c r="C7159" i="22"/>
  <c r="D7158" i="22"/>
  <c r="C7158" i="22"/>
  <c r="D7157" i="22"/>
  <c r="C7157" i="22"/>
  <c r="D7156" i="22"/>
  <c r="C7156" i="22"/>
  <c r="D7155" i="22"/>
  <c r="C7155" i="22"/>
  <c r="D7154" i="22"/>
  <c r="C7154" i="22"/>
  <c r="D7153" i="22"/>
  <c r="C7153" i="22"/>
  <c r="D7152" i="22"/>
  <c r="C7152" i="22"/>
  <c r="D7151" i="22"/>
  <c r="C7151" i="22"/>
  <c r="D7150" i="22"/>
  <c r="C7150" i="22"/>
  <c r="D7149" i="22"/>
  <c r="C7149" i="22"/>
  <c r="D7148" i="22"/>
  <c r="C7148" i="22"/>
  <c r="D7147" i="22"/>
  <c r="C7147" i="22"/>
  <c r="D7146" i="22"/>
  <c r="C7146" i="22"/>
  <c r="D7145" i="22"/>
  <c r="C7145" i="22"/>
  <c r="D7144" i="22"/>
  <c r="C7144" i="22"/>
  <c r="D7143" i="22"/>
  <c r="C7143" i="22"/>
  <c r="E7143" i="22" s="1"/>
  <c r="H7143" i="22" s="1"/>
  <c r="D7142" i="22"/>
  <c r="C7142" i="22"/>
  <c r="D7141" i="22"/>
  <c r="C7141" i="22"/>
  <c r="D7140" i="22"/>
  <c r="C7140" i="22"/>
  <c r="D7139" i="22"/>
  <c r="C7139" i="22"/>
  <c r="D7138" i="22"/>
  <c r="C7138" i="22"/>
  <c r="D7137" i="22"/>
  <c r="C7137" i="22"/>
  <c r="D7136" i="22"/>
  <c r="C7136" i="22"/>
  <c r="D7135" i="22"/>
  <c r="C7135" i="22"/>
  <c r="D7134" i="22"/>
  <c r="C7134" i="22"/>
  <c r="D7133" i="22"/>
  <c r="C7133" i="22"/>
  <c r="D7132" i="22"/>
  <c r="C7132" i="22"/>
  <c r="D7131" i="22"/>
  <c r="C7131" i="22"/>
  <c r="D7130" i="22"/>
  <c r="C7130" i="22"/>
  <c r="D7129" i="22"/>
  <c r="C7129" i="22"/>
  <c r="D7128" i="22"/>
  <c r="C7128" i="22"/>
  <c r="D7127" i="22"/>
  <c r="C7127" i="22"/>
  <c r="D7126" i="22"/>
  <c r="C7126" i="22"/>
  <c r="D7125" i="22"/>
  <c r="C7125" i="22"/>
  <c r="D7124" i="22"/>
  <c r="C7124" i="22"/>
  <c r="D7123" i="22"/>
  <c r="C7123" i="22"/>
  <c r="D7122" i="22"/>
  <c r="C7122" i="22"/>
  <c r="D7121" i="22"/>
  <c r="C7121" i="22"/>
  <c r="D7120" i="22"/>
  <c r="C7120" i="22"/>
  <c r="D7119" i="22"/>
  <c r="C7119" i="22"/>
  <c r="E7119" i="22" s="1"/>
  <c r="H7119" i="22" s="1"/>
  <c r="D7118" i="22"/>
  <c r="C7118" i="22"/>
  <c r="D7117" i="22"/>
  <c r="C7117" i="22"/>
  <c r="D7116" i="22"/>
  <c r="C7116" i="22"/>
  <c r="D7115" i="22"/>
  <c r="C7115" i="22"/>
  <c r="D7114" i="22"/>
  <c r="C7114" i="22"/>
  <c r="D7113" i="22"/>
  <c r="C7113" i="22"/>
  <c r="D7112" i="22"/>
  <c r="C7112" i="22"/>
  <c r="D7111" i="22"/>
  <c r="C7111" i="22"/>
  <c r="D7110" i="22"/>
  <c r="C7110" i="22"/>
  <c r="D7109" i="22"/>
  <c r="C7109" i="22"/>
  <c r="D7108" i="22"/>
  <c r="C7108" i="22"/>
  <c r="D7107" i="22"/>
  <c r="C7107" i="22"/>
  <c r="E7107" i="22" s="1"/>
  <c r="H7107" i="22" s="1"/>
  <c r="D7106" i="22"/>
  <c r="C7106" i="22"/>
  <c r="D7105" i="22"/>
  <c r="C7105" i="22"/>
  <c r="D7104" i="22"/>
  <c r="C7104" i="22"/>
  <c r="D7103" i="22"/>
  <c r="C7103" i="22"/>
  <c r="D7102" i="22"/>
  <c r="C7102" i="22"/>
  <c r="D7101" i="22"/>
  <c r="C7101" i="22"/>
  <c r="D7100" i="22"/>
  <c r="C7100" i="22"/>
  <c r="D7099" i="22"/>
  <c r="C7099" i="22"/>
  <c r="D7098" i="22"/>
  <c r="C7098" i="22"/>
  <c r="D7097" i="22"/>
  <c r="C7097" i="22"/>
  <c r="D7096" i="22"/>
  <c r="C7096" i="22"/>
  <c r="D7095" i="22"/>
  <c r="C7095" i="22"/>
  <c r="D7094" i="22"/>
  <c r="C7094" i="22"/>
  <c r="D7093" i="22"/>
  <c r="C7093" i="22"/>
  <c r="D7092" i="22"/>
  <c r="C7092" i="22"/>
  <c r="D7091" i="22"/>
  <c r="C7091" i="22"/>
  <c r="D7090" i="22"/>
  <c r="C7090" i="22"/>
  <c r="D7089" i="22"/>
  <c r="C7089" i="22"/>
  <c r="D7088" i="22"/>
  <c r="C7088" i="22"/>
  <c r="D7087" i="22"/>
  <c r="C7087" i="22"/>
  <c r="D7086" i="22"/>
  <c r="C7086" i="22"/>
  <c r="D7085" i="22"/>
  <c r="C7085" i="22"/>
  <c r="D7084" i="22"/>
  <c r="C7084" i="22"/>
  <c r="D7083" i="22"/>
  <c r="C7083" i="22"/>
  <c r="D7082" i="22"/>
  <c r="C7082" i="22"/>
  <c r="D7081" i="22"/>
  <c r="C7081" i="22"/>
  <c r="D7080" i="22"/>
  <c r="C7080" i="22"/>
  <c r="D7079" i="22"/>
  <c r="C7079" i="22"/>
  <c r="D7078" i="22"/>
  <c r="C7078" i="22"/>
  <c r="D7077" i="22"/>
  <c r="C7077" i="22"/>
  <c r="D7076" i="22"/>
  <c r="C7076" i="22"/>
  <c r="D7075" i="22"/>
  <c r="C7075" i="22"/>
  <c r="D7074" i="22"/>
  <c r="C7074" i="22"/>
  <c r="D7073" i="22"/>
  <c r="C7073" i="22"/>
  <c r="D7072" i="22"/>
  <c r="C7072" i="22"/>
  <c r="D7071" i="22"/>
  <c r="C7071" i="22"/>
  <c r="D7070" i="22"/>
  <c r="C7070" i="22"/>
  <c r="D7069" i="22"/>
  <c r="C7069" i="22"/>
  <c r="D7068" i="22"/>
  <c r="C7068" i="22"/>
  <c r="D7067" i="22"/>
  <c r="C7067" i="22"/>
  <c r="D7066" i="22"/>
  <c r="C7066" i="22"/>
  <c r="D7065" i="22"/>
  <c r="C7065" i="22"/>
  <c r="D7064" i="22"/>
  <c r="C7064" i="22"/>
  <c r="D7063" i="22"/>
  <c r="C7063" i="22"/>
  <c r="D7062" i="22"/>
  <c r="C7062" i="22"/>
  <c r="D7061" i="22"/>
  <c r="C7061" i="22"/>
  <c r="D7060" i="22"/>
  <c r="C7060" i="22"/>
  <c r="D7059" i="22"/>
  <c r="C7059" i="22"/>
  <c r="D7058" i="22"/>
  <c r="C7058" i="22"/>
  <c r="D7057" i="22"/>
  <c r="C7057" i="22"/>
  <c r="D7056" i="22"/>
  <c r="C7056" i="22"/>
  <c r="D7055" i="22"/>
  <c r="C7055" i="22"/>
  <c r="D7054" i="22"/>
  <c r="C7054" i="22"/>
  <c r="D7053" i="22"/>
  <c r="C7053" i="22"/>
  <c r="D7052" i="22"/>
  <c r="C7052" i="22"/>
  <c r="D7051" i="22"/>
  <c r="C7051" i="22"/>
  <c r="D7050" i="22"/>
  <c r="C7050" i="22"/>
  <c r="D7049" i="22"/>
  <c r="C7049" i="22"/>
  <c r="D7048" i="22"/>
  <c r="C7048" i="22"/>
  <c r="D7047" i="22"/>
  <c r="C7047" i="22"/>
  <c r="D7046" i="22"/>
  <c r="C7046" i="22"/>
  <c r="D7045" i="22"/>
  <c r="C7045" i="22"/>
  <c r="D7044" i="22"/>
  <c r="C7044" i="22"/>
  <c r="D7043" i="22"/>
  <c r="C7043" i="22"/>
  <c r="D7042" i="22"/>
  <c r="C7042" i="22"/>
  <c r="D7041" i="22"/>
  <c r="C7041" i="22"/>
  <c r="D7040" i="22"/>
  <c r="C7040" i="22"/>
  <c r="D7039" i="22"/>
  <c r="C7039" i="22"/>
  <c r="D7038" i="22"/>
  <c r="C7038" i="22"/>
  <c r="D7037" i="22"/>
  <c r="C7037" i="22"/>
  <c r="D7036" i="22"/>
  <c r="C7036" i="22"/>
  <c r="D7035" i="22"/>
  <c r="C7035" i="22"/>
  <c r="G7035" i="22" s="1"/>
  <c r="J7035" i="22" s="1"/>
  <c r="D7034" i="22"/>
  <c r="C7034" i="22"/>
  <c r="D7033" i="22"/>
  <c r="C7033" i="22"/>
  <c r="D7032" i="22"/>
  <c r="C7032" i="22"/>
  <c r="D7031" i="22"/>
  <c r="C7031" i="22"/>
  <c r="D7030" i="22"/>
  <c r="C7030" i="22"/>
  <c r="D7029" i="22"/>
  <c r="C7029" i="22"/>
  <c r="D7028" i="22"/>
  <c r="C7028" i="22"/>
  <c r="D7027" i="22"/>
  <c r="C7027" i="22"/>
  <c r="D7026" i="22"/>
  <c r="C7026" i="22"/>
  <c r="D7025" i="22"/>
  <c r="C7025" i="22"/>
  <c r="D7024" i="22"/>
  <c r="C7024" i="22"/>
  <c r="D7023" i="22"/>
  <c r="C7023" i="22"/>
  <c r="D7022" i="22"/>
  <c r="C7022" i="22"/>
  <c r="D7021" i="22"/>
  <c r="C7021" i="22"/>
  <c r="D7020" i="22"/>
  <c r="C7020" i="22"/>
  <c r="D7019" i="22"/>
  <c r="C7019" i="22"/>
  <c r="D7018" i="22"/>
  <c r="C7018" i="22"/>
  <c r="D7017" i="22"/>
  <c r="C7017" i="22"/>
  <c r="D7016" i="22"/>
  <c r="C7016" i="22"/>
  <c r="D7015" i="22"/>
  <c r="C7015" i="22"/>
  <c r="D7014" i="22"/>
  <c r="C7014" i="22"/>
  <c r="D7013" i="22"/>
  <c r="C7013" i="22"/>
  <c r="D7012" i="22"/>
  <c r="C7012" i="22"/>
  <c r="D7011" i="22"/>
  <c r="C7011" i="22"/>
  <c r="D7010" i="22"/>
  <c r="C7010" i="22"/>
  <c r="D7009" i="22"/>
  <c r="C7009" i="22"/>
  <c r="D7008" i="22"/>
  <c r="C7008" i="22"/>
  <c r="D7007" i="22"/>
  <c r="C7007" i="22"/>
  <c r="D7006" i="22"/>
  <c r="C7006" i="22"/>
  <c r="D7005" i="22"/>
  <c r="C7005" i="22"/>
  <c r="D7004" i="22"/>
  <c r="C7004" i="22"/>
  <c r="D7003" i="22"/>
  <c r="C7003" i="22"/>
  <c r="D7002" i="22"/>
  <c r="C7002" i="22"/>
  <c r="D7001" i="22"/>
  <c r="C7001" i="22"/>
  <c r="D7000" i="22"/>
  <c r="C7000" i="22"/>
  <c r="D6999" i="22"/>
  <c r="C6999" i="22"/>
  <c r="D6998" i="22"/>
  <c r="C6998" i="22"/>
  <c r="D6997" i="22"/>
  <c r="C6997" i="22"/>
  <c r="D6996" i="22"/>
  <c r="C6996" i="22"/>
  <c r="D6995" i="22"/>
  <c r="C6995" i="22"/>
  <c r="D6994" i="22"/>
  <c r="C6994" i="22"/>
  <c r="D6993" i="22"/>
  <c r="C6993" i="22"/>
  <c r="D6992" i="22"/>
  <c r="C6992" i="22"/>
  <c r="D6991" i="22"/>
  <c r="C6991" i="22"/>
  <c r="D6990" i="22"/>
  <c r="C6990" i="22"/>
  <c r="D6989" i="22"/>
  <c r="C6989" i="22"/>
  <c r="D6988" i="22"/>
  <c r="C6988" i="22"/>
  <c r="D6987" i="22"/>
  <c r="C6987" i="22"/>
  <c r="D6986" i="22"/>
  <c r="C6986" i="22"/>
  <c r="D6985" i="22"/>
  <c r="C6985" i="22"/>
  <c r="D6984" i="22"/>
  <c r="C6984" i="22"/>
  <c r="D6983" i="22"/>
  <c r="C6983" i="22"/>
  <c r="D6982" i="22"/>
  <c r="C6982" i="22"/>
  <c r="D6981" i="22"/>
  <c r="C6981" i="22"/>
  <c r="D6980" i="22"/>
  <c r="C6980" i="22"/>
  <c r="D6979" i="22"/>
  <c r="C6979" i="22"/>
  <c r="D6978" i="22"/>
  <c r="C6978" i="22"/>
  <c r="D6977" i="22"/>
  <c r="C6977" i="22"/>
  <c r="D6976" i="22"/>
  <c r="C6976" i="22"/>
  <c r="D6975" i="22"/>
  <c r="C6975" i="22"/>
  <c r="D6974" i="22"/>
  <c r="C6974" i="22"/>
  <c r="D6973" i="22"/>
  <c r="C6973" i="22"/>
  <c r="D6972" i="22"/>
  <c r="C6972" i="22"/>
  <c r="D6971" i="22"/>
  <c r="C6971" i="22"/>
  <c r="D6970" i="22"/>
  <c r="C6970" i="22"/>
  <c r="D6969" i="22"/>
  <c r="C6969" i="22"/>
  <c r="D6968" i="22"/>
  <c r="C6968" i="22"/>
  <c r="D6967" i="22"/>
  <c r="C6967" i="22"/>
  <c r="D6966" i="22"/>
  <c r="C6966" i="22"/>
  <c r="D6965" i="22"/>
  <c r="C6965" i="22"/>
  <c r="D6964" i="22"/>
  <c r="C6964" i="22"/>
  <c r="D6963" i="22"/>
  <c r="C6963" i="22"/>
  <c r="D6962" i="22"/>
  <c r="C6962" i="22"/>
  <c r="D6961" i="22"/>
  <c r="C6961" i="22"/>
  <c r="D6960" i="22"/>
  <c r="C6960" i="22"/>
  <c r="D6959" i="22"/>
  <c r="C6959" i="22"/>
  <c r="D6958" i="22"/>
  <c r="C6958" i="22"/>
  <c r="D6957" i="22"/>
  <c r="C6957" i="22"/>
  <c r="D6956" i="22"/>
  <c r="C6956" i="22"/>
  <c r="D6955" i="22"/>
  <c r="C6955" i="22"/>
  <c r="D6954" i="22"/>
  <c r="C6954" i="22"/>
  <c r="D6953" i="22"/>
  <c r="C6953" i="22"/>
  <c r="D6952" i="22"/>
  <c r="C6952" i="22"/>
  <c r="D6951" i="22"/>
  <c r="C6951" i="22"/>
  <c r="D6950" i="22"/>
  <c r="C6950" i="22"/>
  <c r="D6949" i="22"/>
  <c r="C6949" i="22"/>
  <c r="D6948" i="22"/>
  <c r="C6948" i="22"/>
  <c r="D6947" i="22"/>
  <c r="C6947" i="22"/>
  <c r="D6946" i="22"/>
  <c r="G6946" i="22" s="1"/>
  <c r="J6946" i="22" s="1"/>
  <c r="C6946" i="22"/>
  <c r="D6945" i="22"/>
  <c r="C6945" i="22"/>
  <c r="D6944" i="22"/>
  <c r="C6944" i="22"/>
  <c r="D6943" i="22"/>
  <c r="C6943" i="22"/>
  <c r="D6942" i="22"/>
  <c r="C6942" i="22"/>
  <c r="D6941" i="22"/>
  <c r="C6941" i="22"/>
  <c r="D6940" i="22"/>
  <c r="C6940" i="22"/>
  <c r="D6939" i="22"/>
  <c r="C6939" i="22"/>
  <c r="D6938" i="22"/>
  <c r="C6938" i="22"/>
  <c r="D6937" i="22"/>
  <c r="C6937" i="22"/>
  <c r="D6936" i="22"/>
  <c r="C6936" i="22"/>
  <c r="D6935" i="22"/>
  <c r="C6935" i="22"/>
  <c r="D6934" i="22"/>
  <c r="C6934" i="22"/>
  <c r="D6933" i="22"/>
  <c r="C6933" i="22"/>
  <c r="D6932" i="22"/>
  <c r="C6932" i="22"/>
  <c r="D6931" i="22"/>
  <c r="C6931" i="22"/>
  <c r="D6930" i="22"/>
  <c r="C6930" i="22"/>
  <c r="D6929" i="22"/>
  <c r="C6929" i="22"/>
  <c r="D6928" i="22"/>
  <c r="C6928" i="22"/>
  <c r="D6927" i="22"/>
  <c r="C6927" i="22"/>
  <c r="D6926" i="22"/>
  <c r="C6926" i="22"/>
  <c r="D6925" i="22"/>
  <c r="C6925" i="22"/>
  <c r="D6924" i="22"/>
  <c r="C6924" i="22"/>
  <c r="D6923" i="22"/>
  <c r="C6923" i="22"/>
  <c r="D6922" i="22"/>
  <c r="C6922" i="22"/>
  <c r="D6921" i="22"/>
  <c r="C6921" i="22"/>
  <c r="D6920" i="22"/>
  <c r="C6920" i="22"/>
  <c r="D6919" i="22"/>
  <c r="C6919" i="22"/>
  <c r="D6918" i="22"/>
  <c r="C6918" i="22"/>
  <c r="D6917" i="22"/>
  <c r="C6917" i="22"/>
  <c r="D6916" i="22"/>
  <c r="C6916" i="22"/>
  <c r="D6915" i="22"/>
  <c r="C6915" i="22"/>
  <c r="D6914" i="22"/>
  <c r="C6914" i="22"/>
  <c r="D6913" i="22"/>
  <c r="C6913" i="22"/>
  <c r="D6912" i="22"/>
  <c r="C6912" i="22"/>
  <c r="D6911" i="22"/>
  <c r="C6911" i="22"/>
  <c r="D6910" i="22"/>
  <c r="C6910" i="22"/>
  <c r="D6909" i="22"/>
  <c r="C6909" i="22"/>
  <c r="D6908" i="22"/>
  <c r="C6908" i="22"/>
  <c r="D6907" i="22"/>
  <c r="C6907" i="22"/>
  <c r="D6906" i="22"/>
  <c r="C6906" i="22"/>
  <c r="D6905" i="22"/>
  <c r="C6905" i="22"/>
  <c r="D6904" i="22"/>
  <c r="C6904" i="22"/>
  <c r="D6903" i="22"/>
  <c r="C6903" i="22"/>
  <c r="D6902" i="22"/>
  <c r="C6902" i="22"/>
  <c r="D6901" i="22"/>
  <c r="C6901" i="22"/>
  <c r="D6900" i="22"/>
  <c r="C6900" i="22"/>
  <c r="D6899" i="22"/>
  <c r="C6899" i="22"/>
  <c r="D6898" i="22"/>
  <c r="C6898" i="22"/>
  <c r="D6897" i="22"/>
  <c r="C6897" i="22"/>
  <c r="D6896" i="22"/>
  <c r="C6896" i="22"/>
  <c r="D6895" i="22"/>
  <c r="C6895" i="22"/>
  <c r="D6894" i="22"/>
  <c r="C6894" i="22"/>
  <c r="D6893" i="22"/>
  <c r="C6893" i="22"/>
  <c r="D6892" i="22"/>
  <c r="C6892" i="22"/>
  <c r="D6891" i="22"/>
  <c r="C6891" i="22"/>
  <c r="D6890" i="22"/>
  <c r="C6890" i="22"/>
  <c r="D6889" i="22"/>
  <c r="C6889" i="22"/>
  <c r="D6888" i="22"/>
  <c r="C6888" i="22"/>
  <c r="D6887" i="22"/>
  <c r="C6887" i="22"/>
  <c r="D6886" i="22"/>
  <c r="C6886" i="22"/>
  <c r="D6885" i="22"/>
  <c r="C6885" i="22"/>
  <c r="D6884" i="22"/>
  <c r="C6884" i="22"/>
  <c r="D6883" i="22"/>
  <c r="C6883" i="22"/>
  <c r="D6882" i="22"/>
  <c r="C6882" i="22"/>
  <c r="D6881" i="22"/>
  <c r="C6881" i="22"/>
  <c r="D6880" i="22"/>
  <c r="C6880" i="22"/>
  <c r="D6879" i="22"/>
  <c r="C6879" i="22"/>
  <c r="D6878" i="22"/>
  <c r="C6878" i="22"/>
  <c r="D6877" i="22"/>
  <c r="C6877" i="22"/>
  <c r="D6876" i="22"/>
  <c r="C6876" i="22"/>
  <c r="D6875" i="22"/>
  <c r="C6875" i="22"/>
  <c r="D6874" i="22"/>
  <c r="C6874" i="22"/>
  <c r="D6873" i="22"/>
  <c r="C6873" i="22"/>
  <c r="D6872" i="22"/>
  <c r="C6872" i="22"/>
  <c r="D6871" i="22"/>
  <c r="C6871" i="22"/>
  <c r="D6870" i="22"/>
  <c r="C6870" i="22"/>
  <c r="D6869" i="22"/>
  <c r="C6869" i="22"/>
  <c r="D6868" i="22"/>
  <c r="C6868" i="22"/>
  <c r="D6867" i="22"/>
  <c r="C6867" i="22"/>
  <c r="D6866" i="22"/>
  <c r="C6866" i="22"/>
  <c r="D6865" i="22"/>
  <c r="C6865" i="22"/>
  <c r="D6864" i="22"/>
  <c r="C6864" i="22"/>
  <c r="D6863" i="22"/>
  <c r="C6863" i="22"/>
  <c r="D6862" i="22"/>
  <c r="C6862" i="22"/>
  <c r="D6861" i="22"/>
  <c r="C6861" i="22"/>
  <c r="D6860" i="22"/>
  <c r="C6860" i="22"/>
  <c r="D6859" i="22"/>
  <c r="C6859" i="22"/>
  <c r="D6858" i="22"/>
  <c r="C6858" i="22"/>
  <c r="D6857" i="22"/>
  <c r="C6857" i="22"/>
  <c r="D6856" i="22"/>
  <c r="C6856" i="22"/>
  <c r="D6855" i="22"/>
  <c r="C6855" i="22"/>
  <c r="D6854" i="22"/>
  <c r="C6854" i="22"/>
  <c r="D6853" i="22"/>
  <c r="C6853" i="22"/>
  <c r="D6852" i="22"/>
  <c r="C6852" i="22"/>
  <c r="D6851" i="22"/>
  <c r="C6851" i="22"/>
  <c r="D6850" i="22"/>
  <c r="C6850" i="22"/>
  <c r="D6849" i="22"/>
  <c r="C6849" i="22"/>
  <c r="D6848" i="22"/>
  <c r="C6848" i="22"/>
  <c r="D6847" i="22"/>
  <c r="C6847" i="22"/>
  <c r="D6846" i="22"/>
  <c r="C6846" i="22"/>
  <c r="D6845" i="22"/>
  <c r="C6845" i="22"/>
  <c r="D6844" i="22"/>
  <c r="C6844" i="22"/>
  <c r="D6843" i="22"/>
  <c r="C6843" i="22"/>
  <c r="D6842" i="22"/>
  <c r="C6842" i="22"/>
  <c r="D6841" i="22"/>
  <c r="C6841" i="22"/>
  <c r="D6840" i="22"/>
  <c r="C6840" i="22"/>
  <c r="D6839" i="22"/>
  <c r="C6839" i="22"/>
  <c r="D6838" i="22"/>
  <c r="C6838" i="22"/>
  <c r="D6837" i="22"/>
  <c r="C6837" i="22"/>
  <c r="D6836" i="22"/>
  <c r="C6836" i="22"/>
  <c r="D6835" i="22"/>
  <c r="C6835" i="22"/>
  <c r="D6834" i="22"/>
  <c r="C6834" i="22"/>
  <c r="D6833" i="22"/>
  <c r="C6833" i="22"/>
  <c r="D6832" i="22"/>
  <c r="C6832" i="22"/>
  <c r="D6831" i="22"/>
  <c r="C6831" i="22"/>
  <c r="G6831" i="22" s="1"/>
  <c r="J6831" i="22" s="1"/>
  <c r="D6830" i="22"/>
  <c r="C6830" i="22"/>
  <c r="D6829" i="22"/>
  <c r="C6829" i="22"/>
  <c r="D6828" i="22"/>
  <c r="C6828" i="22"/>
  <c r="D6827" i="22"/>
  <c r="C6827" i="22"/>
  <c r="D6826" i="22"/>
  <c r="C6826" i="22"/>
  <c r="D6825" i="22"/>
  <c r="C6825" i="22"/>
  <c r="G6825" i="22" s="1"/>
  <c r="J6825" i="22" s="1"/>
  <c r="D6824" i="22"/>
  <c r="C6824" i="22"/>
  <c r="D6823" i="22"/>
  <c r="C6823" i="22"/>
  <c r="D6822" i="22"/>
  <c r="C6822" i="22"/>
  <c r="D6821" i="22"/>
  <c r="C6821" i="22"/>
  <c r="D6820" i="22"/>
  <c r="C6820" i="22"/>
  <c r="D6819" i="22"/>
  <c r="C6819" i="22"/>
  <c r="G6819" i="22" s="1"/>
  <c r="J6819" i="22" s="1"/>
  <c r="D6818" i="22"/>
  <c r="C6818" i="22"/>
  <c r="D6817" i="22"/>
  <c r="C6817" i="22"/>
  <c r="D6816" i="22"/>
  <c r="C6816" i="22"/>
  <c r="D6815" i="22"/>
  <c r="C6815" i="22"/>
  <c r="D6814" i="22"/>
  <c r="C6814" i="22"/>
  <c r="D6813" i="22"/>
  <c r="C6813" i="22"/>
  <c r="D6812" i="22"/>
  <c r="C6812" i="22"/>
  <c r="D6811" i="22"/>
  <c r="C6811" i="22"/>
  <c r="D6810" i="22"/>
  <c r="C6810" i="22"/>
  <c r="D6809" i="22"/>
  <c r="C6809" i="22"/>
  <c r="D6808" i="22"/>
  <c r="C6808" i="22"/>
  <c r="D6807" i="22"/>
  <c r="C6807" i="22"/>
  <c r="D6806" i="22"/>
  <c r="C6806" i="22"/>
  <c r="D6805" i="22"/>
  <c r="C6805" i="22"/>
  <c r="D6804" i="22"/>
  <c r="C6804" i="22"/>
  <c r="D6803" i="22"/>
  <c r="C6803" i="22"/>
  <c r="D6802" i="22"/>
  <c r="C6802" i="22"/>
  <c r="D6801" i="22"/>
  <c r="C6801" i="22"/>
  <c r="D6800" i="22"/>
  <c r="C6800" i="22"/>
  <c r="D6799" i="22"/>
  <c r="C6799" i="22"/>
  <c r="D6798" i="22"/>
  <c r="C6798" i="22"/>
  <c r="D6797" i="22"/>
  <c r="C6797" i="22"/>
  <c r="D6796" i="22"/>
  <c r="C6796" i="22"/>
  <c r="D6795" i="22"/>
  <c r="C6795" i="22"/>
  <c r="D6794" i="22"/>
  <c r="C6794" i="22"/>
  <c r="D6793" i="22"/>
  <c r="C6793" i="22"/>
  <c r="D6792" i="22"/>
  <c r="C6792" i="22"/>
  <c r="D6791" i="22"/>
  <c r="C6791" i="22"/>
  <c r="D6790" i="22"/>
  <c r="C6790" i="22"/>
  <c r="D6789" i="22"/>
  <c r="C6789" i="22"/>
  <c r="G6789" i="22" s="1"/>
  <c r="J6789" i="22" s="1"/>
  <c r="D6788" i="22"/>
  <c r="C6788" i="22"/>
  <c r="D6787" i="22"/>
  <c r="C6787" i="22"/>
  <c r="D6786" i="22"/>
  <c r="C6786" i="22"/>
  <c r="D6785" i="22"/>
  <c r="C6785" i="22"/>
  <c r="D6784" i="22"/>
  <c r="C6784" i="22"/>
  <c r="D6783" i="22"/>
  <c r="C6783" i="22"/>
  <c r="D6782" i="22"/>
  <c r="C6782" i="22"/>
  <c r="D6781" i="22"/>
  <c r="C6781" i="22"/>
  <c r="D6780" i="22"/>
  <c r="C6780" i="22"/>
  <c r="D6779" i="22"/>
  <c r="C6779" i="22"/>
  <c r="D6778" i="22"/>
  <c r="C6778" i="22"/>
  <c r="D6777" i="22"/>
  <c r="C6777" i="22"/>
  <c r="D6776" i="22"/>
  <c r="C6776" i="22"/>
  <c r="D6775" i="22"/>
  <c r="C6775" i="22"/>
  <c r="D6774" i="22"/>
  <c r="C6774" i="22"/>
  <c r="D6773" i="22"/>
  <c r="C6773" i="22"/>
  <c r="D6772" i="22"/>
  <c r="C6772" i="22"/>
  <c r="D6771" i="22"/>
  <c r="C6771" i="22"/>
  <c r="D6770" i="22"/>
  <c r="C6770" i="22"/>
  <c r="D6769" i="22"/>
  <c r="C6769" i="22"/>
  <c r="D6768" i="22"/>
  <c r="C6768" i="22"/>
  <c r="D6767" i="22"/>
  <c r="C6767" i="22"/>
  <c r="D6766" i="22"/>
  <c r="C6766" i="22"/>
  <c r="D6765" i="22"/>
  <c r="C6765" i="22"/>
  <c r="D6764" i="22"/>
  <c r="C6764" i="22"/>
  <c r="D6763" i="22"/>
  <c r="C6763" i="22"/>
  <c r="D6762" i="22"/>
  <c r="C6762" i="22"/>
  <c r="D6761" i="22"/>
  <c r="C6761" i="22"/>
  <c r="D6760" i="22"/>
  <c r="C6760" i="22"/>
  <c r="D6759" i="22"/>
  <c r="C6759" i="22"/>
  <c r="D6758" i="22"/>
  <c r="C6758" i="22"/>
  <c r="D6757" i="22"/>
  <c r="C6757" i="22"/>
  <c r="D6756" i="22"/>
  <c r="C6756" i="22"/>
  <c r="D6755" i="22"/>
  <c r="C6755" i="22"/>
  <c r="D6754" i="22"/>
  <c r="C6754" i="22"/>
  <c r="D6753" i="22"/>
  <c r="C6753" i="22"/>
  <c r="D6752" i="22"/>
  <c r="C6752" i="22"/>
  <c r="D6751" i="22"/>
  <c r="C6751" i="22"/>
  <c r="D6750" i="22"/>
  <c r="C6750" i="22"/>
  <c r="D6749" i="22"/>
  <c r="C6749" i="22"/>
  <c r="D6748" i="22"/>
  <c r="C6748" i="22"/>
  <c r="D6747" i="22"/>
  <c r="C6747" i="22"/>
  <c r="D6746" i="22"/>
  <c r="C6746" i="22"/>
  <c r="D6745" i="22"/>
  <c r="C6745" i="22"/>
  <c r="D6744" i="22"/>
  <c r="C6744" i="22"/>
  <c r="D6743" i="22"/>
  <c r="C6743" i="22"/>
  <c r="D6742" i="22"/>
  <c r="C6742" i="22"/>
  <c r="D6741" i="22"/>
  <c r="C6741" i="22"/>
  <c r="D6740" i="22"/>
  <c r="C6740" i="22"/>
  <c r="D6739" i="22"/>
  <c r="C6739" i="22"/>
  <c r="D6738" i="22"/>
  <c r="C6738" i="22"/>
  <c r="D6737" i="22"/>
  <c r="C6737" i="22"/>
  <c r="D6736" i="22"/>
  <c r="C6736" i="22"/>
  <c r="D6735" i="22"/>
  <c r="C6735" i="22"/>
  <c r="D6734" i="22"/>
  <c r="C6734" i="22"/>
  <c r="D6733" i="22"/>
  <c r="C6733" i="22"/>
  <c r="D6732" i="22"/>
  <c r="C6732" i="22"/>
  <c r="D6731" i="22"/>
  <c r="C6731" i="22"/>
  <c r="D6730" i="22"/>
  <c r="C6730" i="22"/>
  <c r="D6729" i="22"/>
  <c r="C6729" i="22"/>
  <c r="E6729" i="22" s="1"/>
  <c r="H6729" i="22" s="1"/>
  <c r="D6728" i="22"/>
  <c r="C6728" i="22"/>
  <c r="D6727" i="22"/>
  <c r="C6727" i="22"/>
  <c r="D6726" i="22"/>
  <c r="C6726" i="22"/>
  <c r="D6725" i="22"/>
  <c r="C6725" i="22"/>
  <c r="D6724" i="22"/>
  <c r="C6724" i="22"/>
  <c r="D6723" i="22"/>
  <c r="C6723" i="22"/>
  <c r="D6722" i="22"/>
  <c r="C6722" i="22"/>
  <c r="D6721" i="22"/>
  <c r="C6721" i="22"/>
  <c r="D6720" i="22"/>
  <c r="C6720" i="22"/>
  <c r="D6719" i="22"/>
  <c r="C6719" i="22"/>
  <c r="D6718" i="22"/>
  <c r="C6718" i="22"/>
  <c r="D6717" i="22"/>
  <c r="C6717" i="22"/>
  <c r="D6716" i="22"/>
  <c r="C6716" i="22"/>
  <c r="D6715" i="22"/>
  <c r="C6715" i="22"/>
  <c r="D6714" i="22"/>
  <c r="C6714" i="22"/>
  <c r="D6713" i="22"/>
  <c r="C6713" i="22"/>
  <c r="D6712" i="22"/>
  <c r="C6712" i="22"/>
  <c r="D6711" i="22"/>
  <c r="C6711" i="22"/>
  <c r="D6710" i="22"/>
  <c r="C6710" i="22"/>
  <c r="D6709" i="22"/>
  <c r="C6709" i="22"/>
  <c r="D6708" i="22"/>
  <c r="C6708" i="22"/>
  <c r="D6707" i="22"/>
  <c r="C6707" i="22"/>
  <c r="D6706" i="22"/>
  <c r="C6706" i="22"/>
  <c r="D6705" i="22"/>
  <c r="C6705" i="22"/>
  <c r="D6704" i="22"/>
  <c r="C6704" i="22"/>
  <c r="D6703" i="22"/>
  <c r="C6703" i="22"/>
  <c r="D6702" i="22"/>
  <c r="C6702" i="22"/>
  <c r="D6701" i="22"/>
  <c r="C6701" i="22"/>
  <c r="D6700" i="22"/>
  <c r="C6700" i="22"/>
  <c r="D6699" i="22"/>
  <c r="C6699" i="22"/>
  <c r="D6698" i="22"/>
  <c r="C6698" i="22"/>
  <c r="D6697" i="22"/>
  <c r="C6697" i="22"/>
  <c r="D6696" i="22"/>
  <c r="C6696" i="22"/>
  <c r="D6695" i="22"/>
  <c r="C6695" i="22"/>
  <c r="D6694" i="22"/>
  <c r="C6694" i="22"/>
  <c r="D6693" i="22"/>
  <c r="C6693" i="22"/>
  <c r="D6692" i="22"/>
  <c r="C6692" i="22"/>
  <c r="D6691" i="22"/>
  <c r="C6691" i="22"/>
  <c r="D6690" i="22"/>
  <c r="C6690" i="22"/>
  <c r="D6689" i="22"/>
  <c r="C6689" i="22"/>
  <c r="D6688" i="22"/>
  <c r="C6688" i="22"/>
  <c r="D6687" i="22"/>
  <c r="C6687" i="22"/>
  <c r="D6686" i="22"/>
  <c r="C6686" i="22"/>
  <c r="D6685" i="22"/>
  <c r="C6685" i="22"/>
  <c r="D6684" i="22"/>
  <c r="C6684" i="22"/>
  <c r="D6683" i="22"/>
  <c r="C6683" i="22"/>
  <c r="D6682" i="22"/>
  <c r="C6682" i="22"/>
  <c r="D6681" i="22"/>
  <c r="C6681" i="22"/>
  <c r="D6680" i="22"/>
  <c r="C6680" i="22"/>
  <c r="D6679" i="22"/>
  <c r="C6679" i="22"/>
  <c r="D6678" i="22"/>
  <c r="C6678" i="22"/>
  <c r="D6677" i="22"/>
  <c r="C6677" i="22"/>
  <c r="D6676" i="22"/>
  <c r="C6676" i="22"/>
  <c r="D6675" i="22"/>
  <c r="C6675" i="22"/>
  <c r="D6674" i="22"/>
  <c r="C6674" i="22"/>
  <c r="D6673" i="22"/>
  <c r="C6673" i="22"/>
  <c r="D6672" i="22"/>
  <c r="C6672" i="22"/>
  <c r="D6671" i="22"/>
  <c r="C6671" i="22"/>
  <c r="D6670" i="22"/>
  <c r="C6670" i="22"/>
  <c r="D6669" i="22"/>
  <c r="C6669" i="22"/>
  <c r="D6668" i="22"/>
  <c r="C6668" i="22"/>
  <c r="D6667" i="22"/>
  <c r="C6667" i="22"/>
  <c r="D6666" i="22"/>
  <c r="C6666" i="22"/>
  <c r="D6665" i="22"/>
  <c r="C6665" i="22"/>
  <c r="D6664" i="22"/>
  <c r="C6664" i="22"/>
  <c r="D6663" i="22"/>
  <c r="C6663" i="22"/>
  <c r="D6662" i="22"/>
  <c r="C6662" i="22"/>
  <c r="D6661" i="22"/>
  <c r="C6661" i="22"/>
  <c r="D6660" i="22"/>
  <c r="C6660" i="22"/>
  <c r="D6659" i="22"/>
  <c r="C6659" i="22"/>
  <c r="D6658" i="22"/>
  <c r="C6658" i="22"/>
  <c r="D6657" i="22"/>
  <c r="C6657" i="22"/>
  <c r="D6656" i="22"/>
  <c r="C6656" i="22"/>
  <c r="D6655" i="22"/>
  <c r="C6655" i="22"/>
  <c r="D6654" i="22"/>
  <c r="C6654" i="22"/>
  <c r="D6653" i="22"/>
  <c r="C6653" i="22"/>
  <c r="D6652" i="22"/>
  <c r="C6652" i="22"/>
  <c r="D6651" i="22"/>
  <c r="C6651" i="22"/>
  <c r="D6650" i="22"/>
  <c r="C6650" i="22"/>
  <c r="D6649" i="22"/>
  <c r="C6649" i="22"/>
  <c r="D6648" i="22"/>
  <c r="C6648" i="22"/>
  <c r="D6647" i="22"/>
  <c r="C6647" i="22"/>
  <c r="D6646" i="22"/>
  <c r="C6646" i="22"/>
  <c r="D6645" i="22"/>
  <c r="C6645" i="22"/>
  <c r="D6644" i="22"/>
  <c r="C6644" i="22"/>
  <c r="D6643" i="22"/>
  <c r="C6643" i="22"/>
  <c r="D6642" i="22"/>
  <c r="C6642" i="22"/>
  <c r="D6641" i="22"/>
  <c r="C6641" i="22"/>
  <c r="D6640" i="22"/>
  <c r="C6640" i="22"/>
  <c r="D6639" i="22"/>
  <c r="C6639" i="22"/>
  <c r="D6638" i="22"/>
  <c r="C6638" i="22"/>
  <c r="D6637" i="22"/>
  <c r="C6637" i="22"/>
  <c r="D6636" i="22"/>
  <c r="C6636" i="22"/>
  <c r="D6635" i="22"/>
  <c r="C6635" i="22"/>
  <c r="D6634" i="22"/>
  <c r="C6634" i="22"/>
  <c r="D6633" i="22"/>
  <c r="C6633" i="22"/>
  <c r="D6632" i="22"/>
  <c r="C6632" i="22"/>
  <c r="D6631" i="22"/>
  <c r="C6631" i="22"/>
  <c r="D6630" i="22"/>
  <c r="C6630" i="22"/>
  <c r="D6629" i="22"/>
  <c r="C6629" i="22"/>
  <c r="D6628" i="22"/>
  <c r="C6628" i="22"/>
  <c r="D6627" i="22"/>
  <c r="C6627" i="22"/>
  <c r="D6626" i="22"/>
  <c r="C6626" i="22"/>
  <c r="D6625" i="22"/>
  <c r="C6625" i="22"/>
  <c r="D6624" i="22"/>
  <c r="C6624" i="22"/>
  <c r="D6623" i="22"/>
  <c r="C6623" i="22"/>
  <c r="D6622" i="22"/>
  <c r="C6622" i="22"/>
  <c r="D6621" i="22"/>
  <c r="C6621" i="22"/>
  <c r="D6620" i="22"/>
  <c r="C6620" i="22"/>
  <c r="D6619" i="22"/>
  <c r="C6619" i="22"/>
  <c r="D6618" i="22"/>
  <c r="C6618" i="22"/>
  <c r="D6617" i="22"/>
  <c r="C6617" i="22"/>
  <c r="D6616" i="22"/>
  <c r="C6616" i="22"/>
  <c r="G6616" i="22" s="1"/>
  <c r="J6616" i="22" s="1"/>
  <c r="D6615" i="22"/>
  <c r="C6615" i="22"/>
  <c r="D6614" i="22"/>
  <c r="C6614" i="22"/>
  <c r="D6613" i="22"/>
  <c r="C6613" i="22"/>
  <c r="D6612" i="22"/>
  <c r="C6612" i="22"/>
  <c r="D6611" i="22"/>
  <c r="C6611" i="22"/>
  <c r="D6610" i="22"/>
  <c r="C6610" i="22"/>
  <c r="D6609" i="22"/>
  <c r="C6609" i="22"/>
  <c r="D6608" i="22"/>
  <c r="C6608" i="22"/>
  <c r="D6607" i="22"/>
  <c r="C6607" i="22"/>
  <c r="D6606" i="22"/>
  <c r="C6606" i="22"/>
  <c r="D6605" i="22"/>
  <c r="F6605" i="22" s="1"/>
  <c r="I6605" i="22" s="1"/>
  <c r="C6605" i="22"/>
  <c r="D6604" i="22"/>
  <c r="C6604" i="22"/>
  <c r="D6603" i="22"/>
  <c r="C6603" i="22"/>
  <c r="D6602" i="22"/>
  <c r="C6602" i="22"/>
  <c r="D6601" i="22"/>
  <c r="C6601" i="22"/>
  <c r="D6600" i="22"/>
  <c r="C6600" i="22"/>
  <c r="D6599" i="22"/>
  <c r="C6599" i="22"/>
  <c r="D6598" i="22"/>
  <c r="C6598" i="22"/>
  <c r="D6597" i="22"/>
  <c r="C6597" i="22"/>
  <c r="D6596" i="22"/>
  <c r="C6596" i="22"/>
  <c r="D6595" i="22"/>
  <c r="C6595" i="22"/>
  <c r="D6594" i="22"/>
  <c r="C6594" i="22"/>
  <c r="D6593" i="22"/>
  <c r="C6593" i="22"/>
  <c r="E6593" i="22" s="1"/>
  <c r="H6593" i="22" s="1"/>
  <c r="D6592" i="22"/>
  <c r="C6592" i="22"/>
  <c r="D6591" i="22"/>
  <c r="C6591" i="22"/>
  <c r="D6590" i="22"/>
  <c r="C6590" i="22"/>
  <c r="D6589" i="22"/>
  <c r="C6589" i="22"/>
  <c r="D6588" i="22"/>
  <c r="C6588" i="22"/>
  <c r="D6587" i="22"/>
  <c r="C6587" i="22"/>
  <c r="D6586" i="22"/>
  <c r="C6586" i="22"/>
  <c r="F6586" i="22" s="1"/>
  <c r="I6586" i="22" s="1"/>
  <c r="D6585" i="22"/>
  <c r="C6585" i="22"/>
  <c r="D6584" i="22"/>
  <c r="C6584" i="22"/>
  <c r="D6583" i="22"/>
  <c r="C6583" i="22"/>
  <c r="D6582" i="22"/>
  <c r="C6582" i="22"/>
  <c r="D6581" i="22"/>
  <c r="C6581" i="22"/>
  <c r="D6580" i="22"/>
  <c r="C6580" i="22"/>
  <c r="D6579" i="22"/>
  <c r="C6579" i="22"/>
  <c r="D6578" i="22"/>
  <c r="C6578" i="22"/>
  <c r="D6577" i="22"/>
  <c r="C6577" i="22"/>
  <c r="D6576" i="22"/>
  <c r="C6576" i="22"/>
  <c r="D6575" i="22"/>
  <c r="C6575" i="22"/>
  <c r="D6574" i="22"/>
  <c r="C6574" i="22"/>
  <c r="D6573" i="22"/>
  <c r="C6573" i="22"/>
  <c r="D6572" i="22"/>
  <c r="C6572" i="22"/>
  <c r="D6571" i="22"/>
  <c r="C6571" i="22"/>
  <c r="D6570" i="22"/>
  <c r="C6570" i="22"/>
  <c r="D6569" i="22"/>
  <c r="C6569" i="22"/>
  <c r="D6568" i="22"/>
  <c r="C6568" i="22"/>
  <c r="D6567" i="22"/>
  <c r="C6567" i="22"/>
  <c r="D6566" i="22"/>
  <c r="C6566" i="22"/>
  <c r="D6565" i="22"/>
  <c r="C6565" i="22"/>
  <c r="D6564" i="22"/>
  <c r="C6564" i="22"/>
  <c r="D6563" i="22"/>
  <c r="C6563" i="22"/>
  <c r="D6562" i="22"/>
  <c r="C6562" i="22"/>
  <c r="D6561" i="22"/>
  <c r="C6561" i="22"/>
  <c r="D6560" i="22"/>
  <c r="C6560" i="22"/>
  <c r="D6559" i="22"/>
  <c r="C6559" i="22"/>
  <c r="D6558" i="22"/>
  <c r="C6558" i="22"/>
  <c r="D6557" i="22"/>
  <c r="C6557" i="22"/>
  <c r="D6556" i="22"/>
  <c r="C6556" i="22"/>
  <c r="D6555" i="22"/>
  <c r="C6555" i="22"/>
  <c r="D6554" i="22"/>
  <c r="C6554" i="22"/>
  <c r="D6553" i="22"/>
  <c r="C6553" i="22"/>
  <c r="D6552" i="22"/>
  <c r="C6552" i="22"/>
  <c r="D6551" i="22"/>
  <c r="C6551" i="22"/>
  <c r="D6550" i="22"/>
  <c r="C6550" i="22"/>
  <c r="D6549" i="22"/>
  <c r="C6549" i="22"/>
  <c r="D6548" i="22"/>
  <c r="C6548" i="22"/>
  <c r="D6547" i="22"/>
  <c r="C6547" i="22"/>
  <c r="D6546" i="22"/>
  <c r="C6546" i="22"/>
  <c r="E6546" i="22" s="1"/>
  <c r="H6546" i="22" s="1"/>
  <c r="D6545" i="22"/>
  <c r="C6545" i="22"/>
  <c r="D6544" i="22"/>
  <c r="C6544" i="22"/>
  <c r="D6543" i="22"/>
  <c r="C6543" i="22"/>
  <c r="D6542" i="22"/>
  <c r="C6542" i="22"/>
  <c r="D6541" i="22"/>
  <c r="C6541" i="22"/>
  <c r="D6540" i="22"/>
  <c r="C6540" i="22"/>
  <c r="D6539" i="22"/>
  <c r="C6539" i="22"/>
  <c r="D6538" i="22"/>
  <c r="C6538" i="22"/>
  <c r="D6537" i="22"/>
  <c r="C6537" i="22"/>
  <c r="D6536" i="22"/>
  <c r="C6536" i="22"/>
  <c r="D6535" i="22"/>
  <c r="C6535" i="22"/>
  <c r="E6535" i="22" s="1"/>
  <c r="H6535" i="22" s="1"/>
  <c r="D6534" i="22"/>
  <c r="C6534" i="22"/>
  <c r="D6533" i="22"/>
  <c r="C6533" i="22"/>
  <c r="D6532" i="22"/>
  <c r="C6532" i="22"/>
  <c r="D6531" i="22"/>
  <c r="C6531" i="22"/>
  <c r="D6530" i="22"/>
  <c r="C6530" i="22"/>
  <c r="D6529" i="22"/>
  <c r="C6529" i="22"/>
  <c r="G6529" i="22" s="1"/>
  <c r="J6529" i="22" s="1"/>
  <c r="D6528" i="22"/>
  <c r="C6528" i="22"/>
  <c r="D6527" i="22"/>
  <c r="C6527" i="22"/>
  <c r="D6526" i="22"/>
  <c r="C6526" i="22"/>
  <c r="D6525" i="22"/>
  <c r="C6525" i="22"/>
  <c r="D6524" i="22"/>
  <c r="C6524" i="22"/>
  <c r="E6524" i="22" s="1"/>
  <c r="H6524" i="22" s="1"/>
  <c r="D6523" i="22"/>
  <c r="C6523" i="22"/>
  <c r="D6522" i="22"/>
  <c r="C6522" i="22"/>
  <c r="D6521" i="22"/>
  <c r="C6521" i="22"/>
  <c r="D6520" i="22"/>
  <c r="C6520" i="22"/>
  <c r="D6519" i="22"/>
  <c r="C6519" i="22"/>
  <c r="D6518" i="22"/>
  <c r="C6518" i="22"/>
  <c r="D6517" i="22"/>
  <c r="C6517" i="22"/>
  <c r="D6516" i="22"/>
  <c r="C6516" i="22"/>
  <c r="D6515" i="22"/>
  <c r="C6515" i="22"/>
  <c r="D6514" i="22"/>
  <c r="C6514" i="22"/>
  <c r="D6513" i="22"/>
  <c r="C6513" i="22"/>
  <c r="D6512" i="22"/>
  <c r="C6512" i="22"/>
  <c r="D6511" i="22"/>
  <c r="C6511" i="22"/>
  <c r="D6510" i="22"/>
  <c r="C6510" i="22"/>
  <c r="D6509" i="22"/>
  <c r="C6509" i="22"/>
  <c r="D6508" i="22"/>
  <c r="C6508" i="22"/>
  <c r="D6507" i="22"/>
  <c r="C6507" i="22"/>
  <c r="D6506" i="22"/>
  <c r="C6506" i="22"/>
  <c r="D6505" i="22"/>
  <c r="C6505" i="22"/>
  <c r="D6504" i="22"/>
  <c r="C6504" i="22"/>
  <c r="D6503" i="22"/>
  <c r="C6503" i="22"/>
  <c r="D6502" i="22"/>
  <c r="C6502" i="22"/>
  <c r="D6501" i="22"/>
  <c r="C6501" i="22"/>
  <c r="D6500" i="22"/>
  <c r="C6500" i="22"/>
  <c r="D6499" i="22"/>
  <c r="C6499" i="22"/>
  <c r="D6498" i="22"/>
  <c r="C6498" i="22"/>
  <c r="D6497" i="22"/>
  <c r="C6497" i="22"/>
  <c r="D6496" i="22"/>
  <c r="C6496" i="22"/>
  <c r="D6495" i="22"/>
  <c r="C6495" i="22"/>
  <c r="D6494" i="22"/>
  <c r="C6494" i="22"/>
  <c r="D6493" i="22"/>
  <c r="C6493" i="22"/>
  <c r="D6492" i="22"/>
  <c r="C6492" i="22"/>
  <c r="D6491" i="22"/>
  <c r="C6491" i="22"/>
  <c r="D6490" i="22"/>
  <c r="C6490" i="22"/>
  <c r="D6489" i="22"/>
  <c r="C6489" i="22"/>
  <c r="D6488" i="22"/>
  <c r="C6488" i="22"/>
  <c r="D6487" i="22"/>
  <c r="C6487" i="22"/>
  <c r="D6486" i="22"/>
  <c r="C6486" i="22"/>
  <c r="D6485" i="22"/>
  <c r="C6485" i="22"/>
  <c r="D6484" i="22"/>
  <c r="C6484" i="22"/>
  <c r="D6483" i="22"/>
  <c r="C6483" i="22"/>
  <c r="D6482" i="22"/>
  <c r="C6482" i="22"/>
  <c r="D6481" i="22"/>
  <c r="C6481" i="22"/>
  <c r="D6480" i="22"/>
  <c r="C6480" i="22"/>
  <c r="D6479" i="22"/>
  <c r="C6479" i="22"/>
  <c r="D6478" i="22"/>
  <c r="C6478" i="22"/>
  <c r="D6477" i="22"/>
  <c r="C6477" i="22"/>
  <c r="D6476" i="22"/>
  <c r="C6476" i="22"/>
  <c r="D6475" i="22"/>
  <c r="C6475" i="22"/>
  <c r="D6474" i="22"/>
  <c r="C6474" i="22"/>
  <c r="D6473" i="22"/>
  <c r="C6473" i="22"/>
  <c r="D6472" i="22"/>
  <c r="C6472" i="22"/>
  <c r="D6471" i="22"/>
  <c r="C6471" i="22"/>
  <c r="D6470" i="22"/>
  <c r="C6470" i="22"/>
  <c r="D6469" i="22"/>
  <c r="C6469" i="22"/>
  <c r="D6468" i="22"/>
  <c r="C6468" i="22"/>
  <c r="D6467" i="22"/>
  <c r="C6467" i="22"/>
  <c r="D6466" i="22"/>
  <c r="C6466" i="22"/>
  <c r="D6465" i="22"/>
  <c r="C6465" i="22"/>
  <c r="D6464" i="22"/>
  <c r="C6464" i="22"/>
  <c r="D6463" i="22"/>
  <c r="C6463" i="22"/>
  <c r="D6462" i="22"/>
  <c r="C6462" i="22"/>
  <c r="D6461" i="22"/>
  <c r="C6461" i="22"/>
  <c r="D6460" i="22"/>
  <c r="C6460" i="22"/>
  <c r="D6459" i="22"/>
  <c r="C6459" i="22"/>
  <c r="D6458" i="22"/>
  <c r="C6458" i="22"/>
  <c r="D6457" i="22"/>
  <c r="C6457" i="22"/>
  <c r="D6456" i="22"/>
  <c r="C6456" i="22"/>
  <c r="D6455" i="22"/>
  <c r="C6455" i="22"/>
  <c r="D6454" i="22"/>
  <c r="C6454" i="22"/>
  <c r="D6453" i="22"/>
  <c r="C6453" i="22"/>
  <c r="D6452" i="22"/>
  <c r="C6452" i="22"/>
  <c r="D6451" i="22"/>
  <c r="C6451" i="22"/>
  <c r="D6450" i="22"/>
  <c r="C6450" i="22"/>
  <c r="D6449" i="22"/>
  <c r="C6449" i="22"/>
  <c r="D6448" i="22"/>
  <c r="C6448" i="22"/>
  <c r="D6447" i="22"/>
  <c r="C6447" i="22"/>
  <c r="D6446" i="22"/>
  <c r="C6446" i="22"/>
  <c r="D6445" i="22"/>
  <c r="C6445" i="22"/>
  <c r="D6444" i="22"/>
  <c r="C6444" i="22"/>
  <c r="D6443" i="22"/>
  <c r="C6443" i="22"/>
  <c r="D6442" i="22"/>
  <c r="C6442" i="22"/>
  <c r="D6441" i="22"/>
  <c r="C6441" i="22"/>
  <c r="D6440" i="22"/>
  <c r="C6440" i="22"/>
  <c r="D6439" i="22"/>
  <c r="C6439" i="22"/>
  <c r="D6438" i="22"/>
  <c r="C6438" i="22"/>
  <c r="D6437" i="22"/>
  <c r="C6437" i="22"/>
  <c r="D6436" i="22"/>
  <c r="C6436" i="22"/>
  <c r="D6435" i="22"/>
  <c r="C6435" i="22"/>
  <c r="D6434" i="22"/>
  <c r="C6434" i="22"/>
  <c r="D6433" i="22"/>
  <c r="C6433" i="22"/>
  <c r="D6432" i="22"/>
  <c r="C6432" i="22"/>
  <c r="D6431" i="22"/>
  <c r="C6431" i="22"/>
  <c r="D6430" i="22"/>
  <c r="C6430" i="22"/>
  <c r="F6430" i="22" s="1"/>
  <c r="I6430" i="22" s="1"/>
  <c r="D6429" i="22"/>
  <c r="C6429" i="22"/>
  <c r="D6428" i="22"/>
  <c r="C6428" i="22"/>
  <c r="D6427" i="22"/>
  <c r="C6427" i="22"/>
  <c r="D6426" i="22"/>
  <c r="C6426" i="22"/>
  <c r="D6425" i="22"/>
  <c r="C6425" i="22"/>
  <c r="D6424" i="22"/>
  <c r="C6424" i="22"/>
  <c r="D6423" i="22"/>
  <c r="C6423" i="22"/>
  <c r="D6422" i="22"/>
  <c r="C6422" i="22"/>
  <c r="D6421" i="22"/>
  <c r="C6421" i="22"/>
  <c r="D6420" i="22"/>
  <c r="C6420" i="22"/>
  <c r="G6420" i="22" s="1"/>
  <c r="J6420" i="22" s="1"/>
  <c r="D6419" i="22"/>
  <c r="C6419" i="22"/>
  <c r="D6418" i="22"/>
  <c r="C6418" i="22"/>
  <c r="D6417" i="22"/>
  <c r="C6417" i="22"/>
  <c r="D6416" i="22"/>
  <c r="C6416" i="22"/>
  <c r="D6415" i="22"/>
  <c r="C6415" i="22"/>
  <c r="D6414" i="22"/>
  <c r="C6414" i="22"/>
  <c r="D6413" i="22"/>
  <c r="C6413" i="22"/>
  <c r="D6412" i="22"/>
  <c r="C6412" i="22"/>
  <c r="D6411" i="22"/>
  <c r="C6411" i="22"/>
  <c r="D6410" i="22"/>
  <c r="C6410" i="22"/>
  <c r="D6409" i="22"/>
  <c r="C6409" i="22"/>
  <c r="D6408" i="22"/>
  <c r="C6408" i="22"/>
  <c r="D6407" i="22"/>
  <c r="C6407" i="22"/>
  <c r="D6406" i="22"/>
  <c r="C6406" i="22"/>
  <c r="D6405" i="22"/>
  <c r="C6405" i="22"/>
  <c r="D6404" i="22"/>
  <c r="C6404" i="22"/>
  <c r="D6403" i="22"/>
  <c r="C6403" i="22"/>
  <c r="D6402" i="22"/>
  <c r="C6402" i="22"/>
  <c r="D6401" i="22"/>
  <c r="C6401" i="22"/>
  <c r="D6400" i="22"/>
  <c r="C6400" i="22"/>
  <c r="D6399" i="22"/>
  <c r="C6399" i="22"/>
  <c r="D6398" i="22"/>
  <c r="C6398" i="22"/>
  <c r="D6397" i="22"/>
  <c r="C6397" i="22"/>
  <c r="D6396" i="22"/>
  <c r="C6396" i="22"/>
  <c r="D6395" i="22"/>
  <c r="C6395" i="22"/>
  <c r="D6394" i="22"/>
  <c r="C6394" i="22"/>
  <c r="D6393" i="22"/>
  <c r="C6393" i="22"/>
  <c r="D6392" i="22"/>
  <c r="C6392" i="22"/>
  <c r="D6391" i="22"/>
  <c r="C6391" i="22"/>
  <c r="D6390" i="22"/>
  <c r="C6390" i="22"/>
  <c r="D6389" i="22"/>
  <c r="C6389" i="22"/>
  <c r="D6388" i="22"/>
  <c r="C6388" i="22"/>
  <c r="D6387" i="22"/>
  <c r="C6387" i="22"/>
  <c r="D6386" i="22"/>
  <c r="C6386" i="22"/>
  <c r="D6385" i="22"/>
  <c r="C6385" i="22"/>
  <c r="D6384" i="22"/>
  <c r="C6384" i="22"/>
  <c r="D6383" i="22"/>
  <c r="C6383" i="22"/>
  <c r="D6382" i="22"/>
  <c r="C6382" i="22"/>
  <c r="D6381" i="22"/>
  <c r="C6381" i="22"/>
  <c r="D6380" i="22"/>
  <c r="C6380" i="22"/>
  <c r="D6379" i="22"/>
  <c r="C6379" i="22"/>
  <c r="D6378" i="22"/>
  <c r="C6378" i="22"/>
  <c r="D6377" i="22"/>
  <c r="C6377" i="22"/>
  <c r="D6376" i="22"/>
  <c r="C6376" i="22"/>
  <c r="D6375" i="22"/>
  <c r="C6375" i="22"/>
  <c r="D6374" i="22"/>
  <c r="C6374" i="22"/>
  <c r="D6373" i="22"/>
  <c r="C6373" i="22"/>
  <c r="D6372" i="22"/>
  <c r="C6372" i="22"/>
  <c r="D6371" i="22"/>
  <c r="C6371" i="22"/>
  <c r="D6370" i="22"/>
  <c r="C6370" i="22"/>
  <c r="D6369" i="22"/>
  <c r="C6369" i="22"/>
  <c r="D6368" i="22"/>
  <c r="C6368" i="22"/>
  <c r="D6367" i="22"/>
  <c r="C6367" i="22"/>
  <c r="D6366" i="22"/>
  <c r="C6366" i="22"/>
  <c r="D6365" i="22"/>
  <c r="C6365" i="22"/>
  <c r="D6364" i="22"/>
  <c r="C6364" i="22"/>
  <c r="D6363" i="22"/>
  <c r="C6363" i="22"/>
  <c r="D6362" i="22"/>
  <c r="C6362" i="22"/>
  <c r="D6361" i="22"/>
  <c r="C6361" i="22"/>
  <c r="D6360" i="22"/>
  <c r="C6360" i="22"/>
  <c r="D6359" i="22"/>
  <c r="C6359" i="22"/>
  <c r="D6358" i="22"/>
  <c r="C6358" i="22"/>
  <c r="D6357" i="22"/>
  <c r="C6357" i="22"/>
  <c r="D6356" i="22"/>
  <c r="C6356" i="22"/>
  <c r="D6355" i="22"/>
  <c r="C6355" i="22"/>
  <c r="D6354" i="22"/>
  <c r="C6354" i="22"/>
  <c r="D6353" i="22"/>
  <c r="C6353" i="22"/>
  <c r="D6352" i="22"/>
  <c r="C6352" i="22"/>
  <c r="D6351" i="22"/>
  <c r="C6351" i="22"/>
  <c r="D6350" i="22"/>
  <c r="C6350" i="22"/>
  <c r="D6349" i="22"/>
  <c r="C6349" i="22"/>
  <c r="D6348" i="22"/>
  <c r="C6348" i="22"/>
  <c r="D6347" i="22"/>
  <c r="C6347" i="22"/>
  <c r="D6346" i="22"/>
  <c r="F6346" i="22" s="1"/>
  <c r="I6346" i="22" s="1"/>
  <c r="C6346" i="22"/>
  <c r="D6345" i="22"/>
  <c r="C6345" i="22"/>
  <c r="D6344" i="22"/>
  <c r="C6344" i="22"/>
  <c r="D6343" i="22"/>
  <c r="C6343" i="22"/>
  <c r="D6342" i="22"/>
  <c r="C6342" i="22"/>
  <c r="D6341" i="22"/>
  <c r="C6341" i="22"/>
  <c r="D6340" i="22"/>
  <c r="C6340" i="22"/>
  <c r="D6339" i="22"/>
  <c r="C6339" i="22"/>
  <c r="D6338" i="22"/>
  <c r="C6338" i="22"/>
  <c r="D6337" i="22"/>
  <c r="C6337" i="22"/>
  <c r="D6336" i="22"/>
  <c r="C6336" i="22"/>
  <c r="D6335" i="22"/>
  <c r="C6335" i="22"/>
  <c r="D6334" i="22"/>
  <c r="C6334" i="22"/>
  <c r="D6333" i="22"/>
  <c r="C6333" i="22"/>
  <c r="D6332" i="22"/>
  <c r="C6332" i="22"/>
  <c r="D6331" i="22"/>
  <c r="C6331" i="22"/>
  <c r="D6330" i="22"/>
  <c r="C6330" i="22"/>
  <c r="D6329" i="22"/>
  <c r="C6329" i="22"/>
  <c r="D6328" i="22"/>
  <c r="C6328" i="22"/>
  <c r="D6327" i="22"/>
  <c r="C6327" i="22"/>
  <c r="D6326" i="22"/>
  <c r="C6326" i="22"/>
  <c r="D6325" i="22"/>
  <c r="C6325" i="22"/>
  <c r="D6324" i="22"/>
  <c r="C6324" i="22"/>
  <c r="D6323" i="22"/>
  <c r="C6323" i="22"/>
  <c r="D6322" i="22"/>
  <c r="C6322" i="22"/>
  <c r="D6321" i="22"/>
  <c r="C6321" i="22"/>
  <c r="D6320" i="22"/>
  <c r="C6320" i="22"/>
  <c r="D6319" i="22"/>
  <c r="C6319" i="22"/>
  <c r="D6318" i="22"/>
  <c r="F6318" i="22" s="1"/>
  <c r="I6318" i="22" s="1"/>
  <c r="C6318" i="22"/>
  <c r="D6317" i="22"/>
  <c r="C6317" i="22"/>
  <c r="D6316" i="22"/>
  <c r="C6316" i="22"/>
  <c r="D6315" i="22"/>
  <c r="C6315" i="22"/>
  <c r="D6314" i="22"/>
  <c r="C6314" i="22"/>
  <c r="D6313" i="22"/>
  <c r="C6313" i="22"/>
  <c r="D6312" i="22"/>
  <c r="E6312" i="22" s="1"/>
  <c r="H6312" i="22" s="1"/>
  <c r="C6312" i="22"/>
  <c r="D6311" i="22"/>
  <c r="C6311" i="22"/>
  <c r="D6310" i="22"/>
  <c r="C6310" i="22"/>
  <c r="D6309" i="22"/>
  <c r="C6309" i="22"/>
  <c r="D6308" i="22"/>
  <c r="C6308" i="22"/>
  <c r="D6307" i="22"/>
  <c r="C6307" i="22"/>
  <c r="D6306" i="22"/>
  <c r="C6306" i="22"/>
  <c r="D6305" i="22"/>
  <c r="C6305" i="22"/>
  <c r="D6304" i="22"/>
  <c r="C6304" i="22"/>
  <c r="D6303" i="22"/>
  <c r="C6303" i="22"/>
  <c r="D6302" i="22"/>
  <c r="C6302" i="22"/>
  <c r="D6301" i="22"/>
  <c r="C6301" i="22"/>
  <c r="D6300" i="22"/>
  <c r="C6300" i="22"/>
  <c r="D6299" i="22"/>
  <c r="C6299" i="22"/>
  <c r="D6298" i="22"/>
  <c r="C6298" i="22"/>
  <c r="D6297" i="22"/>
  <c r="C6297" i="22"/>
  <c r="D6296" i="22"/>
  <c r="C6296" i="22"/>
  <c r="D6295" i="22"/>
  <c r="C6295" i="22"/>
  <c r="D6294" i="22"/>
  <c r="C6294" i="22"/>
  <c r="D6293" i="22"/>
  <c r="C6293" i="22"/>
  <c r="D6292" i="22"/>
  <c r="C6292" i="22"/>
  <c r="D6291" i="22"/>
  <c r="C6291" i="22"/>
  <c r="D6290" i="22"/>
  <c r="C6290" i="22"/>
  <c r="D6289" i="22"/>
  <c r="C6289" i="22"/>
  <c r="D6288" i="22"/>
  <c r="C6288" i="22"/>
  <c r="D6287" i="22"/>
  <c r="C6287" i="22"/>
  <c r="D6286" i="22"/>
  <c r="C6286" i="22"/>
  <c r="D6285" i="22"/>
  <c r="C6285" i="22"/>
  <c r="D6284" i="22"/>
  <c r="C6284" i="22"/>
  <c r="D6283" i="22"/>
  <c r="C6283" i="22"/>
  <c r="D6282" i="22"/>
  <c r="C6282" i="22"/>
  <c r="D6281" i="22"/>
  <c r="C6281" i="22"/>
  <c r="D6280" i="22"/>
  <c r="C6280" i="22"/>
  <c r="D6279" i="22"/>
  <c r="C6279" i="22"/>
  <c r="D6278" i="22"/>
  <c r="C6278" i="22"/>
  <c r="D6277" i="22"/>
  <c r="C6277" i="22"/>
  <c r="D6276" i="22"/>
  <c r="C6276" i="22"/>
  <c r="D6275" i="22"/>
  <c r="C6275" i="22"/>
  <c r="D6274" i="22"/>
  <c r="C6274" i="22"/>
  <c r="D6273" i="22"/>
  <c r="C6273" i="22"/>
  <c r="D6272" i="22"/>
  <c r="C6272" i="22"/>
  <c r="D6271" i="22"/>
  <c r="C6271" i="22"/>
  <c r="D6270" i="22"/>
  <c r="C6270" i="22"/>
  <c r="D6269" i="22"/>
  <c r="C6269" i="22"/>
  <c r="D6268" i="22"/>
  <c r="C6268" i="22"/>
  <c r="D6267" i="22"/>
  <c r="C6267" i="22"/>
  <c r="D6266" i="22"/>
  <c r="C6266" i="22"/>
  <c r="D6265" i="22"/>
  <c r="C6265" i="22"/>
  <c r="D6264" i="22"/>
  <c r="C6264" i="22"/>
  <c r="D6263" i="22"/>
  <c r="C6263" i="22"/>
  <c r="D6262" i="22"/>
  <c r="C6262" i="22"/>
  <c r="D6261" i="22"/>
  <c r="C6261" i="22"/>
  <c r="D6260" i="22"/>
  <c r="C6260" i="22"/>
  <c r="D6259" i="22"/>
  <c r="C6259" i="22"/>
  <c r="D6258" i="22"/>
  <c r="C6258" i="22"/>
  <c r="D6257" i="22"/>
  <c r="C6257" i="22"/>
  <c r="D6256" i="22"/>
  <c r="C6256" i="22"/>
  <c r="D6255" i="22"/>
  <c r="C6255" i="22"/>
  <c r="D6254" i="22"/>
  <c r="C6254" i="22"/>
  <c r="D6253" i="22"/>
  <c r="C6253" i="22"/>
  <c r="D6252" i="22"/>
  <c r="C6252" i="22"/>
  <c r="D6251" i="22"/>
  <c r="C6251" i="22"/>
  <c r="D6250" i="22"/>
  <c r="C6250" i="22"/>
  <c r="D6249" i="22"/>
  <c r="C6249" i="22"/>
  <c r="D6248" i="22"/>
  <c r="C6248" i="22"/>
  <c r="D6247" i="22"/>
  <c r="C6247" i="22"/>
  <c r="D6246" i="22"/>
  <c r="C6246" i="22"/>
  <c r="D6245" i="22"/>
  <c r="C6245" i="22"/>
  <c r="D6244" i="22"/>
  <c r="C6244" i="22"/>
  <c r="D6243" i="22"/>
  <c r="C6243" i="22"/>
  <c r="D6242" i="22"/>
  <c r="C6242" i="22"/>
  <c r="D6241" i="22"/>
  <c r="C6241" i="22"/>
  <c r="D6240" i="22"/>
  <c r="C6240" i="22"/>
  <c r="D6239" i="22"/>
  <c r="C6239" i="22"/>
  <c r="D6238" i="22"/>
  <c r="C6238" i="22"/>
  <c r="D6237" i="22"/>
  <c r="C6237" i="22"/>
  <c r="D6236" i="22"/>
  <c r="C6236" i="22"/>
  <c r="D6235" i="22"/>
  <c r="C6235" i="22"/>
  <c r="D6234" i="22"/>
  <c r="C6234" i="22"/>
  <c r="D6233" i="22"/>
  <c r="C6233" i="22"/>
  <c r="D6232" i="22"/>
  <c r="C6232" i="22"/>
  <c r="D6231" i="22"/>
  <c r="C6231" i="22"/>
  <c r="D6230" i="22"/>
  <c r="C6230" i="22"/>
  <c r="D6229" i="22"/>
  <c r="C6229" i="22"/>
  <c r="D6228" i="22"/>
  <c r="C6228" i="22"/>
  <c r="D6227" i="22"/>
  <c r="C6227" i="22"/>
  <c r="D6226" i="22"/>
  <c r="C6226" i="22"/>
  <c r="D6225" i="22"/>
  <c r="C6225" i="22"/>
  <c r="D6224" i="22"/>
  <c r="C6224" i="22"/>
  <c r="D6223" i="22"/>
  <c r="C6223" i="22"/>
  <c r="D6222" i="22"/>
  <c r="C6222" i="22"/>
  <c r="D6221" i="22"/>
  <c r="C6221" i="22"/>
  <c r="D6220" i="22"/>
  <c r="C6220" i="22"/>
  <c r="D6219" i="22"/>
  <c r="C6219" i="22"/>
  <c r="D6218" i="22"/>
  <c r="C6218" i="22"/>
  <c r="D6217" i="22"/>
  <c r="C6217" i="22"/>
  <c r="D6216" i="22"/>
  <c r="C6216" i="22"/>
  <c r="D6215" i="22"/>
  <c r="E6215" i="22" s="1"/>
  <c r="H6215" i="22" s="1"/>
  <c r="C6215" i="22"/>
  <c r="D6214" i="22"/>
  <c r="C6214" i="22"/>
  <c r="E6214" i="22" s="1"/>
  <c r="H6214" i="22" s="1"/>
  <c r="D6213" i="22"/>
  <c r="E6213" i="22" s="1"/>
  <c r="H6213" i="22" s="1"/>
  <c r="C6213" i="22"/>
  <c r="D6212" i="22"/>
  <c r="C6212" i="22"/>
  <c r="D6211" i="22"/>
  <c r="C6211" i="22"/>
  <c r="D6210" i="22"/>
  <c r="C6210" i="22"/>
  <c r="D6209" i="22"/>
  <c r="C6209" i="22"/>
  <c r="D6208" i="22"/>
  <c r="C6208" i="22"/>
  <c r="D6207" i="22"/>
  <c r="C6207" i="22"/>
  <c r="D6206" i="22"/>
  <c r="C6206" i="22"/>
  <c r="D6205" i="22"/>
  <c r="C6205" i="22"/>
  <c r="D6204" i="22"/>
  <c r="C6204" i="22"/>
  <c r="D6203" i="22"/>
  <c r="C6203" i="22"/>
  <c r="D6202" i="22"/>
  <c r="C6202" i="22"/>
  <c r="D6201" i="22"/>
  <c r="C6201" i="22"/>
  <c r="G6201" i="22" s="1"/>
  <c r="J6201" i="22" s="1"/>
  <c r="D6200" i="22"/>
  <c r="C6200" i="22"/>
  <c r="E6200" i="22" s="1"/>
  <c r="H6200" i="22" s="1"/>
  <c r="D6199" i="22"/>
  <c r="C6199" i="22"/>
  <c r="D6198" i="22"/>
  <c r="C6198" i="22"/>
  <c r="D6197" i="22"/>
  <c r="C6197" i="22"/>
  <c r="D6196" i="22"/>
  <c r="C6196" i="22"/>
  <c r="D6195" i="22"/>
  <c r="C6195" i="22"/>
  <c r="D6194" i="22"/>
  <c r="C6194" i="22"/>
  <c r="D6193" i="22"/>
  <c r="C6193" i="22"/>
  <c r="D6192" i="22"/>
  <c r="C6192" i="22"/>
  <c r="D6191" i="22"/>
  <c r="C6191" i="22"/>
  <c r="D6190" i="22"/>
  <c r="C6190" i="22"/>
  <c r="D6189" i="22"/>
  <c r="C6189" i="22"/>
  <c r="D6188" i="22"/>
  <c r="C6188" i="22"/>
  <c r="G6188" i="22" s="1"/>
  <c r="J6188" i="22" s="1"/>
  <c r="D6187" i="22"/>
  <c r="C6187" i="22"/>
  <c r="D6186" i="22"/>
  <c r="C6186" i="22"/>
  <c r="D6185" i="22"/>
  <c r="C6185" i="22"/>
  <c r="G6185" i="22" s="1"/>
  <c r="J6185" i="22" s="1"/>
  <c r="D6184" i="22"/>
  <c r="C6184" i="22"/>
  <c r="D6183" i="22"/>
  <c r="C6183" i="22"/>
  <c r="D6182" i="22"/>
  <c r="C6182" i="22"/>
  <c r="D6181" i="22"/>
  <c r="C6181" i="22"/>
  <c r="D6180" i="22"/>
  <c r="C6180" i="22"/>
  <c r="D6179" i="22"/>
  <c r="C6179" i="22"/>
  <c r="D6178" i="22"/>
  <c r="C6178" i="22"/>
  <c r="D6177" i="22"/>
  <c r="C6177" i="22"/>
  <c r="D6176" i="22"/>
  <c r="C6176" i="22"/>
  <c r="D6175" i="22"/>
  <c r="C6175" i="22"/>
  <c r="D6174" i="22"/>
  <c r="C6174" i="22"/>
  <c r="D6173" i="22"/>
  <c r="C6173" i="22"/>
  <c r="D6172" i="22"/>
  <c r="C6172" i="22"/>
  <c r="D6171" i="22"/>
  <c r="C6171" i="22"/>
  <c r="D6170" i="22"/>
  <c r="C6170" i="22"/>
  <c r="D6169" i="22"/>
  <c r="C6169" i="22"/>
  <c r="D6168" i="22"/>
  <c r="C6168" i="22"/>
  <c r="D6167" i="22"/>
  <c r="C6167" i="22"/>
  <c r="D6166" i="22"/>
  <c r="C6166" i="22"/>
  <c r="D6165" i="22"/>
  <c r="C6165" i="22"/>
  <c r="D6164" i="22"/>
  <c r="C6164" i="22"/>
  <c r="D6163" i="22"/>
  <c r="C6163" i="22"/>
  <c r="D6162" i="22"/>
  <c r="C6162" i="22"/>
  <c r="D6161" i="22"/>
  <c r="C6161" i="22"/>
  <c r="D6160" i="22"/>
  <c r="C6160" i="22"/>
  <c r="D6159" i="22"/>
  <c r="C6159" i="22"/>
  <c r="D6158" i="22"/>
  <c r="C6158" i="22"/>
  <c r="D6157" i="22"/>
  <c r="C6157" i="22"/>
  <c r="D6156" i="22"/>
  <c r="C6156" i="22"/>
  <c r="D6155" i="22"/>
  <c r="C6155" i="22"/>
  <c r="D6154" i="22"/>
  <c r="C6154" i="22"/>
  <c r="D6153" i="22"/>
  <c r="C6153" i="22"/>
  <c r="D6152" i="22"/>
  <c r="C6152" i="22"/>
  <c r="D6151" i="22"/>
  <c r="C6151" i="22"/>
  <c r="D6150" i="22"/>
  <c r="C6150" i="22"/>
  <c r="D6149" i="22"/>
  <c r="C6149" i="22"/>
  <c r="D6148" i="22"/>
  <c r="C6148" i="22"/>
  <c r="D6147" i="22"/>
  <c r="C6147" i="22"/>
  <c r="D6146" i="22"/>
  <c r="C6146" i="22"/>
  <c r="D6145" i="22"/>
  <c r="C6145" i="22"/>
  <c r="D6144" i="22"/>
  <c r="C6144" i="22"/>
  <c r="D6143" i="22"/>
  <c r="C6143" i="22"/>
  <c r="D6142" i="22"/>
  <c r="C6142" i="22"/>
  <c r="D6141" i="22"/>
  <c r="C6141" i="22"/>
  <c r="D6140" i="22"/>
  <c r="C6140" i="22"/>
  <c r="D6139" i="22"/>
  <c r="C6139" i="22"/>
  <c r="D6138" i="22"/>
  <c r="C6138" i="22"/>
  <c r="D6137" i="22"/>
  <c r="C6137" i="22"/>
  <c r="F6137" i="22" s="1"/>
  <c r="I6137" i="22" s="1"/>
  <c r="D6136" i="22"/>
  <c r="C6136" i="22"/>
  <c r="D6135" i="22"/>
  <c r="C6135" i="22"/>
  <c r="D6134" i="22"/>
  <c r="C6134" i="22"/>
  <c r="D6133" i="22"/>
  <c r="F6133" i="22" s="1"/>
  <c r="I6133" i="22" s="1"/>
  <c r="C6133" i="22"/>
  <c r="D6132" i="22"/>
  <c r="C6132" i="22"/>
  <c r="D6131" i="22"/>
  <c r="C6131" i="22"/>
  <c r="D6130" i="22"/>
  <c r="C6130" i="22"/>
  <c r="D6129" i="22"/>
  <c r="C6129" i="22"/>
  <c r="D6128" i="22"/>
  <c r="C6128" i="22"/>
  <c r="D6127" i="22"/>
  <c r="C6127" i="22"/>
  <c r="D6126" i="22"/>
  <c r="C6126" i="22"/>
  <c r="D6125" i="22"/>
  <c r="C6125" i="22"/>
  <c r="D6124" i="22"/>
  <c r="C6124" i="22"/>
  <c r="D6123" i="22"/>
  <c r="C6123" i="22"/>
  <c r="D6122" i="22"/>
  <c r="C6122" i="22"/>
  <c r="D6121" i="22"/>
  <c r="C6121" i="22"/>
  <c r="D6120" i="22"/>
  <c r="C6120" i="22"/>
  <c r="D6119" i="22"/>
  <c r="C6119" i="22"/>
  <c r="D6118" i="22"/>
  <c r="C6118" i="22"/>
  <c r="D6117" i="22"/>
  <c r="C6117" i="22"/>
  <c r="D6116" i="22"/>
  <c r="C6116" i="22"/>
  <c r="D6115" i="22"/>
  <c r="C6115" i="22"/>
  <c r="D6114" i="22"/>
  <c r="C6114" i="22"/>
  <c r="D6113" i="22"/>
  <c r="C6113" i="22"/>
  <c r="D6112" i="22"/>
  <c r="C6112" i="22"/>
  <c r="D6111" i="22"/>
  <c r="C6111" i="22"/>
  <c r="D6110" i="22"/>
  <c r="C6110" i="22"/>
  <c r="D6109" i="22"/>
  <c r="C6109" i="22"/>
  <c r="D6108" i="22"/>
  <c r="C6108" i="22"/>
  <c r="D6107" i="22"/>
  <c r="C6107" i="22"/>
  <c r="D6106" i="22"/>
  <c r="C6106" i="22"/>
  <c r="D6105" i="22"/>
  <c r="C6105" i="22"/>
  <c r="D6104" i="22"/>
  <c r="C6104" i="22"/>
  <c r="D6103" i="22"/>
  <c r="C6103" i="22"/>
  <c r="D6102" i="22"/>
  <c r="C6102" i="22"/>
  <c r="D6101" i="22"/>
  <c r="C6101" i="22"/>
  <c r="D6100" i="22"/>
  <c r="C6100" i="22"/>
  <c r="D6099" i="22"/>
  <c r="C6099" i="22"/>
  <c r="D6098" i="22"/>
  <c r="C6098" i="22"/>
  <c r="D6097" i="22"/>
  <c r="C6097" i="22"/>
  <c r="D6096" i="22"/>
  <c r="C6096" i="22"/>
  <c r="D6095" i="22"/>
  <c r="C6095" i="22"/>
  <c r="D6094" i="22"/>
  <c r="C6094" i="22"/>
  <c r="D6093" i="22"/>
  <c r="C6093" i="22"/>
  <c r="D6092" i="22"/>
  <c r="C6092" i="22"/>
  <c r="D6091" i="22"/>
  <c r="C6091" i="22"/>
  <c r="D6090" i="22"/>
  <c r="C6090" i="22"/>
  <c r="D6089" i="22"/>
  <c r="C6089" i="22"/>
  <c r="D6088" i="22"/>
  <c r="C6088" i="22"/>
  <c r="D6087" i="22"/>
  <c r="C6087" i="22"/>
  <c r="D6086" i="22"/>
  <c r="C6086" i="22"/>
  <c r="D6085" i="22"/>
  <c r="C6085" i="22"/>
  <c r="D6084" i="22"/>
  <c r="C6084" i="22"/>
  <c r="D6083" i="22"/>
  <c r="C6083" i="22"/>
  <c r="D6082" i="22"/>
  <c r="C6082" i="22"/>
  <c r="D6081" i="22"/>
  <c r="C6081" i="22"/>
  <c r="D6080" i="22"/>
  <c r="C6080" i="22"/>
  <c r="D6079" i="22"/>
  <c r="C6079" i="22"/>
  <c r="D6078" i="22"/>
  <c r="C6078" i="22"/>
  <c r="D6077" i="22"/>
  <c r="C6077" i="22"/>
  <c r="D6076" i="22"/>
  <c r="C6076" i="22"/>
  <c r="D6075" i="22"/>
  <c r="C6075" i="22"/>
  <c r="D6074" i="22"/>
  <c r="C6074" i="22"/>
  <c r="D6073" i="22"/>
  <c r="C6073" i="22"/>
  <c r="D6072" i="22"/>
  <c r="F6072" i="22" s="1"/>
  <c r="I6072" i="22" s="1"/>
  <c r="C6072" i="22"/>
  <c r="D6071" i="22"/>
  <c r="C6071" i="22"/>
  <c r="D6070" i="22"/>
  <c r="C6070" i="22"/>
  <c r="D6069" i="22"/>
  <c r="C6069" i="22"/>
  <c r="D6068" i="22"/>
  <c r="C6068" i="22"/>
  <c r="D6067" i="22"/>
  <c r="C6067" i="22"/>
  <c r="D6066" i="22"/>
  <c r="C6066" i="22"/>
  <c r="D6065" i="22"/>
  <c r="C6065" i="22"/>
  <c r="D6064" i="22"/>
  <c r="C6064" i="22"/>
  <c r="D6063" i="22"/>
  <c r="C6063" i="22"/>
  <c r="D6062" i="22"/>
  <c r="C6062" i="22"/>
  <c r="D6061" i="22"/>
  <c r="C6061" i="22"/>
  <c r="D6060" i="22"/>
  <c r="C6060" i="22"/>
  <c r="D6059" i="22"/>
  <c r="C6059" i="22"/>
  <c r="D6058" i="22"/>
  <c r="C6058" i="22"/>
  <c r="D6057" i="22"/>
  <c r="C6057" i="22"/>
  <c r="D6056" i="22"/>
  <c r="C6056" i="22"/>
  <c r="D6055" i="22"/>
  <c r="C6055" i="22"/>
  <c r="D6054" i="22"/>
  <c r="C6054" i="22"/>
  <c r="D6053" i="22"/>
  <c r="C6053" i="22"/>
  <c r="D6052" i="22"/>
  <c r="C6052" i="22"/>
  <c r="D6051" i="22"/>
  <c r="C6051" i="22"/>
  <c r="D6050" i="22"/>
  <c r="C6050" i="22"/>
  <c r="D6049" i="22"/>
  <c r="C6049" i="22"/>
  <c r="D6048" i="22"/>
  <c r="C6048" i="22"/>
  <c r="D6047" i="22"/>
  <c r="C6047" i="22"/>
  <c r="D6046" i="22"/>
  <c r="C6046" i="22"/>
  <c r="D6045" i="22"/>
  <c r="C6045" i="22"/>
  <c r="D6044" i="22"/>
  <c r="C6044" i="22"/>
  <c r="D6043" i="22"/>
  <c r="C6043" i="22"/>
  <c r="D6042" i="22"/>
  <c r="C6042" i="22"/>
  <c r="D6041" i="22"/>
  <c r="C6041" i="22"/>
  <c r="D6040" i="22"/>
  <c r="C6040" i="22"/>
  <c r="D6039" i="22"/>
  <c r="C6039" i="22"/>
  <c r="D6038" i="22"/>
  <c r="C6038" i="22"/>
  <c r="D6037" i="22"/>
  <c r="C6037" i="22"/>
  <c r="D6036" i="22"/>
  <c r="C6036" i="22"/>
  <c r="D6035" i="22"/>
  <c r="C6035" i="22"/>
  <c r="D6034" i="22"/>
  <c r="C6034" i="22"/>
  <c r="D6033" i="22"/>
  <c r="C6033" i="22"/>
  <c r="D6032" i="22"/>
  <c r="C6032" i="22"/>
  <c r="D6031" i="22"/>
  <c r="C6031" i="22"/>
  <c r="D6030" i="22"/>
  <c r="C6030" i="22"/>
  <c r="D6029" i="22"/>
  <c r="C6029" i="22"/>
  <c r="D6028" i="22"/>
  <c r="C6028" i="22"/>
  <c r="D6027" i="22"/>
  <c r="C6027" i="22"/>
  <c r="D6026" i="22"/>
  <c r="C6026" i="22"/>
  <c r="D6025" i="22"/>
  <c r="C6025" i="22"/>
  <c r="D6024" i="22"/>
  <c r="C6024" i="22"/>
  <c r="D6023" i="22"/>
  <c r="C6023" i="22"/>
  <c r="D6022" i="22"/>
  <c r="C6022" i="22"/>
  <c r="D6021" i="22"/>
  <c r="C6021" i="22"/>
  <c r="D6020" i="22"/>
  <c r="C6020" i="22"/>
  <c r="D6019" i="22"/>
  <c r="C6019" i="22"/>
  <c r="D6018" i="22"/>
  <c r="C6018" i="22"/>
  <c r="D6017" i="22"/>
  <c r="C6017" i="22"/>
  <c r="D6016" i="22"/>
  <c r="C6016" i="22"/>
  <c r="D6015" i="22"/>
  <c r="C6015" i="22"/>
  <c r="D6014" i="22"/>
  <c r="C6014" i="22"/>
  <c r="D6013" i="22"/>
  <c r="C6013" i="22"/>
  <c r="D6012" i="22"/>
  <c r="C6012" i="22"/>
  <c r="D6011" i="22"/>
  <c r="C6011" i="22"/>
  <c r="D6010" i="22"/>
  <c r="C6010" i="22"/>
  <c r="D6009" i="22"/>
  <c r="C6009" i="22"/>
  <c r="D6008" i="22"/>
  <c r="C6008" i="22"/>
  <c r="D6007" i="22"/>
  <c r="C6007" i="22"/>
  <c r="D6006" i="22"/>
  <c r="C6006" i="22"/>
  <c r="D6005" i="22"/>
  <c r="C6005" i="22"/>
  <c r="G6005" i="22" s="1"/>
  <c r="J6005" i="22" s="1"/>
  <c r="D6004" i="22"/>
  <c r="C6004" i="22"/>
  <c r="D6003" i="22"/>
  <c r="C6003" i="22"/>
  <c r="D6002" i="22"/>
  <c r="C6002" i="22"/>
  <c r="D6001" i="22"/>
  <c r="C6001" i="22"/>
  <c r="D6000" i="22"/>
  <c r="C6000" i="22"/>
  <c r="D5999" i="22"/>
  <c r="C5999" i="22"/>
  <c r="D5998" i="22"/>
  <c r="C5998" i="22"/>
  <c r="D5997" i="22"/>
  <c r="C5997" i="22"/>
  <c r="D5996" i="22"/>
  <c r="C5996" i="22"/>
  <c r="D5995" i="22"/>
  <c r="C5995" i="22"/>
  <c r="D5994" i="22"/>
  <c r="C5994" i="22"/>
  <c r="D5993" i="22"/>
  <c r="C5993" i="22"/>
  <c r="D5992" i="22"/>
  <c r="C5992" i="22"/>
  <c r="D5991" i="22"/>
  <c r="C5991" i="22"/>
  <c r="D5990" i="22"/>
  <c r="C5990" i="22"/>
  <c r="D5989" i="22"/>
  <c r="C5989" i="22"/>
  <c r="D5988" i="22"/>
  <c r="C5988" i="22"/>
  <c r="D5987" i="22"/>
  <c r="C5987" i="22"/>
  <c r="D5986" i="22"/>
  <c r="C5986" i="22"/>
  <c r="D5985" i="22"/>
  <c r="C5985" i="22"/>
  <c r="D5984" i="22"/>
  <c r="C5984" i="22"/>
  <c r="D5983" i="22"/>
  <c r="C5983" i="22"/>
  <c r="D5982" i="22"/>
  <c r="C5982" i="22"/>
  <c r="D5981" i="22"/>
  <c r="C5981" i="22"/>
  <c r="D5980" i="22"/>
  <c r="C5980" i="22"/>
  <c r="D5979" i="22"/>
  <c r="C5979" i="22"/>
  <c r="D5978" i="22"/>
  <c r="C5978" i="22"/>
  <c r="D5977" i="22"/>
  <c r="C5977" i="22"/>
  <c r="D5976" i="22"/>
  <c r="C5976" i="22"/>
  <c r="D5975" i="22"/>
  <c r="C5975" i="22"/>
  <c r="D5974" i="22"/>
  <c r="C5974" i="22"/>
  <c r="D5973" i="22"/>
  <c r="C5973" i="22"/>
  <c r="D5972" i="22"/>
  <c r="C5972" i="22"/>
  <c r="D5971" i="22"/>
  <c r="C5971" i="22"/>
  <c r="D5970" i="22"/>
  <c r="C5970" i="22"/>
  <c r="D5969" i="22"/>
  <c r="C5969" i="22"/>
  <c r="D5968" i="22"/>
  <c r="C5968" i="22"/>
  <c r="D5967" i="22"/>
  <c r="C5967" i="22"/>
  <c r="D5966" i="22"/>
  <c r="C5966" i="22"/>
  <c r="D5965" i="22"/>
  <c r="C5965" i="22"/>
  <c r="D5964" i="22"/>
  <c r="C5964" i="22"/>
  <c r="D5963" i="22"/>
  <c r="C5963" i="22"/>
  <c r="D5962" i="22"/>
  <c r="C5962" i="22"/>
  <c r="D5961" i="22"/>
  <c r="C5961" i="22"/>
  <c r="D5960" i="22"/>
  <c r="C5960" i="22"/>
  <c r="D5959" i="22"/>
  <c r="C5959" i="22"/>
  <c r="D5958" i="22"/>
  <c r="C5958" i="22"/>
  <c r="D5957" i="22"/>
  <c r="C5957" i="22"/>
  <c r="D5956" i="22"/>
  <c r="C5956" i="22"/>
  <c r="D5955" i="22"/>
  <c r="C5955" i="22"/>
  <c r="D5954" i="22"/>
  <c r="C5954" i="22"/>
  <c r="D5953" i="22"/>
  <c r="C5953" i="22"/>
  <c r="D5952" i="22"/>
  <c r="C5952" i="22"/>
  <c r="D5951" i="22"/>
  <c r="C5951" i="22"/>
  <c r="D5950" i="22"/>
  <c r="C5950" i="22"/>
  <c r="D5949" i="22"/>
  <c r="C5949" i="22"/>
  <c r="D5948" i="22"/>
  <c r="C5948" i="22"/>
  <c r="D5947" i="22"/>
  <c r="C5947" i="22"/>
  <c r="D5946" i="22"/>
  <c r="C5946" i="22"/>
  <c r="D5945" i="22"/>
  <c r="C5945" i="22"/>
  <c r="D5944" i="22"/>
  <c r="C5944" i="22"/>
  <c r="D5943" i="22"/>
  <c r="C5943" i="22"/>
  <c r="D5942" i="22"/>
  <c r="C5942" i="22"/>
  <c r="D5941" i="22"/>
  <c r="C5941" i="22"/>
  <c r="D5940" i="22"/>
  <c r="C5940" i="22"/>
  <c r="D5939" i="22"/>
  <c r="C5939" i="22"/>
  <c r="D5938" i="22"/>
  <c r="C5938" i="22"/>
  <c r="D5937" i="22"/>
  <c r="C5937" i="22"/>
  <c r="D5936" i="22"/>
  <c r="C5936" i="22"/>
  <c r="D5935" i="22"/>
  <c r="C5935" i="22"/>
  <c r="D5934" i="22"/>
  <c r="C5934" i="22"/>
  <c r="D5933" i="22"/>
  <c r="C5933" i="22"/>
  <c r="D5932" i="22"/>
  <c r="C5932" i="22"/>
  <c r="D5931" i="22"/>
  <c r="C5931" i="22"/>
  <c r="D5930" i="22"/>
  <c r="C5930" i="22"/>
  <c r="D5929" i="22"/>
  <c r="C5929" i="22"/>
  <c r="D5928" i="22"/>
  <c r="C5928" i="22"/>
  <c r="D5927" i="22"/>
  <c r="C5927" i="22"/>
  <c r="D5926" i="22"/>
  <c r="C5926" i="22"/>
  <c r="D5925" i="22"/>
  <c r="C5925" i="22"/>
  <c r="D5924" i="22"/>
  <c r="C5924" i="22"/>
  <c r="D5923" i="22"/>
  <c r="C5923" i="22"/>
  <c r="D5922" i="22"/>
  <c r="C5922" i="22"/>
  <c r="D5921" i="22"/>
  <c r="C5921" i="22"/>
  <c r="D5920" i="22"/>
  <c r="C5920" i="22"/>
  <c r="D5919" i="22"/>
  <c r="C5919" i="22"/>
  <c r="D5918" i="22"/>
  <c r="C5918" i="22"/>
  <c r="D5917" i="22"/>
  <c r="C5917" i="22"/>
  <c r="D5916" i="22"/>
  <c r="C5916" i="22"/>
  <c r="D5915" i="22"/>
  <c r="C5915" i="22"/>
  <c r="D5914" i="22"/>
  <c r="C5914" i="22"/>
  <c r="D5913" i="22"/>
  <c r="C5913" i="22"/>
  <c r="D5912" i="22"/>
  <c r="C5912" i="22"/>
  <c r="D5911" i="22"/>
  <c r="C5911" i="22"/>
  <c r="D5910" i="22"/>
  <c r="C5910" i="22"/>
  <c r="D5909" i="22"/>
  <c r="C5909" i="22"/>
  <c r="D5908" i="22"/>
  <c r="C5908" i="22"/>
  <c r="D5907" i="22"/>
  <c r="C5907" i="22"/>
  <c r="D5906" i="22"/>
  <c r="C5906" i="22"/>
  <c r="D5905" i="22"/>
  <c r="C5905" i="22"/>
  <c r="D5904" i="22"/>
  <c r="C5904" i="22"/>
  <c r="D5903" i="22"/>
  <c r="C5903" i="22"/>
  <c r="D5902" i="22"/>
  <c r="C5902" i="22"/>
  <c r="D5901" i="22"/>
  <c r="C5901" i="22"/>
  <c r="D5900" i="22"/>
  <c r="C5900" i="22"/>
  <c r="D5899" i="22"/>
  <c r="C5899" i="22"/>
  <c r="D5898" i="22"/>
  <c r="C5898" i="22"/>
  <c r="D5897" i="22"/>
  <c r="C5897" i="22"/>
  <c r="D5896" i="22"/>
  <c r="C5896" i="22"/>
  <c r="D5895" i="22"/>
  <c r="C5895" i="22"/>
  <c r="D5894" i="22"/>
  <c r="C5894" i="22"/>
  <c r="D5893" i="22"/>
  <c r="C5893" i="22"/>
  <c r="D5892" i="22"/>
  <c r="C5892" i="22"/>
  <c r="D5891" i="22"/>
  <c r="C5891" i="22"/>
  <c r="D5890" i="22"/>
  <c r="C5890" i="22"/>
  <c r="D5889" i="22"/>
  <c r="C5889" i="22"/>
  <c r="D5888" i="22"/>
  <c r="C5888" i="22"/>
  <c r="D5887" i="22"/>
  <c r="C5887" i="22"/>
  <c r="D5886" i="22"/>
  <c r="C5886" i="22"/>
  <c r="D5885" i="22"/>
  <c r="C5885" i="22"/>
  <c r="D5884" i="22"/>
  <c r="C5884" i="22"/>
  <c r="D5883" i="22"/>
  <c r="C5883" i="22"/>
  <c r="D5882" i="22"/>
  <c r="C5882" i="22"/>
  <c r="D5881" i="22"/>
  <c r="C5881" i="22"/>
  <c r="D5880" i="22"/>
  <c r="C5880" i="22"/>
  <c r="D5879" i="22"/>
  <c r="C5879" i="22"/>
  <c r="D5878" i="22"/>
  <c r="C5878" i="22"/>
  <c r="D5877" i="22"/>
  <c r="C5877" i="22"/>
  <c r="D5876" i="22"/>
  <c r="C5876" i="22"/>
  <c r="D5875" i="22"/>
  <c r="C5875" i="22"/>
  <c r="D5874" i="22"/>
  <c r="C5874" i="22"/>
  <c r="D5873" i="22"/>
  <c r="C5873" i="22"/>
  <c r="D5872" i="22"/>
  <c r="C5872" i="22"/>
  <c r="D5871" i="22"/>
  <c r="C5871" i="22"/>
  <c r="D5870" i="22"/>
  <c r="C5870" i="22"/>
  <c r="D5869" i="22"/>
  <c r="C5869" i="22"/>
  <c r="D5868" i="22"/>
  <c r="C5868" i="22"/>
  <c r="D5867" i="22"/>
  <c r="C5867" i="22"/>
  <c r="F5867" i="22" s="1"/>
  <c r="I5867" i="22" s="1"/>
  <c r="D5866" i="22"/>
  <c r="C5866" i="22"/>
  <c r="D5865" i="22"/>
  <c r="C5865" i="22"/>
  <c r="D5864" i="22"/>
  <c r="C5864" i="22"/>
  <c r="D5863" i="22"/>
  <c r="C5863" i="22"/>
  <c r="D5862" i="22"/>
  <c r="C5862" i="22"/>
  <c r="D5861" i="22"/>
  <c r="C5861" i="22"/>
  <c r="G5861" i="22" s="1"/>
  <c r="J5861" i="22" s="1"/>
  <c r="D5860" i="22"/>
  <c r="C5860" i="22"/>
  <c r="D5859" i="22"/>
  <c r="C5859" i="22"/>
  <c r="D5858" i="22"/>
  <c r="C5858" i="22"/>
  <c r="D5857" i="22"/>
  <c r="C5857" i="22"/>
  <c r="D5856" i="22"/>
  <c r="C5856" i="22"/>
  <c r="D5855" i="22"/>
  <c r="C5855" i="22"/>
  <c r="E5855" i="22" s="1"/>
  <c r="H5855" i="22" s="1"/>
  <c r="D5854" i="22"/>
  <c r="C5854" i="22"/>
  <c r="D5853" i="22"/>
  <c r="C5853" i="22"/>
  <c r="D5852" i="22"/>
  <c r="C5852" i="22"/>
  <c r="D5851" i="22"/>
  <c r="C5851" i="22"/>
  <c r="D5850" i="22"/>
  <c r="C5850" i="22"/>
  <c r="D5849" i="22"/>
  <c r="C5849" i="22"/>
  <c r="D5848" i="22"/>
  <c r="C5848" i="22"/>
  <c r="D5847" i="22"/>
  <c r="C5847" i="22"/>
  <c r="D5846" i="22"/>
  <c r="C5846" i="22"/>
  <c r="D5845" i="22"/>
  <c r="C5845" i="22"/>
  <c r="D5844" i="22"/>
  <c r="C5844" i="22"/>
  <c r="D5843" i="22"/>
  <c r="C5843" i="22"/>
  <c r="D5842" i="22"/>
  <c r="C5842" i="22"/>
  <c r="D5841" i="22"/>
  <c r="C5841" i="22"/>
  <c r="D5840" i="22"/>
  <c r="C5840" i="22"/>
  <c r="D5839" i="22"/>
  <c r="C5839" i="22"/>
  <c r="D5838" i="22"/>
  <c r="C5838" i="22"/>
  <c r="D5837" i="22"/>
  <c r="C5837" i="22"/>
  <c r="D5836" i="22"/>
  <c r="G5836" i="22" s="1"/>
  <c r="J5836" i="22" s="1"/>
  <c r="C5836" i="22"/>
  <c r="D5835" i="22"/>
  <c r="C5835" i="22"/>
  <c r="D5834" i="22"/>
  <c r="C5834" i="22"/>
  <c r="D5833" i="22"/>
  <c r="C5833" i="22"/>
  <c r="D5832" i="22"/>
  <c r="C5832" i="22"/>
  <c r="D5831" i="22"/>
  <c r="C5831" i="22"/>
  <c r="D5830" i="22"/>
  <c r="C5830" i="22"/>
  <c r="D5829" i="22"/>
  <c r="C5829" i="22"/>
  <c r="D5828" i="22"/>
  <c r="C5828" i="22"/>
  <c r="D5827" i="22"/>
  <c r="C5827" i="22"/>
  <c r="D5826" i="22"/>
  <c r="C5826" i="22"/>
  <c r="D5825" i="22"/>
  <c r="C5825" i="22"/>
  <c r="D5824" i="22"/>
  <c r="C5824" i="22"/>
  <c r="D5823" i="22"/>
  <c r="C5823" i="22"/>
  <c r="D5822" i="22"/>
  <c r="C5822" i="22"/>
  <c r="D5821" i="22"/>
  <c r="C5821" i="22"/>
  <c r="D5820" i="22"/>
  <c r="C5820" i="22"/>
  <c r="D5819" i="22"/>
  <c r="C5819" i="22"/>
  <c r="D5818" i="22"/>
  <c r="C5818" i="22"/>
  <c r="D5817" i="22"/>
  <c r="C5817" i="22"/>
  <c r="D5816" i="22"/>
  <c r="C5816" i="22"/>
  <c r="D5815" i="22"/>
  <c r="C5815" i="22"/>
  <c r="D5814" i="22"/>
  <c r="C5814" i="22"/>
  <c r="D5813" i="22"/>
  <c r="C5813" i="22"/>
  <c r="D5812" i="22"/>
  <c r="C5812" i="22"/>
  <c r="D5811" i="22"/>
  <c r="C5811" i="22"/>
  <c r="D5810" i="22"/>
  <c r="C5810" i="22"/>
  <c r="D5809" i="22"/>
  <c r="C5809" i="22"/>
  <c r="D5808" i="22"/>
  <c r="C5808" i="22"/>
  <c r="D5807" i="22"/>
  <c r="C5807" i="22"/>
  <c r="G5807" i="22" s="1"/>
  <c r="J5807" i="22" s="1"/>
  <c r="D5806" i="22"/>
  <c r="C5806" i="22"/>
  <c r="D5805" i="22"/>
  <c r="C5805" i="22"/>
  <c r="D5804" i="22"/>
  <c r="C5804" i="22"/>
  <c r="D5803" i="22"/>
  <c r="C5803" i="22"/>
  <c r="D5802" i="22"/>
  <c r="C5802" i="22"/>
  <c r="D5801" i="22"/>
  <c r="C5801" i="22"/>
  <c r="D5800" i="22"/>
  <c r="C5800" i="22"/>
  <c r="D5799" i="22"/>
  <c r="C5799" i="22"/>
  <c r="D5798" i="22"/>
  <c r="C5798" i="22"/>
  <c r="D5797" i="22"/>
  <c r="C5797" i="22"/>
  <c r="D5796" i="22"/>
  <c r="C5796" i="22"/>
  <c r="D5795" i="22"/>
  <c r="C5795" i="22"/>
  <c r="D5794" i="22"/>
  <c r="C5794" i="22"/>
  <c r="D5793" i="22"/>
  <c r="C5793" i="22"/>
  <c r="D5792" i="22"/>
  <c r="C5792" i="22"/>
  <c r="D5791" i="22"/>
  <c r="C5791" i="22"/>
  <c r="D5790" i="22"/>
  <c r="C5790" i="22"/>
  <c r="D5789" i="22"/>
  <c r="C5789" i="22"/>
  <c r="D5788" i="22"/>
  <c r="C5788" i="22"/>
  <c r="D5787" i="22"/>
  <c r="C5787" i="22"/>
  <c r="D5786" i="22"/>
  <c r="C5786" i="22"/>
  <c r="D5785" i="22"/>
  <c r="C5785" i="22"/>
  <c r="D5784" i="22"/>
  <c r="C5784" i="22"/>
  <c r="D5783" i="22"/>
  <c r="C5783" i="22"/>
  <c r="D5782" i="22"/>
  <c r="C5782" i="22"/>
  <c r="D5781" i="22"/>
  <c r="C5781" i="22"/>
  <c r="D5780" i="22"/>
  <c r="C5780" i="22"/>
  <c r="D5779" i="22"/>
  <c r="C5779" i="22"/>
  <c r="D5778" i="22"/>
  <c r="C5778" i="22"/>
  <c r="D5777" i="22"/>
  <c r="C5777" i="22"/>
  <c r="D5776" i="22"/>
  <c r="C5776" i="22"/>
  <c r="D5775" i="22"/>
  <c r="C5775" i="22"/>
  <c r="D5774" i="22"/>
  <c r="C5774" i="22"/>
  <c r="D5773" i="22"/>
  <c r="C5773" i="22"/>
  <c r="D5772" i="22"/>
  <c r="C5772" i="22"/>
  <c r="D5771" i="22"/>
  <c r="C5771" i="22"/>
  <c r="D5770" i="22"/>
  <c r="C5770" i="22"/>
  <c r="D5769" i="22"/>
  <c r="C5769" i="22"/>
  <c r="D5768" i="22"/>
  <c r="C5768" i="22"/>
  <c r="D5767" i="22"/>
  <c r="C5767" i="22"/>
  <c r="D5766" i="22"/>
  <c r="C5766" i="22"/>
  <c r="D5765" i="22"/>
  <c r="C5765" i="22"/>
  <c r="D5764" i="22"/>
  <c r="C5764" i="22"/>
  <c r="D5763" i="22"/>
  <c r="C5763" i="22"/>
  <c r="D5762" i="22"/>
  <c r="C5762" i="22"/>
  <c r="D5761" i="22"/>
  <c r="C5761" i="22"/>
  <c r="D5760" i="22"/>
  <c r="C5760" i="22"/>
  <c r="D5759" i="22"/>
  <c r="C5759" i="22"/>
  <c r="D5758" i="22"/>
  <c r="C5758" i="22"/>
  <c r="D5757" i="22"/>
  <c r="C5757" i="22"/>
  <c r="D5756" i="22"/>
  <c r="C5756" i="22"/>
  <c r="D5755" i="22"/>
  <c r="C5755" i="22"/>
  <c r="D5754" i="22"/>
  <c r="C5754" i="22"/>
  <c r="D5753" i="22"/>
  <c r="C5753" i="22"/>
  <c r="D5752" i="22"/>
  <c r="C5752" i="22"/>
  <c r="D5751" i="22"/>
  <c r="C5751" i="22"/>
  <c r="D5750" i="22"/>
  <c r="C5750" i="22"/>
  <c r="D5749" i="22"/>
  <c r="C5749" i="22"/>
  <c r="D5748" i="22"/>
  <c r="C5748" i="22"/>
  <c r="D5747" i="22"/>
  <c r="C5747" i="22"/>
  <c r="D5746" i="22"/>
  <c r="C5746" i="22"/>
  <c r="D5745" i="22"/>
  <c r="C5745" i="22"/>
  <c r="D5744" i="22"/>
  <c r="C5744" i="22"/>
  <c r="D5743" i="22"/>
  <c r="C5743" i="22"/>
  <c r="D5742" i="22"/>
  <c r="C5742" i="22"/>
  <c r="D5741" i="22"/>
  <c r="C5741" i="22"/>
  <c r="D5740" i="22"/>
  <c r="C5740" i="22"/>
  <c r="D5739" i="22"/>
  <c r="C5739" i="22"/>
  <c r="D5738" i="22"/>
  <c r="C5738" i="22"/>
  <c r="D5737" i="22"/>
  <c r="C5737" i="22"/>
  <c r="D5736" i="22"/>
  <c r="C5736" i="22"/>
  <c r="D5735" i="22"/>
  <c r="C5735" i="22"/>
  <c r="D5734" i="22"/>
  <c r="C5734" i="22"/>
  <c r="D5733" i="22"/>
  <c r="C5733" i="22"/>
  <c r="D5732" i="22"/>
  <c r="C5732" i="22"/>
  <c r="D5731" i="22"/>
  <c r="C5731" i="22"/>
  <c r="D5730" i="22"/>
  <c r="C5730" i="22"/>
  <c r="D5729" i="22"/>
  <c r="C5729" i="22"/>
  <c r="D5728" i="22"/>
  <c r="C5728" i="22"/>
  <c r="D5727" i="22"/>
  <c r="C5727" i="22"/>
  <c r="D5726" i="22"/>
  <c r="C5726" i="22"/>
  <c r="D5725" i="22"/>
  <c r="C5725" i="22"/>
  <c r="D5724" i="22"/>
  <c r="C5724" i="22"/>
  <c r="D5723" i="22"/>
  <c r="C5723" i="22"/>
  <c r="D5722" i="22"/>
  <c r="C5722" i="22"/>
  <c r="D5721" i="22"/>
  <c r="C5721" i="22"/>
  <c r="D5720" i="22"/>
  <c r="C5720" i="22"/>
  <c r="D5719" i="22"/>
  <c r="C5719" i="22"/>
  <c r="D5718" i="22"/>
  <c r="C5718" i="22"/>
  <c r="D5717" i="22"/>
  <c r="C5717" i="22"/>
  <c r="D5716" i="22"/>
  <c r="C5716" i="22"/>
  <c r="D5715" i="22"/>
  <c r="C5715" i="22"/>
  <c r="D5714" i="22"/>
  <c r="C5714" i="22"/>
  <c r="D5713" i="22"/>
  <c r="C5713" i="22"/>
  <c r="D5712" i="22"/>
  <c r="C5712" i="22"/>
  <c r="D5711" i="22"/>
  <c r="C5711" i="22"/>
  <c r="D5710" i="22"/>
  <c r="C5710" i="22"/>
  <c r="D5709" i="22"/>
  <c r="C5709" i="22"/>
  <c r="D5708" i="22"/>
  <c r="C5708" i="22"/>
  <c r="D5707" i="22"/>
  <c r="C5707" i="22"/>
  <c r="D5706" i="22"/>
  <c r="C5706" i="22"/>
  <c r="D5705" i="22"/>
  <c r="C5705" i="22"/>
  <c r="D5704" i="22"/>
  <c r="C5704" i="22"/>
  <c r="D5703" i="22"/>
  <c r="C5703" i="22"/>
  <c r="D5702" i="22"/>
  <c r="C5702" i="22"/>
  <c r="D5701" i="22"/>
  <c r="C5701" i="22"/>
  <c r="D5700" i="22"/>
  <c r="C5700" i="22"/>
  <c r="D5699" i="22"/>
  <c r="C5699" i="22"/>
  <c r="D5698" i="22"/>
  <c r="C5698" i="22"/>
  <c r="D5697" i="22"/>
  <c r="C5697" i="22"/>
  <c r="D5696" i="22"/>
  <c r="C5696" i="22"/>
  <c r="D5695" i="22"/>
  <c r="C5695" i="22"/>
  <c r="D5694" i="22"/>
  <c r="C5694" i="22"/>
  <c r="D5693" i="22"/>
  <c r="C5693" i="22"/>
  <c r="D5692" i="22"/>
  <c r="C5692" i="22"/>
  <c r="D5691" i="22"/>
  <c r="C5691" i="22"/>
  <c r="D5690" i="22"/>
  <c r="C5690" i="22"/>
  <c r="D5689" i="22"/>
  <c r="C5689" i="22"/>
  <c r="D5688" i="22"/>
  <c r="C5688" i="22"/>
  <c r="D5687" i="22"/>
  <c r="C5687" i="22"/>
  <c r="D5686" i="22"/>
  <c r="C5686" i="22"/>
  <c r="D5685" i="22"/>
  <c r="C5685" i="22"/>
  <c r="D5684" i="22"/>
  <c r="C5684" i="22"/>
  <c r="D5683" i="22"/>
  <c r="C5683" i="22"/>
  <c r="D5682" i="22"/>
  <c r="C5682" i="22"/>
  <c r="D5681" i="22"/>
  <c r="C5681" i="22"/>
  <c r="D5680" i="22"/>
  <c r="C5680" i="22"/>
  <c r="D5679" i="22"/>
  <c r="C5679" i="22"/>
  <c r="D5678" i="22"/>
  <c r="C5678" i="22"/>
  <c r="D5677" i="22"/>
  <c r="C5677" i="22"/>
  <c r="D5676" i="22"/>
  <c r="C5676" i="22"/>
  <c r="D5675" i="22"/>
  <c r="C5675" i="22"/>
  <c r="D5674" i="22"/>
  <c r="C5674" i="22"/>
  <c r="D5673" i="22"/>
  <c r="C5673" i="22"/>
  <c r="D5672" i="22"/>
  <c r="C5672" i="22"/>
  <c r="D5671" i="22"/>
  <c r="C5671" i="22"/>
  <c r="D5670" i="22"/>
  <c r="C5670" i="22"/>
  <c r="D5669" i="22"/>
  <c r="C5669" i="22"/>
  <c r="D5668" i="22"/>
  <c r="C5668" i="22"/>
  <c r="D5667" i="22"/>
  <c r="C5667" i="22"/>
  <c r="D5666" i="22"/>
  <c r="C5666" i="22"/>
  <c r="D5665" i="22"/>
  <c r="C5665" i="22"/>
  <c r="D5664" i="22"/>
  <c r="C5664" i="22"/>
  <c r="D5663" i="22"/>
  <c r="C5663" i="22"/>
  <c r="D5662" i="22"/>
  <c r="C5662" i="22"/>
  <c r="D5661" i="22"/>
  <c r="C5661" i="22"/>
  <c r="D5660" i="22"/>
  <c r="C5660" i="22"/>
  <c r="D5659" i="22"/>
  <c r="C5659" i="22"/>
  <c r="D5658" i="22"/>
  <c r="C5658" i="22"/>
  <c r="D5657" i="22"/>
  <c r="C5657" i="22"/>
  <c r="D5656" i="22"/>
  <c r="C5656" i="22"/>
  <c r="D5655" i="22"/>
  <c r="C5655" i="22"/>
  <c r="D5654" i="22"/>
  <c r="C5654" i="22"/>
  <c r="D5653" i="22"/>
  <c r="C5653" i="22"/>
  <c r="D5652" i="22"/>
  <c r="C5652" i="22"/>
  <c r="D5651" i="22"/>
  <c r="C5651" i="22"/>
  <c r="G5651" i="22" s="1"/>
  <c r="J5651" i="22" s="1"/>
  <c r="D5650" i="22"/>
  <c r="C5650" i="22"/>
  <c r="D5649" i="22"/>
  <c r="C5649" i="22"/>
  <c r="D5648" i="22"/>
  <c r="C5648" i="22"/>
  <c r="D5647" i="22"/>
  <c r="C5647" i="22"/>
  <c r="D5646" i="22"/>
  <c r="C5646" i="22"/>
  <c r="D5645" i="22"/>
  <c r="C5645" i="22"/>
  <c r="D5644" i="22"/>
  <c r="C5644" i="22"/>
  <c r="D5643" i="22"/>
  <c r="C5643" i="22"/>
  <c r="D5642" i="22"/>
  <c r="C5642" i="22"/>
  <c r="D5641" i="22"/>
  <c r="C5641" i="22"/>
  <c r="D5640" i="22"/>
  <c r="C5640" i="22"/>
  <c r="D5639" i="22"/>
  <c r="C5639" i="22"/>
  <c r="D5638" i="22"/>
  <c r="C5638" i="22"/>
  <c r="D5637" i="22"/>
  <c r="C5637" i="22"/>
  <c r="D5636" i="22"/>
  <c r="C5636" i="22"/>
  <c r="D5635" i="22"/>
  <c r="C5635" i="22"/>
  <c r="D5634" i="22"/>
  <c r="C5634" i="22"/>
  <c r="G5634" i="22" s="1"/>
  <c r="J5634" i="22" s="1"/>
  <c r="D5633" i="22"/>
  <c r="C5633" i="22"/>
  <c r="D5632" i="22"/>
  <c r="C5632" i="22"/>
  <c r="D5631" i="22"/>
  <c r="C5631" i="22"/>
  <c r="D5630" i="22"/>
  <c r="C5630" i="22"/>
  <c r="D5629" i="22"/>
  <c r="C5629" i="22"/>
  <c r="D5628" i="22"/>
  <c r="C5628" i="22"/>
  <c r="D5627" i="22"/>
  <c r="C5627" i="22"/>
  <c r="D5626" i="22"/>
  <c r="C5626" i="22"/>
  <c r="D5625" i="22"/>
  <c r="C5625" i="22"/>
  <c r="D5624" i="22"/>
  <c r="C5624" i="22"/>
  <c r="D5623" i="22"/>
  <c r="C5623" i="22"/>
  <c r="D5622" i="22"/>
  <c r="C5622" i="22"/>
  <c r="D5621" i="22"/>
  <c r="C5621" i="22"/>
  <c r="D5620" i="22"/>
  <c r="C5620" i="22"/>
  <c r="D5619" i="22"/>
  <c r="C5619" i="22"/>
  <c r="D5618" i="22"/>
  <c r="C5618" i="22"/>
  <c r="D5617" i="22"/>
  <c r="C5617" i="22"/>
  <c r="D5616" i="22"/>
  <c r="C5616" i="22"/>
  <c r="D5615" i="22"/>
  <c r="C5615" i="22"/>
  <c r="D5614" i="22"/>
  <c r="C5614" i="22"/>
  <c r="D5613" i="22"/>
  <c r="C5613" i="22"/>
  <c r="G5613" i="22" s="1"/>
  <c r="J5613" i="22" s="1"/>
  <c r="D5612" i="22"/>
  <c r="C5612" i="22"/>
  <c r="D5611" i="22"/>
  <c r="C5611" i="22"/>
  <c r="D5610" i="22"/>
  <c r="C5610" i="22"/>
  <c r="D5609" i="22"/>
  <c r="C5609" i="22"/>
  <c r="D5608" i="22"/>
  <c r="C5608" i="22"/>
  <c r="D5607" i="22"/>
  <c r="C5607" i="22"/>
  <c r="D5606" i="22"/>
  <c r="C5606" i="22"/>
  <c r="D5605" i="22"/>
  <c r="C5605" i="22"/>
  <c r="D5604" i="22"/>
  <c r="C5604" i="22"/>
  <c r="D5603" i="22"/>
  <c r="C5603" i="22"/>
  <c r="D5602" i="22"/>
  <c r="C5602" i="22"/>
  <c r="D5601" i="22"/>
  <c r="C5601" i="22"/>
  <c r="D5600" i="22"/>
  <c r="C5600" i="22"/>
  <c r="D5599" i="22"/>
  <c r="C5599" i="22"/>
  <c r="D5598" i="22"/>
  <c r="C5598" i="22"/>
  <c r="D5597" i="22"/>
  <c r="C5597" i="22"/>
  <c r="D5596" i="22"/>
  <c r="C5596" i="22"/>
  <c r="D5595" i="22"/>
  <c r="C5595" i="22"/>
  <c r="D5594" i="22"/>
  <c r="C5594" i="22"/>
  <c r="D5593" i="22"/>
  <c r="C5593" i="22"/>
  <c r="D5592" i="22"/>
  <c r="F5592" i="22" s="1"/>
  <c r="I5592" i="22" s="1"/>
  <c r="C5592" i="22"/>
  <c r="D5591" i="22"/>
  <c r="C5591" i="22"/>
  <c r="D5590" i="22"/>
  <c r="C5590" i="22"/>
  <c r="D5589" i="22"/>
  <c r="C5589" i="22"/>
  <c r="D5588" i="22"/>
  <c r="C5588" i="22"/>
  <c r="D5587" i="22"/>
  <c r="C5587" i="22"/>
  <c r="D5586" i="22"/>
  <c r="C5586" i="22"/>
  <c r="D5585" i="22"/>
  <c r="C5585" i="22"/>
  <c r="D5584" i="22"/>
  <c r="C5584" i="22"/>
  <c r="D5583" i="22"/>
  <c r="C5583" i="22"/>
  <c r="D5582" i="22"/>
  <c r="C5582" i="22"/>
  <c r="D5581" i="22"/>
  <c r="C5581" i="22"/>
  <c r="D5580" i="22"/>
  <c r="C5580" i="22"/>
  <c r="D5579" i="22"/>
  <c r="C5579" i="22"/>
  <c r="D5578" i="22"/>
  <c r="C5578" i="22"/>
  <c r="D5577" i="22"/>
  <c r="C5577" i="22"/>
  <c r="E5577" i="22" s="1"/>
  <c r="H5577" i="22" s="1"/>
  <c r="D5576" i="22"/>
  <c r="C5576" i="22"/>
  <c r="D5575" i="22"/>
  <c r="C5575" i="22"/>
  <c r="E5575" i="22" s="1"/>
  <c r="H5575" i="22" s="1"/>
  <c r="D5574" i="22"/>
  <c r="C5574" i="22"/>
  <c r="D5573" i="22"/>
  <c r="C5573" i="22"/>
  <c r="D5572" i="22"/>
  <c r="C5572" i="22"/>
  <c r="D5571" i="22"/>
  <c r="C5571" i="22"/>
  <c r="D5570" i="22"/>
  <c r="C5570" i="22"/>
  <c r="D5569" i="22"/>
  <c r="C5569" i="22"/>
  <c r="D5568" i="22"/>
  <c r="C5568" i="22"/>
  <c r="D5567" i="22"/>
  <c r="C5567" i="22"/>
  <c r="D5566" i="22"/>
  <c r="C5566" i="22"/>
  <c r="D5565" i="22"/>
  <c r="C5565" i="22"/>
  <c r="D5564" i="22"/>
  <c r="C5564" i="22"/>
  <c r="D5563" i="22"/>
  <c r="C5563" i="22"/>
  <c r="D5562" i="22"/>
  <c r="C5562" i="22"/>
  <c r="D5561" i="22"/>
  <c r="C5561" i="22"/>
  <c r="D5560" i="22"/>
  <c r="C5560" i="22"/>
  <c r="D5559" i="22"/>
  <c r="C5559" i="22"/>
  <c r="G5559" i="22" s="1"/>
  <c r="J5559" i="22" s="1"/>
  <c r="D5558" i="22"/>
  <c r="C5558" i="22"/>
  <c r="D5557" i="22"/>
  <c r="C5557" i="22"/>
  <c r="D5556" i="22"/>
  <c r="C5556" i="22"/>
  <c r="G5555" i="22"/>
  <c r="J5555" i="22" s="1"/>
  <c r="D5555" i="22"/>
  <c r="C5555" i="22"/>
  <c r="D5554" i="22"/>
  <c r="C5554" i="22"/>
  <c r="D5553" i="22"/>
  <c r="C5553" i="22"/>
  <c r="D5552" i="22"/>
  <c r="C5552" i="22"/>
  <c r="D5551" i="22"/>
  <c r="C5551" i="22"/>
  <c r="D5550" i="22"/>
  <c r="C5550" i="22"/>
  <c r="D5549" i="22"/>
  <c r="C5549" i="22"/>
  <c r="D5548" i="22"/>
  <c r="C5548" i="22"/>
  <c r="D5547" i="22"/>
  <c r="C5547" i="22"/>
  <c r="D5546" i="22"/>
  <c r="C5546" i="22"/>
  <c r="D5545" i="22"/>
  <c r="C5545" i="22"/>
  <c r="D5544" i="22"/>
  <c r="C5544" i="22"/>
  <c r="D5543" i="22"/>
  <c r="C5543" i="22"/>
  <c r="D5542" i="22"/>
  <c r="C5542" i="22"/>
  <c r="D5541" i="22"/>
  <c r="C5541" i="22"/>
  <c r="D5540" i="22"/>
  <c r="C5540" i="22"/>
  <c r="D5539" i="22"/>
  <c r="C5539" i="22"/>
  <c r="D5538" i="22"/>
  <c r="C5538" i="22"/>
  <c r="D5537" i="22"/>
  <c r="C5537" i="22"/>
  <c r="D5536" i="22"/>
  <c r="C5536" i="22"/>
  <c r="D5535" i="22"/>
  <c r="C5535" i="22"/>
  <c r="D5534" i="22"/>
  <c r="C5534" i="22"/>
  <c r="D5533" i="22"/>
  <c r="C5533" i="22"/>
  <c r="D5532" i="22"/>
  <c r="C5532" i="22"/>
  <c r="D5531" i="22"/>
  <c r="C5531" i="22"/>
  <c r="D5530" i="22"/>
  <c r="C5530" i="22"/>
  <c r="D5529" i="22"/>
  <c r="C5529" i="22"/>
  <c r="D5528" i="22"/>
  <c r="C5528" i="22"/>
  <c r="D5527" i="22"/>
  <c r="C5527" i="22"/>
  <c r="D5526" i="22"/>
  <c r="C5526" i="22"/>
  <c r="D5525" i="22"/>
  <c r="C5525" i="22"/>
  <c r="D5524" i="22"/>
  <c r="C5524" i="22"/>
  <c r="D5523" i="22"/>
  <c r="C5523" i="22"/>
  <c r="D5522" i="22"/>
  <c r="C5522" i="22"/>
  <c r="D5521" i="22"/>
  <c r="C5521" i="22"/>
  <c r="D5520" i="22"/>
  <c r="C5520" i="22"/>
  <c r="E5520" i="22" s="1"/>
  <c r="H5520" i="22" s="1"/>
  <c r="D5519" i="22"/>
  <c r="C5519" i="22"/>
  <c r="D5518" i="22"/>
  <c r="C5518" i="22"/>
  <c r="D5517" i="22"/>
  <c r="C5517" i="22"/>
  <c r="D5516" i="22"/>
  <c r="C5516" i="22"/>
  <c r="D5515" i="22"/>
  <c r="C5515" i="22"/>
  <c r="D5514" i="22"/>
  <c r="C5514" i="22"/>
  <c r="D5513" i="22"/>
  <c r="C5513" i="22"/>
  <c r="D5512" i="22"/>
  <c r="C5512" i="22"/>
  <c r="D5511" i="22"/>
  <c r="C5511" i="22"/>
  <c r="D5510" i="22"/>
  <c r="C5510" i="22"/>
  <c r="D5509" i="22"/>
  <c r="C5509" i="22"/>
  <c r="D5508" i="22"/>
  <c r="C5508" i="22"/>
  <c r="D5507" i="22"/>
  <c r="C5507" i="22"/>
  <c r="D5506" i="22"/>
  <c r="C5506" i="22"/>
  <c r="D5505" i="22"/>
  <c r="C5505" i="22"/>
  <c r="D5504" i="22"/>
  <c r="C5504" i="22"/>
  <c r="D5503" i="22"/>
  <c r="C5503" i="22"/>
  <c r="D5502" i="22"/>
  <c r="C5502" i="22"/>
  <c r="D5501" i="22"/>
  <c r="C5501" i="22"/>
  <c r="D5500" i="22"/>
  <c r="C5500" i="22"/>
  <c r="D5499" i="22"/>
  <c r="C5499" i="22"/>
  <c r="D5498" i="22"/>
  <c r="C5498" i="22"/>
  <c r="D5497" i="22"/>
  <c r="C5497" i="22"/>
  <c r="D5496" i="22"/>
  <c r="C5496" i="22"/>
  <c r="D5495" i="22"/>
  <c r="C5495" i="22"/>
  <c r="D5494" i="22"/>
  <c r="C5494" i="22"/>
  <c r="D5493" i="22"/>
  <c r="C5493" i="22"/>
  <c r="D5492" i="22"/>
  <c r="C5492" i="22"/>
  <c r="D5491" i="22"/>
  <c r="C5491" i="22"/>
  <c r="D5490" i="22"/>
  <c r="C5490" i="22"/>
  <c r="D5489" i="22"/>
  <c r="C5489" i="22"/>
  <c r="D5488" i="22"/>
  <c r="C5488" i="22"/>
  <c r="D5487" i="22"/>
  <c r="C5487" i="22"/>
  <c r="D5486" i="22"/>
  <c r="C5486" i="22"/>
  <c r="D5485" i="22"/>
  <c r="C5485" i="22"/>
  <c r="D5484" i="22"/>
  <c r="C5484" i="22"/>
  <c r="D5483" i="22"/>
  <c r="C5483" i="22"/>
  <c r="D5482" i="22"/>
  <c r="C5482" i="22"/>
  <c r="D5481" i="22"/>
  <c r="C5481" i="22"/>
  <c r="D5480" i="22"/>
  <c r="C5480" i="22"/>
  <c r="D5479" i="22"/>
  <c r="C5479" i="22"/>
  <c r="D5478" i="22"/>
  <c r="C5478" i="22"/>
  <c r="D5477" i="22"/>
  <c r="C5477" i="22"/>
  <c r="D5476" i="22"/>
  <c r="C5476" i="22"/>
  <c r="D5475" i="22"/>
  <c r="C5475" i="22"/>
  <c r="D5474" i="22"/>
  <c r="C5474" i="22"/>
  <c r="D5473" i="22"/>
  <c r="C5473" i="22"/>
  <c r="D5472" i="22"/>
  <c r="C5472" i="22"/>
  <c r="D5471" i="22"/>
  <c r="C5471" i="22"/>
  <c r="D5470" i="22"/>
  <c r="C5470" i="22"/>
  <c r="D5469" i="22"/>
  <c r="C5469" i="22"/>
  <c r="D5468" i="22"/>
  <c r="F5468" i="22" s="1"/>
  <c r="I5468" i="22" s="1"/>
  <c r="C5468" i="22"/>
  <c r="D5467" i="22"/>
  <c r="C5467" i="22"/>
  <c r="D5466" i="22"/>
  <c r="C5466" i="22"/>
  <c r="E5466" i="22" s="1"/>
  <c r="H5466" i="22" s="1"/>
  <c r="D5465" i="22"/>
  <c r="C5465" i="22"/>
  <c r="D5464" i="22"/>
  <c r="C5464" i="22"/>
  <c r="D5463" i="22"/>
  <c r="C5463" i="22"/>
  <c r="D5462" i="22"/>
  <c r="C5462" i="22"/>
  <c r="D5461" i="22"/>
  <c r="C5461" i="22"/>
  <c r="D5460" i="22"/>
  <c r="C5460" i="22"/>
  <c r="D5459" i="22"/>
  <c r="C5459" i="22"/>
  <c r="D5458" i="22"/>
  <c r="C5458" i="22"/>
  <c r="D5457" i="22"/>
  <c r="C5457" i="22"/>
  <c r="D5456" i="22"/>
  <c r="C5456" i="22"/>
  <c r="D5455" i="22"/>
  <c r="C5455" i="22"/>
  <c r="D5454" i="22"/>
  <c r="C5454" i="22"/>
  <c r="D5453" i="22"/>
  <c r="C5453" i="22"/>
  <c r="D5452" i="22"/>
  <c r="C5452" i="22"/>
  <c r="D5451" i="22"/>
  <c r="C5451" i="22"/>
  <c r="D5450" i="22"/>
  <c r="C5450" i="22"/>
  <c r="D5449" i="22"/>
  <c r="C5449" i="22"/>
  <c r="D5448" i="22"/>
  <c r="C5448" i="22"/>
  <c r="G5448" i="22" s="1"/>
  <c r="J5448" i="22" s="1"/>
  <c r="D5447" i="22"/>
  <c r="C5447" i="22"/>
  <c r="D5446" i="22"/>
  <c r="C5446" i="22"/>
  <c r="D5445" i="22"/>
  <c r="C5445" i="22"/>
  <c r="D5444" i="22"/>
  <c r="C5444" i="22"/>
  <c r="D5443" i="22"/>
  <c r="C5443" i="22"/>
  <c r="D5442" i="22"/>
  <c r="C5442" i="22"/>
  <c r="D5441" i="22"/>
  <c r="C5441" i="22"/>
  <c r="D5440" i="22"/>
  <c r="C5440" i="22"/>
  <c r="D5439" i="22"/>
  <c r="C5439" i="22"/>
  <c r="D5438" i="22"/>
  <c r="C5438" i="22"/>
  <c r="D5437" i="22"/>
  <c r="C5437" i="22"/>
  <c r="D5436" i="22"/>
  <c r="C5436" i="22"/>
  <c r="D5435" i="22"/>
  <c r="C5435" i="22"/>
  <c r="D5434" i="22"/>
  <c r="C5434" i="22"/>
  <c r="D5433" i="22"/>
  <c r="C5433" i="22"/>
  <c r="D5432" i="22"/>
  <c r="C5432" i="22"/>
  <c r="D5431" i="22"/>
  <c r="C5431" i="22"/>
  <c r="D5430" i="22"/>
  <c r="C5430" i="22"/>
  <c r="D5429" i="22"/>
  <c r="C5429" i="22"/>
  <c r="D5428" i="22"/>
  <c r="C5428" i="22"/>
  <c r="D5427" i="22"/>
  <c r="C5427" i="22"/>
  <c r="D5426" i="22"/>
  <c r="C5426" i="22"/>
  <c r="D5425" i="22"/>
  <c r="C5425" i="22"/>
  <c r="D5424" i="22"/>
  <c r="C5424" i="22"/>
  <c r="D5423" i="22"/>
  <c r="C5423" i="22"/>
  <c r="D5422" i="22"/>
  <c r="F5422" i="22" s="1"/>
  <c r="I5422" i="22" s="1"/>
  <c r="C5422" i="22"/>
  <c r="D5421" i="22"/>
  <c r="C5421" i="22"/>
  <c r="D5420" i="22"/>
  <c r="C5420" i="22"/>
  <c r="D5419" i="22"/>
  <c r="C5419" i="22"/>
  <c r="D5418" i="22"/>
  <c r="C5418" i="22"/>
  <c r="D5417" i="22"/>
  <c r="C5417" i="22"/>
  <c r="D5416" i="22"/>
  <c r="C5416" i="22"/>
  <c r="D5415" i="22"/>
  <c r="C5415" i="22"/>
  <c r="D5414" i="22"/>
  <c r="C5414" i="22"/>
  <c r="D5413" i="22"/>
  <c r="C5413" i="22"/>
  <c r="D5412" i="22"/>
  <c r="C5412" i="22"/>
  <c r="D5411" i="22"/>
  <c r="C5411" i="22"/>
  <c r="D5410" i="22"/>
  <c r="C5410" i="22"/>
  <c r="D5409" i="22"/>
  <c r="C5409" i="22"/>
  <c r="D5408" i="22"/>
  <c r="C5408" i="22"/>
  <c r="D5407" i="22"/>
  <c r="C5407" i="22"/>
  <c r="D5406" i="22"/>
  <c r="C5406" i="22"/>
  <c r="D5405" i="22"/>
  <c r="C5405" i="22"/>
  <c r="D5404" i="22"/>
  <c r="C5404" i="22"/>
  <c r="D5403" i="22"/>
  <c r="C5403" i="22"/>
  <c r="D5402" i="22"/>
  <c r="C5402" i="22"/>
  <c r="D5401" i="22"/>
  <c r="C5401" i="22"/>
  <c r="D5400" i="22"/>
  <c r="C5400" i="22"/>
  <c r="D5399" i="22"/>
  <c r="C5399" i="22"/>
  <c r="G5399" i="22" s="1"/>
  <c r="J5399" i="22" s="1"/>
  <c r="D5398" i="22"/>
  <c r="C5398" i="22"/>
  <c r="D5397" i="22"/>
  <c r="C5397" i="22"/>
  <c r="D5396" i="22"/>
  <c r="C5396" i="22"/>
  <c r="D5395" i="22"/>
  <c r="C5395" i="22"/>
  <c r="D5394" i="22"/>
  <c r="C5394" i="22"/>
  <c r="D5393" i="22"/>
  <c r="C5393" i="22"/>
  <c r="D5392" i="22"/>
  <c r="C5392" i="22"/>
  <c r="D5391" i="22"/>
  <c r="C5391" i="22"/>
  <c r="D5390" i="22"/>
  <c r="C5390" i="22"/>
  <c r="D5389" i="22"/>
  <c r="C5389" i="22"/>
  <c r="D5388" i="22"/>
  <c r="C5388" i="22"/>
  <c r="D5387" i="22"/>
  <c r="C5387" i="22"/>
  <c r="D5386" i="22"/>
  <c r="C5386" i="22"/>
  <c r="D5385" i="22"/>
  <c r="C5385" i="22"/>
  <c r="D5384" i="22"/>
  <c r="C5384" i="22"/>
  <c r="D5383" i="22"/>
  <c r="C5383" i="22"/>
  <c r="D5382" i="22"/>
  <c r="C5382" i="22"/>
  <c r="D5381" i="22"/>
  <c r="C5381" i="22"/>
  <c r="D5380" i="22"/>
  <c r="C5380" i="22"/>
  <c r="D5379" i="22"/>
  <c r="C5379" i="22"/>
  <c r="D5378" i="22"/>
  <c r="C5378" i="22"/>
  <c r="D5377" i="22"/>
  <c r="C5377" i="22"/>
  <c r="D5376" i="22"/>
  <c r="C5376" i="22"/>
  <c r="D5375" i="22"/>
  <c r="C5375" i="22"/>
  <c r="E5375" i="22" s="1"/>
  <c r="H5375" i="22" s="1"/>
  <c r="D5374" i="22"/>
  <c r="C5374" i="22"/>
  <c r="D5373" i="22"/>
  <c r="C5373" i="22"/>
  <c r="D5372" i="22"/>
  <c r="C5372" i="22"/>
  <c r="D5371" i="22"/>
  <c r="C5371" i="22"/>
  <c r="D5370" i="22"/>
  <c r="C5370" i="22"/>
  <c r="D5369" i="22"/>
  <c r="C5369" i="22"/>
  <c r="D5368" i="22"/>
  <c r="C5368" i="22"/>
  <c r="D5367" i="22"/>
  <c r="C5367" i="22"/>
  <c r="D5366" i="22"/>
  <c r="C5366" i="22"/>
  <c r="D5365" i="22"/>
  <c r="C5365" i="22"/>
  <c r="D5364" i="22"/>
  <c r="C5364" i="22"/>
  <c r="D5363" i="22"/>
  <c r="C5363" i="22"/>
  <c r="D5362" i="22"/>
  <c r="C5362" i="22"/>
  <c r="D5361" i="22"/>
  <c r="C5361" i="22"/>
  <c r="D5360" i="22"/>
  <c r="C5360" i="22"/>
  <c r="D5359" i="22"/>
  <c r="C5359" i="22"/>
  <c r="D5358" i="22"/>
  <c r="C5358" i="22"/>
  <c r="D5357" i="22"/>
  <c r="C5357" i="22"/>
  <c r="D5356" i="22"/>
  <c r="C5356" i="22"/>
  <c r="D5355" i="22"/>
  <c r="C5355" i="22"/>
  <c r="D5354" i="22"/>
  <c r="C5354" i="22"/>
  <c r="D5353" i="22"/>
  <c r="C5353" i="22"/>
  <c r="D5352" i="22"/>
  <c r="C5352" i="22"/>
  <c r="D5351" i="22"/>
  <c r="C5351" i="22"/>
  <c r="D5350" i="22"/>
  <c r="C5350" i="22"/>
  <c r="D5349" i="22"/>
  <c r="C5349" i="22"/>
  <c r="D5348" i="22"/>
  <c r="C5348" i="22"/>
  <c r="D5347" i="22"/>
  <c r="C5347" i="22"/>
  <c r="D5346" i="22"/>
  <c r="C5346" i="22"/>
  <c r="D5345" i="22"/>
  <c r="C5345" i="22"/>
  <c r="D5344" i="22"/>
  <c r="C5344" i="22"/>
  <c r="D5343" i="22"/>
  <c r="C5343" i="22"/>
  <c r="D5342" i="22"/>
  <c r="C5342" i="22"/>
  <c r="D5341" i="22"/>
  <c r="C5341" i="22"/>
  <c r="D5340" i="22"/>
  <c r="C5340" i="22"/>
  <c r="D5339" i="22"/>
  <c r="C5339" i="22"/>
  <c r="D5338" i="22"/>
  <c r="C5338" i="22"/>
  <c r="D5337" i="22"/>
  <c r="C5337" i="22"/>
  <c r="D5336" i="22"/>
  <c r="C5336" i="22"/>
  <c r="D5335" i="22"/>
  <c r="C5335" i="22"/>
  <c r="D5334" i="22"/>
  <c r="C5334" i="22"/>
  <c r="D5333" i="22"/>
  <c r="C5333" i="22"/>
  <c r="D5332" i="22"/>
  <c r="C5332" i="22"/>
  <c r="D5331" i="22"/>
  <c r="C5331" i="22"/>
  <c r="D5330" i="22"/>
  <c r="C5330" i="22"/>
  <c r="D5329" i="22"/>
  <c r="C5329" i="22"/>
  <c r="D5328" i="22"/>
  <c r="C5328" i="22"/>
  <c r="D5327" i="22"/>
  <c r="C5327" i="22"/>
  <c r="D5326" i="22"/>
  <c r="C5326" i="22"/>
  <c r="D5325" i="22"/>
  <c r="C5325" i="22"/>
  <c r="D5324" i="22"/>
  <c r="C5324" i="22"/>
  <c r="D5323" i="22"/>
  <c r="C5323" i="22"/>
  <c r="D5322" i="22"/>
  <c r="C5322" i="22"/>
  <c r="D5321" i="22"/>
  <c r="C5321" i="22"/>
  <c r="D5320" i="22"/>
  <c r="C5320" i="22"/>
  <c r="D5319" i="22"/>
  <c r="C5319" i="22"/>
  <c r="D5318" i="22"/>
  <c r="C5318" i="22"/>
  <c r="D5317" i="22"/>
  <c r="C5317" i="22"/>
  <c r="D5316" i="22"/>
  <c r="C5316" i="22"/>
  <c r="D5315" i="22"/>
  <c r="C5315" i="22"/>
  <c r="D5314" i="22"/>
  <c r="C5314" i="22"/>
  <c r="D5313" i="22"/>
  <c r="C5313" i="22"/>
  <c r="D5312" i="22"/>
  <c r="C5312" i="22"/>
  <c r="D5311" i="22"/>
  <c r="C5311" i="22"/>
  <c r="D5310" i="22"/>
  <c r="C5310" i="22"/>
  <c r="D5309" i="22"/>
  <c r="C5309" i="22"/>
  <c r="D5308" i="22"/>
  <c r="C5308" i="22"/>
  <c r="D5307" i="22"/>
  <c r="C5307" i="22"/>
  <c r="D5306" i="22"/>
  <c r="C5306" i="22"/>
  <c r="D5305" i="22"/>
  <c r="C5305" i="22"/>
  <c r="D5304" i="22"/>
  <c r="C5304" i="22"/>
  <c r="D5303" i="22"/>
  <c r="C5303" i="22"/>
  <c r="D5302" i="22"/>
  <c r="C5302" i="22"/>
  <c r="D5301" i="22"/>
  <c r="C5301" i="22"/>
  <c r="D5300" i="22"/>
  <c r="C5300" i="22"/>
  <c r="D5299" i="22"/>
  <c r="C5299" i="22"/>
  <c r="D5298" i="22"/>
  <c r="C5298" i="22"/>
  <c r="D5297" i="22"/>
  <c r="C5297" i="22"/>
  <c r="D5296" i="22"/>
  <c r="C5296" i="22"/>
  <c r="D5295" i="22"/>
  <c r="C5295" i="22"/>
  <c r="D5294" i="22"/>
  <c r="C5294" i="22"/>
  <c r="D5293" i="22"/>
  <c r="C5293" i="22"/>
  <c r="D5292" i="22"/>
  <c r="C5292" i="22"/>
  <c r="D5291" i="22"/>
  <c r="C5291" i="22"/>
  <c r="D5290" i="22"/>
  <c r="C5290" i="22"/>
  <c r="D5289" i="22"/>
  <c r="C5289" i="22"/>
  <c r="D5288" i="22"/>
  <c r="C5288" i="22"/>
  <c r="D5287" i="22"/>
  <c r="C5287" i="22"/>
  <c r="D5286" i="22"/>
  <c r="C5286" i="22"/>
  <c r="D5285" i="22"/>
  <c r="C5285" i="22"/>
  <c r="D5284" i="22"/>
  <c r="C5284" i="22"/>
  <c r="D5283" i="22"/>
  <c r="C5283" i="22"/>
  <c r="D5282" i="22"/>
  <c r="C5282" i="22"/>
  <c r="D5281" i="22"/>
  <c r="C5281" i="22"/>
  <c r="D5280" i="22"/>
  <c r="C5280" i="22"/>
  <c r="D5279" i="22"/>
  <c r="C5279" i="22"/>
  <c r="D5278" i="22"/>
  <c r="C5278" i="22"/>
  <c r="D5277" i="22"/>
  <c r="C5277" i="22"/>
  <c r="D5276" i="22"/>
  <c r="C5276" i="22"/>
  <c r="D5275" i="22"/>
  <c r="C5275" i="22"/>
  <c r="D5274" i="22"/>
  <c r="C5274" i="22"/>
  <c r="D5273" i="22"/>
  <c r="C5273" i="22"/>
  <c r="D5272" i="22"/>
  <c r="C5272" i="22"/>
  <c r="D5271" i="22"/>
  <c r="C5271" i="22"/>
  <c r="D5270" i="22"/>
  <c r="C5270" i="22"/>
  <c r="D5269" i="22"/>
  <c r="C5269" i="22"/>
  <c r="D5268" i="22"/>
  <c r="C5268" i="22"/>
  <c r="D5267" i="22"/>
  <c r="C5267" i="22"/>
  <c r="D5266" i="22"/>
  <c r="C5266" i="22"/>
  <c r="D5265" i="22"/>
  <c r="C5265" i="22"/>
  <c r="D5264" i="22"/>
  <c r="C5264" i="22"/>
  <c r="D5263" i="22"/>
  <c r="C5263" i="22"/>
  <c r="D5262" i="22"/>
  <c r="C5262" i="22"/>
  <c r="D5261" i="22"/>
  <c r="C5261" i="22"/>
  <c r="G5261" i="22" s="1"/>
  <c r="J5261" i="22" s="1"/>
  <c r="D5260" i="22"/>
  <c r="C5260" i="22"/>
  <c r="D5259" i="22"/>
  <c r="C5259" i="22"/>
  <c r="D5258" i="22"/>
  <c r="C5258" i="22"/>
  <c r="D5257" i="22"/>
  <c r="C5257" i="22"/>
  <c r="D5256" i="22"/>
  <c r="C5256" i="22"/>
  <c r="D5255" i="22"/>
  <c r="C5255" i="22"/>
  <c r="D5254" i="22"/>
  <c r="C5254" i="22"/>
  <c r="D5253" i="22"/>
  <c r="C5253" i="22"/>
  <c r="D5252" i="22"/>
  <c r="C5252" i="22"/>
  <c r="D5251" i="22"/>
  <c r="C5251" i="22"/>
  <c r="D5250" i="22"/>
  <c r="C5250" i="22"/>
  <c r="D5249" i="22"/>
  <c r="C5249" i="22"/>
  <c r="D5248" i="22"/>
  <c r="C5248" i="22"/>
  <c r="D5247" i="22"/>
  <c r="C5247" i="22"/>
  <c r="D5246" i="22"/>
  <c r="C5246" i="22"/>
  <c r="D5245" i="22"/>
  <c r="C5245" i="22"/>
  <c r="D5244" i="22"/>
  <c r="C5244" i="22"/>
  <c r="D5243" i="22"/>
  <c r="C5243" i="22"/>
  <c r="D5242" i="22"/>
  <c r="C5242" i="22"/>
  <c r="D5241" i="22"/>
  <c r="C5241" i="22"/>
  <c r="D5240" i="22"/>
  <c r="C5240" i="22"/>
  <c r="D5239" i="22"/>
  <c r="C5239" i="22"/>
  <c r="D5238" i="22"/>
  <c r="C5238" i="22"/>
  <c r="D5237" i="22"/>
  <c r="C5237" i="22"/>
  <c r="G5237" i="22" s="1"/>
  <c r="J5237" i="22" s="1"/>
  <c r="D5236" i="22"/>
  <c r="C5236" i="22"/>
  <c r="D5235" i="22"/>
  <c r="C5235" i="22"/>
  <c r="D5234" i="22"/>
  <c r="C5234" i="22"/>
  <c r="D5233" i="22"/>
  <c r="C5233" i="22"/>
  <c r="D5232" i="22"/>
  <c r="C5232" i="22"/>
  <c r="D5231" i="22"/>
  <c r="C5231" i="22"/>
  <c r="D5230" i="22"/>
  <c r="C5230" i="22"/>
  <c r="D5229" i="22"/>
  <c r="C5229" i="22"/>
  <c r="D5228" i="22"/>
  <c r="C5228" i="22"/>
  <c r="D5227" i="22"/>
  <c r="C5227" i="22"/>
  <c r="D5226" i="22"/>
  <c r="C5226" i="22"/>
  <c r="D5225" i="22"/>
  <c r="C5225" i="22"/>
  <c r="D5224" i="22"/>
  <c r="C5224" i="22"/>
  <c r="D5223" i="22"/>
  <c r="C5223" i="22"/>
  <c r="D5222" i="22"/>
  <c r="C5222" i="22"/>
  <c r="D5221" i="22"/>
  <c r="C5221" i="22"/>
  <c r="D5220" i="22"/>
  <c r="C5220" i="22"/>
  <c r="D5219" i="22"/>
  <c r="C5219" i="22"/>
  <c r="D5218" i="22"/>
  <c r="C5218" i="22"/>
  <c r="D5217" i="22"/>
  <c r="G5217" i="22" s="1"/>
  <c r="J5217" i="22" s="1"/>
  <c r="C5217" i="22"/>
  <c r="D5216" i="22"/>
  <c r="C5216" i="22"/>
  <c r="D5215" i="22"/>
  <c r="C5215" i="22"/>
  <c r="D5214" i="22"/>
  <c r="C5214" i="22"/>
  <c r="D5213" i="22"/>
  <c r="C5213" i="22"/>
  <c r="D5212" i="22"/>
  <c r="C5212" i="22"/>
  <c r="D5211" i="22"/>
  <c r="C5211" i="22"/>
  <c r="D5210" i="22"/>
  <c r="C5210" i="22"/>
  <c r="D5209" i="22"/>
  <c r="C5209" i="22"/>
  <c r="D5208" i="22"/>
  <c r="C5208" i="22"/>
  <c r="D5207" i="22"/>
  <c r="C5207" i="22"/>
  <c r="D5206" i="22"/>
  <c r="C5206" i="22"/>
  <c r="D5205" i="22"/>
  <c r="C5205" i="22"/>
  <c r="D5204" i="22"/>
  <c r="C5204" i="22"/>
  <c r="D5203" i="22"/>
  <c r="C5203" i="22"/>
  <c r="D5202" i="22"/>
  <c r="C5202" i="22"/>
  <c r="D5201" i="22"/>
  <c r="C5201" i="22"/>
  <c r="D5200" i="22"/>
  <c r="C5200" i="22"/>
  <c r="D5199" i="22"/>
  <c r="C5199" i="22"/>
  <c r="D5198" i="22"/>
  <c r="C5198" i="22"/>
  <c r="D5197" i="22"/>
  <c r="C5197" i="22"/>
  <c r="D5196" i="22"/>
  <c r="C5196" i="22"/>
  <c r="D5195" i="22"/>
  <c r="C5195" i="22"/>
  <c r="D5194" i="22"/>
  <c r="C5194" i="22"/>
  <c r="D5193" i="22"/>
  <c r="C5193" i="22"/>
  <c r="D5192" i="22"/>
  <c r="C5192" i="22"/>
  <c r="G5192" i="22" s="1"/>
  <c r="J5192" i="22" s="1"/>
  <c r="D5191" i="22"/>
  <c r="C5191" i="22"/>
  <c r="D5190" i="22"/>
  <c r="C5190" i="22"/>
  <c r="D5189" i="22"/>
  <c r="C5189" i="22"/>
  <c r="E5189" i="22" s="1"/>
  <c r="H5189" i="22" s="1"/>
  <c r="D5188" i="22"/>
  <c r="C5188" i="22"/>
  <c r="D5187" i="22"/>
  <c r="C5187" i="22"/>
  <c r="D5186" i="22"/>
  <c r="C5186" i="22"/>
  <c r="D5185" i="22"/>
  <c r="C5185" i="22"/>
  <c r="D5184" i="22"/>
  <c r="C5184" i="22"/>
  <c r="D5183" i="22"/>
  <c r="C5183" i="22"/>
  <c r="D5182" i="22"/>
  <c r="C5182" i="22"/>
  <c r="D5181" i="22"/>
  <c r="C5181" i="22"/>
  <c r="D5180" i="22"/>
  <c r="C5180" i="22"/>
  <c r="D5179" i="22"/>
  <c r="C5179" i="22"/>
  <c r="D5178" i="22"/>
  <c r="C5178" i="22"/>
  <c r="D5177" i="22"/>
  <c r="C5177" i="22"/>
  <c r="D5176" i="22"/>
  <c r="C5176" i="22"/>
  <c r="D5175" i="22"/>
  <c r="C5175" i="22"/>
  <c r="D5174" i="22"/>
  <c r="C5174" i="22"/>
  <c r="D5173" i="22"/>
  <c r="C5173" i="22"/>
  <c r="D5172" i="22"/>
  <c r="C5172" i="22"/>
  <c r="D5171" i="22"/>
  <c r="C5171" i="22"/>
  <c r="D5170" i="22"/>
  <c r="C5170" i="22"/>
  <c r="D5169" i="22"/>
  <c r="F5169" i="22" s="1"/>
  <c r="I5169" i="22" s="1"/>
  <c r="C5169" i="22"/>
  <c r="D5168" i="22"/>
  <c r="C5168" i="22"/>
  <c r="D5167" i="22"/>
  <c r="C5167" i="22"/>
  <c r="D5166" i="22"/>
  <c r="C5166" i="22"/>
  <c r="D5165" i="22"/>
  <c r="C5165" i="22"/>
  <c r="D5164" i="22"/>
  <c r="C5164" i="22"/>
  <c r="D5163" i="22"/>
  <c r="C5163" i="22"/>
  <c r="D5162" i="22"/>
  <c r="C5162" i="22"/>
  <c r="D5161" i="22"/>
  <c r="C5161" i="22"/>
  <c r="D5160" i="22"/>
  <c r="C5160" i="22"/>
  <c r="D5159" i="22"/>
  <c r="C5159" i="22"/>
  <c r="G5159" i="22" s="1"/>
  <c r="J5159" i="22" s="1"/>
  <c r="D5158" i="22"/>
  <c r="C5158" i="22"/>
  <c r="D5157" i="22"/>
  <c r="C5157" i="22"/>
  <c r="D5156" i="22"/>
  <c r="C5156" i="22"/>
  <c r="D5155" i="22"/>
  <c r="C5155" i="22"/>
  <c r="D5154" i="22"/>
  <c r="C5154" i="22"/>
  <c r="D5153" i="22"/>
  <c r="C5153" i="22"/>
  <c r="D5152" i="22"/>
  <c r="C5152" i="22"/>
  <c r="D5151" i="22"/>
  <c r="C5151" i="22"/>
  <c r="D5150" i="22"/>
  <c r="C5150" i="22"/>
  <c r="D5149" i="22"/>
  <c r="C5149" i="22"/>
  <c r="D5148" i="22"/>
  <c r="C5148" i="22"/>
  <c r="D5147" i="22"/>
  <c r="C5147" i="22"/>
  <c r="D5146" i="22"/>
  <c r="C5146" i="22"/>
  <c r="D5145" i="22"/>
  <c r="C5145" i="22"/>
  <c r="D5144" i="22"/>
  <c r="C5144" i="22"/>
  <c r="G5144" i="22" s="1"/>
  <c r="J5144" i="22" s="1"/>
  <c r="D5143" i="22"/>
  <c r="C5143" i="22"/>
  <c r="D5142" i="22"/>
  <c r="C5142" i="22"/>
  <c r="D5141" i="22"/>
  <c r="C5141" i="22"/>
  <c r="D5140" i="22"/>
  <c r="C5140" i="22"/>
  <c r="D5139" i="22"/>
  <c r="C5139" i="22"/>
  <c r="D5138" i="22"/>
  <c r="C5138" i="22"/>
  <c r="D5137" i="22"/>
  <c r="C5137" i="22"/>
  <c r="D5136" i="22"/>
  <c r="C5136" i="22"/>
  <c r="D5135" i="22"/>
  <c r="C5135" i="22"/>
  <c r="D5134" i="22"/>
  <c r="C5134" i="22"/>
  <c r="D5133" i="22"/>
  <c r="C5133" i="22"/>
  <c r="D5132" i="22"/>
  <c r="C5132" i="22"/>
  <c r="D5131" i="22"/>
  <c r="C5131" i="22"/>
  <c r="D5130" i="22"/>
  <c r="C5130" i="22"/>
  <c r="D5129" i="22"/>
  <c r="C5129" i="22"/>
  <c r="D5128" i="22"/>
  <c r="C5128" i="22"/>
  <c r="D5127" i="22"/>
  <c r="C5127" i="22"/>
  <c r="D5126" i="22"/>
  <c r="C5126" i="22"/>
  <c r="D5125" i="22"/>
  <c r="C5125" i="22"/>
  <c r="D5124" i="22"/>
  <c r="C5124" i="22"/>
  <c r="D5123" i="22"/>
  <c r="C5123" i="22"/>
  <c r="D5122" i="22"/>
  <c r="C5122" i="22"/>
  <c r="D5121" i="22"/>
  <c r="C5121" i="22"/>
  <c r="D5120" i="22"/>
  <c r="C5120" i="22"/>
  <c r="G5120" i="22" s="1"/>
  <c r="J5120" i="22" s="1"/>
  <c r="D5119" i="22"/>
  <c r="C5119" i="22"/>
  <c r="D5118" i="22"/>
  <c r="C5118" i="22"/>
  <c r="D5117" i="22"/>
  <c r="C5117" i="22"/>
  <c r="D5116" i="22"/>
  <c r="C5116" i="22"/>
  <c r="D5115" i="22"/>
  <c r="C5115" i="22"/>
  <c r="D5114" i="22"/>
  <c r="C5114" i="22"/>
  <c r="G5114" i="22" s="1"/>
  <c r="J5114" i="22" s="1"/>
  <c r="D5113" i="22"/>
  <c r="C5113" i="22"/>
  <c r="D5112" i="22"/>
  <c r="C5112" i="22"/>
  <c r="D5111" i="22"/>
  <c r="C5111" i="22"/>
  <c r="D5110" i="22"/>
  <c r="C5110" i="22"/>
  <c r="D5109" i="22"/>
  <c r="C5109" i="22"/>
  <c r="D5108" i="22"/>
  <c r="C5108" i="22"/>
  <c r="D5107" i="22"/>
  <c r="C5107" i="22"/>
  <c r="D5106" i="22"/>
  <c r="C5106" i="22"/>
  <c r="D5105" i="22"/>
  <c r="C5105" i="22"/>
  <c r="D5104" i="22"/>
  <c r="C5104" i="22"/>
  <c r="D5103" i="22"/>
  <c r="C5103" i="22"/>
  <c r="D5102" i="22"/>
  <c r="C5102" i="22"/>
  <c r="D5101" i="22"/>
  <c r="C5101" i="22"/>
  <c r="D5100" i="22"/>
  <c r="C5100" i="22"/>
  <c r="D5099" i="22"/>
  <c r="C5099" i="22"/>
  <c r="D5098" i="22"/>
  <c r="C5098" i="22"/>
  <c r="D5097" i="22"/>
  <c r="C5097" i="22"/>
  <c r="D5096" i="22"/>
  <c r="C5096" i="22"/>
  <c r="D5095" i="22"/>
  <c r="C5095" i="22"/>
  <c r="D5094" i="22"/>
  <c r="C5094" i="22"/>
  <c r="D5093" i="22"/>
  <c r="C5093" i="22"/>
  <c r="D5092" i="22"/>
  <c r="C5092" i="22"/>
  <c r="D5091" i="22"/>
  <c r="C5091" i="22"/>
  <c r="D5090" i="22"/>
  <c r="C5090" i="22"/>
  <c r="D5089" i="22"/>
  <c r="C5089" i="22"/>
  <c r="D5088" i="22"/>
  <c r="C5088" i="22"/>
  <c r="D5087" i="22"/>
  <c r="C5087" i="22"/>
  <c r="D5086" i="22"/>
  <c r="C5086" i="22"/>
  <c r="D5085" i="22"/>
  <c r="C5085" i="22"/>
  <c r="D5084" i="22"/>
  <c r="C5084" i="22"/>
  <c r="D5083" i="22"/>
  <c r="C5083" i="22"/>
  <c r="D5082" i="22"/>
  <c r="C5082" i="22"/>
  <c r="D5081" i="22"/>
  <c r="C5081" i="22"/>
  <c r="D5080" i="22"/>
  <c r="C5080" i="22"/>
  <c r="D5079" i="22"/>
  <c r="C5079" i="22"/>
  <c r="D5078" i="22"/>
  <c r="C5078" i="22"/>
  <c r="D5077" i="22"/>
  <c r="C5077" i="22"/>
  <c r="D5076" i="22"/>
  <c r="C5076" i="22"/>
  <c r="D5075" i="22"/>
  <c r="C5075" i="22"/>
  <c r="D5074" i="22"/>
  <c r="C5074" i="22"/>
  <c r="D5073" i="22"/>
  <c r="C5073" i="22"/>
  <c r="D5072" i="22"/>
  <c r="C5072" i="22"/>
  <c r="D5071" i="22"/>
  <c r="C5071" i="22"/>
  <c r="D5070" i="22"/>
  <c r="C5070" i="22"/>
  <c r="D5069" i="22"/>
  <c r="C5069" i="22"/>
  <c r="D5068" i="22"/>
  <c r="C5068" i="22"/>
  <c r="D5067" i="22"/>
  <c r="C5067" i="22"/>
  <c r="D5066" i="22"/>
  <c r="C5066" i="22"/>
  <c r="E5066" i="22" s="1"/>
  <c r="H5066" i="22" s="1"/>
  <c r="D5065" i="22"/>
  <c r="C5065" i="22"/>
  <c r="D5064" i="22"/>
  <c r="C5064" i="22"/>
  <c r="E5064" i="22" s="1"/>
  <c r="H5064" i="22" s="1"/>
  <c r="D5063" i="22"/>
  <c r="C5063" i="22"/>
  <c r="D5062" i="22"/>
  <c r="C5062" i="22"/>
  <c r="D5061" i="22"/>
  <c r="C5061" i="22"/>
  <c r="D5060" i="22"/>
  <c r="C5060" i="22"/>
  <c r="G5060" i="22" s="1"/>
  <c r="J5060" i="22" s="1"/>
  <c r="D5059" i="22"/>
  <c r="C5059" i="22"/>
  <c r="D5058" i="22"/>
  <c r="C5058" i="22"/>
  <c r="D5057" i="22"/>
  <c r="C5057" i="22"/>
  <c r="D5056" i="22"/>
  <c r="C5056" i="22"/>
  <c r="D5055" i="22"/>
  <c r="C5055" i="22"/>
  <c r="D5054" i="22"/>
  <c r="C5054" i="22"/>
  <c r="D5053" i="22"/>
  <c r="C5053" i="22"/>
  <c r="D5052" i="22"/>
  <c r="C5052" i="22"/>
  <c r="D5051" i="22"/>
  <c r="C5051" i="22"/>
  <c r="D5050" i="22"/>
  <c r="C5050" i="22"/>
  <c r="D5049" i="22"/>
  <c r="C5049" i="22"/>
  <c r="D5048" i="22"/>
  <c r="C5048" i="22"/>
  <c r="E5048" i="22" s="1"/>
  <c r="H5048" i="22" s="1"/>
  <c r="D5047" i="22"/>
  <c r="C5047" i="22"/>
  <c r="D5046" i="22"/>
  <c r="C5046" i="22"/>
  <c r="D5045" i="22"/>
  <c r="C5045" i="22"/>
  <c r="D5044" i="22"/>
  <c r="C5044" i="22"/>
  <c r="D5043" i="22"/>
  <c r="C5043" i="22"/>
  <c r="D5042" i="22"/>
  <c r="C5042" i="22"/>
  <c r="D5041" i="22"/>
  <c r="C5041" i="22"/>
  <c r="D5040" i="22"/>
  <c r="C5040" i="22"/>
  <c r="D5039" i="22"/>
  <c r="C5039" i="22"/>
  <c r="D5038" i="22"/>
  <c r="C5038" i="22"/>
  <c r="D5037" i="22"/>
  <c r="C5037" i="22"/>
  <c r="D5036" i="22"/>
  <c r="C5036" i="22"/>
  <c r="G5036" i="22" s="1"/>
  <c r="J5036" i="22" s="1"/>
  <c r="D5035" i="22"/>
  <c r="C5035" i="22"/>
  <c r="D5034" i="22"/>
  <c r="C5034" i="22"/>
  <c r="D5033" i="22"/>
  <c r="C5033" i="22"/>
  <c r="D5032" i="22"/>
  <c r="C5032" i="22"/>
  <c r="D5031" i="22"/>
  <c r="C5031" i="22"/>
  <c r="D5030" i="22"/>
  <c r="C5030" i="22"/>
  <c r="D5029" i="22"/>
  <c r="C5029" i="22"/>
  <c r="D5028" i="22"/>
  <c r="C5028" i="22"/>
  <c r="D5027" i="22"/>
  <c r="C5027" i="22"/>
  <c r="D5026" i="22"/>
  <c r="C5026" i="22"/>
  <c r="D5025" i="22"/>
  <c r="C5025" i="22"/>
  <c r="D5024" i="22"/>
  <c r="C5024" i="22"/>
  <c r="E5024" i="22" s="1"/>
  <c r="H5024" i="22" s="1"/>
  <c r="D5023" i="22"/>
  <c r="C5023" i="22"/>
  <c r="D5022" i="22"/>
  <c r="C5022" i="22"/>
  <c r="D5021" i="22"/>
  <c r="C5021" i="22"/>
  <c r="D5020" i="22"/>
  <c r="C5020" i="22"/>
  <c r="D5019" i="22"/>
  <c r="C5019" i="22"/>
  <c r="D5018" i="22"/>
  <c r="C5018" i="22"/>
  <c r="D5017" i="22"/>
  <c r="C5017" i="22"/>
  <c r="D5016" i="22"/>
  <c r="C5016" i="22"/>
  <c r="D5015" i="22"/>
  <c r="C5015" i="22"/>
  <c r="D5014" i="22"/>
  <c r="C5014" i="22"/>
  <c r="D5013" i="22"/>
  <c r="F5013" i="22" s="1"/>
  <c r="I5013" i="22" s="1"/>
  <c r="C5013" i="22"/>
  <c r="D5012" i="22"/>
  <c r="C5012" i="22"/>
  <c r="D5011" i="22"/>
  <c r="C5011" i="22"/>
  <c r="D5010" i="22"/>
  <c r="C5010" i="22"/>
  <c r="D5009" i="22"/>
  <c r="C5009" i="22"/>
  <c r="D5008" i="22"/>
  <c r="C5008" i="22"/>
  <c r="D5007" i="22"/>
  <c r="C5007" i="22"/>
  <c r="D5006" i="22"/>
  <c r="C5006" i="22"/>
  <c r="E5006" i="22" s="1"/>
  <c r="H5006" i="22" s="1"/>
  <c r="D5005" i="22"/>
  <c r="C5005" i="22"/>
  <c r="D5004" i="22"/>
  <c r="C5004" i="22"/>
  <c r="D5003" i="22"/>
  <c r="C5003" i="22"/>
  <c r="D5002" i="22"/>
  <c r="C5002" i="22"/>
  <c r="D5001" i="22"/>
  <c r="C5001" i="22"/>
  <c r="D5000" i="22"/>
  <c r="C5000" i="22"/>
  <c r="D4999" i="22"/>
  <c r="C4999" i="22"/>
  <c r="D4998" i="22"/>
  <c r="C4998" i="22"/>
  <c r="D4997" i="22"/>
  <c r="C4997" i="22"/>
  <c r="D4996" i="22"/>
  <c r="C4996" i="22"/>
  <c r="D4995" i="22"/>
  <c r="C4995" i="22"/>
  <c r="D4994" i="22"/>
  <c r="C4994" i="22"/>
  <c r="D4993" i="22"/>
  <c r="C4993" i="22"/>
  <c r="D4992" i="22"/>
  <c r="C4992" i="22"/>
  <c r="D4991" i="22"/>
  <c r="C4991" i="22"/>
  <c r="D4990" i="22"/>
  <c r="C4990" i="22"/>
  <c r="D4989" i="22"/>
  <c r="C4989" i="22"/>
  <c r="D4988" i="22"/>
  <c r="C4988" i="22"/>
  <c r="D4987" i="22"/>
  <c r="C4987" i="22"/>
  <c r="D4986" i="22"/>
  <c r="C4986" i="22"/>
  <c r="D4985" i="22"/>
  <c r="C4985" i="22"/>
  <c r="D4984" i="22"/>
  <c r="C4984" i="22"/>
  <c r="D4983" i="22"/>
  <c r="C4983" i="22"/>
  <c r="D4982" i="22"/>
  <c r="C4982" i="22"/>
  <c r="D4981" i="22"/>
  <c r="C4981" i="22"/>
  <c r="D4980" i="22"/>
  <c r="C4980" i="22"/>
  <c r="D4979" i="22"/>
  <c r="C4979" i="22"/>
  <c r="D4978" i="22"/>
  <c r="C4978" i="22"/>
  <c r="D4977" i="22"/>
  <c r="C4977" i="22"/>
  <c r="D4976" i="22"/>
  <c r="C4976" i="22"/>
  <c r="D4975" i="22"/>
  <c r="C4975" i="22"/>
  <c r="D4974" i="22"/>
  <c r="C4974" i="22"/>
  <c r="D4973" i="22"/>
  <c r="C4973" i="22"/>
  <c r="D4972" i="22"/>
  <c r="C4972" i="22"/>
  <c r="D4971" i="22"/>
  <c r="C4971" i="22"/>
  <c r="D4970" i="22"/>
  <c r="C4970" i="22"/>
  <c r="D4969" i="22"/>
  <c r="C4969" i="22"/>
  <c r="D4968" i="22"/>
  <c r="C4968" i="22"/>
  <c r="D4967" i="22"/>
  <c r="C4967" i="22"/>
  <c r="D4966" i="22"/>
  <c r="C4966" i="22"/>
  <c r="D4965" i="22"/>
  <c r="C4965" i="22"/>
  <c r="D4964" i="22"/>
  <c r="C4964" i="22"/>
  <c r="D4963" i="22"/>
  <c r="C4963" i="22"/>
  <c r="D4962" i="22"/>
  <c r="C4962" i="22"/>
  <c r="D4961" i="22"/>
  <c r="C4961" i="22"/>
  <c r="D4960" i="22"/>
  <c r="C4960" i="22"/>
  <c r="D4959" i="22"/>
  <c r="C4959" i="22"/>
  <c r="D4958" i="22"/>
  <c r="C4958" i="22"/>
  <c r="D4957" i="22"/>
  <c r="C4957" i="22"/>
  <c r="D4956" i="22"/>
  <c r="C4956" i="22"/>
  <c r="D4955" i="22"/>
  <c r="C4955" i="22"/>
  <c r="D4954" i="22"/>
  <c r="C4954" i="22"/>
  <c r="D4953" i="22"/>
  <c r="C4953" i="22"/>
  <c r="D4952" i="22"/>
  <c r="C4952" i="22"/>
  <c r="D4951" i="22"/>
  <c r="C4951" i="22"/>
  <c r="D4950" i="22"/>
  <c r="C4950" i="22"/>
  <c r="D4949" i="22"/>
  <c r="C4949" i="22"/>
  <c r="D4948" i="22"/>
  <c r="C4948" i="22"/>
  <c r="D4947" i="22"/>
  <c r="C4947" i="22"/>
  <c r="D4946" i="22"/>
  <c r="C4946" i="22"/>
  <c r="D4945" i="22"/>
  <c r="C4945" i="22"/>
  <c r="D4944" i="22"/>
  <c r="C4944" i="22"/>
  <c r="D4943" i="22"/>
  <c r="C4943" i="22"/>
  <c r="D4942" i="22"/>
  <c r="C4942" i="22"/>
  <c r="D4941" i="22"/>
  <c r="C4941" i="22"/>
  <c r="D4940" i="22"/>
  <c r="C4940" i="22"/>
  <c r="D4939" i="22"/>
  <c r="C4939" i="22"/>
  <c r="D4938" i="22"/>
  <c r="C4938" i="22"/>
  <c r="D4937" i="22"/>
  <c r="C4937" i="22"/>
  <c r="D4936" i="22"/>
  <c r="C4936" i="22"/>
  <c r="D4935" i="22"/>
  <c r="C4935" i="22"/>
  <c r="D4934" i="22"/>
  <c r="C4934" i="22"/>
  <c r="D4933" i="22"/>
  <c r="C4933" i="22"/>
  <c r="D4932" i="22"/>
  <c r="C4932" i="22"/>
  <c r="D4931" i="22"/>
  <c r="C4931" i="22"/>
  <c r="D4930" i="22"/>
  <c r="C4930" i="22"/>
  <c r="D4929" i="22"/>
  <c r="C4929" i="22"/>
  <c r="D4928" i="22"/>
  <c r="C4928" i="22"/>
  <c r="D4927" i="22"/>
  <c r="C4927" i="22"/>
  <c r="D4926" i="22"/>
  <c r="C4926" i="22"/>
  <c r="D4925" i="22"/>
  <c r="C4925" i="22"/>
  <c r="D4924" i="22"/>
  <c r="C4924" i="22"/>
  <c r="D4923" i="22"/>
  <c r="C4923" i="22"/>
  <c r="D4922" i="22"/>
  <c r="C4922" i="22"/>
  <c r="D4921" i="22"/>
  <c r="C4921" i="22"/>
  <c r="D4920" i="22"/>
  <c r="C4920" i="22"/>
  <c r="D4919" i="22"/>
  <c r="C4919" i="22"/>
  <c r="D4918" i="22"/>
  <c r="C4918" i="22"/>
  <c r="D4917" i="22"/>
  <c r="C4917" i="22"/>
  <c r="D4916" i="22"/>
  <c r="C4916" i="22"/>
  <c r="D4915" i="22"/>
  <c r="C4915" i="22"/>
  <c r="D4914" i="22"/>
  <c r="C4914" i="22"/>
  <c r="D4913" i="22"/>
  <c r="C4913" i="22"/>
  <c r="D4912" i="22"/>
  <c r="C4912" i="22"/>
  <c r="D4911" i="22"/>
  <c r="C4911" i="22"/>
  <c r="D4910" i="22"/>
  <c r="C4910" i="22"/>
  <c r="F4910" i="22" s="1"/>
  <c r="I4910" i="22" s="1"/>
  <c r="D4909" i="22"/>
  <c r="C4909" i="22"/>
  <c r="D4908" i="22"/>
  <c r="C4908" i="22"/>
  <c r="G4908" i="22" s="1"/>
  <c r="J4908" i="22" s="1"/>
  <c r="D4907" i="22"/>
  <c r="C4907" i="22"/>
  <c r="D4906" i="22"/>
  <c r="C4906" i="22"/>
  <c r="D4905" i="22"/>
  <c r="C4905" i="22"/>
  <c r="D4904" i="22"/>
  <c r="C4904" i="22"/>
  <c r="G4904" i="22" s="1"/>
  <c r="J4904" i="22" s="1"/>
  <c r="D4903" i="22"/>
  <c r="C4903" i="22"/>
  <c r="D4902" i="22"/>
  <c r="C4902" i="22"/>
  <c r="D4901" i="22"/>
  <c r="C4901" i="22"/>
  <c r="D4900" i="22"/>
  <c r="C4900" i="22"/>
  <c r="D4899" i="22"/>
  <c r="C4899" i="22"/>
  <c r="D4898" i="22"/>
  <c r="C4898" i="22"/>
  <c r="D4897" i="22"/>
  <c r="C4897" i="22"/>
  <c r="D4896" i="22"/>
  <c r="C4896" i="22"/>
  <c r="D4895" i="22"/>
  <c r="C4895" i="22"/>
  <c r="D4894" i="22"/>
  <c r="C4894" i="22"/>
  <c r="D4893" i="22"/>
  <c r="C4893" i="22"/>
  <c r="D4892" i="22"/>
  <c r="C4892" i="22"/>
  <c r="D4891" i="22"/>
  <c r="C4891" i="22"/>
  <c r="D4890" i="22"/>
  <c r="C4890" i="22"/>
  <c r="D4889" i="22"/>
  <c r="C4889" i="22"/>
  <c r="D4888" i="22"/>
  <c r="C4888" i="22"/>
  <c r="D4887" i="22"/>
  <c r="C4887" i="22"/>
  <c r="D4886" i="22"/>
  <c r="C4886" i="22"/>
  <c r="D4885" i="22"/>
  <c r="C4885" i="22"/>
  <c r="D4884" i="22"/>
  <c r="C4884" i="22"/>
  <c r="D4883" i="22"/>
  <c r="C4883" i="22"/>
  <c r="D4882" i="22"/>
  <c r="C4882" i="22"/>
  <c r="D4881" i="22"/>
  <c r="C4881" i="22"/>
  <c r="D4880" i="22"/>
  <c r="C4880" i="22"/>
  <c r="D4879" i="22"/>
  <c r="C4879" i="22"/>
  <c r="D4878" i="22"/>
  <c r="C4878" i="22"/>
  <c r="E4878" i="22" s="1"/>
  <c r="H4878" i="22" s="1"/>
  <c r="D4877" i="22"/>
  <c r="C4877" i="22"/>
  <c r="D4876" i="22"/>
  <c r="C4876" i="22"/>
  <c r="D4875" i="22"/>
  <c r="C4875" i="22"/>
  <c r="D4874" i="22"/>
  <c r="C4874" i="22"/>
  <c r="D4873" i="22"/>
  <c r="C4873" i="22"/>
  <c r="D4872" i="22"/>
  <c r="C4872" i="22"/>
  <c r="D4871" i="22"/>
  <c r="C4871" i="22"/>
  <c r="D4870" i="22"/>
  <c r="C4870" i="22"/>
  <c r="D4869" i="22"/>
  <c r="C4869" i="22"/>
  <c r="D4868" i="22"/>
  <c r="C4868" i="22"/>
  <c r="D4867" i="22"/>
  <c r="C4867" i="22"/>
  <c r="D4866" i="22"/>
  <c r="C4866" i="22"/>
  <c r="D4865" i="22"/>
  <c r="C4865" i="22"/>
  <c r="D4864" i="22"/>
  <c r="C4864" i="22"/>
  <c r="D4863" i="22"/>
  <c r="C4863" i="22"/>
  <c r="D4862" i="22"/>
  <c r="C4862" i="22"/>
  <c r="G4862" i="22" s="1"/>
  <c r="J4862" i="22" s="1"/>
  <c r="D4861" i="22"/>
  <c r="C4861" i="22"/>
  <c r="D4860" i="22"/>
  <c r="C4860" i="22"/>
  <c r="D4859" i="22"/>
  <c r="C4859" i="22"/>
  <c r="D4858" i="22"/>
  <c r="C4858" i="22"/>
  <c r="D4857" i="22"/>
  <c r="C4857" i="22"/>
  <c r="D4856" i="22"/>
  <c r="C4856" i="22"/>
  <c r="D4855" i="22"/>
  <c r="C4855" i="22"/>
  <c r="D4854" i="22"/>
  <c r="C4854" i="22"/>
  <c r="D4853" i="22"/>
  <c r="C4853" i="22"/>
  <c r="D4852" i="22"/>
  <c r="C4852" i="22"/>
  <c r="D4851" i="22"/>
  <c r="C4851" i="22"/>
  <c r="D4850" i="22"/>
  <c r="C4850" i="22"/>
  <c r="D4849" i="22"/>
  <c r="C4849" i="22"/>
  <c r="D4848" i="22"/>
  <c r="C4848" i="22"/>
  <c r="D4847" i="22"/>
  <c r="C4847" i="22"/>
  <c r="D4846" i="22"/>
  <c r="C4846" i="22"/>
  <c r="D4845" i="22"/>
  <c r="C4845" i="22"/>
  <c r="D4844" i="22"/>
  <c r="C4844" i="22"/>
  <c r="D4843" i="22"/>
  <c r="C4843" i="22"/>
  <c r="D4842" i="22"/>
  <c r="C4842" i="22"/>
  <c r="D4841" i="22"/>
  <c r="C4841" i="22"/>
  <c r="D4840" i="22"/>
  <c r="C4840" i="22"/>
  <c r="D4839" i="22"/>
  <c r="C4839" i="22"/>
  <c r="D4838" i="22"/>
  <c r="C4838" i="22"/>
  <c r="D4837" i="22"/>
  <c r="C4837" i="22"/>
  <c r="D4836" i="22"/>
  <c r="C4836" i="22"/>
  <c r="D4835" i="22"/>
  <c r="C4835" i="22"/>
  <c r="D4834" i="22"/>
  <c r="C4834" i="22"/>
  <c r="D4833" i="22"/>
  <c r="C4833" i="22"/>
  <c r="D4832" i="22"/>
  <c r="C4832" i="22"/>
  <c r="E4832" i="22" s="1"/>
  <c r="H4832" i="22" s="1"/>
  <c r="D4831" i="22"/>
  <c r="C4831" i="22"/>
  <c r="D4830" i="22"/>
  <c r="C4830" i="22"/>
  <c r="D4829" i="22"/>
  <c r="C4829" i="22"/>
  <c r="D4828" i="22"/>
  <c r="C4828" i="22"/>
  <c r="D4827" i="22"/>
  <c r="C4827" i="22"/>
  <c r="D4826" i="22"/>
  <c r="C4826" i="22"/>
  <c r="F4826" i="22" s="1"/>
  <c r="I4826" i="22" s="1"/>
  <c r="D4825" i="22"/>
  <c r="C4825" i="22"/>
  <c r="D4824" i="22"/>
  <c r="C4824" i="22"/>
  <c r="D4823" i="22"/>
  <c r="C4823" i="22"/>
  <c r="D4822" i="22"/>
  <c r="C4822" i="22"/>
  <c r="D4821" i="22"/>
  <c r="C4821" i="22"/>
  <c r="D4820" i="22"/>
  <c r="C4820" i="22"/>
  <c r="D4819" i="22"/>
  <c r="C4819" i="22"/>
  <c r="D4818" i="22"/>
  <c r="C4818" i="22"/>
  <c r="D4817" i="22"/>
  <c r="C4817" i="22"/>
  <c r="G4817" i="22" s="1"/>
  <c r="J4817" i="22" s="1"/>
  <c r="D4816" i="22"/>
  <c r="C4816" i="22"/>
  <c r="D4815" i="22"/>
  <c r="C4815" i="22"/>
  <c r="D4814" i="22"/>
  <c r="C4814" i="22"/>
  <c r="E4814" i="22" s="1"/>
  <c r="H4814" i="22" s="1"/>
  <c r="D4813" i="22"/>
  <c r="C4813" i="22"/>
  <c r="D4812" i="22"/>
  <c r="C4812" i="22"/>
  <c r="D4811" i="22"/>
  <c r="C4811" i="22"/>
  <c r="D4810" i="22"/>
  <c r="C4810" i="22"/>
  <c r="D4809" i="22"/>
  <c r="C4809" i="22"/>
  <c r="D4808" i="22"/>
  <c r="C4808" i="22"/>
  <c r="E4808" i="22" s="1"/>
  <c r="H4808" i="22" s="1"/>
  <c r="D4807" i="22"/>
  <c r="C4807" i="22"/>
  <c r="D4806" i="22"/>
  <c r="C4806" i="22"/>
  <c r="D4805" i="22"/>
  <c r="C4805" i="22"/>
  <c r="D4804" i="22"/>
  <c r="C4804" i="22"/>
  <c r="D4803" i="22"/>
  <c r="C4803" i="22"/>
  <c r="D4802" i="22"/>
  <c r="C4802" i="22"/>
  <c r="D4801" i="22"/>
  <c r="C4801" i="22"/>
  <c r="D4800" i="22"/>
  <c r="C4800" i="22"/>
  <c r="D4799" i="22"/>
  <c r="C4799" i="22"/>
  <c r="D4798" i="22"/>
  <c r="C4798" i="22"/>
  <c r="D4797" i="22"/>
  <c r="C4797" i="22"/>
  <c r="D4796" i="22"/>
  <c r="C4796" i="22"/>
  <c r="D4795" i="22"/>
  <c r="C4795" i="22"/>
  <c r="D4794" i="22"/>
  <c r="C4794" i="22"/>
  <c r="D4793" i="22"/>
  <c r="C4793" i="22"/>
  <c r="D4792" i="22"/>
  <c r="C4792" i="22"/>
  <c r="D4791" i="22"/>
  <c r="C4791" i="22"/>
  <c r="D4790" i="22"/>
  <c r="C4790" i="22"/>
  <c r="D4789" i="22"/>
  <c r="C4789" i="22"/>
  <c r="D4788" i="22"/>
  <c r="C4788" i="22"/>
  <c r="D4787" i="22"/>
  <c r="C4787" i="22"/>
  <c r="D4786" i="22"/>
  <c r="C4786" i="22"/>
  <c r="D4785" i="22"/>
  <c r="C4785" i="22"/>
  <c r="D4784" i="22"/>
  <c r="C4784" i="22"/>
  <c r="D4783" i="22"/>
  <c r="C4783" i="22"/>
  <c r="D4782" i="22"/>
  <c r="C4782" i="22"/>
  <c r="D4781" i="22"/>
  <c r="C4781" i="22"/>
  <c r="D4780" i="22"/>
  <c r="C4780" i="22"/>
  <c r="D4779" i="22"/>
  <c r="C4779" i="22"/>
  <c r="D4778" i="22"/>
  <c r="C4778" i="22"/>
  <c r="D4777" i="22"/>
  <c r="C4777" i="22"/>
  <c r="D4776" i="22"/>
  <c r="C4776" i="22"/>
  <c r="D4775" i="22"/>
  <c r="C4775" i="22"/>
  <c r="D4774" i="22"/>
  <c r="C4774" i="22"/>
  <c r="D4773" i="22"/>
  <c r="C4773" i="22"/>
  <c r="D4772" i="22"/>
  <c r="C4772" i="22"/>
  <c r="D4771" i="22"/>
  <c r="C4771" i="22"/>
  <c r="D4770" i="22"/>
  <c r="C4770" i="22"/>
  <c r="D4769" i="22"/>
  <c r="C4769" i="22"/>
  <c r="D4768" i="22"/>
  <c r="C4768" i="22"/>
  <c r="D4767" i="22"/>
  <c r="C4767" i="22"/>
  <c r="D4766" i="22"/>
  <c r="C4766" i="22"/>
  <c r="D4765" i="22"/>
  <c r="C4765" i="22"/>
  <c r="D4764" i="22"/>
  <c r="C4764" i="22"/>
  <c r="D4763" i="22"/>
  <c r="C4763" i="22"/>
  <c r="D4762" i="22"/>
  <c r="C4762" i="22"/>
  <c r="D4761" i="22"/>
  <c r="C4761" i="22"/>
  <c r="D4760" i="22"/>
  <c r="C4760" i="22"/>
  <c r="D4759" i="22"/>
  <c r="C4759" i="22"/>
  <c r="D4758" i="22"/>
  <c r="C4758" i="22"/>
  <c r="D4757" i="22"/>
  <c r="C4757" i="22"/>
  <c r="D4756" i="22"/>
  <c r="C4756" i="22"/>
  <c r="D4755" i="22"/>
  <c r="C4755" i="22"/>
  <c r="D4754" i="22"/>
  <c r="C4754" i="22"/>
  <c r="D4753" i="22"/>
  <c r="C4753" i="22"/>
  <c r="D4752" i="22"/>
  <c r="C4752" i="22"/>
  <c r="D4751" i="22"/>
  <c r="C4751" i="22"/>
  <c r="D4750" i="22"/>
  <c r="C4750" i="22"/>
  <c r="D4749" i="22"/>
  <c r="C4749" i="22"/>
  <c r="D4748" i="22"/>
  <c r="C4748" i="22"/>
  <c r="D4747" i="22"/>
  <c r="C4747" i="22"/>
  <c r="D4746" i="22"/>
  <c r="C4746" i="22"/>
  <c r="D4745" i="22"/>
  <c r="C4745" i="22"/>
  <c r="D4744" i="22"/>
  <c r="C4744" i="22"/>
  <c r="D4743" i="22"/>
  <c r="C4743" i="22"/>
  <c r="D4742" i="22"/>
  <c r="C4742" i="22"/>
  <c r="D4741" i="22"/>
  <c r="C4741" i="22"/>
  <c r="D4740" i="22"/>
  <c r="C4740" i="22"/>
  <c r="D4739" i="22"/>
  <c r="C4739" i="22"/>
  <c r="D4738" i="22"/>
  <c r="C4738" i="22"/>
  <c r="D4737" i="22"/>
  <c r="C4737" i="22"/>
  <c r="D4736" i="22"/>
  <c r="C4736" i="22"/>
  <c r="D4735" i="22"/>
  <c r="C4735" i="22"/>
  <c r="D4734" i="22"/>
  <c r="C4734" i="22"/>
  <c r="D4733" i="22"/>
  <c r="C4733" i="22"/>
  <c r="D4732" i="22"/>
  <c r="C4732" i="22"/>
  <c r="D4731" i="22"/>
  <c r="C4731" i="22"/>
  <c r="D4730" i="22"/>
  <c r="C4730" i="22"/>
  <c r="D4729" i="22"/>
  <c r="C4729" i="22"/>
  <c r="D4728" i="22"/>
  <c r="C4728" i="22"/>
  <c r="D4727" i="22"/>
  <c r="C4727" i="22"/>
  <c r="D4726" i="22"/>
  <c r="C4726" i="22"/>
  <c r="D4725" i="22"/>
  <c r="C4725" i="22"/>
  <c r="D4724" i="22"/>
  <c r="C4724" i="22"/>
  <c r="D4723" i="22"/>
  <c r="C4723" i="22"/>
  <c r="D4722" i="22"/>
  <c r="C4722" i="22"/>
  <c r="D4721" i="22"/>
  <c r="C4721" i="22"/>
  <c r="D4720" i="22"/>
  <c r="C4720" i="22"/>
  <c r="D4719" i="22"/>
  <c r="C4719" i="22"/>
  <c r="D4718" i="22"/>
  <c r="C4718" i="22"/>
  <c r="D4717" i="22"/>
  <c r="C4717" i="22"/>
  <c r="D4716" i="22"/>
  <c r="C4716" i="22"/>
  <c r="D4715" i="22"/>
  <c r="C4715" i="22"/>
  <c r="D4714" i="22"/>
  <c r="C4714" i="22"/>
  <c r="D4713" i="22"/>
  <c r="C4713" i="22"/>
  <c r="D4712" i="22"/>
  <c r="C4712" i="22"/>
  <c r="D4711" i="22"/>
  <c r="C4711" i="22"/>
  <c r="D4710" i="22"/>
  <c r="C4710" i="22"/>
  <c r="D4709" i="22"/>
  <c r="C4709" i="22"/>
  <c r="D4708" i="22"/>
  <c r="C4708" i="22"/>
  <c r="D4707" i="22"/>
  <c r="C4707" i="22"/>
  <c r="D4706" i="22"/>
  <c r="C4706" i="22"/>
  <c r="D4705" i="22"/>
  <c r="C4705" i="22"/>
  <c r="D4704" i="22"/>
  <c r="C4704" i="22"/>
  <c r="D4703" i="22"/>
  <c r="C4703" i="22"/>
  <c r="D4702" i="22"/>
  <c r="C4702" i="22"/>
  <c r="D4701" i="22"/>
  <c r="C4701" i="22"/>
  <c r="D4700" i="22"/>
  <c r="C4700" i="22"/>
  <c r="D4699" i="22"/>
  <c r="C4699" i="22"/>
  <c r="D4698" i="22"/>
  <c r="C4698" i="22"/>
  <c r="D4697" i="22"/>
  <c r="C4697" i="22"/>
  <c r="D4696" i="22"/>
  <c r="C4696" i="22"/>
  <c r="D4695" i="22"/>
  <c r="C4695" i="22"/>
  <c r="D4694" i="22"/>
  <c r="C4694" i="22"/>
  <c r="D4693" i="22"/>
  <c r="C4693" i="22"/>
  <c r="D4692" i="22"/>
  <c r="C4692" i="22"/>
  <c r="D4691" i="22"/>
  <c r="C4691" i="22"/>
  <c r="D4690" i="22"/>
  <c r="C4690" i="22"/>
  <c r="D4689" i="22"/>
  <c r="C4689" i="22"/>
  <c r="D4688" i="22"/>
  <c r="C4688" i="22"/>
  <c r="D4687" i="22"/>
  <c r="C4687" i="22"/>
  <c r="D4686" i="22"/>
  <c r="C4686" i="22"/>
  <c r="D4685" i="22"/>
  <c r="C4685" i="22"/>
  <c r="E4685" i="22" s="1"/>
  <c r="H4685" i="22" s="1"/>
  <c r="D4684" i="22"/>
  <c r="C4684" i="22"/>
  <c r="D4683" i="22"/>
  <c r="C4683" i="22"/>
  <c r="D4682" i="22"/>
  <c r="C4682" i="22"/>
  <c r="D4681" i="22"/>
  <c r="C4681" i="22"/>
  <c r="D4680" i="22"/>
  <c r="C4680" i="22"/>
  <c r="D4679" i="22"/>
  <c r="C4679" i="22"/>
  <c r="D4678" i="22"/>
  <c r="C4678" i="22"/>
  <c r="D4677" i="22"/>
  <c r="C4677" i="22"/>
  <c r="D4676" i="22"/>
  <c r="C4676" i="22"/>
  <c r="D4675" i="22"/>
  <c r="C4675" i="22"/>
  <c r="D4674" i="22"/>
  <c r="C4674" i="22"/>
  <c r="D4673" i="22"/>
  <c r="C4673" i="22"/>
  <c r="D4672" i="22"/>
  <c r="C4672" i="22"/>
  <c r="D4671" i="22"/>
  <c r="C4671" i="22"/>
  <c r="D4670" i="22"/>
  <c r="C4670" i="22"/>
  <c r="D4669" i="22"/>
  <c r="C4669" i="22"/>
  <c r="D4668" i="22"/>
  <c r="C4668" i="22"/>
  <c r="D4667" i="22"/>
  <c r="C4667" i="22"/>
  <c r="D4666" i="22"/>
  <c r="C4666" i="22"/>
  <c r="D4665" i="22"/>
  <c r="C4665" i="22"/>
  <c r="D4664" i="22"/>
  <c r="C4664" i="22"/>
  <c r="D4663" i="22"/>
  <c r="C4663" i="22"/>
  <c r="D4662" i="22"/>
  <c r="C4662" i="22"/>
  <c r="D4661" i="22"/>
  <c r="C4661" i="22"/>
  <c r="D4660" i="22"/>
  <c r="C4660" i="22"/>
  <c r="D4659" i="22"/>
  <c r="C4659" i="22"/>
  <c r="D4658" i="22"/>
  <c r="C4658" i="22"/>
  <c r="D4657" i="22"/>
  <c r="C4657" i="22"/>
  <c r="D4656" i="22"/>
  <c r="C4656" i="22"/>
  <c r="D4655" i="22"/>
  <c r="C4655" i="22"/>
  <c r="D4654" i="22"/>
  <c r="C4654" i="22"/>
  <c r="D4653" i="22"/>
  <c r="C4653" i="22"/>
  <c r="D4652" i="22"/>
  <c r="C4652" i="22"/>
  <c r="D4651" i="22"/>
  <c r="C4651" i="22"/>
  <c r="D4650" i="22"/>
  <c r="C4650" i="22"/>
  <c r="D4649" i="22"/>
  <c r="C4649" i="22"/>
  <c r="G4649" i="22" s="1"/>
  <c r="J4649" i="22" s="1"/>
  <c r="D4648" i="22"/>
  <c r="C4648" i="22"/>
  <c r="D4647" i="22"/>
  <c r="C4647" i="22"/>
  <c r="D4646" i="22"/>
  <c r="C4646" i="22"/>
  <c r="D4645" i="22"/>
  <c r="C4645" i="22"/>
  <c r="D4644" i="22"/>
  <c r="C4644" i="22"/>
  <c r="D4643" i="22"/>
  <c r="C4643" i="22"/>
  <c r="G4643" i="22" s="1"/>
  <c r="J4643" i="22" s="1"/>
  <c r="D4642" i="22"/>
  <c r="C4642" i="22"/>
  <c r="D4641" i="22"/>
  <c r="C4641" i="22"/>
  <c r="D4640" i="22"/>
  <c r="C4640" i="22"/>
  <c r="D4639" i="22"/>
  <c r="C4639" i="22"/>
  <c r="D4638" i="22"/>
  <c r="C4638" i="22"/>
  <c r="D4637" i="22"/>
  <c r="C4637" i="22"/>
  <c r="E4637" i="22" s="1"/>
  <c r="H4637" i="22" s="1"/>
  <c r="D4636" i="22"/>
  <c r="C4636" i="22"/>
  <c r="D4635" i="22"/>
  <c r="C4635" i="22"/>
  <c r="D4634" i="22"/>
  <c r="C4634" i="22"/>
  <c r="D4633" i="22"/>
  <c r="C4633" i="22"/>
  <c r="D4632" i="22"/>
  <c r="C4632" i="22"/>
  <c r="D4631" i="22"/>
  <c r="C4631" i="22"/>
  <c r="D4630" i="22"/>
  <c r="C4630" i="22"/>
  <c r="D4629" i="22"/>
  <c r="C4629" i="22"/>
  <c r="D4628" i="22"/>
  <c r="C4628" i="22"/>
  <c r="D4627" i="22"/>
  <c r="C4627" i="22"/>
  <c r="D4626" i="22"/>
  <c r="C4626" i="22"/>
  <c r="E4626" i="22" s="1"/>
  <c r="H4626" i="22" s="1"/>
  <c r="D4625" i="22"/>
  <c r="C4625" i="22"/>
  <c r="D4624" i="22"/>
  <c r="C4624" i="22"/>
  <c r="D4623" i="22"/>
  <c r="C4623" i="22"/>
  <c r="D4622" i="22"/>
  <c r="C4622" i="22"/>
  <c r="D4621" i="22"/>
  <c r="C4621" i="22"/>
  <c r="D4620" i="22"/>
  <c r="C4620" i="22"/>
  <c r="D4619" i="22"/>
  <c r="C4619" i="22"/>
  <c r="D4618" i="22"/>
  <c r="C4618" i="22"/>
  <c r="D4617" i="22"/>
  <c r="C4617" i="22"/>
  <c r="D4616" i="22"/>
  <c r="C4616" i="22"/>
  <c r="D4615" i="22"/>
  <c r="C4615" i="22"/>
  <c r="D4614" i="22"/>
  <c r="C4614" i="22"/>
  <c r="D4613" i="22"/>
  <c r="C4613" i="22"/>
  <c r="D4612" i="22"/>
  <c r="C4612" i="22"/>
  <c r="D4611" i="22"/>
  <c r="C4611" i="22"/>
  <c r="D4610" i="22"/>
  <c r="C4610" i="22"/>
  <c r="D4609" i="22"/>
  <c r="C4609" i="22"/>
  <c r="D4608" i="22"/>
  <c r="C4608" i="22"/>
  <c r="D4607" i="22"/>
  <c r="C4607" i="22"/>
  <c r="D4606" i="22"/>
  <c r="C4606" i="22"/>
  <c r="D4605" i="22"/>
  <c r="C4605" i="22"/>
  <c r="D4604" i="22"/>
  <c r="C4604" i="22"/>
  <c r="D4603" i="22"/>
  <c r="C4603" i="22"/>
  <c r="D4602" i="22"/>
  <c r="C4602" i="22"/>
  <c r="D4601" i="22"/>
  <c r="C4601" i="22"/>
  <c r="G4601" i="22" s="1"/>
  <c r="J4601" i="22" s="1"/>
  <c r="D4600" i="22"/>
  <c r="C4600" i="22"/>
  <c r="D4599" i="22"/>
  <c r="C4599" i="22"/>
  <c r="D4598" i="22"/>
  <c r="C4598" i="22"/>
  <c r="D4597" i="22"/>
  <c r="C4597" i="22"/>
  <c r="D4596" i="22"/>
  <c r="C4596" i="22"/>
  <c r="D4595" i="22"/>
  <c r="C4595" i="22"/>
  <c r="D4594" i="22"/>
  <c r="C4594" i="22"/>
  <c r="D4593" i="22"/>
  <c r="C4593" i="22"/>
  <c r="D4592" i="22"/>
  <c r="C4592" i="22"/>
  <c r="D4591" i="22"/>
  <c r="C4591" i="22"/>
  <c r="D4590" i="22"/>
  <c r="C4590" i="22"/>
  <c r="D4589" i="22"/>
  <c r="C4589" i="22"/>
  <c r="D4588" i="22"/>
  <c r="C4588" i="22"/>
  <c r="D4587" i="22"/>
  <c r="C4587" i="22"/>
  <c r="D4586" i="22"/>
  <c r="C4586" i="22"/>
  <c r="D4585" i="22"/>
  <c r="C4585" i="22"/>
  <c r="D4584" i="22"/>
  <c r="C4584" i="22"/>
  <c r="G4584" i="22" s="1"/>
  <c r="J4584" i="22" s="1"/>
  <c r="D4583" i="22"/>
  <c r="C4583" i="22"/>
  <c r="D4582" i="22"/>
  <c r="C4582" i="22"/>
  <c r="D4581" i="22"/>
  <c r="C4581" i="22"/>
  <c r="D4580" i="22"/>
  <c r="C4580" i="22"/>
  <c r="D4579" i="22"/>
  <c r="C4579" i="22"/>
  <c r="D4578" i="22"/>
  <c r="C4578" i="22"/>
  <c r="D4577" i="22"/>
  <c r="C4577" i="22"/>
  <c r="D4576" i="22"/>
  <c r="C4576" i="22"/>
  <c r="D4575" i="22"/>
  <c r="C4575" i="22"/>
  <c r="D4574" i="22"/>
  <c r="C4574" i="22"/>
  <c r="D4573" i="22"/>
  <c r="C4573" i="22"/>
  <c r="D4572" i="22"/>
  <c r="C4572" i="22"/>
  <c r="G4572" i="22" s="1"/>
  <c r="J4572" i="22" s="1"/>
  <c r="D4571" i="22"/>
  <c r="C4571" i="22"/>
  <c r="D4570" i="22"/>
  <c r="C4570" i="22"/>
  <c r="D4569" i="22"/>
  <c r="C4569" i="22"/>
  <c r="D4568" i="22"/>
  <c r="C4568" i="22"/>
  <c r="D4567" i="22"/>
  <c r="C4567" i="22"/>
  <c r="D4566" i="22"/>
  <c r="C4566" i="22"/>
  <c r="E4566" i="22" s="1"/>
  <c r="H4566" i="22" s="1"/>
  <c r="D4565" i="22"/>
  <c r="C4565" i="22"/>
  <c r="D4564" i="22"/>
  <c r="C4564" i="22"/>
  <c r="D4563" i="22"/>
  <c r="C4563" i="22"/>
  <c r="D4562" i="22"/>
  <c r="C4562" i="22"/>
  <c r="D4561" i="22"/>
  <c r="C4561" i="22"/>
  <c r="D4560" i="22"/>
  <c r="C4560" i="22"/>
  <c r="D4559" i="22"/>
  <c r="C4559" i="22"/>
  <c r="D4558" i="22"/>
  <c r="C4558" i="22"/>
  <c r="D4557" i="22"/>
  <c r="C4557" i="22"/>
  <c r="D4556" i="22"/>
  <c r="C4556" i="22"/>
  <c r="D4555" i="22"/>
  <c r="C4555" i="22"/>
  <c r="D4554" i="22"/>
  <c r="C4554" i="22"/>
  <c r="D4553" i="22"/>
  <c r="C4553" i="22"/>
  <c r="D4552" i="22"/>
  <c r="C4552" i="22"/>
  <c r="D4551" i="22"/>
  <c r="C4551" i="22"/>
  <c r="D4550" i="22"/>
  <c r="C4550" i="22"/>
  <c r="D4549" i="22"/>
  <c r="C4549" i="22"/>
  <c r="D4548" i="22"/>
  <c r="C4548" i="22"/>
  <c r="D4547" i="22"/>
  <c r="C4547" i="22"/>
  <c r="E4547" i="22" s="1"/>
  <c r="H4547" i="22" s="1"/>
  <c r="D4546" i="22"/>
  <c r="C4546" i="22"/>
  <c r="D4545" i="22"/>
  <c r="C4545" i="22"/>
  <c r="D4544" i="22"/>
  <c r="C4544" i="22"/>
  <c r="D4543" i="22"/>
  <c r="C4543" i="22"/>
  <c r="D4542" i="22"/>
  <c r="C4542" i="22"/>
  <c r="D4541" i="22"/>
  <c r="C4541" i="22"/>
  <c r="E4541" i="22" s="1"/>
  <c r="H4541" i="22" s="1"/>
  <c r="D4540" i="22"/>
  <c r="C4540" i="22"/>
  <c r="D4539" i="22"/>
  <c r="C4539" i="22"/>
  <c r="D4538" i="22"/>
  <c r="C4538" i="22"/>
  <c r="D4537" i="22"/>
  <c r="C4537" i="22"/>
  <c r="D4536" i="22"/>
  <c r="C4536" i="22"/>
  <c r="D4535" i="22"/>
  <c r="C4535" i="22"/>
  <c r="D4534" i="22"/>
  <c r="C4534" i="22"/>
  <c r="D4533" i="22"/>
  <c r="C4533" i="22"/>
  <c r="D4532" i="22"/>
  <c r="C4532" i="22"/>
  <c r="D4531" i="22"/>
  <c r="C4531" i="22"/>
  <c r="D4530" i="22"/>
  <c r="C4530" i="22"/>
  <c r="D4529" i="22"/>
  <c r="C4529" i="22"/>
  <c r="D4528" i="22"/>
  <c r="C4528" i="22"/>
  <c r="D4527" i="22"/>
  <c r="C4527" i="22"/>
  <c r="D4526" i="22"/>
  <c r="C4526" i="22"/>
  <c r="D4525" i="22"/>
  <c r="C4525" i="22"/>
  <c r="D4524" i="22"/>
  <c r="C4524" i="22"/>
  <c r="G4524" i="22" s="1"/>
  <c r="J4524" i="22" s="1"/>
  <c r="D4523" i="22"/>
  <c r="C4523" i="22"/>
  <c r="D4522" i="22"/>
  <c r="C4522" i="22"/>
  <c r="D4521" i="22"/>
  <c r="C4521" i="22"/>
  <c r="D4520" i="22"/>
  <c r="C4520" i="22"/>
  <c r="D4519" i="22"/>
  <c r="C4519" i="22"/>
  <c r="D4518" i="22"/>
  <c r="C4518" i="22"/>
  <c r="D4517" i="22"/>
  <c r="C4517" i="22"/>
  <c r="D4516" i="22"/>
  <c r="C4516" i="22"/>
  <c r="D4515" i="22"/>
  <c r="C4515" i="22"/>
  <c r="D4514" i="22"/>
  <c r="C4514" i="22"/>
  <c r="D4513" i="22"/>
  <c r="C4513" i="22"/>
  <c r="D4512" i="22"/>
  <c r="C4512" i="22"/>
  <c r="D4511" i="22"/>
  <c r="C4511" i="22"/>
  <c r="D4510" i="22"/>
  <c r="C4510" i="22"/>
  <c r="D4509" i="22"/>
  <c r="C4509" i="22"/>
  <c r="D4508" i="22"/>
  <c r="C4508" i="22"/>
  <c r="D4507" i="22"/>
  <c r="C4507" i="22"/>
  <c r="D4506" i="22"/>
  <c r="C4506" i="22"/>
  <c r="D4505" i="22"/>
  <c r="C4505" i="22"/>
  <c r="D4504" i="22"/>
  <c r="C4504" i="22"/>
  <c r="D4503" i="22"/>
  <c r="C4503" i="22"/>
  <c r="D4502" i="22"/>
  <c r="C4502" i="22"/>
  <c r="D4501" i="22"/>
  <c r="C4501" i="22"/>
  <c r="D4500" i="22"/>
  <c r="C4500" i="22"/>
  <c r="D4499" i="22"/>
  <c r="C4499" i="22"/>
  <c r="D4498" i="22"/>
  <c r="C4498" i="22"/>
  <c r="D4497" i="22"/>
  <c r="C4497" i="22"/>
  <c r="D4496" i="22"/>
  <c r="C4496" i="22"/>
  <c r="D4495" i="22"/>
  <c r="C4495" i="22"/>
  <c r="D4494" i="22"/>
  <c r="C4494" i="22"/>
  <c r="G4494" i="22" s="1"/>
  <c r="J4494" i="22" s="1"/>
  <c r="D4493" i="22"/>
  <c r="C4493" i="22"/>
  <c r="D4492" i="22"/>
  <c r="C4492" i="22"/>
  <c r="D4491" i="22"/>
  <c r="C4491" i="22"/>
  <c r="D4490" i="22"/>
  <c r="C4490" i="22"/>
  <c r="D4489" i="22"/>
  <c r="C4489" i="22"/>
  <c r="D4488" i="22"/>
  <c r="C4488" i="22"/>
  <c r="D4487" i="22"/>
  <c r="C4487" i="22"/>
  <c r="D4486" i="22"/>
  <c r="C4486" i="22"/>
  <c r="D4485" i="22"/>
  <c r="C4485" i="22"/>
  <c r="D4484" i="22"/>
  <c r="C4484" i="22"/>
  <c r="D4483" i="22"/>
  <c r="C4483" i="22"/>
  <c r="D4482" i="22"/>
  <c r="C4482" i="22"/>
  <c r="D4481" i="22"/>
  <c r="C4481" i="22"/>
  <c r="D4480" i="22"/>
  <c r="C4480" i="22"/>
  <c r="D4479" i="22"/>
  <c r="C4479" i="22"/>
  <c r="D4478" i="22"/>
  <c r="C4478" i="22"/>
  <c r="D4477" i="22"/>
  <c r="C4477" i="22"/>
  <c r="D4476" i="22"/>
  <c r="C4476" i="22"/>
  <c r="D4475" i="22"/>
  <c r="C4475" i="22"/>
  <c r="D4474" i="22"/>
  <c r="C4474" i="22"/>
  <c r="D4473" i="22"/>
  <c r="C4473" i="22"/>
  <c r="D4472" i="22"/>
  <c r="C4472" i="22"/>
  <c r="D4471" i="22"/>
  <c r="C4471" i="22"/>
  <c r="D4470" i="22"/>
  <c r="C4470" i="22"/>
  <c r="D4469" i="22"/>
  <c r="C4469" i="22"/>
  <c r="D4468" i="22"/>
  <c r="C4468" i="22"/>
  <c r="D4467" i="22"/>
  <c r="C4467" i="22"/>
  <c r="D4466" i="22"/>
  <c r="C4466" i="22"/>
  <c r="G4466" i="22" s="1"/>
  <c r="J4466" i="22" s="1"/>
  <c r="D4465" i="22"/>
  <c r="C4465" i="22"/>
  <c r="D4464" i="22"/>
  <c r="C4464" i="22"/>
  <c r="D4463" i="22"/>
  <c r="C4463" i="22"/>
  <c r="D4462" i="22"/>
  <c r="C4462" i="22"/>
  <c r="D4461" i="22"/>
  <c r="C4461" i="22"/>
  <c r="D4460" i="22"/>
  <c r="C4460" i="22"/>
  <c r="D4459" i="22"/>
  <c r="C4459" i="22"/>
  <c r="D4458" i="22"/>
  <c r="C4458" i="22"/>
  <c r="D4457" i="22"/>
  <c r="C4457" i="22"/>
  <c r="D4456" i="22"/>
  <c r="C4456" i="22"/>
  <c r="D4455" i="22"/>
  <c r="C4455" i="22"/>
  <c r="D4454" i="22"/>
  <c r="C4454" i="22"/>
  <c r="D4453" i="22"/>
  <c r="C4453" i="22"/>
  <c r="D4452" i="22"/>
  <c r="C4452" i="22"/>
  <c r="D4451" i="22"/>
  <c r="C4451" i="22"/>
  <c r="D4450" i="22"/>
  <c r="C4450" i="22"/>
  <c r="D4449" i="22"/>
  <c r="C4449" i="22"/>
  <c r="D4448" i="22"/>
  <c r="C4448" i="22"/>
  <c r="D4447" i="22"/>
  <c r="C4447" i="22"/>
  <c r="D4446" i="22"/>
  <c r="C4446" i="22"/>
  <c r="D4445" i="22"/>
  <c r="C4445" i="22"/>
  <c r="D4444" i="22"/>
  <c r="C4444" i="22"/>
  <c r="D4443" i="22"/>
  <c r="C4443" i="22"/>
  <c r="D4442" i="22"/>
  <c r="C4442" i="22"/>
  <c r="D4441" i="22"/>
  <c r="C4441" i="22"/>
  <c r="D4440" i="22"/>
  <c r="C4440" i="22"/>
  <c r="D4439" i="22"/>
  <c r="C4439" i="22"/>
  <c r="D4438" i="22"/>
  <c r="C4438" i="22"/>
  <c r="D4437" i="22"/>
  <c r="C4437" i="22"/>
  <c r="D4436" i="22"/>
  <c r="C4436" i="22"/>
  <c r="D4435" i="22"/>
  <c r="C4435" i="22"/>
  <c r="D4434" i="22"/>
  <c r="C4434" i="22"/>
  <c r="D4433" i="22"/>
  <c r="C4433" i="22"/>
  <c r="D4432" i="22"/>
  <c r="C4432" i="22"/>
  <c r="D4431" i="22"/>
  <c r="C4431" i="22"/>
  <c r="D4430" i="22"/>
  <c r="C4430" i="22"/>
  <c r="D4429" i="22"/>
  <c r="C4429" i="22"/>
  <c r="D4428" i="22"/>
  <c r="C4428" i="22"/>
  <c r="D4427" i="22"/>
  <c r="C4427" i="22"/>
  <c r="D4426" i="22"/>
  <c r="C4426" i="22"/>
  <c r="D4425" i="22"/>
  <c r="G4425" i="22" s="1"/>
  <c r="J4425" i="22" s="1"/>
  <c r="C4425" i="22"/>
  <c r="D4424" i="22"/>
  <c r="C4424" i="22"/>
  <c r="D4423" i="22"/>
  <c r="C4423" i="22"/>
  <c r="D4422" i="22"/>
  <c r="C4422" i="22"/>
  <c r="D4421" i="22"/>
  <c r="C4421" i="22"/>
  <c r="D4420" i="22"/>
  <c r="C4420" i="22"/>
  <c r="D4419" i="22"/>
  <c r="F4419" i="22" s="1"/>
  <c r="I4419" i="22" s="1"/>
  <c r="C4419" i="22"/>
  <c r="D4418" i="22"/>
  <c r="C4418" i="22"/>
  <c r="D4417" i="22"/>
  <c r="C4417" i="22"/>
  <c r="D4416" i="22"/>
  <c r="C4416" i="22"/>
  <c r="D4415" i="22"/>
  <c r="C4415" i="22"/>
  <c r="D4414" i="22"/>
  <c r="C4414" i="22"/>
  <c r="D4413" i="22"/>
  <c r="C4413" i="22"/>
  <c r="D4412" i="22"/>
  <c r="C4412" i="22"/>
  <c r="D4411" i="22"/>
  <c r="C4411" i="22"/>
  <c r="D4410" i="22"/>
  <c r="C4410" i="22"/>
  <c r="D4409" i="22"/>
  <c r="C4409" i="22"/>
  <c r="D4408" i="22"/>
  <c r="C4408" i="22"/>
  <c r="D4407" i="22"/>
  <c r="C4407" i="22"/>
  <c r="D4406" i="22"/>
  <c r="C4406" i="22"/>
  <c r="D4405" i="22"/>
  <c r="C4405" i="22"/>
  <c r="D4404" i="22"/>
  <c r="C4404" i="22"/>
  <c r="D4403" i="22"/>
  <c r="C4403" i="22"/>
  <c r="G4403" i="22" s="1"/>
  <c r="J4403" i="22" s="1"/>
  <c r="D4402" i="22"/>
  <c r="C4402" i="22"/>
  <c r="D4401" i="22"/>
  <c r="C4401" i="22"/>
  <c r="D4400" i="22"/>
  <c r="C4400" i="22"/>
  <c r="D4399" i="22"/>
  <c r="C4399" i="22"/>
  <c r="D4398" i="22"/>
  <c r="C4398" i="22"/>
  <c r="E4398" i="22" s="1"/>
  <c r="H4398" i="22" s="1"/>
  <c r="D4397" i="22"/>
  <c r="C4397" i="22"/>
  <c r="D4396" i="22"/>
  <c r="C4396" i="22"/>
  <c r="D4395" i="22"/>
  <c r="C4395" i="22"/>
  <c r="D4394" i="22"/>
  <c r="C4394" i="22"/>
  <c r="D4393" i="22"/>
  <c r="C4393" i="22"/>
  <c r="D4392" i="22"/>
  <c r="C4392" i="22"/>
  <c r="G4392" i="22" s="1"/>
  <c r="J4392" i="22" s="1"/>
  <c r="D4391" i="22"/>
  <c r="C4391" i="22"/>
  <c r="D4390" i="22"/>
  <c r="C4390" i="22"/>
  <c r="D4389" i="22"/>
  <c r="C4389" i="22"/>
  <c r="D4388" i="22"/>
  <c r="C4388" i="22"/>
  <c r="D4387" i="22"/>
  <c r="C4387" i="22"/>
  <c r="D4386" i="22"/>
  <c r="C4386" i="22"/>
  <c r="E4386" i="22" s="1"/>
  <c r="H4386" i="22" s="1"/>
  <c r="D4385" i="22"/>
  <c r="C4385" i="22"/>
  <c r="D4384" i="22"/>
  <c r="C4384" i="22"/>
  <c r="D4383" i="22"/>
  <c r="C4383" i="22"/>
  <c r="D4382" i="22"/>
  <c r="C4382" i="22"/>
  <c r="D4381" i="22"/>
  <c r="C4381" i="22"/>
  <c r="D4380" i="22"/>
  <c r="C4380" i="22"/>
  <c r="D4379" i="22"/>
  <c r="C4379" i="22"/>
  <c r="D4378" i="22"/>
  <c r="C4378" i="22"/>
  <c r="D4377" i="22"/>
  <c r="C4377" i="22"/>
  <c r="D4376" i="22"/>
  <c r="C4376" i="22"/>
  <c r="E4376" i="22" s="1"/>
  <c r="H4376" i="22" s="1"/>
  <c r="D4375" i="22"/>
  <c r="C4375" i="22"/>
  <c r="D4374" i="22"/>
  <c r="C4374" i="22"/>
  <c r="D4373" i="22"/>
  <c r="C4373" i="22"/>
  <c r="D4372" i="22"/>
  <c r="C4372" i="22"/>
  <c r="D4371" i="22"/>
  <c r="C4371" i="22"/>
  <c r="D4370" i="22"/>
  <c r="C4370" i="22"/>
  <c r="D4369" i="22"/>
  <c r="C4369" i="22"/>
  <c r="D4368" i="22"/>
  <c r="C4368" i="22"/>
  <c r="D4367" i="22"/>
  <c r="C4367" i="22"/>
  <c r="G4367" i="22" s="1"/>
  <c r="J4367" i="22" s="1"/>
  <c r="D4366" i="22"/>
  <c r="C4366" i="22"/>
  <c r="D4365" i="22"/>
  <c r="C4365" i="22"/>
  <c r="D4364" i="22"/>
  <c r="C4364" i="22"/>
  <c r="D4363" i="22"/>
  <c r="C4363" i="22"/>
  <c r="D4362" i="22"/>
  <c r="C4362" i="22"/>
  <c r="D4361" i="22"/>
  <c r="C4361" i="22"/>
  <c r="D4360" i="22"/>
  <c r="C4360" i="22"/>
  <c r="D4359" i="22"/>
  <c r="C4359" i="22"/>
  <c r="D4358" i="22"/>
  <c r="C4358" i="22"/>
  <c r="D4357" i="22"/>
  <c r="C4357" i="22"/>
  <c r="D4356" i="22"/>
  <c r="C4356" i="22"/>
  <c r="D4355" i="22"/>
  <c r="C4355" i="22"/>
  <c r="D4354" i="22"/>
  <c r="C4354" i="22"/>
  <c r="D4353" i="22"/>
  <c r="C4353" i="22"/>
  <c r="D4352" i="22"/>
  <c r="C4352" i="22"/>
  <c r="D4351" i="22"/>
  <c r="C4351" i="22"/>
  <c r="D4350" i="22"/>
  <c r="C4350" i="22"/>
  <c r="D4349" i="22"/>
  <c r="C4349" i="22"/>
  <c r="D4348" i="22"/>
  <c r="C4348" i="22"/>
  <c r="D4347" i="22"/>
  <c r="C4347" i="22"/>
  <c r="D4346" i="22"/>
  <c r="C4346" i="22"/>
  <c r="D4345" i="22"/>
  <c r="C4345" i="22"/>
  <c r="D4344" i="22"/>
  <c r="C4344" i="22"/>
  <c r="D4343" i="22"/>
  <c r="C4343" i="22"/>
  <c r="D4342" i="22"/>
  <c r="C4342" i="22"/>
  <c r="D4341" i="22"/>
  <c r="C4341" i="22"/>
  <c r="D4340" i="22"/>
  <c r="C4340" i="22"/>
  <c r="D4339" i="22"/>
  <c r="C4339" i="22"/>
  <c r="E4339" i="22" s="1"/>
  <c r="H4339" i="22" s="1"/>
  <c r="D4338" i="22"/>
  <c r="C4338" i="22"/>
  <c r="D4337" i="22"/>
  <c r="C4337" i="22"/>
  <c r="D4336" i="22"/>
  <c r="C4336" i="22"/>
  <c r="D4335" i="22"/>
  <c r="C4335" i="22"/>
  <c r="D4334" i="22"/>
  <c r="C4334" i="22"/>
  <c r="D4333" i="22"/>
  <c r="C4333" i="22"/>
  <c r="D4332" i="22"/>
  <c r="C4332" i="22"/>
  <c r="D4331" i="22"/>
  <c r="C4331" i="22"/>
  <c r="D4330" i="22"/>
  <c r="C4330" i="22"/>
  <c r="D4329" i="22"/>
  <c r="C4329" i="22"/>
  <c r="E4329" i="22" s="1"/>
  <c r="H4329" i="22" s="1"/>
  <c r="D4328" i="22"/>
  <c r="C4328" i="22"/>
  <c r="D4327" i="22"/>
  <c r="C4327" i="22"/>
  <c r="G4327" i="22" s="1"/>
  <c r="J4327" i="22" s="1"/>
  <c r="D4326" i="22"/>
  <c r="C4326" i="22"/>
  <c r="D4325" i="22"/>
  <c r="C4325" i="22"/>
  <c r="D4324" i="22"/>
  <c r="C4324" i="22"/>
  <c r="D4323" i="22"/>
  <c r="C4323" i="22"/>
  <c r="D4322" i="22"/>
  <c r="C4322" i="22"/>
  <c r="D4321" i="22"/>
  <c r="C4321" i="22"/>
  <c r="D4320" i="22"/>
  <c r="C4320" i="22"/>
  <c r="D4319" i="22"/>
  <c r="C4319" i="22"/>
  <c r="D4318" i="22"/>
  <c r="C4318" i="22"/>
  <c r="D4317" i="22"/>
  <c r="C4317" i="22"/>
  <c r="D4316" i="22"/>
  <c r="C4316" i="22"/>
  <c r="D4315" i="22"/>
  <c r="C4315" i="22"/>
  <c r="D4314" i="22"/>
  <c r="C4314" i="22"/>
  <c r="D4313" i="22"/>
  <c r="C4313" i="22"/>
  <c r="D4312" i="22"/>
  <c r="C4312" i="22"/>
  <c r="D4311" i="22"/>
  <c r="C4311" i="22"/>
  <c r="D4310" i="22"/>
  <c r="C4310" i="22"/>
  <c r="D4309" i="22"/>
  <c r="C4309" i="22"/>
  <c r="D4308" i="22"/>
  <c r="C4308" i="22"/>
  <c r="D4307" i="22"/>
  <c r="C4307" i="22"/>
  <c r="D4306" i="22"/>
  <c r="C4306" i="22"/>
  <c r="D4305" i="22"/>
  <c r="C4305" i="22"/>
  <c r="D4304" i="22"/>
  <c r="C4304" i="22"/>
  <c r="D4303" i="22"/>
  <c r="C4303" i="22"/>
  <c r="E4303" i="22" s="1"/>
  <c r="H4303" i="22" s="1"/>
  <c r="D4302" i="22"/>
  <c r="C4302" i="22"/>
  <c r="D4301" i="22"/>
  <c r="C4301" i="22"/>
  <c r="D4300" i="22"/>
  <c r="C4300" i="22"/>
  <c r="D4299" i="22"/>
  <c r="C4299" i="22"/>
  <c r="D4298" i="22"/>
  <c r="C4298" i="22"/>
  <c r="D4297" i="22"/>
  <c r="C4297" i="22"/>
  <c r="D4296" i="22"/>
  <c r="C4296" i="22"/>
  <c r="D4295" i="22"/>
  <c r="C4295" i="22"/>
  <c r="D4294" i="22"/>
  <c r="C4294" i="22"/>
  <c r="D4293" i="22"/>
  <c r="C4293" i="22"/>
  <c r="D4292" i="22"/>
  <c r="C4292" i="22"/>
  <c r="D4291" i="22"/>
  <c r="C4291" i="22"/>
  <c r="D4290" i="22"/>
  <c r="C4290" i="22"/>
  <c r="D4289" i="22"/>
  <c r="C4289" i="22"/>
  <c r="D4288" i="22"/>
  <c r="C4288" i="22"/>
  <c r="D4287" i="22"/>
  <c r="C4287" i="22"/>
  <c r="D4286" i="22"/>
  <c r="C4286" i="22"/>
  <c r="D4285" i="22"/>
  <c r="C4285" i="22"/>
  <c r="D4284" i="22"/>
  <c r="C4284" i="22"/>
  <c r="D4283" i="22"/>
  <c r="C4283" i="22"/>
  <c r="D4282" i="22"/>
  <c r="C4282" i="22"/>
  <c r="D4281" i="22"/>
  <c r="C4281" i="22"/>
  <c r="D4280" i="22"/>
  <c r="C4280" i="22"/>
  <c r="D4279" i="22"/>
  <c r="C4279" i="22"/>
  <c r="D4278" i="22"/>
  <c r="C4278" i="22"/>
  <c r="E4278" i="22" s="1"/>
  <c r="H4278" i="22" s="1"/>
  <c r="D4277" i="22"/>
  <c r="C4277" i="22"/>
  <c r="D4276" i="22"/>
  <c r="C4276" i="22"/>
  <c r="D4275" i="22"/>
  <c r="C4275" i="22"/>
  <c r="D4274" i="22"/>
  <c r="C4274" i="22"/>
  <c r="D4273" i="22"/>
  <c r="C4273" i="22"/>
  <c r="D4272" i="22"/>
  <c r="C4272" i="22"/>
  <c r="D4271" i="22"/>
  <c r="C4271" i="22"/>
  <c r="D4270" i="22"/>
  <c r="C4270" i="22"/>
  <c r="D4269" i="22"/>
  <c r="C4269" i="22"/>
  <c r="D4268" i="22"/>
  <c r="C4268" i="22"/>
  <c r="D4267" i="22"/>
  <c r="C4267" i="22"/>
  <c r="D4266" i="22"/>
  <c r="C4266" i="22"/>
  <c r="D4265" i="22"/>
  <c r="C4265" i="22"/>
  <c r="D4264" i="22"/>
  <c r="C4264" i="22"/>
  <c r="D4263" i="22"/>
  <c r="C4263" i="22"/>
  <c r="G4263" i="22" s="1"/>
  <c r="J4263" i="22" s="1"/>
  <c r="D4262" i="22"/>
  <c r="C4262" i="22"/>
  <c r="D4261" i="22"/>
  <c r="C4261" i="22"/>
  <c r="D4260" i="22"/>
  <c r="C4260" i="22"/>
  <c r="D4259" i="22"/>
  <c r="C4259" i="22"/>
  <c r="D4258" i="22"/>
  <c r="C4258" i="22"/>
  <c r="D4257" i="22"/>
  <c r="C4257" i="22"/>
  <c r="D4256" i="22"/>
  <c r="C4256" i="22"/>
  <c r="D4255" i="22"/>
  <c r="C4255" i="22"/>
  <c r="D4254" i="22"/>
  <c r="C4254" i="22"/>
  <c r="D4253" i="22"/>
  <c r="C4253" i="22"/>
  <c r="D4252" i="22"/>
  <c r="C4252" i="22"/>
  <c r="D4251" i="22"/>
  <c r="C4251" i="22"/>
  <c r="D4250" i="22"/>
  <c r="C4250" i="22"/>
  <c r="D4249" i="22"/>
  <c r="C4249" i="22"/>
  <c r="D4248" i="22"/>
  <c r="C4248" i="22"/>
  <c r="D4247" i="22"/>
  <c r="C4247" i="22"/>
  <c r="D4246" i="22"/>
  <c r="C4246" i="22"/>
  <c r="D4245" i="22"/>
  <c r="C4245" i="22"/>
  <c r="D4244" i="22"/>
  <c r="C4244" i="22"/>
  <c r="D4243" i="22"/>
  <c r="C4243" i="22"/>
  <c r="D4242" i="22"/>
  <c r="C4242" i="22"/>
  <c r="D4241" i="22"/>
  <c r="C4241" i="22"/>
  <c r="D4240" i="22"/>
  <c r="C4240" i="22"/>
  <c r="D4239" i="22"/>
  <c r="C4239" i="22"/>
  <c r="D4238" i="22"/>
  <c r="C4238" i="22"/>
  <c r="D4237" i="22"/>
  <c r="C4237" i="22"/>
  <c r="D4236" i="22"/>
  <c r="C4236" i="22"/>
  <c r="D4235" i="22"/>
  <c r="C4235" i="22"/>
  <c r="D4234" i="22"/>
  <c r="C4234" i="22"/>
  <c r="D4233" i="22"/>
  <c r="C4233" i="22"/>
  <c r="D4232" i="22"/>
  <c r="C4232" i="22"/>
  <c r="D4231" i="22"/>
  <c r="C4231" i="22"/>
  <c r="D4230" i="22"/>
  <c r="C4230" i="22"/>
  <c r="D4229" i="22"/>
  <c r="C4229" i="22"/>
  <c r="D4228" i="22"/>
  <c r="C4228" i="22"/>
  <c r="D4227" i="22"/>
  <c r="C4227" i="22"/>
  <c r="D4226" i="22"/>
  <c r="C4226" i="22"/>
  <c r="D4225" i="22"/>
  <c r="C4225" i="22"/>
  <c r="D4224" i="22"/>
  <c r="C4224" i="22"/>
  <c r="D4223" i="22"/>
  <c r="C4223" i="22"/>
  <c r="D4222" i="22"/>
  <c r="C4222" i="22"/>
  <c r="D4221" i="22"/>
  <c r="C4221" i="22"/>
  <c r="D4220" i="22"/>
  <c r="C4220" i="22"/>
  <c r="D4219" i="22"/>
  <c r="C4219" i="22"/>
  <c r="D4218" i="22"/>
  <c r="C4218" i="22"/>
  <c r="D4217" i="22"/>
  <c r="C4217" i="22"/>
  <c r="D4216" i="22"/>
  <c r="C4216" i="22"/>
  <c r="D4215" i="22"/>
  <c r="C4215" i="22"/>
  <c r="D4214" i="22"/>
  <c r="C4214" i="22"/>
  <c r="D4213" i="22"/>
  <c r="C4213" i="22"/>
  <c r="D4212" i="22"/>
  <c r="C4212" i="22"/>
  <c r="D4211" i="22"/>
  <c r="C4211" i="22"/>
  <c r="D4210" i="22"/>
  <c r="C4210" i="22"/>
  <c r="D4209" i="22"/>
  <c r="C4209" i="22"/>
  <c r="D4208" i="22"/>
  <c r="C4208" i="22"/>
  <c r="G4208" i="22" s="1"/>
  <c r="J4208" i="22" s="1"/>
  <c r="D4207" i="22"/>
  <c r="C4207" i="22"/>
  <c r="D4206" i="22"/>
  <c r="C4206" i="22"/>
  <c r="D4205" i="22"/>
  <c r="C4205" i="22"/>
  <c r="D4204" i="22"/>
  <c r="C4204" i="22"/>
  <c r="D4203" i="22"/>
  <c r="C4203" i="22"/>
  <c r="D4202" i="22"/>
  <c r="C4202" i="22"/>
  <c r="D4201" i="22"/>
  <c r="C4201" i="22"/>
  <c r="D4200" i="22"/>
  <c r="C4200" i="22"/>
  <c r="D4199" i="22"/>
  <c r="C4199" i="22"/>
  <c r="D4198" i="22"/>
  <c r="C4198" i="22"/>
  <c r="D4197" i="22"/>
  <c r="C4197" i="22"/>
  <c r="D4196" i="22"/>
  <c r="C4196" i="22"/>
  <c r="D4195" i="22"/>
  <c r="C4195" i="22"/>
  <c r="D4194" i="22"/>
  <c r="C4194" i="22"/>
  <c r="D4193" i="22"/>
  <c r="C4193" i="22"/>
  <c r="D4192" i="22"/>
  <c r="C4192" i="22"/>
  <c r="D4191" i="22"/>
  <c r="C4191" i="22"/>
  <c r="D4190" i="22"/>
  <c r="C4190" i="22"/>
  <c r="D4189" i="22"/>
  <c r="C4189" i="22"/>
  <c r="G4189" i="22" s="1"/>
  <c r="J4189" i="22" s="1"/>
  <c r="D4188" i="22"/>
  <c r="C4188" i="22"/>
  <c r="D4187" i="22"/>
  <c r="C4187" i="22"/>
  <c r="E4187" i="22" s="1"/>
  <c r="H4187" i="22" s="1"/>
  <c r="D4186" i="22"/>
  <c r="C4186" i="22"/>
  <c r="D4185" i="22"/>
  <c r="C4185" i="22"/>
  <c r="D4184" i="22"/>
  <c r="C4184" i="22"/>
  <c r="D4183" i="22"/>
  <c r="C4183" i="22"/>
  <c r="D4182" i="22"/>
  <c r="C4182" i="22"/>
  <c r="D4181" i="22"/>
  <c r="C4181" i="22"/>
  <c r="D4180" i="22"/>
  <c r="C4180" i="22"/>
  <c r="D4179" i="22"/>
  <c r="C4179" i="22"/>
  <c r="G4179" i="22" s="1"/>
  <c r="J4179" i="22" s="1"/>
  <c r="D4178" i="22"/>
  <c r="C4178" i="22"/>
  <c r="G4178" i="22" s="1"/>
  <c r="J4178" i="22" s="1"/>
  <c r="D4177" i="22"/>
  <c r="C4177" i="22"/>
  <c r="D4176" i="22"/>
  <c r="C4176" i="22"/>
  <c r="D4175" i="22"/>
  <c r="C4175" i="22"/>
  <c r="D4174" i="22"/>
  <c r="C4174" i="22"/>
  <c r="D4173" i="22"/>
  <c r="C4173" i="22"/>
  <c r="D4172" i="22"/>
  <c r="C4172" i="22"/>
  <c r="D4171" i="22"/>
  <c r="C4171" i="22"/>
  <c r="D4170" i="22"/>
  <c r="C4170" i="22"/>
  <c r="D4169" i="22"/>
  <c r="C4169" i="22"/>
  <c r="D4168" i="22"/>
  <c r="C4168" i="22"/>
  <c r="D4167" i="22"/>
  <c r="C4167" i="22"/>
  <c r="D4166" i="22"/>
  <c r="C4166" i="22"/>
  <c r="D4165" i="22"/>
  <c r="C4165" i="22"/>
  <c r="D4164" i="22"/>
  <c r="C4164" i="22"/>
  <c r="D4163" i="22"/>
  <c r="C4163" i="22"/>
  <c r="D4162" i="22"/>
  <c r="C4162" i="22"/>
  <c r="D4161" i="22"/>
  <c r="C4161" i="22"/>
  <c r="D4160" i="22"/>
  <c r="C4160" i="22"/>
  <c r="E4160" i="22" s="1"/>
  <c r="H4160" i="22" s="1"/>
  <c r="D4159" i="22"/>
  <c r="C4159" i="22"/>
  <c r="D4158" i="22"/>
  <c r="C4158" i="22"/>
  <c r="D4157" i="22"/>
  <c r="C4157" i="22"/>
  <c r="D4156" i="22"/>
  <c r="C4156" i="22"/>
  <c r="D4155" i="22"/>
  <c r="C4155" i="22"/>
  <c r="D4154" i="22"/>
  <c r="C4154" i="22"/>
  <c r="D4153" i="22"/>
  <c r="C4153" i="22"/>
  <c r="D4152" i="22"/>
  <c r="C4152" i="22"/>
  <c r="D4151" i="22"/>
  <c r="C4151" i="22"/>
  <c r="D4150" i="22"/>
  <c r="C4150" i="22"/>
  <c r="D4149" i="22"/>
  <c r="C4149" i="22"/>
  <c r="D4148" i="22"/>
  <c r="C4148" i="22"/>
  <c r="D4147" i="22"/>
  <c r="C4147" i="22"/>
  <c r="D4146" i="22"/>
  <c r="C4146" i="22"/>
  <c r="D4145" i="22"/>
  <c r="C4145" i="22"/>
  <c r="D4144" i="22"/>
  <c r="C4144" i="22"/>
  <c r="D4143" i="22"/>
  <c r="C4143" i="22"/>
  <c r="D4142" i="22"/>
  <c r="C4142" i="22"/>
  <c r="D4141" i="22"/>
  <c r="C4141" i="22"/>
  <c r="D4140" i="22"/>
  <c r="C4140" i="22"/>
  <c r="D4139" i="22"/>
  <c r="C4139" i="22"/>
  <c r="D4138" i="22"/>
  <c r="C4138" i="22"/>
  <c r="D4137" i="22"/>
  <c r="C4137" i="22"/>
  <c r="D4136" i="22"/>
  <c r="C4136" i="22"/>
  <c r="G4136" i="22" s="1"/>
  <c r="J4136" i="22" s="1"/>
  <c r="D4135" i="22"/>
  <c r="C4135" i="22"/>
  <c r="D4134" i="22"/>
  <c r="C4134" i="22"/>
  <c r="D4133" i="22"/>
  <c r="C4133" i="22"/>
  <c r="D4132" i="22"/>
  <c r="C4132" i="22"/>
  <c r="D4131" i="22"/>
  <c r="C4131" i="22"/>
  <c r="D4130" i="22"/>
  <c r="C4130" i="22"/>
  <c r="D4129" i="22"/>
  <c r="C4129" i="22"/>
  <c r="D4128" i="22"/>
  <c r="C4128" i="22"/>
  <c r="D4127" i="22"/>
  <c r="C4127" i="22"/>
  <c r="D4126" i="22"/>
  <c r="C4126" i="22"/>
  <c r="D4125" i="22"/>
  <c r="C4125" i="22"/>
  <c r="E4125" i="22" s="1"/>
  <c r="H4125" i="22" s="1"/>
  <c r="D4124" i="22"/>
  <c r="C4124" i="22"/>
  <c r="D4123" i="22"/>
  <c r="C4123" i="22"/>
  <c r="D4122" i="22"/>
  <c r="C4122" i="22"/>
  <c r="D4121" i="22"/>
  <c r="C4121" i="22"/>
  <c r="D4120" i="22"/>
  <c r="C4120" i="22"/>
  <c r="D4119" i="22"/>
  <c r="C4119" i="22"/>
  <c r="D4118" i="22"/>
  <c r="C4118" i="22"/>
  <c r="D4117" i="22"/>
  <c r="C4117" i="22"/>
  <c r="D4116" i="22"/>
  <c r="C4116" i="22"/>
  <c r="D4115" i="22"/>
  <c r="C4115" i="22"/>
  <c r="D4114" i="22"/>
  <c r="C4114" i="22"/>
  <c r="D4113" i="22"/>
  <c r="C4113" i="22"/>
  <c r="E4113" i="22" s="1"/>
  <c r="H4113" i="22" s="1"/>
  <c r="D4112" i="22"/>
  <c r="C4112" i="22"/>
  <c r="D4111" i="22"/>
  <c r="C4111" i="22"/>
  <c r="D4110" i="22"/>
  <c r="C4110" i="22"/>
  <c r="D4109" i="22"/>
  <c r="C4109" i="22"/>
  <c r="D4108" i="22"/>
  <c r="C4108" i="22"/>
  <c r="D4107" i="22"/>
  <c r="C4107" i="22"/>
  <c r="D4106" i="22"/>
  <c r="C4106" i="22"/>
  <c r="D4105" i="22"/>
  <c r="C4105" i="22"/>
  <c r="D4104" i="22"/>
  <c r="C4104" i="22"/>
  <c r="D4103" i="22"/>
  <c r="C4103" i="22"/>
  <c r="D4102" i="22"/>
  <c r="C4102" i="22"/>
  <c r="D4101" i="22"/>
  <c r="C4101" i="22"/>
  <c r="G4101" i="22" s="1"/>
  <c r="J4101" i="22" s="1"/>
  <c r="D4100" i="22"/>
  <c r="C4100" i="22"/>
  <c r="D4099" i="22"/>
  <c r="C4099" i="22"/>
  <c r="D4098" i="22"/>
  <c r="C4098" i="22"/>
  <c r="D4097" i="22"/>
  <c r="C4097" i="22"/>
  <c r="D4096" i="22"/>
  <c r="C4096" i="22"/>
  <c r="D4095" i="22"/>
  <c r="C4095" i="22"/>
  <c r="D4094" i="22"/>
  <c r="C4094" i="22"/>
  <c r="D4093" i="22"/>
  <c r="C4093" i="22"/>
  <c r="D4092" i="22"/>
  <c r="C4092" i="22"/>
  <c r="D4091" i="22"/>
  <c r="C4091" i="22"/>
  <c r="D4090" i="22"/>
  <c r="C4090" i="22"/>
  <c r="D4089" i="22"/>
  <c r="C4089" i="22"/>
  <c r="D4088" i="22"/>
  <c r="C4088" i="22"/>
  <c r="D4087" i="22"/>
  <c r="C4087" i="22"/>
  <c r="D4086" i="22"/>
  <c r="C4086" i="22"/>
  <c r="G4086" i="22" s="1"/>
  <c r="J4086" i="22" s="1"/>
  <c r="D4085" i="22"/>
  <c r="C4085" i="22"/>
  <c r="D4084" i="22"/>
  <c r="C4084" i="22"/>
  <c r="D4083" i="22"/>
  <c r="C4083" i="22"/>
  <c r="D4082" i="22"/>
  <c r="C4082" i="22"/>
  <c r="D4081" i="22"/>
  <c r="C4081" i="22"/>
  <c r="D4080" i="22"/>
  <c r="C4080" i="22"/>
  <c r="G4080" i="22" s="1"/>
  <c r="J4080" i="22" s="1"/>
  <c r="D4079" i="22"/>
  <c r="C4079" i="22"/>
  <c r="D4078" i="22"/>
  <c r="C4078" i="22"/>
  <c r="D4077" i="22"/>
  <c r="C4077" i="22"/>
  <c r="D4076" i="22"/>
  <c r="C4076" i="22"/>
  <c r="D4075" i="22"/>
  <c r="C4075" i="22"/>
  <c r="D4074" i="22"/>
  <c r="C4074" i="22"/>
  <c r="D4073" i="22"/>
  <c r="C4073" i="22"/>
  <c r="D4072" i="22"/>
  <c r="C4072" i="22"/>
  <c r="D4071" i="22"/>
  <c r="C4071" i="22"/>
  <c r="D4070" i="22"/>
  <c r="C4070" i="22"/>
  <c r="D4069" i="22"/>
  <c r="C4069" i="22"/>
  <c r="D4068" i="22"/>
  <c r="C4068" i="22"/>
  <c r="D4067" i="22"/>
  <c r="C4067" i="22"/>
  <c r="D4066" i="22"/>
  <c r="C4066" i="22"/>
  <c r="D4065" i="22"/>
  <c r="C4065" i="22"/>
  <c r="D4064" i="22"/>
  <c r="C4064" i="22"/>
  <c r="D4063" i="22"/>
  <c r="C4063" i="22"/>
  <c r="D4062" i="22"/>
  <c r="C4062" i="22"/>
  <c r="D4061" i="22"/>
  <c r="C4061" i="22"/>
  <c r="D4060" i="22"/>
  <c r="C4060" i="22"/>
  <c r="D4059" i="22"/>
  <c r="C4059" i="22"/>
  <c r="D4058" i="22"/>
  <c r="C4058" i="22"/>
  <c r="D4057" i="22"/>
  <c r="C4057" i="22"/>
  <c r="D4056" i="22"/>
  <c r="C4056" i="22"/>
  <c r="D4055" i="22"/>
  <c r="C4055" i="22"/>
  <c r="F4055" i="22" s="1"/>
  <c r="I4055" i="22" s="1"/>
  <c r="D4054" i="22"/>
  <c r="C4054" i="22"/>
  <c r="D4053" i="22"/>
  <c r="C4053" i="22"/>
  <c r="D4052" i="22"/>
  <c r="C4052" i="22"/>
  <c r="D4051" i="22"/>
  <c r="C4051" i="22"/>
  <c r="D4050" i="22"/>
  <c r="C4050" i="22"/>
  <c r="D4049" i="22"/>
  <c r="C4049" i="22"/>
  <c r="D4048" i="22"/>
  <c r="C4048" i="22"/>
  <c r="D4047" i="22"/>
  <c r="C4047" i="22"/>
  <c r="D4046" i="22"/>
  <c r="C4046" i="22"/>
  <c r="D4045" i="22"/>
  <c r="C4045" i="22"/>
  <c r="D4044" i="22"/>
  <c r="C4044" i="22"/>
  <c r="D4043" i="22"/>
  <c r="C4043" i="22"/>
  <c r="D4042" i="22"/>
  <c r="C4042" i="22"/>
  <c r="D4041" i="22"/>
  <c r="C4041" i="22"/>
  <c r="D4040" i="22"/>
  <c r="C4040" i="22"/>
  <c r="D4039" i="22"/>
  <c r="C4039" i="22"/>
  <c r="D4038" i="22"/>
  <c r="C4038" i="22"/>
  <c r="D4037" i="22"/>
  <c r="C4037" i="22"/>
  <c r="D4036" i="22"/>
  <c r="C4036" i="22"/>
  <c r="D4035" i="22"/>
  <c r="C4035" i="22"/>
  <c r="G4035" i="22" s="1"/>
  <c r="J4035" i="22" s="1"/>
  <c r="D4034" i="22"/>
  <c r="C4034" i="22"/>
  <c r="D4033" i="22"/>
  <c r="C4033" i="22"/>
  <c r="D4032" i="22"/>
  <c r="C4032" i="22"/>
  <c r="D4031" i="22"/>
  <c r="C4031" i="22"/>
  <c r="D4030" i="22"/>
  <c r="C4030" i="22"/>
  <c r="D4029" i="22"/>
  <c r="C4029" i="22"/>
  <c r="D4028" i="22"/>
  <c r="C4028" i="22"/>
  <c r="D4027" i="22"/>
  <c r="C4027" i="22"/>
  <c r="D4026" i="22"/>
  <c r="C4026" i="22"/>
  <c r="D4025" i="22"/>
  <c r="C4025" i="22"/>
  <c r="D4024" i="22"/>
  <c r="C4024" i="22"/>
  <c r="D4023" i="22"/>
  <c r="C4023" i="22"/>
  <c r="D4022" i="22"/>
  <c r="C4022" i="22"/>
  <c r="D4021" i="22"/>
  <c r="C4021" i="22"/>
  <c r="D4020" i="22"/>
  <c r="C4020" i="22"/>
  <c r="D4019" i="22"/>
  <c r="C4019" i="22"/>
  <c r="D4018" i="22"/>
  <c r="C4018" i="22"/>
  <c r="D4017" i="22"/>
  <c r="C4017" i="22"/>
  <c r="D4016" i="22"/>
  <c r="C4016" i="22"/>
  <c r="D4015" i="22"/>
  <c r="C4015" i="22"/>
  <c r="D4014" i="22"/>
  <c r="C4014" i="22"/>
  <c r="D4013" i="22"/>
  <c r="C4013" i="22"/>
  <c r="D4012" i="22"/>
  <c r="C4012" i="22"/>
  <c r="D4011" i="22"/>
  <c r="C4011" i="22"/>
  <c r="D4010" i="22"/>
  <c r="C4010" i="22"/>
  <c r="D4009" i="22"/>
  <c r="C4009" i="22"/>
  <c r="D4008" i="22"/>
  <c r="C4008" i="22"/>
  <c r="D4007" i="22"/>
  <c r="C4007" i="22"/>
  <c r="D4006" i="22"/>
  <c r="C4006" i="22"/>
  <c r="D4005" i="22"/>
  <c r="C4005" i="22"/>
  <c r="D4004" i="22"/>
  <c r="C4004" i="22"/>
  <c r="D4003" i="22"/>
  <c r="C4003" i="22"/>
  <c r="D4002" i="22"/>
  <c r="C4002" i="22"/>
  <c r="D4001" i="22"/>
  <c r="C4001" i="22"/>
  <c r="D4000" i="22"/>
  <c r="C4000" i="22"/>
  <c r="D3999" i="22"/>
  <c r="C3999" i="22"/>
  <c r="D3998" i="22"/>
  <c r="C3998" i="22"/>
  <c r="D3997" i="22"/>
  <c r="C3997" i="22"/>
  <c r="D3996" i="22"/>
  <c r="C3996" i="22"/>
  <c r="D3995" i="22"/>
  <c r="C3995" i="22"/>
  <c r="D3994" i="22"/>
  <c r="C3994" i="22"/>
  <c r="D3993" i="22"/>
  <c r="C3993" i="22"/>
  <c r="D3992" i="22"/>
  <c r="C3992" i="22"/>
  <c r="D3991" i="22"/>
  <c r="C3991" i="22"/>
  <c r="D3990" i="22"/>
  <c r="C3990" i="22"/>
  <c r="G3990" i="22" s="1"/>
  <c r="J3990" i="22" s="1"/>
  <c r="D3989" i="22"/>
  <c r="C3989" i="22"/>
  <c r="D3988" i="22"/>
  <c r="C3988" i="22"/>
  <c r="D3987" i="22"/>
  <c r="C3987" i="22"/>
  <c r="D3986" i="22"/>
  <c r="C3986" i="22"/>
  <c r="G3986" i="22" s="1"/>
  <c r="J3986" i="22" s="1"/>
  <c r="D3985" i="22"/>
  <c r="C3985" i="22"/>
  <c r="G3985" i="22" s="1"/>
  <c r="J3985" i="22" s="1"/>
  <c r="D3984" i="22"/>
  <c r="C3984" i="22"/>
  <c r="D3983" i="22"/>
  <c r="C3983" i="22"/>
  <c r="D3982" i="22"/>
  <c r="C3982" i="22"/>
  <c r="D3981" i="22"/>
  <c r="C3981" i="22"/>
  <c r="D3980" i="22"/>
  <c r="C3980" i="22"/>
  <c r="D3979" i="22"/>
  <c r="C3979" i="22"/>
  <c r="G3979" i="22" s="1"/>
  <c r="J3979" i="22" s="1"/>
  <c r="D3978" i="22"/>
  <c r="C3978" i="22"/>
  <c r="D3977" i="22"/>
  <c r="C3977" i="22"/>
  <c r="D3976" i="22"/>
  <c r="C3976" i="22"/>
  <c r="D3975" i="22"/>
  <c r="C3975" i="22"/>
  <c r="D3974" i="22"/>
  <c r="C3974" i="22"/>
  <c r="D3973" i="22"/>
  <c r="C3973" i="22"/>
  <c r="D3972" i="22"/>
  <c r="C3972" i="22"/>
  <c r="D3971" i="22"/>
  <c r="C3971" i="22"/>
  <c r="D3970" i="22"/>
  <c r="C3970" i="22"/>
  <c r="D3969" i="22"/>
  <c r="C3969" i="22"/>
  <c r="D3968" i="22"/>
  <c r="C3968" i="22"/>
  <c r="E3968" i="22" s="1"/>
  <c r="H3968" i="22" s="1"/>
  <c r="D3967" i="22"/>
  <c r="C3967" i="22"/>
  <c r="D3966" i="22"/>
  <c r="C3966" i="22"/>
  <c r="D3965" i="22"/>
  <c r="C3965" i="22"/>
  <c r="G3965" i="22" s="1"/>
  <c r="J3965" i="22" s="1"/>
  <c r="D3964" i="22"/>
  <c r="C3964" i="22"/>
  <c r="D3963" i="22"/>
  <c r="C3963" i="22"/>
  <c r="D3962" i="22"/>
  <c r="C3962" i="22"/>
  <c r="D3961" i="22"/>
  <c r="C3961" i="22"/>
  <c r="G3961" i="22" s="1"/>
  <c r="J3961" i="22" s="1"/>
  <c r="D3960" i="22"/>
  <c r="C3960" i="22"/>
  <c r="D3959" i="22"/>
  <c r="C3959" i="22"/>
  <c r="D3958" i="22"/>
  <c r="C3958" i="22"/>
  <c r="D3957" i="22"/>
  <c r="C3957" i="22"/>
  <c r="G3957" i="22" s="1"/>
  <c r="J3957" i="22" s="1"/>
  <c r="D3956" i="22"/>
  <c r="C3956" i="22"/>
  <c r="D3955" i="22"/>
  <c r="C3955" i="22"/>
  <c r="D3954" i="22"/>
  <c r="C3954" i="22"/>
  <c r="D3953" i="22"/>
  <c r="C3953" i="22"/>
  <c r="D3952" i="22"/>
  <c r="C3952" i="22"/>
  <c r="D3951" i="22"/>
  <c r="C3951" i="22"/>
  <c r="G3951" i="22" s="1"/>
  <c r="J3951" i="22" s="1"/>
  <c r="D3950" i="22"/>
  <c r="C3950" i="22"/>
  <c r="D3949" i="22"/>
  <c r="C3949" i="22"/>
  <c r="D3948" i="22"/>
  <c r="C3948" i="22"/>
  <c r="D3947" i="22"/>
  <c r="C3947" i="22"/>
  <c r="D3946" i="22"/>
  <c r="C3946" i="22"/>
  <c r="D3945" i="22"/>
  <c r="C3945" i="22"/>
  <c r="D3944" i="22"/>
  <c r="C3944" i="22"/>
  <c r="D3943" i="22"/>
  <c r="C3943" i="22"/>
  <c r="D3942" i="22"/>
  <c r="C3942" i="22"/>
  <c r="D3941" i="22"/>
  <c r="C3941" i="22"/>
  <c r="D3940" i="22"/>
  <c r="C3940" i="22"/>
  <c r="D3939" i="22"/>
  <c r="C3939" i="22"/>
  <c r="D3938" i="22"/>
  <c r="C3938" i="22"/>
  <c r="G3938" i="22" s="1"/>
  <c r="J3938" i="22" s="1"/>
  <c r="D3937" i="22"/>
  <c r="C3937" i="22"/>
  <c r="D3936" i="22"/>
  <c r="C3936" i="22"/>
  <c r="D3935" i="22"/>
  <c r="C3935" i="22"/>
  <c r="D3934" i="22"/>
  <c r="C3934" i="22"/>
  <c r="D3933" i="22"/>
  <c r="C3933" i="22"/>
  <c r="D3932" i="22"/>
  <c r="C3932" i="22"/>
  <c r="D3931" i="22"/>
  <c r="C3931" i="22"/>
  <c r="D3930" i="22"/>
  <c r="C3930" i="22"/>
  <c r="D3929" i="22"/>
  <c r="C3929" i="22"/>
  <c r="F3929" i="22" s="1"/>
  <c r="I3929" i="22" s="1"/>
  <c r="D3928" i="22"/>
  <c r="C3928" i="22"/>
  <c r="D3927" i="22"/>
  <c r="C3927" i="22"/>
  <c r="D3926" i="22"/>
  <c r="C3926" i="22"/>
  <c r="D3925" i="22"/>
  <c r="C3925" i="22"/>
  <c r="D3924" i="22"/>
  <c r="C3924" i="22"/>
  <c r="D3923" i="22"/>
  <c r="C3923" i="22"/>
  <c r="D3922" i="22"/>
  <c r="C3922" i="22"/>
  <c r="D3921" i="22"/>
  <c r="C3921" i="22"/>
  <c r="D3920" i="22"/>
  <c r="C3920" i="22"/>
  <c r="D3919" i="22"/>
  <c r="C3919" i="22"/>
  <c r="D3918" i="22"/>
  <c r="C3918" i="22"/>
  <c r="D3917" i="22"/>
  <c r="C3917" i="22"/>
  <c r="D3916" i="22"/>
  <c r="C3916" i="22"/>
  <c r="D3915" i="22"/>
  <c r="C3915" i="22"/>
  <c r="D3914" i="22"/>
  <c r="C3914" i="22"/>
  <c r="D3913" i="22"/>
  <c r="C3913" i="22"/>
  <c r="D3912" i="22"/>
  <c r="C3912" i="22"/>
  <c r="D3911" i="22"/>
  <c r="C3911" i="22"/>
  <c r="D3910" i="22"/>
  <c r="C3910" i="22"/>
  <c r="D3909" i="22"/>
  <c r="C3909" i="22"/>
  <c r="D3908" i="22"/>
  <c r="C3908" i="22"/>
  <c r="D3907" i="22"/>
  <c r="C3907" i="22"/>
  <c r="D3906" i="22"/>
  <c r="C3906" i="22"/>
  <c r="D3905" i="22"/>
  <c r="C3905" i="22"/>
  <c r="G3905" i="22" s="1"/>
  <c r="J3905" i="22" s="1"/>
  <c r="D3904" i="22"/>
  <c r="C3904" i="22"/>
  <c r="D3903" i="22"/>
  <c r="C3903" i="22"/>
  <c r="D3902" i="22"/>
  <c r="C3902" i="22"/>
  <c r="D3901" i="22"/>
  <c r="C3901" i="22"/>
  <c r="D3900" i="22"/>
  <c r="C3900" i="22"/>
  <c r="D3899" i="22"/>
  <c r="C3899" i="22"/>
  <c r="D3898" i="22"/>
  <c r="C3898" i="22"/>
  <c r="D3897" i="22"/>
  <c r="C3897" i="22"/>
  <c r="D3896" i="22"/>
  <c r="C3896" i="22"/>
  <c r="G3896" i="22" s="1"/>
  <c r="J3896" i="22" s="1"/>
  <c r="D3895" i="22"/>
  <c r="C3895" i="22"/>
  <c r="D3894" i="22"/>
  <c r="C3894" i="22"/>
  <c r="G3894" i="22" s="1"/>
  <c r="J3894" i="22" s="1"/>
  <c r="D3893" i="22"/>
  <c r="C3893" i="22"/>
  <c r="D3892" i="22"/>
  <c r="C3892" i="22"/>
  <c r="D3891" i="22"/>
  <c r="C3891" i="22"/>
  <c r="D3890" i="22"/>
  <c r="C3890" i="22"/>
  <c r="D3889" i="22"/>
  <c r="C3889" i="22"/>
  <c r="D3888" i="22"/>
  <c r="C3888" i="22"/>
  <c r="D3887" i="22"/>
  <c r="C3887" i="22"/>
  <c r="D3886" i="22"/>
  <c r="C3886" i="22"/>
  <c r="D3885" i="22"/>
  <c r="C3885" i="22"/>
  <c r="D3884" i="22"/>
  <c r="C3884" i="22"/>
  <c r="E3884" i="22" s="1"/>
  <c r="H3884" i="22" s="1"/>
  <c r="D3883" i="22"/>
  <c r="C3883" i="22"/>
  <c r="D3882" i="22"/>
  <c r="C3882" i="22"/>
  <c r="E3882" i="22" s="1"/>
  <c r="H3882" i="22" s="1"/>
  <c r="D3881" i="22"/>
  <c r="C3881" i="22"/>
  <c r="D3880" i="22"/>
  <c r="C3880" i="22"/>
  <c r="D3879" i="22"/>
  <c r="C3879" i="22"/>
  <c r="D3878" i="22"/>
  <c r="C3878" i="22"/>
  <c r="D3877" i="22"/>
  <c r="C3877" i="22"/>
  <c r="D3876" i="22"/>
  <c r="C3876" i="22"/>
  <c r="E3876" i="22" s="1"/>
  <c r="H3876" i="22" s="1"/>
  <c r="D3875" i="22"/>
  <c r="C3875" i="22"/>
  <c r="D3874" i="22"/>
  <c r="C3874" i="22"/>
  <c r="D3873" i="22"/>
  <c r="C3873" i="22"/>
  <c r="D3872" i="22"/>
  <c r="C3872" i="22"/>
  <c r="D3871" i="22"/>
  <c r="C3871" i="22"/>
  <c r="D3870" i="22"/>
  <c r="C3870" i="22"/>
  <c r="D3869" i="22"/>
  <c r="C3869" i="22"/>
  <c r="D3868" i="22"/>
  <c r="C3868" i="22"/>
  <c r="D3867" i="22"/>
  <c r="C3867" i="22"/>
  <c r="D3866" i="22"/>
  <c r="C3866" i="22"/>
  <c r="D3865" i="22"/>
  <c r="C3865" i="22"/>
  <c r="D3864" i="22"/>
  <c r="C3864" i="22"/>
  <c r="D3863" i="22"/>
  <c r="C3863" i="22"/>
  <c r="D3862" i="22"/>
  <c r="C3862" i="22"/>
  <c r="D3861" i="22"/>
  <c r="C3861" i="22"/>
  <c r="D3860" i="22"/>
  <c r="C3860" i="22"/>
  <c r="D3859" i="22"/>
  <c r="C3859" i="22"/>
  <c r="D3858" i="22"/>
  <c r="C3858" i="22"/>
  <c r="D3857" i="22"/>
  <c r="C3857" i="22"/>
  <c r="D3856" i="22"/>
  <c r="C3856" i="22"/>
  <c r="D3855" i="22"/>
  <c r="C3855" i="22"/>
  <c r="D3854" i="22"/>
  <c r="C3854" i="22"/>
  <c r="D3853" i="22"/>
  <c r="C3853" i="22"/>
  <c r="D3852" i="22"/>
  <c r="C3852" i="22"/>
  <c r="D3851" i="22"/>
  <c r="C3851" i="22"/>
  <c r="D3850" i="22"/>
  <c r="C3850" i="22"/>
  <c r="D3849" i="22"/>
  <c r="C3849" i="22"/>
  <c r="D3848" i="22"/>
  <c r="C3848" i="22"/>
  <c r="D3847" i="22"/>
  <c r="C3847" i="22"/>
  <c r="D3846" i="22"/>
  <c r="C3846" i="22"/>
  <c r="D3845" i="22"/>
  <c r="C3845" i="22"/>
  <c r="D3844" i="22"/>
  <c r="C3844" i="22"/>
  <c r="D3843" i="22"/>
  <c r="C3843" i="22"/>
  <c r="D3842" i="22"/>
  <c r="C3842" i="22"/>
  <c r="D3841" i="22"/>
  <c r="C3841" i="22"/>
  <c r="D3840" i="22"/>
  <c r="C3840" i="22"/>
  <c r="D3839" i="22"/>
  <c r="C3839" i="22"/>
  <c r="D3838" i="22"/>
  <c r="C3838" i="22"/>
  <c r="D3837" i="22"/>
  <c r="C3837" i="22"/>
  <c r="D3836" i="22"/>
  <c r="C3836" i="22"/>
  <c r="D3835" i="22"/>
  <c r="C3835" i="22"/>
  <c r="D3834" i="22"/>
  <c r="C3834" i="22"/>
  <c r="D3833" i="22"/>
  <c r="C3833" i="22"/>
  <c r="D3832" i="22"/>
  <c r="C3832" i="22"/>
  <c r="D3831" i="22"/>
  <c r="C3831" i="22"/>
  <c r="D3830" i="22"/>
  <c r="C3830" i="22"/>
  <c r="D3829" i="22"/>
  <c r="C3829" i="22"/>
  <c r="D3828" i="22"/>
  <c r="C3828" i="22"/>
  <c r="D3827" i="22"/>
  <c r="C3827" i="22"/>
  <c r="D3826" i="22"/>
  <c r="C3826" i="22"/>
  <c r="D3825" i="22"/>
  <c r="C3825" i="22"/>
  <c r="D3824" i="22"/>
  <c r="C3824" i="22"/>
  <c r="D3823" i="22"/>
  <c r="C3823" i="22"/>
  <c r="D3822" i="22"/>
  <c r="C3822" i="22"/>
  <c r="E3822" i="22" s="1"/>
  <c r="H3822" i="22" s="1"/>
  <c r="D3821" i="22"/>
  <c r="C3821" i="22"/>
  <c r="D3820" i="22"/>
  <c r="C3820" i="22"/>
  <c r="D3819" i="22"/>
  <c r="C3819" i="22"/>
  <c r="D3818" i="22"/>
  <c r="C3818" i="22"/>
  <c r="D3817" i="22"/>
  <c r="C3817" i="22"/>
  <c r="D3816" i="22"/>
  <c r="C3816" i="22"/>
  <c r="D3815" i="22"/>
  <c r="C3815" i="22"/>
  <c r="D3814" i="22"/>
  <c r="C3814" i="22"/>
  <c r="D3813" i="22"/>
  <c r="C3813" i="22"/>
  <c r="D3812" i="22"/>
  <c r="C3812" i="22"/>
  <c r="D3811" i="22"/>
  <c r="C3811" i="22"/>
  <c r="D3810" i="22"/>
  <c r="C3810" i="22"/>
  <c r="D3809" i="22"/>
  <c r="C3809" i="22"/>
  <c r="D3808" i="22"/>
  <c r="C3808" i="22"/>
  <c r="D3807" i="22"/>
  <c r="C3807" i="22"/>
  <c r="D3806" i="22"/>
  <c r="C3806" i="22"/>
  <c r="D3805" i="22"/>
  <c r="C3805" i="22"/>
  <c r="D3804" i="22"/>
  <c r="C3804" i="22"/>
  <c r="D3803" i="22"/>
  <c r="C3803" i="22"/>
  <c r="D3802" i="22"/>
  <c r="C3802" i="22"/>
  <c r="D3801" i="22"/>
  <c r="C3801" i="22"/>
  <c r="D3800" i="22"/>
  <c r="C3800" i="22"/>
  <c r="D3799" i="22"/>
  <c r="C3799" i="22"/>
  <c r="D3798" i="22"/>
  <c r="C3798" i="22"/>
  <c r="D3797" i="22"/>
  <c r="C3797" i="22"/>
  <c r="D3796" i="22"/>
  <c r="C3796" i="22"/>
  <c r="D3795" i="22"/>
  <c r="C3795" i="22"/>
  <c r="D3794" i="22"/>
  <c r="C3794" i="22"/>
  <c r="D3793" i="22"/>
  <c r="C3793" i="22"/>
  <c r="D3792" i="22"/>
  <c r="C3792" i="22"/>
  <c r="D3791" i="22"/>
  <c r="C3791" i="22"/>
  <c r="D3790" i="22"/>
  <c r="C3790" i="22"/>
  <c r="D3789" i="22"/>
  <c r="C3789" i="22"/>
  <c r="D3788" i="22"/>
  <c r="C3788" i="22"/>
  <c r="G3788" i="22" s="1"/>
  <c r="J3788" i="22" s="1"/>
  <c r="D3787" i="22"/>
  <c r="C3787" i="22"/>
  <c r="D3786" i="22"/>
  <c r="C3786" i="22"/>
  <c r="D3785" i="22"/>
  <c r="C3785" i="22"/>
  <c r="E3785" i="22" s="1"/>
  <c r="H3785" i="22" s="1"/>
  <c r="D3784" i="22"/>
  <c r="C3784" i="22"/>
  <c r="D3783" i="22"/>
  <c r="C3783" i="22"/>
  <c r="D3782" i="22"/>
  <c r="C3782" i="22"/>
  <c r="D3781" i="22"/>
  <c r="C3781" i="22"/>
  <c r="D3780" i="22"/>
  <c r="C3780" i="22"/>
  <c r="D3779" i="22"/>
  <c r="C3779" i="22"/>
  <c r="D3778" i="22"/>
  <c r="C3778" i="22"/>
  <c r="D3777" i="22"/>
  <c r="C3777" i="22"/>
  <c r="D3776" i="22"/>
  <c r="C3776" i="22"/>
  <c r="G3776" i="22" s="1"/>
  <c r="J3776" i="22" s="1"/>
  <c r="D3775" i="22"/>
  <c r="C3775" i="22"/>
  <c r="D3774" i="22"/>
  <c r="C3774" i="22"/>
  <c r="D3773" i="22"/>
  <c r="C3773" i="22"/>
  <c r="D3772" i="22"/>
  <c r="C3772" i="22"/>
  <c r="D3771" i="22"/>
  <c r="C3771" i="22"/>
  <c r="D3770" i="22"/>
  <c r="C3770" i="22"/>
  <c r="D3769" i="22"/>
  <c r="C3769" i="22"/>
  <c r="D3768" i="22"/>
  <c r="C3768" i="22"/>
  <c r="D3767" i="22"/>
  <c r="C3767" i="22"/>
  <c r="D3766" i="22"/>
  <c r="C3766" i="22"/>
  <c r="D3765" i="22"/>
  <c r="C3765" i="22"/>
  <c r="D3764" i="22"/>
  <c r="C3764" i="22"/>
  <c r="D3763" i="22"/>
  <c r="C3763" i="22"/>
  <c r="D3762" i="22"/>
  <c r="C3762" i="22"/>
  <c r="D3761" i="22"/>
  <c r="C3761" i="22"/>
  <c r="D3760" i="22"/>
  <c r="C3760" i="22"/>
  <c r="D3759" i="22"/>
  <c r="C3759" i="22"/>
  <c r="D3758" i="22"/>
  <c r="C3758" i="22"/>
  <c r="D3757" i="22"/>
  <c r="C3757" i="22"/>
  <c r="G3757" i="22" s="1"/>
  <c r="J3757" i="22" s="1"/>
  <c r="D3756" i="22"/>
  <c r="C3756" i="22"/>
  <c r="D3755" i="22"/>
  <c r="C3755" i="22"/>
  <c r="G3755" i="22" s="1"/>
  <c r="J3755" i="22" s="1"/>
  <c r="D3754" i="22"/>
  <c r="C3754" i="22"/>
  <c r="D3753" i="22"/>
  <c r="C3753" i="22"/>
  <c r="D3752" i="22"/>
  <c r="C3752" i="22"/>
  <c r="D3751" i="22"/>
  <c r="C3751" i="22"/>
  <c r="D3750" i="22"/>
  <c r="C3750" i="22"/>
  <c r="D3749" i="22"/>
  <c r="C3749" i="22"/>
  <c r="D3748" i="22"/>
  <c r="C3748" i="22"/>
  <c r="D3747" i="22"/>
  <c r="C3747" i="22"/>
  <c r="D3746" i="22"/>
  <c r="C3746" i="22"/>
  <c r="D3745" i="22"/>
  <c r="C3745" i="22"/>
  <c r="D3744" i="22"/>
  <c r="C3744" i="22"/>
  <c r="D3743" i="22"/>
  <c r="C3743" i="22"/>
  <c r="D3742" i="22"/>
  <c r="C3742" i="22"/>
  <c r="D3741" i="22"/>
  <c r="C3741" i="22"/>
  <c r="D3740" i="22"/>
  <c r="C3740" i="22"/>
  <c r="D3739" i="22"/>
  <c r="C3739" i="22"/>
  <c r="D3738" i="22"/>
  <c r="C3738" i="22"/>
  <c r="D3737" i="22"/>
  <c r="C3737" i="22"/>
  <c r="D3736" i="22"/>
  <c r="C3736" i="22"/>
  <c r="D3735" i="22"/>
  <c r="C3735" i="22"/>
  <c r="D3734" i="22"/>
  <c r="C3734" i="22"/>
  <c r="D3733" i="22"/>
  <c r="C3733" i="22"/>
  <c r="D3732" i="22"/>
  <c r="C3732" i="22"/>
  <c r="D3731" i="22"/>
  <c r="C3731" i="22"/>
  <c r="D3730" i="22"/>
  <c r="G3730" i="22" s="1"/>
  <c r="J3730" i="22" s="1"/>
  <c r="C3730" i="22"/>
  <c r="D3729" i="22"/>
  <c r="C3729" i="22"/>
  <c r="D3728" i="22"/>
  <c r="C3728" i="22"/>
  <c r="D3727" i="22"/>
  <c r="C3727" i="22"/>
  <c r="D3726" i="22"/>
  <c r="C3726" i="22"/>
  <c r="D3725" i="22"/>
  <c r="C3725" i="22"/>
  <c r="D3724" i="22"/>
  <c r="C3724" i="22"/>
  <c r="D3723" i="22"/>
  <c r="C3723" i="22"/>
  <c r="G3723" i="22" s="1"/>
  <c r="J3723" i="22" s="1"/>
  <c r="D3722" i="22"/>
  <c r="C3722" i="22"/>
  <c r="D3721" i="22"/>
  <c r="C3721" i="22"/>
  <c r="D3720" i="22"/>
  <c r="C3720" i="22"/>
  <c r="D3719" i="22"/>
  <c r="C3719" i="22"/>
  <c r="D3718" i="22"/>
  <c r="C3718" i="22"/>
  <c r="D3717" i="22"/>
  <c r="C3717" i="22"/>
  <c r="D3716" i="22"/>
  <c r="C3716" i="22"/>
  <c r="D3715" i="22"/>
  <c r="C3715" i="22"/>
  <c r="D3714" i="22"/>
  <c r="C3714" i="22"/>
  <c r="D3713" i="22"/>
  <c r="C3713" i="22"/>
  <c r="D3712" i="22"/>
  <c r="C3712" i="22"/>
  <c r="D3711" i="22"/>
  <c r="C3711" i="22"/>
  <c r="D3710" i="22"/>
  <c r="C3710" i="22"/>
  <c r="D3709" i="22"/>
  <c r="C3709" i="22"/>
  <c r="D3708" i="22"/>
  <c r="C3708" i="22"/>
  <c r="D3707" i="22"/>
  <c r="C3707" i="22"/>
  <c r="D3706" i="22"/>
  <c r="C3706" i="22"/>
  <c r="D3705" i="22"/>
  <c r="C3705" i="22"/>
  <c r="G3705" i="22" s="1"/>
  <c r="J3705" i="22" s="1"/>
  <c r="D3704" i="22"/>
  <c r="C3704" i="22"/>
  <c r="D3703" i="22"/>
  <c r="C3703" i="22"/>
  <c r="D3702" i="22"/>
  <c r="C3702" i="22"/>
  <c r="D3701" i="22"/>
  <c r="C3701" i="22"/>
  <c r="D3700" i="22"/>
  <c r="C3700" i="22"/>
  <c r="D3699" i="22"/>
  <c r="C3699" i="22"/>
  <c r="G3699" i="22" s="1"/>
  <c r="J3699" i="22" s="1"/>
  <c r="D3698" i="22"/>
  <c r="C3698" i="22"/>
  <c r="D3697" i="22"/>
  <c r="C3697" i="22"/>
  <c r="D3696" i="22"/>
  <c r="C3696" i="22"/>
  <c r="D3695" i="22"/>
  <c r="C3695" i="22"/>
  <c r="D3694" i="22"/>
  <c r="C3694" i="22"/>
  <c r="D3693" i="22"/>
  <c r="C3693" i="22"/>
  <c r="D3692" i="22"/>
  <c r="C3692" i="22"/>
  <c r="D3691" i="22"/>
  <c r="C3691" i="22"/>
  <c r="E3691" i="22" s="1"/>
  <c r="H3691" i="22" s="1"/>
  <c r="D3690" i="22"/>
  <c r="C3690" i="22"/>
  <c r="D3689" i="22"/>
  <c r="C3689" i="22"/>
  <c r="D3688" i="22"/>
  <c r="C3688" i="22"/>
  <c r="D3687" i="22"/>
  <c r="C3687" i="22"/>
  <c r="D3686" i="22"/>
  <c r="C3686" i="22"/>
  <c r="D3685" i="22"/>
  <c r="C3685" i="22"/>
  <c r="D3684" i="22"/>
  <c r="C3684" i="22"/>
  <c r="D3683" i="22"/>
  <c r="C3683" i="22"/>
  <c r="D3682" i="22"/>
  <c r="C3682" i="22"/>
  <c r="D3681" i="22"/>
  <c r="C3681" i="22"/>
  <c r="D3680" i="22"/>
  <c r="C3680" i="22"/>
  <c r="D3679" i="22"/>
  <c r="C3679" i="22"/>
  <c r="D3678" i="22"/>
  <c r="C3678" i="22"/>
  <c r="D3677" i="22"/>
  <c r="C3677" i="22"/>
  <c r="D3676" i="22"/>
  <c r="C3676" i="22"/>
  <c r="D3675" i="22"/>
  <c r="C3675" i="22"/>
  <c r="D3674" i="22"/>
  <c r="C3674" i="22"/>
  <c r="D3673" i="22"/>
  <c r="C3673" i="22"/>
  <c r="D3672" i="22"/>
  <c r="C3672" i="22"/>
  <c r="D3671" i="22"/>
  <c r="C3671" i="22"/>
  <c r="D3670" i="22"/>
  <c r="C3670" i="22"/>
  <c r="D3669" i="22"/>
  <c r="C3669" i="22"/>
  <c r="D3668" i="22"/>
  <c r="C3668" i="22"/>
  <c r="D3667" i="22"/>
  <c r="C3667" i="22"/>
  <c r="D3666" i="22"/>
  <c r="C3666" i="22"/>
  <c r="D3665" i="22"/>
  <c r="C3665" i="22"/>
  <c r="D3664" i="22"/>
  <c r="C3664" i="22"/>
  <c r="D3663" i="22"/>
  <c r="C3663" i="22"/>
  <c r="D3662" i="22"/>
  <c r="C3662" i="22"/>
  <c r="D3661" i="22"/>
  <c r="C3661" i="22"/>
  <c r="D3660" i="22"/>
  <c r="C3660" i="22"/>
  <c r="D3659" i="22"/>
  <c r="C3659" i="22"/>
  <c r="D3658" i="22"/>
  <c r="C3658" i="22"/>
  <c r="D3657" i="22"/>
  <c r="C3657" i="22"/>
  <c r="D3656" i="22"/>
  <c r="C3656" i="22"/>
  <c r="D3655" i="22"/>
  <c r="C3655" i="22"/>
  <c r="D3654" i="22"/>
  <c r="C3654" i="22"/>
  <c r="D3653" i="22"/>
  <c r="C3653" i="22"/>
  <c r="D3652" i="22"/>
  <c r="C3652" i="22"/>
  <c r="D3651" i="22"/>
  <c r="C3651" i="22"/>
  <c r="D3650" i="22"/>
  <c r="C3650" i="22"/>
  <c r="D3649" i="22"/>
  <c r="C3649" i="22"/>
  <c r="E3649" i="22" s="1"/>
  <c r="H3649" i="22" s="1"/>
  <c r="D3648" i="22"/>
  <c r="C3648" i="22"/>
  <c r="D3647" i="22"/>
  <c r="C3647" i="22"/>
  <c r="D3646" i="22"/>
  <c r="C3646" i="22"/>
  <c r="D3645" i="22"/>
  <c r="C3645" i="22"/>
  <c r="D3644" i="22"/>
  <c r="C3644" i="22"/>
  <c r="D3643" i="22"/>
  <c r="C3643" i="22"/>
  <c r="D3642" i="22"/>
  <c r="C3642" i="22"/>
  <c r="D3641" i="22"/>
  <c r="C3641" i="22"/>
  <c r="D3640" i="22"/>
  <c r="C3640" i="22"/>
  <c r="D3639" i="22"/>
  <c r="C3639" i="22"/>
  <c r="D3638" i="22"/>
  <c r="C3638" i="22"/>
  <c r="D3637" i="22"/>
  <c r="C3637" i="22"/>
  <c r="D3636" i="22"/>
  <c r="C3636" i="22"/>
  <c r="D3635" i="22"/>
  <c r="C3635" i="22"/>
  <c r="D3634" i="22"/>
  <c r="C3634" i="22"/>
  <c r="D3633" i="22"/>
  <c r="C3633" i="22"/>
  <c r="D3632" i="22"/>
  <c r="C3632" i="22"/>
  <c r="D3631" i="22"/>
  <c r="C3631" i="22"/>
  <c r="D3630" i="22"/>
  <c r="C3630" i="22"/>
  <c r="D3629" i="22"/>
  <c r="C3629" i="22"/>
  <c r="D3628" i="22"/>
  <c r="C3628" i="22"/>
  <c r="D3627" i="22"/>
  <c r="C3627" i="22"/>
  <c r="D3626" i="22"/>
  <c r="C3626" i="22"/>
  <c r="D3625" i="22"/>
  <c r="C3625" i="22"/>
  <c r="D3624" i="22"/>
  <c r="C3624" i="22"/>
  <c r="D3623" i="22"/>
  <c r="C3623" i="22"/>
  <c r="D3622" i="22"/>
  <c r="C3622" i="22"/>
  <c r="D3621" i="22"/>
  <c r="C3621" i="22"/>
  <c r="E3621" i="22" s="1"/>
  <c r="H3621" i="22" s="1"/>
  <c r="D3620" i="22"/>
  <c r="C3620" i="22"/>
  <c r="D3619" i="22"/>
  <c r="C3619" i="22"/>
  <c r="D3618" i="22"/>
  <c r="C3618" i="22"/>
  <c r="D3617" i="22"/>
  <c r="C3617" i="22"/>
  <c r="D3616" i="22"/>
  <c r="C3616" i="22"/>
  <c r="D3615" i="22"/>
  <c r="C3615" i="22"/>
  <c r="G3615" i="22" s="1"/>
  <c r="J3615" i="22" s="1"/>
  <c r="D3614" i="22"/>
  <c r="C3614" i="22"/>
  <c r="D3613" i="22"/>
  <c r="C3613" i="22"/>
  <c r="D3612" i="22"/>
  <c r="C3612" i="22"/>
  <c r="D3611" i="22"/>
  <c r="C3611" i="22"/>
  <c r="D3610" i="22"/>
  <c r="C3610" i="22"/>
  <c r="D3609" i="22"/>
  <c r="C3609" i="22"/>
  <c r="D3608" i="22"/>
  <c r="C3608" i="22"/>
  <c r="D3607" i="22"/>
  <c r="C3607" i="22"/>
  <c r="E3607" i="22" s="1"/>
  <c r="H3607" i="22" s="1"/>
  <c r="D3606" i="22"/>
  <c r="C3606" i="22"/>
  <c r="D3605" i="22"/>
  <c r="C3605" i="22"/>
  <c r="D3604" i="22"/>
  <c r="C3604" i="22"/>
  <c r="D3603" i="22"/>
  <c r="C3603" i="22"/>
  <c r="G3603" i="22" s="1"/>
  <c r="J3603" i="22" s="1"/>
  <c r="D3602" i="22"/>
  <c r="C3602" i="22"/>
  <c r="D3601" i="22"/>
  <c r="C3601" i="22"/>
  <c r="D3600" i="22"/>
  <c r="C3600" i="22"/>
  <c r="D3599" i="22"/>
  <c r="C3599" i="22"/>
  <c r="D3598" i="22"/>
  <c r="C3598" i="22"/>
  <c r="D3597" i="22"/>
  <c r="C3597" i="22"/>
  <c r="D3596" i="22"/>
  <c r="C3596" i="22"/>
  <c r="D3595" i="22"/>
  <c r="C3595" i="22"/>
  <c r="D3594" i="22"/>
  <c r="C3594" i="22"/>
  <c r="D3593" i="22"/>
  <c r="C3593" i="22"/>
  <c r="D3592" i="22"/>
  <c r="C3592" i="22"/>
  <c r="D3591" i="22"/>
  <c r="C3591" i="22"/>
  <c r="D3590" i="22"/>
  <c r="C3590" i="22"/>
  <c r="D3589" i="22"/>
  <c r="C3589" i="22"/>
  <c r="D3588" i="22"/>
  <c r="C3588" i="22"/>
  <c r="D3587" i="22"/>
  <c r="C3587" i="22"/>
  <c r="D3586" i="22"/>
  <c r="C3586" i="22"/>
  <c r="D3585" i="22"/>
  <c r="C3585" i="22"/>
  <c r="D3584" i="22"/>
  <c r="C3584" i="22"/>
  <c r="D3583" i="22"/>
  <c r="C3583" i="22"/>
  <c r="D3582" i="22"/>
  <c r="C3582" i="22"/>
  <c r="D3581" i="22"/>
  <c r="C3581" i="22"/>
  <c r="D3580" i="22"/>
  <c r="C3580" i="22"/>
  <c r="D3579" i="22"/>
  <c r="C3579" i="22"/>
  <c r="D3578" i="22"/>
  <c r="C3578" i="22"/>
  <c r="D3577" i="22"/>
  <c r="C3577" i="22"/>
  <c r="D3576" i="22"/>
  <c r="C3576" i="22"/>
  <c r="D3575" i="22"/>
  <c r="C3575" i="22"/>
  <c r="D3574" i="22"/>
  <c r="C3574" i="22"/>
  <c r="D3573" i="22"/>
  <c r="C3573" i="22"/>
  <c r="D3572" i="22"/>
  <c r="C3572" i="22"/>
  <c r="D3571" i="22"/>
  <c r="C3571" i="22"/>
  <c r="D3570" i="22"/>
  <c r="C3570" i="22"/>
  <c r="D3569" i="22"/>
  <c r="C3569" i="22"/>
  <c r="D3568" i="22"/>
  <c r="C3568" i="22"/>
  <c r="D3567" i="22"/>
  <c r="C3567" i="22"/>
  <c r="D3566" i="22"/>
  <c r="C3566" i="22"/>
  <c r="D3565" i="22"/>
  <c r="C3565" i="22"/>
  <c r="D3564" i="22"/>
  <c r="C3564" i="22"/>
  <c r="D3563" i="22"/>
  <c r="C3563" i="22"/>
  <c r="G3563" i="22" s="1"/>
  <c r="J3563" i="22" s="1"/>
  <c r="D3562" i="22"/>
  <c r="F3562" i="22" s="1"/>
  <c r="I3562" i="22" s="1"/>
  <c r="C3562" i="22"/>
  <c r="D3561" i="22"/>
  <c r="C3561" i="22"/>
  <c r="D3560" i="22"/>
  <c r="C3560" i="22"/>
  <c r="D3559" i="22"/>
  <c r="C3559" i="22"/>
  <c r="D3558" i="22"/>
  <c r="C3558" i="22"/>
  <c r="D3557" i="22"/>
  <c r="C3557" i="22"/>
  <c r="D3556" i="22"/>
  <c r="C3556" i="22"/>
  <c r="D3555" i="22"/>
  <c r="C3555" i="22"/>
  <c r="D3554" i="22"/>
  <c r="C3554" i="22"/>
  <c r="D3553" i="22"/>
  <c r="C3553" i="22"/>
  <c r="D3552" i="22"/>
  <c r="C3552" i="22"/>
  <c r="D3551" i="22"/>
  <c r="C3551" i="22"/>
  <c r="D3550" i="22"/>
  <c r="C3550" i="22"/>
  <c r="D3549" i="22"/>
  <c r="C3549" i="22"/>
  <c r="D3548" i="22"/>
  <c r="C3548" i="22"/>
  <c r="D3547" i="22"/>
  <c r="C3547" i="22"/>
  <c r="D3546" i="22"/>
  <c r="C3546" i="22"/>
  <c r="D3545" i="22"/>
  <c r="C3545" i="22"/>
  <c r="D3544" i="22"/>
  <c r="C3544" i="22"/>
  <c r="D3543" i="22"/>
  <c r="C3543" i="22"/>
  <c r="D3542" i="22"/>
  <c r="C3542" i="22"/>
  <c r="D3541" i="22"/>
  <c r="C3541" i="22"/>
  <c r="D3540" i="22"/>
  <c r="C3540" i="22"/>
  <c r="D3539" i="22"/>
  <c r="C3539" i="22"/>
  <c r="D3538" i="22"/>
  <c r="C3538" i="22"/>
  <c r="D3537" i="22"/>
  <c r="C3537" i="22"/>
  <c r="D3536" i="22"/>
  <c r="C3536" i="22"/>
  <c r="D3535" i="22"/>
  <c r="C3535" i="22"/>
  <c r="D3534" i="22"/>
  <c r="C3534" i="22"/>
  <c r="D3533" i="22"/>
  <c r="C3533" i="22"/>
  <c r="D3532" i="22"/>
  <c r="C3532" i="22"/>
  <c r="D3531" i="22"/>
  <c r="C3531" i="22"/>
  <c r="D3530" i="22"/>
  <c r="C3530" i="22"/>
  <c r="D3529" i="22"/>
  <c r="C3529" i="22"/>
  <c r="D3528" i="22"/>
  <c r="C3528" i="22"/>
  <c r="D3527" i="22"/>
  <c r="C3527" i="22"/>
  <c r="D3526" i="22"/>
  <c r="C3526" i="22"/>
  <c r="D3525" i="22"/>
  <c r="C3525" i="22"/>
  <c r="D3524" i="22"/>
  <c r="C3524" i="22"/>
  <c r="D3523" i="22"/>
  <c r="C3523" i="22"/>
  <c r="D3522" i="22"/>
  <c r="C3522" i="22"/>
  <c r="D3521" i="22"/>
  <c r="C3521" i="22"/>
  <c r="D3520" i="22"/>
  <c r="C3520" i="22"/>
  <c r="D3519" i="22"/>
  <c r="C3519" i="22"/>
  <c r="D3518" i="22"/>
  <c r="C3518" i="22"/>
  <c r="D3517" i="22"/>
  <c r="C3517" i="22"/>
  <c r="D3516" i="22"/>
  <c r="C3516" i="22"/>
  <c r="D3515" i="22"/>
  <c r="C3515" i="22"/>
  <c r="D3514" i="22"/>
  <c r="C3514" i="22"/>
  <c r="D3513" i="22"/>
  <c r="C3513" i="22"/>
  <c r="D3512" i="22"/>
  <c r="C3512" i="22"/>
  <c r="D3511" i="22"/>
  <c r="C3511" i="22"/>
  <c r="D3510" i="22"/>
  <c r="C3510" i="22"/>
  <c r="D3509" i="22"/>
  <c r="C3509" i="22"/>
  <c r="D3508" i="22"/>
  <c r="C3508" i="22"/>
  <c r="D3507" i="22"/>
  <c r="C3507" i="22"/>
  <c r="D3506" i="22"/>
  <c r="C3506" i="22"/>
  <c r="D3505" i="22"/>
  <c r="C3505" i="22"/>
  <c r="E3505" i="22" s="1"/>
  <c r="H3505" i="22" s="1"/>
  <c r="D3504" i="22"/>
  <c r="C3504" i="22"/>
  <c r="D3503" i="22"/>
  <c r="C3503" i="22"/>
  <c r="D3502" i="22"/>
  <c r="C3502" i="22"/>
  <c r="D3501" i="22"/>
  <c r="C3501" i="22"/>
  <c r="D3500" i="22"/>
  <c r="C3500" i="22"/>
  <c r="D3499" i="22"/>
  <c r="C3499" i="22"/>
  <c r="D3498" i="22"/>
  <c r="C3498" i="22"/>
  <c r="D3497" i="22"/>
  <c r="C3497" i="22"/>
  <c r="D3496" i="22"/>
  <c r="C3496" i="22"/>
  <c r="D3495" i="22"/>
  <c r="C3495" i="22"/>
  <c r="D3494" i="22"/>
  <c r="C3494" i="22"/>
  <c r="D3493" i="22"/>
  <c r="C3493" i="22"/>
  <c r="D3492" i="22"/>
  <c r="C3492" i="22"/>
  <c r="D3491" i="22"/>
  <c r="C3491" i="22"/>
  <c r="D3490" i="22"/>
  <c r="C3490" i="22"/>
  <c r="D3489" i="22"/>
  <c r="C3489" i="22"/>
  <c r="D3488" i="22"/>
  <c r="C3488" i="22"/>
  <c r="D3487" i="22"/>
  <c r="C3487" i="22"/>
  <c r="D3486" i="22"/>
  <c r="C3486" i="22"/>
  <c r="D3485" i="22"/>
  <c r="C3485" i="22"/>
  <c r="D3484" i="22"/>
  <c r="C3484" i="22"/>
  <c r="D3483" i="22"/>
  <c r="C3483" i="22"/>
  <c r="D3482" i="22"/>
  <c r="C3482" i="22"/>
  <c r="D3481" i="22"/>
  <c r="C3481" i="22"/>
  <c r="G3481" i="22" s="1"/>
  <c r="J3481" i="22" s="1"/>
  <c r="D3480" i="22"/>
  <c r="C3480" i="22"/>
  <c r="D3479" i="22"/>
  <c r="C3479" i="22"/>
  <c r="D3478" i="22"/>
  <c r="C3478" i="22"/>
  <c r="D3477" i="22"/>
  <c r="C3477" i="22"/>
  <c r="D3476" i="22"/>
  <c r="C3476" i="22"/>
  <c r="D3475" i="22"/>
  <c r="C3475" i="22"/>
  <c r="D3474" i="22"/>
  <c r="C3474" i="22"/>
  <c r="D3473" i="22"/>
  <c r="C3473" i="22"/>
  <c r="D3472" i="22"/>
  <c r="C3472" i="22"/>
  <c r="D3471" i="22"/>
  <c r="C3471" i="22"/>
  <c r="D3470" i="22"/>
  <c r="C3470" i="22"/>
  <c r="D3469" i="22"/>
  <c r="C3469" i="22"/>
  <c r="D3468" i="22"/>
  <c r="C3468" i="22"/>
  <c r="D3467" i="22"/>
  <c r="C3467" i="22"/>
  <c r="G3467" i="22" s="1"/>
  <c r="J3467" i="22" s="1"/>
  <c r="D3466" i="22"/>
  <c r="C3466" i="22"/>
  <c r="D3465" i="22"/>
  <c r="C3465" i="22"/>
  <c r="D3464" i="22"/>
  <c r="C3464" i="22"/>
  <c r="D3463" i="22"/>
  <c r="C3463" i="22"/>
  <c r="D3462" i="22"/>
  <c r="C3462" i="22"/>
  <c r="D3461" i="22"/>
  <c r="C3461" i="22"/>
  <c r="D3460" i="22"/>
  <c r="C3460" i="22"/>
  <c r="D3459" i="22"/>
  <c r="C3459" i="22"/>
  <c r="D3458" i="22"/>
  <c r="C3458" i="22"/>
  <c r="D3457" i="22"/>
  <c r="C3457" i="22"/>
  <c r="D3456" i="22"/>
  <c r="C3456" i="22"/>
  <c r="D3455" i="22"/>
  <c r="C3455" i="22"/>
  <c r="D3454" i="22"/>
  <c r="C3454" i="22"/>
  <c r="D3453" i="22"/>
  <c r="C3453" i="22"/>
  <c r="D3452" i="22"/>
  <c r="C3452" i="22"/>
  <c r="D3451" i="22"/>
  <c r="C3451" i="22"/>
  <c r="E3451" i="22" s="1"/>
  <c r="H3451" i="22" s="1"/>
  <c r="D3450" i="22"/>
  <c r="C3450" i="22"/>
  <c r="D3449" i="22"/>
  <c r="C3449" i="22"/>
  <c r="D3448" i="22"/>
  <c r="C3448" i="22"/>
  <c r="D3447" i="22"/>
  <c r="C3447" i="22"/>
  <c r="D3446" i="22"/>
  <c r="C3446" i="22"/>
  <c r="D3445" i="22"/>
  <c r="C3445" i="22"/>
  <c r="D3444" i="22"/>
  <c r="C3444" i="22"/>
  <c r="D3443" i="22"/>
  <c r="C3443" i="22"/>
  <c r="D3442" i="22"/>
  <c r="C3442" i="22"/>
  <c r="D3441" i="22"/>
  <c r="C3441" i="22"/>
  <c r="D3440" i="22"/>
  <c r="C3440" i="22"/>
  <c r="D3439" i="22"/>
  <c r="C3439" i="22"/>
  <c r="D3438" i="22"/>
  <c r="C3438" i="22"/>
  <c r="D3437" i="22"/>
  <c r="C3437" i="22"/>
  <c r="D3436" i="22"/>
  <c r="C3436" i="22"/>
  <c r="D3435" i="22"/>
  <c r="C3435" i="22"/>
  <c r="D3434" i="22"/>
  <c r="C3434" i="22"/>
  <c r="D3433" i="22"/>
  <c r="C3433" i="22"/>
  <c r="D3432" i="22"/>
  <c r="C3432" i="22"/>
  <c r="D3431" i="22"/>
  <c r="C3431" i="22"/>
  <c r="D3430" i="22"/>
  <c r="C3430" i="22"/>
  <c r="D3429" i="22"/>
  <c r="C3429" i="22"/>
  <c r="D3428" i="22"/>
  <c r="C3428" i="22"/>
  <c r="D3427" i="22"/>
  <c r="C3427" i="22"/>
  <c r="D3426" i="22"/>
  <c r="C3426" i="22"/>
  <c r="D3425" i="22"/>
  <c r="C3425" i="22"/>
  <c r="D3424" i="22"/>
  <c r="C3424" i="22"/>
  <c r="D3423" i="22"/>
  <c r="C3423" i="22"/>
  <c r="D3422" i="22"/>
  <c r="C3422" i="22"/>
  <c r="D3421" i="22"/>
  <c r="C3421" i="22"/>
  <c r="D3420" i="22"/>
  <c r="C3420" i="22"/>
  <c r="D3419" i="22"/>
  <c r="C3419" i="22"/>
  <c r="D3418" i="22"/>
  <c r="C3418" i="22"/>
  <c r="D3417" i="22"/>
  <c r="C3417" i="22"/>
  <c r="D3416" i="22"/>
  <c r="C3416" i="22"/>
  <c r="D3415" i="22"/>
  <c r="C3415" i="22"/>
  <c r="E3415" i="22" s="1"/>
  <c r="H3415" i="22" s="1"/>
  <c r="D3414" i="22"/>
  <c r="C3414" i="22"/>
  <c r="D3413" i="22"/>
  <c r="C3413" i="22"/>
  <c r="D3412" i="22"/>
  <c r="C3412" i="22"/>
  <c r="D3411" i="22"/>
  <c r="C3411" i="22"/>
  <c r="D3410" i="22"/>
  <c r="C3410" i="22"/>
  <c r="D3409" i="22"/>
  <c r="C3409" i="22"/>
  <c r="D3408" i="22"/>
  <c r="C3408" i="22"/>
  <c r="D3407" i="22"/>
  <c r="C3407" i="22"/>
  <c r="D3406" i="22"/>
  <c r="C3406" i="22"/>
  <c r="D3405" i="22"/>
  <c r="C3405" i="22"/>
  <c r="D3404" i="22"/>
  <c r="C3404" i="22"/>
  <c r="D3403" i="22"/>
  <c r="C3403" i="22"/>
  <c r="D3402" i="22"/>
  <c r="C3402" i="22"/>
  <c r="D3401" i="22"/>
  <c r="C3401" i="22"/>
  <c r="D3400" i="22"/>
  <c r="C3400" i="22"/>
  <c r="D3399" i="22"/>
  <c r="C3399" i="22"/>
  <c r="D3398" i="22"/>
  <c r="C3398" i="22"/>
  <c r="D3397" i="22"/>
  <c r="C3397" i="22"/>
  <c r="D3396" i="22"/>
  <c r="C3396" i="22"/>
  <c r="D3395" i="22"/>
  <c r="C3395" i="22"/>
  <c r="D3394" i="22"/>
  <c r="C3394" i="22"/>
  <c r="D3393" i="22"/>
  <c r="C3393" i="22"/>
  <c r="D3392" i="22"/>
  <c r="C3392" i="22"/>
  <c r="D3391" i="22"/>
  <c r="C3391" i="22"/>
  <c r="D3390" i="22"/>
  <c r="C3390" i="22"/>
  <c r="D3389" i="22"/>
  <c r="C3389" i="22"/>
  <c r="D3388" i="22"/>
  <c r="C3388" i="22"/>
  <c r="D3387" i="22"/>
  <c r="C3387" i="22"/>
  <c r="D3386" i="22"/>
  <c r="C3386" i="22"/>
  <c r="D3385" i="22"/>
  <c r="C3385" i="22"/>
  <c r="D3384" i="22"/>
  <c r="C3384" i="22"/>
  <c r="D3383" i="22"/>
  <c r="C3383" i="22"/>
  <c r="D3382" i="22"/>
  <c r="C3382" i="22"/>
  <c r="D3381" i="22"/>
  <c r="C3381" i="22"/>
  <c r="D3380" i="22"/>
  <c r="C3380" i="22"/>
  <c r="D3379" i="22"/>
  <c r="C3379" i="22"/>
  <c r="D3378" i="22"/>
  <c r="C3378" i="22"/>
  <c r="D3377" i="22"/>
  <c r="C3377" i="22"/>
  <c r="D3376" i="22"/>
  <c r="C3376" i="22"/>
  <c r="D3375" i="22"/>
  <c r="C3375" i="22"/>
  <c r="D3374" i="22"/>
  <c r="C3374" i="22"/>
  <c r="D3373" i="22"/>
  <c r="C3373" i="22"/>
  <c r="D3372" i="22"/>
  <c r="C3372" i="22"/>
  <c r="D3371" i="22"/>
  <c r="C3371" i="22"/>
  <c r="D3370" i="22"/>
  <c r="C3370" i="22"/>
  <c r="D3369" i="22"/>
  <c r="C3369" i="22"/>
  <c r="D3368" i="22"/>
  <c r="C3368" i="22"/>
  <c r="D3367" i="22"/>
  <c r="C3367" i="22"/>
  <c r="G3367" i="22" s="1"/>
  <c r="J3367" i="22" s="1"/>
  <c r="D3366" i="22"/>
  <c r="C3366" i="22"/>
  <c r="D3365" i="22"/>
  <c r="C3365" i="22"/>
  <c r="D3364" i="22"/>
  <c r="C3364" i="22"/>
  <c r="D3363" i="22"/>
  <c r="C3363" i="22"/>
  <c r="D3362" i="22"/>
  <c r="C3362" i="22"/>
  <c r="D3361" i="22"/>
  <c r="C3361" i="22"/>
  <c r="G3361" i="22" s="1"/>
  <c r="J3361" i="22" s="1"/>
  <c r="D3360" i="22"/>
  <c r="C3360" i="22"/>
  <c r="D3359" i="22"/>
  <c r="C3359" i="22"/>
  <c r="D3358" i="22"/>
  <c r="C3358" i="22"/>
  <c r="D3357" i="22"/>
  <c r="C3357" i="22"/>
  <c r="D3356" i="22"/>
  <c r="C3356" i="22"/>
  <c r="G3356" i="22" s="1"/>
  <c r="J3356" i="22" s="1"/>
  <c r="D3355" i="22"/>
  <c r="C3355" i="22"/>
  <c r="D3354" i="22"/>
  <c r="C3354" i="22"/>
  <c r="D3353" i="22"/>
  <c r="C3353" i="22"/>
  <c r="D3352" i="22"/>
  <c r="C3352" i="22"/>
  <c r="D3351" i="22"/>
  <c r="C3351" i="22"/>
  <c r="D3350" i="22"/>
  <c r="C3350" i="22"/>
  <c r="D3349" i="22"/>
  <c r="C3349" i="22"/>
  <c r="D3348" i="22"/>
  <c r="C3348" i="22"/>
  <c r="D3347" i="22"/>
  <c r="C3347" i="22"/>
  <c r="D3346" i="22"/>
  <c r="C3346" i="22"/>
  <c r="D3345" i="22"/>
  <c r="C3345" i="22"/>
  <c r="D3344" i="22"/>
  <c r="C3344" i="22"/>
  <c r="D3343" i="22"/>
  <c r="C3343" i="22"/>
  <c r="D3342" i="22"/>
  <c r="C3342" i="22"/>
  <c r="D3341" i="22"/>
  <c r="C3341" i="22"/>
  <c r="D3340" i="22"/>
  <c r="C3340" i="22"/>
  <c r="D3339" i="22"/>
  <c r="C3339" i="22"/>
  <c r="D3338" i="22"/>
  <c r="C3338" i="22"/>
  <c r="D3337" i="22"/>
  <c r="C3337" i="22"/>
  <c r="D3336" i="22"/>
  <c r="C3336" i="22"/>
  <c r="D3335" i="22"/>
  <c r="C3335" i="22"/>
  <c r="D3334" i="22"/>
  <c r="C3334" i="22"/>
  <c r="G3334" i="22" s="1"/>
  <c r="J3334" i="22" s="1"/>
  <c r="D3333" i="22"/>
  <c r="C3333" i="22"/>
  <c r="D3332" i="22"/>
  <c r="C3332" i="22"/>
  <c r="D3331" i="22"/>
  <c r="C3331" i="22"/>
  <c r="D3330" i="22"/>
  <c r="C3330" i="22"/>
  <c r="D3329" i="22"/>
  <c r="C3329" i="22"/>
  <c r="D3328" i="22"/>
  <c r="C3328" i="22"/>
  <c r="D3327" i="22"/>
  <c r="C3327" i="22"/>
  <c r="D3326" i="22"/>
  <c r="C3326" i="22"/>
  <c r="D3325" i="22"/>
  <c r="C3325" i="22"/>
  <c r="D3324" i="22"/>
  <c r="C3324" i="22"/>
  <c r="D3323" i="22"/>
  <c r="C3323" i="22"/>
  <c r="D3322" i="22"/>
  <c r="C3322" i="22"/>
  <c r="D3321" i="22"/>
  <c r="C3321" i="22"/>
  <c r="D3320" i="22"/>
  <c r="C3320" i="22"/>
  <c r="D3319" i="22"/>
  <c r="C3319" i="22"/>
  <c r="D3318" i="22"/>
  <c r="C3318" i="22"/>
  <c r="D3317" i="22"/>
  <c r="C3317" i="22"/>
  <c r="D3316" i="22"/>
  <c r="C3316" i="22"/>
  <c r="D3315" i="22"/>
  <c r="C3315" i="22"/>
  <c r="D3314" i="22"/>
  <c r="C3314" i="22"/>
  <c r="D3313" i="22"/>
  <c r="C3313" i="22"/>
  <c r="D3312" i="22"/>
  <c r="C3312" i="22"/>
  <c r="D3311" i="22"/>
  <c r="C3311" i="22"/>
  <c r="D3310" i="22"/>
  <c r="C3310" i="22"/>
  <c r="G3309" i="22"/>
  <c r="J3309" i="22" s="1"/>
  <c r="D3309" i="22"/>
  <c r="F3309" i="22" s="1"/>
  <c r="I3309" i="22" s="1"/>
  <c r="C3309" i="22"/>
  <c r="D3308" i="22"/>
  <c r="C3308" i="22"/>
  <c r="D3307" i="22"/>
  <c r="C3307" i="22"/>
  <c r="D3306" i="22"/>
  <c r="C3306" i="22"/>
  <c r="D3305" i="22"/>
  <c r="C3305" i="22"/>
  <c r="D3304" i="22"/>
  <c r="C3304" i="22"/>
  <c r="D3303" i="22"/>
  <c r="C3303" i="22"/>
  <c r="D3302" i="22"/>
  <c r="C3302" i="22"/>
  <c r="D3301" i="22"/>
  <c r="C3301" i="22"/>
  <c r="D3300" i="22"/>
  <c r="C3300" i="22"/>
  <c r="D3299" i="22"/>
  <c r="C3299" i="22"/>
  <c r="D3298" i="22"/>
  <c r="G3298" i="22" s="1"/>
  <c r="J3298" i="22" s="1"/>
  <c r="C3298" i="22"/>
  <c r="D3297" i="22"/>
  <c r="C3297" i="22"/>
  <c r="D3296" i="22"/>
  <c r="C3296" i="22"/>
  <c r="D3295" i="22"/>
  <c r="C3295" i="22"/>
  <c r="D3294" i="22"/>
  <c r="C3294" i="22"/>
  <c r="D3293" i="22"/>
  <c r="C3293" i="22"/>
  <c r="D3292" i="22"/>
  <c r="C3292" i="22"/>
  <c r="D3291" i="22"/>
  <c r="C3291" i="22"/>
  <c r="D3290" i="22"/>
  <c r="C3290" i="22"/>
  <c r="D3289" i="22"/>
  <c r="C3289" i="22"/>
  <c r="D3288" i="22"/>
  <c r="C3288" i="22"/>
  <c r="D3287" i="22"/>
  <c r="C3287" i="22"/>
  <c r="D3286" i="22"/>
  <c r="C3286" i="22"/>
  <c r="D3285" i="22"/>
  <c r="C3285" i="22"/>
  <c r="D3284" i="22"/>
  <c r="C3284" i="22"/>
  <c r="D3283" i="22"/>
  <c r="C3283" i="22"/>
  <c r="D3282" i="22"/>
  <c r="C3282" i="22"/>
  <c r="D3281" i="22"/>
  <c r="C3281" i="22"/>
  <c r="D3280" i="22"/>
  <c r="C3280" i="22"/>
  <c r="D3279" i="22"/>
  <c r="C3279" i="22"/>
  <c r="D3278" i="22"/>
  <c r="C3278" i="22"/>
  <c r="D3277" i="22"/>
  <c r="C3277" i="22"/>
  <c r="D3276" i="22"/>
  <c r="C3276" i="22"/>
  <c r="D3275" i="22"/>
  <c r="C3275" i="22"/>
  <c r="D3274" i="22"/>
  <c r="C3274" i="22"/>
  <c r="D3273" i="22"/>
  <c r="C3273" i="22"/>
  <c r="D3272" i="22"/>
  <c r="C3272" i="22"/>
  <c r="D3271" i="22"/>
  <c r="C3271" i="22"/>
  <c r="D3270" i="22"/>
  <c r="C3270" i="22"/>
  <c r="D3269" i="22"/>
  <c r="C3269" i="22"/>
  <c r="D3268" i="22"/>
  <c r="C3268" i="22"/>
  <c r="D3267" i="22"/>
  <c r="C3267" i="22"/>
  <c r="D3266" i="22"/>
  <c r="C3266" i="22"/>
  <c r="D3265" i="22"/>
  <c r="C3265" i="22"/>
  <c r="D3264" i="22"/>
  <c r="C3264" i="22"/>
  <c r="D3263" i="22"/>
  <c r="C3263" i="22"/>
  <c r="D3262" i="22"/>
  <c r="F3262" i="22" s="1"/>
  <c r="I3262" i="22" s="1"/>
  <c r="C3262" i="22"/>
  <c r="D3261" i="22"/>
  <c r="C3261" i="22"/>
  <c r="D3260" i="22"/>
  <c r="C3260" i="22"/>
  <c r="D3259" i="22"/>
  <c r="C3259" i="22"/>
  <c r="D3258" i="22"/>
  <c r="C3258" i="22"/>
  <c r="D3257" i="22"/>
  <c r="C3257" i="22"/>
  <c r="D3256" i="22"/>
  <c r="C3256" i="22"/>
  <c r="D3255" i="22"/>
  <c r="C3255" i="22"/>
  <c r="D3254" i="22"/>
  <c r="C3254" i="22"/>
  <c r="D3253" i="22"/>
  <c r="C3253" i="22"/>
  <c r="D3252" i="22"/>
  <c r="C3252" i="22"/>
  <c r="D3251" i="22"/>
  <c r="C3251" i="22"/>
  <c r="D3250" i="22"/>
  <c r="C3250" i="22"/>
  <c r="D3249" i="22"/>
  <c r="C3249" i="22"/>
  <c r="D3248" i="22"/>
  <c r="C3248" i="22"/>
  <c r="D3247" i="22"/>
  <c r="C3247" i="22"/>
  <c r="D3246" i="22"/>
  <c r="C3246" i="22"/>
  <c r="D3245" i="22"/>
  <c r="C3245" i="22"/>
  <c r="D3244" i="22"/>
  <c r="C3244" i="22"/>
  <c r="D3243" i="22"/>
  <c r="C3243" i="22"/>
  <c r="D3242" i="22"/>
  <c r="C3242" i="22"/>
  <c r="D3241" i="22"/>
  <c r="C3241" i="22"/>
  <c r="D3240" i="22"/>
  <c r="C3240" i="22"/>
  <c r="D3239" i="22"/>
  <c r="C3239" i="22"/>
  <c r="D3238" i="22"/>
  <c r="C3238" i="22"/>
  <c r="D3237" i="22"/>
  <c r="C3237" i="22"/>
  <c r="D3236" i="22"/>
  <c r="C3236" i="22"/>
  <c r="D3235" i="22"/>
  <c r="C3235" i="22"/>
  <c r="D3234" i="22"/>
  <c r="C3234" i="22"/>
  <c r="D3233" i="22"/>
  <c r="C3233" i="22"/>
  <c r="E3233" i="22" s="1"/>
  <c r="H3233" i="22" s="1"/>
  <c r="D3232" i="22"/>
  <c r="C3232" i="22"/>
  <c r="D3231" i="22"/>
  <c r="C3231" i="22"/>
  <c r="D3230" i="22"/>
  <c r="C3230" i="22"/>
  <c r="D3229" i="22"/>
  <c r="C3229" i="22"/>
  <c r="D3228" i="22"/>
  <c r="C3228" i="22"/>
  <c r="D3227" i="22"/>
  <c r="C3227" i="22"/>
  <c r="D3226" i="22"/>
  <c r="C3226" i="22"/>
  <c r="D3225" i="22"/>
  <c r="C3225" i="22"/>
  <c r="D3224" i="22"/>
  <c r="C3224" i="22"/>
  <c r="D3223" i="22"/>
  <c r="C3223" i="22"/>
  <c r="D3222" i="22"/>
  <c r="C3222" i="22"/>
  <c r="D3221" i="22"/>
  <c r="C3221" i="22"/>
  <c r="D3220" i="22"/>
  <c r="C3220" i="22"/>
  <c r="D3219" i="22"/>
  <c r="C3219" i="22"/>
  <c r="D3218" i="22"/>
  <c r="C3218" i="22"/>
  <c r="D3217" i="22"/>
  <c r="C3217" i="22"/>
  <c r="D3216" i="22"/>
  <c r="C3216" i="22"/>
  <c r="G3216" i="22" s="1"/>
  <c r="J3216" i="22" s="1"/>
  <c r="D3215" i="22"/>
  <c r="C3215" i="22"/>
  <c r="D3214" i="22"/>
  <c r="C3214" i="22"/>
  <c r="D3213" i="22"/>
  <c r="C3213" i="22"/>
  <c r="D3212" i="22"/>
  <c r="C3212" i="22"/>
  <c r="D3211" i="22"/>
  <c r="C3211" i="22"/>
  <c r="D3210" i="22"/>
  <c r="C3210" i="22"/>
  <c r="D3209" i="22"/>
  <c r="C3209" i="22"/>
  <c r="D3208" i="22"/>
  <c r="C3208" i="22"/>
  <c r="D3207" i="22"/>
  <c r="C3207" i="22"/>
  <c r="D3206" i="22"/>
  <c r="C3206" i="22"/>
  <c r="D3205" i="22"/>
  <c r="C3205" i="22"/>
  <c r="D3204" i="22"/>
  <c r="C3204" i="22"/>
  <c r="G3204" i="22" s="1"/>
  <c r="J3204" i="22" s="1"/>
  <c r="D3203" i="22"/>
  <c r="C3203" i="22"/>
  <c r="D3202" i="22"/>
  <c r="C3202" i="22"/>
  <c r="D3201" i="22"/>
  <c r="C3201" i="22"/>
  <c r="D3200" i="22"/>
  <c r="C3200" i="22"/>
  <c r="D3199" i="22"/>
  <c r="C3199" i="22"/>
  <c r="D3198" i="22"/>
  <c r="C3198" i="22"/>
  <c r="D3197" i="22"/>
  <c r="C3197" i="22"/>
  <c r="D3196" i="22"/>
  <c r="C3196" i="22"/>
  <c r="D3195" i="22"/>
  <c r="C3195" i="22"/>
  <c r="D3194" i="22"/>
  <c r="C3194" i="22"/>
  <c r="D3193" i="22"/>
  <c r="C3193" i="22"/>
  <c r="D3192" i="22"/>
  <c r="C3192" i="22"/>
  <c r="D3191" i="22"/>
  <c r="C3191" i="22"/>
  <c r="D3190" i="22"/>
  <c r="C3190" i="22"/>
  <c r="D3189" i="22"/>
  <c r="C3189" i="22"/>
  <c r="D3188" i="22"/>
  <c r="C3188" i="22"/>
  <c r="D3187" i="22"/>
  <c r="C3187" i="22"/>
  <c r="D3186" i="22"/>
  <c r="C3186" i="22"/>
  <c r="D3185" i="22"/>
  <c r="C3185" i="22"/>
  <c r="D3184" i="22"/>
  <c r="C3184" i="22"/>
  <c r="D3183" i="22"/>
  <c r="C3183" i="22"/>
  <c r="D3182" i="22"/>
  <c r="C3182" i="22"/>
  <c r="D3181" i="22"/>
  <c r="C3181" i="22"/>
  <c r="D3180" i="22"/>
  <c r="C3180" i="22"/>
  <c r="D3179" i="22"/>
  <c r="C3179" i="22"/>
  <c r="D3178" i="22"/>
  <c r="C3178" i="22"/>
  <c r="D3177" i="22"/>
  <c r="C3177" i="22"/>
  <c r="D3176" i="22"/>
  <c r="C3176" i="22"/>
  <c r="D3175" i="22"/>
  <c r="C3175" i="22"/>
  <c r="D3174" i="22"/>
  <c r="C3174" i="22"/>
  <c r="D3173" i="22"/>
  <c r="C3173" i="22"/>
  <c r="D3172" i="22"/>
  <c r="C3172" i="22"/>
  <c r="D3171" i="22"/>
  <c r="C3171" i="22"/>
  <c r="D3170" i="22"/>
  <c r="C3170" i="22"/>
  <c r="D3169" i="22"/>
  <c r="C3169" i="22"/>
  <c r="D3168" i="22"/>
  <c r="C3168" i="22"/>
  <c r="D3167" i="22"/>
  <c r="C3167" i="22"/>
  <c r="D3166" i="22"/>
  <c r="C3166" i="22"/>
  <c r="D3165" i="22"/>
  <c r="C3165" i="22"/>
  <c r="D3164" i="22"/>
  <c r="C3164" i="22"/>
  <c r="D3163" i="22"/>
  <c r="C3163" i="22"/>
  <c r="D3162" i="22"/>
  <c r="C3162" i="22"/>
  <c r="D3161" i="22"/>
  <c r="C3161" i="22"/>
  <c r="D3160" i="22"/>
  <c r="C3160" i="22"/>
  <c r="D3159" i="22"/>
  <c r="C3159" i="22"/>
  <c r="D3158" i="22"/>
  <c r="C3158" i="22"/>
  <c r="D3157" i="22"/>
  <c r="C3157" i="22"/>
  <c r="D3156" i="22"/>
  <c r="C3156" i="22"/>
  <c r="D3155" i="22"/>
  <c r="C3155" i="22"/>
  <c r="D3154" i="22"/>
  <c r="C3154" i="22"/>
  <c r="D3153" i="22"/>
  <c r="C3153" i="22"/>
  <c r="D3152" i="22"/>
  <c r="C3152" i="22"/>
  <c r="D3151" i="22"/>
  <c r="C3151" i="22"/>
  <c r="D3150" i="22"/>
  <c r="C3150" i="22"/>
  <c r="D3149" i="22"/>
  <c r="C3149" i="22"/>
  <c r="D3148" i="22"/>
  <c r="C3148" i="22"/>
  <c r="D3147" i="22"/>
  <c r="C3147" i="22"/>
  <c r="D3146" i="22"/>
  <c r="C3146" i="22"/>
  <c r="D3145" i="22"/>
  <c r="C3145" i="22"/>
  <c r="D3144" i="22"/>
  <c r="C3144" i="22"/>
  <c r="D3143" i="22"/>
  <c r="C3143" i="22"/>
  <c r="D3142" i="22"/>
  <c r="C3142" i="22"/>
  <c r="D3141" i="22"/>
  <c r="C3141" i="22"/>
  <c r="D3140" i="22"/>
  <c r="C3140" i="22"/>
  <c r="D3139" i="22"/>
  <c r="C3139" i="22"/>
  <c r="D3138" i="22"/>
  <c r="C3138" i="22"/>
  <c r="D3137" i="22"/>
  <c r="C3137" i="22"/>
  <c r="D3136" i="22"/>
  <c r="C3136" i="22"/>
  <c r="D3135" i="22"/>
  <c r="C3135" i="22"/>
  <c r="D3134" i="22"/>
  <c r="C3134" i="22"/>
  <c r="D3133" i="22"/>
  <c r="C3133" i="22"/>
  <c r="D3132" i="22"/>
  <c r="C3132" i="22"/>
  <c r="D3131" i="22"/>
  <c r="C3131" i="22"/>
  <c r="D3130" i="22"/>
  <c r="C3130" i="22"/>
  <c r="D3129" i="22"/>
  <c r="C3129" i="22"/>
  <c r="D3128" i="22"/>
  <c r="C3128" i="22"/>
  <c r="D3127" i="22"/>
  <c r="C3127" i="22"/>
  <c r="D3126" i="22"/>
  <c r="C3126" i="22"/>
  <c r="D3125" i="22"/>
  <c r="C3125" i="22"/>
  <c r="D3124" i="22"/>
  <c r="C3124" i="22"/>
  <c r="D3123" i="22"/>
  <c r="C3123" i="22"/>
  <c r="D3122" i="22"/>
  <c r="C3122" i="22"/>
  <c r="D3121" i="22"/>
  <c r="C3121" i="22"/>
  <c r="D3120" i="22"/>
  <c r="C3120" i="22"/>
  <c r="D3119" i="22"/>
  <c r="C3119" i="22"/>
  <c r="D3118" i="22"/>
  <c r="C3118" i="22"/>
  <c r="D3117" i="22"/>
  <c r="C3117" i="22"/>
  <c r="D3116" i="22"/>
  <c r="C3116" i="22"/>
  <c r="D3115" i="22"/>
  <c r="F3115" i="22" s="1"/>
  <c r="I3115" i="22" s="1"/>
  <c r="C3115" i="22"/>
  <c r="D3114" i="22"/>
  <c r="C3114" i="22"/>
  <c r="D3113" i="22"/>
  <c r="C3113" i="22"/>
  <c r="D3112" i="22"/>
  <c r="C3112" i="22"/>
  <c r="D3111" i="22"/>
  <c r="C3111" i="22"/>
  <c r="D3110" i="22"/>
  <c r="C3110" i="22"/>
  <c r="D3109" i="22"/>
  <c r="C3109" i="22"/>
  <c r="D3108" i="22"/>
  <c r="C3108" i="22"/>
  <c r="D3107" i="22"/>
  <c r="C3107" i="22"/>
  <c r="D3106" i="22"/>
  <c r="C3106" i="22"/>
  <c r="D3105" i="22"/>
  <c r="C3105" i="22"/>
  <c r="D3104" i="22"/>
  <c r="C3104" i="22"/>
  <c r="D3103" i="22"/>
  <c r="C3103" i="22"/>
  <c r="D3102" i="22"/>
  <c r="C3102" i="22"/>
  <c r="D3101" i="22"/>
  <c r="C3101" i="22"/>
  <c r="D3100" i="22"/>
  <c r="C3100" i="22"/>
  <c r="D3099" i="22"/>
  <c r="C3099" i="22"/>
  <c r="D3098" i="22"/>
  <c r="C3098" i="22"/>
  <c r="D3097" i="22"/>
  <c r="C3097" i="22"/>
  <c r="D3096" i="22"/>
  <c r="C3096" i="22"/>
  <c r="D3095" i="22"/>
  <c r="C3095" i="22"/>
  <c r="D3094" i="22"/>
  <c r="C3094" i="22"/>
  <c r="D3093" i="22"/>
  <c r="C3093" i="22"/>
  <c r="D3092" i="22"/>
  <c r="C3092" i="22"/>
  <c r="D3091" i="22"/>
  <c r="C3091" i="22"/>
  <c r="D3090" i="22"/>
  <c r="C3090" i="22"/>
  <c r="D3089" i="22"/>
  <c r="C3089" i="22"/>
  <c r="D3088" i="22"/>
  <c r="C3088" i="22"/>
  <c r="D3087" i="22"/>
  <c r="C3087" i="22"/>
  <c r="D3086" i="22"/>
  <c r="C3086" i="22"/>
  <c r="D3085" i="22"/>
  <c r="C3085" i="22"/>
  <c r="D3084" i="22"/>
  <c r="C3084" i="22"/>
  <c r="G3084" i="22" s="1"/>
  <c r="J3084" i="22" s="1"/>
  <c r="D3083" i="22"/>
  <c r="C3083" i="22"/>
  <c r="D3082" i="22"/>
  <c r="C3082" i="22"/>
  <c r="D3081" i="22"/>
  <c r="C3081" i="22"/>
  <c r="D3080" i="22"/>
  <c r="C3080" i="22"/>
  <c r="D3079" i="22"/>
  <c r="C3079" i="22"/>
  <c r="D3078" i="22"/>
  <c r="C3078" i="22"/>
  <c r="D3077" i="22"/>
  <c r="C3077" i="22"/>
  <c r="D3076" i="22"/>
  <c r="C3076" i="22"/>
  <c r="D3075" i="22"/>
  <c r="C3075" i="22"/>
  <c r="D3074" i="22"/>
  <c r="C3074" i="22"/>
  <c r="D3073" i="22"/>
  <c r="C3073" i="22"/>
  <c r="D3072" i="22"/>
  <c r="C3072" i="22"/>
  <c r="D3071" i="22"/>
  <c r="C3071" i="22"/>
  <c r="D3070" i="22"/>
  <c r="C3070" i="22"/>
  <c r="D3069" i="22"/>
  <c r="C3069" i="22"/>
  <c r="D3068" i="22"/>
  <c r="C3068" i="22"/>
  <c r="D3067" i="22"/>
  <c r="C3067" i="22"/>
  <c r="D3066" i="22"/>
  <c r="C3066" i="22"/>
  <c r="D3065" i="22"/>
  <c r="C3065" i="22"/>
  <c r="D3064" i="22"/>
  <c r="C3064" i="22"/>
  <c r="D3063" i="22"/>
  <c r="C3063" i="22"/>
  <c r="D3062" i="22"/>
  <c r="C3062" i="22"/>
  <c r="D3061" i="22"/>
  <c r="C3061" i="22"/>
  <c r="D3060" i="22"/>
  <c r="C3060" i="22"/>
  <c r="D3059" i="22"/>
  <c r="C3059" i="22"/>
  <c r="D3058" i="22"/>
  <c r="C3058" i="22"/>
  <c r="D3057" i="22"/>
  <c r="C3057" i="22"/>
  <c r="D3056" i="22"/>
  <c r="C3056" i="22"/>
  <c r="D3055" i="22"/>
  <c r="C3055" i="22"/>
  <c r="D3054" i="22"/>
  <c r="C3054" i="22"/>
  <c r="D3053" i="22"/>
  <c r="C3053" i="22"/>
  <c r="D3052" i="22"/>
  <c r="C3052" i="22"/>
  <c r="D3051" i="22"/>
  <c r="C3051" i="22"/>
  <c r="D3050" i="22"/>
  <c r="C3050" i="22"/>
  <c r="D3049" i="22"/>
  <c r="C3049" i="22"/>
  <c r="D3048" i="22"/>
  <c r="C3048" i="22"/>
  <c r="D3047" i="22"/>
  <c r="C3047" i="22"/>
  <c r="D3046" i="22"/>
  <c r="C3046" i="22"/>
  <c r="D3045" i="22"/>
  <c r="C3045" i="22"/>
  <c r="D3044" i="22"/>
  <c r="C3044" i="22"/>
  <c r="D3043" i="22"/>
  <c r="C3043" i="22"/>
  <c r="D3042" i="22"/>
  <c r="C3042" i="22"/>
  <c r="D3041" i="22"/>
  <c r="C3041" i="22"/>
  <c r="D3040" i="22"/>
  <c r="C3040" i="22"/>
  <c r="D3039" i="22"/>
  <c r="C3039" i="22"/>
  <c r="D3038" i="22"/>
  <c r="C3038" i="22"/>
  <c r="D3037" i="22"/>
  <c r="F3037" i="22" s="1"/>
  <c r="I3037" i="22" s="1"/>
  <c r="C3037" i="22"/>
  <c r="D3036" i="22"/>
  <c r="C3036" i="22"/>
  <c r="D3035" i="22"/>
  <c r="C3035" i="22"/>
  <c r="D3034" i="22"/>
  <c r="C3034" i="22"/>
  <c r="D3033" i="22"/>
  <c r="C3033" i="22"/>
  <c r="D3032" i="22"/>
  <c r="C3032" i="22"/>
  <c r="D3031" i="22"/>
  <c r="C3031" i="22"/>
  <c r="D3030" i="22"/>
  <c r="C3030" i="22"/>
  <c r="D3029" i="22"/>
  <c r="C3029" i="22"/>
  <c r="D3028" i="22"/>
  <c r="C3028" i="22"/>
  <c r="D3027" i="22"/>
  <c r="C3027" i="22"/>
  <c r="D3026" i="22"/>
  <c r="C3026" i="22"/>
  <c r="D3025" i="22"/>
  <c r="C3025" i="22"/>
  <c r="D3024" i="22"/>
  <c r="C3024" i="22"/>
  <c r="D3023" i="22"/>
  <c r="C3023" i="22"/>
  <c r="D3022" i="22"/>
  <c r="C3022" i="22"/>
  <c r="D3021" i="22"/>
  <c r="C3021" i="22"/>
  <c r="D3020" i="22"/>
  <c r="C3020" i="22"/>
  <c r="D3019" i="22"/>
  <c r="C3019" i="22"/>
  <c r="D3018" i="22"/>
  <c r="C3018" i="22"/>
  <c r="D3017" i="22"/>
  <c r="C3017" i="22"/>
  <c r="D3016" i="22"/>
  <c r="C3016" i="22"/>
  <c r="D3015" i="22"/>
  <c r="C3015" i="22"/>
  <c r="D3014" i="22"/>
  <c r="C3014" i="22"/>
  <c r="D3013" i="22"/>
  <c r="C3013" i="22"/>
  <c r="D3012" i="22"/>
  <c r="C3012" i="22"/>
  <c r="D3011" i="22"/>
  <c r="C3011" i="22"/>
  <c r="D3010" i="22"/>
  <c r="C3010" i="22"/>
  <c r="D3009" i="22"/>
  <c r="C3009" i="22"/>
  <c r="D3008" i="22"/>
  <c r="C3008" i="22"/>
  <c r="D3007" i="22"/>
  <c r="F3007" i="22" s="1"/>
  <c r="I3007" i="22" s="1"/>
  <c r="C3007" i="22"/>
  <c r="D3006" i="22"/>
  <c r="C3006" i="22"/>
  <c r="D3005" i="22"/>
  <c r="C3005" i="22"/>
  <c r="D3004" i="22"/>
  <c r="C3004" i="22"/>
  <c r="D3003" i="22"/>
  <c r="C3003" i="22"/>
  <c r="D3002" i="22"/>
  <c r="C3002" i="22"/>
  <c r="D3001" i="22"/>
  <c r="C3001" i="22"/>
  <c r="D3000" i="22"/>
  <c r="C3000" i="22"/>
  <c r="D2999" i="22"/>
  <c r="C2999" i="22"/>
  <c r="D2998" i="22"/>
  <c r="C2998" i="22"/>
  <c r="D2997" i="22"/>
  <c r="C2997" i="22"/>
  <c r="D2996" i="22"/>
  <c r="C2996" i="22"/>
  <c r="D2995" i="22"/>
  <c r="F2995" i="22" s="1"/>
  <c r="I2995" i="22" s="1"/>
  <c r="C2995" i="22"/>
  <c r="D2994" i="22"/>
  <c r="C2994" i="22"/>
  <c r="D2993" i="22"/>
  <c r="C2993" i="22"/>
  <c r="D2992" i="22"/>
  <c r="C2992" i="22"/>
  <c r="D2991" i="22"/>
  <c r="C2991" i="22"/>
  <c r="D2990" i="22"/>
  <c r="C2990" i="22"/>
  <c r="D2989" i="22"/>
  <c r="G2989" i="22" s="1"/>
  <c r="J2989" i="22" s="1"/>
  <c r="C2989" i="22"/>
  <c r="D2988" i="22"/>
  <c r="C2988" i="22"/>
  <c r="D2987" i="22"/>
  <c r="C2987" i="22"/>
  <c r="D2986" i="22"/>
  <c r="C2986" i="22"/>
  <c r="D2985" i="22"/>
  <c r="C2985" i="22"/>
  <c r="D2984" i="22"/>
  <c r="C2984" i="22"/>
  <c r="D2983" i="22"/>
  <c r="C2983" i="22"/>
  <c r="D2982" i="22"/>
  <c r="C2982" i="22"/>
  <c r="D2981" i="22"/>
  <c r="C2981" i="22"/>
  <c r="D2980" i="22"/>
  <c r="C2980" i="22"/>
  <c r="D2979" i="22"/>
  <c r="C2979" i="22"/>
  <c r="D2978" i="22"/>
  <c r="C2978" i="22"/>
  <c r="D2977" i="22"/>
  <c r="C2977" i="22"/>
  <c r="D2976" i="22"/>
  <c r="C2976" i="22"/>
  <c r="D2975" i="22"/>
  <c r="C2975" i="22"/>
  <c r="D2974" i="22"/>
  <c r="C2974" i="22"/>
  <c r="D2973" i="22"/>
  <c r="C2973" i="22"/>
  <c r="D2972" i="22"/>
  <c r="C2972" i="22"/>
  <c r="D2971" i="22"/>
  <c r="C2971" i="22"/>
  <c r="D2970" i="22"/>
  <c r="C2970" i="22"/>
  <c r="D2969" i="22"/>
  <c r="C2969" i="22"/>
  <c r="D2968" i="22"/>
  <c r="C2968" i="22"/>
  <c r="D2967" i="22"/>
  <c r="C2967" i="22"/>
  <c r="D2966" i="22"/>
  <c r="C2966" i="22"/>
  <c r="D2965" i="22"/>
  <c r="C2965" i="22"/>
  <c r="D2964" i="22"/>
  <c r="C2964" i="22"/>
  <c r="D2963" i="22"/>
  <c r="C2963" i="22"/>
  <c r="D2962" i="22"/>
  <c r="C2962" i="22"/>
  <c r="D2961" i="22"/>
  <c r="C2961" i="22"/>
  <c r="D2960" i="22"/>
  <c r="C2960" i="22"/>
  <c r="D2959" i="22"/>
  <c r="C2959" i="22"/>
  <c r="D2958" i="22"/>
  <c r="C2958" i="22"/>
  <c r="D2957" i="22"/>
  <c r="C2957" i="22"/>
  <c r="D2956" i="22"/>
  <c r="C2956" i="22"/>
  <c r="D2955" i="22"/>
  <c r="C2955" i="22"/>
  <c r="D2954" i="22"/>
  <c r="C2954" i="22"/>
  <c r="D2953" i="22"/>
  <c r="C2953" i="22"/>
  <c r="D2952" i="22"/>
  <c r="C2952" i="22"/>
  <c r="D2951" i="22"/>
  <c r="C2951" i="22"/>
  <c r="D2950" i="22"/>
  <c r="C2950" i="22"/>
  <c r="D2949" i="22"/>
  <c r="C2949" i="22"/>
  <c r="D2948" i="22"/>
  <c r="C2948" i="22"/>
  <c r="D2947" i="22"/>
  <c r="C2947" i="22"/>
  <c r="D2946" i="22"/>
  <c r="C2946" i="22"/>
  <c r="D2945" i="22"/>
  <c r="C2945" i="22"/>
  <c r="D2944" i="22"/>
  <c r="C2944" i="22"/>
  <c r="D2943" i="22"/>
  <c r="C2943" i="22"/>
  <c r="D2942" i="22"/>
  <c r="C2942" i="22"/>
  <c r="D2941" i="22"/>
  <c r="C2941" i="22"/>
  <c r="D2940" i="22"/>
  <c r="C2940" i="22"/>
  <c r="D2939" i="22"/>
  <c r="C2939" i="22"/>
  <c r="D2938" i="22"/>
  <c r="C2938" i="22"/>
  <c r="D2937" i="22"/>
  <c r="C2937" i="22"/>
  <c r="D2936" i="22"/>
  <c r="C2936" i="22"/>
  <c r="D2935" i="22"/>
  <c r="C2935" i="22"/>
  <c r="D2934" i="22"/>
  <c r="C2934" i="22"/>
  <c r="D2933" i="22"/>
  <c r="C2933" i="22"/>
  <c r="D2932" i="22"/>
  <c r="C2932" i="22"/>
  <c r="D2931" i="22"/>
  <c r="C2931" i="22"/>
  <c r="D2930" i="22"/>
  <c r="C2930" i="22"/>
  <c r="D2929" i="22"/>
  <c r="C2929" i="22"/>
  <c r="D2928" i="22"/>
  <c r="C2928" i="22"/>
  <c r="D2927" i="22"/>
  <c r="C2927" i="22"/>
  <c r="D2926" i="22"/>
  <c r="C2926" i="22"/>
  <c r="D2925" i="22"/>
  <c r="C2925" i="22"/>
  <c r="D2924" i="22"/>
  <c r="C2924" i="22"/>
  <c r="D2923" i="22"/>
  <c r="C2923" i="22"/>
  <c r="D2922" i="22"/>
  <c r="C2922" i="22"/>
  <c r="D2921" i="22"/>
  <c r="C2921" i="22"/>
  <c r="D2920" i="22"/>
  <c r="C2920" i="22"/>
  <c r="D2919" i="22"/>
  <c r="C2919" i="22"/>
  <c r="D2918" i="22"/>
  <c r="C2918" i="22"/>
  <c r="D2917" i="22"/>
  <c r="C2917" i="22"/>
  <c r="D2916" i="22"/>
  <c r="C2916" i="22"/>
  <c r="D2915" i="22"/>
  <c r="C2915" i="22"/>
  <c r="D2914" i="22"/>
  <c r="C2914" i="22"/>
  <c r="D2913" i="22"/>
  <c r="C2913" i="22"/>
  <c r="D2912" i="22"/>
  <c r="C2912" i="22"/>
  <c r="D2911" i="22"/>
  <c r="C2911" i="22"/>
  <c r="D2910" i="22"/>
  <c r="C2910" i="22"/>
  <c r="D2909" i="22"/>
  <c r="C2909" i="22"/>
  <c r="D2908" i="22"/>
  <c r="C2908" i="22"/>
  <c r="D2907" i="22"/>
  <c r="C2907" i="22"/>
  <c r="D2906" i="22"/>
  <c r="C2906" i="22"/>
  <c r="D2905" i="22"/>
  <c r="C2905" i="22"/>
  <c r="D2904" i="22"/>
  <c r="C2904" i="22"/>
  <c r="D2903" i="22"/>
  <c r="C2903" i="22"/>
  <c r="D2902" i="22"/>
  <c r="C2902" i="22"/>
  <c r="D2901" i="22"/>
  <c r="F2901" i="22" s="1"/>
  <c r="I2901" i="22" s="1"/>
  <c r="C2901" i="22"/>
  <c r="D2900" i="22"/>
  <c r="C2900" i="22"/>
  <c r="D2899" i="22"/>
  <c r="C2899" i="22"/>
  <c r="D2898" i="22"/>
  <c r="C2898" i="22"/>
  <c r="D2897" i="22"/>
  <c r="C2897" i="22"/>
  <c r="D2896" i="22"/>
  <c r="C2896" i="22"/>
  <c r="D2895" i="22"/>
  <c r="C2895" i="22"/>
  <c r="D2894" i="22"/>
  <c r="C2894" i="22"/>
  <c r="D2893" i="22"/>
  <c r="C2893" i="22"/>
  <c r="D2892" i="22"/>
  <c r="C2892" i="22"/>
  <c r="D2891" i="22"/>
  <c r="C2891" i="22"/>
  <c r="D2890" i="22"/>
  <c r="C2890" i="22"/>
  <c r="D2889" i="22"/>
  <c r="C2889" i="22"/>
  <c r="D2888" i="22"/>
  <c r="F2888" i="22" s="1"/>
  <c r="I2888" i="22" s="1"/>
  <c r="C2888" i="22"/>
  <c r="D2887" i="22"/>
  <c r="C2887" i="22"/>
  <c r="D2886" i="22"/>
  <c r="C2886" i="22"/>
  <c r="D2885" i="22"/>
  <c r="C2885" i="22"/>
  <c r="G2885" i="22" s="1"/>
  <c r="J2885" i="22" s="1"/>
  <c r="D2884" i="22"/>
  <c r="C2884" i="22"/>
  <c r="D2883" i="22"/>
  <c r="C2883" i="22"/>
  <c r="D2882" i="22"/>
  <c r="C2882" i="22"/>
  <c r="D2881" i="22"/>
  <c r="C2881" i="22"/>
  <c r="D2880" i="22"/>
  <c r="C2880" i="22"/>
  <c r="D2879" i="22"/>
  <c r="C2879" i="22"/>
  <c r="G2879" i="22" s="1"/>
  <c r="J2879" i="22" s="1"/>
  <c r="D2878" i="22"/>
  <c r="C2878" i="22"/>
  <c r="D2877" i="22"/>
  <c r="C2877" i="22"/>
  <c r="D2876" i="22"/>
  <c r="C2876" i="22"/>
  <c r="D2875" i="22"/>
  <c r="C2875" i="22"/>
  <c r="D2874" i="22"/>
  <c r="C2874" i="22"/>
  <c r="D2873" i="22"/>
  <c r="C2873" i="22"/>
  <c r="D2872" i="22"/>
  <c r="C2872" i="22"/>
  <c r="D2871" i="22"/>
  <c r="C2871" i="22"/>
  <c r="D2870" i="22"/>
  <c r="C2870" i="22"/>
  <c r="D2869" i="22"/>
  <c r="C2869" i="22"/>
  <c r="D2868" i="22"/>
  <c r="C2868" i="22"/>
  <c r="D2867" i="22"/>
  <c r="C2867" i="22"/>
  <c r="D2866" i="22"/>
  <c r="C2866" i="22"/>
  <c r="D2865" i="22"/>
  <c r="C2865" i="22"/>
  <c r="D2864" i="22"/>
  <c r="C2864" i="22"/>
  <c r="D2863" i="22"/>
  <c r="C2863" i="22"/>
  <c r="D2862" i="22"/>
  <c r="C2862" i="22"/>
  <c r="D2861" i="22"/>
  <c r="C2861" i="22"/>
  <c r="D2860" i="22"/>
  <c r="C2860" i="22"/>
  <c r="D2859" i="22"/>
  <c r="C2859" i="22"/>
  <c r="D2858" i="22"/>
  <c r="C2858" i="22"/>
  <c r="D2857" i="22"/>
  <c r="C2857" i="22"/>
  <c r="D2856" i="22"/>
  <c r="C2856" i="22"/>
  <c r="D2855" i="22"/>
  <c r="C2855" i="22"/>
  <c r="G2855" i="22" s="1"/>
  <c r="J2855" i="22" s="1"/>
  <c r="D2854" i="22"/>
  <c r="C2854" i="22"/>
  <c r="D2853" i="22"/>
  <c r="C2853" i="22"/>
  <c r="D2852" i="22"/>
  <c r="C2852" i="22"/>
  <c r="D2851" i="22"/>
  <c r="C2851" i="22"/>
  <c r="D2850" i="22"/>
  <c r="C2850" i="22"/>
  <c r="D2849" i="22"/>
  <c r="C2849" i="22"/>
  <c r="D2848" i="22"/>
  <c r="C2848" i="22"/>
  <c r="D2847" i="22"/>
  <c r="C2847" i="22"/>
  <c r="D2846" i="22"/>
  <c r="C2846" i="22"/>
  <c r="D2845" i="22"/>
  <c r="C2845" i="22"/>
  <c r="D2844" i="22"/>
  <c r="C2844" i="22"/>
  <c r="D2843" i="22"/>
  <c r="C2843" i="22"/>
  <c r="D2842" i="22"/>
  <c r="C2842" i="22"/>
  <c r="D2841" i="22"/>
  <c r="C2841" i="22"/>
  <c r="D2840" i="22"/>
  <c r="C2840" i="22"/>
  <c r="D2839" i="22"/>
  <c r="C2839" i="22"/>
  <c r="D2838" i="22"/>
  <c r="C2838" i="22"/>
  <c r="D2837" i="22"/>
  <c r="C2837" i="22"/>
  <c r="G2837" i="22" s="1"/>
  <c r="J2837" i="22" s="1"/>
  <c r="D2836" i="22"/>
  <c r="C2836" i="22"/>
  <c r="D2835" i="22"/>
  <c r="C2835" i="22"/>
  <c r="D2834" i="22"/>
  <c r="C2834" i="22"/>
  <c r="D2833" i="22"/>
  <c r="C2833" i="22"/>
  <c r="D2832" i="22"/>
  <c r="C2832" i="22"/>
  <c r="D2831" i="22"/>
  <c r="C2831" i="22"/>
  <c r="D2830" i="22"/>
  <c r="C2830" i="22"/>
  <c r="D2829" i="22"/>
  <c r="C2829" i="22"/>
  <c r="D2828" i="22"/>
  <c r="C2828" i="22"/>
  <c r="D2827" i="22"/>
  <c r="C2827" i="22"/>
  <c r="D2826" i="22"/>
  <c r="C2826" i="22"/>
  <c r="D2825" i="22"/>
  <c r="C2825" i="22"/>
  <c r="D2824" i="22"/>
  <c r="C2824" i="22"/>
  <c r="D2823" i="22"/>
  <c r="C2823" i="22"/>
  <c r="D2822" i="22"/>
  <c r="C2822" i="22"/>
  <c r="D2821" i="22"/>
  <c r="C2821" i="22"/>
  <c r="D2820" i="22"/>
  <c r="C2820" i="22"/>
  <c r="D2819" i="22"/>
  <c r="C2819" i="22"/>
  <c r="G2819" i="22" s="1"/>
  <c r="J2819" i="22" s="1"/>
  <c r="D2818" i="22"/>
  <c r="C2818" i="22"/>
  <c r="D2817" i="22"/>
  <c r="C2817" i="22"/>
  <c r="D2816" i="22"/>
  <c r="C2816" i="22"/>
  <c r="D2815" i="22"/>
  <c r="C2815" i="22"/>
  <c r="D2814" i="22"/>
  <c r="C2814" i="22"/>
  <c r="D2813" i="22"/>
  <c r="C2813" i="22"/>
  <c r="D2812" i="22"/>
  <c r="C2812" i="22"/>
  <c r="D2811" i="22"/>
  <c r="C2811" i="22"/>
  <c r="D2810" i="22"/>
  <c r="C2810" i="22"/>
  <c r="D2809" i="22"/>
  <c r="C2809" i="22"/>
  <c r="D2808" i="22"/>
  <c r="C2808" i="22"/>
  <c r="D2807" i="22"/>
  <c r="C2807" i="22"/>
  <c r="D2806" i="22"/>
  <c r="C2806" i="22"/>
  <c r="D2805" i="22"/>
  <c r="C2805" i="22"/>
  <c r="D2804" i="22"/>
  <c r="C2804" i="22"/>
  <c r="D2803" i="22"/>
  <c r="C2803" i="22"/>
  <c r="D2802" i="22"/>
  <c r="C2802" i="22"/>
  <c r="D2801" i="22"/>
  <c r="C2801" i="22"/>
  <c r="D2800" i="22"/>
  <c r="C2800" i="22"/>
  <c r="D2799" i="22"/>
  <c r="C2799" i="22"/>
  <c r="D2798" i="22"/>
  <c r="C2798" i="22"/>
  <c r="D2797" i="22"/>
  <c r="C2797" i="22"/>
  <c r="D2796" i="22"/>
  <c r="C2796" i="22"/>
  <c r="D2795" i="22"/>
  <c r="C2795" i="22"/>
  <c r="D2794" i="22"/>
  <c r="C2794" i="22"/>
  <c r="D2793" i="22"/>
  <c r="C2793" i="22"/>
  <c r="D2792" i="22"/>
  <c r="C2792" i="22"/>
  <c r="D2791" i="22"/>
  <c r="C2791" i="22"/>
  <c r="D2790" i="22"/>
  <c r="C2790" i="22"/>
  <c r="D2789" i="22"/>
  <c r="C2789" i="22"/>
  <c r="D2788" i="22"/>
  <c r="C2788" i="22"/>
  <c r="D2787" i="22"/>
  <c r="C2787" i="22"/>
  <c r="D2786" i="22"/>
  <c r="C2786" i="22"/>
  <c r="D2785" i="22"/>
  <c r="C2785" i="22"/>
  <c r="D2784" i="22"/>
  <c r="C2784" i="22"/>
  <c r="D2783" i="22"/>
  <c r="C2783" i="22"/>
  <c r="E2783" i="22" s="1"/>
  <c r="H2783" i="22" s="1"/>
  <c r="D2782" i="22"/>
  <c r="C2782" i="22"/>
  <c r="D2781" i="22"/>
  <c r="C2781" i="22"/>
  <c r="D2780" i="22"/>
  <c r="C2780" i="22"/>
  <c r="D2779" i="22"/>
  <c r="C2779" i="22"/>
  <c r="D2778" i="22"/>
  <c r="C2778" i="22"/>
  <c r="D2777" i="22"/>
  <c r="C2777" i="22"/>
  <c r="D2776" i="22"/>
  <c r="C2776" i="22"/>
  <c r="D2775" i="22"/>
  <c r="C2775" i="22"/>
  <c r="D2774" i="22"/>
  <c r="C2774" i="22"/>
  <c r="D2773" i="22"/>
  <c r="C2773" i="22"/>
  <c r="D2772" i="22"/>
  <c r="C2772" i="22"/>
  <c r="D2771" i="22"/>
  <c r="C2771" i="22"/>
  <c r="D2770" i="22"/>
  <c r="C2770" i="22"/>
  <c r="D2769" i="22"/>
  <c r="C2769" i="22"/>
  <c r="D2768" i="22"/>
  <c r="C2768" i="22"/>
  <c r="D2767" i="22"/>
  <c r="C2767" i="22"/>
  <c r="D2766" i="22"/>
  <c r="C2766" i="22"/>
  <c r="D2765" i="22"/>
  <c r="C2765" i="22"/>
  <c r="D2764" i="22"/>
  <c r="C2764" i="22"/>
  <c r="D2763" i="22"/>
  <c r="C2763" i="22"/>
  <c r="D2762" i="22"/>
  <c r="C2762" i="22"/>
  <c r="D2761" i="22"/>
  <c r="C2761" i="22"/>
  <c r="D2760" i="22"/>
  <c r="C2760" i="22"/>
  <c r="D2759" i="22"/>
  <c r="C2759" i="22"/>
  <c r="D2758" i="22"/>
  <c r="C2758" i="22"/>
  <c r="D2757" i="22"/>
  <c r="C2757" i="22"/>
  <c r="D2756" i="22"/>
  <c r="C2756" i="22"/>
  <c r="D2755" i="22"/>
  <c r="C2755" i="22"/>
  <c r="D2754" i="22"/>
  <c r="C2754" i="22"/>
  <c r="D2753" i="22"/>
  <c r="C2753" i="22"/>
  <c r="D2752" i="22"/>
  <c r="C2752" i="22"/>
  <c r="D2751" i="22"/>
  <c r="C2751" i="22"/>
  <c r="D2750" i="22"/>
  <c r="C2750" i="22"/>
  <c r="D2749" i="22"/>
  <c r="C2749" i="22"/>
  <c r="D2748" i="22"/>
  <c r="C2748" i="22"/>
  <c r="D2747" i="22"/>
  <c r="C2747" i="22"/>
  <c r="G2747" i="22" s="1"/>
  <c r="J2747" i="22" s="1"/>
  <c r="D2746" i="22"/>
  <c r="C2746" i="22"/>
  <c r="D2745" i="22"/>
  <c r="C2745" i="22"/>
  <c r="D2744" i="22"/>
  <c r="C2744" i="22"/>
  <c r="D2743" i="22"/>
  <c r="C2743" i="22"/>
  <c r="D2742" i="22"/>
  <c r="C2742" i="22"/>
  <c r="D2741" i="22"/>
  <c r="C2741" i="22"/>
  <c r="D2740" i="22"/>
  <c r="C2740" i="22"/>
  <c r="D2739" i="22"/>
  <c r="C2739" i="22"/>
  <c r="D2738" i="22"/>
  <c r="C2738" i="22"/>
  <c r="D2737" i="22"/>
  <c r="C2737" i="22"/>
  <c r="D2736" i="22"/>
  <c r="C2736" i="22"/>
  <c r="D2735" i="22"/>
  <c r="C2735" i="22"/>
  <c r="D2734" i="22"/>
  <c r="C2734" i="22"/>
  <c r="D2733" i="22"/>
  <c r="C2733" i="22"/>
  <c r="D2732" i="22"/>
  <c r="C2732" i="22"/>
  <c r="D2731" i="22"/>
  <c r="C2731" i="22"/>
  <c r="D2730" i="22"/>
  <c r="C2730" i="22"/>
  <c r="D2729" i="22"/>
  <c r="C2729" i="22"/>
  <c r="D2728" i="22"/>
  <c r="C2728" i="22"/>
  <c r="D2727" i="22"/>
  <c r="C2727" i="22"/>
  <c r="D2726" i="22"/>
  <c r="C2726" i="22"/>
  <c r="D2725" i="22"/>
  <c r="C2725" i="22"/>
  <c r="D2724" i="22"/>
  <c r="C2724" i="22"/>
  <c r="D2723" i="22"/>
  <c r="C2723" i="22"/>
  <c r="D2722" i="22"/>
  <c r="C2722" i="22"/>
  <c r="D2721" i="22"/>
  <c r="C2721" i="22"/>
  <c r="D2720" i="22"/>
  <c r="C2720" i="22"/>
  <c r="D2719" i="22"/>
  <c r="C2719" i="22"/>
  <c r="D2718" i="22"/>
  <c r="C2718" i="22"/>
  <c r="D2717" i="22"/>
  <c r="C2717" i="22"/>
  <c r="D2716" i="22"/>
  <c r="C2716" i="22"/>
  <c r="D2715" i="22"/>
  <c r="C2715" i="22"/>
  <c r="D2714" i="22"/>
  <c r="C2714" i="22"/>
  <c r="D2713" i="22"/>
  <c r="C2713" i="22"/>
  <c r="D2712" i="22"/>
  <c r="C2712" i="22"/>
  <c r="D2711" i="22"/>
  <c r="C2711" i="22"/>
  <c r="D2710" i="22"/>
  <c r="C2710" i="22"/>
  <c r="D2709" i="22"/>
  <c r="C2709" i="22"/>
  <c r="D2708" i="22"/>
  <c r="C2708" i="22"/>
  <c r="D2707" i="22"/>
  <c r="C2707" i="22"/>
  <c r="D2706" i="22"/>
  <c r="C2706" i="22"/>
  <c r="D2705" i="22"/>
  <c r="C2705" i="22"/>
  <c r="D2704" i="22"/>
  <c r="C2704" i="22"/>
  <c r="D2703" i="22"/>
  <c r="C2703" i="22"/>
  <c r="D2702" i="22"/>
  <c r="C2702" i="22"/>
  <c r="D2701" i="22"/>
  <c r="C2701" i="22"/>
  <c r="D2700" i="22"/>
  <c r="C2700" i="22"/>
  <c r="D2699" i="22"/>
  <c r="C2699" i="22"/>
  <c r="D2698" i="22"/>
  <c r="C2698" i="22"/>
  <c r="D2697" i="22"/>
  <c r="C2697" i="22"/>
  <c r="D2696" i="22"/>
  <c r="C2696" i="22"/>
  <c r="D2695" i="22"/>
  <c r="C2695" i="22"/>
  <c r="D2694" i="22"/>
  <c r="C2694" i="22"/>
  <c r="D2693" i="22"/>
  <c r="C2693" i="22"/>
  <c r="D2692" i="22"/>
  <c r="C2692" i="22"/>
  <c r="D2691" i="22"/>
  <c r="C2691" i="22"/>
  <c r="D2690" i="22"/>
  <c r="C2690" i="22"/>
  <c r="D2689" i="22"/>
  <c r="C2689" i="22"/>
  <c r="D2688" i="22"/>
  <c r="C2688" i="22"/>
  <c r="D2687" i="22"/>
  <c r="C2687" i="22"/>
  <c r="D2686" i="22"/>
  <c r="C2686" i="22"/>
  <c r="D2685" i="22"/>
  <c r="C2685" i="22"/>
  <c r="D2684" i="22"/>
  <c r="C2684" i="22"/>
  <c r="D2683" i="22"/>
  <c r="C2683" i="22"/>
  <c r="D2682" i="22"/>
  <c r="C2682" i="22"/>
  <c r="D2681" i="22"/>
  <c r="C2681" i="22"/>
  <c r="E2681" i="22" s="1"/>
  <c r="H2681" i="22" s="1"/>
  <c r="D2680" i="22"/>
  <c r="C2680" i="22"/>
  <c r="D2679" i="22"/>
  <c r="C2679" i="22"/>
  <c r="D2678" i="22"/>
  <c r="C2678" i="22"/>
  <c r="D2677" i="22"/>
  <c r="C2677" i="22"/>
  <c r="D2676" i="22"/>
  <c r="C2676" i="22"/>
  <c r="D2675" i="22"/>
  <c r="C2675" i="22"/>
  <c r="D2674" i="22"/>
  <c r="C2674" i="22"/>
  <c r="D2673" i="22"/>
  <c r="C2673" i="22"/>
  <c r="D2672" i="22"/>
  <c r="C2672" i="22"/>
  <c r="D2671" i="22"/>
  <c r="C2671" i="22"/>
  <c r="D2670" i="22"/>
  <c r="C2670" i="22"/>
  <c r="D2669" i="22"/>
  <c r="C2669" i="22"/>
  <c r="D2668" i="22"/>
  <c r="C2668" i="22"/>
  <c r="D2667" i="22"/>
  <c r="C2667" i="22"/>
  <c r="D2666" i="22"/>
  <c r="C2666" i="22"/>
  <c r="D2665" i="22"/>
  <c r="C2665" i="22"/>
  <c r="D2664" i="22"/>
  <c r="C2664" i="22"/>
  <c r="D2663" i="22"/>
  <c r="C2663" i="22"/>
  <c r="D2662" i="22"/>
  <c r="C2662" i="22"/>
  <c r="D2661" i="22"/>
  <c r="C2661" i="22"/>
  <c r="D2660" i="22"/>
  <c r="C2660" i="22"/>
  <c r="D2659" i="22"/>
  <c r="C2659" i="22"/>
  <c r="D2658" i="22"/>
  <c r="C2658" i="22"/>
  <c r="D2657" i="22"/>
  <c r="C2657" i="22"/>
  <c r="D2656" i="22"/>
  <c r="C2656" i="22"/>
  <c r="D2655" i="22"/>
  <c r="C2655" i="22"/>
  <c r="D2654" i="22"/>
  <c r="C2654" i="22"/>
  <c r="D2653" i="22"/>
  <c r="C2653" i="22"/>
  <c r="D2652" i="22"/>
  <c r="C2652" i="22"/>
  <c r="D2651" i="22"/>
  <c r="C2651" i="22"/>
  <c r="D2650" i="22"/>
  <c r="C2650" i="22"/>
  <c r="D2649" i="22"/>
  <c r="C2649" i="22"/>
  <c r="D2648" i="22"/>
  <c r="C2648" i="22"/>
  <c r="D2647" i="22"/>
  <c r="C2647" i="22"/>
  <c r="D2646" i="22"/>
  <c r="C2646" i="22"/>
  <c r="D2645" i="22"/>
  <c r="C2645" i="22"/>
  <c r="D2644" i="22"/>
  <c r="C2644" i="22"/>
  <c r="D2643" i="22"/>
  <c r="C2643" i="22"/>
  <c r="D2642" i="22"/>
  <c r="C2642" i="22"/>
  <c r="D2641" i="22"/>
  <c r="C2641" i="22"/>
  <c r="D2640" i="22"/>
  <c r="C2640" i="22"/>
  <c r="E2640" i="22" s="1"/>
  <c r="H2640" i="22" s="1"/>
  <c r="D2639" i="22"/>
  <c r="C2639" i="22"/>
  <c r="D2638" i="22"/>
  <c r="C2638" i="22"/>
  <c r="D2637" i="22"/>
  <c r="C2637" i="22"/>
  <c r="D2636" i="22"/>
  <c r="C2636" i="22"/>
  <c r="D2635" i="22"/>
  <c r="C2635" i="22"/>
  <c r="D2634" i="22"/>
  <c r="C2634" i="22"/>
  <c r="D2633" i="22"/>
  <c r="C2633" i="22"/>
  <c r="D2632" i="22"/>
  <c r="C2632" i="22"/>
  <c r="D2631" i="22"/>
  <c r="C2631" i="22"/>
  <c r="D2630" i="22"/>
  <c r="C2630" i="22"/>
  <c r="D2629" i="22"/>
  <c r="C2629" i="22"/>
  <c r="D2628" i="22"/>
  <c r="C2628" i="22"/>
  <c r="D2627" i="22"/>
  <c r="C2627" i="22"/>
  <c r="D2626" i="22"/>
  <c r="C2626" i="22"/>
  <c r="D2625" i="22"/>
  <c r="C2625" i="22"/>
  <c r="D2624" i="22"/>
  <c r="C2624" i="22"/>
  <c r="D2623" i="22"/>
  <c r="C2623" i="22"/>
  <c r="D2622" i="22"/>
  <c r="C2622" i="22"/>
  <c r="D2621" i="22"/>
  <c r="C2621" i="22"/>
  <c r="D2620" i="22"/>
  <c r="C2620" i="22"/>
  <c r="D2619" i="22"/>
  <c r="C2619" i="22"/>
  <c r="D2618" i="22"/>
  <c r="C2618" i="22"/>
  <c r="D2617" i="22"/>
  <c r="C2617" i="22"/>
  <c r="D2616" i="22"/>
  <c r="C2616" i="22"/>
  <c r="D2615" i="22"/>
  <c r="C2615" i="22"/>
  <c r="D2614" i="22"/>
  <c r="C2614" i="22"/>
  <c r="D2613" i="22"/>
  <c r="C2613" i="22"/>
  <c r="D2612" i="22"/>
  <c r="C2612" i="22"/>
  <c r="D2611" i="22"/>
  <c r="C2611" i="22"/>
  <c r="D2610" i="22"/>
  <c r="C2610" i="22"/>
  <c r="D2609" i="22"/>
  <c r="C2609" i="22"/>
  <c r="D2608" i="22"/>
  <c r="C2608" i="22"/>
  <c r="D2607" i="22"/>
  <c r="C2607" i="22"/>
  <c r="D2606" i="22"/>
  <c r="C2606" i="22"/>
  <c r="D2605" i="22"/>
  <c r="C2605" i="22"/>
  <c r="D2604" i="22"/>
  <c r="C2604" i="22"/>
  <c r="D2603" i="22"/>
  <c r="C2603" i="22"/>
  <c r="D2602" i="22"/>
  <c r="C2602" i="22"/>
  <c r="D2601" i="22"/>
  <c r="C2601" i="22"/>
  <c r="D2600" i="22"/>
  <c r="C2600" i="22"/>
  <c r="D2599" i="22"/>
  <c r="C2599" i="22"/>
  <c r="D2598" i="22"/>
  <c r="C2598" i="22"/>
  <c r="G2598" i="22" s="1"/>
  <c r="J2598" i="22" s="1"/>
  <c r="D2597" i="22"/>
  <c r="C2597" i="22"/>
  <c r="D2596" i="22"/>
  <c r="C2596" i="22"/>
  <c r="D2595" i="22"/>
  <c r="C2595" i="22"/>
  <c r="D2594" i="22"/>
  <c r="C2594" i="22"/>
  <c r="D2593" i="22"/>
  <c r="C2593" i="22"/>
  <c r="D2592" i="22"/>
  <c r="C2592" i="22"/>
  <c r="D2591" i="22"/>
  <c r="C2591" i="22"/>
  <c r="D2590" i="22"/>
  <c r="C2590" i="22"/>
  <c r="D2589" i="22"/>
  <c r="C2589" i="22"/>
  <c r="D2588" i="22"/>
  <c r="C2588" i="22"/>
  <c r="D2587" i="22"/>
  <c r="C2587" i="22"/>
  <c r="D2586" i="22"/>
  <c r="C2586" i="22"/>
  <c r="D2585" i="22"/>
  <c r="C2585" i="22"/>
  <c r="D2584" i="22"/>
  <c r="C2584" i="22"/>
  <c r="D2583" i="22"/>
  <c r="C2583" i="22"/>
  <c r="D2582" i="22"/>
  <c r="C2582" i="22"/>
  <c r="D2581" i="22"/>
  <c r="C2581" i="22"/>
  <c r="D2580" i="22"/>
  <c r="C2580" i="22"/>
  <c r="D2579" i="22"/>
  <c r="C2579" i="22"/>
  <c r="D2578" i="22"/>
  <c r="C2578" i="22"/>
  <c r="D2577" i="22"/>
  <c r="C2577" i="22"/>
  <c r="D2576" i="22"/>
  <c r="C2576" i="22"/>
  <c r="D2575" i="22"/>
  <c r="C2575" i="22"/>
  <c r="D2574" i="22"/>
  <c r="C2574" i="22"/>
  <c r="D2573" i="22"/>
  <c r="C2573" i="22"/>
  <c r="D2572" i="22"/>
  <c r="C2572" i="22"/>
  <c r="D2571" i="22"/>
  <c r="C2571" i="22"/>
  <c r="D2570" i="22"/>
  <c r="C2570" i="22"/>
  <c r="D2569" i="22"/>
  <c r="C2569" i="22"/>
  <c r="D2568" i="22"/>
  <c r="C2568" i="22"/>
  <c r="D2567" i="22"/>
  <c r="C2567" i="22"/>
  <c r="D2566" i="22"/>
  <c r="C2566" i="22"/>
  <c r="D2565" i="22"/>
  <c r="C2565" i="22"/>
  <c r="D2564" i="22"/>
  <c r="C2564" i="22"/>
  <c r="D2563" i="22"/>
  <c r="C2563" i="22"/>
  <c r="D2562" i="22"/>
  <c r="C2562" i="22"/>
  <c r="D2561" i="22"/>
  <c r="C2561" i="22"/>
  <c r="D2560" i="22"/>
  <c r="C2560" i="22"/>
  <c r="D2559" i="22"/>
  <c r="C2559" i="22"/>
  <c r="D2558" i="22"/>
  <c r="C2558" i="22"/>
  <c r="D2557" i="22"/>
  <c r="C2557" i="22"/>
  <c r="D2556" i="22"/>
  <c r="C2556" i="22"/>
  <c r="G2556" i="22" s="1"/>
  <c r="J2556" i="22" s="1"/>
  <c r="D2555" i="22"/>
  <c r="C2555" i="22"/>
  <c r="D2554" i="22"/>
  <c r="C2554" i="22"/>
  <c r="D2553" i="22"/>
  <c r="C2553" i="22"/>
  <c r="D2552" i="22"/>
  <c r="C2552" i="22"/>
  <c r="D2551" i="22"/>
  <c r="C2551" i="22"/>
  <c r="D2550" i="22"/>
  <c r="C2550" i="22"/>
  <c r="D2549" i="22"/>
  <c r="C2549" i="22"/>
  <c r="D2548" i="22"/>
  <c r="C2548" i="22"/>
  <c r="D2547" i="22"/>
  <c r="C2547" i="22"/>
  <c r="D2546" i="22"/>
  <c r="C2546" i="22"/>
  <c r="D2545" i="22"/>
  <c r="C2545" i="22"/>
  <c r="D2544" i="22"/>
  <c r="C2544" i="22"/>
  <c r="D2543" i="22"/>
  <c r="C2543" i="22"/>
  <c r="D2542" i="22"/>
  <c r="C2542" i="22"/>
  <c r="D2541" i="22"/>
  <c r="C2541" i="22"/>
  <c r="D2540" i="22"/>
  <c r="C2540" i="22"/>
  <c r="D2539" i="22"/>
  <c r="C2539" i="22"/>
  <c r="D2538" i="22"/>
  <c r="C2538" i="22"/>
  <c r="D2537" i="22"/>
  <c r="C2537" i="22"/>
  <c r="D2536" i="22"/>
  <c r="C2536" i="22"/>
  <c r="D2535" i="22"/>
  <c r="C2535" i="22"/>
  <c r="D2534" i="22"/>
  <c r="C2534" i="22"/>
  <c r="D2533" i="22"/>
  <c r="C2533" i="22"/>
  <c r="D2532" i="22"/>
  <c r="C2532" i="22"/>
  <c r="D2531" i="22"/>
  <c r="C2531" i="22"/>
  <c r="D2530" i="22"/>
  <c r="C2530" i="22"/>
  <c r="D2529" i="22"/>
  <c r="C2529" i="22"/>
  <c r="D2528" i="22"/>
  <c r="C2528" i="22"/>
  <c r="D2527" i="22"/>
  <c r="C2527" i="22"/>
  <c r="D2526" i="22"/>
  <c r="C2526" i="22"/>
  <c r="D2525" i="22"/>
  <c r="C2525" i="22"/>
  <c r="F2525" i="22" s="1"/>
  <c r="I2525" i="22" s="1"/>
  <c r="D2524" i="22"/>
  <c r="C2524" i="22"/>
  <c r="D2523" i="22"/>
  <c r="C2523" i="22"/>
  <c r="D2522" i="22"/>
  <c r="C2522" i="22"/>
  <c r="D2521" i="22"/>
  <c r="C2521" i="22"/>
  <c r="D2520" i="22"/>
  <c r="C2520" i="22"/>
  <c r="D2519" i="22"/>
  <c r="C2519" i="22"/>
  <c r="D2518" i="22"/>
  <c r="C2518" i="22"/>
  <c r="D2517" i="22"/>
  <c r="C2517" i="22"/>
  <c r="D2516" i="22"/>
  <c r="C2516" i="22"/>
  <c r="D2515" i="22"/>
  <c r="C2515" i="22"/>
  <c r="D2514" i="22"/>
  <c r="C2514" i="22"/>
  <c r="D2513" i="22"/>
  <c r="C2513" i="22"/>
  <c r="D2512" i="22"/>
  <c r="C2512" i="22"/>
  <c r="D2511" i="22"/>
  <c r="C2511" i="22"/>
  <c r="D2510" i="22"/>
  <c r="C2510" i="22"/>
  <c r="D2509" i="22"/>
  <c r="C2509" i="22"/>
  <c r="D2508" i="22"/>
  <c r="C2508" i="22"/>
  <c r="D2507" i="22"/>
  <c r="C2507" i="22"/>
  <c r="D2506" i="22"/>
  <c r="C2506" i="22"/>
  <c r="D2505" i="22"/>
  <c r="C2505" i="22"/>
  <c r="D2504" i="22"/>
  <c r="C2504" i="22"/>
  <c r="D2503" i="22"/>
  <c r="C2503" i="22"/>
  <c r="D2502" i="22"/>
  <c r="C2502" i="22"/>
  <c r="D2501" i="22"/>
  <c r="C2501" i="22"/>
  <c r="G2501" i="22" s="1"/>
  <c r="J2501" i="22" s="1"/>
  <c r="D2500" i="22"/>
  <c r="C2500" i="22"/>
  <c r="D2499" i="22"/>
  <c r="C2499" i="22"/>
  <c r="D2498" i="22"/>
  <c r="C2498" i="22"/>
  <c r="D2497" i="22"/>
  <c r="C2497" i="22"/>
  <c r="D2496" i="22"/>
  <c r="C2496" i="22"/>
  <c r="D2495" i="22"/>
  <c r="C2495" i="22"/>
  <c r="D2494" i="22"/>
  <c r="C2494" i="22"/>
  <c r="D2493" i="22"/>
  <c r="C2493" i="22"/>
  <c r="D2492" i="22"/>
  <c r="C2492" i="22"/>
  <c r="D2491" i="22"/>
  <c r="C2491" i="22"/>
  <c r="D2490" i="22"/>
  <c r="C2490" i="22"/>
  <c r="D2489" i="22"/>
  <c r="C2489" i="22"/>
  <c r="G2489" i="22" s="1"/>
  <c r="J2489" i="22" s="1"/>
  <c r="D2488" i="22"/>
  <c r="C2488" i="22"/>
  <c r="D2487" i="22"/>
  <c r="C2487" i="22"/>
  <c r="D2486" i="22"/>
  <c r="C2486" i="22"/>
  <c r="D2485" i="22"/>
  <c r="C2485" i="22"/>
  <c r="D2484" i="22"/>
  <c r="C2484" i="22"/>
  <c r="D2483" i="22"/>
  <c r="C2483" i="22"/>
  <c r="D2482" i="22"/>
  <c r="C2482" i="22"/>
  <c r="D2481" i="22"/>
  <c r="C2481" i="22"/>
  <c r="D2480" i="22"/>
  <c r="C2480" i="22"/>
  <c r="D2479" i="22"/>
  <c r="C2479" i="22"/>
  <c r="D2478" i="22"/>
  <c r="C2478" i="22"/>
  <c r="D2477" i="22"/>
  <c r="C2477" i="22"/>
  <c r="E2477" i="22" s="1"/>
  <c r="H2477" i="22" s="1"/>
  <c r="D2476" i="22"/>
  <c r="C2476" i="22"/>
  <c r="D2475" i="22"/>
  <c r="C2475" i="22"/>
  <c r="D2474" i="22"/>
  <c r="C2474" i="22"/>
  <c r="D2473" i="22"/>
  <c r="C2473" i="22"/>
  <c r="D2472" i="22"/>
  <c r="C2472" i="22"/>
  <c r="D2471" i="22"/>
  <c r="C2471" i="22"/>
  <c r="D2470" i="22"/>
  <c r="C2470" i="22"/>
  <c r="D2469" i="22"/>
  <c r="C2469" i="22"/>
  <c r="D2468" i="22"/>
  <c r="C2468" i="22"/>
  <c r="D2467" i="22"/>
  <c r="C2467" i="22"/>
  <c r="D2466" i="22"/>
  <c r="C2466" i="22"/>
  <c r="D2465" i="22"/>
  <c r="C2465" i="22"/>
  <c r="D2464" i="22"/>
  <c r="C2464" i="22"/>
  <c r="D2463" i="22"/>
  <c r="C2463" i="22"/>
  <c r="D2462" i="22"/>
  <c r="C2462" i="22"/>
  <c r="D2461" i="22"/>
  <c r="C2461" i="22"/>
  <c r="D2460" i="22"/>
  <c r="C2460" i="22"/>
  <c r="D2459" i="22"/>
  <c r="C2459" i="22"/>
  <c r="D2458" i="22"/>
  <c r="C2458" i="22"/>
  <c r="D2457" i="22"/>
  <c r="C2457" i="22"/>
  <c r="D2456" i="22"/>
  <c r="C2456" i="22"/>
  <c r="D2455" i="22"/>
  <c r="C2455" i="22"/>
  <c r="D2454" i="22"/>
  <c r="C2454" i="22"/>
  <c r="D2453" i="22"/>
  <c r="C2453" i="22"/>
  <c r="D2452" i="22"/>
  <c r="C2452" i="22"/>
  <c r="D2451" i="22"/>
  <c r="C2451" i="22"/>
  <c r="D2450" i="22"/>
  <c r="C2450" i="22"/>
  <c r="D2449" i="22"/>
  <c r="C2449" i="22"/>
  <c r="D2448" i="22"/>
  <c r="C2448" i="22"/>
  <c r="D2447" i="22"/>
  <c r="C2447" i="22"/>
  <c r="D2446" i="22"/>
  <c r="C2446" i="22"/>
  <c r="D2445" i="22"/>
  <c r="C2445" i="22"/>
  <c r="D2444" i="22"/>
  <c r="C2444" i="22"/>
  <c r="D2443" i="22"/>
  <c r="C2443" i="22"/>
  <c r="D2442" i="22"/>
  <c r="C2442" i="22"/>
  <c r="D2441" i="22"/>
  <c r="C2441" i="22"/>
  <c r="D2440" i="22"/>
  <c r="C2440" i="22"/>
  <c r="D2439" i="22"/>
  <c r="C2439" i="22"/>
  <c r="D2438" i="22"/>
  <c r="C2438" i="22"/>
  <c r="D2437" i="22"/>
  <c r="C2437" i="22"/>
  <c r="D2436" i="22"/>
  <c r="C2436" i="22"/>
  <c r="D2435" i="22"/>
  <c r="C2435" i="22"/>
  <c r="D2434" i="22"/>
  <c r="C2434" i="22"/>
  <c r="D2433" i="22"/>
  <c r="C2433" i="22"/>
  <c r="D2432" i="22"/>
  <c r="C2432" i="22"/>
  <c r="D2431" i="22"/>
  <c r="C2431" i="22"/>
  <c r="D2430" i="22"/>
  <c r="C2430" i="22"/>
  <c r="D2429" i="22"/>
  <c r="C2429" i="22"/>
  <c r="D2428" i="22"/>
  <c r="C2428" i="22"/>
  <c r="D2427" i="22"/>
  <c r="C2427" i="22"/>
  <c r="D2426" i="22"/>
  <c r="C2426" i="22"/>
  <c r="D2425" i="22"/>
  <c r="C2425" i="22"/>
  <c r="D2424" i="22"/>
  <c r="C2424" i="22"/>
  <c r="D2423" i="22"/>
  <c r="C2423" i="22"/>
  <c r="D2422" i="22"/>
  <c r="C2422" i="22"/>
  <c r="D2421" i="22"/>
  <c r="C2421" i="22"/>
  <c r="D2420" i="22"/>
  <c r="C2420" i="22"/>
  <c r="D2419" i="22"/>
  <c r="C2419" i="22"/>
  <c r="D2418" i="22"/>
  <c r="C2418" i="22"/>
  <c r="D2417" i="22"/>
  <c r="C2417" i="22"/>
  <c r="D2416" i="22"/>
  <c r="C2416" i="22"/>
  <c r="D2415" i="22"/>
  <c r="C2415" i="22"/>
  <c r="D2414" i="22"/>
  <c r="C2414" i="22"/>
  <c r="D2413" i="22"/>
  <c r="C2413" i="22"/>
  <c r="D2412" i="22"/>
  <c r="C2412" i="22"/>
  <c r="D2411" i="22"/>
  <c r="C2411" i="22"/>
  <c r="D2410" i="22"/>
  <c r="C2410" i="22"/>
  <c r="D2409" i="22"/>
  <c r="C2409" i="22"/>
  <c r="D2408" i="22"/>
  <c r="C2408" i="22"/>
  <c r="D2407" i="22"/>
  <c r="C2407" i="22"/>
  <c r="D2406" i="22"/>
  <c r="C2406" i="22"/>
  <c r="D2405" i="22"/>
  <c r="C2405" i="22"/>
  <c r="D2404" i="22"/>
  <c r="C2404" i="22"/>
  <c r="D2403" i="22"/>
  <c r="C2403" i="22"/>
  <c r="D2402" i="22"/>
  <c r="C2402" i="22"/>
  <c r="D2401" i="22"/>
  <c r="C2401" i="22"/>
  <c r="D2400" i="22"/>
  <c r="C2400" i="22"/>
  <c r="D2399" i="22"/>
  <c r="C2399" i="22"/>
  <c r="D2398" i="22"/>
  <c r="C2398" i="22"/>
  <c r="D2397" i="22"/>
  <c r="C2397" i="22"/>
  <c r="D2396" i="22"/>
  <c r="C2396" i="22"/>
  <c r="D2395" i="22"/>
  <c r="C2395" i="22"/>
  <c r="D2394" i="22"/>
  <c r="C2394" i="22"/>
  <c r="D2393" i="22"/>
  <c r="C2393" i="22"/>
  <c r="D2392" i="22"/>
  <c r="C2392" i="22"/>
  <c r="D2391" i="22"/>
  <c r="C2391" i="22"/>
  <c r="D2390" i="22"/>
  <c r="C2390" i="22"/>
  <c r="D2389" i="22"/>
  <c r="C2389" i="22"/>
  <c r="D2388" i="22"/>
  <c r="C2388" i="22"/>
  <c r="D2387" i="22"/>
  <c r="C2387" i="22"/>
  <c r="D2386" i="22"/>
  <c r="C2386" i="22"/>
  <c r="D2385" i="22"/>
  <c r="C2385" i="22"/>
  <c r="D2384" i="22"/>
  <c r="C2384" i="22"/>
  <c r="D2383" i="22"/>
  <c r="C2383" i="22"/>
  <c r="D2382" i="22"/>
  <c r="C2382" i="22"/>
  <c r="D2381" i="22"/>
  <c r="C2381" i="22"/>
  <c r="D2380" i="22"/>
  <c r="C2380" i="22"/>
  <c r="D2379" i="22"/>
  <c r="C2379" i="22"/>
  <c r="D2378" i="22"/>
  <c r="C2378" i="22"/>
  <c r="D2377" i="22"/>
  <c r="C2377" i="22"/>
  <c r="D2376" i="22"/>
  <c r="C2376" i="22"/>
  <c r="F2376" i="22" s="1"/>
  <c r="I2376" i="22" s="1"/>
  <c r="D2375" i="22"/>
  <c r="C2375" i="22"/>
  <c r="D2374" i="22"/>
  <c r="C2374" i="22"/>
  <c r="D2373" i="22"/>
  <c r="C2373" i="22"/>
  <c r="D2372" i="22"/>
  <c r="C2372" i="22"/>
  <c r="D2371" i="22"/>
  <c r="C2371" i="22"/>
  <c r="D2370" i="22"/>
  <c r="C2370" i="22"/>
  <c r="D2369" i="22"/>
  <c r="C2369" i="22"/>
  <c r="G2369" i="22" s="1"/>
  <c r="J2369" i="22" s="1"/>
  <c r="D2368" i="22"/>
  <c r="C2368" i="22"/>
  <c r="D2367" i="22"/>
  <c r="C2367" i="22"/>
  <c r="D2366" i="22"/>
  <c r="C2366" i="22"/>
  <c r="D2365" i="22"/>
  <c r="C2365" i="22"/>
  <c r="D2364" i="22"/>
  <c r="C2364" i="22"/>
  <c r="D2363" i="22"/>
  <c r="C2363" i="22"/>
  <c r="D2362" i="22"/>
  <c r="C2362" i="22"/>
  <c r="D2361" i="22"/>
  <c r="C2361" i="22"/>
  <c r="D2360" i="22"/>
  <c r="C2360" i="22"/>
  <c r="D2359" i="22"/>
  <c r="C2359" i="22"/>
  <c r="D2358" i="22"/>
  <c r="C2358" i="22"/>
  <c r="D2357" i="22"/>
  <c r="C2357" i="22"/>
  <c r="D2356" i="22"/>
  <c r="C2356" i="22"/>
  <c r="D2355" i="22"/>
  <c r="C2355" i="22"/>
  <c r="D2354" i="22"/>
  <c r="C2354" i="22"/>
  <c r="D2353" i="22"/>
  <c r="C2353" i="22"/>
  <c r="D2352" i="22"/>
  <c r="C2352" i="22"/>
  <c r="D2351" i="22"/>
  <c r="C2351" i="22"/>
  <c r="D2350" i="22"/>
  <c r="C2350" i="22"/>
  <c r="D2349" i="22"/>
  <c r="C2349" i="22"/>
  <c r="D2348" i="22"/>
  <c r="C2348" i="22"/>
  <c r="D2347" i="22"/>
  <c r="C2347" i="22"/>
  <c r="D2346" i="22"/>
  <c r="C2346" i="22"/>
  <c r="D2345" i="22"/>
  <c r="C2345" i="22"/>
  <c r="D2344" i="22"/>
  <c r="C2344" i="22"/>
  <c r="D2343" i="22"/>
  <c r="C2343" i="22"/>
  <c r="D2342" i="22"/>
  <c r="C2342" i="22"/>
  <c r="D2341" i="22"/>
  <c r="C2341" i="22"/>
  <c r="D2340" i="22"/>
  <c r="C2340" i="22"/>
  <c r="D2339" i="22"/>
  <c r="C2339" i="22"/>
  <c r="D2338" i="22"/>
  <c r="C2338" i="22"/>
  <c r="D2337" i="22"/>
  <c r="C2337" i="22"/>
  <c r="D2336" i="22"/>
  <c r="C2336" i="22"/>
  <c r="D2335" i="22"/>
  <c r="C2335" i="22"/>
  <c r="D2334" i="22"/>
  <c r="C2334" i="22"/>
  <c r="D2333" i="22"/>
  <c r="C2333" i="22"/>
  <c r="D2332" i="22"/>
  <c r="C2332" i="22"/>
  <c r="D2331" i="22"/>
  <c r="C2331" i="22"/>
  <c r="D2330" i="22"/>
  <c r="C2330" i="22"/>
  <c r="D2329" i="22"/>
  <c r="C2329" i="22"/>
  <c r="D2328" i="22"/>
  <c r="C2328" i="22"/>
  <c r="D2327" i="22"/>
  <c r="C2327" i="22"/>
  <c r="D2326" i="22"/>
  <c r="C2326" i="22"/>
  <c r="D2325" i="22"/>
  <c r="C2325" i="22"/>
  <c r="D2324" i="22"/>
  <c r="C2324" i="22"/>
  <c r="D2323" i="22"/>
  <c r="C2323" i="22"/>
  <c r="D2322" i="22"/>
  <c r="C2322" i="22"/>
  <c r="D2321" i="22"/>
  <c r="C2321" i="22"/>
  <c r="D2320" i="22"/>
  <c r="C2320" i="22"/>
  <c r="D2319" i="22"/>
  <c r="C2319" i="22"/>
  <c r="D2318" i="22"/>
  <c r="C2318" i="22"/>
  <c r="D2317" i="22"/>
  <c r="C2317" i="22"/>
  <c r="D2316" i="22"/>
  <c r="C2316" i="22"/>
  <c r="D2315" i="22"/>
  <c r="C2315" i="22"/>
  <c r="D2314" i="22"/>
  <c r="C2314" i="22"/>
  <c r="D2313" i="22"/>
  <c r="C2313" i="22"/>
  <c r="D2312" i="22"/>
  <c r="C2312" i="22"/>
  <c r="D2311" i="22"/>
  <c r="C2311" i="22"/>
  <c r="D2310" i="22"/>
  <c r="C2310" i="22"/>
  <c r="D2309" i="22"/>
  <c r="C2309" i="22"/>
  <c r="D2308" i="22"/>
  <c r="C2308" i="22"/>
  <c r="D2307" i="22"/>
  <c r="C2307" i="22"/>
  <c r="D2306" i="22"/>
  <c r="C2306" i="22"/>
  <c r="D2305" i="22"/>
  <c r="C2305" i="22"/>
  <c r="D2304" i="22"/>
  <c r="C2304" i="22"/>
  <c r="D2303" i="22"/>
  <c r="C2303" i="22"/>
  <c r="D2302" i="22"/>
  <c r="C2302" i="22"/>
  <c r="D2301" i="22"/>
  <c r="C2301" i="22"/>
  <c r="D2300" i="22"/>
  <c r="C2300" i="22"/>
  <c r="D2299" i="22"/>
  <c r="C2299" i="22"/>
  <c r="D2298" i="22"/>
  <c r="C2298" i="22"/>
  <c r="D2297" i="22"/>
  <c r="C2297" i="22"/>
  <c r="D2296" i="22"/>
  <c r="C2296" i="22"/>
  <c r="D2295" i="22"/>
  <c r="C2295" i="22"/>
  <c r="D2294" i="22"/>
  <c r="C2294" i="22"/>
  <c r="D2293" i="22"/>
  <c r="C2293" i="22"/>
  <c r="D2292" i="22"/>
  <c r="C2292" i="22"/>
  <c r="D2291" i="22"/>
  <c r="C2291" i="22"/>
  <c r="D2290" i="22"/>
  <c r="C2290" i="22"/>
  <c r="D2289" i="22"/>
  <c r="C2289" i="22"/>
  <c r="D2288" i="22"/>
  <c r="C2288" i="22"/>
  <c r="D2287" i="22"/>
  <c r="C2287" i="22"/>
  <c r="D2286" i="22"/>
  <c r="C2286" i="22"/>
  <c r="G2286" i="22" s="1"/>
  <c r="J2286" i="22" s="1"/>
  <c r="D2285" i="22"/>
  <c r="C2285" i="22"/>
  <c r="D2284" i="22"/>
  <c r="C2284" i="22"/>
  <c r="D2283" i="22"/>
  <c r="C2283" i="22"/>
  <c r="D2282" i="22"/>
  <c r="C2282" i="22"/>
  <c r="D2281" i="22"/>
  <c r="C2281" i="22"/>
  <c r="D2280" i="22"/>
  <c r="C2280" i="22"/>
  <c r="D2279" i="22"/>
  <c r="C2279" i="22"/>
  <c r="D2278" i="22"/>
  <c r="C2278" i="22"/>
  <c r="D2277" i="22"/>
  <c r="C2277" i="22"/>
  <c r="D2276" i="22"/>
  <c r="C2276" i="22"/>
  <c r="D2275" i="22"/>
  <c r="C2275" i="22"/>
  <c r="D2274" i="22"/>
  <c r="C2274" i="22"/>
  <c r="D2273" i="22"/>
  <c r="C2273" i="22"/>
  <c r="D2272" i="22"/>
  <c r="C2272" i="22"/>
  <c r="D2271" i="22"/>
  <c r="C2271" i="22"/>
  <c r="D2270" i="22"/>
  <c r="C2270" i="22"/>
  <c r="D2269" i="22"/>
  <c r="C2269" i="22"/>
  <c r="D2268" i="22"/>
  <c r="C2268" i="22"/>
  <c r="D2267" i="22"/>
  <c r="C2267" i="22"/>
  <c r="D2266" i="22"/>
  <c r="C2266" i="22"/>
  <c r="D2265" i="22"/>
  <c r="C2265" i="22"/>
  <c r="D2264" i="22"/>
  <c r="C2264" i="22"/>
  <c r="D2263" i="22"/>
  <c r="C2263" i="22"/>
  <c r="D2262" i="22"/>
  <c r="C2262" i="22"/>
  <c r="D2261" i="22"/>
  <c r="C2261" i="22"/>
  <c r="D2260" i="22"/>
  <c r="C2260" i="22"/>
  <c r="D2259" i="22"/>
  <c r="C2259" i="22"/>
  <c r="D2258" i="22"/>
  <c r="C2258" i="22"/>
  <c r="D2257" i="22"/>
  <c r="C2257" i="22"/>
  <c r="D2256" i="22"/>
  <c r="C2256" i="22"/>
  <c r="D2255" i="22"/>
  <c r="C2255" i="22"/>
  <c r="D2254" i="22"/>
  <c r="C2254" i="22"/>
  <c r="D2253" i="22"/>
  <c r="C2253" i="22"/>
  <c r="D2252" i="22"/>
  <c r="C2252" i="22"/>
  <c r="D2251" i="22"/>
  <c r="C2251" i="22"/>
  <c r="D2250" i="22"/>
  <c r="C2250" i="22"/>
  <c r="D2249" i="22"/>
  <c r="C2249" i="22"/>
  <c r="D2248" i="22"/>
  <c r="C2248" i="22"/>
  <c r="D2247" i="22"/>
  <c r="C2247" i="22"/>
  <c r="D2246" i="22"/>
  <c r="C2246" i="22"/>
  <c r="D2245" i="22"/>
  <c r="C2245" i="22"/>
  <c r="D2244" i="22"/>
  <c r="C2244" i="22"/>
  <c r="D2243" i="22"/>
  <c r="C2243" i="22"/>
  <c r="D2242" i="22"/>
  <c r="C2242" i="22"/>
  <c r="D2241" i="22"/>
  <c r="C2241" i="22"/>
  <c r="D2240" i="22"/>
  <c r="C2240" i="22"/>
  <c r="D2239" i="22"/>
  <c r="C2239" i="22"/>
  <c r="D2238" i="22"/>
  <c r="C2238" i="22"/>
  <c r="D2237" i="22"/>
  <c r="C2237" i="22"/>
  <c r="D2236" i="22"/>
  <c r="C2236" i="22"/>
  <c r="D2235" i="22"/>
  <c r="C2235" i="22"/>
  <c r="D2234" i="22"/>
  <c r="C2234" i="22"/>
  <c r="D2233" i="22"/>
  <c r="C2233" i="22"/>
  <c r="D2232" i="22"/>
  <c r="C2232" i="22"/>
  <c r="D2231" i="22"/>
  <c r="C2231" i="22"/>
  <c r="D2230" i="22"/>
  <c r="C2230" i="22"/>
  <c r="D2229" i="22"/>
  <c r="C2229" i="22"/>
  <c r="D2228" i="22"/>
  <c r="C2228" i="22"/>
  <c r="D2227" i="22"/>
  <c r="C2227" i="22"/>
  <c r="D2226" i="22"/>
  <c r="C2226" i="22"/>
  <c r="D2225" i="22"/>
  <c r="C2225" i="22"/>
  <c r="D2224" i="22"/>
  <c r="C2224" i="22"/>
  <c r="D2223" i="22"/>
  <c r="C2223" i="22"/>
  <c r="D2222" i="22"/>
  <c r="C2222" i="22"/>
  <c r="D2221" i="22"/>
  <c r="C2221" i="22"/>
  <c r="D2220" i="22"/>
  <c r="C2220" i="22"/>
  <c r="D2219" i="22"/>
  <c r="C2219" i="22"/>
  <c r="D2218" i="22"/>
  <c r="C2218" i="22"/>
  <c r="D2217" i="22"/>
  <c r="C2217" i="22"/>
  <c r="D2216" i="22"/>
  <c r="C2216" i="22"/>
  <c r="D2215" i="22"/>
  <c r="C2215" i="22"/>
  <c r="D2214" i="22"/>
  <c r="C2214" i="22"/>
  <c r="D2213" i="22"/>
  <c r="C2213" i="22"/>
  <c r="D2212" i="22"/>
  <c r="C2212" i="22"/>
  <c r="D2211" i="22"/>
  <c r="C2211" i="22"/>
  <c r="D2210" i="22"/>
  <c r="C2210" i="22"/>
  <c r="D2209" i="22"/>
  <c r="C2209" i="22"/>
  <c r="D2208" i="22"/>
  <c r="C2208" i="22"/>
  <c r="D2207" i="22"/>
  <c r="C2207" i="22"/>
  <c r="D2206" i="22"/>
  <c r="C2206" i="22"/>
  <c r="D2205" i="22"/>
  <c r="C2205" i="22"/>
  <c r="D2204" i="22"/>
  <c r="C2204" i="22"/>
  <c r="D2203" i="22"/>
  <c r="C2203" i="22"/>
  <c r="D2202" i="22"/>
  <c r="C2202" i="22"/>
  <c r="D2201" i="22"/>
  <c r="C2201" i="22"/>
  <c r="D2200" i="22"/>
  <c r="C2200" i="22"/>
  <c r="D2199" i="22"/>
  <c r="C2199" i="22"/>
  <c r="D2198" i="22"/>
  <c r="C2198" i="22"/>
  <c r="D2197" i="22"/>
  <c r="C2197" i="22"/>
  <c r="D2196" i="22"/>
  <c r="C2196" i="22"/>
  <c r="D2195" i="22"/>
  <c r="C2195" i="22"/>
  <c r="D2194" i="22"/>
  <c r="C2194" i="22"/>
  <c r="D2193" i="22"/>
  <c r="C2193" i="22"/>
  <c r="D2192" i="22"/>
  <c r="C2192" i="22"/>
  <c r="D2191" i="22"/>
  <c r="C2191" i="22"/>
  <c r="D2190" i="22"/>
  <c r="C2190" i="22"/>
  <c r="D2189" i="22"/>
  <c r="C2189" i="22"/>
  <c r="D2188" i="22"/>
  <c r="C2188" i="22"/>
  <c r="D2187" i="22"/>
  <c r="C2187" i="22"/>
  <c r="D2186" i="22"/>
  <c r="C2186" i="22"/>
  <c r="D2185" i="22"/>
  <c r="C2185" i="22"/>
  <c r="D2184" i="22"/>
  <c r="C2184" i="22"/>
  <c r="D2183" i="22"/>
  <c r="C2183" i="22"/>
  <c r="D2182" i="22"/>
  <c r="C2182" i="22"/>
  <c r="D2181" i="22"/>
  <c r="C2181" i="22"/>
  <c r="D2180" i="22"/>
  <c r="C2180" i="22"/>
  <c r="D2179" i="22"/>
  <c r="C2179" i="22"/>
  <c r="D2178" i="22"/>
  <c r="C2178" i="22"/>
  <c r="D2177" i="22"/>
  <c r="C2177" i="22"/>
  <c r="D2176" i="22"/>
  <c r="C2176" i="22"/>
  <c r="D2175" i="22"/>
  <c r="C2175" i="22"/>
  <c r="D2174" i="22"/>
  <c r="C2174" i="22"/>
  <c r="D2173" i="22"/>
  <c r="C2173" i="22"/>
  <c r="D2172" i="22"/>
  <c r="C2172" i="22"/>
  <c r="D2171" i="22"/>
  <c r="C2171" i="22"/>
  <c r="D2170" i="22"/>
  <c r="C2170" i="22"/>
  <c r="D2169" i="22"/>
  <c r="C2169" i="22"/>
  <c r="D2168" i="22"/>
  <c r="C2168" i="22"/>
  <c r="D2167" i="22"/>
  <c r="C2167" i="22"/>
  <c r="D2166" i="22"/>
  <c r="C2166" i="22"/>
  <c r="D2165" i="22"/>
  <c r="C2165" i="22"/>
  <c r="D2164" i="22"/>
  <c r="C2164" i="22"/>
  <c r="D2163" i="22"/>
  <c r="C2163" i="22"/>
  <c r="D2162" i="22"/>
  <c r="C2162" i="22"/>
  <c r="D2161" i="22"/>
  <c r="C2161" i="22"/>
  <c r="D2160" i="22"/>
  <c r="C2160" i="22"/>
  <c r="D2159" i="22"/>
  <c r="C2159" i="22"/>
  <c r="D2158" i="22"/>
  <c r="C2158" i="22"/>
  <c r="D2157" i="22"/>
  <c r="C2157" i="22"/>
  <c r="D2156" i="22"/>
  <c r="C2156" i="22"/>
  <c r="D2155" i="22"/>
  <c r="C2155" i="22"/>
  <c r="D2154" i="22"/>
  <c r="C2154" i="22"/>
  <c r="D2153" i="22"/>
  <c r="C2153" i="22"/>
  <c r="D2152" i="22"/>
  <c r="C2152" i="22"/>
  <c r="D2151" i="22"/>
  <c r="C2151" i="22"/>
  <c r="D2150" i="22"/>
  <c r="C2150" i="22"/>
  <c r="D2149" i="22"/>
  <c r="C2149" i="22"/>
  <c r="D2148" i="22"/>
  <c r="C2148" i="22"/>
  <c r="D2147" i="22"/>
  <c r="C2147" i="22"/>
  <c r="D2146" i="22"/>
  <c r="C2146" i="22"/>
  <c r="D2145" i="22"/>
  <c r="C2145" i="22"/>
  <c r="D2144" i="22"/>
  <c r="C2144" i="22"/>
  <c r="D2143" i="22"/>
  <c r="G2143" i="22" s="1"/>
  <c r="J2143" i="22" s="1"/>
  <c r="C2143" i="22"/>
  <c r="D2142" i="22"/>
  <c r="C2142" i="22"/>
  <c r="D2141" i="22"/>
  <c r="C2141" i="22"/>
  <c r="D2140" i="22"/>
  <c r="C2140" i="22"/>
  <c r="D2139" i="22"/>
  <c r="C2139" i="22"/>
  <c r="D2138" i="22"/>
  <c r="C2138" i="22"/>
  <c r="D2137" i="22"/>
  <c r="C2137" i="22"/>
  <c r="D2136" i="22"/>
  <c r="C2136" i="22"/>
  <c r="D2135" i="22"/>
  <c r="C2135" i="22"/>
  <c r="D2134" i="22"/>
  <c r="C2134" i="22"/>
  <c r="D2133" i="22"/>
  <c r="C2133" i="22"/>
  <c r="D2132" i="22"/>
  <c r="C2132" i="22"/>
  <c r="D2131" i="22"/>
  <c r="C2131" i="22"/>
  <c r="D2130" i="22"/>
  <c r="C2130" i="22"/>
  <c r="D2129" i="22"/>
  <c r="C2129" i="22"/>
  <c r="D2128" i="22"/>
  <c r="C2128" i="22"/>
  <c r="D2127" i="22"/>
  <c r="C2127" i="22"/>
  <c r="D2126" i="22"/>
  <c r="C2126" i="22"/>
  <c r="D2125" i="22"/>
  <c r="C2125" i="22"/>
  <c r="D2124" i="22"/>
  <c r="C2124" i="22"/>
  <c r="D2123" i="22"/>
  <c r="C2123" i="22"/>
  <c r="D2122" i="22"/>
  <c r="C2122" i="22"/>
  <c r="D2121" i="22"/>
  <c r="C2121" i="22"/>
  <c r="D2120" i="22"/>
  <c r="C2120" i="22"/>
  <c r="D2119" i="22"/>
  <c r="C2119" i="22"/>
  <c r="D2118" i="22"/>
  <c r="C2118" i="22"/>
  <c r="D2117" i="22"/>
  <c r="C2117" i="22"/>
  <c r="D2116" i="22"/>
  <c r="C2116" i="22"/>
  <c r="D2115" i="22"/>
  <c r="C2115" i="22"/>
  <c r="D2114" i="22"/>
  <c r="C2114" i="22"/>
  <c r="D2113" i="22"/>
  <c r="C2113" i="22"/>
  <c r="D2112" i="22"/>
  <c r="C2112" i="22"/>
  <c r="D2111" i="22"/>
  <c r="C2111" i="22"/>
  <c r="D2110" i="22"/>
  <c r="C2110" i="22"/>
  <c r="D2109" i="22"/>
  <c r="C2109" i="22"/>
  <c r="D2108" i="22"/>
  <c r="C2108" i="22"/>
  <c r="D2107" i="22"/>
  <c r="C2107" i="22"/>
  <c r="D2106" i="22"/>
  <c r="C2106" i="22"/>
  <c r="D2105" i="22"/>
  <c r="C2105" i="22"/>
  <c r="D2104" i="22"/>
  <c r="C2104" i="22"/>
  <c r="D2103" i="22"/>
  <c r="C2103" i="22"/>
  <c r="D2102" i="22"/>
  <c r="C2102" i="22"/>
  <c r="D2101" i="22"/>
  <c r="C2101" i="22"/>
  <c r="D2100" i="22"/>
  <c r="C2100" i="22"/>
  <c r="D2099" i="22"/>
  <c r="C2099" i="22"/>
  <c r="D2098" i="22"/>
  <c r="C2098" i="22"/>
  <c r="D2097" i="22"/>
  <c r="C2097" i="22"/>
  <c r="D2096" i="22"/>
  <c r="C2096" i="22"/>
  <c r="D2095" i="22"/>
  <c r="C2095" i="22"/>
  <c r="D2094" i="22"/>
  <c r="C2094" i="22"/>
  <c r="D2093" i="22"/>
  <c r="C2093" i="22"/>
  <c r="D2092" i="22"/>
  <c r="C2092" i="22"/>
  <c r="D2091" i="22"/>
  <c r="C2091" i="22"/>
  <c r="D2090" i="22"/>
  <c r="C2090" i="22"/>
  <c r="D2089" i="22"/>
  <c r="C2089" i="22"/>
  <c r="D2088" i="22"/>
  <c r="C2088" i="22"/>
  <c r="D2087" i="22"/>
  <c r="C2087" i="22"/>
  <c r="D2086" i="22"/>
  <c r="C2086" i="22"/>
  <c r="D2085" i="22"/>
  <c r="C2085" i="22"/>
  <c r="D2084" i="22"/>
  <c r="C2084" i="22"/>
  <c r="D2083" i="22"/>
  <c r="C2083" i="22"/>
  <c r="D2082" i="22"/>
  <c r="C2082" i="22"/>
  <c r="D2081" i="22"/>
  <c r="C2081" i="22"/>
  <c r="D2080" i="22"/>
  <c r="C2080" i="22"/>
  <c r="D2079" i="22"/>
  <c r="C2079" i="22"/>
  <c r="G2079" i="22" s="1"/>
  <c r="J2079" i="22" s="1"/>
  <c r="D2078" i="22"/>
  <c r="C2078" i="22"/>
  <c r="D2077" i="22"/>
  <c r="C2077" i="22"/>
  <c r="D2076" i="22"/>
  <c r="C2076" i="22"/>
  <c r="D2075" i="22"/>
  <c r="C2075" i="22"/>
  <c r="D2074" i="22"/>
  <c r="C2074" i="22"/>
  <c r="D2073" i="22"/>
  <c r="C2073" i="22"/>
  <c r="D2072" i="22"/>
  <c r="C2072" i="22"/>
  <c r="D2071" i="22"/>
  <c r="C2071" i="22"/>
  <c r="D2070" i="22"/>
  <c r="C2070" i="22"/>
  <c r="D2069" i="22"/>
  <c r="C2069" i="22"/>
  <c r="D2068" i="22"/>
  <c r="C2068" i="22"/>
  <c r="D2067" i="22"/>
  <c r="C2067" i="22"/>
  <c r="E2067" i="22" s="1"/>
  <c r="H2067" i="22" s="1"/>
  <c r="D2066" i="22"/>
  <c r="C2066" i="22"/>
  <c r="D2065" i="22"/>
  <c r="C2065" i="22"/>
  <c r="D2064" i="22"/>
  <c r="C2064" i="22"/>
  <c r="D2063" i="22"/>
  <c r="C2063" i="22"/>
  <c r="D2062" i="22"/>
  <c r="C2062" i="22"/>
  <c r="D2061" i="22"/>
  <c r="C2061" i="22"/>
  <c r="D2060" i="22"/>
  <c r="C2060" i="22"/>
  <c r="D2059" i="22"/>
  <c r="C2059" i="22"/>
  <c r="D2058" i="22"/>
  <c r="C2058" i="22"/>
  <c r="D2057" i="22"/>
  <c r="C2057" i="22"/>
  <c r="D2056" i="22"/>
  <c r="C2056" i="22"/>
  <c r="D2055" i="22"/>
  <c r="C2055" i="22"/>
  <c r="E2055" i="22" s="1"/>
  <c r="H2055" i="22" s="1"/>
  <c r="D2054" i="22"/>
  <c r="C2054" i="22"/>
  <c r="D2053" i="22"/>
  <c r="C2053" i="22"/>
  <c r="D2052" i="22"/>
  <c r="C2052" i="22"/>
  <c r="D2051" i="22"/>
  <c r="C2051" i="22"/>
  <c r="D2050" i="22"/>
  <c r="C2050" i="22"/>
  <c r="D2049" i="22"/>
  <c r="C2049" i="22"/>
  <c r="G2049" i="22" s="1"/>
  <c r="J2049" i="22" s="1"/>
  <c r="D2048" i="22"/>
  <c r="C2048" i="22"/>
  <c r="D2047" i="22"/>
  <c r="C2047" i="22"/>
  <c r="D2046" i="22"/>
  <c r="C2046" i="22"/>
  <c r="D2045" i="22"/>
  <c r="C2045" i="22"/>
  <c r="D2044" i="22"/>
  <c r="C2044" i="22"/>
  <c r="D2043" i="22"/>
  <c r="C2043" i="22"/>
  <c r="D2042" i="22"/>
  <c r="C2042" i="22"/>
  <c r="D2041" i="22"/>
  <c r="C2041" i="22"/>
  <c r="D2040" i="22"/>
  <c r="C2040" i="22"/>
  <c r="D2039" i="22"/>
  <c r="C2039" i="22"/>
  <c r="D2038" i="22"/>
  <c r="C2038" i="22"/>
  <c r="D2037" i="22"/>
  <c r="C2037" i="22"/>
  <c r="D2036" i="22"/>
  <c r="C2036" i="22"/>
  <c r="D2035" i="22"/>
  <c r="C2035" i="22"/>
  <c r="D2034" i="22"/>
  <c r="C2034" i="22"/>
  <c r="D2033" i="22"/>
  <c r="C2033" i="22"/>
  <c r="D2032" i="22"/>
  <c r="C2032" i="22"/>
  <c r="D2031" i="22"/>
  <c r="C2031" i="22"/>
  <c r="D2030" i="22"/>
  <c r="C2030" i="22"/>
  <c r="D2029" i="22"/>
  <c r="C2029" i="22"/>
  <c r="D2028" i="22"/>
  <c r="C2028" i="22"/>
  <c r="D2027" i="22"/>
  <c r="C2027" i="22"/>
  <c r="D2026" i="22"/>
  <c r="C2026" i="22"/>
  <c r="D2025" i="22"/>
  <c r="C2025" i="22"/>
  <c r="D2024" i="22"/>
  <c r="C2024" i="22"/>
  <c r="D2023" i="22"/>
  <c r="C2023" i="22"/>
  <c r="D2022" i="22"/>
  <c r="C2022" i="22"/>
  <c r="D2021" i="22"/>
  <c r="C2021" i="22"/>
  <c r="D2020" i="22"/>
  <c r="C2020" i="22"/>
  <c r="D2019" i="22"/>
  <c r="C2019" i="22"/>
  <c r="G2019" i="22" s="1"/>
  <c r="J2019" i="22" s="1"/>
  <c r="D2018" i="22"/>
  <c r="C2018" i="22"/>
  <c r="D2017" i="22"/>
  <c r="C2017" i="22"/>
  <c r="D2016" i="22"/>
  <c r="C2016" i="22"/>
  <c r="D2015" i="22"/>
  <c r="C2015" i="22"/>
  <c r="D2014" i="22"/>
  <c r="C2014" i="22"/>
  <c r="D2013" i="22"/>
  <c r="C2013" i="22"/>
  <c r="D2012" i="22"/>
  <c r="C2012" i="22"/>
  <c r="D2011" i="22"/>
  <c r="C2011" i="22"/>
  <c r="D2010" i="22"/>
  <c r="C2010" i="22"/>
  <c r="D2009" i="22"/>
  <c r="C2009" i="22"/>
  <c r="D2008" i="22"/>
  <c r="C2008" i="22"/>
  <c r="D2007" i="22"/>
  <c r="C2007" i="22"/>
  <c r="D2006" i="22"/>
  <c r="C2006" i="22"/>
  <c r="D2005" i="22"/>
  <c r="C2005" i="22"/>
  <c r="D2004" i="22"/>
  <c r="C2004" i="22"/>
  <c r="D2003" i="22"/>
  <c r="C2003" i="22"/>
  <c r="D2002" i="22"/>
  <c r="C2002" i="22"/>
  <c r="D2001" i="22"/>
  <c r="C2001" i="22"/>
  <c r="D2000" i="22"/>
  <c r="C2000" i="22"/>
  <c r="D1999" i="22"/>
  <c r="C1999" i="22"/>
  <c r="D1998" i="22"/>
  <c r="C1998" i="22"/>
  <c r="D1997" i="22"/>
  <c r="C1997" i="22"/>
  <c r="D1996" i="22"/>
  <c r="C1996" i="22"/>
  <c r="D1995" i="22"/>
  <c r="C1995" i="22"/>
  <c r="D1994" i="22"/>
  <c r="C1994" i="22"/>
  <c r="D1993" i="22"/>
  <c r="C1993" i="22"/>
  <c r="D1992" i="22"/>
  <c r="C1992" i="22"/>
  <c r="D1991" i="22"/>
  <c r="C1991" i="22"/>
  <c r="D1990" i="22"/>
  <c r="C1990" i="22"/>
  <c r="D1989" i="22"/>
  <c r="C1989" i="22"/>
  <c r="D1988" i="22"/>
  <c r="C1988" i="22"/>
  <c r="D1987" i="22"/>
  <c r="C1987" i="22"/>
  <c r="D1986" i="22"/>
  <c r="C1986" i="22"/>
  <c r="D1985" i="22"/>
  <c r="C1985" i="22"/>
  <c r="D1984" i="22"/>
  <c r="C1984" i="22"/>
  <c r="D1983" i="22"/>
  <c r="C1983" i="22"/>
  <c r="D1982" i="22"/>
  <c r="C1982" i="22"/>
  <c r="D1981" i="22"/>
  <c r="C1981" i="22"/>
  <c r="D1980" i="22"/>
  <c r="C1980" i="22"/>
  <c r="D1979" i="22"/>
  <c r="C1979" i="22"/>
  <c r="D1978" i="22"/>
  <c r="C1978" i="22"/>
  <c r="D1977" i="22"/>
  <c r="C1977" i="22"/>
  <c r="D1976" i="22"/>
  <c r="C1976" i="22"/>
  <c r="D1975" i="22"/>
  <c r="C1975" i="22"/>
  <c r="D1974" i="22"/>
  <c r="C1974" i="22"/>
  <c r="D1973" i="22"/>
  <c r="C1973" i="22"/>
  <c r="D1972" i="22"/>
  <c r="C1972" i="22"/>
  <c r="D1971" i="22"/>
  <c r="C1971" i="22"/>
  <c r="D1970" i="22"/>
  <c r="C1970" i="22"/>
  <c r="D1969" i="22"/>
  <c r="C1969" i="22"/>
  <c r="D1968" i="22"/>
  <c r="C1968" i="22"/>
  <c r="D1967" i="22"/>
  <c r="C1967" i="22"/>
  <c r="D1966" i="22"/>
  <c r="C1966" i="22"/>
  <c r="D1965" i="22"/>
  <c r="C1965" i="22"/>
  <c r="D1964" i="22"/>
  <c r="C1964" i="22"/>
  <c r="D1963" i="22"/>
  <c r="C1963" i="22"/>
  <c r="D1962" i="22"/>
  <c r="C1962" i="22"/>
  <c r="D1961" i="22"/>
  <c r="C1961" i="22"/>
  <c r="D1960" i="22"/>
  <c r="C1960" i="22"/>
  <c r="D1959" i="22"/>
  <c r="C1959" i="22"/>
  <c r="E1959" i="22" s="1"/>
  <c r="H1959" i="22" s="1"/>
  <c r="D1958" i="22"/>
  <c r="C1958" i="22"/>
  <c r="D1957" i="22"/>
  <c r="C1957" i="22"/>
  <c r="D1956" i="22"/>
  <c r="C1956" i="22"/>
  <c r="D1955" i="22"/>
  <c r="C1955" i="22"/>
  <c r="D1954" i="22"/>
  <c r="C1954" i="22"/>
  <c r="D1953" i="22"/>
  <c r="C1953" i="22"/>
  <c r="D1952" i="22"/>
  <c r="C1952" i="22"/>
  <c r="D1951" i="22"/>
  <c r="C1951" i="22"/>
  <c r="D1950" i="22"/>
  <c r="C1950" i="22"/>
  <c r="D1949" i="22"/>
  <c r="C1949" i="22"/>
  <c r="D1948" i="22"/>
  <c r="C1948" i="22"/>
  <c r="D1947" i="22"/>
  <c r="C1947" i="22"/>
  <c r="D1946" i="22"/>
  <c r="C1946" i="22"/>
  <c r="D1945" i="22"/>
  <c r="C1945" i="22"/>
  <c r="D1944" i="22"/>
  <c r="C1944" i="22"/>
  <c r="D1943" i="22"/>
  <c r="C1943" i="22"/>
  <c r="D1942" i="22"/>
  <c r="C1942" i="22"/>
  <c r="D1941" i="22"/>
  <c r="C1941" i="22"/>
  <c r="D1940" i="22"/>
  <c r="C1940" i="22"/>
  <c r="D1939" i="22"/>
  <c r="C1939" i="22"/>
  <c r="D1938" i="22"/>
  <c r="C1938" i="22"/>
  <c r="D1937" i="22"/>
  <c r="C1937" i="22"/>
  <c r="D1936" i="22"/>
  <c r="C1936" i="22"/>
  <c r="D1935" i="22"/>
  <c r="C1935" i="22"/>
  <c r="D1934" i="22"/>
  <c r="C1934" i="22"/>
  <c r="D1933" i="22"/>
  <c r="C1933" i="22"/>
  <c r="D1932" i="22"/>
  <c r="C1932" i="22"/>
  <c r="D1931" i="22"/>
  <c r="C1931" i="22"/>
  <c r="D1930" i="22"/>
  <c r="C1930" i="22"/>
  <c r="D1929" i="22"/>
  <c r="C1929" i="22"/>
  <c r="D1928" i="22"/>
  <c r="C1928" i="22"/>
  <c r="D1927" i="22"/>
  <c r="C1927" i="22"/>
  <c r="D1926" i="22"/>
  <c r="C1926" i="22"/>
  <c r="D1925" i="22"/>
  <c r="C1925" i="22"/>
  <c r="D1924" i="22"/>
  <c r="C1924" i="22"/>
  <c r="D1923" i="22"/>
  <c r="C1923" i="22"/>
  <c r="D1922" i="22"/>
  <c r="C1922" i="22"/>
  <c r="D1921" i="22"/>
  <c r="C1921" i="22"/>
  <c r="D1920" i="22"/>
  <c r="C1920" i="22"/>
  <c r="D1919" i="22"/>
  <c r="C1919" i="22"/>
  <c r="D1918" i="22"/>
  <c r="C1918" i="22"/>
  <c r="D1917" i="22"/>
  <c r="C1917" i="22"/>
  <c r="D1916" i="22"/>
  <c r="C1916" i="22"/>
  <c r="D1915" i="22"/>
  <c r="C1915" i="22"/>
  <c r="D1914" i="22"/>
  <c r="C1914" i="22"/>
  <c r="D1913" i="22"/>
  <c r="C1913" i="22"/>
  <c r="D1912" i="22"/>
  <c r="C1912" i="22"/>
  <c r="D1911" i="22"/>
  <c r="C1911" i="22"/>
  <c r="D1910" i="22"/>
  <c r="C1910" i="22"/>
  <c r="D1909" i="22"/>
  <c r="C1909" i="22"/>
  <c r="D1908" i="22"/>
  <c r="C1908" i="22"/>
  <c r="D1907" i="22"/>
  <c r="C1907" i="22"/>
  <c r="D1906" i="22"/>
  <c r="C1906" i="22"/>
  <c r="D1905" i="22"/>
  <c r="C1905" i="22"/>
  <c r="D1904" i="22"/>
  <c r="C1904" i="22"/>
  <c r="D1903" i="22"/>
  <c r="C1903" i="22"/>
  <c r="D1902" i="22"/>
  <c r="C1902" i="22"/>
  <c r="D1901" i="22"/>
  <c r="C1901" i="22"/>
  <c r="D1900" i="22"/>
  <c r="C1900" i="22"/>
  <c r="D1899" i="22"/>
  <c r="C1899" i="22"/>
  <c r="D1898" i="22"/>
  <c r="C1898" i="22"/>
  <c r="D1897" i="22"/>
  <c r="C1897" i="22"/>
  <c r="D1896" i="22"/>
  <c r="C1896" i="22"/>
  <c r="D1895" i="22"/>
  <c r="C1895" i="22"/>
  <c r="D1894" i="22"/>
  <c r="C1894" i="22"/>
  <c r="D1893" i="22"/>
  <c r="C1893" i="22"/>
  <c r="D1892" i="22"/>
  <c r="C1892" i="22"/>
  <c r="D1891" i="22"/>
  <c r="C1891" i="22"/>
  <c r="D1890" i="22"/>
  <c r="C1890" i="22"/>
  <c r="D1889" i="22"/>
  <c r="C1889" i="22"/>
  <c r="D1888" i="22"/>
  <c r="C1888" i="22"/>
  <c r="D1887" i="22"/>
  <c r="C1887" i="22"/>
  <c r="D1886" i="22"/>
  <c r="C1886" i="22"/>
  <c r="D1885" i="22"/>
  <c r="C1885" i="22"/>
  <c r="D1884" i="22"/>
  <c r="C1884" i="22"/>
  <c r="D1883" i="22"/>
  <c r="C1883" i="22"/>
  <c r="D1882" i="22"/>
  <c r="C1882" i="22"/>
  <c r="D1881" i="22"/>
  <c r="C1881" i="22"/>
  <c r="D1880" i="22"/>
  <c r="C1880" i="22"/>
  <c r="D1879" i="22"/>
  <c r="C1879" i="22"/>
  <c r="D1878" i="22"/>
  <c r="C1878" i="22"/>
  <c r="G1878" i="22" s="1"/>
  <c r="J1878" i="22" s="1"/>
  <c r="D1877" i="22"/>
  <c r="C1877" i="22"/>
  <c r="D1876" i="22"/>
  <c r="C1876" i="22"/>
  <c r="D1875" i="22"/>
  <c r="C1875" i="22"/>
  <c r="D1874" i="22"/>
  <c r="C1874" i="22"/>
  <c r="D1873" i="22"/>
  <c r="C1873" i="22"/>
  <c r="D1872" i="22"/>
  <c r="C1872" i="22"/>
  <c r="D1871" i="22"/>
  <c r="C1871" i="22"/>
  <c r="D1870" i="22"/>
  <c r="C1870" i="22"/>
  <c r="D1869" i="22"/>
  <c r="C1869" i="22"/>
  <c r="D1868" i="22"/>
  <c r="C1868" i="22"/>
  <c r="D1867" i="22"/>
  <c r="C1867" i="22"/>
  <c r="D1866" i="22"/>
  <c r="C1866" i="22"/>
  <c r="D1865" i="22"/>
  <c r="C1865" i="22"/>
  <c r="D1864" i="22"/>
  <c r="C1864" i="22"/>
  <c r="D1863" i="22"/>
  <c r="C1863" i="22"/>
  <c r="D1862" i="22"/>
  <c r="C1862" i="22"/>
  <c r="D1861" i="22"/>
  <c r="C1861" i="22"/>
  <c r="D1860" i="22"/>
  <c r="C1860" i="22"/>
  <c r="D1859" i="22"/>
  <c r="C1859" i="22"/>
  <c r="D1858" i="22"/>
  <c r="C1858" i="22"/>
  <c r="D1857" i="22"/>
  <c r="C1857" i="22"/>
  <c r="D1856" i="22"/>
  <c r="C1856" i="22"/>
  <c r="D1855" i="22"/>
  <c r="C1855" i="22"/>
  <c r="D1854" i="22"/>
  <c r="C1854" i="22"/>
  <c r="D1853" i="22"/>
  <c r="C1853" i="22"/>
  <c r="D1852" i="22"/>
  <c r="C1852" i="22"/>
  <c r="D1851" i="22"/>
  <c r="C1851" i="22"/>
  <c r="D1850" i="22"/>
  <c r="C1850" i="22"/>
  <c r="D1849" i="22"/>
  <c r="C1849" i="22"/>
  <c r="D1848" i="22"/>
  <c r="C1848" i="22"/>
  <c r="D1847" i="22"/>
  <c r="C1847" i="22"/>
  <c r="D1846" i="22"/>
  <c r="C1846" i="22"/>
  <c r="D1845" i="22"/>
  <c r="C1845" i="22"/>
  <c r="D1844" i="22"/>
  <c r="C1844" i="22"/>
  <c r="D1843" i="22"/>
  <c r="C1843" i="22"/>
  <c r="D1842" i="22"/>
  <c r="C1842" i="22"/>
  <c r="D1841" i="22"/>
  <c r="C1841" i="22"/>
  <c r="D1840" i="22"/>
  <c r="C1840" i="22"/>
  <c r="D1839" i="22"/>
  <c r="C1839" i="22"/>
  <c r="D1838" i="22"/>
  <c r="C1838" i="22"/>
  <c r="D1837" i="22"/>
  <c r="C1837" i="22"/>
  <c r="D1836" i="22"/>
  <c r="C1836" i="22"/>
  <c r="D1835" i="22"/>
  <c r="C1835" i="22"/>
  <c r="D1834" i="22"/>
  <c r="C1834" i="22"/>
  <c r="D1833" i="22"/>
  <c r="C1833" i="22"/>
  <c r="D1832" i="22"/>
  <c r="C1832" i="22"/>
  <c r="D1831" i="22"/>
  <c r="C1831" i="22"/>
  <c r="D1830" i="22"/>
  <c r="C1830" i="22"/>
  <c r="D1829" i="22"/>
  <c r="C1829" i="22"/>
  <c r="D1828" i="22"/>
  <c r="C1828" i="22"/>
  <c r="D1827" i="22"/>
  <c r="C1827" i="22"/>
  <c r="D1826" i="22"/>
  <c r="C1826" i="22"/>
  <c r="D1825" i="22"/>
  <c r="C1825" i="22"/>
  <c r="D1824" i="22"/>
  <c r="C1824" i="22"/>
  <c r="G1824" i="22" s="1"/>
  <c r="J1824" i="22" s="1"/>
  <c r="D1823" i="22"/>
  <c r="C1823" i="22"/>
  <c r="D1822" i="22"/>
  <c r="C1822" i="22"/>
  <c r="D1821" i="22"/>
  <c r="C1821" i="22"/>
  <c r="D1820" i="22"/>
  <c r="C1820" i="22"/>
  <c r="D1819" i="22"/>
  <c r="C1819" i="22"/>
  <c r="D1818" i="22"/>
  <c r="C1818" i="22"/>
  <c r="G1818" i="22" s="1"/>
  <c r="J1818" i="22" s="1"/>
  <c r="D1817" i="22"/>
  <c r="C1817" i="22"/>
  <c r="D1816" i="22"/>
  <c r="C1816" i="22"/>
  <c r="D1815" i="22"/>
  <c r="C1815" i="22"/>
  <c r="D1814" i="22"/>
  <c r="C1814" i="22"/>
  <c r="D1813" i="22"/>
  <c r="C1813" i="22"/>
  <c r="D1812" i="22"/>
  <c r="C1812" i="22"/>
  <c r="D1811" i="22"/>
  <c r="C1811" i="22"/>
  <c r="D1810" i="22"/>
  <c r="C1810" i="22"/>
  <c r="D1809" i="22"/>
  <c r="C1809" i="22"/>
  <c r="D1808" i="22"/>
  <c r="C1808" i="22"/>
  <c r="D1807" i="22"/>
  <c r="C1807" i="22"/>
  <c r="D1806" i="22"/>
  <c r="C1806" i="22"/>
  <c r="D1805" i="22"/>
  <c r="C1805" i="22"/>
  <c r="D1804" i="22"/>
  <c r="C1804" i="22"/>
  <c r="D1803" i="22"/>
  <c r="C1803" i="22"/>
  <c r="D1802" i="22"/>
  <c r="C1802" i="22"/>
  <c r="D1801" i="22"/>
  <c r="C1801" i="22"/>
  <c r="D1800" i="22"/>
  <c r="C1800" i="22"/>
  <c r="D1799" i="22"/>
  <c r="C1799" i="22"/>
  <c r="D1798" i="22"/>
  <c r="C1798" i="22"/>
  <c r="D1797" i="22"/>
  <c r="C1797" i="22"/>
  <c r="D1796" i="22"/>
  <c r="C1796" i="22"/>
  <c r="D1795" i="22"/>
  <c r="C1795" i="22"/>
  <c r="D1794" i="22"/>
  <c r="C1794" i="22"/>
  <c r="D1793" i="22"/>
  <c r="C1793" i="22"/>
  <c r="D1792" i="22"/>
  <c r="C1792" i="22"/>
  <c r="D1791" i="22"/>
  <c r="C1791" i="22"/>
  <c r="D1790" i="22"/>
  <c r="C1790" i="22"/>
  <c r="D1789" i="22"/>
  <c r="C1789" i="22"/>
  <c r="D1788" i="22"/>
  <c r="C1788" i="22"/>
  <c r="D1787" i="22"/>
  <c r="C1787" i="22"/>
  <c r="D1786" i="22"/>
  <c r="C1786" i="22"/>
  <c r="D1785" i="22"/>
  <c r="C1785" i="22"/>
  <c r="D1784" i="22"/>
  <c r="C1784" i="22"/>
  <c r="D1783" i="22"/>
  <c r="C1783" i="22"/>
  <c r="D1782" i="22"/>
  <c r="C1782" i="22"/>
  <c r="D1781" i="22"/>
  <c r="C1781" i="22"/>
  <c r="D1780" i="22"/>
  <c r="C1780" i="22"/>
  <c r="D1779" i="22"/>
  <c r="C1779" i="22"/>
  <c r="D1778" i="22"/>
  <c r="C1778" i="22"/>
  <c r="D1777" i="22"/>
  <c r="C1777" i="22"/>
  <c r="D1776" i="22"/>
  <c r="C1776" i="22"/>
  <c r="D1775" i="22"/>
  <c r="C1775" i="22"/>
  <c r="D1774" i="22"/>
  <c r="C1774" i="22"/>
  <c r="D1773" i="22"/>
  <c r="C1773" i="22"/>
  <c r="D1772" i="22"/>
  <c r="C1772" i="22"/>
  <c r="D1771" i="22"/>
  <c r="C1771" i="22"/>
  <c r="D1770" i="22"/>
  <c r="C1770" i="22"/>
  <c r="D1769" i="22"/>
  <c r="C1769" i="22"/>
  <c r="D1768" i="22"/>
  <c r="C1768" i="22"/>
  <c r="D1767" i="22"/>
  <c r="C1767" i="22"/>
  <c r="D1766" i="22"/>
  <c r="C1766" i="22"/>
  <c r="D1765" i="22"/>
  <c r="C1765" i="22"/>
  <c r="D1764" i="22"/>
  <c r="C1764" i="22"/>
  <c r="D1763" i="22"/>
  <c r="C1763" i="22"/>
  <c r="D1762" i="22"/>
  <c r="C1762" i="22"/>
  <c r="D1761" i="22"/>
  <c r="C1761" i="22"/>
  <c r="D1760" i="22"/>
  <c r="C1760" i="22"/>
  <c r="D1759" i="22"/>
  <c r="C1759" i="22"/>
  <c r="D1758" i="22"/>
  <c r="C1758" i="22"/>
  <c r="D1757" i="22"/>
  <c r="C1757" i="22"/>
  <c r="D1756" i="22"/>
  <c r="C1756" i="22"/>
  <c r="D1755" i="22"/>
  <c r="C1755" i="22"/>
  <c r="D1754" i="22"/>
  <c r="C1754" i="22"/>
  <c r="D1753" i="22"/>
  <c r="C1753" i="22"/>
  <c r="D1752" i="22"/>
  <c r="C1752" i="22"/>
  <c r="D1751" i="22"/>
  <c r="C1751" i="22"/>
  <c r="D1750" i="22"/>
  <c r="C1750" i="22"/>
  <c r="D1749" i="22"/>
  <c r="C1749" i="22"/>
  <c r="D1748" i="22"/>
  <c r="C1748" i="22"/>
  <c r="D1747" i="22"/>
  <c r="C1747" i="22"/>
  <c r="D1746" i="22"/>
  <c r="C1746" i="22"/>
  <c r="E1746" i="22" s="1"/>
  <c r="H1746" i="22" s="1"/>
  <c r="D1745" i="22"/>
  <c r="C1745" i="22"/>
  <c r="D1744" i="22"/>
  <c r="C1744" i="22"/>
  <c r="D1743" i="22"/>
  <c r="C1743" i="22"/>
  <c r="D1742" i="22"/>
  <c r="C1742" i="22"/>
  <c r="D1741" i="22"/>
  <c r="C1741" i="22"/>
  <c r="D1740" i="22"/>
  <c r="C1740" i="22"/>
  <c r="D1739" i="22"/>
  <c r="C1739" i="22"/>
  <c r="D1738" i="22"/>
  <c r="C1738" i="22"/>
  <c r="D1737" i="22"/>
  <c r="C1737" i="22"/>
  <c r="D1736" i="22"/>
  <c r="C1736" i="22"/>
  <c r="D1735" i="22"/>
  <c r="C1735" i="22"/>
  <c r="D1734" i="22"/>
  <c r="C1734" i="22"/>
  <c r="D1733" i="22"/>
  <c r="C1733" i="22"/>
  <c r="D1732" i="22"/>
  <c r="C1732" i="22"/>
  <c r="D1731" i="22"/>
  <c r="C1731" i="22"/>
  <c r="F1731" i="22" s="1"/>
  <c r="I1731" i="22" s="1"/>
  <c r="D1730" i="22"/>
  <c r="C1730" i="22"/>
  <c r="D1729" i="22"/>
  <c r="C1729" i="22"/>
  <c r="D1728" i="22"/>
  <c r="C1728" i="22"/>
  <c r="E1728" i="22" s="1"/>
  <c r="H1728" i="22" s="1"/>
  <c r="D1727" i="22"/>
  <c r="C1727" i="22"/>
  <c r="D1726" i="22"/>
  <c r="C1726" i="22"/>
  <c r="D1725" i="22"/>
  <c r="C1725" i="22"/>
  <c r="D1724" i="22"/>
  <c r="C1724" i="22"/>
  <c r="D1723" i="22"/>
  <c r="C1723" i="22"/>
  <c r="D1722" i="22"/>
  <c r="C1722" i="22"/>
  <c r="D1721" i="22"/>
  <c r="C1721" i="22"/>
  <c r="D1720" i="22"/>
  <c r="C1720" i="22"/>
  <c r="D1719" i="22"/>
  <c r="C1719" i="22"/>
  <c r="G1719" i="22" s="1"/>
  <c r="J1719" i="22" s="1"/>
  <c r="D1718" i="22"/>
  <c r="C1718" i="22"/>
  <c r="D1717" i="22"/>
  <c r="C1717" i="22"/>
  <c r="D1716" i="22"/>
  <c r="C1716" i="22"/>
  <c r="D1715" i="22"/>
  <c r="C1715" i="22"/>
  <c r="D1714" i="22"/>
  <c r="C1714" i="22"/>
  <c r="D1713" i="22"/>
  <c r="C1713" i="22"/>
  <c r="D1712" i="22"/>
  <c r="C1712" i="22"/>
  <c r="D1711" i="22"/>
  <c r="C1711" i="22"/>
  <c r="D1710" i="22"/>
  <c r="C1710" i="22"/>
  <c r="D1709" i="22"/>
  <c r="C1709" i="22"/>
  <c r="D1708" i="22"/>
  <c r="C1708" i="22"/>
  <c r="D1707" i="22"/>
  <c r="C1707" i="22"/>
  <c r="D1706" i="22"/>
  <c r="C1706" i="22"/>
  <c r="D1705" i="22"/>
  <c r="C1705" i="22"/>
  <c r="D1704" i="22"/>
  <c r="C1704" i="22"/>
  <c r="E1704" i="22" s="1"/>
  <c r="H1704" i="22" s="1"/>
  <c r="D1703" i="22"/>
  <c r="C1703" i="22"/>
  <c r="D1702" i="22"/>
  <c r="C1702" i="22"/>
  <c r="D1701" i="22"/>
  <c r="C1701" i="22"/>
  <c r="D1700" i="22"/>
  <c r="C1700" i="22"/>
  <c r="D1699" i="22"/>
  <c r="C1699" i="22"/>
  <c r="D1698" i="22"/>
  <c r="C1698" i="22"/>
  <c r="D1697" i="22"/>
  <c r="C1697" i="22"/>
  <c r="D1696" i="22"/>
  <c r="C1696" i="22"/>
  <c r="D1695" i="22"/>
  <c r="C1695" i="22"/>
  <c r="D1694" i="22"/>
  <c r="C1694" i="22"/>
  <c r="D1693" i="22"/>
  <c r="C1693" i="22"/>
  <c r="D1692" i="22"/>
  <c r="C1692" i="22"/>
  <c r="D1691" i="22"/>
  <c r="C1691" i="22"/>
  <c r="D1690" i="22"/>
  <c r="C1690" i="22"/>
  <c r="D1689" i="22"/>
  <c r="C1689" i="22"/>
  <c r="D1688" i="22"/>
  <c r="C1688" i="22"/>
  <c r="D1687" i="22"/>
  <c r="C1687" i="22"/>
  <c r="D1686" i="22"/>
  <c r="C1686" i="22"/>
  <c r="D1685" i="22"/>
  <c r="C1685" i="22"/>
  <c r="D1684" i="22"/>
  <c r="C1684" i="22"/>
  <c r="D1683" i="22"/>
  <c r="C1683" i="22"/>
  <c r="D1682" i="22"/>
  <c r="C1682" i="22"/>
  <c r="D1681" i="22"/>
  <c r="C1681" i="22"/>
  <c r="D1680" i="22"/>
  <c r="C1680" i="22"/>
  <c r="D1679" i="22"/>
  <c r="C1679" i="22"/>
  <c r="D1678" i="22"/>
  <c r="C1678" i="22"/>
  <c r="D1677" i="22"/>
  <c r="C1677" i="22"/>
  <c r="D1676" i="22"/>
  <c r="C1676" i="22"/>
  <c r="D1675" i="22"/>
  <c r="C1675" i="22"/>
  <c r="D1674" i="22"/>
  <c r="C1674" i="22"/>
  <c r="D1673" i="22"/>
  <c r="C1673" i="22"/>
  <c r="D1672" i="22"/>
  <c r="C1672" i="22"/>
  <c r="D1671" i="22"/>
  <c r="C1671" i="22"/>
  <c r="D1670" i="22"/>
  <c r="C1670" i="22"/>
  <c r="D1669" i="22"/>
  <c r="C1669" i="22"/>
  <c r="D1668" i="22"/>
  <c r="C1668" i="22"/>
  <c r="D1667" i="22"/>
  <c r="C1667" i="22"/>
  <c r="D1666" i="22"/>
  <c r="C1666" i="22"/>
  <c r="D1665" i="22"/>
  <c r="C1665" i="22"/>
  <c r="D1664" i="22"/>
  <c r="C1664" i="22"/>
  <c r="D1663" i="22"/>
  <c r="C1663" i="22"/>
  <c r="D1662" i="22"/>
  <c r="C1662" i="22"/>
  <c r="D1661" i="22"/>
  <c r="C1661" i="22"/>
  <c r="D1660" i="22"/>
  <c r="C1660" i="22"/>
  <c r="D1659" i="22"/>
  <c r="C1659" i="22"/>
  <c r="D1658" i="22"/>
  <c r="C1658" i="22"/>
  <c r="D1657" i="22"/>
  <c r="C1657" i="22"/>
  <c r="D1656" i="22"/>
  <c r="C1656" i="22"/>
  <c r="D1655" i="22"/>
  <c r="C1655" i="22"/>
  <c r="D1654" i="22"/>
  <c r="C1654" i="22"/>
  <c r="D1653" i="22"/>
  <c r="C1653" i="22"/>
  <c r="D1652" i="22"/>
  <c r="C1652" i="22"/>
  <c r="D1651" i="22"/>
  <c r="C1651" i="22"/>
  <c r="D1650" i="22"/>
  <c r="C1650" i="22"/>
  <c r="E1650" i="22" s="1"/>
  <c r="H1650" i="22" s="1"/>
  <c r="D1649" i="22"/>
  <c r="C1649" i="22"/>
  <c r="D1648" i="22"/>
  <c r="C1648" i="22"/>
  <c r="D1647" i="22"/>
  <c r="C1647" i="22"/>
  <c r="D1646" i="22"/>
  <c r="C1646" i="22"/>
  <c r="D1645" i="22"/>
  <c r="C1645" i="22"/>
  <c r="D1644" i="22"/>
  <c r="C1644" i="22"/>
  <c r="D1643" i="22"/>
  <c r="C1643" i="22"/>
  <c r="D1642" i="22"/>
  <c r="C1642" i="22"/>
  <c r="D1641" i="22"/>
  <c r="C1641" i="22"/>
  <c r="D1640" i="22"/>
  <c r="C1640" i="22"/>
  <c r="D1639" i="22"/>
  <c r="C1639" i="22"/>
  <c r="D1638" i="22"/>
  <c r="C1638" i="22"/>
  <c r="D1637" i="22"/>
  <c r="C1637" i="22"/>
  <c r="D1636" i="22"/>
  <c r="C1636" i="22"/>
  <c r="D1635" i="22"/>
  <c r="C1635" i="22"/>
  <c r="D1634" i="22"/>
  <c r="C1634" i="22"/>
  <c r="D1633" i="22"/>
  <c r="C1633" i="22"/>
  <c r="D1632" i="22"/>
  <c r="C1632" i="22"/>
  <c r="D1631" i="22"/>
  <c r="C1631" i="22"/>
  <c r="D1630" i="22"/>
  <c r="C1630" i="22"/>
  <c r="D1629" i="22"/>
  <c r="C1629" i="22"/>
  <c r="D1628" i="22"/>
  <c r="C1628" i="22"/>
  <c r="D1627" i="22"/>
  <c r="C1627" i="22"/>
  <c r="D1626" i="22"/>
  <c r="C1626" i="22"/>
  <c r="D1625" i="22"/>
  <c r="C1625" i="22"/>
  <c r="D1624" i="22"/>
  <c r="C1624" i="22"/>
  <c r="D1623" i="22"/>
  <c r="C1623" i="22"/>
  <c r="D1622" i="22"/>
  <c r="C1622" i="22"/>
  <c r="D1621" i="22"/>
  <c r="C1621" i="22"/>
  <c r="D1620" i="22"/>
  <c r="C1620" i="22"/>
  <c r="D1619" i="22"/>
  <c r="C1619" i="22"/>
  <c r="D1618" i="22"/>
  <c r="C1618" i="22"/>
  <c r="D1617" i="22"/>
  <c r="C1617" i="22"/>
  <c r="D1616" i="22"/>
  <c r="C1616" i="22"/>
  <c r="D1615" i="22"/>
  <c r="C1615" i="22"/>
  <c r="D1614" i="22"/>
  <c r="C1614" i="22"/>
  <c r="D1613" i="22"/>
  <c r="C1613" i="22"/>
  <c r="D1612" i="22"/>
  <c r="C1612" i="22"/>
  <c r="D1611" i="22"/>
  <c r="C1611" i="22"/>
  <c r="D1610" i="22"/>
  <c r="C1610" i="22"/>
  <c r="D1609" i="22"/>
  <c r="C1609" i="22"/>
  <c r="D1608" i="22"/>
  <c r="C1608" i="22"/>
  <c r="D1607" i="22"/>
  <c r="C1607" i="22"/>
  <c r="D1606" i="22"/>
  <c r="C1606" i="22"/>
  <c r="D1605" i="22"/>
  <c r="C1605" i="22"/>
  <c r="D1604" i="22"/>
  <c r="C1604" i="22"/>
  <c r="D1603" i="22"/>
  <c r="C1603" i="22"/>
  <c r="D1602" i="22"/>
  <c r="C1602" i="22"/>
  <c r="D1601" i="22"/>
  <c r="C1601" i="22"/>
  <c r="D1600" i="22"/>
  <c r="C1600" i="22"/>
  <c r="D1599" i="22"/>
  <c r="C1599" i="22"/>
  <c r="D1598" i="22"/>
  <c r="C1598" i="22"/>
  <c r="D1597" i="22"/>
  <c r="C1597" i="22"/>
  <c r="D1596" i="22"/>
  <c r="C1596" i="22"/>
  <c r="D1595" i="22"/>
  <c r="C1595" i="22"/>
  <c r="D1594" i="22"/>
  <c r="C1594" i="22"/>
  <c r="D1593" i="22"/>
  <c r="C1593" i="22"/>
  <c r="D1592" i="22"/>
  <c r="C1592" i="22"/>
  <c r="D1591" i="22"/>
  <c r="C1591" i="22"/>
  <c r="D1590" i="22"/>
  <c r="C1590" i="22"/>
  <c r="D1589" i="22"/>
  <c r="C1589" i="22"/>
  <c r="D1588" i="22"/>
  <c r="C1588" i="22"/>
  <c r="D1587" i="22"/>
  <c r="C1587" i="22"/>
  <c r="D1586" i="22"/>
  <c r="C1586" i="22"/>
  <c r="D1585" i="22"/>
  <c r="C1585" i="22"/>
  <c r="D1584" i="22"/>
  <c r="C1584" i="22"/>
  <c r="D1583" i="22"/>
  <c r="C1583" i="22"/>
  <c r="D1582" i="22"/>
  <c r="C1582" i="22"/>
  <c r="D1581" i="22"/>
  <c r="C1581" i="22"/>
  <c r="D1580" i="22"/>
  <c r="C1580" i="22"/>
  <c r="D1579" i="22"/>
  <c r="C1579" i="22"/>
  <c r="D1578" i="22"/>
  <c r="C1578" i="22"/>
  <c r="D1577" i="22"/>
  <c r="C1577" i="22"/>
  <c r="D1576" i="22"/>
  <c r="C1576" i="22"/>
  <c r="D1575" i="22"/>
  <c r="C1575" i="22"/>
  <c r="D1574" i="22"/>
  <c r="C1574" i="22"/>
  <c r="D1573" i="22"/>
  <c r="C1573" i="22"/>
  <c r="D1572" i="22"/>
  <c r="C1572" i="22"/>
  <c r="D1571" i="22"/>
  <c r="C1571" i="22"/>
  <c r="D1570" i="22"/>
  <c r="C1570" i="22"/>
  <c r="D1569" i="22"/>
  <c r="C1569" i="22"/>
  <c r="D1568" i="22"/>
  <c r="C1568" i="22"/>
  <c r="D1567" i="22"/>
  <c r="C1567" i="22"/>
  <c r="D1566" i="22"/>
  <c r="C1566" i="22"/>
  <c r="D1565" i="22"/>
  <c r="C1565" i="22"/>
  <c r="D1564" i="22"/>
  <c r="C1564" i="22"/>
  <c r="D1563" i="22"/>
  <c r="C1563" i="22"/>
  <c r="D1562" i="22"/>
  <c r="C1562" i="22"/>
  <c r="D1561" i="22"/>
  <c r="C1561" i="22"/>
  <c r="D1560" i="22"/>
  <c r="C1560" i="22"/>
  <c r="D1559" i="22"/>
  <c r="C1559" i="22"/>
  <c r="D1558" i="22"/>
  <c r="C1558" i="22"/>
  <c r="D1557" i="22"/>
  <c r="C1557" i="22"/>
  <c r="D1556" i="22"/>
  <c r="C1556" i="22"/>
  <c r="D1555" i="22"/>
  <c r="C1555" i="22"/>
  <c r="D1554" i="22"/>
  <c r="C1554" i="22"/>
  <c r="D1553" i="22"/>
  <c r="C1553" i="22"/>
  <c r="D1552" i="22"/>
  <c r="C1552" i="22"/>
  <c r="D1551" i="22"/>
  <c r="C1551" i="22"/>
  <c r="D1550" i="22"/>
  <c r="C1550" i="22"/>
  <c r="D1549" i="22"/>
  <c r="C1549" i="22"/>
  <c r="D1548" i="22"/>
  <c r="C1548" i="22"/>
  <c r="D1547" i="22"/>
  <c r="C1547" i="22"/>
  <c r="D1546" i="22"/>
  <c r="C1546" i="22"/>
  <c r="D1545" i="22"/>
  <c r="C1545" i="22"/>
  <c r="D1544" i="22"/>
  <c r="C1544" i="22"/>
  <c r="D1543" i="22"/>
  <c r="C1543" i="22"/>
  <c r="D1542" i="22"/>
  <c r="C1542" i="22"/>
  <c r="D1541" i="22"/>
  <c r="C1541" i="22"/>
  <c r="D1540" i="22"/>
  <c r="C1540" i="22"/>
  <c r="D1539" i="22"/>
  <c r="C1539" i="22"/>
  <c r="G1539" i="22" s="1"/>
  <c r="J1539" i="22" s="1"/>
  <c r="D1538" i="22"/>
  <c r="C1538" i="22"/>
  <c r="D1537" i="22"/>
  <c r="C1537" i="22"/>
  <c r="D1536" i="22"/>
  <c r="C1536" i="22"/>
  <c r="D1535" i="22"/>
  <c r="C1535" i="22"/>
  <c r="D1534" i="22"/>
  <c r="C1534" i="22"/>
  <c r="D1533" i="22"/>
  <c r="C1533" i="22"/>
  <c r="F1533" i="22" s="1"/>
  <c r="I1533" i="22" s="1"/>
  <c r="D1532" i="22"/>
  <c r="C1532" i="22"/>
  <c r="D1531" i="22"/>
  <c r="C1531" i="22"/>
  <c r="D1530" i="22"/>
  <c r="C1530" i="22"/>
  <c r="G1530" i="22" s="1"/>
  <c r="J1530" i="22" s="1"/>
  <c r="D1529" i="22"/>
  <c r="C1529" i="22"/>
  <c r="D1528" i="22"/>
  <c r="C1528" i="22"/>
  <c r="D1527" i="22"/>
  <c r="C1527" i="22"/>
  <c r="D1526" i="22"/>
  <c r="C1526" i="22"/>
  <c r="D1525" i="22"/>
  <c r="C1525" i="22"/>
  <c r="D1524" i="22"/>
  <c r="C1524" i="22"/>
  <c r="D1523" i="22"/>
  <c r="C1523" i="22"/>
  <c r="D1522" i="22"/>
  <c r="C1522" i="22"/>
  <c r="D1521" i="22"/>
  <c r="C1521" i="22"/>
  <c r="D1520" i="22"/>
  <c r="C1520" i="22"/>
  <c r="D1519" i="22"/>
  <c r="C1519" i="22"/>
  <c r="D1518" i="22"/>
  <c r="C1518" i="22"/>
  <c r="D1517" i="22"/>
  <c r="C1517" i="22"/>
  <c r="D1516" i="22"/>
  <c r="C1516" i="22"/>
  <c r="D1515" i="22"/>
  <c r="C1515" i="22"/>
  <c r="F1515" i="22" s="1"/>
  <c r="I1515" i="22" s="1"/>
  <c r="D1514" i="22"/>
  <c r="C1514" i="22"/>
  <c r="D1513" i="22"/>
  <c r="C1513" i="22"/>
  <c r="D1512" i="22"/>
  <c r="C1512" i="22"/>
  <c r="D1511" i="22"/>
  <c r="C1511" i="22"/>
  <c r="D1510" i="22"/>
  <c r="C1510" i="22"/>
  <c r="D1509" i="22"/>
  <c r="C1509" i="22"/>
  <c r="D1508" i="22"/>
  <c r="C1508" i="22"/>
  <c r="D1507" i="22"/>
  <c r="C1507" i="22"/>
  <c r="D1506" i="22"/>
  <c r="C1506" i="22"/>
  <c r="D1505" i="22"/>
  <c r="C1505" i="22"/>
  <c r="D1504" i="22"/>
  <c r="C1504" i="22"/>
  <c r="D1503" i="22"/>
  <c r="C1503" i="22"/>
  <c r="D1502" i="22"/>
  <c r="C1502" i="22"/>
  <c r="D1501" i="22"/>
  <c r="C1501" i="22"/>
  <c r="D1500" i="22"/>
  <c r="C1500" i="22"/>
  <c r="D1499" i="22"/>
  <c r="C1499" i="22"/>
  <c r="D1498" i="22"/>
  <c r="C1498" i="22"/>
  <c r="D1497" i="22"/>
  <c r="C1497" i="22"/>
  <c r="D1496" i="22"/>
  <c r="C1496" i="22"/>
  <c r="D1495" i="22"/>
  <c r="C1495" i="22"/>
  <c r="D1494" i="22"/>
  <c r="C1494" i="22"/>
  <c r="D1493" i="22"/>
  <c r="C1493" i="22"/>
  <c r="D1492" i="22"/>
  <c r="C1492" i="22"/>
  <c r="D1491" i="22"/>
  <c r="C1491" i="22"/>
  <c r="D1490" i="22"/>
  <c r="C1490" i="22"/>
  <c r="D1489" i="22"/>
  <c r="C1489" i="22"/>
  <c r="D1488" i="22"/>
  <c r="C1488" i="22"/>
  <c r="E1488" i="22" s="1"/>
  <c r="H1488" i="22" s="1"/>
  <c r="D1487" i="22"/>
  <c r="C1487" i="22"/>
  <c r="D1486" i="22"/>
  <c r="C1486" i="22"/>
  <c r="D1485" i="22"/>
  <c r="C1485" i="22"/>
  <c r="D1484" i="22"/>
  <c r="C1484" i="22"/>
  <c r="D1483" i="22"/>
  <c r="C1483" i="22"/>
  <c r="D1482" i="22"/>
  <c r="C1482" i="22"/>
  <c r="D1481" i="22"/>
  <c r="C1481" i="22"/>
  <c r="D1480" i="22"/>
  <c r="C1480" i="22"/>
  <c r="D1479" i="22"/>
  <c r="C1479" i="22"/>
  <c r="D1478" i="22"/>
  <c r="C1478" i="22"/>
  <c r="D1477" i="22"/>
  <c r="C1477" i="22"/>
  <c r="D1476" i="22"/>
  <c r="C1476" i="22"/>
  <c r="D1475" i="22"/>
  <c r="C1475" i="22"/>
  <c r="D1474" i="22"/>
  <c r="C1474" i="22"/>
  <c r="D1473" i="22"/>
  <c r="C1473" i="22"/>
  <c r="D1472" i="22"/>
  <c r="C1472" i="22"/>
  <c r="D1471" i="22"/>
  <c r="C1471" i="22"/>
  <c r="D1470" i="22"/>
  <c r="C1470" i="22"/>
  <c r="G1470" i="22" s="1"/>
  <c r="J1470" i="22" s="1"/>
  <c r="D1469" i="22"/>
  <c r="C1469" i="22"/>
  <c r="D1468" i="22"/>
  <c r="C1468" i="22"/>
  <c r="D1467" i="22"/>
  <c r="C1467" i="22"/>
  <c r="D1466" i="22"/>
  <c r="C1466" i="22"/>
  <c r="D1465" i="22"/>
  <c r="C1465" i="22"/>
  <c r="D1464" i="22"/>
  <c r="C1464" i="22"/>
  <c r="D1463" i="22"/>
  <c r="C1463" i="22"/>
  <c r="D1462" i="22"/>
  <c r="C1462" i="22"/>
  <c r="D1461" i="22"/>
  <c r="C1461" i="22"/>
  <c r="D1460" i="22"/>
  <c r="C1460" i="22"/>
  <c r="D1459" i="22"/>
  <c r="C1459" i="22"/>
  <c r="D1458" i="22"/>
  <c r="C1458" i="22"/>
  <c r="D1457" i="22"/>
  <c r="C1457" i="22"/>
  <c r="D1456" i="22"/>
  <c r="C1456" i="22"/>
  <c r="D1455" i="22"/>
  <c r="C1455" i="22"/>
  <c r="D1454" i="22"/>
  <c r="C1454" i="22"/>
  <c r="D1453" i="22"/>
  <c r="C1453" i="22"/>
  <c r="D1452" i="22"/>
  <c r="C1452" i="22"/>
  <c r="E1452" i="22" s="1"/>
  <c r="H1452" i="22" s="1"/>
  <c r="D1451" i="22"/>
  <c r="C1451" i="22"/>
  <c r="D1450" i="22"/>
  <c r="C1450" i="22"/>
  <c r="D1449" i="22"/>
  <c r="C1449" i="22"/>
  <c r="D1448" i="22"/>
  <c r="C1448" i="22"/>
  <c r="D1447" i="22"/>
  <c r="C1447" i="22"/>
  <c r="D1446" i="22"/>
  <c r="C1446" i="22"/>
  <c r="D1445" i="22"/>
  <c r="C1445" i="22"/>
  <c r="D1444" i="22"/>
  <c r="C1444" i="22"/>
  <c r="D1443" i="22"/>
  <c r="C1443" i="22"/>
  <c r="D1442" i="22"/>
  <c r="C1442" i="22"/>
  <c r="D1441" i="22"/>
  <c r="C1441" i="22"/>
  <c r="D1440" i="22"/>
  <c r="C1440" i="22"/>
  <c r="D1439" i="22"/>
  <c r="C1439" i="22"/>
  <c r="D1438" i="22"/>
  <c r="C1438" i="22"/>
  <c r="D1437" i="22"/>
  <c r="C1437" i="22"/>
  <c r="D1436" i="22"/>
  <c r="C1436" i="22"/>
  <c r="D1435" i="22"/>
  <c r="C1435" i="22"/>
  <c r="D1434" i="22"/>
  <c r="C1434" i="22"/>
  <c r="D1433" i="22"/>
  <c r="C1433" i="22"/>
  <c r="D1432" i="22"/>
  <c r="C1432" i="22"/>
  <c r="D1431" i="22"/>
  <c r="C1431" i="22"/>
  <c r="D1430" i="22"/>
  <c r="C1430" i="22"/>
  <c r="D1429" i="22"/>
  <c r="C1429" i="22"/>
  <c r="D1428" i="22"/>
  <c r="C1428" i="22"/>
  <c r="E1428" i="22" s="1"/>
  <c r="H1428" i="22" s="1"/>
  <c r="D1427" i="22"/>
  <c r="C1427" i="22"/>
  <c r="D1426" i="22"/>
  <c r="C1426" i="22"/>
  <c r="D1425" i="22"/>
  <c r="C1425" i="22"/>
  <c r="D1424" i="22"/>
  <c r="C1424" i="22"/>
  <c r="D1423" i="22"/>
  <c r="C1423" i="22"/>
  <c r="D1422" i="22"/>
  <c r="C1422" i="22"/>
  <c r="D1421" i="22"/>
  <c r="C1421" i="22"/>
  <c r="D1420" i="22"/>
  <c r="C1420" i="22"/>
  <c r="D1419" i="22"/>
  <c r="C1419" i="22"/>
  <c r="D1418" i="22"/>
  <c r="C1418" i="22"/>
  <c r="D1417" i="22"/>
  <c r="C1417" i="22"/>
  <c r="D1416" i="22"/>
  <c r="C1416" i="22"/>
  <c r="D1415" i="22"/>
  <c r="C1415" i="22"/>
  <c r="D1414" i="22"/>
  <c r="C1414" i="22"/>
  <c r="D1413" i="22"/>
  <c r="C1413" i="22"/>
  <c r="D1412" i="22"/>
  <c r="C1412" i="22"/>
  <c r="D1411" i="22"/>
  <c r="C1411" i="22"/>
  <c r="D1410" i="22"/>
  <c r="C1410" i="22"/>
  <c r="D1409" i="22"/>
  <c r="C1409" i="22"/>
  <c r="D1408" i="22"/>
  <c r="C1408" i="22"/>
  <c r="D1407" i="22"/>
  <c r="C1407" i="22"/>
  <c r="D1406" i="22"/>
  <c r="C1406" i="22"/>
  <c r="D1405" i="22"/>
  <c r="C1405" i="22"/>
  <c r="D1404" i="22"/>
  <c r="C1404" i="22"/>
  <c r="D1403" i="22"/>
  <c r="C1403" i="22"/>
  <c r="D1402" i="22"/>
  <c r="C1402" i="22"/>
  <c r="D1401" i="22"/>
  <c r="C1401" i="22"/>
  <c r="G1401" i="22" s="1"/>
  <c r="J1401" i="22" s="1"/>
  <c r="D1400" i="22"/>
  <c r="C1400" i="22"/>
  <c r="D1399" i="22"/>
  <c r="C1399" i="22"/>
  <c r="D1398" i="22"/>
  <c r="C1398" i="22"/>
  <c r="D1397" i="22"/>
  <c r="C1397" i="22"/>
  <c r="D1396" i="22"/>
  <c r="C1396" i="22"/>
  <c r="D1395" i="22"/>
  <c r="C1395" i="22"/>
  <c r="G1395" i="22" s="1"/>
  <c r="J1395" i="22" s="1"/>
  <c r="D1394" i="22"/>
  <c r="C1394" i="22"/>
  <c r="D1393" i="22"/>
  <c r="C1393" i="22"/>
  <c r="D1392" i="22"/>
  <c r="C1392" i="22"/>
  <c r="D1391" i="22"/>
  <c r="C1391" i="22"/>
  <c r="D1390" i="22"/>
  <c r="C1390" i="22"/>
  <c r="D1389" i="22"/>
  <c r="C1389" i="22"/>
  <c r="D1388" i="22"/>
  <c r="C1388" i="22"/>
  <c r="D1387" i="22"/>
  <c r="C1387" i="22"/>
  <c r="D1386" i="22"/>
  <c r="C1386" i="22"/>
  <c r="D1385" i="22"/>
  <c r="C1385" i="22"/>
  <c r="D1384" i="22"/>
  <c r="C1384" i="22"/>
  <c r="D1383" i="22"/>
  <c r="C1383" i="22"/>
  <c r="D1382" i="22"/>
  <c r="C1382" i="22"/>
  <c r="D1381" i="22"/>
  <c r="C1381" i="22"/>
  <c r="D1380" i="22"/>
  <c r="C1380" i="22"/>
  <c r="D1379" i="22"/>
  <c r="C1379" i="22"/>
  <c r="D1378" i="22"/>
  <c r="C1378" i="22"/>
  <c r="D1377" i="22"/>
  <c r="C1377" i="22"/>
  <c r="E1377" i="22" s="1"/>
  <c r="H1377" i="22" s="1"/>
  <c r="D1376" i="22"/>
  <c r="C1376" i="22"/>
  <c r="D1375" i="22"/>
  <c r="C1375" i="22"/>
  <c r="D1374" i="22"/>
  <c r="C1374" i="22"/>
  <c r="D1373" i="22"/>
  <c r="C1373" i="22"/>
  <c r="D1372" i="22"/>
  <c r="C1372" i="22"/>
  <c r="D1371" i="22"/>
  <c r="C1371" i="22"/>
  <c r="D1370" i="22"/>
  <c r="C1370" i="22"/>
  <c r="D1369" i="22"/>
  <c r="C1369" i="22"/>
  <c r="D1368" i="22"/>
  <c r="C1368" i="22"/>
  <c r="D1367" i="22"/>
  <c r="C1367" i="22"/>
  <c r="D1366" i="22"/>
  <c r="C1366" i="22"/>
  <c r="D1365" i="22"/>
  <c r="C1365" i="22"/>
  <c r="D1364" i="22"/>
  <c r="C1364" i="22"/>
  <c r="D1363" i="22"/>
  <c r="C1363" i="22"/>
  <c r="D1362" i="22"/>
  <c r="C1362" i="22"/>
  <c r="D1361" i="22"/>
  <c r="C1361" i="22"/>
  <c r="D1360" i="22"/>
  <c r="C1360" i="22"/>
  <c r="D1359" i="22"/>
  <c r="C1359" i="22"/>
  <c r="D1358" i="22"/>
  <c r="C1358" i="22"/>
  <c r="D1357" i="22"/>
  <c r="C1357" i="22"/>
  <c r="D1356" i="22"/>
  <c r="C1356" i="22"/>
  <c r="D1355" i="22"/>
  <c r="C1355" i="22"/>
  <c r="D1354" i="22"/>
  <c r="C1354" i="22"/>
  <c r="D1353" i="22"/>
  <c r="C1353" i="22"/>
  <c r="D1352" i="22"/>
  <c r="C1352" i="22"/>
  <c r="D1351" i="22"/>
  <c r="C1351" i="22"/>
  <c r="D1350" i="22"/>
  <c r="C1350" i="22"/>
  <c r="D1349" i="22"/>
  <c r="C1349" i="22"/>
  <c r="D1348" i="22"/>
  <c r="C1348" i="22"/>
  <c r="D1347" i="22"/>
  <c r="C1347" i="22"/>
  <c r="D1346" i="22"/>
  <c r="C1346" i="22"/>
  <c r="D1345" i="22"/>
  <c r="C1345" i="22"/>
  <c r="D1344" i="22"/>
  <c r="C1344" i="22"/>
  <c r="D1343" i="22"/>
  <c r="C1343" i="22"/>
  <c r="D1342" i="22"/>
  <c r="C1342" i="22"/>
  <c r="D1341" i="22"/>
  <c r="C1341" i="22"/>
  <c r="D1340" i="22"/>
  <c r="C1340" i="22"/>
  <c r="D1339" i="22"/>
  <c r="C1339" i="22"/>
  <c r="D1338" i="22"/>
  <c r="C1338" i="22"/>
  <c r="D1337" i="22"/>
  <c r="C1337" i="22"/>
  <c r="D1336" i="22"/>
  <c r="C1336" i="22"/>
  <c r="D1335" i="22"/>
  <c r="C1335" i="22"/>
  <c r="G1335" i="22" s="1"/>
  <c r="J1335" i="22" s="1"/>
  <c r="D1334" i="22"/>
  <c r="C1334" i="22"/>
  <c r="D1333" i="22"/>
  <c r="C1333" i="22"/>
  <c r="D1332" i="22"/>
  <c r="C1332" i="22"/>
  <c r="D1331" i="22"/>
  <c r="C1331" i="22"/>
  <c r="D1330" i="22"/>
  <c r="C1330" i="22"/>
  <c r="D1329" i="22"/>
  <c r="C1329" i="22"/>
  <c r="D1328" i="22"/>
  <c r="C1328" i="22"/>
  <c r="D1327" i="22"/>
  <c r="C1327" i="22"/>
  <c r="D1326" i="22"/>
  <c r="C1326" i="22"/>
  <c r="D1325" i="22"/>
  <c r="C1325" i="22"/>
  <c r="D1324" i="22"/>
  <c r="C1324" i="22"/>
  <c r="D1323" i="22"/>
  <c r="C1323" i="22"/>
  <c r="D1322" i="22"/>
  <c r="C1322" i="22"/>
  <c r="D1321" i="22"/>
  <c r="C1321" i="22"/>
  <c r="D1320" i="22"/>
  <c r="C1320" i="22"/>
  <c r="D1319" i="22"/>
  <c r="C1319" i="22"/>
  <c r="D1318" i="22"/>
  <c r="C1318" i="22"/>
  <c r="D1317" i="22"/>
  <c r="C1317" i="22"/>
  <c r="D1316" i="22"/>
  <c r="C1316" i="22"/>
  <c r="G1316" i="22" s="1"/>
  <c r="J1316" i="22" s="1"/>
  <c r="D1315" i="22"/>
  <c r="C1315" i="22"/>
  <c r="D1314" i="22"/>
  <c r="C1314" i="22"/>
  <c r="D1313" i="22"/>
  <c r="C1313" i="22"/>
  <c r="D1312" i="22"/>
  <c r="C1312" i="22"/>
  <c r="D1311" i="22"/>
  <c r="C1311" i="22"/>
  <c r="G1311" i="22" s="1"/>
  <c r="J1311" i="22" s="1"/>
  <c r="D1310" i="22"/>
  <c r="C1310" i="22"/>
  <c r="G1310" i="22" s="1"/>
  <c r="J1310" i="22" s="1"/>
  <c r="D1309" i="22"/>
  <c r="C1309" i="22"/>
  <c r="D1308" i="22"/>
  <c r="C1308" i="22"/>
  <c r="D1307" i="22"/>
  <c r="C1307" i="22"/>
  <c r="D1306" i="22"/>
  <c r="C1306" i="22"/>
  <c r="D1305" i="22"/>
  <c r="C1305" i="22"/>
  <c r="D1304" i="22"/>
  <c r="C1304" i="22"/>
  <c r="E1304" i="22" s="1"/>
  <c r="H1304" i="22" s="1"/>
  <c r="D1303" i="22"/>
  <c r="C1303" i="22"/>
  <c r="D1302" i="22"/>
  <c r="C1302" i="22"/>
  <c r="D1301" i="22"/>
  <c r="C1301" i="22"/>
  <c r="D1300" i="22"/>
  <c r="C1300" i="22"/>
  <c r="D1299" i="22"/>
  <c r="C1299" i="22"/>
  <c r="D1298" i="22"/>
  <c r="C1298" i="22"/>
  <c r="D1297" i="22"/>
  <c r="C1297" i="22"/>
  <c r="D1296" i="22"/>
  <c r="C1296" i="22"/>
  <c r="D1295" i="22"/>
  <c r="C1295" i="22"/>
  <c r="D1294" i="22"/>
  <c r="C1294" i="22"/>
  <c r="D1293" i="22"/>
  <c r="C1293" i="22"/>
  <c r="D1292" i="22"/>
  <c r="C1292" i="22"/>
  <c r="E1292" i="22" s="1"/>
  <c r="H1292" i="22" s="1"/>
  <c r="D1291" i="22"/>
  <c r="C1291" i="22"/>
  <c r="D1290" i="22"/>
  <c r="C1290" i="22"/>
  <c r="D1289" i="22"/>
  <c r="C1289" i="22"/>
  <c r="D1288" i="22"/>
  <c r="C1288" i="22"/>
  <c r="D1287" i="22"/>
  <c r="C1287" i="22"/>
  <c r="D1286" i="22"/>
  <c r="C1286" i="22"/>
  <c r="E1286" i="22" s="1"/>
  <c r="H1286" i="22" s="1"/>
  <c r="D1285" i="22"/>
  <c r="C1285" i="22"/>
  <c r="D1284" i="22"/>
  <c r="C1284" i="22"/>
  <c r="D1283" i="22"/>
  <c r="C1283" i="22"/>
  <c r="D1282" i="22"/>
  <c r="C1282" i="22"/>
  <c r="D1281" i="22"/>
  <c r="C1281" i="22"/>
  <c r="D1280" i="22"/>
  <c r="C1280" i="22"/>
  <c r="D1279" i="22"/>
  <c r="C1279" i="22"/>
  <c r="D1278" i="22"/>
  <c r="C1278" i="22"/>
  <c r="D1277" i="22"/>
  <c r="C1277" i="22"/>
  <c r="D1276" i="22"/>
  <c r="C1276" i="22"/>
  <c r="D1275" i="22"/>
  <c r="C1275" i="22"/>
  <c r="D1274" i="22"/>
  <c r="C1274" i="22"/>
  <c r="D1273" i="22"/>
  <c r="C1273" i="22"/>
  <c r="D1272" i="22"/>
  <c r="C1272" i="22"/>
  <c r="D1271" i="22"/>
  <c r="C1271" i="22"/>
  <c r="D1270" i="22"/>
  <c r="C1270" i="22"/>
  <c r="D1269" i="22"/>
  <c r="C1269" i="22"/>
  <c r="D1268" i="22"/>
  <c r="C1268" i="22"/>
  <c r="D1267" i="22"/>
  <c r="C1267" i="22"/>
  <c r="D1266" i="22"/>
  <c r="C1266" i="22"/>
  <c r="D1265" i="22"/>
  <c r="C1265" i="22"/>
  <c r="D1264" i="22"/>
  <c r="C1264" i="22"/>
  <c r="D1263" i="22"/>
  <c r="C1263" i="22"/>
  <c r="D1262" i="22"/>
  <c r="C1262" i="22"/>
  <c r="D1261" i="22"/>
  <c r="C1261" i="22"/>
  <c r="D1260" i="22"/>
  <c r="C1260" i="22"/>
  <c r="D1259" i="22"/>
  <c r="C1259" i="22"/>
  <c r="D1258" i="22"/>
  <c r="C1258" i="22"/>
  <c r="D1257" i="22"/>
  <c r="C1257" i="22"/>
  <c r="D1256" i="22"/>
  <c r="C1256" i="22"/>
  <c r="D1255" i="22"/>
  <c r="C1255" i="22"/>
  <c r="D1254" i="22"/>
  <c r="C1254" i="22"/>
  <c r="D1253" i="22"/>
  <c r="C1253" i="22"/>
  <c r="D1252" i="22"/>
  <c r="C1252" i="22"/>
  <c r="D1251" i="22"/>
  <c r="C1251" i="22"/>
  <c r="D1250" i="22"/>
  <c r="C1250" i="22"/>
  <c r="D1249" i="22"/>
  <c r="C1249" i="22"/>
  <c r="D1248" i="22"/>
  <c r="C1248" i="22"/>
  <c r="D1247" i="22"/>
  <c r="C1247" i="22"/>
  <c r="D1246" i="22"/>
  <c r="C1246" i="22"/>
  <c r="D1245" i="22"/>
  <c r="C1245" i="22"/>
  <c r="D1244" i="22"/>
  <c r="C1244" i="22"/>
  <c r="D1243" i="22"/>
  <c r="C1243" i="22"/>
  <c r="D1242" i="22"/>
  <c r="C1242" i="22"/>
  <c r="D1241" i="22"/>
  <c r="C1241" i="22"/>
  <c r="D1240" i="22"/>
  <c r="C1240" i="22"/>
  <c r="D1239" i="22"/>
  <c r="C1239" i="22"/>
  <c r="D1238" i="22"/>
  <c r="C1238" i="22"/>
  <c r="D1237" i="22"/>
  <c r="C1237" i="22"/>
  <c r="D1236" i="22"/>
  <c r="C1236" i="22"/>
  <c r="D1235" i="22"/>
  <c r="C1235" i="22"/>
  <c r="D1234" i="22"/>
  <c r="C1234" i="22"/>
  <c r="D1233" i="22"/>
  <c r="C1233" i="22"/>
  <c r="D1232" i="22"/>
  <c r="C1232" i="22"/>
  <c r="D1231" i="22"/>
  <c r="C1231" i="22"/>
  <c r="D1230" i="22"/>
  <c r="C1230" i="22"/>
  <c r="D1229" i="22"/>
  <c r="C1229" i="22"/>
  <c r="D1228" i="22"/>
  <c r="C1228" i="22"/>
  <c r="D1227" i="22"/>
  <c r="C1227" i="22"/>
  <c r="D1226" i="22"/>
  <c r="C1226" i="22"/>
  <c r="D1225" i="22"/>
  <c r="C1225" i="22"/>
  <c r="D1224" i="22"/>
  <c r="C1224" i="22"/>
  <c r="D1223" i="22"/>
  <c r="C1223" i="22"/>
  <c r="D1222" i="22"/>
  <c r="C1222" i="22"/>
  <c r="D1221" i="22"/>
  <c r="C1221" i="22"/>
  <c r="D1220" i="22"/>
  <c r="C1220" i="22"/>
  <c r="D1219" i="22"/>
  <c r="C1219" i="22"/>
  <c r="D1218" i="22"/>
  <c r="C1218" i="22"/>
  <c r="D1217" i="22"/>
  <c r="C1217" i="22"/>
  <c r="D1216" i="22"/>
  <c r="C1216" i="22"/>
  <c r="D1215" i="22"/>
  <c r="C1215" i="22"/>
  <c r="D1214" i="22"/>
  <c r="C1214" i="22"/>
  <c r="D1213" i="22"/>
  <c r="C1213" i="22"/>
  <c r="D1212" i="22"/>
  <c r="C1212" i="22"/>
  <c r="D1211" i="22"/>
  <c r="C1211" i="22"/>
  <c r="D1210" i="22"/>
  <c r="C1210" i="22"/>
  <c r="D1209" i="22"/>
  <c r="C1209" i="22"/>
  <c r="D1208" i="22"/>
  <c r="C1208" i="22"/>
  <c r="D1207" i="22"/>
  <c r="C1207" i="22"/>
  <c r="D1206" i="22"/>
  <c r="C1206" i="22"/>
  <c r="D1205" i="22"/>
  <c r="C1205" i="22"/>
  <c r="D1204" i="22"/>
  <c r="C1204" i="22"/>
  <c r="D1203" i="22"/>
  <c r="C1203" i="22"/>
  <c r="D1202" i="22"/>
  <c r="C1202" i="22"/>
  <c r="G1202" i="22" s="1"/>
  <c r="J1202" i="22" s="1"/>
  <c r="D1201" i="22"/>
  <c r="C1201" i="22"/>
  <c r="D1200" i="22"/>
  <c r="C1200" i="22"/>
  <c r="D1199" i="22"/>
  <c r="C1199" i="22"/>
  <c r="D1198" i="22"/>
  <c r="C1198" i="22"/>
  <c r="D1197" i="22"/>
  <c r="C1197" i="22"/>
  <c r="D1196" i="22"/>
  <c r="C1196" i="22"/>
  <c r="G1196" i="22" s="1"/>
  <c r="J1196" i="22" s="1"/>
  <c r="D1195" i="22"/>
  <c r="C1195" i="22"/>
  <c r="D1194" i="22"/>
  <c r="C1194" i="22"/>
  <c r="D1193" i="22"/>
  <c r="C1193" i="22"/>
  <c r="D1192" i="22"/>
  <c r="C1192" i="22"/>
  <c r="D1191" i="22"/>
  <c r="C1191" i="22"/>
  <c r="D1190" i="22"/>
  <c r="C1190" i="22"/>
  <c r="D1189" i="22"/>
  <c r="C1189" i="22"/>
  <c r="D1188" i="22"/>
  <c r="C1188" i="22"/>
  <c r="D1187" i="22"/>
  <c r="C1187" i="22"/>
  <c r="D1186" i="22"/>
  <c r="C1186" i="22"/>
  <c r="D1185" i="22"/>
  <c r="C1185" i="22"/>
  <c r="D1184" i="22"/>
  <c r="C1184" i="22"/>
  <c r="D1183" i="22"/>
  <c r="C1183" i="22"/>
  <c r="D1182" i="22"/>
  <c r="C1182" i="22"/>
  <c r="D1181" i="22"/>
  <c r="C1181" i="22"/>
  <c r="D1180" i="22"/>
  <c r="C1180" i="22"/>
  <c r="D1179" i="22"/>
  <c r="C1179" i="22"/>
  <c r="D1178" i="22"/>
  <c r="C1178" i="22"/>
  <c r="G1178" i="22" s="1"/>
  <c r="J1178" i="22" s="1"/>
  <c r="D1177" i="22"/>
  <c r="C1177" i="22"/>
  <c r="D1176" i="22"/>
  <c r="C1176" i="22"/>
  <c r="D1175" i="22"/>
  <c r="C1175" i="22"/>
  <c r="D1174" i="22"/>
  <c r="C1174" i="22"/>
  <c r="D1173" i="22"/>
  <c r="C1173" i="22"/>
  <c r="D1172" i="22"/>
  <c r="C1172" i="22"/>
  <c r="D1171" i="22"/>
  <c r="C1171" i="22"/>
  <c r="D1170" i="22"/>
  <c r="C1170" i="22"/>
  <c r="D1169" i="22"/>
  <c r="C1169" i="22"/>
  <c r="D1168" i="22"/>
  <c r="C1168" i="22"/>
  <c r="D1167" i="22"/>
  <c r="C1167" i="22"/>
  <c r="D1166" i="22"/>
  <c r="C1166" i="22"/>
  <c r="D1165" i="22"/>
  <c r="C1165" i="22"/>
  <c r="D1164" i="22"/>
  <c r="C1164" i="22"/>
  <c r="D1163" i="22"/>
  <c r="C1163" i="22"/>
  <c r="D1162" i="22"/>
  <c r="C1162" i="22"/>
  <c r="D1161" i="22"/>
  <c r="C1161" i="22"/>
  <c r="D1160" i="22"/>
  <c r="C1160" i="22"/>
  <c r="F1160" i="22" s="1"/>
  <c r="I1160" i="22" s="1"/>
  <c r="D1159" i="22"/>
  <c r="C1159" i="22"/>
  <c r="D1158" i="22"/>
  <c r="C1158" i="22"/>
  <c r="D1157" i="22"/>
  <c r="C1157" i="22"/>
  <c r="D1156" i="22"/>
  <c r="C1156" i="22"/>
  <c r="D1155" i="22"/>
  <c r="C1155" i="22"/>
  <c r="D1154" i="22"/>
  <c r="C1154" i="22"/>
  <c r="D1153" i="22"/>
  <c r="C1153" i="22"/>
  <c r="D1152" i="22"/>
  <c r="C1152" i="22"/>
  <c r="D1151" i="22"/>
  <c r="C1151" i="22"/>
  <c r="D1150" i="22"/>
  <c r="C1150" i="22"/>
  <c r="D1149" i="22"/>
  <c r="C1149" i="22"/>
  <c r="D1148" i="22"/>
  <c r="C1148" i="22"/>
  <c r="D1147" i="22"/>
  <c r="C1147" i="22"/>
  <c r="D1146" i="22"/>
  <c r="C1146" i="22"/>
  <c r="D1145" i="22"/>
  <c r="C1145" i="22"/>
  <c r="D1144" i="22"/>
  <c r="C1144" i="22"/>
  <c r="D1143" i="22"/>
  <c r="C1143" i="22"/>
  <c r="D1142" i="22"/>
  <c r="C1142" i="22"/>
  <c r="D1141" i="22"/>
  <c r="C1141" i="22"/>
  <c r="D1140" i="22"/>
  <c r="C1140" i="22"/>
  <c r="D1139" i="22"/>
  <c r="C1139" i="22"/>
  <c r="D1138" i="22"/>
  <c r="C1138" i="22"/>
  <c r="D1137" i="22"/>
  <c r="C1137" i="22"/>
  <c r="D1136" i="22"/>
  <c r="C1136" i="22"/>
  <c r="D1135" i="22"/>
  <c r="C1135" i="22"/>
  <c r="D1134" i="22"/>
  <c r="C1134" i="22"/>
  <c r="D1133" i="22"/>
  <c r="C1133" i="22"/>
  <c r="D1132" i="22"/>
  <c r="C1132" i="22"/>
  <c r="D1131" i="22"/>
  <c r="C1131" i="22"/>
  <c r="D1130" i="22"/>
  <c r="C1130" i="22"/>
  <c r="D1129" i="22"/>
  <c r="C1129" i="22"/>
  <c r="D1128" i="22"/>
  <c r="C1128" i="22"/>
  <c r="D1127" i="22"/>
  <c r="C1127" i="22"/>
  <c r="D1126" i="22"/>
  <c r="C1126" i="22"/>
  <c r="D1125" i="22"/>
  <c r="C1125" i="22"/>
  <c r="G1125" i="22" s="1"/>
  <c r="J1125" i="22" s="1"/>
  <c r="D1124" i="22"/>
  <c r="C1124" i="22"/>
  <c r="G1124" i="22" s="1"/>
  <c r="J1124" i="22" s="1"/>
  <c r="D1123" i="22"/>
  <c r="C1123" i="22"/>
  <c r="D1122" i="22"/>
  <c r="C1122" i="22"/>
  <c r="D1121" i="22"/>
  <c r="C1121" i="22"/>
  <c r="D1120" i="22"/>
  <c r="C1120" i="22"/>
  <c r="D1119" i="22"/>
  <c r="C1119" i="22"/>
  <c r="D1118" i="22"/>
  <c r="C1118" i="22"/>
  <c r="D1117" i="22"/>
  <c r="C1117" i="22"/>
  <c r="D1116" i="22"/>
  <c r="C1116" i="22"/>
  <c r="D1115" i="22"/>
  <c r="C1115" i="22"/>
  <c r="D1114" i="22"/>
  <c r="C1114" i="22"/>
  <c r="D1113" i="22"/>
  <c r="C1113" i="22"/>
  <c r="D1112" i="22"/>
  <c r="C1112" i="22"/>
  <c r="D1111" i="22"/>
  <c r="C1111" i="22"/>
  <c r="D1110" i="22"/>
  <c r="C1110" i="22"/>
  <c r="D1109" i="22"/>
  <c r="C1109" i="22"/>
  <c r="D1108" i="22"/>
  <c r="C1108" i="22"/>
  <c r="D1107" i="22"/>
  <c r="C1107" i="22"/>
  <c r="D1106" i="22"/>
  <c r="C1106" i="22"/>
  <c r="D1105" i="22"/>
  <c r="C1105" i="22"/>
  <c r="D1104" i="22"/>
  <c r="C1104" i="22"/>
  <c r="D1103" i="22"/>
  <c r="C1103" i="22"/>
  <c r="D1102" i="22"/>
  <c r="C1102" i="22"/>
  <c r="D1101" i="22"/>
  <c r="C1101" i="22"/>
  <c r="D1100" i="22"/>
  <c r="C1100" i="22"/>
  <c r="D1099" i="22"/>
  <c r="C1099" i="22"/>
  <c r="D1098" i="22"/>
  <c r="C1098" i="22"/>
  <c r="D1097" i="22"/>
  <c r="C1097" i="22"/>
  <c r="D1096" i="22"/>
  <c r="C1096" i="22"/>
  <c r="D1095" i="22"/>
  <c r="C1095" i="22"/>
  <c r="D1094" i="22"/>
  <c r="C1094" i="22"/>
  <c r="D1093" i="22"/>
  <c r="C1093" i="22"/>
  <c r="D1092" i="22"/>
  <c r="C1092" i="22"/>
  <c r="D1091" i="22"/>
  <c r="C1091" i="22"/>
  <c r="D1090" i="22"/>
  <c r="C1090" i="22"/>
  <c r="D1089" i="22"/>
  <c r="C1089" i="22"/>
  <c r="D1088" i="22"/>
  <c r="C1088" i="22"/>
  <c r="D1087" i="22"/>
  <c r="C1087" i="22"/>
  <c r="D1086" i="22"/>
  <c r="C1086" i="22"/>
  <c r="D1085" i="22"/>
  <c r="C1085" i="22"/>
  <c r="D1084" i="22"/>
  <c r="C1084" i="22"/>
  <c r="D1083" i="22"/>
  <c r="C1083" i="22"/>
  <c r="D1082" i="22"/>
  <c r="C1082" i="22"/>
  <c r="D1081" i="22"/>
  <c r="C1081" i="22"/>
  <c r="D1080" i="22"/>
  <c r="C1080" i="22"/>
  <c r="D1079" i="22"/>
  <c r="C1079" i="22"/>
  <c r="D1078" i="22"/>
  <c r="C1078" i="22"/>
  <c r="D1077" i="22"/>
  <c r="C1077" i="22"/>
  <c r="E1077" i="22" s="1"/>
  <c r="H1077" i="22" s="1"/>
  <c r="D1076" i="22"/>
  <c r="C1076" i="22"/>
  <c r="D1075" i="22"/>
  <c r="C1075" i="22"/>
  <c r="D1074" i="22"/>
  <c r="C1074" i="22"/>
  <c r="D1073" i="22"/>
  <c r="C1073" i="22"/>
  <c r="D1072" i="22"/>
  <c r="C1072" i="22"/>
  <c r="D1071" i="22"/>
  <c r="C1071" i="22"/>
  <c r="D1070" i="22"/>
  <c r="C1070" i="22"/>
  <c r="D1069" i="22"/>
  <c r="C1069" i="22"/>
  <c r="D1068" i="22"/>
  <c r="C1068" i="22"/>
  <c r="D1067" i="22"/>
  <c r="C1067" i="22"/>
  <c r="D1066" i="22"/>
  <c r="C1066" i="22"/>
  <c r="G1066" i="22" s="1"/>
  <c r="J1066" i="22" s="1"/>
  <c r="D1065" i="22"/>
  <c r="C1065" i="22"/>
  <c r="G1065" i="22" s="1"/>
  <c r="J1065" i="22" s="1"/>
  <c r="D1064" i="22"/>
  <c r="C1064" i="22"/>
  <c r="G1064" i="22" s="1"/>
  <c r="J1064" i="22" s="1"/>
  <c r="D1063" i="22"/>
  <c r="C1063" i="22"/>
  <c r="D1062" i="22"/>
  <c r="C1062" i="22"/>
  <c r="D1061" i="22"/>
  <c r="C1061" i="22"/>
  <c r="D1060" i="22"/>
  <c r="C1060" i="22"/>
  <c r="D1059" i="22"/>
  <c r="C1059" i="22"/>
  <c r="D1058" i="22"/>
  <c r="C1058" i="22"/>
  <c r="E1058" i="22" s="1"/>
  <c r="H1058" i="22" s="1"/>
  <c r="D1057" i="22"/>
  <c r="C1057" i="22"/>
  <c r="D1056" i="22"/>
  <c r="C1056" i="22"/>
  <c r="D1055" i="22"/>
  <c r="C1055" i="22"/>
  <c r="D1054" i="22"/>
  <c r="C1054" i="22"/>
  <c r="E1054" i="22" s="1"/>
  <c r="H1054" i="22" s="1"/>
  <c r="D1053" i="22"/>
  <c r="C1053" i="22"/>
  <c r="E1053" i="22" s="1"/>
  <c r="H1053" i="22" s="1"/>
  <c r="D1052" i="22"/>
  <c r="C1052" i="22"/>
  <c r="D1051" i="22"/>
  <c r="C1051" i="22"/>
  <c r="D1050" i="22"/>
  <c r="C1050" i="22"/>
  <c r="D1049" i="22"/>
  <c r="C1049" i="22"/>
  <c r="D1048" i="22"/>
  <c r="C1048" i="22"/>
  <c r="D1047" i="22"/>
  <c r="C1047" i="22"/>
  <c r="E1047" i="22" s="1"/>
  <c r="H1047" i="22" s="1"/>
  <c r="D1046" i="22"/>
  <c r="C1046" i="22"/>
  <c r="D1045" i="22"/>
  <c r="C1045" i="22"/>
  <c r="D1044" i="22"/>
  <c r="C1044" i="22"/>
  <c r="D1043" i="22"/>
  <c r="C1043" i="22"/>
  <c r="D1042" i="22"/>
  <c r="C1042" i="22"/>
  <c r="D1041" i="22"/>
  <c r="C1041" i="22"/>
  <c r="D1040" i="22"/>
  <c r="C1040" i="22"/>
  <c r="D1039" i="22"/>
  <c r="C1039" i="22"/>
  <c r="D1038" i="22"/>
  <c r="C1038" i="22"/>
  <c r="D1037" i="22"/>
  <c r="C1037" i="22"/>
  <c r="D1036" i="22"/>
  <c r="C1036" i="22"/>
  <c r="D1035" i="22"/>
  <c r="C1035" i="22"/>
  <c r="D1034" i="22"/>
  <c r="C1034" i="22"/>
  <c r="D1033" i="22"/>
  <c r="C1033" i="22"/>
  <c r="D1032" i="22"/>
  <c r="C1032" i="22"/>
  <c r="D1031" i="22"/>
  <c r="C1031" i="22"/>
  <c r="D1030" i="22"/>
  <c r="C1030" i="22"/>
  <c r="D1029" i="22"/>
  <c r="C1029" i="22"/>
  <c r="D1028" i="22"/>
  <c r="C1028" i="22"/>
  <c r="D1027" i="22"/>
  <c r="C1027" i="22"/>
  <c r="D1026" i="22"/>
  <c r="C1026" i="22"/>
  <c r="D1025" i="22"/>
  <c r="C1025" i="22"/>
  <c r="D1024" i="22"/>
  <c r="C1024" i="22"/>
  <c r="D1023" i="22"/>
  <c r="C1023" i="22"/>
  <c r="D1022" i="22"/>
  <c r="C1022" i="22"/>
  <c r="D1021" i="22"/>
  <c r="C1021" i="22"/>
  <c r="D1020" i="22"/>
  <c r="C1020" i="22"/>
  <c r="D1019" i="22"/>
  <c r="C1019" i="22"/>
  <c r="D1018" i="22"/>
  <c r="C1018" i="22"/>
  <c r="D1017" i="22"/>
  <c r="C1017" i="22"/>
  <c r="G1017" i="22" s="1"/>
  <c r="J1017" i="22" s="1"/>
  <c r="D1016" i="22"/>
  <c r="C1016" i="22"/>
  <c r="D1015" i="22"/>
  <c r="C1015" i="22"/>
  <c r="D1014" i="22"/>
  <c r="C1014" i="22"/>
  <c r="D1013" i="22"/>
  <c r="C1013" i="22"/>
  <c r="D1012" i="22"/>
  <c r="C1012" i="22"/>
  <c r="D1011" i="22"/>
  <c r="C1011" i="22"/>
  <c r="D1010" i="22"/>
  <c r="C1010" i="22"/>
  <c r="D1009" i="22"/>
  <c r="C1009" i="22"/>
  <c r="D1008" i="22"/>
  <c r="C1008" i="22"/>
  <c r="D1007" i="22"/>
  <c r="C1007" i="22"/>
  <c r="D1006" i="22"/>
  <c r="C1006" i="22"/>
  <c r="D1005" i="22"/>
  <c r="C1005" i="22"/>
  <c r="E1005" i="22" s="1"/>
  <c r="H1005" i="22" s="1"/>
  <c r="D1004" i="22"/>
  <c r="C1004" i="22"/>
  <c r="D1003" i="22"/>
  <c r="C1003" i="22"/>
  <c r="D1002" i="22"/>
  <c r="C1002" i="22"/>
  <c r="D1001" i="22"/>
  <c r="C1001" i="22"/>
  <c r="D1000" i="22"/>
  <c r="C1000" i="22"/>
  <c r="D999" i="22"/>
  <c r="C999" i="22"/>
  <c r="D998" i="22"/>
  <c r="C998" i="22"/>
  <c r="D997" i="22"/>
  <c r="C997" i="22"/>
  <c r="D996" i="22"/>
  <c r="C996" i="22"/>
  <c r="D995" i="22"/>
  <c r="C995" i="22"/>
  <c r="D994" i="22"/>
  <c r="C994" i="22"/>
  <c r="E994" i="22" s="1"/>
  <c r="H994" i="22" s="1"/>
  <c r="D993" i="22"/>
  <c r="C993" i="22"/>
  <c r="D992" i="22"/>
  <c r="C992" i="22"/>
  <c r="D991" i="22"/>
  <c r="C991" i="22"/>
  <c r="D990" i="22"/>
  <c r="C990" i="22"/>
  <c r="D989" i="22"/>
  <c r="C989" i="22"/>
  <c r="D988" i="22"/>
  <c r="C988" i="22"/>
  <c r="D987" i="22"/>
  <c r="C987" i="22"/>
  <c r="D986" i="22"/>
  <c r="C986" i="22"/>
  <c r="D985" i="22"/>
  <c r="C985" i="22"/>
  <c r="D984" i="22"/>
  <c r="C984" i="22"/>
  <c r="D983" i="22"/>
  <c r="C983" i="22"/>
  <c r="D982" i="22"/>
  <c r="C982" i="22"/>
  <c r="E982" i="22" s="1"/>
  <c r="H982" i="22" s="1"/>
  <c r="D981" i="22"/>
  <c r="C981" i="22"/>
  <c r="D980" i="22"/>
  <c r="C980" i="22"/>
  <c r="D979" i="22"/>
  <c r="C979" i="22"/>
  <c r="D978" i="22"/>
  <c r="C978" i="22"/>
  <c r="D977" i="22"/>
  <c r="C977" i="22"/>
  <c r="D976" i="22"/>
  <c r="C976" i="22"/>
  <c r="D975" i="22"/>
  <c r="C975" i="22"/>
  <c r="D974" i="22"/>
  <c r="C974" i="22"/>
  <c r="D973" i="22"/>
  <c r="C973" i="22"/>
  <c r="D972" i="22"/>
  <c r="C972" i="22"/>
  <c r="D971" i="22"/>
  <c r="C971" i="22"/>
  <c r="D970" i="22"/>
  <c r="C970" i="22"/>
  <c r="E970" i="22" s="1"/>
  <c r="H970" i="22" s="1"/>
  <c r="D969" i="22"/>
  <c r="C969" i="22"/>
  <c r="D968" i="22"/>
  <c r="C968" i="22"/>
  <c r="D967" i="22"/>
  <c r="C967" i="22"/>
  <c r="D966" i="22"/>
  <c r="C966" i="22"/>
  <c r="D965" i="22"/>
  <c r="C965" i="22"/>
  <c r="D964" i="22"/>
  <c r="C964" i="22"/>
  <c r="D963" i="22"/>
  <c r="C963" i="22"/>
  <c r="D962" i="22"/>
  <c r="C962" i="22"/>
  <c r="E962" i="22" s="1"/>
  <c r="H962" i="22" s="1"/>
  <c r="D961" i="22"/>
  <c r="C961" i="22"/>
  <c r="D960" i="22"/>
  <c r="C960" i="22"/>
  <c r="D959" i="22"/>
  <c r="C959" i="22"/>
  <c r="D958" i="22"/>
  <c r="C958" i="22"/>
  <c r="D957" i="22"/>
  <c r="C957" i="22"/>
  <c r="D956" i="22"/>
  <c r="C956" i="22"/>
  <c r="D955" i="22"/>
  <c r="C955" i="22"/>
  <c r="D954" i="22"/>
  <c r="C954" i="22"/>
  <c r="D953" i="22"/>
  <c r="C953" i="22"/>
  <c r="D952" i="22"/>
  <c r="C952" i="22"/>
  <c r="D951" i="22"/>
  <c r="C951" i="22"/>
  <c r="D950" i="22"/>
  <c r="C950" i="22"/>
  <c r="D949" i="22"/>
  <c r="C949" i="22"/>
  <c r="D948" i="22"/>
  <c r="C948" i="22"/>
  <c r="E948" i="22" s="1"/>
  <c r="H948" i="22" s="1"/>
  <c r="D947" i="22"/>
  <c r="C947" i="22"/>
  <c r="D946" i="22"/>
  <c r="C946" i="22"/>
  <c r="D945" i="22"/>
  <c r="C945" i="22"/>
  <c r="D944" i="22"/>
  <c r="C944" i="22"/>
  <c r="D943" i="22"/>
  <c r="C943" i="22"/>
  <c r="D942" i="22"/>
  <c r="C942" i="22"/>
  <c r="D941" i="22"/>
  <c r="C941" i="22"/>
  <c r="D940" i="22"/>
  <c r="C940" i="22"/>
  <c r="D939" i="22"/>
  <c r="C939" i="22"/>
  <c r="D938" i="22"/>
  <c r="C938" i="22"/>
  <c r="D937" i="22"/>
  <c r="C937" i="22"/>
  <c r="D936" i="22"/>
  <c r="C936" i="22"/>
  <c r="E936" i="22" s="1"/>
  <c r="H936" i="22" s="1"/>
  <c r="D935" i="22"/>
  <c r="C935" i="22"/>
  <c r="D934" i="22"/>
  <c r="C934" i="22"/>
  <c r="D933" i="22"/>
  <c r="C933" i="22"/>
  <c r="D932" i="22"/>
  <c r="C932" i="22"/>
  <c r="D931" i="22"/>
  <c r="C931" i="22"/>
  <c r="D930" i="22"/>
  <c r="C930" i="22"/>
  <c r="D929" i="22"/>
  <c r="C929" i="22"/>
  <c r="D928" i="22"/>
  <c r="C928" i="22"/>
  <c r="D927" i="22"/>
  <c r="C927" i="22"/>
  <c r="D926" i="22"/>
  <c r="C926" i="22"/>
  <c r="D925" i="22"/>
  <c r="C925" i="22"/>
  <c r="D924" i="22"/>
  <c r="C924" i="22"/>
  <c r="D923" i="22"/>
  <c r="C923" i="22"/>
  <c r="D922" i="22"/>
  <c r="C922" i="22"/>
  <c r="D921" i="22"/>
  <c r="C921" i="22"/>
  <c r="D920" i="22"/>
  <c r="C920" i="22"/>
  <c r="D919" i="22"/>
  <c r="C919" i="22"/>
  <c r="D918" i="22"/>
  <c r="C918" i="22"/>
  <c r="D917" i="22"/>
  <c r="C917" i="22"/>
  <c r="D916" i="22"/>
  <c r="C916" i="22"/>
  <c r="D915" i="22"/>
  <c r="C915" i="22"/>
  <c r="D914" i="22"/>
  <c r="C914" i="22"/>
  <c r="D913" i="22"/>
  <c r="C913" i="22"/>
  <c r="D912" i="22"/>
  <c r="C912" i="22"/>
  <c r="D911" i="22"/>
  <c r="C911" i="22"/>
  <c r="D910" i="22"/>
  <c r="C910" i="22"/>
  <c r="D909" i="22"/>
  <c r="C909" i="22"/>
  <c r="D908" i="22"/>
  <c r="C908" i="22"/>
  <c r="D907" i="22"/>
  <c r="C907" i="22"/>
  <c r="D906" i="22"/>
  <c r="C906" i="22"/>
  <c r="D905" i="22"/>
  <c r="C905" i="22"/>
  <c r="D904" i="22"/>
  <c r="C904" i="22"/>
  <c r="D903" i="22"/>
  <c r="C903" i="22"/>
  <c r="D902" i="22"/>
  <c r="C902" i="22"/>
  <c r="D901" i="22"/>
  <c r="E901" i="22" s="1"/>
  <c r="H901" i="22" s="1"/>
  <c r="C901" i="22"/>
  <c r="D900" i="22"/>
  <c r="C900" i="22"/>
  <c r="D899" i="22"/>
  <c r="C899" i="22"/>
  <c r="D898" i="22"/>
  <c r="C898" i="22"/>
  <c r="E898" i="22" s="1"/>
  <c r="H898" i="22" s="1"/>
  <c r="D897" i="22"/>
  <c r="C897" i="22"/>
  <c r="D896" i="22"/>
  <c r="C896" i="22"/>
  <c r="D895" i="22"/>
  <c r="C895" i="22"/>
  <c r="D894" i="22"/>
  <c r="C894" i="22"/>
  <c r="D893" i="22"/>
  <c r="C893" i="22"/>
  <c r="D892" i="22"/>
  <c r="C892" i="22"/>
  <c r="D891" i="22"/>
  <c r="C891" i="22"/>
  <c r="D890" i="22"/>
  <c r="C890" i="22"/>
  <c r="D889" i="22"/>
  <c r="C889" i="22"/>
  <c r="D888" i="22"/>
  <c r="C888" i="22"/>
  <c r="E888" i="22" s="1"/>
  <c r="H888" i="22" s="1"/>
  <c r="D887" i="22"/>
  <c r="C887" i="22"/>
  <c r="D886" i="22"/>
  <c r="C886" i="22"/>
  <c r="E886" i="22" s="1"/>
  <c r="H886" i="22" s="1"/>
  <c r="D885" i="22"/>
  <c r="C885" i="22"/>
  <c r="D884" i="22"/>
  <c r="C884" i="22"/>
  <c r="D883" i="22"/>
  <c r="C883" i="22"/>
  <c r="D882" i="22"/>
  <c r="C882" i="22"/>
  <c r="D881" i="22"/>
  <c r="C881" i="22"/>
  <c r="D880" i="22"/>
  <c r="C880" i="22"/>
  <c r="D879" i="22"/>
  <c r="C879" i="22"/>
  <c r="D878" i="22"/>
  <c r="C878" i="22"/>
  <c r="D877" i="22"/>
  <c r="C877" i="22"/>
  <c r="D876" i="22"/>
  <c r="C876" i="22"/>
  <c r="D875" i="22"/>
  <c r="C875" i="22"/>
  <c r="D874" i="22"/>
  <c r="C874" i="22"/>
  <c r="D873" i="22"/>
  <c r="C873" i="22"/>
  <c r="D872" i="22"/>
  <c r="C872" i="22"/>
  <c r="D871" i="22"/>
  <c r="C871" i="22"/>
  <c r="D870" i="22"/>
  <c r="C870" i="22"/>
  <c r="D869" i="22"/>
  <c r="C869" i="22"/>
  <c r="D868" i="22"/>
  <c r="C868" i="22"/>
  <c r="D867" i="22"/>
  <c r="C867" i="22"/>
  <c r="D866" i="22"/>
  <c r="C866" i="22"/>
  <c r="D865" i="22"/>
  <c r="C865" i="22"/>
  <c r="D864" i="22"/>
  <c r="C864" i="22"/>
  <c r="D863" i="22"/>
  <c r="C863" i="22"/>
  <c r="D862" i="22"/>
  <c r="C862" i="22"/>
  <c r="G862" i="22" s="1"/>
  <c r="J862" i="22" s="1"/>
  <c r="D861" i="22"/>
  <c r="C861" i="22"/>
  <c r="D860" i="22"/>
  <c r="C860" i="22"/>
  <c r="D859" i="22"/>
  <c r="C859" i="22"/>
  <c r="D858" i="22"/>
  <c r="C858" i="22"/>
  <c r="D857" i="22"/>
  <c r="C857" i="22"/>
  <c r="D856" i="22"/>
  <c r="C856" i="22"/>
  <c r="D855" i="22"/>
  <c r="C855" i="22"/>
  <c r="D854" i="22"/>
  <c r="C854" i="22"/>
  <c r="D853" i="22"/>
  <c r="C853" i="22"/>
  <c r="D852" i="22"/>
  <c r="C852" i="22"/>
  <c r="E852" i="22" s="1"/>
  <c r="H852" i="22" s="1"/>
  <c r="D851" i="22"/>
  <c r="C851" i="22"/>
  <c r="D850" i="22"/>
  <c r="C850" i="22"/>
  <c r="G850" i="22" s="1"/>
  <c r="J850" i="22" s="1"/>
  <c r="D849" i="22"/>
  <c r="C849" i="22"/>
  <c r="D848" i="22"/>
  <c r="C848" i="22"/>
  <c r="D847" i="22"/>
  <c r="C847" i="22"/>
  <c r="D846" i="22"/>
  <c r="C846" i="22"/>
  <c r="D845" i="22"/>
  <c r="C845" i="22"/>
  <c r="D844" i="22"/>
  <c r="C844" i="22"/>
  <c r="E844" i="22" s="1"/>
  <c r="H844" i="22" s="1"/>
  <c r="D843" i="22"/>
  <c r="C843" i="22"/>
  <c r="D842" i="22"/>
  <c r="C842" i="22"/>
  <c r="D841" i="22"/>
  <c r="C841" i="22"/>
  <c r="D840" i="22"/>
  <c r="C840" i="22"/>
  <c r="G840" i="22" s="1"/>
  <c r="J840" i="22" s="1"/>
  <c r="D839" i="22"/>
  <c r="C839" i="22"/>
  <c r="D838" i="22"/>
  <c r="C838" i="22"/>
  <c r="D837" i="22"/>
  <c r="C837" i="22"/>
  <c r="D836" i="22"/>
  <c r="C836" i="22"/>
  <c r="D835" i="22"/>
  <c r="C835" i="22"/>
  <c r="D834" i="22"/>
  <c r="C834" i="22"/>
  <c r="D833" i="22"/>
  <c r="C833" i="22"/>
  <c r="D832" i="22"/>
  <c r="C832" i="22"/>
  <c r="D831" i="22"/>
  <c r="C831" i="22"/>
  <c r="D830" i="22"/>
  <c r="C830" i="22"/>
  <c r="D829" i="22"/>
  <c r="C829" i="22"/>
  <c r="D828" i="22"/>
  <c r="C828" i="22"/>
  <c r="D827" i="22"/>
  <c r="C827" i="22"/>
  <c r="D826" i="22"/>
  <c r="C826" i="22"/>
  <c r="D825" i="22"/>
  <c r="C825" i="22"/>
  <c r="D824" i="22"/>
  <c r="C824" i="22"/>
  <c r="D823" i="22"/>
  <c r="F823" i="22" s="1"/>
  <c r="I823" i="22" s="1"/>
  <c r="C823" i="22"/>
  <c r="D822" i="22"/>
  <c r="C822" i="22"/>
  <c r="D821" i="22"/>
  <c r="C821" i="22"/>
  <c r="D820" i="22"/>
  <c r="C820" i="22"/>
  <c r="D819" i="22"/>
  <c r="C819" i="22"/>
  <c r="D818" i="22"/>
  <c r="C818" i="22"/>
  <c r="D817" i="22"/>
  <c r="C817" i="22"/>
  <c r="D816" i="22"/>
  <c r="C816" i="22"/>
  <c r="D815" i="22"/>
  <c r="C815" i="22"/>
  <c r="D814" i="22"/>
  <c r="C814" i="22"/>
  <c r="D813" i="22"/>
  <c r="C813" i="22"/>
  <c r="D812" i="22"/>
  <c r="C812" i="22"/>
  <c r="D811" i="22"/>
  <c r="C811" i="22"/>
  <c r="D810" i="22"/>
  <c r="C810" i="22"/>
  <c r="D809" i="22"/>
  <c r="C809" i="22"/>
  <c r="D808" i="22"/>
  <c r="C808" i="22"/>
  <c r="D807" i="22"/>
  <c r="C807" i="22"/>
  <c r="D806" i="22"/>
  <c r="C806" i="22"/>
  <c r="D805" i="22"/>
  <c r="C805" i="22"/>
  <c r="D804" i="22"/>
  <c r="C804" i="22"/>
  <c r="D803" i="22"/>
  <c r="C803" i="22"/>
  <c r="D802" i="22"/>
  <c r="C802" i="22"/>
  <c r="D801" i="22"/>
  <c r="C801" i="22"/>
  <c r="D800" i="22"/>
  <c r="C800" i="22"/>
  <c r="D799" i="22"/>
  <c r="C799" i="22"/>
  <c r="D798" i="22"/>
  <c r="C798" i="22"/>
  <c r="D797" i="22"/>
  <c r="C797" i="22"/>
  <c r="D796" i="22"/>
  <c r="C796" i="22"/>
  <c r="E796" i="22" s="1"/>
  <c r="H796" i="22" s="1"/>
  <c r="D795" i="22"/>
  <c r="C795" i="22"/>
  <c r="D794" i="22"/>
  <c r="C794" i="22"/>
  <c r="D793" i="22"/>
  <c r="C793" i="22"/>
  <c r="D792" i="22"/>
  <c r="C792" i="22"/>
  <c r="D791" i="22"/>
  <c r="C791" i="22"/>
  <c r="D790" i="22"/>
  <c r="C790" i="22"/>
  <c r="E790" i="22" s="1"/>
  <c r="H790" i="22" s="1"/>
  <c r="D789" i="22"/>
  <c r="C789" i="22"/>
  <c r="D788" i="22"/>
  <c r="C788" i="22"/>
  <c r="D787" i="22"/>
  <c r="C787" i="22"/>
  <c r="D786" i="22"/>
  <c r="C786" i="22"/>
  <c r="D785" i="22"/>
  <c r="C785" i="22"/>
  <c r="D784" i="22"/>
  <c r="C784" i="22"/>
  <c r="D783" i="22"/>
  <c r="C783" i="22"/>
  <c r="D782" i="22"/>
  <c r="C782" i="22"/>
  <c r="D781" i="22"/>
  <c r="G781" i="22" s="1"/>
  <c r="J781" i="22" s="1"/>
  <c r="C781" i="22"/>
  <c r="D780" i="22"/>
  <c r="C780" i="22"/>
  <c r="D779" i="22"/>
  <c r="C779" i="22"/>
  <c r="D778" i="22"/>
  <c r="C778" i="22"/>
  <c r="E778" i="22" s="1"/>
  <c r="H778" i="22" s="1"/>
  <c r="D777" i="22"/>
  <c r="C777" i="22"/>
  <c r="D776" i="22"/>
  <c r="C776" i="22"/>
  <c r="D775" i="22"/>
  <c r="C775" i="22"/>
  <c r="D774" i="22"/>
  <c r="C774" i="22"/>
  <c r="D773" i="22"/>
  <c r="C773" i="22"/>
  <c r="D772" i="22"/>
  <c r="C772" i="22"/>
  <c r="D771" i="22"/>
  <c r="C771" i="22"/>
  <c r="D770" i="22"/>
  <c r="C770" i="22"/>
  <c r="D769" i="22"/>
  <c r="C769" i="22"/>
  <c r="D768" i="22"/>
  <c r="C768" i="22"/>
  <c r="G768" i="22" s="1"/>
  <c r="J768" i="22" s="1"/>
  <c r="D767" i="22"/>
  <c r="C767" i="22"/>
  <c r="D766" i="22"/>
  <c r="C766" i="22"/>
  <c r="D765" i="22"/>
  <c r="C765" i="22"/>
  <c r="D764" i="22"/>
  <c r="C764" i="22"/>
  <c r="D763" i="22"/>
  <c r="C763" i="22"/>
  <c r="D762" i="22"/>
  <c r="C762" i="22"/>
  <c r="D761" i="22"/>
  <c r="C761" i="22"/>
  <c r="D760" i="22"/>
  <c r="C760" i="22"/>
  <c r="D759" i="22"/>
  <c r="C759" i="22"/>
  <c r="D758" i="22"/>
  <c r="C758" i="22"/>
  <c r="D757" i="22"/>
  <c r="C757" i="22"/>
  <c r="D756" i="22"/>
  <c r="C756" i="22"/>
  <c r="D755" i="22"/>
  <c r="C755" i="22"/>
  <c r="D754" i="22"/>
  <c r="C754" i="22"/>
  <c r="D753" i="22"/>
  <c r="C753" i="22"/>
  <c r="D752" i="22"/>
  <c r="C752" i="22"/>
  <c r="D751" i="22"/>
  <c r="C751" i="22"/>
  <c r="D750" i="22"/>
  <c r="C750" i="22"/>
  <c r="D749" i="22"/>
  <c r="C749" i="22"/>
  <c r="D748" i="22"/>
  <c r="C748" i="22"/>
  <c r="D747" i="22"/>
  <c r="C747" i="22"/>
  <c r="D746" i="22"/>
  <c r="C746" i="22"/>
  <c r="D745" i="22"/>
  <c r="C745" i="22"/>
  <c r="D744" i="22"/>
  <c r="C744" i="22"/>
  <c r="D743" i="22"/>
  <c r="C743" i="22"/>
  <c r="D742" i="22"/>
  <c r="C742" i="22"/>
  <c r="D741" i="22"/>
  <c r="C741" i="22"/>
  <c r="D740" i="22"/>
  <c r="C740" i="22"/>
  <c r="D739" i="22"/>
  <c r="C739" i="22"/>
  <c r="D738" i="22"/>
  <c r="C738" i="22"/>
  <c r="D737" i="22"/>
  <c r="C737" i="22"/>
  <c r="D736" i="22"/>
  <c r="C736" i="22"/>
  <c r="D735" i="22"/>
  <c r="C735" i="22"/>
  <c r="D734" i="22"/>
  <c r="C734" i="22"/>
  <c r="D733" i="22"/>
  <c r="C733" i="22"/>
  <c r="D732" i="22"/>
  <c r="C732" i="22"/>
  <c r="D731" i="22"/>
  <c r="C731" i="22"/>
  <c r="D730" i="22"/>
  <c r="C730" i="22"/>
  <c r="D729" i="22"/>
  <c r="C729" i="22"/>
  <c r="D728" i="22"/>
  <c r="C728" i="22"/>
  <c r="D727" i="22"/>
  <c r="C727" i="22"/>
  <c r="D726" i="22"/>
  <c r="C726" i="22"/>
  <c r="D725" i="22"/>
  <c r="C725" i="22"/>
  <c r="D724" i="22"/>
  <c r="C724" i="22"/>
  <c r="D723" i="22"/>
  <c r="C723" i="22"/>
  <c r="D722" i="22"/>
  <c r="C722" i="22"/>
  <c r="D721" i="22"/>
  <c r="C721" i="22"/>
  <c r="D720" i="22"/>
  <c r="C720" i="22"/>
  <c r="D719" i="22"/>
  <c r="C719" i="22"/>
  <c r="D718" i="22"/>
  <c r="C718" i="22"/>
  <c r="D717" i="22"/>
  <c r="C717" i="22"/>
  <c r="G717" i="22" s="1"/>
  <c r="J717" i="22" s="1"/>
  <c r="D716" i="22"/>
  <c r="C716" i="22"/>
  <c r="D715" i="22"/>
  <c r="C715" i="22"/>
  <c r="D714" i="22"/>
  <c r="C714" i="22"/>
  <c r="D713" i="22"/>
  <c r="C713" i="22"/>
  <c r="D712" i="22"/>
  <c r="C712" i="22"/>
  <c r="D711" i="22"/>
  <c r="C711" i="22"/>
  <c r="D710" i="22"/>
  <c r="C710" i="22"/>
  <c r="D709" i="22"/>
  <c r="C709" i="22"/>
  <c r="D708" i="22"/>
  <c r="C708" i="22"/>
  <c r="D707" i="22"/>
  <c r="C707" i="22"/>
  <c r="D706" i="22"/>
  <c r="C706" i="22"/>
  <c r="D705" i="22"/>
  <c r="C705" i="22"/>
  <c r="D704" i="22"/>
  <c r="C704" i="22"/>
  <c r="D703" i="22"/>
  <c r="C703" i="22"/>
  <c r="D702" i="22"/>
  <c r="C702" i="22"/>
  <c r="D701" i="22"/>
  <c r="C701" i="22"/>
  <c r="D700" i="22"/>
  <c r="C700" i="22"/>
  <c r="D699" i="22"/>
  <c r="C699" i="22"/>
  <c r="D698" i="22"/>
  <c r="C698" i="22"/>
  <c r="D697" i="22"/>
  <c r="C697" i="22"/>
  <c r="D696" i="22"/>
  <c r="C696" i="22"/>
  <c r="G696" i="22" s="1"/>
  <c r="J696" i="22" s="1"/>
  <c r="D695" i="22"/>
  <c r="C695" i="22"/>
  <c r="D694" i="22"/>
  <c r="C694" i="22"/>
  <c r="G694" i="22" s="1"/>
  <c r="J694" i="22" s="1"/>
  <c r="D693" i="22"/>
  <c r="C693" i="22"/>
  <c r="D692" i="22"/>
  <c r="C692" i="22"/>
  <c r="D691" i="22"/>
  <c r="C691" i="22"/>
  <c r="D690" i="22"/>
  <c r="C690" i="22"/>
  <c r="D689" i="22"/>
  <c r="C689" i="22"/>
  <c r="D688" i="22"/>
  <c r="C688" i="22"/>
  <c r="G688" i="22" s="1"/>
  <c r="J688" i="22" s="1"/>
  <c r="D687" i="22"/>
  <c r="C687" i="22"/>
  <c r="D686" i="22"/>
  <c r="C686" i="22"/>
  <c r="D685" i="22"/>
  <c r="C685" i="22"/>
  <c r="D684" i="22"/>
  <c r="C684" i="22"/>
  <c r="D683" i="22"/>
  <c r="C683" i="22"/>
  <c r="D682" i="22"/>
  <c r="C682" i="22"/>
  <c r="D681" i="22"/>
  <c r="C681" i="22"/>
  <c r="D680" i="22"/>
  <c r="C680" i="22"/>
  <c r="D679" i="22"/>
  <c r="C679" i="22"/>
  <c r="D678" i="22"/>
  <c r="C678" i="22"/>
  <c r="G678" i="22" s="1"/>
  <c r="J678" i="22" s="1"/>
  <c r="D677" i="22"/>
  <c r="C677" i="22"/>
  <c r="D676" i="22"/>
  <c r="C676" i="22"/>
  <c r="D675" i="22"/>
  <c r="C675" i="22"/>
  <c r="D674" i="22"/>
  <c r="C674" i="22"/>
  <c r="D673" i="22"/>
  <c r="C673" i="22"/>
  <c r="D672" i="22"/>
  <c r="C672" i="22"/>
  <c r="E672" i="22" s="1"/>
  <c r="H672" i="22" s="1"/>
  <c r="D671" i="22"/>
  <c r="C671" i="22"/>
  <c r="D670" i="22"/>
  <c r="C670" i="22"/>
  <c r="D669" i="22"/>
  <c r="C669" i="22"/>
  <c r="E669" i="22" s="1"/>
  <c r="H669" i="22" s="1"/>
  <c r="D668" i="22"/>
  <c r="C668" i="22"/>
  <c r="D667" i="22"/>
  <c r="C667" i="22"/>
  <c r="D666" i="22"/>
  <c r="C666" i="22"/>
  <c r="D665" i="22"/>
  <c r="C665" i="22"/>
  <c r="D664" i="22"/>
  <c r="C664" i="22"/>
  <c r="D663" i="22"/>
  <c r="C663" i="22"/>
  <c r="D662" i="22"/>
  <c r="C662" i="22"/>
  <c r="D661" i="22"/>
  <c r="C661" i="22"/>
  <c r="D660" i="22"/>
  <c r="C660" i="22"/>
  <c r="D659" i="22"/>
  <c r="C659" i="22"/>
  <c r="D658" i="22"/>
  <c r="C658" i="22"/>
  <c r="D657" i="22"/>
  <c r="C657" i="22"/>
  <c r="G657" i="22" s="1"/>
  <c r="J657" i="22" s="1"/>
  <c r="D656" i="22"/>
  <c r="C656" i="22"/>
  <c r="D655" i="22"/>
  <c r="C655" i="22"/>
  <c r="D654" i="22"/>
  <c r="C654" i="22"/>
  <c r="D653" i="22"/>
  <c r="C653" i="22"/>
  <c r="D652" i="22"/>
  <c r="C652" i="22"/>
  <c r="D651" i="22"/>
  <c r="C651" i="22"/>
  <c r="D650" i="22"/>
  <c r="C650" i="22"/>
  <c r="D649" i="22"/>
  <c r="C649" i="22"/>
  <c r="D648" i="22"/>
  <c r="C648" i="22"/>
  <c r="G648" i="22" s="1"/>
  <c r="J648" i="22" s="1"/>
  <c r="D647" i="22"/>
  <c r="C647" i="22"/>
  <c r="D646" i="22"/>
  <c r="C646" i="22"/>
  <c r="D645" i="22"/>
  <c r="C645" i="22"/>
  <c r="D644" i="22"/>
  <c r="C644" i="22"/>
  <c r="D643" i="22"/>
  <c r="C643" i="22"/>
  <c r="D642" i="22"/>
  <c r="C642" i="22"/>
  <c r="D641" i="22"/>
  <c r="C641" i="22"/>
  <c r="D640" i="22"/>
  <c r="C640" i="22"/>
  <c r="D639" i="22"/>
  <c r="C639" i="22"/>
  <c r="D638" i="22"/>
  <c r="C638" i="22"/>
  <c r="D637" i="22"/>
  <c r="C637" i="22"/>
  <c r="D636" i="22"/>
  <c r="C636" i="22"/>
  <c r="G636" i="22" s="1"/>
  <c r="J636" i="22" s="1"/>
  <c r="D635" i="22"/>
  <c r="C635" i="22"/>
  <c r="D634" i="22"/>
  <c r="C634" i="22"/>
  <c r="D633" i="22"/>
  <c r="C633" i="22"/>
  <c r="D632" i="22"/>
  <c r="C632" i="22"/>
  <c r="D631" i="22"/>
  <c r="C631" i="22"/>
  <c r="D630" i="22"/>
  <c r="C630" i="22"/>
  <c r="D629" i="22"/>
  <c r="C629" i="22"/>
  <c r="D628" i="22"/>
  <c r="C628" i="22"/>
  <c r="E628" i="22" s="1"/>
  <c r="H628" i="22" s="1"/>
  <c r="D627" i="22"/>
  <c r="C627" i="22"/>
  <c r="D626" i="22"/>
  <c r="C626" i="22"/>
  <c r="D625" i="22"/>
  <c r="C625" i="22"/>
  <c r="D624" i="22"/>
  <c r="C624" i="22"/>
  <c r="D623" i="22"/>
  <c r="C623" i="22"/>
  <c r="D622" i="22"/>
  <c r="C622" i="22"/>
  <c r="D621" i="22"/>
  <c r="C621" i="22"/>
  <c r="D620" i="22"/>
  <c r="C620" i="22"/>
  <c r="D619" i="22"/>
  <c r="C619" i="22"/>
  <c r="D618" i="22"/>
  <c r="C618" i="22"/>
  <c r="D617" i="22"/>
  <c r="C617" i="22"/>
  <c r="D616" i="22"/>
  <c r="C616" i="22"/>
  <c r="D615" i="22"/>
  <c r="C615" i="22"/>
  <c r="D614" i="22"/>
  <c r="C614" i="22"/>
  <c r="D613" i="22"/>
  <c r="C613" i="22"/>
  <c r="D612" i="22"/>
  <c r="C612" i="22"/>
  <c r="G612" i="22" s="1"/>
  <c r="J612" i="22" s="1"/>
  <c r="D611" i="22"/>
  <c r="C611" i="22"/>
  <c r="D610" i="22"/>
  <c r="C610" i="22"/>
  <c r="D609" i="22"/>
  <c r="C609" i="22"/>
  <c r="E609" i="22" s="1"/>
  <c r="H609" i="22" s="1"/>
  <c r="D608" i="22"/>
  <c r="C608" i="22"/>
  <c r="D607" i="22"/>
  <c r="C607" i="22"/>
  <c r="D606" i="22"/>
  <c r="C606" i="22"/>
  <c r="D605" i="22"/>
  <c r="C605" i="22"/>
  <c r="D604" i="22"/>
  <c r="C604" i="22"/>
  <c r="G604" i="22" s="1"/>
  <c r="J604" i="22" s="1"/>
  <c r="D603" i="22"/>
  <c r="C603" i="22"/>
  <c r="D602" i="22"/>
  <c r="C602" i="22"/>
  <c r="D601" i="22"/>
  <c r="C601" i="22"/>
  <c r="D600" i="22"/>
  <c r="C600" i="22"/>
  <c r="E600" i="22" s="1"/>
  <c r="H600" i="22" s="1"/>
  <c r="D599" i="22"/>
  <c r="C599" i="22"/>
  <c r="D598" i="22"/>
  <c r="C598" i="22"/>
  <c r="D597" i="22"/>
  <c r="C597" i="22"/>
  <c r="E597" i="22" s="1"/>
  <c r="H597" i="22" s="1"/>
  <c r="D596" i="22"/>
  <c r="C596" i="22"/>
  <c r="D595" i="22"/>
  <c r="C595" i="22"/>
  <c r="D594" i="22"/>
  <c r="C594" i="22"/>
  <c r="D593" i="22"/>
  <c r="C593" i="22"/>
  <c r="D592" i="22"/>
  <c r="C592" i="22"/>
  <c r="D591" i="22"/>
  <c r="C591" i="22"/>
  <c r="D590" i="22"/>
  <c r="C590" i="22"/>
  <c r="D589" i="22"/>
  <c r="C589" i="22"/>
  <c r="D588" i="22"/>
  <c r="C588" i="22"/>
  <c r="D587" i="22"/>
  <c r="C587" i="22"/>
  <c r="D586" i="22"/>
  <c r="C586" i="22"/>
  <c r="D585" i="22"/>
  <c r="C585" i="22"/>
  <c r="D584" i="22"/>
  <c r="C584" i="22"/>
  <c r="D583" i="22"/>
  <c r="C583" i="22"/>
  <c r="D582" i="22"/>
  <c r="C582" i="22"/>
  <c r="D581" i="22"/>
  <c r="C581" i="22"/>
  <c r="D580" i="22"/>
  <c r="C580" i="22"/>
  <c r="D579" i="22"/>
  <c r="C579" i="22"/>
  <c r="D578" i="22"/>
  <c r="C578" i="22"/>
  <c r="D577" i="22"/>
  <c r="C577" i="22"/>
  <c r="D576" i="22"/>
  <c r="C576" i="22"/>
  <c r="G576" i="22" s="1"/>
  <c r="J576" i="22" s="1"/>
  <c r="D575" i="22"/>
  <c r="C575" i="22"/>
  <c r="D574" i="22"/>
  <c r="C574" i="22"/>
  <c r="D573" i="22"/>
  <c r="C573" i="22"/>
  <c r="D572" i="22"/>
  <c r="C572" i="22"/>
  <c r="D571" i="22"/>
  <c r="C571" i="22"/>
  <c r="D570" i="22"/>
  <c r="C570" i="22"/>
  <c r="D569" i="22"/>
  <c r="C569" i="22"/>
  <c r="D568" i="22"/>
  <c r="C568" i="22"/>
  <c r="D567" i="22"/>
  <c r="C567" i="22"/>
  <c r="D566" i="22"/>
  <c r="C566" i="22"/>
  <c r="D565" i="22"/>
  <c r="C565" i="22"/>
  <c r="D564" i="22"/>
  <c r="C564" i="22"/>
  <c r="D563" i="22"/>
  <c r="C563" i="22"/>
  <c r="D562" i="22"/>
  <c r="C562" i="22"/>
  <c r="D561" i="22"/>
  <c r="C561" i="22"/>
  <c r="D560" i="22"/>
  <c r="C560" i="22"/>
  <c r="D559" i="22"/>
  <c r="C559" i="22"/>
  <c r="D558" i="22"/>
  <c r="C558" i="22"/>
  <c r="D557" i="22"/>
  <c r="C557" i="22"/>
  <c r="D556" i="22"/>
  <c r="C556" i="22"/>
  <c r="D555" i="22"/>
  <c r="C555" i="22"/>
  <c r="D554" i="22"/>
  <c r="C554" i="22"/>
  <c r="D553" i="22"/>
  <c r="C553" i="22"/>
  <c r="D552" i="22"/>
  <c r="C552" i="22"/>
  <c r="D551" i="22"/>
  <c r="C551" i="22"/>
  <c r="D550" i="22"/>
  <c r="C550" i="22"/>
  <c r="D549" i="22"/>
  <c r="C549" i="22"/>
  <c r="D548" i="22"/>
  <c r="C548" i="22"/>
  <c r="D547" i="22"/>
  <c r="C547" i="22"/>
  <c r="D546" i="22"/>
  <c r="C546" i="22"/>
  <c r="D545" i="22"/>
  <c r="C545" i="22"/>
  <c r="D544" i="22"/>
  <c r="C544" i="22"/>
  <c r="D543" i="22"/>
  <c r="C543" i="22"/>
  <c r="D542" i="22"/>
  <c r="C542" i="22"/>
  <c r="D541" i="22"/>
  <c r="C541" i="22"/>
  <c r="D540" i="22"/>
  <c r="C540" i="22"/>
  <c r="D539" i="22"/>
  <c r="C539" i="22"/>
  <c r="D538" i="22"/>
  <c r="C538" i="22"/>
  <c r="D537" i="22"/>
  <c r="C537" i="22"/>
  <c r="G537" i="22" s="1"/>
  <c r="J537" i="22" s="1"/>
  <c r="D536" i="22"/>
  <c r="C536" i="22"/>
  <c r="D535" i="22"/>
  <c r="C535" i="22"/>
  <c r="D534" i="22"/>
  <c r="C534" i="22"/>
  <c r="D533" i="22"/>
  <c r="C533" i="22"/>
  <c r="D532" i="22"/>
  <c r="C532" i="22"/>
  <c r="D531" i="22"/>
  <c r="C531" i="22"/>
  <c r="D530" i="22"/>
  <c r="C530" i="22"/>
  <c r="D529" i="22"/>
  <c r="C529" i="22"/>
  <c r="D528" i="22"/>
  <c r="C528" i="22"/>
  <c r="D527" i="22"/>
  <c r="C527" i="22"/>
  <c r="D526" i="22"/>
  <c r="C526" i="22"/>
  <c r="D525" i="22"/>
  <c r="C525" i="22"/>
  <c r="D524" i="22"/>
  <c r="C524" i="22"/>
  <c r="D523" i="22"/>
  <c r="C523" i="22"/>
  <c r="D522" i="22"/>
  <c r="C522" i="22"/>
  <c r="D521" i="22"/>
  <c r="C521" i="22"/>
  <c r="D520" i="22"/>
  <c r="C520" i="22"/>
  <c r="D519" i="22"/>
  <c r="C519" i="22"/>
  <c r="D518" i="22"/>
  <c r="C518" i="22"/>
  <c r="D517" i="22"/>
  <c r="C517" i="22"/>
  <c r="D516" i="22"/>
  <c r="C516" i="22"/>
  <c r="D515" i="22"/>
  <c r="C515" i="22"/>
  <c r="D514" i="22"/>
  <c r="C514" i="22"/>
  <c r="D513" i="22"/>
  <c r="C513" i="22"/>
  <c r="E513" i="22" s="1"/>
  <c r="H513" i="22" s="1"/>
  <c r="D512" i="22"/>
  <c r="C512" i="22"/>
  <c r="D511" i="22"/>
  <c r="C511" i="22"/>
  <c r="D510" i="22"/>
  <c r="C510" i="22"/>
  <c r="E510" i="22" s="1"/>
  <c r="H510" i="22" s="1"/>
  <c r="D509" i="22"/>
  <c r="C509" i="22"/>
  <c r="D508" i="22"/>
  <c r="C508" i="22"/>
  <c r="D507" i="22"/>
  <c r="C507" i="22"/>
  <c r="D506" i="22"/>
  <c r="C506" i="22"/>
  <c r="D505" i="22"/>
  <c r="C505" i="22"/>
  <c r="D504" i="22"/>
  <c r="C504" i="22"/>
  <c r="D503" i="22"/>
  <c r="C503" i="22"/>
  <c r="D502" i="22"/>
  <c r="C502" i="22"/>
  <c r="D501" i="22"/>
  <c r="C501" i="22"/>
  <c r="D500" i="22"/>
  <c r="C500" i="22"/>
  <c r="D499" i="22"/>
  <c r="C499" i="22"/>
  <c r="D498" i="22"/>
  <c r="C498" i="22"/>
  <c r="D497" i="22"/>
  <c r="C497" i="22"/>
  <c r="D496" i="22"/>
  <c r="C496" i="22"/>
  <c r="D495" i="22"/>
  <c r="C495" i="22"/>
  <c r="D494" i="22"/>
  <c r="C494" i="22"/>
  <c r="D493" i="22"/>
  <c r="C493" i="22"/>
  <c r="D492" i="22"/>
  <c r="C492" i="22"/>
  <c r="D491" i="22"/>
  <c r="C491" i="22"/>
  <c r="D490" i="22"/>
  <c r="C490" i="22"/>
  <c r="D489" i="22"/>
  <c r="C489" i="22"/>
  <c r="D488" i="22"/>
  <c r="C488" i="22"/>
  <c r="D487" i="22"/>
  <c r="C487" i="22"/>
  <c r="D486" i="22"/>
  <c r="C486" i="22"/>
  <c r="D485" i="22"/>
  <c r="C485" i="22"/>
  <c r="D484" i="22"/>
  <c r="C484" i="22"/>
  <c r="D483" i="22"/>
  <c r="C483" i="22"/>
  <c r="D482" i="22"/>
  <c r="C482" i="22"/>
  <c r="D481" i="22"/>
  <c r="C481" i="22"/>
  <c r="D480" i="22"/>
  <c r="C480" i="22"/>
  <c r="D479" i="22"/>
  <c r="C479" i="22"/>
  <c r="D478" i="22"/>
  <c r="C478" i="22"/>
  <c r="D477" i="22"/>
  <c r="C477" i="22"/>
  <c r="D476" i="22"/>
  <c r="C476" i="22"/>
  <c r="D475" i="22"/>
  <c r="C475" i="22"/>
  <c r="D474" i="22"/>
  <c r="C474" i="22"/>
  <c r="D473" i="22"/>
  <c r="C473" i="22"/>
  <c r="D472" i="22"/>
  <c r="C472" i="22"/>
  <c r="D471" i="22"/>
  <c r="C471" i="22"/>
  <c r="D470" i="22"/>
  <c r="C470" i="22"/>
  <c r="D469" i="22"/>
  <c r="C469" i="22"/>
  <c r="D468" i="22"/>
  <c r="C468" i="22"/>
  <c r="D467" i="22"/>
  <c r="C467" i="22"/>
  <c r="D466" i="22"/>
  <c r="C466" i="22"/>
  <c r="D465" i="22"/>
  <c r="C465" i="22"/>
  <c r="D464" i="22"/>
  <c r="C464" i="22"/>
  <c r="D463" i="22"/>
  <c r="C463" i="22"/>
  <c r="D462" i="22"/>
  <c r="C462" i="22"/>
  <c r="D461" i="22"/>
  <c r="C461" i="22"/>
  <c r="D460" i="22"/>
  <c r="C460" i="22"/>
  <c r="D459" i="22"/>
  <c r="C459" i="22"/>
  <c r="D458" i="22"/>
  <c r="C458" i="22"/>
  <c r="D457" i="22"/>
  <c r="C457" i="22"/>
  <c r="D456" i="22"/>
  <c r="C456" i="22"/>
  <c r="D455" i="22"/>
  <c r="C455" i="22"/>
  <c r="D454" i="22"/>
  <c r="C454" i="22"/>
  <c r="D453" i="22"/>
  <c r="C453" i="22"/>
  <c r="D452" i="22"/>
  <c r="C452" i="22"/>
  <c r="D451" i="22"/>
  <c r="C451" i="22"/>
  <c r="D450" i="22"/>
  <c r="C450" i="22"/>
  <c r="D449" i="22"/>
  <c r="C449" i="22"/>
  <c r="D448" i="22"/>
  <c r="C448" i="22"/>
  <c r="D447" i="22"/>
  <c r="C447" i="22"/>
  <c r="D446" i="22"/>
  <c r="C446" i="22"/>
  <c r="D445" i="22"/>
  <c r="C445" i="22"/>
  <c r="D444" i="22"/>
  <c r="C444" i="22"/>
  <c r="D443" i="22"/>
  <c r="C443" i="22"/>
  <c r="D442" i="22"/>
  <c r="C442" i="22"/>
  <c r="D441" i="22"/>
  <c r="C441" i="22"/>
  <c r="D440" i="22"/>
  <c r="C440" i="22"/>
  <c r="D439" i="22"/>
  <c r="C439" i="22"/>
  <c r="D438" i="22"/>
  <c r="C438" i="22"/>
  <c r="D437" i="22"/>
  <c r="C437" i="22"/>
  <c r="D436" i="22"/>
  <c r="C436" i="22"/>
  <c r="D435" i="22"/>
  <c r="C435" i="22"/>
  <c r="D434" i="22"/>
  <c r="C434" i="22"/>
  <c r="D433" i="22"/>
  <c r="C433" i="22"/>
  <c r="D432" i="22"/>
  <c r="C432" i="22"/>
  <c r="D431" i="22"/>
  <c r="C431" i="22"/>
  <c r="D430" i="22"/>
  <c r="C430" i="22"/>
  <c r="E430" i="22" s="1"/>
  <c r="H430" i="22" s="1"/>
  <c r="D429" i="22"/>
  <c r="C429" i="22"/>
  <c r="D428" i="22"/>
  <c r="C428" i="22"/>
  <c r="G428" i="22" s="1"/>
  <c r="J428" i="22" s="1"/>
  <c r="D427" i="22"/>
  <c r="C427" i="22"/>
  <c r="D426" i="22"/>
  <c r="C426" i="22"/>
  <c r="D425" i="22"/>
  <c r="C425" i="22"/>
  <c r="D424" i="22"/>
  <c r="C424" i="22"/>
  <c r="D423" i="22"/>
  <c r="C423" i="22"/>
  <c r="D422" i="22"/>
  <c r="C422" i="22"/>
  <c r="D421" i="22"/>
  <c r="C421" i="22"/>
  <c r="D420" i="22"/>
  <c r="C420" i="22"/>
  <c r="G420" i="22" s="1"/>
  <c r="J420" i="22" s="1"/>
  <c r="D419" i="22"/>
  <c r="C419" i="22"/>
  <c r="D418" i="22"/>
  <c r="C418" i="22"/>
  <c r="D417" i="22"/>
  <c r="C417" i="22"/>
  <c r="D416" i="22"/>
  <c r="C416" i="22"/>
  <c r="D415" i="22"/>
  <c r="C415" i="22"/>
  <c r="D414" i="22"/>
  <c r="C414" i="22"/>
  <c r="D413" i="22"/>
  <c r="C413" i="22"/>
  <c r="D412" i="22"/>
  <c r="C412" i="22"/>
  <c r="D411" i="22"/>
  <c r="C411" i="22"/>
  <c r="D410" i="22"/>
  <c r="C410" i="22"/>
  <c r="D409" i="22"/>
  <c r="C409" i="22"/>
  <c r="D408" i="22"/>
  <c r="C408" i="22"/>
  <c r="D407" i="22"/>
  <c r="C407" i="22"/>
  <c r="D406" i="22"/>
  <c r="C406" i="22"/>
  <c r="D405" i="22"/>
  <c r="C405" i="22"/>
  <c r="D404" i="22"/>
  <c r="C404" i="22"/>
  <c r="D403" i="22"/>
  <c r="C403" i="22"/>
  <c r="D402" i="22"/>
  <c r="C402" i="22"/>
  <c r="D401" i="22"/>
  <c r="C401" i="22"/>
  <c r="D400" i="22"/>
  <c r="C400" i="22"/>
  <c r="D399" i="22"/>
  <c r="C399" i="22"/>
  <c r="D398" i="22"/>
  <c r="C398" i="22"/>
  <c r="D397" i="22"/>
  <c r="C397" i="22"/>
  <c r="D396" i="22"/>
  <c r="C396" i="22"/>
  <c r="G396" i="22" s="1"/>
  <c r="J396" i="22" s="1"/>
  <c r="D395" i="22"/>
  <c r="C395" i="22"/>
  <c r="D394" i="22"/>
  <c r="C394" i="22"/>
  <c r="D393" i="22"/>
  <c r="C393" i="22"/>
  <c r="D392" i="22"/>
  <c r="C392" i="22"/>
  <c r="D391" i="22"/>
  <c r="C391" i="22"/>
  <c r="G391" i="22" s="1"/>
  <c r="J391" i="22" s="1"/>
  <c r="D390" i="22"/>
  <c r="C390" i="22"/>
  <c r="E390" i="22" s="1"/>
  <c r="H390" i="22" s="1"/>
  <c r="D389" i="22"/>
  <c r="C389" i="22"/>
  <c r="D388" i="22"/>
  <c r="C388" i="22"/>
  <c r="D387" i="22"/>
  <c r="C387" i="22"/>
  <c r="D386" i="22"/>
  <c r="C386" i="22"/>
  <c r="D385" i="22"/>
  <c r="C385" i="22"/>
  <c r="D384" i="22"/>
  <c r="C384" i="22"/>
  <c r="D383" i="22"/>
  <c r="C383" i="22"/>
  <c r="D382" i="22"/>
  <c r="C382" i="22"/>
  <c r="D381" i="22"/>
  <c r="C381" i="22"/>
  <c r="D380" i="22"/>
  <c r="C380" i="22"/>
  <c r="D379" i="22"/>
  <c r="C379" i="22"/>
  <c r="D378" i="22"/>
  <c r="C378" i="22"/>
  <c r="G378" i="22" s="1"/>
  <c r="J378" i="22" s="1"/>
  <c r="D377" i="22"/>
  <c r="C377" i="22"/>
  <c r="D376" i="22"/>
  <c r="C376" i="22"/>
  <c r="D375" i="22"/>
  <c r="C375" i="22"/>
  <c r="D374" i="22"/>
  <c r="C374" i="22"/>
  <c r="D373" i="22"/>
  <c r="C373" i="22"/>
  <c r="D372" i="22"/>
  <c r="C372" i="22"/>
  <c r="D371" i="22"/>
  <c r="C371" i="22"/>
  <c r="D370" i="22"/>
  <c r="C370" i="22"/>
  <c r="D369" i="22"/>
  <c r="C369" i="22"/>
  <c r="D368" i="22"/>
  <c r="C368" i="22"/>
  <c r="D367" i="22"/>
  <c r="C367" i="22"/>
  <c r="D366" i="22"/>
  <c r="C366" i="22"/>
  <c r="D365" i="22"/>
  <c r="C365" i="22"/>
  <c r="D364" i="22"/>
  <c r="C364" i="22"/>
  <c r="D363" i="22"/>
  <c r="C363" i="22"/>
  <c r="D362" i="22"/>
  <c r="C362" i="22"/>
  <c r="D361" i="22"/>
  <c r="C361" i="22"/>
  <c r="D360" i="22"/>
  <c r="C360" i="22"/>
  <c r="G360" i="22" s="1"/>
  <c r="J360" i="22" s="1"/>
  <c r="D359" i="22"/>
  <c r="C359" i="22"/>
  <c r="D358" i="22"/>
  <c r="C358" i="22"/>
  <c r="D357" i="22"/>
  <c r="C357" i="22"/>
  <c r="D356" i="22"/>
  <c r="C356" i="22"/>
  <c r="D355" i="22"/>
  <c r="C355" i="22"/>
  <c r="D354" i="22"/>
  <c r="C354" i="22"/>
  <c r="D353" i="22"/>
  <c r="C353" i="22"/>
  <c r="D352" i="22"/>
  <c r="C352" i="22"/>
  <c r="D351" i="22"/>
  <c r="C351" i="22"/>
  <c r="D350" i="22"/>
  <c r="C350" i="22"/>
  <c r="D349" i="22"/>
  <c r="C349" i="22"/>
  <c r="G349" i="22" s="1"/>
  <c r="J349" i="22" s="1"/>
  <c r="D348" i="22"/>
  <c r="C348" i="22"/>
  <c r="E348" i="22" s="1"/>
  <c r="H348" i="22" s="1"/>
  <c r="D347" i="22"/>
  <c r="C347" i="22"/>
  <c r="D346" i="22"/>
  <c r="C346" i="22"/>
  <c r="D345" i="22"/>
  <c r="C345" i="22"/>
  <c r="D344" i="22"/>
  <c r="C344" i="22"/>
  <c r="D343" i="22"/>
  <c r="C343" i="22"/>
  <c r="D342" i="22"/>
  <c r="C342" i="22"/>
  <c r="D341" i="22"/>
  <c r="C341" i="22"/>
  <c r="D340" i="22"/>
  <c r="C340" i="22"/>
  <c r="D339" i="22"/>
  <c r="C339" i="22"/>
  <c r="D338" i="22"/>
  <c r="C338" i="22"/>
  <c r="D337" i="22"/>
  <c r="C337" i="22"/>
  <c r="D336" i="22"/>
  <c r="C336" i="22"/>
  <c r="D335" i="22"/>
  <c r="C335" i="22"/>
  <c r="D334" i="22"/>
  <c r="C334" i="22"/>
  <c r="D333" i="22"/>
  <c r="C333" i="22"/>
  <c r="D332" i="22"/>
  <c r="C332" i="22"/>
  <c r="D331" i="22"/>
  <c r="C331" i="22"/>
  <c r="E331" i="22" s="1"/>
  <c r="H331" i="22" s="1"/>
  <c r="D330" i="22"/>
  <c r="C330" i="22"/>
  <c r="D329" i="22"/>
  <c r="C329" i="22"/>
  <c r="D328" i="22"/>
  <c r="C328" i="22"/>
  <c r="D327" i="22"/>
  <c r="C327" i="22"/>
  <c r="D326" i="22"/>
  <c r="C326" i="22"/>
  <c r="D325" i="22"/>
  <c r="C325" i="22"/>
  <c r="D324" i="22"/>
  <c r="C324" i="22"/>
  <c r="D323" i="22"/>
  <c r="C323" i="22"/>
  <c r="D322" i="22"/>
  <c r="C322" i="22"/>
  <c r="D321" i="22"/>
  <c r="C321" i="22"/>
  <c r="D320" i="22"/>
  <c r="C320" i="22"/>
  <c r="D319" i="22"/>
  <c r="C319" i="22"/>
  <c r="D318" i="22"/>
  <c r="C318" i="22"/>
  <c r="D317" i="22"/>
  <c r="C317" i="22"/>
  <c r="D316" i="22"/>
  <c r="C316" i="22"/>
  <c r="D315" i="22"/>
  <c r="C315" i="22"/>
  <c r="D314" i="22"/>
  <c r="C314" i="22"/>
  <c r="D313" i="22"/>
  <c r="C313" i="22"/>
  <c r="D312" i="22"/>
  <c r="C312" i="22"/>
  <c r="D311" i="22"/>
  <c r="C311" i="22"/>
  <c r="D310" i="22"/>
  <c r="C310" i="22"/>
  <c r="D309" i="22"/>
  <c r="C309" i="22"/>
  <c r="D308" i="22"/>
  <c r="C308" i="22"/>
  <c r="D307" i="22"/>
  <c r="C307" i="22"/>
  <c r="E307" i="22" s="1"/>
  <c r="H307" i="22" s="1"/>
  <c r="D306" i="22"/>
  <c r="C306" i="22"/>
  <c r="D305" i="22"/>
  <c r="C305" i="22"/>
  <c r="D304" i="22"/>
  <c r="C304" i="22"/>
  <c r="D303" i="22"/>
  <c r="C303" i="22"/>
  <c r="D302" i="22"/>
  <c r="C302" i="22"/>
  <c r="D301" i="22"/>
  <c r="C301" i="22"/>
  <c r="E301" i="22" s="1"/>
  <c r="H301" i="22" s="1"/>
  <c r="D300" i="22"/>
  <c r="C300" i="22"/>
  <c r="D299" i="22"/>
  <c r="C299" i="22"/>
  <c r="D298" i="22"/>
  <c r="C298" i="22"/>
  <c r="D297" i="22"/>
  <c r="C297" i="22"/>
  <c r="D296" i="22"/>
  <c r="C296" i="22"/>
  <c r="D295" i="22"/>
  <c r="C295" i="22"/>
  <c r="D294" i="22"/>
  <c r="C294" i="22"/>
  <c r="D293" i="22"/>
  <c r="C293" i="22"/>
  <c r="D292" i="22"/>
  <c r="C292" i="22"/>
  <c r="D291" i="22"/>
  <c r="C291" i="22"/>
  <c r="D290" i="22"/>
  <c r="C290" i="22"/>
  <c r="D289" i="22"/>
  <c r="C289" i="22"/>
  <c r="D288" i="22"/>
  <c r="C288" i="22"/>
  <c r="D287" i="22"/>
  <c r="C287" i="22"/>
  <c r="D286" i="22"/>
  <c r="C286" i="22"/>
  <c r="D285" i="22"/>
  <c r="C285" i="22"/>
  <c r="D284" i="22"/>
  <c r="C284" i="22"/>
  <c r="D283" i="22"/>
  <c r="C283" i="22"/>
  <c r="D282" i="22"/>
  <c r="C282" i="22"/>
  <c r="D281" i="22"/>
  <c r="C281" i="22"/>
  <c r="D280" i="22"/>
  <c r="C280" i="22"/>
  <c r="D279" i="22"/>
  <c r="C279" i="22"/>
  <c r="D278" i="22"/>
  <c r="C278" i="22"/>
  <c r="D277" i="22"/>
  <c r="C277" i="22"/>
  <c r="D276" i="22"/>
  <c r="C276" i="22"/>
  <c r="D275" i="22"/>
  <c r="C275" i="22"/>
  <c r="D274" i="22"/>
  <c r="C274" i="22"/>
  <c r="D273" i="22"/>
  <c r="C273" i="22"/>
  <c r="D272" i="22"/>
  <c r="C272" i="22"/>
  <c r="D271" i="22"/>
  <c r="C271" i="22"/>
  <c r="D270" i="22"/>
  <c r="C270" i="22"/>
  <c r="D269" i="22"/>
  <c r="C269" i="22"/>
  <c r="D268" i="22"/>
  <c r="C268" i="22"/>
  <c r="D267" i="22"/>
  <c r="C267" i="22"/>
  <c r="D266" i="22"/>
  <c r="C266" i="22"/>
  <c r="G266" i="22" s="1"/>
  <c r="J266" i="22" s="1"/>
  <c r="D265" i="22"/>
  <c r="C265" i="22"/>
  <c r="D264" i="22"/>
  <c r="C264" i="22"/>
  <c r="D263" i="22"/>
  <c r="C263" i="22"/>
  <c r="D262" i="22"/>
  <c r="C262" i="22"/>
  <c r="D261" i="22"/>
  <c r="C261" i="22"/>
  <c r="D260" i="22"/>
  <c r="C260" i="22"/>
  <c r="D259" i="22"/>
  <c r="C259" i="22"/>
  <c r="D258" i="22"/>
  <c r="C258" i="22"/>
  <c r="D257" i="22"/>
  <c r="C257" i="22"/>
  <c r="D256" i="22"/>
  <c r="C256" i="22"/>
  <c r="D255" i="22"/>
  <c r="C255" i="22"/>
  <c r="D254" i="22"/>
  <c r="C254" i="22"/>
  <c r="D253" i="22"/>
  <c r="C253" i="22"/>
  <c r="D252" i="22"/>
  <c r="C252" i="22"/>
  <c r="D251" i="22"/>
  <c r="C251" i="22"/>
  <c r="D250" i="22"/>
  <c r="C250" i="22"/>
  <c r="D249" i="22"/>
  <c r="C249" i="22"/>
  <c r="D248" i="22"/>
  <c r="C248" i="22"/>
  <c r="D247" i="22"/>
  <c r="C247" i="22"/>
  <c r="D246" i="22"/>
  <c r="C246" i="22"/>
  <c r="E246" i="22" s="1"/>
  <c r="H246" i="22" s="1"/>
  <c r="D245" i="22"/>
  <c r="C245" i="22"/>
  <c r="D244" i="22"/>
  <c r="C244" i="22"/>
  <c r="D243" i="22"/>
  <c r="C243" i="22"/>
  <c r="D242" i="22"/>
  <c r="C242" i="22"/>
  <c r="D241" i="22"/>
  <c r="C241" i="22"/>
  <c r="D240" i="22"/>
  <c r="C240" i="22"/>
  <c r="G240" i="22" s="1"/>
  <c r="J240" i="22" s="1"/>
  <c r="D239" i="22"/>
  <c r="C239" i="22"/>
  <c r="D238" i="22"/>
  <c r="C238" i="22"/>
  <c r="D237" i="22"/>
  <c r="C237" i="22"/>
  <c r="D236" i="22"/>
  <c r="C236" i="22"/>
  <c r="D235" i="22"/>
  <c r="C235" i="22"/>
  <c r="G235" i="22" s="1"/>
  <c r="J235" i="22" s="1"/>
  <c r="D234" i="22"/>
  <c r="C234" i="22"/>
  <c r="D233" i="22"/>
  <c r="C233" i="22"/>
  <c r="D232" i="22"/>
  <c r="C232" i="22"/>
  <c r="D231" i="22"/>
  <c r="C231" i="22"/>
  <c r="D230" i="22"/>
  <c r="C230" i="22"/>
  <c r="D229" i="22"/>
  <c r="C229" i="22"/>
  <c r="D228" i="22"/>
  <c r="C228" i="22"/>
  <c r="D227" i="22"/>
  <c r="C227" i="22"/>
  <c r="D226" i="22"/>
  <c r="C226" i="22"/>
  <c r="D225" i="22"/>
  <c r="C225" i="22"/>
  <c r="D224" i="22"/>
  <c r="C224" i="22"/>
  <c r="E224" i="22" s="1"/>
  <c r="H224" i="22" s="1"/>
  <c r="D223" i="22"/>
  <c r="C223" i="22"/>
  <c r="E223" i="22" s="1"/>
  <c r="H223" i="22" s="1"/>
  <c r="D222" i="22"/>
  <c r="C222" i="22"/>
  <c r="D221" i="22"/>
  <c r="C221" i="22"/>
  <c r="D220" i="22"/>
  <c r="C220" i="22"/>
  <c r="D219" i="22"/>
  <c r="C219" i="22"/>
  <c r="D218" i="22"/>
  <c r="C218" i="22"/>
  <c r="D217" i="22"/>
  <c r="C217" i="22"/>
  <c r="D216" i="22"/>
  <c r="C216" i="22"/>
  <c r="D215" i="22"/>
  <c r="C215" i="22"/>
  <c r="D214" i="22"/>
  <c r="C214" i="22"/>
  <c r="D213" i="22"/>
  <c r="C213" i="22"/>
  <c r="D212" i="22"/>
  <c r="C212" i="22"/>
  <c r="D211" i="22"/>
  <c r="C211" i="22"/>
  <c r="D210" i="22"/>
  <c r="C210" i="22"/>
  <c r="D209" i="22"/>
  <c r="C209" i="22"/>
  <c r="D208" i="22"/>
  <c r="C208" i="22"/>
  <c r="D207" i="22"/>
  <c r="C207" i="22"/>
  <c r="D206" i="22"/>
  <c r="C206" i="22"/>
  <c r="D205" i="22"/>
  <c r="C205" i="22"/>
  <c r="D204" i="22"/>
  <c r="C204" i="22"/>
  <c r="D203" i="22"/>
  <c r="C203" i="22"/>
  <c r="D202" i="22"/>
  <c r="C202" i="22"/>
  <c r="D201" i="22"/>
  <c r="C201" i="22"/>
  <c r="D200" i="22"/>
  <c r="C200" i="22"/>
  <c r="D199" i="22"/>
  <c r="C199" i="22"/>
  <c r="G199" i="22" s="1"/>
  <c r="J199" i="22" s="1"/>
  <c r="D198" i="22"/>
  <c r="C198" i="22"/>
  <c r="D197" i="22"/>
  <c r="C197" i="22"/>
  <c r="D196" i="22"/>
  <c r="C196" i="22"/>
  <c r="D195" i="22"/>
  <c r="C195" i="22"/>
  <c r="D194" i="22"/>
  <c r="C194" i="22"/>
  <c r="D193" i="22"/>
  <c r="C193" i="22"/>
  <c r="G193" i="22" s="1"/>
  <c r="J193" i="22" s="1"/>
  <c r="D192" i="22"/>
  <c r="C192" i="22"/>
  <c r="D191" i="22"/>
  <c r="C191" i="22"/>
  <c r="D190" i="22"/>
  <c r="C190" i="22"/>
  <c r="D189" i="22"/>
  <c r="C189" i="22"/>
  <c r="D188" i="22"/>
  <c r="C188" i="22"/>
  <c r="E188" i="22" s="1"/>
  <c r="H188" i="22" s="1"/>
  <c r="D187" i="22"/>
  <c r="C187" i="22"/>
  <c r="D186" i="22"/>
  <c r="C186" i="22"/>
  <c r="D185" i="22"/>
  <c r="C185" i="22"/>
  <c r="D184" i="22"/>
  <c r="C184" i="22"/>
  <c r="D183" i="22"/>
  <c r="C183" i="22"/>
  <c r="D182" i="22"/>
  <c r="C182" i="22"/>
  <c r="G182" i="22" s="1"/>
  <c r="J182" i="22" s="1"/>
  <c r="D181" i="22"/>
  <c r="C181" i="22"/>
  <c r="E181" i="22" s="1"/>
  <c r="H181" i="22" s="1"/>
  <c r="D180" i="22"/>
  <c r="C180" i="22"/>
  <c r="D179" i="22"/>
  <c r="C179" i="22"/>
  <c r="D178" i="22"/>
  <c r="C178" i="22"/>
  <c r="D177" i="22"/>
  <c r="C177" i="22"/>
  <c r="D176" i="22"/>
  <c r="C176" i="22"/>
  <c r="G176" i="22" s="1"/>
  <c r="J176" i="22" s="1"/>
  <c r="D175" i="22"/>
  <c r="C175" i="22"/>
  <c r="G175" i="22" s="1"/>
  <c r="J175" i="22" s="1"/>
  <c r="D174" i="22"/>
  <c r="C174" i="22"/>
  <c r="D173" i="22"/>
  <c r="C173" i="22"/>
  <c r="D172" i="22"/>
  <c r="C172" i="22"/>
  <c r="D171" i="22"/>
  <c r="C171" i="22"/>
  <c r="D170" i="22"/>
  <c r="C170" i="22"/>
  <c r="G170" i="22" s="1"/>
  <c r="J170" i="22" s="1"/>
  <c r="D169" i="22"/>
  <c r="C169" i="22"/>
  <c r="G169" i="22" s="1"/>
  <c r="J169" i="22" s="1"/>
  <c r="D168" i="22"/>
  <c r="C168" i="22"/>
  <c r="E168" i="22" s="1"/>
  <c r="H168" i="22" s="1"/>
  <c r="D167" i="22"/>
  <c r="C167" i="22"/>
  <c r="D166" i="22"/>
  <c r="C166" i="22"/>
  <c r="D165" i="22"/>
  <c r="C165" i="22"/>
  <c r="D164" i="22"/>
  <c r="C164" i="22"/>
  <c r="D163" i="22"/>
  <c r="C163" i="22"/>
  <c r="D162" i="22"/>
  <c r="C162" i="22"/>
  <c r="G162" i="22" s="1"/>
  <c r="J162" i="22" s="1"/>
  <c r="D161" i="22"/>
  <c r="C161" i="22"/>
  <c r="D160" i="22"/>
  <c r="C160" i="22"/>
  <c r="D159" i="22"/>
  <c r="C159" i="22"/>
  <c r="D158" i="22"/>
  <c r="C158" i="22"/>
  <c r="D157" i="22"/>
  <c r="C157" i="22"/>
  <c r="D156" i="22"/>
  <c r="C156" i="22"/>
  <c r="G156" i="22" s="1"/>
  <c r="J156" i="22" s="1"/>
  <c r="D155" i="22"/>
  <c r="C155" i="22"/>
  <c r="D154" i="22"/>
  <c r="C154" i="22"/>
  <c r="D153" i="22"/>
  <c r="C153" i="22"/>
  <c r="D152" i="22"/>
  <c r="C152" i="22"/>
  <c r="D151" i="22"/>
  <c r="C151" i="22"/>
  <c r="D150" i="22"/>
  <c r="C150" i="22"/>
  <c r="E150" i="22" s="1"/>
  <c r="H150" i="22" s="1"/>
  <c r="D149" i="22"/>
  <c r="C149" i="22"/>
  <c r="D148" i="22"/>
  <c r="C148" i="22"/>
  <c r="D147" i="22"/>
  <c r="C147" i="22"/>
  <c r="D146" i="22"/>
  <c r="C146" i="22"/>
  <c r="G146" i="22" s="1"/>
  <c r="J146" i="22" s="1"/>
  <c r="D145" i="22"/>
  <c r="C145" i="22"/>
  <c r="D144" i="22"/>
  <c r="C144" i="22"/>
  <c r="G144" i="22" s="1"/>
  <c r="J144" i="22" s="1"/>
  <c r="D143" i="22"/>
  <c r="C143" i="22"/>
  <c r="D142" i="22"/>
  <c r="C142" i="22"/>
  <c r="D141" i="22"/>
  <c r="C141" i="22"/>
  <c r="D140" i="22"/>
  <c r="C140" i="22"/>
  <c r="D139" i="22"/>
  <c r="C139" i="22"/>
  <c r="D138" i="22"/>
  <c r="C138" i="22"/>
  <c r="D137" i="22"/>
  <c r="C137" i="22"/>
  <c r="D136" i="22"/>
  <c r="C136" i="22"/>
  <c r="D135" i="22"/>
  <c r="C135" i="22"/>
  <c r="D134" i="22"/>
  <c r="C134" i="22"/>
  <c r="E134" i="22" s="1"/>
  <c r="H134" i="22" s="1"/>
  <c r="D133" i="22"/>
  <c r="C133" i="22"/>
  <c r="D132" i="22"/>
  <c r="C132" i="22"/>
  <c r="D131" i="22"/>
  <c r="C131" i="22"/>
  <c r="D130" i="22"/>
  <c r="C130" i="22"/>
  <c r="D129" i="22"/>
  <c r="C129" i="22"/>
  <c r="D128" i="22"/>
  <c r="C128" i="22"/>
  <c r="D127" i="22"/>
  <c r="C127" i="22"/>
  <c r="D126" i="22"/>
  <c r="C126" i="22"/>
  <c r="E126" i="22" s="1"/>
  <c r="H126" i="22" s="1"/>
  <c r="D125" i="22"/>
  <c r="C125" i="22"/>
  <c r="D124" i="22"/>
  <c r="C124" i="22"/>
  <c r="D123" i="22"/>
  <c r="C123" i="22"/>
  <c r="D122" i="22"/>
  <c r="C122" i="22"/>
  <c r="D121" i="22"/>
  <c r="C121" i="22"/>
  <c r="D120" i="22"/>
  <c r="C120" i="22"/>
  <c r="D119" i="22"/>
  <c r="C119" i="22"/>
  <c r="D118" i="22"/>
  <c r="C118" i="22"/>
  <c r="D117" i="22"/>
  <c r="C117" i="22"/>
  <c r="D116" i="22"/>
  <c r="C116" i="22"/>
  <c r="G116" i="22" s="1"/>
  <c r="J116" i="22" s="1"/>
  <c r="D115" i="22"/>
  <c r="C115" i="22"/>
  <c r="G115" i="22" s="1"/>
  <c r="J115" i="22" s="1"/>
  <c r="D114" i="22"/>
  <c r="C114" i="22"/>
  <c r="D113" i="22"/>
  <c r="C113" i="22"/>
  <c r="D112" i="22"/>
  <c r="C112" i="22"/>
  <c r="D111" i="22"/>
  <c r="C111" i="22"/>
  <c r="D110" i="22"/>
  <c r="C110" i="22"/>
  <c r="D109" i="22"/>
  <c r="C109" i="22"/>
  <c r="G109" i="22" s="1"/>
  <c r="J109" i="22" s="1"/>
  <c r="D108" i="22"/>
  <c r="C108" i="22"/>
  <c r="D107" i="22"/>
  <c r="C107" i="22"/>
  <c r="D106" i="22"/>
  <c r="C106" i="22"/>
  <c r="D105" i="22"/>
  <c r="C105" i="22"/>
  <c r="D104" i="22"/>
  <c r="C104" i="22"/>
  <c r="D103" i="22"/>
  <c r="C103" i="22"/>
  <c r="D102" i="22"/>
  <c r="C102" i="22"/>
  <c r="D101" i="22"/>
  <c r="C101" i="22"/>
  <c r="D100" i="22"/>
  <c r="C100" i="22"/>
  <c r="D99" i="22"/>
  <c r="C99" i="22"/>
  <c r="D98" i="22"/>
  <c r="C98" i="22"/>
  <c r="D97" i="22"/>
  <c r="C97" i="22"/>
  <c r="G97" i="22" s="1"/>
  <c r="J97" i="22" s="1"/>
  <c r="D96" i="22"/>
  <c r="C96" i="22"/>
  <c r="E96" i="22" s="1"/>
  <c r="H96" i="22" s="1"/>
  <c r="D95" i="22"/>
  <c r="C95" i="22"/>
  <c r="D94" i="22"/>
  <c r="C94" i="22"/>
  <c r="D93" i="22"/>
  <c r="C93" i="22"/>
  <c r="D92" i="22"/>
  <c r="C92" i="22"/>
  <c r="D91" i="22"/>
  <c r="C91" i="22"/>
  <c r="D90" i="22"/>
  <c r="C90" i="22"/>
  <c r="D89" i="22"/>
  <c r="C89" i="22"/>
  <c r="D88" i="22"/>
  <c r="C88" i="22"/>
  <c r="D87" i="22"/>
  <c r="C87" i="22"/>
  <c r="D86" i="22"/>
  <c r="C86" i="22"/>
  <c r="D85" i="22"/>
  <c r="C85" i="22"/>
  <c r="D84" i="22"/>
  <c r="C84" i="22"/>
  <c r="D83" i="22"/>
  <c r="C83" i="22"/>
  <c r="D82" i="22"/>
  <c r="C82" i="22"/>
  <c r="D81" i="22"/>
  <c r="C81" i="22"/>
  <c r="D80" i="22"/>
  <c r="C80" i="22"/>
  <c r="D79" i="22"/>
  <c r="C79" i="22"/>
  <c r="D78" i="22"/>
  <c r="C78" i="22"/>
  <c r="G78" i="22" s="1"/>
  <c r="J78" i="22" s="1"/>
  <c r="D77" i="22"/>
  <c r="C77" i="22"/>
  <c r="D76" i="22"/>
  <c r="C76" i="22"/>
  <c r="D75" i="22"/>
  <c r="C75" i="22"/>
  <c r="D74" i="22"/>
  <c r="C74" i="22"/>
  <c r="D73" i="22"/>
  <c r="C73" i="22"/>
  <c r="D72" i="22"/>
  <c r="C72" i="22"/>
  <c r="D71" i="22"/>
  <c r="C71" i="22"/>
  <c r="D70" i="22"/>
  <c r="C70" i="22"/>
  <c r="D69" i="22"/>
  <c r="C69" i="22"/>
  <c r="D68" i="22"/>
  <c r="C68" i="22"/>
  <c r="D67" i="22"/>
  <c r="C67" i="22"/>
  <c r="E67" i="22" s="1"/>
  <c r="H67" i="22" s="1"/>
  <c r="D66" i="22"/>
  <c r="C66" i="22"/>
  <c r="D65" i="22"/>
  <c r="C65" i="22"/>
  <c r="D64" i="22"/>
  <c r="C64" i="22"/>
  <c r="D63" i="22"/>
  <c r="C63" i="22"/>
  <c r="D62" i="22"/>
  <c r="C62" i="22"/>
  <c r="D61" i="22"/>
  <c r="C61" i="22"/>
  <c r="G61" i="22" s="1"/>
  <c r="J61" i="22" s="1"/>
  <c r="D60" i="22"/>
  <c r="C60" i="22"/>
  <c r="D59" i="22"/>
  <c r="C59" i="22"/>
  <c r="D58" i="22"/>
  <c r="G58" i="22" s="1"/>
  <c r="J58" i="22" s="1"/>
  <c r="C58" i="22"/>
  <c r="D57" i="22"/>
  <c r="C57" i="22"/>
  <c r="D56" i="22"/>
  <c r="C56" i="22"/>
  <c r="D55" i="22"/>
  <c r="C55" i="22"/>
  <c r="D54" i="22"/>
  <c r="C54" i="22"/>
  <c r="D53" i="22"/>
  <c r="C53" i="22"/>
  <c r="D52" i="22"/>
  <c r="C52" i="22"/>
  <c r="D51" i="22"/>
  <c r="C51" i="22"/>
  <c r="D50" i="22"/>
  <c r="C50" i="22"/>
  <c r="D49" i="22"/>
  <c r="C49" i="22"/>
  <c r="D48" i="22"/>
  <c r="C48" i="22"/>
  <c r="D47" i="22"/>
  <c r="C47" i="22"/>
  <c r="D46" i="22"/>
  <c r="C46" i="22"/>
  <c r="D45" i="22"/>
  <c r="C45" i="22"/>
  <c r="D44" i="22"/>
  <c r="C44" i="22"/>
  <c r="D43" i="22"/>
  <c r="C43" i="22"/>
  <c r="D42" i="22"/>
  <c r="C42" i="22"/>
  <c r="D41" i="22"/>
  <c r="C41" i="22"/>
  <c r="D40" i="22"/>
  <c r="C40" i="22"/>
  <c r="D39" i="22"/>
  <c r="C39" i="22"/>
  <c r="D38" i="22"/>
  <c r="C38" i="22"/>
  <c r="D37" i="22"/>
  <c r="C37" i="22"/>
  <c r="D36" i="22"/>
  <c r="C36" i="22"/>
  <c r="D35" i="22"/>
  <c r="C35" i="22"/>
  <c r="D34" i="22"/>
  <c r="C34" i="22"/>
  <c r="D33" i="22"/>
  <c r="C33" i="22"/>
  <c r="D32" i="22"/>
  <c r="C32" i="22"/>
  <c r="D31" i="22"/>
  <c r="C31" i="22"/>
  <c r="D30" i="22"/>
  <c r="C30" i="22"/>
  <c r="D29" i="22"/>
  <c r="C29" i="22"/>
  <c r="D28" i="22"/>
  <c r="C28" i="22"/>
  <c r="D27" i="22"/>
  <c r="C27" i="22"/>
  <c r="D26" i="22"/>
  <c r="C26" i="22"/>
  <c r="D25" i="22"/>
  <c r="C25" i="22"/>
  <c r="D24" i="22"/>
  <c r="C24" i="22"/>
  <c r="D23" i="22"/>
  <c r="C23" i="22"/>
  <c r="D22" i="22"/>
  <c r="C22" i="22"/>
  <c r="D21" i="22"/>
  <c r="C21" i="22"/>
  <c r="D20" i="22"/>
  <c r="C20" i="22"/>
  <c r="D19" i="22"/>
  <c r="C19" i="22"/>
  <c r="D18" i="22"/>
  <c r="C18" i="22"/>
  <c r="D17" i="22"/>
  <c r="C17" i="22"/>
  <c r="D16" i="22"/>
  <c r="C16" i="22"/>
  <c r="D15" i="22"/>
  <c r="C15" i="22"/>
  <c r="G15" i="22" s="1"/>
  <c r="J15" i="22" s="1"/>
  <c r="D14" i="22"/>
  <c r="C14" i="22"/>
  <c r="D13" i="22"/>
  <c r="C13" i="22"/>
  <c r="D12" i="22"/>
  <c r="C12" i="22"/>
  <c r="M46" i="21"/>
  <c r="L46" i="21"/>
  <c r="K46" i="21"/>
  <c r="J46" i="21"/>
  <c r="I46" i="21"/>
  <c r="H46" i="21"/>
  <c r="G46" i="21"/>
  <c r="F46" i="21"/>
  <c r="E46" i="21"/>
  <c r="D46" i="21"/>
  <c r="N45" i="21"/>
  <c r="M47" i="21" s="1"/>
  <c r="N44" i="21"/>
  <c r="L47" i="21" s="1"/>
  <c r="N43" i="21"/>
  <c r="K47" i="21" s="1"/>
  <c r="N42" i="21"/>
  <c r="J47" i="21" s="1"/>
  <c r="N41" i="21"/>
  <c r="I47" i="21" s="1"/>
  <c r="N40" i="21"/>
  <c r="H47" i="21" s="1"/>
  <c r="N39" i="21"/>
  <c r="G47" i="21" s="1"/>
  <c r="N38" i="21"/>
  <c r="F47" i="21" s="1"/>
  <c r="N37" i="21"/>
  <c r="E47" i="21" s="1"/>
  <c r="N35" i="21"/>
  <c r="C47" i="21" s="1"/>
  <c r="AM350" i="20"/>
  <c r="AN350" i="20" s="1"/>
  <c r="AM349" i="20"/>
  <c r="AN349" i="20" s="1"/>
  <c r="AM348" i="20"/>
  <c r="AN348" i="20" s="1"/>
  <c r="AM347" i="20"/>
  <c r="AN347" i="20" s="1"/>
  <c r="AM346" i="20"/>
  <c r="AN346" i="20" s="1"/>
  <c r="AM345" i="20"/>
  <c r="AN345" i="20" s="1"/>
  <c r="AM344" i="20"/>
  <c r="AN344" i="20" s="1"/>
  <c r="AM343" i="20"/>
  <c r="AN343" i="20" s="1"/>
  <c r="AM342" i="20"/>
  <c r="AN342" i="20" s="1"/>
  <c r="AM341" i="20"/>
  <c r="AN341" i="20" s="1"/>
  <c r="AM340" i="20"/>
  <c r="AN340" i="20" s="1"/>
  <c r="AM339" i="20"/>
  <c r="AN339" i="20" s="1"/>
  <c r="AM338" i="20"/>
  <c r="AN338" i="20" s="1"/>
  <c r="AM337" i="20"/>
  <c r="AN337" i="20" s="1"/>
  <c r="AM336" i="20"/>
  <c r="AN336" i="20" s="1"/>
  <c r="AM335" i="20"/>
  <c r="AN335" i="20" s="1"/>
  <c r="AM334" i="20"/>
  <c r="AN334" i="20" s="1"/>
  <c r="AM333" i="20"/>
  <c r="AN333" i="20" s="1"/>
  <c r="AM332" i="20"/>
  <c r="AN332" i="20" s="1"/>
  <c r="AM331" i="20"/>
  <c r="AN331" i="20" s="1"/>
  <c r="AM330" i="20"/>
  <c r="AN330" i="20" s="1"/>
  <c r="AM329" i="20"/>
  <c r="AN329" i="20" s="1"/>
  <c r="AM328" i="20"/>
  <c r="AN328" i="20" s="1"/>
  <c r="AM327" i="20"/>
  <c r="AN327" i="20" s="1"/>
  <c r="AM326" i="20"/>
  <c r="AN326" i="20" s="1"/>
  <c r="AM325" i="20"/>
  <c r="AN325" i="20" s="1"/>
  <c r="AM324" i="20"/>
  <c r="AN324" i="20" s="1"/>
  <c r="AM323" i="20"/>
  <c r="AN323" i="20" s="1"/>
  <c r="AM322" i="20"/>
  <c r="AN322" i="20" s="1"/>
  <c r="AM321" i="20"/>
  <c r="AN321" i="20" s="1"/>
  <c r="AM320" i="20"/>
  <c r="AN320" i="20" s="1"/>
  <c r="AM319" i="20"/>
  <c r="AN319" i="20" s="1"/>
  <c r="AM318" i="20"/>
  <c r="AN318" i="20" s="1"/>
  <c r="AM317" i="20"/>
  <c r="AN317" i="20" s="1"/>
  <c r="AM316" i="20"/>
  <c r="AN316" i="20" s="1"/>
  <c r="AM315" i="20"/>
  <c r="AN315" i="20" s="1"/>
  <c r="AM314" i="20"/>
  <c r="AN314" i="20" s="1"/>
  <c r="AM313" i="20"/>
  <c r="AN313" i="20" s="1"/>
  <c r="AM312" i="20"/>
  <c r="AN312" i="20" s="1"/>
  <c r="AM311" i="20"/>
  <c r="AN311" i="20" s="1"/>
  <c r="AM310" i="20"/>
  <c r="AN310" i="20" s="1"/>
  <c r="AM309" i="20"/>
  <c r="AN309" i="20" s="1"/>
  <c r="AM308" i="20"/>
  <c r="AN308" i="20" s="1"/>
  <c r="AM307" i="20"/>
  <c r="AN307" i="20" s="1"/>
  <c r="AM306" i="20"/>
  <c r="AN306" i="20" s="1"/>
  <c r="AM305" i="20"/>
  <c r="AN305" i="20" s="1"/>
  <c r="AM304" i="20"/>
  <c r="AN304" i="20" s="1"/>
  <c r="AM303" i="20"/>
  <c r="AN303" i="20" s="1"/>
  <c r="AM302" i="20"/>
  <c r="AN302" i="20" s="1"/>
  <c r="AM301" i="20"/>
  <c r="AN301" i="20" s="1"/>
  <c r="AM300" i="20"/>
  <c r="AN300" i="20" s="1"/>
  <c r="AM299" i="20"/>
  <c r="AN299" i="20" s="1"/>
  <c r="AM298" i="20"/>
  <c r="AN298" i="20" s="1"/>
  <c r="AM297" i="20"/>
  <c r="AN297" i="20" s="1"/>
  <c r="AM296" i="20"/>
  <c r="AN296" i="20" s="1"/>
  <c r="AM295" i="20"/>
  <c r="AN295" i="20" s="1"/>
  <c r="AM294" i="20"/>
  <c r="AN294" i="20" s="1"/>
  <c r="AM293" i="20"/>
  <c r="AN293" i="20" s="1"/>
  <c r="AM292" i="20"/>
  <c r="AN292" i="20" s="1"/>
  <c r="AM291" i="20"/>
  <c r="AN291" i="20" s="1"/>
  <c r="AM290" i="20"/>
  <c r="AN290" i="20" s="1"/>
  <c r="AM289" i="20"/>
  <c r="AN289" i="20" s="1"/>
  <c r="AM288" i="20"/>
  <c r="AN288" i="20" s="1"/>
  <c r="AM287" i="20"/>
  <c r="AN287" i="20" s="1"/>
  <c r="AM286" i="20"/>
  <c r="AN286" i="20" s="1"/>
  <c r="AM285" i="20"/>
  <c r="AN285" i="20" s="1"/>
  <c r="AM284" i="20"/>
  <c r="AN284" i="20" s="1"/>
  <c r="AM283" i="20"/>
  <c r="AN283" i="20" s="1"/>
  <c r="AM282" i="20"/>
  <c r="AN282" i="20" s="1"/>
  <c r="AM281" i="20"/>
  <c r="AN281" i="20" s="1"/>
  <c r="AM280" i="20"/>
  <c r="AN280" i="20" s="1"/>
  <c r="AM279" i="20"/>
  <c r="AN279" i="20" s="1"/>
  <c r="AM278" i="20"/>
  <c r="AN278" i="20" s="1"/>
  <c r="AM277" i="20"/>
  <c r="AN277" i="20" s="1"/>
  <c r="AM276" i="20"/>
  <c r="AN276" i="20" s="1"/>
  <c r="AM275" i="20"/>
  <c r="AN275" i="20" s="1"/>
  <c r="AM274" i="20"/>
  <c r="AN274" i="20" s="1"/>
  <c r="AM273" i="20"/>
  <c r="AN273" i="20" s="1"/>
  <c r="AM272" i="20"/>
  <c r="AN272" i="20" s="1"/>
  <c r="AM271" i="20"/>
  <c r="AN271" i="20" s="1"/>
  <c r="AM270" i="20"/>
  <c r="AN270" i="20" s="1"/>
  <c r="AM269" i="20"/>
  <c r="AN269" i="20" s="1"/>
  <c r="AM268" i="20"/>
  <c r="AN268" i="20" s="1"/>
  <c r="AM267" i="20"/>
  <c r="AN267" i="20" s="1"/>
  <c r="AM266" i="20"/>
  <c r="AN266" i="20" s="1"/>
  <c r="AM265" i="20"/>
  <c r="AN265" i="20" s="1"/>
  <c r="AM264" i="20"/>
  <c r="AN264" i="20" s="1"/>
  <c r="AM263" i="20"/>
  <c r="AN263" i="20" s="1"/>
  <c r="AM262" i="20"/>
  <c r="AN262" i="20" s="1"/>
  <c r="AM261" i="20"/>
  <c r="AN261" i="20" s="1"/>
  <c r="AM260" i="20"/>
  <c r="AN260" i="20" s="1"/>
  <c r="AM259" i="20"/>
  <c r="AN259" i="20" s="1"/>
  <c r="AM258" i="20"/>
  <c r="AN258" i="20" s="1"/>
  <c r="AM257" i="20"/>
  <c r="AN257" i="20" s="1"/>
  <c r="AM256" i="20"/>
  <c r="AN256" i="20" s="1"/>
  <c r="AM255" i="20"/>
  <c r="AN255" i="20" s="1"/>
  <c r="AM254" i="20"/>
  <c r="AN254" i="20" s="1"/>
  <c r="AM253" i="20"/>
  <c r="AN253" i="20" s="1"/>
  <c r="AM252" i="20"/>
  <c r="AN252" i="20" s="1"/>
  <c r="AM251" i="20"/>
  <c r="AN251" i="20" s="1"/>
  <c r="AM250" i="20"/>
  <c r="AN250" i="20" s="1"/>
  <c r="AM249" i="20"/>
  <c r="AN249" i="20" s="1"/>
  <c r="AM248" i="20"/>
  <c r="AN248" i="20" s="1"/>
  <c r="AM247" i="20"/>
  <c r="AN247" i="20" s="1"/>
  <c r="AM246" i="20"/>
  <c r="AN246" i="20" s="1"/>
  <c r="AM245" i="20"/>
  <c r="AN245" i="20" s="1"/>
  <c r="AM244" i="20"/>
  <c r="AN244" i="20" s="1"/>
  <c r="AM243" i="20"/>
  <c r="AN243" i="20" s="1"/>
  <c r="AM242" i="20"/>
  <c r="AN242" i="20" s="1"/>
  <c r="AM241" i="20"/>
  <c r="AN241" i="20" s="1"/>
  <c r="AM240" i="20"/>
  <c r="AN240" i="20" s="1"/>
  <c r="AM239" i="20"/>
  <c r="AN239" i="20" s="1"/>
  <c r="AM238" i="20"/>
  <c r="AN238" i="20" s="1"/>
  <c r="AM237" i="20"/>
  <c r="AN237" i="20" s="1"/>
  <c r="AM236" i="20"/>
  <c r="AN236" i="20" s="1"/>
  <c r="AM235" i="20"/>
  <c r="AN235" i="20" s="1"/>
  <c r="AM234" i="20"/>
  <c r="AN234" i="20" s="1"/>
  <c r="AM233" i="20"/>
  <c r="AN233" i="20" s="1"/>
  <c r="AM232" i="20"/>
  <c r="AN232" i="20" s="1"/>
  <c r="AM231" i="20"/>
  <c r="AN231" i="20" s="1"/>
  <c r="AM230" i="20"/>
  <c r="AN230" i="20" s="1"/>
  <c r="AM229" i="20"/>
  <c r="AN229" i="20" s="1"/>
  <c r="AM228" i="20"/>
  <c r="AN228" i="20" s="1"/>
  <c r="AM227" i="20"/>
  <c r="AN227" i="20" s="1"/>
  <c r="AM226" i="20"/>
  <c r="AN226" i="20" s="1"/>
  <c r="AM225" i="20"/>
  <c r="AN225" i="20" s="1"/>
  <c r="AM224" i="20"/>
  <c r="AN224" i="20" s="1"/>
  <c r="AM223" i="20"/>
  <c r="AN223" i="20" s="1"/>
  <c r="AM222" i="20"/>
  <c r="AN222" i="20" s="1"/>
  <c r="AM221" i="20"/>
  <c r="AN221" i="20" s="1"/>
  <c r="AM220" i="20"/>
  <c r="AN220" i="20" s="1"/>
  <c r="AM219" i="20"/>
  <c r="AN219" i="20" s="1"/>
  <c r="AM218" i="20"/>
  <c r="AN218" i="20" s="1"/>
  <c r="AM217" i="20"/>
  <c r="AN217" i="20" s="1"/>
  <c r="AM216" i="20"/>
  <c r="AN216" i="20" s="1"/>
  <c r="AM215" i="20"/>
  <c r="AN215" i="20" s="1"/>
  <c r="AM214" i="20"/>
  <c r="AN214" i="20" s="1"/>
  <c r="AM213" i="20"/>
  <c r="AN213" i="20" s="1"/>
  <c r="AM212" i="20"/>
  <c r="AN212" i="20" s="1"/>
  <c r="AM211" i="20"/>
  <c r="AN211" i="20" s="1"/>
  <c r="AM210" i="20"/>
  <c r="AN210" i="20" s="1"/>
  <c r="AM209" i="20"/>
  <c r="AN209" i="20" s="1"/>
  <c r="AM208" i="20"/>
  <c r="AN208" i="20" s="1"/>
  <c r="AM207" i="20"/>
  <c r="AN207" i="20" s="1"/>
  <c r="AM206" i="20"/>
  <c r="AN206" i="20" s="1"/>
  <c r="AM205" i="20"/>
  <c r="AN205" i="20" s="1"/>
  <c r="AM204" i="20"/>
  <c r="AN204" i="20" s="1"/>
  <c r="AM203" i="20"/>
  <c r="AN203" i="20" s="1"/>
  <c r="AM202" i="20"/>
  <c r="AN202" i="20" s="1"/>
  <c r="AM201" i="20"/>
  <c r="AN201" i="20" s="1"/>
  <c r="AM200" i="20"/>
  <c r="AN200" i="20" s="1"/>
  <c r="AM199" i="20"/>
  <c r="AN199" i="20" s="1"/>
  <c r="AM198" i="20"/>
  <c r="AN198" i="20" s="1"/>
  <c r="AM197" i="20"/>
  <c r="AN197" i="20" s="1"/>
  <c r="AM196" i="20"/>
  <c r="AN196" i="20" s="1"/>
  <c r="AM195" i="20"/>
  <c r="AN195" i="20" s="1"/>
  <c r="AM194" i="20"/>
  <c r="AN194" i="20" s="1"/>
  <c r="AM193" i="20"/>
  <c r="AN193" i="20" s="1"/>
  <c r="AM192" i="20"/>
  <c r="AN192" i="20" s="1"/>
  <c r="AM191" i="20"/>
  <c r="AN191" i="20" s="1"/>
  <c r="AM190" i="20"/>
  <c r="AN190" i="20" s="1"/>
  <c r="AM189" i="20"/>
  <c r="AN189" i="20" s="1"/>
  <c r="AM188" i="20"/>
  <c r="AN188" i="20" s="1"/>
  <c r="AM187" i="20"/>
  <c r="AN187" i="20" s="1"/>
  <c r="AM186" i="20"/>
  <c r="AN186" i="20" s="1"/>
  <c r="AM185" i="20"/>
  <c r="AN185" i="20" s="1"/>
  <c r="AM184" i="20"/>
  <c r="AN184" i="20" s="1"/>
  <c r="AM183" i="20"/>
  <c r="AN183" i="20" s="1"/>
  <c r="AM182" i="20"/>
  <c r="AN182" i="20" s="1"/>
  <c r="AM181" i="20"/>
  <c r="AN181" i="20" s="1"/>
  <c r="AM180" i="20"/>
  <c r="AN180" i="20" s="1"/>
  <c r="AM179" i="20"/>
  <c r="AN179" i="20" s="1"/>
  <c r="AM178" i="20"/>
  <c r="AN178" i="20" s="1"/>
  <c r="AM177" i="20"/>
  <c r="AN177" i="20" s="1"/>
  <c r="AM176" i="20"/>
  <c r="AN176" i="20" s="1"/>
  <c r="AM175" i="20"/>
  <c r="AN175" i="20" s="1"/>
  <c r="AM174" i="20"/>
  <c r="AN174" i="20" s="1"/>
  <c r="AM173" i="20"/>
  <c r="AN173" i="20" s="1"/>
  <c r="AM172" i="20"/>
  <c r="AN172" i="20" s="1"/>
  <c r="AM171" i="20"/>
  <c r="AN171" i="20" s="1"/>
  <c r="AM170" i="20"/>
  <c r="AN170" i="20" s="1"/>
  <c r="AM169" i="20"/>
  <c r="AN169" i="20" s="1"/>
  <c r="AM168" i="20"/>
  <c r="AN168" i="20" s="1"/>
  <c r="AM167" i="20"/>
  <c r="AN167" i="20" s="1"/>
  <c r="AM166" i="20"/>
  <c r="AN166" i="20" s="1"/>
  <c r="AM165" i="20"/>
  <c r="AN165" i="20" s="1"/>
  <c r="AM164" i="20"/>
  <c r="AN164" i="20" s="1"/>
  <c r="AM163" i="20"/>
  <c r="AN163" i="20" s="1"/>
  <c r="AM162" i="20"/>
  <c r="AN162" i="20" s="1"/>
  <c r="AM161" i="20"/>
  <c r="AN161" i="20" s="1"/>
  <c r="AM160" i="20"/>
  <c r="AN160" i="20" s="1"/>
  <c r="AM159" i="20"/>
  <c r="AN159" i="20" s="1"/>
  <c r="AM158" i="20"/>
  <c r="AN158" i="20" s="1"/>
  <c r="AM157" i="20"/>
  <c r="AN157" i="20" s="1"/>
  <c r="AM156" i="20"/>
  <c r="AN156" i="20" s="1"/>
  <c r="AM155" i="20"/>
  <c r="AN155" i="20" s="1"/>
  <c r="AM154" i="20"/>
  <c r="AN154" i="20" s="1"/>
  <c r="AM153" i="20"/>
  <c r="AN153" i="20" s="1"/>
  <c r="AM152" i="20"/>
  <c r="AN152" i="20" s="1"/>
  <c r="AM151" i="20"/>
  <c r="AN151" i="20" s="1"/>
  <c r="AM150" i="20"/>
  <c r="AN150" i="20" s="1"/>
  <c r="AM149" i="20"/>
  <c r="AN149" i="20" s="1"/>
  <c r="AM148" i="20"/>
  <c r="AN148" i="20" s="1"/>
  <c r="AM147" i="20"/>
  <c r="AN147" i="20" s="1"/>
  <c r="AM146" i="20"/>
  <c r="AN146" i="20" s="1"/>
  <c r="AM145" i="20"/>
  <c r="AN145" i="20" s="1"/>
  <c r="AM144" i="20"/>
  <c r="AN144" i="20" s="1"/>
  <c r="AM143" i="20"/>
  <c r="AN143" i="20" s="1"/>
  <c r="AM142" i="20"/>
  <c r="AN142" i="20" s="1"/>
  <c r="AM141" i="20"/>
  <c r="AN141" i="20" s="1"/>
  <c r="AM140" i="20"/>
  <c r="AN140" i="20" s="1"/>
  <c r="AM139" i="20"/>
  <c r="AN139" i="20" s="1"/>
  <c r="AM138" i="20"/>
  <c r="AN138" i="20" s="1"/>
  <c r="AM137" i="20"/>
  <c r="AN137" i="20" s="1"/>
  <c r="AM136" i="20"/>
  <c r="AN136" i="20" s="1"/>
  <c r="AM135" i="20"/>
  <c r="AN135" i="20" s="1"/>
  <c r="AM134" i="20"/>
  <c r="AN134" i="20" s="1"/>
  <c r="AM133" i="20"/>
  <c r="AN133" i="20" s="1"/>
  <c r="AM132" i="20"/>
  <c r="AN132" i="20" s="1"/>
  <c r="AM131" i="20"/>
  <c r="AN131" i="20" s="1"/>
  <c r="AM130" i="20"/>
  <c r="AN130" i="20" s="1"/>
  <c r="AM129" i="20"/>
  <c r="AN129" i="20" s="1"/>
  <c r="AM128" i="20"/>
  <c r="AN128" i="20" s="1"/>
  <c r="AM127" i="20"/>
  <c r="AN127" i="20" s="1"/>
  <c r="AM126" i="20"/>
  <c r="AN126" i="20" s="1"/>
  <c r="AM125" i="20"/>
  <c r="AN125" i="20" s="1"/>
  <c r="AM124" i="20"/>
  <c r="AN124" i="20" s="1"/>
  <c r="AM123" i="20"/>
  <c r="AN123" i="20" s="1"/>
  <c r="AM122" i="20"/>
  <c r="AN122" i="20" s="1"/>
  <c r="AM121" i="20"/>
  <c r="AN121" i="20" s="1"/>
  <c r="AM120" i="20"/>
  <c r="AN120" i="20" s="1"/>
  <c r="AM119" i="20"/>
  <c r="AN119" i="20" s="1"/>
  <c r="AM118" i="20"/>
  <c r="AN118" i="20" s="1"/>
  <c r="AM117" i="20"/>
  <c r="AN117" i="20" s="1"/>
  <c r="AM116" i="20"/>
  <c r="AN116" i="20" s="1"/>
  <c r="AM115" i="20"/>
  <c r="AN115" i="20" s="1"/>
  <c r="AM114" i="20"/>
  <c r="AN114" i="20" s="1"/>
  <c r="AM113" i="20"/>
  <c r="AN113" i="20" s="1"/>
  <c r="AM112" i="20"/>
  <c r="AN112" i="20" s="1"/>
  <c r="AM111" i="20"/>
  <c r="AN111" i="20" s="1"/>
  <c r="AM110" i="20"/>
  <c r="AN110" i="20" s="1"/>
  <c r="AM109" i="20"/>
  <c r="AN109" i="20" s="1"/>
  <c r="AM108" i="20"/>
  <c r="AN108" i="20" s="1"/>
  <c r="AM107" i="20"/>
  <c r="AN107" i="20" s="1"/>
  <c r="AM106" i="20"/>
  <c r="AN106" i="20" s="1"/>
  <c r="AM105" i="20"/>
  <c r="AN105" i="20" s="1"/>
  <c r="AM104" i="20"/>
  <c r="AN104" i="20" s="1"/>
  <c r="AM103" i="20"/>
  <c r="AN103" i="20" s="1"/>
  <c r="AM102" i="20"/>
  <c r="AN102" i="20" s="1"/>
  <c r="AM101" i="20"/>
  <c r="AN101" i="20" s="1"/>
  <c r="AM100" i="20"/>
  <c r="AN100" i="20" s="1"/>
  <c r="AM99" i="20"/>
  <c r="AN99" i="20" s="1"/>
  <c r="AM98" i="20"/>
  <c r="AN98" i="20" s="1"/>
  <c r="AM97" i="20"/>
  <c r="AN97" i="20" s="1"/>
  <c r="AM96" i="20"/>
  <c r="AN96" i="20" s="1"/>
  <c r="AM95" i="20"/>
  <c r="AN95" i="20" s="1"/>
  <c r="AM94" i="20"/>
  <c r="AN94" i="20" s="1"/>
  <c r="AM93" i="20"/>
  <c r="AN93" i="20" s="1"/>
  <c r="AM92" i="20"/>
  <c r="AN92" i="20" s="1"/>
  <c r="AM91" i="20"/>
  <c r="AN91" i="20" s="1"/>
  <c r="AM90" i="20"/>
  <c r="AN90" i="20" s="1"/>
  <c r="AM89" i="20"/>
  <c r="AN89" i="20" s="1"/>
  <c r="AM88" i="20"/>
  <c r="AN88" i="20" s="1"/>
  <c r="AM87" i="20"/>
  <c r="AN87" i="20" s="1"/>
  <c r="AM86" i="20"/>
  <c r="AN86" i="20" s="1"/>
  <c r="AM85" i="20"/>
  <c r="AN85" i="20" s="1"/>
  <c r="AM84" i="20"/>
  <c r="AN84" i="20" s="1"/>
  <c r="AM83" i="20"/>
  <c r="AN83" i="20" s="1"/>
  <c r="AM82" i="20"/>
  <c r="AN82" i="20" s="1"/>
  <c r="AM81" i="20"/>
  <c r="AN81" i="20" s="1"/>
  <c r="AM80" i="20"/>
  <c r="AN80" i="20" s="1"/>
  <c r="AM79" i="20"/>
  <c r="AN79" i="20" s="1"/>
  <c r="AM78" i="20"/>
  <c r="AN78" i="20" s="1"/>
  <c r="AM77" i="20"/>
  <c r="AN77" i="20" s="1"/>
  <c r="AM76" i="20"/>
  <c r="AN76" i="20" s="1"/>
  <c r="AM75" i="20"/>
  <c r="AN75" i="20" s="1"/>
  <c r="AM74" i="20"/>
  <c r="AN74" i="20" s="1"/>
  <c r="AM73" i="20"/>
  <c r="AN73" i="20" s="1"/>
  <c r="AM72" i="20"/>
  <c r="AN72" i="20" s="1"/>
  <c r="AM71" i="20"/>
  <c r="AN71" i="20" s="1"/>
  <c r="AM70" i="20"/>
  <c r="AN70" i="20" s="1"/>
  <c r="AM69" i="20"/>
  <c r="AN69" i="20" s="1"/>
  <c r="AM68" i="20"/>
  <c r="AN68" i="20" s="1"/>
  <c r="AM67" i="20"/>
  <c r="AN67" i="20" s="1"/>
  <c r="AM66" i="20"/>
  <c r="AN66" i="20" s="1"/>
  <c r="AM65" i="20"/>
  <c r="AN65" i="20" s="1"/>
  <c r="AM64" i="20"/>
  <c r="AN64" i="20" s="1"/>
  <c r="AM63" i="20"/>
  <c r="AN63" i="20" s="1"/>
  <c r="AM62" i="20"/>
  <c r="AN62" i="20" s="1"/>
  <c r="AM61" i="20"/>
  <c r="AN61" i="20" s="1"/>
  <c r="AM60" i="20"/>
  <c r="AN60" i="20" s="1"/>
  <c r="AM59" i="20"/>
  <c r="AN59" i="20" s="1"/>
  <c r="AM58" i="20"/>
  <c r="AN58" i="20" s="1"/>
  <c r="AM57" i="20"/>
  <c r="AN57" i="20" s="1"/>
  <c r="AM56" i="20"/>
  <c r="AN56" i="20" s="1"/>
  <c r="AM55" i="20"/>
  <c r="AN55" i="20" s="1"/>
  <c r="AM54" i="20"/>
  <c r="AN54" i="20" s="1"/>
  <c r="AM53" i="20"/>
  <c r="AN53" i="20" s="1"/>
  <c r="AM52" i="20"/>
  <c r="AN52" i="20" s="1"/>
  <c r="AM51" i="20"/>
  <c r="AN51" i="20" s="1"/>
  <c r="AM50" i="20"/>
  <c r="AN50" i="20" s="1"/>
  <c r="AM49" i="20"/>
  <c r="AN49" i="20" s="1"/>
  <c r="AM48" i="20"/>
  <c r="AN48" i="20" s="1"/>
  <c r="AM47" i="20"/>
  <c r="AN47" i="20" s="1"/>
  <c r="AM46" i="20"/>
  <c r="AN46" i="20" s="1"/>
  <c r="AM45" i="20"/>
  <c r="AN45" i="20" s="1"/>
  <c r="AM44" i="20"/>
  <c r="AN44" i="20" s="1"/>
  <c r="AM43" i="20"/>
  <c r="AN43" i="20" s="1"/>
  <c r="AM42" i="20"/>
  <c r="AN42" i="20" s="1"/>
  <c r="AM41" i="20"/>
  <c r="AN41" i="20" s="1"/>
  <c r="AM40" i="20"/>
  <c r="AN40" i="20" s="1"/>
  <c r="AM39" i="20"/>
  <c r="AN39" i="20" s="1"/>
  <c r="AM38" i="20"/>
  <c r="AN38" i="20" s="1"/>
  <c r="AM37" i="20"/>
  <c r="AN37" i="20" s="1"/>
  <c r="AM36" i="20"/>
  <c r="AN36" i="20" s="1"/>
  <c r="AM35" i="20"/>
  <c r="AN35" i="20" s="1"/>
  <c r="AM34" i="20"/>
  <c r="AN34" i="20" s="1"/>
  <c r="AM33" i="20"/>
  <c r="AN33" i="20" s="1"/>
  <c r="AM32" i="20"/>
  <c r="AN32" i="20" s="1"/>
  <c r="AM31" i="20"/>
  <c r="AN31" i="20" s="1"/>
  <c r="AM30" i="20"/>
  <c r="AN30" i="20" s="1"/>
  <c r="AM29" i="20"/>
  <c r="AN29" i="20" s="1"/>
  <c r="AM28" i="20"/>
  <c r="AN28" i="20" s="1"/>
  <c r="AM27" i="20"/>
  <c r="AN27" i="20" s="1"/>
  <c r="AM26" i="20"/>
  <c r="AN26" i="20" s="1"/>
  <c r="AM25" i="20"/>
  <c r="AN25" i="20" s="1"/>
  <c r="AM24" i="20"/>
  <c r="AN24" i="20" s="1"/>
  <c r="AM23" i="20"/>
  <c r="AN23" i="20" s="1"/>
  <c r="AM22" i="20"/>
  <c r="AN22" i="20" s="1"/>
  <c r="AM21" i="20"/>
  <c r="AN21" i="20" s="1"/>
  <c r="AM20" i="20"/>
  <c r="AN20" i="20" s="1"/>
  <c r="AM19" i="20"/>
  <c r="AN19" i="20" s="1"/>
  <c r="AM18" i="20"/>
  <c r="AN18" i="20" s="1"/>
  <c r="AM17" i="20"/>
  <c r="AN17" i="20" s="1"/>
  <c r="AM16" i="20"/>
  <c r="AN16" i="20" s="1"/>
  <c r="AM15" i="20"/>
  <c r="AN15" i="20" s="1"/>
  <c r="AM14" i="20"/>
  <c r="AN14" i="20" s="1"/>
  <c r="AM13" i="20"/>
  <c r="AN13" i="20" s="1"/>
  <c r="L26" i="12"/>
  <c r="L24" i="12"/>
  <c r="C49" i="21" l="1"/>
  <c r="C48" i="21"/>
  <c r="G6712" i="22"/>
  <c r="J6712" i="22" s="1"/>
  <c r="E6748" i="22"/>
  <c r="H6748" i="22" s="1"/>
  <c r="E6970" i="22"/>
  <c r="H6970" i="22" s="1"/>
  <c r="E6982" i="22"/>
  <c r="H6982" i="22" s="1"/>
  <c r="G7156" i="22"/>
  <c r="J7156" i="22" s="1"/>
  <c r="G7258" i="22"/>
  <c r="J7258" i="22" s="1"/>
  <c r="G7264" i="22"/>
  <c r="J7264" i="22" s="1"/>
  <c r="G7294" i="22"/>
  <c r="J7294" i="22" s="1"/>
  <c r="F7575" i="22"/>
  <c r="I7575" i="22" s="1"/>
  <c r="G7593" i="22"/>
  <c r="J7593" i="22" s="1"/>
  <c r="G7611" i="22"/>
  <c r="J7611" i="22" s="1"/>
  <c r="G7629" i="22"/>
  <c r="J7629" i="22" s="1"/>
  <c r="E7635" i="22"/>
  <c r="H7635" i="22" s="1"/>
  <c r="E7713" i="22"/>
  <c r="H7713" i="22" s="1"/>
  <c r="G7755" i="22"/>
  <c r="J7755" i="22" s="1"/>
  <c r="G7863" i="22"/>
  <c r="J7863" i="22" s="1"/>
  <c r="E7923" i="22"/>
  <c r="H7923" i="22" s="1"/>
  <c r="E7935" i="22"/>
  <c r="H7935" i="22" s="1"/>
  <c r="E7953" i="22"/>
  <c r="H7953" i="22" s="1"/>
  <c r="E7959" i="22"/>
  <c r="H7959" i="22" s="1"/>
  <c r="G7971" i="22"/>
  <c r="J7971" i="22" s="1"/>
  <c r="E8007" i="22"/>
  <c r="H8007" i="22" s="1"/>
  <c r="G8109" i="22"/>
  <c r="J8109" i="22" s="1"/>
  <c r="E8127" i="22"/>
  <c r="H8127" i="22" s="1"/>
  <c r="G8199" i="22"/>
  <c r="J8199" i="22" s="1"/>
  <c r="F8205" i="22"/>
  <c r="I8205" i="22" s="1"/>
  <c r="G8217" i="22"/>
  <c r="J8217" i="22" s="1"/>
  <c r="F9301" i="22"/>
  <c r="I9301" i="22" s="1"/>
  <c r="G2889" i="22"/>
  <c r="J2889" i="22" s="1"/>
  <c r="G2901" i="22"/>
  <c r="J2901" i="22" s="1"/>
  <c r="E2961" i="22"/>
  <c r="H2961" i="22" s="1"/>
  <c r="G2991" i="22"/>
  <c r="J2991" i="22" s="1"/>
  <c r="E3003" i="22"/>
  <c r="H3003" i="22" s="1"/>
  <c r="G3009" i="22"/>
  <c r="J3009" i="22" s="1"/>
  <c r="F3021" i="22"/>
  <c r="I3021" i="22" s="1"/>
  <c r="E3075" i="22"/>
  <c r="H3075" i="22" s="1"/>
  <c r="E3129" i="22"/>
  <c r="H3129" i="22" s="1"/>
  <c r="G3231" i="22"/>
  <c r="J3231" i="22" s="1"/>
  <c r="F4489" i="22"/>
  <c r="I4489" i="22" s="1"/>
  <c r="F4561" i="22"/>
  <c r="I4561" i="22" s="1"/>
  <c r="F4825" i="22"/>
  <c r="I4825" i="22" s="1"/>
  <c r="F4849" i="22"/>
  <c r="I4849" i="22" s="1"/>
  <c r="F5269" i="22"/>
  <c r="I5269" i="22" s="1"/>
  <c r="F5640" i="22"/>
  <c r="I5640" i="22" s="1"/>
  <c r="E5844" i="22"/>
  <c r="H5844" i="22" s="1"/>
  <c r="G9500" i="22"/>
  <c r="J9500" i="22" s="1"/>
  <c r="G9518" i="22"/>
  <c r="J9518" i="22" s="1"/>
  <c r="E9542" i="22"/>
  <c r="H9542" i="22" s="1"/>
  <c r="E9560" i="22"/>
  <c r="H9560" i="22" s="1"/>
  <c r="E9566" i="22"/>
  <c r="H9566" i="22" s="1"/>
  <c r="G9602" i="22"/>
  <c r="J9602" i="22" s="1"/>
  <c r="G9638" i="22"/>
  <c r="J9638" i="22" s="1"/>
  <c r="E9644" i="22"/>
  <c r="H9644" i="22" s="1"/>
  <c r="G9758" i="22"/>
  <c r="J9758" i="22" s="1"/>
  <c r="G9908" i="22"/>
  <c r="J9908" i="22" s="1"/>
  <c r="E9968" i="22"/>
  <c r="H9968" i="22" s="1"/>
  <c r="G10004" i="22"/>
  <c r="J10004" i="22" s="1"/>
  <c r="E58" i="22"/>
  <c r="H58" i="22" s="1"/>
  <c r="E5312" i="22"/>
  <c r="H5312" i="22" s="1"/>
  <c r="E5360" i="22"/>
  <c r="H5360" i="22" s="1"/>
  <c r="G5390" i="22"/>
  <c r="J5390" i="22" s="1"/>
  <c r="E5683" i="22"/>
  <c r="H5683" i="22" s="1"/>
  <c r="G6204" i="22"/>
  <c r="J6204" i="22" s="1"/>
  <c r="E6731" i="22"/>
  <c r="H6731" i="22" s="1"/>
  <c r="F6803" i="22"/>
  <c r="I6803" i="22" s="1"/>
  <c r="E6941" i="22"/>
  <c r="H6941" i="22" s="1"/>
  <c r="E7019" i="22"/>
  <c r="H7019" i="22" s="1"/>
  <c r="G7217" i="22"/>
  <c r="J7217" i="22" s="1"/>
  <c r="G7379" i="22"/>
  <c r="J7379" i="22" s="1"/>
  <c r="E7451" i="22"/>
  <c r="H7451" i="22" s="1"/>
  <c r="E7774" i="22"/>
  <c r="H7774" i="22" s="1"/>
  <c r="F7834" i="22"/>
  <c r="I7834" i="22" s="1"/>
  <c r="G7840" i="22"/>
  <c r="J7840" i="22" s="1"/>
  <c r="G7852" i="22"/>
  <c r="J7852" i="22" s="1"/>
  <c r="E7864" i="22"/>
  <c r="H7864" i="22" s="1"/>
  <c r="E8206" i="22"/>
  <c r="H8206" i="22" s="1"/>
  <c r="G1156" i="22"/>
  <c r="J1156" i="22" s="1"/>
  <c r="G1198" i="22"/>
  <c r="J1198" i="22" s="1"/>
  <c r="G1516" i="22"/>
  <c r="J1516" i="22" s="1"/>
  <c r="G1564" i="22"/>
  <c r="J1564" i="22" s="1"/>
  <c r="G1576" i="22"/>
  <c r="J1576" i="22" s="1"/>
  <c r="E1594" i="22"/>
  <c r="H1594" i="22" s="1"/>
  <c r="G1606" i="22"/>
  <c r="J1606" i="22" s="1"/>
  <c r="G1630" i="22"/>
  <c r="J1630" i="22" s="1"/>
  <c r="E1696" i="22"/>
  <c r="H1696" i="22" s="1"/>
  <c r="E1702" i="22"/>
  <c r="H1702" i="22" s="1"/>
  <c r="E1708" i="22"/>
  <c r="H1708" i="22" s="1"/>
  <c r="E1774" i="22"/>
  <c r="H1774" i="22" s="1"/>
  <c r="G1780" i="22"/>
  <c r="J1780" i="22" s="1"/>
  <c r="E1798" i="22"/>
  <c r="H1798" i="22" s="1"/>
  <c r="F1810" i="22"/>
  <c r="I1810" i="22" s="1"/>
  <c r="E1816" i="22"/>
  <c r="H1816" i="22" s="1"/>
  <c r="G1948" i="22"/>
  <c r="J1948" i="22" s="1"/>
  <c r="G1954" i="22"/>
  <c r="J1954" i="22" s="1"/>
  <c r="E1996" i="22"/>
  <c r="H1996" i="22" s="1"/>
  <c r="G2080" i="22"/>
  <c r="J2080" i="22" s="1"/>
  <c r="E2116" i="22"/>
  <c r="H2116" i="22" s="1"/>
  <c r="G2128" i="22"/>
  <c r="J2128" i="22" s="1"/>
  <c r="E2134" i="22"/>
  <c r="H2134" i="22" s="1"/>
  <c r="F2146" i="22"/>
  <c r="I2146" i="22" s="1"/>
  <c r="E2152" i="22"/>
  <c r="H2152" i="22" s="1"/>
  <c r="G2170" i="22"/>
  <c r="J2170" i="22" s="1"/>
  <c r="G2182" i="22"/>
  <c r="J2182" i="22" s="1"/>
  <c r="F2212" i="22"/>
  <c r="I2212" i="22" s="1"/>
  <c r="G2266" i="22"/>
  <c r="J2266" i="22" s="1"/>
  <c r="E2296" i="22"/>
  <c r="H2296" i="22" s="1"/>
  <c r="G2314" i="22"/>
  <c r="J2314" i="22" s="1"/>
  <c r="G2344" i="22"/>
  <c r="J2344" i="22" s="1"/>
  <c r="E2518" i="22"/>
  <c r="H2518" i="22" s="1"/>
  <c r="G2536" i="22"/>
  <c r="J2536" i="22" s="1"/>
  <c r="E2542" i="22"/>
  <c r="H2542" i="22" s="1"/>
  <c r="E2602" i="22"/>
  <c r="H2602" i="22" s="1"/>
  <c r="F2680" i="22"/>
  <c r="I2680" i="22" s="1"/>
  <c r="E2710" i="22"/>
  <c r="H2710" i="22" s="1"/>
  <c r="F2788" i="22"/>
  <c r="I2788" i="22" s="1"/>
  <c r="E2794" i="22"/>
  <c r="H2794" i="22" s="1"/>
  <c r="E2830" i="22"/>
  <c r="H2830" i="22" s="1"/>
  <c r="G2854" i="22"/>
  <c r="J2854" i="22" s="1"/>
  <c r="G2866" i="22"/>
  <c r="J2866" i="22" s="1"/>
  <c r="E2884" i="22"/>
  <c r="H2884" i="22" s="1"/>
  <c r="G3040" i="22"/>
  <c r="J3040" i="22" s="1"/>
  <c r="G3070" i="22"/>
  <c r="J3070" i="22" s="1"/>
  <c r="E3094" i="22"/>
  <c r="H3094" i="22" s="1"/>
  <c r="G3124" i="22"/>
  <c r="J3124" i="22" s="1"/>
  <c r="G5457" i="22"/>
  <c r="J5457" i="22" s="1"/>
  <c r="G5469" i="22"/>
  <c r="J5469" i="22" s="1"/>
  <c r="G5846" i="22"/>
  <c r="J5846" i="22" s="1"/>
  <c r="G5864" i="22"/>
  <c r="J5864" i="22" s="1"/>
  <c r="G5876" i="22"/>
  <c r="J5876" i="22" s="1"/>
  <c r="G5882" i="22"/>
  <c r="J5882" i="22" s="1"/>
  <c r="G5924" i="22"/>
  <c r="J5924" i="22" s="1"/>
  <c r="E6014" i="22"/>
  <c r="H6014" i="22" s="1"/>
  <c r="F6038" i="22"/>
  <c r="I6038" i="22" s="1"/>
  <c r="E6050" i="22"/>
  <c r="H6050" i="22" s="1"/>
  <c r="E6235" i="22"/>
  <c r="H6235" i="22" s="1"/>
  <c r="G6241" i="22"/>
  <c r="J6241" i="22" s="1"/>
  <c r="E6253" i="22"/>
  <c r="H6253" i="22" s="1"/>
  <c r="G6756" i="22"/>
  <c r="J6756" i="22" s="1"/>
  <c r="E6948" i="22"/>
  <c r="H6948" i="22" s="1"/>
  <c r="G7086" i="22"/>
  <c r="J7086" i="22" s="1"/>
  <c r="G7266" i="22"/>
  <c r="J7266" i="22" s="1"/>
  <c r="E7278" i="22"/>
  <c r="H7278" i="22" s="1"/>
  <c r="E7302" i="22"/>
  <c r="H7302" i="22" s="1"/>
  <c r="G7356" i="22"/>
  <c r="J7356" i="22" s="1"/>
  <c r="E7542" i="22"/>
  <c r="H7542" i="22" s="1"/>
  <c r="G8015" i="22"/>
  <c r="J8015" i="22" s="1"/>
  <c r="G8141" i="22"/>
  <c r="J8141" i="22" s="1"/>
  <c r="G451" i="22"/>
  <c r="J451" i="22" s="1"/>
  <c r="E559" i="22"/>
  <c r="H559" i="22" s="1"/>
  <c r="G18" i="22"/>
  <c r="J18" i="22" s="1"/>
  <c r="G24" i="22"/>
  <c r="J24" i="22" s="1"/>
  <c r="G30" i="22"/>
  <c r="J30" i="22" s="1"/>
  <c r="F1475" i="22"/>
  <c r="I1475" i="22" s="1"/>
  <c r="F1499" i="22"/>
  <c r="I1499" i="22" s="1"/>
  <c r="G1613" i="22"/>
  <c r="J1613" i="22" s="1"/>
  <c r="F1661" i="22"/>
  <c r="I1661" i="22" s="1"/>
  <c r="F1697" i="22"/>
  <c r="I1697" i="22" s="1"/>
  <c r="F1709" i="22"/>
  <c r="I1709" i="22" s="1"/>
  <c r="F1955" i="22"/>
  <c r="I1955" i="22" s="1"/>
  <c r="F3119" i="22"/>
  <c r="I3119" i="22" s="1"/>
  <c r="G3131" i="22"/>
  <c r="J3131" i="22" s="1"/>
  <c r="G3161" i="22"/>
  <c r="J3161" i="22" s="1"/>
  <c r="G4096" i="22"/>
  <c r="J4096" i="22" s="1"/>
  <c r="G4204" i="22"/>
  <c r="J4204" i="22" s="1"/>
  <c r="G4234" i="22"/>
  <c r="J4234" i="22" s="1"/>
  <c r="E4300" i="22"/>
  <c r="H4300" i="22" s="1"/>
  <c r="F4342" i="22"/>
  <c r="I4342" i="22" s="1"/>
  <c r="G4378" i="22"/>
  <c r="J4378" i="22" s="1"/>
  <c r="G4414" i="22"/>
  <c r="J4414" i="22" s="1"/>
  <c r="G4420" i="22"/>
  <c r="J4420" i="22" s="1"/>
  <c r="E4438" i="22"/>
  <c r="H4438" i="22" s="1"/>
  <c r="G4450" i="22"/>
  <c r="J4450" i="22" s="1"/>
  <c r="G4702" i="22"/>
  <c r="J4702" i="22" s="1"/>
  <c r="G4852" i="22"/>
  <c r="J4852" i="22" s="1"/>
  <c r="E4858" i="22"/>
  <c r="H4858" i="22" s="1"/>
  <c r="G5140" i="22"/>
  <c r="J5140" i="22" s="1"/>
  <c r="E5164" i="22"/>
  <c r="H5164" i="22" s="1"/>
  <c r="E5290" i="22"/>
  <c r="H5290" i="22" s="1"/>
  <c r="E5350" i="22"/>
  <c r="H5350" i="22" s="1"/>
  <c r="E5374" i="22"/>
  <c r="H5374" i="22" s="1"/>
  <c r="G5422" i="22"/>
  <c r="J5422" i="22" s="1"/>
  <c r="G5458" i="22"/>
  <c r="J5458" i="22" s="1"/>
  <c r="E5488" i="22"/>
  <c r="H5488" i="22" s="1"/>
  <c r="E6230" i="22"/>
  <c r="H6230" i="22" s="1"/>
  <c r="G6320" i="22"/>
  <c r="J6320" i="22" s="1"/>
  <c r="G6757" i="22"/>
  <c r="J6757" i="22" s="1"/>
  <c r="E6775" i="22"/>
  <c r="H6775" i="22" s="1"/>
  <c r="E6793" i="22"/>
  <c r="H6793" i="22" s="1"/>
  <c r="G6817" i="22"/>
  <c r="J6817" i="22" s="1"/>
  <c r="E6907" i="22"/>
  <c r="H6907" i="22" s="1"/>
  <c r="F6919" i="22"/>
  <c r="I6919" i="22" s="1"/>
  <c r="G6937" i="22"/>
  <c r="J6937" i="22" s="1"/>
  <c r="E6979" i="22"/>
  <c r="H6979" i="22" s="1"/>
  <c r="G7866" i="22"/>
  <c r="J7866" i="22" s="1"/>
  <c r="G7872" i="22"/>
  <c r="J7872" i="22" s="1"/>
  <c r="E7944" i="22"/>
  <c r="H7944" i="22" s="1"/>
  <c r="G7968" i="22"/>
  <c r="J7968" i="22" s="1"/>
  <c r="E7998" i="22"/>
  <c r="H7998" i="22" s="1"/>
  <c r="E8034" i="22"/>
  <c r="H8034" i="22" s="1"/>
  <c r="G8136" i="22"/>
  <c r="J8136" i="22" s="1"/>
  <c r="G8202" i="22"/>
  <c r="J8202" i="22" s="1"/>
  <c r="E8220" i="22"/>
  <c r="H8220" i="22" s="1"/>
  <c r="F8226" i="22"/>
  <c r="I8226" i="22" s="1"/>
  <c r="E8250" i="22"/>
  <c r="H8250" i="22" s="1"/>
  <c r="F8435" i="22"/>
  <c r="I8435" i="22" s="1"/>
  <c r="F8639" i="22"/>
  <c r="I8639" i="22" s="1"/>
  <c r="G5608" i="22"/>
  <c r="J5608" i="22" s="1"/>
  <c r="E6267" i="22"/>
  <c r="H6267" i="22" s="1"/>
  <c r="G6315" i="22"/>
  <c r="J6315" i="22" s="1"/>
  <c r="E6656" i="22"/>
  <c r="H6656" i="22" s="1"/>
  <c r="F6686" i="22"/>
  <c r="I6686" i="22" s="1"/>
  <c r="E6764" i="22"/>
  <c r="H6764" i="22" s="1"/>
  <c r="E6770" i="22"/>
  <c r="H6770" i="22" s="1"/>
  <c r="E7154" i="22"/>
  <c r="H7154" i="22" s="1"/>
  <c r="E7346" i="22"/>
  <c r="H7346" i="22" s="1"/>
  <c r="E7376" i="22"/>
  <c r="H7376" i="22" s="1"/>
  <c r="G7651" i="22"/>
  <c r="J7651" i="22" s="1"/>
  <c r="G7669" i="22"/>
  <c r="J7669" i="22" s="1"/>
  <c r="E7807" i="22"/>
  <c r="H7807" i="22" s="1"/>
  <c r="G7849" i="22"/>
  <c r="J7849" i="22" s="1"/>
  <c r="G7855" i="22"/>
  <c r="J7855" i="22" s="1"/>
  <c r="E8059" i="22"/>
  <c r="H8059" i="22" s="1"/>
  <c r="E8197" i="22"/>
  <c r="H8197" i="22" s="1"/>
  <c r="G8299" i="22"/>
  <c r="J8299" i="22" s="1"/>
  <c r="F2197" i="22"/>
  <c r="I2197" i="22" s="1"/>
  <c r="G2287" i="22"/>
  <c r="J2287" i="22" s="1"/>
  <c r="G2305" i="22"/>
  <c r="J2305" i="22" s="1"/>
  <c r="G2341" i="22"/>
  <c r="J2341" i="22" s="1"/>
  <c r="E2377" i="22"/>
  <c r="H2377" i="22" s="1"/>
  <c r="F2749" i="22"/>
  <c r="I2749" i="22" s="1"/>
  <c r="E2875" i="22"/>
  <c r="H2875" i="22" s="1"/>
  <c r="E3175" i="22"/>
  <c r="H3175" i="22" s="1"/>
  <c r="G3229" i="22"/>
  <c r="J3229" i="22" s="1"/>
  <c r="E8186" i="22"/>
  <c r="H8186" i="22" s="1"/>
  <c r="F8216" i="22"/>
  <c r="I8216" i="22" s="1"/>
  <c r="F8329" i="22"/>
  <c r="I8329" i="22" s="1"/>
  <c r="G8617" i="22"/>
  <c r="J8617" i="22" s="1"/>
  <c r="F8659" i="22"/>
  <c r="I8659" i="22" s="1"/>
  <c r="G8935" i="22"/>
  <c r="J8935" i="22" s="1"/>
  <c r="G9564" i="22"/>
  <c r="J9564" i="22" s="1"/>
  <c r="G1532" i="22"/>
  <c r="J1532" i="22" s="1"/>
  <c r="G1838" i="22"/>
  <c r="J1838" i="22" s="1"/>
  <c r="E1856" i="22"/>
  <c r="H1856" i="22" s="1"/>
  <c r="E2174" i="22"/>
  <c r="H2174" i="22" s="1"/>
  <c r="F2180" i="22"/>
  <c r="I2180" i="22" s="1"/>
  <c r="E2240" i="22"/>
  <c r="H2240" i="22" s="1"/>
  <c r="E2348" i="22"/>
  <c r="H2348" i="22" s="1"/>
  <c r="G2366" i="22"/>
  <c r="J2366" i="22" s="1"/>
  <c r="G2384" i="22"/>
  <c r="J2384" i="22" s="1"/>
  <c r="G2468" i="22"/>
  <c r="J2468" i="22" s="1"/>
  <c r="F2636" i="22"/>
  <c r="I2636" i="22" s="1"/>
  <c r="E2726" i="22"/>
  <c r="H2726" i="22" s="1"/>
  <c r="E2744" i="22"/>
  <c r="H2744" i="22" s="1"/>
  <c r="E3116" i="22"/>
  <c r="H3116" i="22" s="1"/>
  <c r="E3134" i="22"/>
  <c r="H3134" i="22" s="1"/>
  <c r="E3254" i="22"/>
  <c r="H3254" i="22" s="1"/>
  <c r="E3260" i="22"/>
  <c r="H3260" i="22" s="1"/>
  <c r="E3296" i="22"/>
  <c r="H3296" i="22" s="1"/>
  <c r="F3432" i="22"/>
  <c r="I3432" i="22" s="1"/>
  <c r="G3492" i="22"/>
  <c r="J3492" i="22" s="1"/>
  <c r="F3522" i="22"/>
  <c r="I3522" i="22" s="1"/>
  <c r="E3594" i="22"/>
  <c r="H3594" i="22" s="1"/>
  <c r="F5388" i="22"/>
  <c r="I5388" i="22" s="1"/>
  <c r="F5400" i="22"/>
  <c r="I5400" i="22" s="1"/>
  <c r="K48" i="21"/>
  <c r="E49" i="21"/>
  <c r="F49" i="21"/>
  <c r="D48" i="21"/>
  <c r="G49" i="21"/>
  <c r="H49" i="21"/>
  <c r="I49" i="21"/>
  <c r="L49" i="21"/>
  <c r="H48" i="21"/>
  <c r="M49" i="21"/>
  <c r="M48" i="21"/>
  <c r="M51" i="21" s="1"/>
  <c r="G48" i="21"/>
  <c r="I48" i="21"/>
  <c r="I51" i="21" s="1"/>
  <c r="D49" i="21"/>
  <c r="E48" i="21"/>
  <c r="F48" i="21"/>
  <c r="K49" i="21"/>
  <c r="L48" i="21"/>
  <c r="F7821" i="22"/>
  <c r="I7821" i="22" s="1"/>
  <c r="F3395" i="22"/>
  <c r="I3395" i="22" s="1"/>
  <c r="G3743" i="22"/>
  <c r="J3743" i="22" s="1"/>
  <c r="G6272" i="22"/>
  <c r="J6272" i="22" s="1"/>
  <c r="E6451" i="22"/>
  <c r="H6451" i="22" s="1"/>
  <c r="F6481" i="22"/>
  <c r="I6481" i="22" s="1"/>
  <c r="G6732" i="22"/>
  <c r="J6732" i="22" s="1"/>
  <c r="F6810" i="22"/>
  <c r="I6810" i="22" s="1"/>
  <c r="F6828" i="22"/>
  <c r="I6828" i="22" s="1"/>
  <c r="G7648" i="22"/>
  <c r="J7648" i="22" s="1"/>
  <c r="F9560" i="22"/>
  <c r="I9560" i="22" s="1"/>
  <c r="F5427" i="22"/>
  <c r="I5427" i="22" s="1"/>
  <c r="F5553" i="22"/>
  <c r="I5553" i="22" s="1"/>
  <c r="F7803" i="22"/>
  <c r="I7803" i="22" s="1"/>
  <c r="F8043" i="22"/>
  <c r="I8043" i="22" s="1"/>
  <c r="G9571" i="22"/>
  <c r="J9571" i="22" s="1"/>
  <c r="F9601" i="22"/>
  <c r="I9601" i="22" s="1"/>
  <c r="F3306" i="22"/>
  <c r="I3306" i="22" s="1"/>
  <c r="F3958" i="22"/>
  <c r="I3958" i="22" s="1"/>
  <c r="F3964" i="22"/>
  <c r="I3964" i="22" s="1"/>
  <c r="F4162" i="22"/>
  <c r="I4162" i="22" s="1"/>
  <c r="F4486" i="22"/>
  <c r="I4486" i="22" s="1"/>
  <c r="F4558" i="22"/>
  <c r="I4558" i="22" s="1"/>
  <c r="F4630" i="22"/>
  <c r="I4630" i="22" s="1"/>
  <c r="G4870" i="22"/>
  <c r="J4870" i="22" s="1"/>
  <c r="F5410" i="22"/>
  <c r="I5410" i="22" s="1"/>
  <c r="F7247" i="22"/>
  <c r="I7247" i="22" s="1"/>
  <c r="F284" i="22"/>
  <c r="I284" i="22" s="1"/>
  <c r="G404" i="22"/>
  <c r="J404" i="22" s="1"/>
  <c r="G3401" i="22"/>
  <c r="J3401" i="22" s="1"/>
  <c r="F3647" i="22"/>
  <c r="I3647" i="22" s="1"/>
  <c r="F3301" i="22"/>
  <c r="I3301" i="22" s="1"/>
  <c r="F3312" i="22"/>
  <c r="I3312" i="22" s="1"/>
  <c r="F3336" i="22"/>
  <c r="I3336" i="22" s="1"/>
  <c r="G3540" i="22"/>
  <c r="J3540" i="22" s="1"/>
  <c r="G3558" i="22"/>
  <c r="J3558" i="22" s="1"/>
  <c r="E3606" i="22"/>
  <c r="H3606" i="22" s="1"/>
  <c r="E3630" i="22"/>
  <c r="H3630" i="22" s="1"/>
  <c r="G3642" i="22"/>
  <c r="J3642" i="22" s="1"/>
  <c r="E3654" i="22"/>
  <c r="H3654" i="22" s="1"/>
  <c r="G3672" i="22"/>
  <c r="J3672" i="22" s="1"/>
  <c r="G3678" i="22"/>
  <c r="J3678" i="22" s="1"/>
  <c r="E3684" i="22"/>
  <c r="H3684" i="22" s="1"/>
  <c r="E3690" i="22"/>
  <c r="H3690" i="22" s="1"/>
  <c r="G3696" i="22"/>
  <c r="J3696" i="22" s="1"/>
  <c r="E3702" i="22"/>
  <c r="H3702" i="22" s="1"/>
  <c r="F3941" i="22"/>
  <c r="I3941" i="22" s="1"/>
  <c r="F3947" i="22"/>
  <c r="I3947" i="22" s="1"/>
  <c r="F4043" i="22"/>
  <c r="I4043" i="22" s="1"/>
  <c r="F4703" i="22"/>
  <c r="I4703" i="22" s="1"/>
  <c r="F4769" i="22"/>
  <c r="I4769" i="22" s="1"/>
  <c r="F5045" i="22"/>
  <c r="I5045" i="22" s="1"/>
  <c r="F5063" i="22"/>
  <c r="I5063" i="22" s="1"/>
  <c r="G5656" i="22"/>
  <c r="J5656" i="22" s="1"/>
  <c r="F5692" i="22"/>
  <c r="I5692" i="22" s="1"/>
  <c r="E5758" i="22"/>
  <c r="H5758" i="22" s="1"/>
  <c r="E5812" i="22"/>
  <c r="H5812" i="22" s="1"/>
  <c r="G5998" i="22"/>
  <c r="J5998" i="22" s="1"/>
  <c r="G6034" i="22"/>
  <c r="J6034" i="22" s="1"/>
  <c r="G6058" i="22"/>
  <c r="J6058" i="22" s="1"/>
  <c r="G6100" i="22"/>
  <c r="J6100" i="22" s="1"/>
  <c r="F6416" i="22"/>
  <c r="I6416" i="22" s="1"/>
  <c r="F6541" i="22"/>
  <c r="I6541" i="22" s="1"/>
  <c r="F2171" i="22"/>
  <c r="I2171" i="22" s="1"/>
  <c r="F2177" i="22"/>
  <c r="I2177" i="22" s="1"/>
  <c r="F2669" i="22"/>
  <c r="I2669" i="22" s="1"/>
  <c r="E2675" i="22"/>
  <c r="H2675" i="22" s="1"/>
  <c r="F2747" i="22"/>
  <c r="I2747" i="22" s="1"/>
  <c r="E8713" i="22"/>
  <c r="H8713" i="22" s="1"/>
  <c r="G8713" i="22"/>
  <c r="J8713" i="22" s="1"/>
  <c r="F8276" i="22"/>
  <c r="I8276" i="22" s="1"/>
  <c r="G8288" i="22"/>
  <c r="J8288" i="22" s="1"/>
  <c r="E8659" i="22"/>
  <c r="H8659" i="22" s="1"/>
  <c r="F6420" i="22"/>
  <c r="I6420" i="22" s="1"/>
  <c r="F7000" i="22"/>
  <c r="I7000" i="22" s="1"/>
  <c r="F2841" i="22"/>
  <c r="I2841" i="22" s="1"/>
  <c r="E143" i="22"/>
  <c r="H143" i="22" s="1"/>
  <c r="G191" i="22"/>
  <c r="J191" i="22" s="1"/>
  <c r="G209" i="22"/>
  <c r="J209" i="22" s="1"/>
  <c r="G257" i="22"/>
  <c r="J257" i="22" s="1"/>
  <c r="G287" i="22"/>
  <c r="J287" i="22" s="1"/>
  <c r="G299" i="22"/>
  <c r="J299" i="22" s="1"/>
  <c r="G311" i="22"/>
  <c r="J311" i="22" s="1"/>
  <c r="G419" i="22"/>
  <c r="J419" i="22" s="1"/>
  <c r="E425" i="22"/>
  <c r="H425" i="22" s="1"/>
  <c r="E431" i="22"/>
  <c r="H431" i="22" s="1"/>
  <c r="E449" i="22"/>
  <c r="H449" i="22" s="1"/>
  <c r="G455" i="22"/>
  <c r="J455" i="22" s="1"/>
  <c r="G659" i="22"/>
  <c r="J659" i="22" s="1"/>
  <c r="G665" i="22"/>
  <c r="J665" i="22" s="1"/>
  <c r="G713" i="22"/>
  <c r="J713" i="22" s="1"/>
  <c r="G905" i="22"/>
  <c r="J905" i="22" s="1"/>
  <c r="E929" i="22"/>
  <c r="H929" i="22" s="1"/>
  <c r="G947" i="22"/>
  <c r="J947" i="22" s="1"/>
  <c r="E959" i="22"/>
  <c r="H959" i="22" s="1"/>
  <c r="G995" i="22"/>
  <c r="J995" i="22" s="1"/>
  <c r="G1001" i="22"/>
  <c r="J1001" i="22" s="1"/>
  <c r="G1007" i="22"/>
  <c r="J1007" i="22" s="1"/>
  <c r="F1031" i="22"/>
  <c r="I1031" i="22" s="1"/>
  <c r="G1037" i="22"/>
  <c r="J1037" i="22" s="1"/>
  <c r="E1043" i="22"/>
  <c r="H1043" i="22" s="1"/>
  <c r="E1049" i="22"/>
  <c r="H1049" i="22" s="1"/>
  <c r="G1073" i="22"/>
  <c r="J1073" i="22" s="1"/>
  <c r="G1091" i="22"/>
  <c r="J1091" i="22" s="1"/>
  <c r="G1097" i="22"/>
  <c r="J1097" i="22" s="1"/>
  <c r="E1115" i="22"/>
  <c r="H1115" i="22" s="1"/>
  <c r="G1163" i="22"/>
  <c r="J1163" i="22" s="1"/>
  <c r="G1169" i="22"/>
  <c r="J1169" i="22" s="1"/>
  <c r="E1175" i="22"/>
  <c r="H1175" i="22" s="1"/>
  <c r="G1187" i="22"/>
  <c r="J1187" i="22" s="1"/>
  <c r="E1307" i="22"/>
  <c r="H1307" i="22" s="1"/>
  <c r="E1337" i="22"/>
  <c r="H1337" i="22" s="1"/>
  <c r="G1343" i="22"/>
  <c r="J1343" i="22" s="1"/>
  <c r="E1349" i="22"/>
  <c r="H1349" i="22" s="1"/>
  <c r="G1355" i="22"/>
  <c r="J1355" i="22" s="1"/>
  <c r="G1361" i="22"/>
  <c r="J1361" i="22" s="1"/>
  <c r="G1367" i="22"/>
  <c r="J1367" i="22" s="1"/>
  <c r="E1373" i="22"/>
  <c r="H1373" i="22" s="1"/>
  <c r="G1385" i="22"/>
  <c r="J1385" i="22" s="1"/>
  <c r="E1403" i="22"/>
  <c r="H1403" i="22" s="1"/>
  <c r="E1415" i="22"/>
  <c r="H1415" i="22" s="1"/>
  <c r="E1931" i="22"/>
  <c r="H1931" i="22" s="1"/>
  <c r="E2009" i="22"/>
  <c r="H2009" i="22" s="1"/>
  <c r="G2033" i="22"/>
  <c r="J2033" i="22" s="1"/>
  <c r="G2117" i="22"/>
  <c r="J2117" i="22" s="1"/>
  <c r="E2141" i="22"/>
  <c r="H2141" i="22" s="1"/>
  <c r="G2476" i="22"/>
  <c r="J2476" i="22" s="1"/>
  <c r="G2506" i="22"/>
  <c r="J2506" i="22" s="1"/>
  <c r="F2890" i="22"/>
  <c r="I2890" i="22" s="1"/>
  <c r="F7206" i="22"/>
  <c r="I7206" i="22" s="1"/>
  <c r="F8823" i="22"/>
  <c r="I8823" i="22" s="1"/>
  <c r="G8847" i="22"/>
  <c r="J8847" i="22" s="1"/>
  <c r="F9092" i="22"/>
  <c r="I9092" i="22" s="1"/>
  <c r="G9122" i="22"/>
  <c r="J9122" i="22" s="1"/>
  <c r="F9164" i="22"/>
  <c r="I9164" i="22" s="1"/>
  <c r="F9212" i="22"/>
  <c r="I9212" i="22" s="1"/>
  <c r="G9272" i="22"/>
  <c r="J9272" i="22" s="1"/>
  <c r="F1014" i="22"/>
  <c r="I1014" i="22" s="1"/>
  <c r="F2010" i="22"/>
  <c r="I2010" i="22" s="1"/>
  <c r="F3231" i="22"/>
  <c r="I3231" i="22" s="1"/>
  <c r="F3331" i="22"/>
  <c r="I3331" i="22" s="1"/>
  <c r="F3774" i="22"/>
  <c r="I3774" i="22" s="1"/>
  <c r="F3780" i="22"/>
  <c r="I3780" i="22" s="1"/>
  <c r="F4680" i="22"/>
  <c r="I4680" i="22" s="1"/>
  <c r="E6148" i="22"/>
  <c r="H6148" i="22" s="1"/>
  <c r="G6691" i="22"/>
  <c r="J6691" i="22" s="1"/>
  <c r="F6709" i="22"/>
  <c r="I6709" i="22" s="1"/>
  <c r="F6715" i="22"/>
  <c r="I6715" i="22" s="1"/>
  <c r="F6757" i="22"/>
  <c r="I6757" i="22" s="1"/>
  <c r="F6775" i="22"/>
  <c r="I6775" i="22" s="1"/>
  <c r="E38" i="22"/>
  <c r="H38" i="22" s="1"/>
  <c r="E979" i="22"/>
  <c r="H979" i="22" s="1"/>
  <c r="G991" i="22"/>
  <c r="J991" i="22" s="1"/>
  <c r="G1039" i="22"/>
  <c r="J1039" i="22" s="1"/>
  <c r="G1051" i="22"/>
  <c r="J1051" i="22" s="1"/>
  <c r="G1063" i="22"/>
  <c r="J1063" i="22" s="1"/>
  <c r="G1069" i="22"/>
  <c r="J1069" i="22" s="1"/>
  <c r="G1207" i="22"/>
  <c r="J1207" i="22" s="1"/>
  <c r="E1243" i="22"/>
  <c r="H1243" i="22" s="1"/>
  <c r="E1249" i="22"/>
  <c r="H1249" i="22" s="1"/>
  <c r="G1279" i="22"/>
  <c r="J1279" i="22" s="1"/>
  <c r="G1297" i="22"/>
  <c r="J1297" i="22" s="1"/>
  <c r="G1303" i="22"/>
  <c r="J1303" i="22" s="1"/>
  <c r="G1309" i="22"/>
  <c r="J1309" i="22" s="1"/>
  <c r="E1321" i="22"/>
  <c r="H1321" i="22" s="1"/>
  <c r="E1327" i="22"/>
  <c r="H1327" i="22" s="1"/>
  <c r="G1357" i="22"/>
  <c r="J1357" i="22" s="1"/>
  <c r="E1369" i="22"/>
  <c r="H1369" i="22" s="1"/>
  <c r="G1375" i="22"/>
  <c r="J1375" i="22" s="1"/>
  <c r="E1387" i="22"/>
  <c r="H1387" i="22" s="1"/>
  <c r="G1423" i="22"/>
  <c r="J1423" i="22" s="1"/>
  <c r="G1471" i="22"/>
  <c r="J1471" i="22" s="1"/>
  <c r="E1603" i="22"/>
  <c r="H1603" i="22" s="1"/>
  <c r="G1693" i="22"/>
  <c r="J1693" i="22" s="1"/>
  <c r="G1807" i="22"/>
  <c r="J1807" i="22" s="1"/>
  <c r="G1825" i="22"/>
  <c r="J1825" i="22" s="1"/>
  <c r="G1837" i="22"/>
  <c r="J1837" i="22" s="1"/>
  <c r="E1873" i="22"/>
  <c r="H1873" i="22" s="1"/>
  <c r="E1891" i="22"/>
  <c r="H1891" i="22" s="1"/>
  <c r="G1993" i="22"/>
  <c r="J1993" i="22" s="1"/>
  <c r="E2005" i="22"/>
  <c r="H2005" i="22" s="1"/>
  <c r="F2029" i="22"/>
  <c r="I2029" i="22" s="1"/>
  <c r="G2035" i="22"/>
  <c r="J2035" i="22" s="1"/>
  <c r="G2041" i="22"/>
  <c r="J2041" i="22" s="1"/>
  <c r="E2143" i="22"/>
  <c r="H2143" i="22" s="1"/>
  <c r="F2724" i="22"/>
  <c r="I2724" i="22" s="1"/>
  <c r="E4729" i="22"/>
  <c r="H4729" i="22" s="1"/>
  <c r="G4735" i="22"/>
  <c r="J4735" i="22" s="1"/>
  <c r="E4747" i="22"/>
  <c r="H4747" i="22" s="1"/>
  <c r="E4771" i="22"/>
  <c r="H4771" i="22" s="1"/>
  <c r="E4927" i="22"/>
  <c r="H4927" i="22" s="1"/>
  <c r="E4981" i="22"/>
  <c r="H4981" i="22" s="1"/>
  <c r="G5017" i="22"/>
  <c r="J5017" i="22" s="1"/>
  <c r="G5065" i="22"/>
  <c r="J5065" i="22" s="1"/>
  <c r="G5083" i="22"/>
  <c r="J5083" i="22" s="1"/>
  <c r="E5101" i="22"/>
  <c r="H5101" i="22" s="1"/>
  <c r="G5161" i="22"/>
  <c r="J5161" i="22" s="1"/>
  <c r="E5179" i="22"/>
  <c r="H5179" i="22" s="1"/>
  <c r="G5413" i="22"/>
  <c r="J5413" i="22" s="1"/>
  <c r="F5526" i="22"/>
  <c r="I5526" i="22" s="1"/>
  <c r="G5556" i="22"/>
  <c r="J5556" i="22" s="1"/>
  <c r="E5592" i="22"/>
  <c r="H5592" i="22" s="1"/>
  <c r="G7746" i="22"/>
  <c r="J7746" i="22" s="1"/>
  <c r="G7752" i="22"/>
  <c r="J7752" i="22" s="1"/>
  <c r="F8129" i="22"/>
  <c r="I8129" i="22" s="1"/>
  <c r="F8231" i="22"/>
  <c r="I8231" i="22" s="1"/>
  <c r="F9153" i="22"/>
  <c r="I9153" i="22" s="1"/>
  <c r="G9537" i="22"/>
  <c r="J9537" i="22" s="1"/>
  <c r="E9645" i="22"/>
  <c r="H9645" i="22" s="1"/>
  <c r="E9759" i="22"/>
  <c r="H9759" i="22" s="1"/>
  <c r="F8771" i="22"/>
  <c r="I8771" i="22" s="1"/>
  <c r="G644" i="22"/>
  <c r="J644" i="22" s="1"/>
  <c r="F716" i="22"/>
  <c r="I716" i="22" s="1"/>
  <c r="G908" i="22"/>
  <c r="J908" i="22" s="1"/>
  <c r="F1994" i="22"/>
  <c r="I1994" i="22" s="1"/>
  <c r="G3167" i="22"/>
  <c r="J3167" i="22" s="1"/>
  <c r="F3215" i="22"/>
  <c r="I3215" i="22" s="1"/>
  <c r="F3321" i="22"/>
  <c r="I3321" i="22" s="1"/>
  <c r="E4004" i="22"/>
  <c r="H4004" i="22" s="1"/>
  <c r="F4046" i="22"/>
  <c r="I4046" i="22" s="1"/>
  <c r="F4238" i="22"/>
  <c r="I4238" i="22" s="1"/>
  <c r="F4304" i="22"/>
  <c r="I4304" i="22" s="1"/>
  <c r="F4352" i="22"/>
  <c r="I4352" i="22" s="1"/>
  <c r="F4364" i="22"/>
  <c r="I4364" i="22" s="1"/>
  <c r="F5120" i="22"/>
  <c r="I5120" i="22" s="1"/>
  <c r="F6215" i="22"/>
  <c r="I6215" i="22" s="1"/>
  <c r="G6293" i="22"/>
  <c r="J6293" i="22" s="1"/>
  <c r="G6621" i="22"/>
  <c r="J6621" i="22" s="1"/>
  <c r="F8448" i="22"/>
  <c r="I8448" i="22" s="1"/>
  <c r="E8598" i="22"/>
  <c r="H8598" i="22" s="1"/>
  <c r="F8610" i="22"/>
  <c r="I8610" i="22" s="1"/>
  <c r="G5301" i="22"/>
  <c r="J5301" i="22" s="1"/>
  <c r="G5313" i="22"/>
  <c r="J5313" i="22" s="1"/>
  <c r="E5325" i="22"/>
  <c r="H5325" i="22" s="1"/>
  <c r="G5343" i="22"/>
  <c r="J5343" i="22" s="1"/>
  <c r="E5409" i="22"/>
  <c r="H5409" i="22" s="1"/>
  <c r="G5624" i="22"/>
  <c r="J5624" i="22" s="1"/>
  <c r="G5779" i="22"/>
  <c r="J5779" i="22" s="1"/>
  <c r="F5809" i="22"/>
  <c r="I5809" i="22" s="1"/>
  <c r="E5935" i="22"/>
  <c r="H5935" i="22" s="1"/>
  <c r="E5947" i="22"/>
  <c r="H5947" i="22" s="1"/>
  <c r="E6133" i="22"/>
  <c r="H6133" i="22" s="1"/>
  <c r="G6508" i="22"/>
  <c r="J6508" i="22" s="1"/>
  <c r="F6514" i="22"/>
  <c r="I6514" i="22" s="1"/>
  <c r="E6640" i="22"/>
  <c r="H6640" i="22" s="1"/>
  <c r="G6640" i="22"/>
  <c r="J6640" i="22" s="1"/>
  <c r="E7886" i="22"/>
  <c r="H7886" i="22" s="1"/>
  <c r="F8017" i="22"/>
  <c r="I8017" i="22" s="1"/>
  <c r="F8233" i="22"/>
  <c r="I8233" i="22" s="1"/>
  <c r="F8257" i="22"/>
  <c r="I8257" i="22" s="1"/>
  <c r="G8527" i="22"/>
  <c r="J8527" i="22" s="1"/>
  <c r="G8533" i="22"/>
  <c r="J8533" i="22" s="1"/>
  <c r="F8664" i="22"/>
  <c r="I8664" i="22" s="1"/>
  <c r="F8754" i="22"/>
  <c r="I8754" i="22" s="1"/>
  <c r="E9502" i="22"/>
  <c r="H9502" i="22" s="1"/>
  <c r="F2300" i="22"/>
  <c r="I2300" i="22" s="1"/>
  <c r="F2426" i="22"/>
  <c r="I2426" i="22" s="1"/>
  <c r="F2558" i="22"/>
  <c r="I2558" i="22" s="1"/>
  <c r="F2899" i="22"/>
  <c r="I2899" i="22" s="1"/>
  <c r="G3126" i="22"/>
  <c r="J3126" i="22" s="1"/>
  <c r="G3381" i="22"/>
  <c r="J3381" i="22" s="1"/>
  <c r="F3423" i="22"/>
  <c r="I3423" i="22" s="1"/>
  <c r="F3453" i="22"/>
  <c r="I3453" i="22" s="1"/>
  <c r="E4400" i="22"/>
  <c r="H4400" i="22" s="1"/>
  <c r="G4580" i="22"/>
  <c r="J4580" i="22" s="1"/>
  <c r="F4730" i="22"/>
  <c r="I4730" i="22" s="1"/>
  <c r="F4778" i="22"/>
  <c r="I4778" i="22" s="1"/>
  <c r="G5461" i="22"/>
  <c r="J5461" i="22" s="1"/>
  <c r="F5497" i="22"/>
  <c r="I5497" i="22" s="1"/>
  <c r="F5783" i="22"/>
  <c r="I5783" i="22" s="1"/>
  <c r="F5873" i="22"/>
  <c r="I5873" i="22" s="1"/>
  <c r="F5939" i="22"/>
  <c r="I5939" i="22" s="1"/>
  <c r="F6548" i="22"/>
  <c r="I6548" i="22" s="1"/>
  <c r="G6811" i="22"/>
  <c r="J6811" i="22" s="1"/>
  <c r="G7482" i="22"/>
  <c r="J7482" i="22" s="1"/>
  <c r="G7948" i="22"/>
  <c r="J7948" i="22" s="1"/>
  <c r="F8415" i="22"/>
  <c r="I8415" i="22" s="1"/>
  <c r="F8719" i="22"/>
  <c r="I8719" i="22" s="1"/>
  <c r="F8743" i="22"/>
  <c r="I8743" i="22" s="1"/>
  <c r="F9232" i="22"/>
  <c r="I9232" i="22" s="1"/>
  <c r="F207" i="22"/>
  <c r="I207" i="22" s="1"/>
  <c r="E231" i="22"/>
  <c r="H231" i="22" s="1"/>
  <c r="E23" i="22"/>
  <c r="H23" i="22" s="1"/>
  <c r="G41" i="22"/>
  <c r="J41" i="22" s="1"/>
  <c r="G47" i="22"/>
  <c r="J47" i="22" s="1"/>
  <c r="E82" i="22"/>
  <c r="H82" i="22" s="1"/>
  <c r="E202" i="22"/>
  <c r="H202" i="22" s="1"/>
  <c r="E214" i="22"/>
  <c r="H214" i="22" s="1"/>
  <c r="E250" i="22"/>
  <c r="H250" i="22" s="1"/>
  <c r="E292" i="22"/>
  <c r="H292" i="22" s="1"/>
  <c r="G310" i="22"/>
  <c r="J310" i="22" s="1"/>
  <c r="E364" i="22"/>
  <c r="H364" i="22" s="1"/>
  <c r="G382" i="22"/>
  <c r="J382" i="22" s="1"/>
  <c r="F1125" i="22"/>
  <c r="I1125" i="22" s="1"/>
  <c r="F1845" i="22"/>
  <c r="I1845" i="22" s="1"/>
  <c r="G1941" i="22"/>
  <c r="J1941" i="22" s="1"/>
  <c r="E2187" i="22"/>
  <c r="H2187" i="22" s="1"/>
  <c r="E2193" i="22"/>
  <c r="H2193" i="22" s="1"/>
  <c r="G2199" i="22"/>
  <c r="J2199" i="22" s="1"/>
  <c r="E2241" i="22"/>
  <c r="H2241" i="22" s="1"/>
  <c r="F2277" i="22"/>
  <c r="I2277" i="22" s="1"/>
  <c r="G2373" i="22"/>
  <c r="J2373" i="22" s="1"/>
  <c r="E2571" i="22"/>
  <c r="H2571" i="22" s="1"/>
  <c r="E2601" i="22"/>
  <c r="H2601" i="22" s="1"/>
  <c r="G2625" i="22"/>
  <c r="J2625" i="22" s="1"/>
  <c r="G2745" i="22"/>
  <c r="J2745" i="22" s="1"/>
  <c r="E2774" i="22"/>
  <c r="H2774" i="22" s="1"/>
  <c r="E2780" i="22"/>
  <c r="H2780" i="22" s="1"/>
  <c r="E3109" i="22"/>
  <c r="H3109" i="22" s="1"/>
  <c r="G3151" i="22"/>
  <c r="J3151" i="22" s="1"/>
  <c r="G3358" i="22"/>
  <c r="J3358" i="22" s="1"/>
  <c r="F3382" i="22"/>
  <c r="I3382" i="22" s="1"/>
  <c r="E3550" i="22"/>
  <c r="H3550" i="22" s="1"/>
  <c r="E3562" i="22"/>
  <c r="H3562" i="22" s="1"/>
  <c r="F3813" i="22"/>
  <c r="I3813" i="22" s="1"/>
  <c r="F3825" i="22"/>
  <c r="I3825" i="22" s="1"/>
  <c r="F3831" i="22"/>
  <c r="I3831" i="22" s="1"/>
  <c r="F3879" i="22"/>
  <c r="I3879" i="22" s="1"/>
  <c r="F4569" i="22"/>
  <c r="I4569" i="22" s="1"/>
  <c r="G4605" i="22"/>
  <c r="J4605" i="22" s="1"/>
  <c r="F4767" i="22"/>
  <c r="I4767" i="22" s="1"/>
  <c r="G4797" i="22"/>
  <c r="J4797" i="22" s="1"/>
  <c r="E4821" i="22"/>
  <c r="H4821" i="22" s="1"/>
  <c r="E4839" i="22"/>
  <c r="H4839" i="22" s="1"/>
  <c r="G4911" i="22"/>
  <c r="J4911" i="22" s="1"/>
  <c r="E4929" i="22"/>
  <c r="H4929" i="22" s="1"/>
  <c r="G4971" i="22"/>
  <c r="J4971" i="22" s="1"/>
  <c r="E4977" i="22"/>
  <c r="H4977" i="22" s="1"/>
  <c r="F4989" i="22"/>
  <c r="I4989" i="22" s="1"/>
  <c r="G5025" i="22"/>
  <c r="J5025" i="22" s="1"/>
  <c r="G5037" i="22"/>
  <c r="J5037" i="22" s="1"/>
  <c r="G5043" i="22"/>
  <c r="J5043" i="22" s="1"/>
  <c r="E5061" i="22"/>
  <c r="H5061" i="22" s="1"/>
  <c r="F5204" i="22"/>
  <c r="I5204" i="22" s="1"/>
  <c r="E5826" i="22"/>
  <c r="H5826" i="22" s="1"/>
  <c r="E5922" i="22"/>
  <c r="H5922" i="22" s="1"/>
  <c r="G6030" i="22"/>
  <c r="J6030" i="22" s="1"/>
  <c r="G6096" i="22"/>
  <c r="J6096" i="22" s="1"/>
  <c r="G6298" i="22"/>
  <c r="J6298" i="22" s="1"/>
  <c r="G6316" i="22"/>
  <c r="J6316" i="22" s="1"/>
  <c r="G6328" i="22"/>
  <c r="J6328" i="22" s="1"/>
  <c r="E6519" i="22"/>
  <c r="H6519" i="22" s="1"/>
  <c r="G6567" i="22"/>
  <c r="J6567" i="22" s="1"/>
  <c r="G6961" i="22"/>
  <c r="J6961" i="22" s="1"/>
  <c r="E7339" i="22"/>
  <c r="H7339" i="22" s="1"/>
  <c r="G7351" i="22"/>
  <c r="J7351" i="22" s="1"/>
  <c r="G7405" i="22"/>
  <c r="J7405" i="22" s="1"/>
  <c r="E7507" i="22"/>
  <c r="H7507" i="22" s="1"/>
  <c r="G7513" i="22"/>
  <c r="J7513" i="22" s="1"/>
  <c r="G7691" i="22"/>
  <c r="J7691" i="22" s="1"/>
  <c r="G7793" i="22"/>
  <c r="J7793" i="22" s="1"/>
  <c r="F7859" i="22"/>
  <c r="I7859" i="22" s="1"/>
  <c r="E7871" i="22"/>
  <c r="H7871" i="22" s="1"/>
  <c r="E7913" i="22"/>
  <c r="H7913" i="22" s="1"/>
  <c r="F8158" i="22"/>
  <c r="I8158" i="22" s="1"/>
  <c r="G8458" i="22"/>
  <c r="J8458" i="22" s="1"/>
  <c r="G8464" i="22"/>
  <c r="J8464" i="22" s="1"/>
  <c r="F9239" i="22"/>
  <c r="I9239" i="22" s="1"/>
  <c r="F9521" i="22"/>
  <c r="I9521" i="22" s="1"/>
  <c r="G2383" i="22"/>
  <c r="J2383" i="22" s="1"/>
  <c r="G2395" i="22"/>
  <c r="J2395" i="22" s="1"/>
  <c r="G2413" i="22"/>
  <c r="J2413" i="22" s="1"/>
  <c r="E2425" i="22"/>
  <c r="H2425" i="22" s="1"/>
  <c r="E2431" i="22"/>
  <c r="H2431" i="22" s="1"/>
  <c r="F2473" i="22"/>
  <c r="I2473" i="22" s="1"/>
  <c r="E2605" i="22"/>
  <c r="H2605" i="22" s="1"/>
  <c r="G2611" i="22"/>
  <c r="J2611" i="22" s="1"/>
  <c r="E2617" i="22"/>
  <c r="H2617" i="22" s="1"/>
  <c r="E2719" i="22"/>
  <c r="H2719" i="22" s="1"/>
  <c r="E2725" i="22"/>
  <c r="H2725" i="22" s="1"/>
  <c r="E2731" i="22"/>
  <c r="H2731" i="22" s="1"/>
  <c r="G2748" i="22"/>
  <c r="J2748" i="22" s="1"/>
  <c r="E2754" i="22"/>
  <c r="H2754" i="22" s="1"/>
  <c r="G2880" i="22"/>
  <c r="J2880" i="22" s="1"/>
  <c r="E2915" i="22"/>
  <c r="H2915" i="22" s="1"/>
  <c r="G2921" i="22"/>
  <c r="J2921" i="22" s="1"/>
  <c r="G2927" i="22"/>
  <c r="J2927" i="22" s="1"/>
  <c r="E2951" i="22"/>
  <c r="H2951" i="22" s="1"/>
  <c r="G3023" i="22"/>
  <c r="J3023" i="22" s="1"/>
  <c r="F3214" i="22"/>
  <c r="I3214" i="22" s="1"/>
  <c r="F3226" i="22"/>
  <c r="I3226" i="22" s="1"/>
  <c r="G3428" i="22"/>
  <c r="J3428" i="22" s="1"/>
  <c r="G3452" i="22"/>
  <c r="J3452" i="22" s="1"/>
  <c r="F3865" i="22"/>
  <c r="I3865" i="22" s="1"/>
  <c r="G4051" i="22"/>
  <c r="J4051" i="22" s="1"/>
  <c r="F4153" i="22"/>
  <c r="I4153" i="22" s="1"/>
  <c r="F4159" i="22"/>
  <c r="I4159" i="22" s="1"/>
  <c r="F4363" i="22"/>
  <c r="I4363" i="22" s="1"/>
  <c r="G4399" i="22"/>
  <c r="J4399" i="22" s="1"/>
  <c r="E4764" i="22"/>
  <c r="H4764" i="22" s="1"/>
  <c r="G5148" i="22"/>
  <c r="J5148" i="22" s="1"/>
  <c r="G5172" i="22"/>
  <c r="J5172" i="22" s="1"/>
  <c r="E5262" i="22"/>
  <c r="H5262" i="22" s="1"/>
  <c r="E5637" i="22"/>
  <c r="H5637" i="22" s="1"/>
  <c r="G5643" i="22"/>
  <c r="J5643" i="22" s="1"/>
  <c r="E5799" i="22"/>
  <c r="H5799" i="22" s="1"/>
  <c r="G5829" i="22"/>
  <c r="J5829" i="22" s="1"/>
  <c r="E5859" i="22"/>
  <c r="H5859" i="22" s="1"/>
  <c r="E5997" i="22"/>
  <c r="H5997" i="22" s="1"/>
  <c r="E6057" i="22"/>
  <c r="H6057" i="22" s="1"/>
  <c r="F6432" i="22"/>
  <c r="I6432" i="22" s="1"/>
  <c r="E6462" i="22"/>
  <c r="H6462" i="22" s="1"/>
  <c r="F6503" i="22"/>
  <c r="I6503" i="22" s="1"/>
  <c r="E6629" i="22"/>
  <c r="H6629" i="22" s="1"/>
  <c r="E6646" i="22"/>
  <c r="H6646" i="22" s="1"/>
  <c r="E6670" i="22"/>
  <c r="H6670" i="22" s="1"/>
  <c r="F6682" i="22"/>
  <c r="I6682" i="22" s="1"/>
  <c r="G6796" i="22"/>
  <c r="J6796" i="22" s="1"/>
  <c r="F6892" i="22"/>
  <c r="I6892" i="22" s="1"/>
  <c r="G6916" i="22"/>
  <c r="J6916" i="22" s="1"/>
  <c r="E6999" i="22"/>
  <c r="H6999" i="22" s="1"/>
  <c r="E7197" i="22"/>
  <c r="H7197" i="22" s="1"/>
  <c r="G7251" i="22"/>
  <c r="J7251" i="22" s="1"/>
  <c r="E7275" i="22"/>
  <c r="H7275" i="22" s="1"/>
  <c r="F7341" i="22"/>
  <c r="I7341" i="22" s="1"/>
  <c r="F7467" i="22"/>
  <c r="I7467" i="22" s="1"/>
  <c r="E7545" i="22"/>
  <c r="H7545" i="22" s="1"/>
  <c r="F8052" i="22"/>
  <c r="I8052" i="22" s="1"/>
  <c r="G8070" i="22"/>
  <c r="J8070" i="22" s="1"/>
  <c r="G8352" i="22"/>
  <c r="J8352" i="22" s="1"/>
  <c r="E8400" i="22"/>
  <c r="H8400" i="22" s="1"/>
  <c r="F8453" i="22"/>
  <c r="I8453" i="22" s="1"/>
  <c r="F8465" i="22"/>
  <c r="I8465" i="22" s="1"/>
  <c r="F8561" i="22"/>
  <c r="I8561" i="22" s="1"/>
  <c r="G8774" i="22"/>
  <c r="J8774" i="22" s="1"/>
  <c r="G8822" i="22"/>
  <c r="J8822" i="22" s="1"/>
  <c r="G8828" i="22"/>
  <c r="J8828" i="22" s="1"/>
  <c r="G8834" i="22"/>
  <c r="J8834" i="22" s="1"/>
  <c r="E9031" i="22"/>
  <c r="H9031" i="22" s="1"/>
  <c r="G9043" i="22"/>
  <c r="J9043" i="22" s="1"/>
  <c r="G9067" i="22"/>
  <c r="J9067" i="22" s="1"/>
  <c r="E9139" i="22"/>
  <c r="H9139" i="22" s="1"/>
  <c r="G9163" i="22"/>
  <c r="J9163" i="22" s="1"/>
  <c r="E9295" i="22"/>
  <c r="H9295" i="22" s="1"/>
  <c r="F9522" i="22"/>
  <c r="I9522" i="22" s="1"/>
  <c r="F9629" i="22"/>
  <c r="I9629" i="22" s="1"/>
  <c r="F9875" i="22"/>
  <c r="I9875" i="22" s="1"/>
  <c r="G5572" i="22"/>
  <c r="J5572" i="22" s="1"/>
  <c r="F5607" i="22"/>
  <c r="I5607" i="22" s="1"/>
  <c r="F5613" i="22"/>
  <c r="I5613" i="22" s="1"/>
  <c r="F5720" i="22"/>
  <c r="I5720" i="22" s="1"/>
  <c r="E5804" i="22"/>
  <c r="H5804" i="22" s="1"/>
  <c r="G6110" i="22"/>
  <c r="J6110" i="22" s="1"/>
  <c r="E6348" i="22"/>
  <c r="H6348" i="22" s="1"/>
  <c r="E6461" i="22"/>
  <c r="H6461" i="22" s="1"/>
  <c r="G7214" i="22"/>
  <c r="J7214" i="22" s="1"/>
  <c r="G8417" i="22"/>
  <c r="J8417" i="22" s="1"/>
  <c r="F8602" i="22"/>
  <c r="I8602" i="22" s="1"/>
  <c r="F8656" i="22"/>
  <c r="I8656" i="22" s="1"/>
  <c r="G8703" i="22"/>
  <c r="J8703" i="22" s="1"/>
  <c r="E8911" i="22"/>
  <c r="H8911" i="22" s="1"/>
  <c r="F9120" i="22"/>
  <c r="I9120" i="22" s="1"/>
  <c r="G9126" i="22"/>
  <c r="J9126" i="22" s="1"/>
  <c r="F9216" i="22"/>
  <c r="I9216" i="22" s="1"/>
  <c r="F9228" i="22"/>
  <c r="I9228" i="22" s="1"/>
  <c r="F9324" i="22"/>
  <c r="I9324" i="22" s="1"/>
  <c r="F8340" i="22"/>
  <c r="I8340" i="22" s="1"/>
  <c r="E6520" i="22"/>
  <c r="H6520" i="22" s="1"/>
  <c r="F6520" i="22"/>
  <c r="I6520" i="22" s="1"/>
  <c r="F2179" i="22"/>
  <c r="I2179" i="22" s="1"/>
  <c r="F2185" i="22"/>
  <c r="I2185" i="22" s="1"/>
  <c r="F2239" i="22"/>
  <c r="I2239" i="22" s="1"/>
  <c r="E8043" i="22"/>
  <c r="H8043" i="22" s="1"/>
  <c r="F6081" i="22"/>
  <c r="I6081" i="22" s="1"/>
  <c r="F7489" i="22"/>
  <c r="I7489" i="22" s="1"/>
  <c r="F9870" i="22"/>
  <c r="I9870" i="22" s="1"/>
  <c r="F2742" i="22"/>
  <c r="I2742" i="22" s="1"/>
  <c r="F2771" i="22"/>
  <c r="I2771" i="22" s="1"/>
  <c r="F2885" i="22"/>
  <c r="I2885" i="22" s="1"/>
  <c r="F3039" i="22"/>
  <c r="I3039" i="22" s="1"/>
  <c r="G3117" i="22"/>
  <c r="J3117" i="22" s="1"/>
  <c r="F95" i="22"/>
  <c r="I95" i="22" s="1"/>
  <c r="F107" i="22"/>
  <c r="I107" i="22" s="1"/>
  <c r="G2121" i="22"/>
  <c r="J2121" i="22" s="1"/>
  <c r="E3522" i="22"/>
  <c r="H3522" i="22" s="1"/>
  <c r="F5288" i="22"/>
  <c r="I5288" i="22" s="1"/>
  <c r="E5992" i="22"/>
  <c r="H5992" i="22" s="1"/>
  <c r="F1930" i="22"/>
  <c r="I1930" i="22" s="1"/>
  <c r="G2802" i="22"/>
  <c r="J2802" i="22" s="1"/>
  <c r="F2868" i="22"/>
  <c r="I2868" i="22" s="1"/>
  <c r="F2874" i="22"/>
  <c r="I2874" i="22" s="1"/>
  <c r="F5434" i="22"/>
  <c r="I5434" i="22" s="1"/>
  <c r="F5494" i="22"/>
  <c r="I5494" i="22" s="1"/>
  <c r="F5524" i="22"/>
  <c r="I5524" i="22" s="1"/>
  <c r="E5542" i="22"/>
  <c r="H5542" i="22" s="1"/>
  <c r="F2191" i="22"/>
  <c r="I2191" i="22" s="1"/>
  <c r="E5383" i="22"/>
  <c r="H5383" i="22" s="1"/>
  <c r="G5383" i="22"/>
  <c r="J5383" i="22" s="1"/>
  <c r="G118" i="22"/>
  <c r="J118" i="22" s="1"/>
  <c r="G8043" i="22"/>
  <c r="J8043" i="22" s="1"/>
  <c r="F9948" i="22"/>
  <c r="I9948" i="22" s="1"/>
  <c r="F2133" i="22"/>
  <c r="I2133" i="22" s="1"/>
  <c r="E4462" i="22"/>
  <c r="H4462" i="22" s="1"/>
  <c r="F4462" i="22"/>
  <c r="I4462" i="22" s="1"/>
  <c r="E9709" i="22"/>
  <c r="H9709" i="22" s="1"/>
  <c r="F9787" i="22"/>
  <c r="I9787" i="22" s="1"/>
  <c r="G1552" i="22"/>
  <c r="J1552" i="22" s="1"/>
  <c r="E1535" i="22"/>
  <c r="H1535" i="22" s="1"/>
  <c r="G1547" i="22"/>
  <c r="J1547" i="22" s="1"/>
  <c r="E1769" i="22"/>
  <c r="H1769" i="22" s="1"/>
  <c r="G1775" i="22"/>
  <c r="J1775" i="22" s="1"/>
  <c r="E1781" i="22"/>
  <c r="H1781" i="22" s="1"/>
  <c r="E1787" i="22"/>
  <c r="H1787" i="22" s="1"/>
  <c r="G1823" i="22"/>
  <c r="J1823" i="22" s="1"/>
  <c r="G1829" i="22"/>
  <c r="J1829" i="22" s="1"/>
  <c r="E1871" i="22"/>
  <c r="H1871" i="22" s="1"/>
  <c r="E1877" i="22"/>
  <c r="H1877" i="22" s="1"/>
  <c r="G1883" i="22"/>
  <c r="J1883" i="22" s="1"/>
  <c r="F1948" i="22"/>
  <c r="I1948" i="22" s="1"/>
  <c r="E2535" i="22"/>
  <c r="H2535" i="22" s="1"/>
  <c r="F2672" i="22"/>
  <c r="I2672" i="22" s="1"/>
  <c r="G3232" i="22"/>
  <c r="J3232" i="22" s="1"/>
  <c r="G3250" i="22"/>
  <c r="J3250" i="22" s="1"/>
  <c r="F3356" i="22"/>
  <c r="I3356" i="22" s="1"/>
  <c r="F3464" i="22"/>
  <c r="I3464" i="22" s="1"/>
  <c r="G3464" i="22"/>
  <c r="J3464" i="22" s="1"/>
  <c r="F5229" i="22"/>
  <c r="I5229" i="22" s="1"/>
  <c r="F7765" i="22"/>
  <c r="I7765" i="22" s="1"/>
  <c r="F8476" i="22"/>
  <c r="I8476" i="22" s="1"/>
  <c r="G8656" i="22"/>
  <c r="J8656" i="22" s="1"/>
  <c r="G8697" i="22"/>
  <c r="J8697" i="22" s="1"/>
  <c r="G9543" i="22"/>
  <c r="J9543" i="22" s="1"/>
  <c r="F5559" i="22"/>
  <c r="I5559" i="22" s="1"/>
  <c r="F2168" i="22"/>
  <c r="I2168" i="22" s="1"/>
  <c r="F2730" i="22"/>
  <c r="I2730" i="22" s="1"/>
  <c r="F1086" i="22"/>
  <c r="I1086" i="22" s="1"/>
  <c r="G1122" i="22"/>
  <c r="J1122" i="22" s="1"/>
  <c r="E1128" i="22"/>
  <c r="H1128" i="22" s="1"/>
  <c r="G1146" i="22"/>
  <c r="J1146" i="22" s="1"/>
  <c r="E1152" i="22"/>
  <c r="H1152" i="22" s="1"/>
  <c r="F1158" i="22"/>
  <c r="I1158" i="22" s="1"/>
  <c r="E1176" i="22"/>
  <c r="H1176" i="22" s="1"/>
  <c r="E1224" i="22"/>
  <c r="H1224" i="22" s="1"/>
  <c r="E1230" i="22"/>
  <c r="H1230" i="22" s="1"/>
  <c r="G1242" i="22"/>
  <c r="J1242" i="22" s="1"/>
  <c r="E1248" i="22"/>
  <c r="H1248" i="22" s="1"/>
  <c r="G1260" i="22"/>
  <c r="J1260" i="22" s="1"/>
  <c r="E1278" i="22"/>
  <c r="H1278" i="22" s="1"/>
  <c r="E4206" i="22"/>
  <c r="H4206" i="22" s="1"/>
  <c r="G4937" i="22"/>
  <c r="J4937" i="22" s="1"/>
  <c r="G6655" i="22"/>
  <c r="J6655" i="22" s="1"/>
  <c r="G8441" i="22"/>
  <c r="J8441" i="22" s="1"/>
  <c r="E8447" i="22"/>
  <c r="H8447" i="22" s="1"/>
  <c r="E8489" i="22"/>
  <c r="H8489" i="22" s="1"/>
  <c r="F9514" i="22"/>
  <c r="I9514" i="22" s="1"/>
  <c r="E4189" i="22"/>
  <c r="H4189" i="22" s="1"/>
  <c r="F4818" i="22"/>
  <c r="I4818" i="22" s="1"/>
  <c r="F4836" i="22"/>
  <c r="I4836" i="22" s="1"/>
  <c r="F5542" i="22"/>
  <c r="I5542" i="22" s="1"/>
  <c r="F6483" i="22"/>
  <c r="I6483" i="22" s="1"/>
  <c r="F6489" i="22"/>
  <c r="I6489" i="22" s="1"/>
  <c r="G6495" i="22"/>
  <c r="J6495" i="22" s="1"/>
  <c r="F9295" i="22"/>
  <c r="I9295" i="22" s="1"/>
  <c r="G273" i="22"/>
  <c r="J273" i="22" s="1"/>
  <c r="G279" i="22"/>
  <c r="J279" i="22" s="1"/>
  <c r="G297" i="22"/>
  <c r="J297" i="22" s="1"/>
  <c r="G321" i="22"/>
  <c r="J321" i="22" s="1"/>
  <c r="G327" i="22"/>
  <c r="J327" i="22" s="1"/>
  <c r="E369" i="22"/>
  <c r="H369" i="22" s="1"/>
  <c r="F410" i="22"/>
  <c r="I410" i="22" s="1"/>
  <c r="E452" i="22"/>
  <c r="H452" i="22" s="1"/>
  <c r="E530" i="22"/>
  <c r="H530" i="22" s="1"/>
  <c r="G572" i="22"/>
  <c r="J572" i="22" s="1"/>
  <c r="E584" i="22"/>
  <c r="H584" i="22" s="1"/>
  <c r="G674" i="22"/>
  <c r="J674" i="22" s="1"/>
  <c r="G692" i="22"/>
  <c r="J692" i="22" s="1"/>
  <c r="E704" i="22"/>
  <c r="H704" i="22" s="1"/>
  <c r="G764" i="22"/>
  <c r="J764" i="22" s="1"/>
  <c r="E800" i="22"/>
  <c r="H800" i="22" s="1"/>
  <c r="E812" i="22"/>
  <c r="H812" i="22" s="1"/>
  <c r="G842" i="22"/>
  <c r="J842" i="22" s="1"/>
  <c r="E956" i="22"/>
  <c r="H956" i="22" s="1"/>
  <c r="F3139" i="22"/>
  <c r="I3139" i="22" s="1"/>
  <c r="F4178" i="22"/>
  <c r="I4178" i="22" s="1"/>
  <c r="G6092" i="22"/>
  <c r="J6092" i="22" s="1"/>
  <c r="G6216" i="22"/>
  <c r="J6216" i="22" s="1"/>
  <c r="F6240" i="22"/>
  <c r="I6240" i="22" s="1"/>
  <c r="E6466" i="22"/>
  <c r="H6466" i="22" s="1"/>
  <c r="G7392" i="22"/>
  <c r="J7392" i="22" s="1"/>
  <c r="G7500" i="22"/>
  <c r="J7500" i="22" s="1"/>
  <c r="G7530" i="22"/>
  <c r="J7530" i="22" s="1"/>
  <c r="E7530" i="22"/>
  <c r="H7530" i="22" s="1"/>
  <c r="G9295" i="22"/>
  <c r="J9295" i="22" s="1"/>
  <c r="F549" i="22"/>
  <c r="I549" i="22" s="1"/>
  <c r="F633" i="22"/>
  <c r="I633" i="22" s="1"/>
  <c r="F729" i="22"/>
  <c r="I729" i="22" s="1"/>
  <c r="F5372" i="22"/>
  <c r="I5372" i="22" s="1"/>
  <c r="F6123" i="22"/>
  <c r="I6123" i="22" s="1"/>
  <c r="F7423" i="22"/>
  <c r="I7423" i="22" s="1"/>
  <c r="E7465" i="22"/>
  <c r="H7465" i="22" s="1"/>
  <c r="F7629" i="22"/>
  <c r="I7629" i="22" s="1"/>
  <c r="F371" i="22"/>
  <c r="I371" i="22" s="1"/>
  <c r="E6574" i="22"/>
  <c r="H6574" i="22" s="1"/>
  <c r="F6592" i="22"/>
  <c r="I6592" i="22" s="1"/>
  <c r="E9693" i="22"/>
  <c r="H9693" i="22" s="1"/>
  <c r="E9717" i="22"/>
  <c r="H9717" i="22" s="1"/>
  <c r="E2229" i="22"/>
  <c r="H2229" i="22" s="1"/>
  <c r="F2235" i="22"/>
  <c r="I2235" i="22" s="1"/>
  <c r="E2525" i="22"/>
  <c r="H2525" i="22" s="1"/>
  <c r="F9527" i="22"/>
  <c r="I9527" i="22" s="1"/>
  <c r="G9568" i="22"/>
  <c r="J9568" i="22" s="1"/>
  <c r="F9818" i="22"/>
  <c r="I9818" i="22" s="1"/>
  <c r="F312" i="22"/>
  <c r="I312" i="22" s="1"/>
  <c r="E4097" i="22"/>
  <c r="H4097" i="22" s="1"/>
  <c r="F6859" i="22"/>
  <c r="I6859" i="22" s="1"/>
  <c r="E6883" i="22"/>
  <c r="H6883" i="22" s="1"/>
  <c r="E6925" i="22"/>
  <c r="H6925" i="22" s="1"/>
  <c r="F8616" i="22"/>
  <c r="I8616" i="22" s="1"/>
  <c r="F9244" i="22"/>
  <c r="I9244" i="22" s="1"/>
  <c r="F503" i="22"/>
  <c r="I503" i="22" s="1"/>
  <c r="G587" i="22"/>
  <c r="J587" i="22" s="1"/>
  <c r="F815" i="22"/>
  <c r="I815" i="22" s="1"/>
  <c r="F845" i="22"/>
  <c r="I845" i="22" s="1"/>
  <c r="F4097" i="22"/>
  <c r="I4097" i="22" s="1"/>
  <c r="F4127" i="22"/>
  <c r="I4127" i="22" s="1"/>
  <c r="F4145" i="22"/>
  <c r="I4145" i="22" s="1"/>
  <c r="G4363" i="22"/>
  <c r="J4363" i="22" s="1"/>
  <c r="F4583" i="22"/>
  <c r="I4583" i="22" s="1"/>
  <c r="F4642" i="22"/>
  <c r="I4642" i="22" s="1"/>
  <c r="G4910" i="22"/>
  <c r="J4910" i="22" s="1"/>
  <c r="G6966" i="22"/>
  <c r="J6966" i="22" s="1"/>
  <c r="F8859" i="22"/>
  <c r="I8859" i="22" s="1"/>
  <c r="F8984" i="22"/>
  <c r="I8984" i="22" s="1"/>
  <c r="G585" i="22"/>
  <c r="J585" i="22" s="1"/>
  <c r="F735" i="22"/>
  <c r="I735" i="22" s="1"/>
  <c r="E783" i="22"/>
  <c r="H783" i="22" s="1"/>
  <c r="E855" i="22"/>
  <c r="H855" i="22" s="1"/>
  <c r="F1410" i="22"/>
  <c r="I1410" i="22" s="1"/>
  <c r="E1972" i="22"/>
  <c r="H1972" i="22" s="1"/>
  <c r="F2684" i="22"/>
  <c r="I2684" i="22" s="1"/>
  <c r="F3287" i="22"/>
  <c r="I3287" i="22" s="1"/>
  <c r="F4167" i="22"/>
  <c r="I4167" i="22" s="1"/>
  <c r="G5170" i="22"/>
  <c r="J5170" i="22" s="1"/>
  <c r="F5194" i="22"/>
  <c r="I5194" i="22" s="1"/>
  <c r="F5247" i="22"/>
  <c r="I5247" i="22" s="1"/>
  <c r="E1106" i="22"/>
  <c r="H1106" i="22" s="1"/>
  <c r="F1578" i="22"/>
  <c r="I1578" i="22" s="1"/>
  <c r="G1620" i="22"/>
  <c r="J1620" i="22" s="1"/>
  <c r="F1638" i="22"/>
  <c r="I1638" i="22" s="1"/>
  <c r="F1854" i="22"/>
  <c r="I1854" i="22" s="1"/>
  <c r="E1866" i="22"/>
  <c r="H1866" i="22" s="1"/>
  <c r="F7635" i="22"/>
  <c r="I7635" i="22" s="1"/>
  <c r="E8448" i="22"/>
  <c r="H8448" i="22" s="1"/>
  <c r="G3483" i="22"/>
  <c r="J3483" i="22" s="1"/>
  <c r="F4945" i="22"/>
  <c r="I4945" i="22" s="1"/>
  <c r="G5028" i="22"/>
  <c r="J5028" i="22" s="1"/>
  <c r="F5135" i="22"/>
  <c r="I5135" i="22" s="1"/>
  <c r="F5425" i="22"/>
  <c r="I5425" i="22" s="1"/>
  <c r="F6367" i="22"/>
  <c r="I6367" i="22" s="1"/>
  <c r="E6379" i="22"/>
  <c r="H6379" i="22" s="1"/>
  <c r="G6415" i="22"/>
  <c r="J6415" i="22" s="1"/>
  <c r="G6450" i="22"/>
  <c r="J6450" i="22" s="1"/>
  <c r="F8294" i="22"/>
  <c r="I8294" i="22" s="1"/>
  <c r="E9120" i="22"/>
  <c r="H9120" i="22" s="1"/>
  <c r="F9390" i="22"/>
  <c r="I9390" i="22" s="1"/>
  <c r="F9830" i="22"/>
  <c r="I9830" i="22" s="1"/>
  <c r="F1220" i="22"/>
  <c r="I1220" i="22" s="1"/>
  <c r="F3370" i="22"/>
  <c r="I3370" i="22" s="1"/>
  <c r="G5284" i="22"/>
  <c r="J5284" i="22" s="1"/>
  <c r="E9221" i="22"/>
  <c r="H9221" i="22" s="1"/>
  <c r="G9232" i="22"/>
  <c r="J9232" i="22" s="1"/>
  <c r="G623" i="22"/>
  <c r="J623" i="22" s="1"/>
  <c r="E761" i="22"/>
  <c r="H761" i="22" s="1"/>
  <c r="G863" i="22"/>
  <c r="J863" i="22" s="1"/>
  <c r="F3979" i="22"/>
  <c r="I3979" i="22" s="1"/>
  <c r="F7240" i="22"/>
  <c r="I7240" i="22" s="1"/>
  <c r="F1209" i="22"/>
  <c r="I1209" i="22" s="1"/>
  <c r="F1538" i="22"/>
  <c r="I1538" i="22" s="1"/>
  <c r="F1778" i="22"/>
  <c r="I1778" i="22" s="1"/>
  <c r="G2277" i="22"/>
  <c r="J2277" i="22" s="1"/>
  <c r="F2331" i="22"/>
  <c r="I2331" i="22" s="1"/>
  <c r="F2337" i="22"/>
  <c r="I2337" i="22" s="1"/>
  <c r="E2372" i="22"/>
  <c r="H2372" i="22" s="1"/>
  <c r="F3812" i="22"/>
  <c r="I3812" i="22" s="1"/>
  <c r="E5261" i="22"/>
  <c r="H5261" i="22" s="1"/>
  <c r="F5852" i="22"/>
  <c r="I5852" i="22" s="1"/>
  <c r="E6570" i="22"/>
  <c r="H6570" i="22" s="1"/>
  <c r="F9758" i="22"/>
  <c r="I9758" i="22" s="1"/>
  <c r="F813" i="22"/>
  <c r="I813" i="22" s="1"/>
  <c r="F2352" i="22"/>
  <c r="I2352" i="22" s="1"/>
  <c r="G3346" i="22"/>
  <c r="J3346" i="22" s="1"/>
  <c r="F3346" i="22"/>
  <c r="I3346" i="22" s="1"/>
  <c r="F4267" i="22"/>
  <c r="I4267" i="22" s="1"/>
  <c r="F4367" i="22"/>
  <c r="I4367" i="22" s="1"/>
  <c r="F6176" i="22"/>
  <c r="I6176" i="22" s="1"/>
  <c r="F7417" i="22"/>
  <c r="I7417" i="22" s="1"/>
  <c r="F9799" i="22"/>
  <c r="I9799" i="22" s="1"/>
  <c r="F9811" i="22"/>
  <c r="I9811" i="22" s="1"/>
  <c r="F9919" i="22"/>
  <c r="I9919" i="22" s="1"/>
  <c r="E1584" i="22"/>
  <c r="H1584" i="22" s="1"/>
  <c r="F1608" i="22"/>
  <c r="I1608" i="22" s="1"/>
  <c r="E1860" i="22"/>
  <c r="H1860" i="22" s="1"/>
  <c r="F3697" i="22"/>
  <c r="I3697" i="22" s="1"/>
  <c r="F3715" i="22"/>
  <c r="I3715" i="22" s="1"/>
  <c r="F3727" i="22"/>
  <c r="I3727" i="22" s="1"/>
  <c r="F3912" i="22"/>
  <c r="I3912" i="22" s="1"/>
  <c r="F5454" i="22"/>
  <c r="I5454" i="22" s="1"/>
  <c r="G7304" i="22"/>
  <c r="J7304" i="22" s="1"/>
  <c r="F7358" i="22"/>
  <c r="I7358" i="22" s="1"/>
  <c r="E7719" i="22"/>
  <c r="H7719" i="22" s="1"/>
  <c r="G7719" i="22"/>
  <c r="J7719" i="22" s="1"/>
  <c r="F8383" i="22"/>
  <c r="I8383" i="22" s="1"/>
  <c r="F8425" i="22"/>
  <c r="I8425" i="22" s="1"/>
  <c r="F9261" i="22"/>
  <c r="I9261" i="22" s="1"/>
  <c r="F2057" i="22"/>
  <c r="I2057" i="22" s="1"/>
  <c r="E2087" i="22"/>
  <c r="H2087" i="22" s="1"/>
  <c r="F4421" i="22"/>
  <c r="I4421" i="22" s="1"/>
  <c r="E4486" i="22"/>
  <c r="H4486" i="22" s="1"/>
  <c r="F6302" i="22"/>
  <c r="I6302" i="22" s="1"/>
  <c r="G6361" i="22"/>
  <c r="J6361" i="22" s="1"/>
  <c r="F7430" i="22"/>
  <c r="I7430" i="22" s="1"/>
  <c r="F7624" i="22"/>
  <c r="I7624" i="22" s="1"/>
  <c r="F9402" i="22"/>
  <c r="I9402" i="22" s="1"/>
  <c r="E121" i="22"/>
  <c r="H121" i="22" s="1"/>
  <c r="G2241" i="22"/>
  <c r="J2241" i="22" s="1"/>
  <c r="E4630" i="22"/>
  <c r="H4630" i="22" s="1"/>
  <c r="F4797" i="22"/>
  <c r="I4797" i="22" s="1"/>
  <c r="F4993" i="22"/>
  <c r="I4993" i="22" s="1"/>
  <c r="F7293" i="22"/>
  <c r="I7293" i="22" s="1"/>
  <c r="F7359" i="22"/>
  <c r="I7359" i="22" s="1"/>
  <c r="F8515" i="22"/>
  <c r="I8515" i="22" s="1"/>
  <c r="F431" i="22"/>
  <c r="I431" i="22" s="1"/>
  <c r="G827" i="22"/>
  <c r="J827" i="22" s="1"/>
  <c r="G857" i="22"/>
  <c r="J857" i="22" s="1"/>
  <c r="F899" i="22"/>
  <c r="I899" i="22" s="1"/>
  <c r="F1006" i="22"/>
  <c r="I1006" i="22" s="1"/>
  <c r="F1340" i="22"/>
  <c r="I1340" i="22" s="1"/>
  <c r="F1400" i="22"/>
  <c r="I1400" i="22" s="1"/>
  <c r="F3967" i="22"/>
  <c r="I3967" i="22" s="1"/>
  <c r="F4317" i="22"/>
  <c r="I4317" i="22" s="1"/>
  <c r="E5035" i="22"/>
  <c r="H5035" i="22" s="1"/>
  <c r="F5059" i="22"/>
  <c r="I5059" i="22" s="1"/>
  <c r="E6030" i="22"/>
  <c r="H6030" i="22" s="1"/>
  <c r="G7163" i="22"/>
  <c r="J7163" i="22" s="1"/>
  <c r="F1149" i="22"/>
  <c r="I1149" i="22" s="1"/>
  <c r="F1215" i="22"/>
  <c r="I1215" i="22" s="1"/>
  <c r="F1532" i="22"/>
  <c r="I1532" i="22" s="1"/>
  <c r="F1556" i="22"/>
  <c r="I1556" i="22" s="1"/>
  <c r="F1616" i="22"/>
  <c r="I1616" i="22" s="1"/>
  <c r="G1694" i="22"/>
  <c r="J1694" i="22" s="1"/>
  <c r="F1718" i="22"/>
  <c r="I1718" i="22" s="1"/>
  <c r="F1766" i="22"/>
  <c r="I1766" i="22" s="1"/>
  <c r="G1868" i="22"/>
  <c r="J1868" i="22" s="1"/>
  <c r="F3842" i="22"/>
  <c r="I3842" i="22" s="1"/>
  <c r="F3866" i="22"/>
  <c r="I3866" i="22" s="1"/>
  <c r="F3872" i="22"/>
  <c r="I3872" i="22" s="1"/>
  <c r="G3920" i="22"/>
  <c r="J3920" i="22" s="1"/>
  <c r="F3932" i="22"/>
  <c r="I3932" i="22" s="1"/>
  <c r="F5279" i="22"/>
  <c r="I5279" i="22" s="1"/>
  <c r="F9380" i="22"/>
  <c r="I9380" i="22" s="1"/>
  <c r="F9719" i="22"/>
  <c r="I9719" i="22" s="1"/>
  <c r="F9725" i="22"/>
  <c r="I9725" i="22" s="1"/>
  <c r="G159" i="22"/>
  <c r="J159" i="22" s="1"/>
  <c r="E165" i="22"/>
  <c r="H165" i="22" s="1"/>
  <c r="G284" i="22"/>
  <c r="J284" i="22" s="1"/>
  <c r="E350" i="22"/>
  <c r="H350" i="22" s="1"/>
  <c r="F468" i="22"/>
  <c r="I468" i="22" s="1"/>
  <c r="E480" i="22"/>
  <c r="H480" i="22" s="1"/>
  <c r="F486" i="22"/>
  <c r="I486" i="22" s="1"/>
  <c r="F504" i="22"/>
  <c r="I504" i="22" s="1"/>
  <c r="F912" i="22"/>
  <c r="I912" i="22" s="1"/>
  <c r="E1869" i="22"/>
  <c r="H1869" i="22" s="1"/>
  <c r="G1963" i="22"/>
  <c r="J1963" i="22" s="1"/>
  <c r="F2041" i="22"/>
  <c r="I2041" i="22" s="1"/>
  <c r="F2107" i="22"/>
  <c r="I2107" i="22" s="1"/>
  <c r="F2272" i="22"/>
  <c r="I2272" i="22" s="1"/>
  <c r="F2367" i="22"/>
  <c r="I2367" i="22" s="1"/>
  <c r="F2432" i="22"/>
  <c r="I2432" i="22" s="1"/>
  <c r="E2544" i="22"/>
  <c r="H2544" i="22" s="1"/>
  <c r="F2675" i="22"/>
  <c r="I2675" i="22" s="1"/>
  <c r="F2699" i="22"/>
  <c r="I2699" i="22" s="1"/>
  <c r="G3037" i="22"/>
  <c r="J3037" i="22" s="1"/>
  <c r="F3043" i="22"/>
  <c r="I3043" i="22" s="1"/>
  <c r="F3126" i="22"/>
  <c r="I3126" i="22" s="1"/>
  <c r="E3131" i="22"/>
  <c r="H3131" i="22" s="1"/>
  <c r="E3231" i="22"/>
  <c r="H3231" i="22" s="1"/>
  <c r="F3425" i="22"/>
  <c r="I3425" i="22" s="1"/>
  <c r="G3592" i="22"/>
  <c r="J3592" i="22" s="1"/>
  <c r="E3598" i="22"/>
  <c r="H3598" i="22" s="1"/>
  <c r="E3604" i="22"/>
  <c r="H3604" i="22" s="1"/>
  <c r="E3652" i="22"/>
  <c r="H3652" i="22" s="1"/>
  <c r="G3658" i="22"/>
  <c r="J3658" i="22" s="1"/>
  <c r="G3700" i="22"/>
  <c r="J3700" i="22" s="1"/>
  <c r="G3789" i="22"/>
  <c r="J3789" i="22" s="1"/>
  <c r="G3801" i="22"/>
  <c r="J3801" i="22" s="1"/>
  <c r="F4447" i="22"/>
  <c r="I4447" i="22" s="1"/>
  <c r="F4560" i="22"/>
  <c r="I4560" i="22" s="1"/>
  <c r="G4596" i="22"/>
  <c r="J4596" i="22" s="1"/>
  <c r="E4781" i="22"/>
  <c r="H4781" i="22" s="1"/>
  <c r="F4858" i="22"/>
  <c r="I4858" i="22" s="1"/>
  <c r="G4882" i="22"/>
  <c r="J4882" i="22" s="1"/>
  <c r="E4900" i="22"/>
  <c r="H4900" i="22" s="1"/>
  <c r="F5131" i="22"/>
  <c r="I5131" i="22" s="1"/>
  <c r="G5692" i="22"/>
  <c r="J5692" i="22" s="1"/>
  <c r="E5728" i="22"/>
  <c r="H5728" i="22" s="1"/>
  <c r="G5788" i="22"/>
  <c r="J5788" i="22" s="1"/>
  <c r="F5811" i="22"/>
  <c r="I5811" i="22" s="1"/>
  <c r="E6939" i="22"/>
  <c r="H6939" i="22" s="1"/>
  <c r="G6939" i="22"/>
  <c r="J6939" i="22" s="1"/>
  <c r="F6961" i="22"/>
  <c r="I6961" i="22" s="1"/>
  <c r="E7834" i="22"/>
  <c r="H7834" i="22" s="1"/>
  <c r="E7863" i="22"/>
  <c r="H7863" i="22" s="1"/>
  <c r="G7886" i="22"/>
  <c r="J7886" i="22" s="1"/>
  <c r="F8070" i="22"/>
  <c r="I8070" i="22" s="1"/>
  <c r="F8776" i="22"/>
  <c r="I8776" i="22" s="1"/>
  <c r="F8794" i="22"/>
  <c r="I8794" i="22" s="1"/>
  <c r="F8854" i="22"/>
  <c r="I8854" i="22" s="1"/>
  <c r="E9175" i="22"/>
  <c r="H9175" i="22" s="1"/>
  <c r="F9181" i="22"/>
  <c r="I9181" i="22" s="1"/>
  <c r="F9351" i="22"/>
  <c r="I9351" i="22" s="1"/>
  <c r="E9398" i="22"/>
  <c r="H9398" i="22" s="1"/>
  <c r="F9422" i="22"/>
  <c r="I9422" i="22" s="1"/>
  <c r="G9428" i="22"/>
  <c r="J9428" i="22" s="1"/>
  <c r="F9434" i="22"/>
  <c r="I9434" i="22" s="1"/>
  <c r="F9500" i="22"/>
  <c r="I9500" i="22" s="1"/>
  <c r="E9656" i="22"/>
  <c r="H9656" i="22" s="1"/>
  <c r="F9728" i="22"/>
  <c r="I9728" i="22" s="1"/>
  <c r="F579" i="22"/>
  <c r="I579" i="22" s="1"/>
  <c r="E1978" i="22"/>
  <c r="H1978" i="22" s="1"/>
  <c r="E2092" i="22"/>
  <c r="H2092" i="22" s="1"/>
  <c r="F9793" i="22"/>
  <c r="I9793" i="22" s="1"/>
  <c r="F9805" i="22"/>
  <c r="I9805" i="22" s="1"/>
  <c r="G9829" i="22"/>
  <c r="J9829" i="22" s="1"/>
  <c r="F9949" i="22"/>
  <c r="I9949" i="22" s="1"/>
  <c r="F31" i="22"/>
  <c r="I31" i="22" s="1"/>
  <c r="F1560" i="22"/>
  <c r="I1560" i="22" s="1"/>
  <c r="F3655" i="22"/>
  <c r="I3655" i="22" s="1"/>
  <c r="F5975" i="22"/>
  <c r="I5975" i="22" s="1"/>
  <c r="E7495" i="22"/>
  <c r="H7495" i="22" s="1"/>
  <c r="F8413" i="22"/>
  <c r="I8413" i="22" s="1"/>
  <c r="G246" i="22"/>
  <c r="J246" i="22" s="1"/>
  <c r="F252" i="22"/>
  <c r="I252" i="22" s="1"/>
  <c r="F640" i="22"/>
  <c r="I640" i="22" s="1"/>
  <c r="F718" i="22"/>
  <c r="I718" i="22" s="1"/>
  <c r="G2542" i="22"/>
  <c r="J2542" i="22" s="1"/>
  <c r="F4427" i="22"/>
  <c r="I4427" i="22" s="1"/>
  <c r="F4951" i="22"/>
  <c r="I4951" i="22" s="1"/>
  <c r="G5880" i="22"/>
  <c r="J5880" i="22" s="1"/>
  <c r="G6332" i="22"/>
  <c r="J6332" i="22" s="1"/>
  <c r="E6332" i="22"/>
  <c r="H6332" i="22" s="1"/>
  <c r="F9279" i="22"/>
  <c r="I9279" i="22" s="1"/>
  <c r="F9285" i="22"/>
  <c r="I9285" i="22" s="1"/>
  <c r="E1753" i="22"/>
  <c r="H1753" i="22" s="1"/>
  <c r="F1789" i="22"/>
  <c r="I1789" i="22" s="1"/>
  <c r="F1891" i="22"/>
  <c r="I1891" i="22" s="1"/>
  <c r="F4749" i="22"/>
  <c r="I4749" i="22" s="1"/>
  <c r="F8497" i="22"/>
  <c r="I8497" i="22" s="1"/>
  <c r="G9109" i="22"/>
  <c r="J9109" i="22" s="1"/>
  <c r="F9109" i="22"/>
  <c r="I9109" i="22" s="1"/>
  <c r="G9120" i="22"/>
  <c r="J9120" i="22" s="1"/>
  <c r="G1891" i="22"/>
  <c r="J1891" i="22" s="1"/>
  <c r="F4209" i="22"/>
  <c r="I4209" i="22" s="1"/>
  <c r="F4821" i="22"/>
  <c r="I4821" i="22" s="1"/>
  <c r="G5053" i="22"/>
  <c r="J5053" i="22" s="1"/>
  <c r="G45" i="22"/>
  <c r="J45" i="22" s="1"/>
  <c r="F2130" i="22"/>
  <c r="I2130" i="22" s="1"/>
  <c r="G2136" i="22"/>
  <c r="J2136" i="22" s="1"/>
  <c r="F3526" i="22"/>
  <c r="I3526" i="22" s="1"/>
  <c r="F3651" i="22"/>
  <c r="I3651" i="22" s="1"/>
  <c r="F3657" i="22"/>
  <c r="I3657" i="22" s="1"/>
  <c r="F4050" i="22"/>
  <c r="I4050" i="22" s="1"/>
  <c r="F4696" i="22"/>
  <c r="I4696" i="22" s="1"/>
  <c r="G6541" i="22"/>
  <c r="J6541" i="22" s="1"/>
  <c r="E6961" i="22"/>
  <c r="H6961" i="22" s="1"/>
  <c r="G6991" i="22"/>
  <c r="J6991" i="22" s="1"/>
  <c r="E6991" i="22"/>
  <c r="H6991" i="22" s="1"/>
  <c r="G9044" i="22"/>
  <c r="J9044" i="22" s="1"/>
  <c r="F9056" i="22"/>
  <c r="I9056" i="22" s="1"/>
  <c r="G22" i="22"/>
  <c r="J22" i="22" s="1"/>
  <c r="F93" i="22"/>
  <c r="I93" i="22" s="1"/>
  <c r="F123" i="22"/>
  <c r="I123" i="22" s="1"/>
  <c r="G255" i="22"/>
  <c r="J255" i="22" s="1"/>
  <c r="G261" i="22"/>
  <c r="J261" i="22" s="1"/>
  <c r="G386" i="22"/>
  <c r="J386" i="22" s="1"/>
  <c r="E392" i="22"/>
  <c r="H392" i="22" s="1"/>
  <c r="G398" i="22"/>
  <c r="J398" i="22" s="1"/>
  <c r="E404" i="22"/>
  <c r="H404" i="22" s="1"/>
  <c r="E469" i="22"/>
  <c r="H469" i="22" s="1"/>
  <c r="E487" i="22"/>
  <c r="H487" i="22" s="1"/>
  <c r="G607" i="22"/>
  <c r="J607" i="22" s="1"/>
  <c r="E619" i="22"/>
  <c r="H619" i="22" s="1"/>
  <c r="G715" i="22"/>
  <c r="J715" i="22" s="1"/>
  <c r="E907" i="22"/>
  <c r="H907" i="22" s="1"/>
  <c r="F942" i="22"/>
  <c r="I942" i="22" s="1"/>
  <c r="E960" i="22"/>
  <c r="H960" i="22" s="1"/>
  <c r="F984" i="22"/>
  <c r="I984" i="22" s="1"/>
  <c r="E1032" i="22"/>
  <c r="H1032" i="22" s="1"/>
  <c r="E1056" i="22"/>
  <c r="H1056" i="22" s="1"/>
  <c r="G1318" i="22"/>
  <c r="J1318" i="22" s="1"/>
  <c r="G1324" i="22"/>
  <c r="J1324" i="22" s="1"/>
  <c r="G1330" i="22"/>
  <c r="J1330" i="22" s="1"/>
  <c r="E1354" i="22"/>
  <c r="H1354" i="22" s="1"/>
  <c r="E1384" i="22"/>
  <c r="H1384" i="22" s="1"/>
  <c r="G1390" i="22"/>
  <c r="J1390" i="22" s="1"/>
  <c r="G1443" i="22"/>
  <c r="J1443" i="22" s="1"/>
  <c r="F1449" i="22"/>
  <c r="I1449" i="22" s="1"/>
  <c r="F1467" i="22"/>
  <c r="I1467" i="22" s="1"/>
  <c r="F1479" i="22"/>
  <c r="I1479" i="22" s="1"/>
  <c r="F1485" i="22"/>
  <c r="I1485" i="22" s="1"/>
  <c r="F1491" i="22"/>
  <c r="I1491" i="22" s="1"/>
  <c r="F1557" i="22"/>
  <c r="I1557" i="22" s="1"/>
  <c r="F1629" i="22"/>
  <c r="I1629" i="22" s="1"/>
  <c r="F1635" i="22"/>
  <c r="I1635" i="22" s="1"/>
  <c r="F1659" i="22"/>
  <c r="I1659" i="22" s="1"/>
  <c r="E1899" i="22"/>
  <c r="H1899" i="22" s="1"/>
  <c r="E1911" i="22"/>
  <c r="H1911" i="22" s="1"/>
  <c r="G1935" i="22"/>
  <c r="J1935" i="22" s="1"/>
  <c r="G1964" i="22"/>
  <c r="J1964" i="22" s="1"/>
  <c r="E1976" i="22"/>
  <c r="H1976" i="22" s="1"/>
  <c r="E2006" i="22"/>
  <c r="H2006" i="22" s="1"/>
  <c r="G2012" i="22"/>
  <c r="J2012" i="22" s="1"/>
  <c r="G2024" i="22"/>
  <c r="J2024" i="22" s="1"/>
  <c r="E2036" i="22"/>
  <c r="H2036" i="22" s="1"/>
  <c r="F2385" i="22"/>
  <c r="I2385" i="22" s="1"/>
  <c r="E2463" i="22"/>
  <c r="H2463" i="22" s="1"/>
  <c r="G2499" i="22"/>
  <c r="J2499" i="22" s="1"/>
  <c r="E2517" i="22"/>
  <c r="H2517" i="22" s="1"/>
  <c r="E2522" i="22"/>
  <c r="H2522" i="22" s="1"/>
  <c r="E2658" i="22"/>
  <c r="H2658" i="22" s="1"/>
  <c r="G2724" i="22"/>
  <c r="J2724" i="22" s="1"/>
  <c r="E3080" i="22"/>
  <c r="H3080" i="22" s="1"/>
  <c r="G3255" i="22"/>
  <c r="J3255" i="22" s="1"/>
  <c r="E3273" i="22"/>
  <c r="H3273" i="22" s="1"/>
  <c r="G3297" i="22"/>
  <c r="J3297" i="22" s="1"/>
  <c r="G3402" i="22"/>
  <c r="J3402" i="22" s="1"/>
  <c r="G3408" i="22"/>
  <c r="J3408" i="22" s="1"/>
  <c r="G3522" i="22"/>
  <c r="J3522" i="22" s="1"/>
  <c r="F3539" i="22"/>
  <c r="I3539" i="22" s="1"/>
  <c r="G4342" i="22"/>
  <c r="J4342" i="22" s="1"/>
  <c r="G4365" i="22"/>
  <c r="J4365" i="22" s="1"/>
  <c r="G4501" i="22"/>
  <c r="J4501" i="22" s="1"/>
  <c r="G4519" i="22"/>
  <c r="J4519" i="22" s="1"/>
  <c r="G4525" i="22"/>
  <c r="J4525" i="22" s="1"/>
  <c r="E4609" i="22"/>
  <c r="H4609" i="22" s="1"/>
  <c r="E4989" i="22"/>
  <c r="H4989" i="22" s="1"/>
  <c r="G5375" i="22"/>
  <c r="J5375" i="22" s="1"/>
  <c r="E5427" i="22"/>
  <c r="H5427" i="22" s="1"/>
  <c r="F5966" i="22"/>
  <c r="I5966" i="22" s="1"/>
  <c r="G5966" i="22"/>
  <c r="J5966" i="22" s="1"/>
  <c r="G6162" i="22"/>
  <c r="J6162" i="22" s="1"/>
  <c r="G6180" i="22"/>
  <c r="J6180" i="22" s="1"/>
  <c r="G6192" i="22"/>
  <c r="J6192" i="22" s="1"/>
  <c r="G6221" i="22"/>
  <c r="J6221" i="22" s="1"/>
  <c r="G6257" i="22"/>
  <c r="J6257" i="22" s="1"/>
  <c r="F6275" i="22"/>
  <c r="I6275" i="22" s="1"/>
  <c r="E6346" i="22"/>
  <c r="H6346" i="22" s="1"/>
  <c r="F6536" i="22"/>
  <c r="I6536" i="22" s="1"/>
  <c r="G6547" i="22"/>
  <c r="J6547" i="22" s="1"/>
  <c r="F6565" i="22"/>
  <c r="I6565" i="22" s="1"/>
  <c r="E6625" i="22"/>
  <c r="H6625" i="22" s="1"/>
  <c r="E7242" i="22"/>
  <c r="H7242" i="22" s="1"/>
  <c r="G8535" i="22"/>
  <c r="J8535" i="22" s="1"/>
  <c r="G8559" i="22"/>
  <c r="J8559" i="22" s="1"/>
  <c r="E8589" i="22"/>
  <c r="H8589" i="22" s="1"/>
  <c r="E8719" i="22"/>
  <c r="H8719" i="22" s="1"/>
  <c r="G1956" i="22"/>
  <c r="J1956" i="22" s="1"/>
  <c r="E1962" i="22"/>
  <c r="H1962" i="22" s="1"/>
  <c r="G2112" i="22"/>
  <c r="J2112" i="22" s="1"/>
  <c r="G2312" i="22"/>
  <c r="J2312" i="22" s="1"/>
  <c r="E2330" i="22"/>
  <c r="H2330" i="22" s="1"/>
  <c r="G2359" i="22"/>
  <c r="J2359" i="22" s="1"/>
  <c r="G2436" i="22"/>
  <c r="J2436" i="22" s="1"/>
  <c r="E2490" i="22"/>
  <c r="H2490" i="22" s="1"/>
  <c r="G2496" i="22"/>
  <c r="J2496" i="22" s="1"/>
  <c r="F2661" i="22"/>
  <c r="I2661" i="22" s="1"/>
  <c r="F2667" i="22"/>
  <c r="I2667" i="22" s="1"/>
  <c r="E2715" i="22"/>
  <c r="H2715" i="22" s="1"/>
  <c r="F2785" i="22"/>
  <c r="I2785" i="22" s="1"/>
  <c r="E3536" i="22"/>
  <c r="H3536" i="22" s="1"/>
  <c r="E3554" i="22"/>
  <c r="H3554" i="22" s="1"/>
  <c r="G3560" i="22"/>
  <c r="J3560" i="22" s="1"/>
  <c r="F3600" i="22"/>
  <c r="I3600" i="22" s="1"/>
  <c r="G3648" i="22"/>
  <c r="J3648" i="22" s="1"/>
  <c r="G3827" i="22"/>
  <c r="J3827" i="22" s="1"/>
  <c r="F3839" i="22"/>
  <c r="I3839" i="22" s="1"/>
  <c r="F3851" i="22"/>
  <c r="I3851" i="22" s="1"/>
  <c r="F3863" i="22"/>
  <c r="I3863" i="22" s="1"/>
  <c r="G4047" i="22"/>
  <c r="J4047" i="22" s="1"/>
  <c r="E4207" i="22"/>
  <c r="H4207" i="22" s="1"/>
  <c r="E4296" i="22"/>
  <c r="H4296" i="22" s="1"/>
  <c r="E4308" i="22"/>
  <c r="H4308" i="22" s="1"/>
  <c r="F4332" i="22"/>
  <c r="I4332" i="22" s="1"/>
  <c r="E4401" i="22"/>
  <c r="H4401" i="22" s="1"/>
  <c r="E4413" i="22"/>
  <c r="H4413" i="22" s="1"/>
  <c r="E4598" i="22"/>
  <c r="H4598" i="22" s="1"/>
  <c r="G4604" i="22"/>
  <c r="J4604" i="22" s="1"/>
  <c r="F4621" i="22"/>
  <c r="I4621" i="22" s="1"/>
  <c r="F4627" i="22"/>
  <c r="I4627" i="22" s="1"/>
  <c r="G4722" i="22"/>
  <c r="J4722" i="22" s="1"/>
  <c r="G4728" i="22"/>
  <c r="J4728" i="22" s="1"/>
  <c r="G4740" i="22"/>
  <c r="J4740" i="22" s="1"/>
  <c r="E4770" i="22"/>
  <c r="H4770" i="22" s="1"/>
  <c r="E4776" i="22"/>
  <c r="H4776" i="22" s="1"/>
  <c r="G4859" i="22"/>
  <c r="J4859" i="22" s="1"/>
  <c r="F4918" i="22"/>
  <c r="I4918" i="22" s="1"/>
  <c r="F4966" i="22"/>
  <c r="I4966" i="22" s="1"/>
  <c r="E4990" i="22"/>
  <c r="H4990" i="22" s="1"/>
  <c r="F5339" i="22"/>
  <c r="I5339" i="22" s="1"/>
  <c r="F5375" i="22"/>
  <c r="I5375" i="22" s="1"/>
  <c r="G5416" i="22"/>
  <c r="J5416" i="22" s="1"/>
  <c r="G5492" i="22"/>
  <c r="J5492" i="22" s="1"/>
  <c r="E5528" i="22"/>
  <c r="H5528" i="22" s="1"/>
  <c r="E5615" i="22"/>
  <c r="H5615" i="22" s="1"/>
  <c r="G5621" i="22"/>
  <c r="J5621" i="22" s="1"/>
  <c r="E5627" i="22"/>
  <c r="H5627" i="22" s="1"/>
  <c r="F5668" i="22"/>
  <c r="I5668" i="22" s="1"/>
  <c r="F5721" i="22"/>
  <c r="I5721" i="22" s="1"/>
  <c r="E5863" i="22"/>
  <c r="H5863" i="22" s="1"/>
  <c r="E5887" i="22"/>
  <c r="H5887" i="22" s="1"/>
  <c r="E5899" i="22"/>
  <c r="H5899" i="22" s="1"/>
  <c r="E6118" i="22"/>
  <c r="H6118" i="22" s="1"/>
  <c r="F6485" i="22"/>
  <c r="I6485" i="22" s="1"/>
  <c r="E6503" i="22"/>
  <c r="H6503" i="22" s="1"/>
  <c r="F6526" i="22"/>
  <c r="I6526" i="22" s="1"/>
  <c r="G6543" i="22"/>
  <c r="J6543" i="22" s="1"/>
  <c r="G6549" i="22"/>
  <c r="J6549" i="22" s="1"/>
  <c r="F6680" i="22"/>
  <c r="I6680" i="22" s="1"/>
  <c r="F6750" i="22"/>
  <c r="I6750" i="22" s="1"/>
  <c r="F6945" i="22"/>
  <c r="I6945" i="22" s="1"/>
  <c r="F6991" i="22"/>
  <c r="I6991" i="22" s="1"/>
  <c r="E7450" i="22"/>
  <c r="H7450" i="22" s="1"/>
  <c r="E7468" i="22"/>
  <c r="H7468" i="22" s="1"/>
  <c r="E7643" i="22"/>
  <c r="H7643" i="22" s="1"/>
  <c r="E7970" i="22"/>
  <c r="H7970" i="22" s="1"/>
  <c r="F8140" i="22"/>
  <c r="I8140" i="22" s="1"/>
  <c r="F8210" i="22"/>
  <c r="I8210" i="22" s="1"/>
  <c r="G8240" i="22"/>
  <c r="J8240" i="22" s="1"/>
  <c r="F8258" i="22"/>
  <c r="I8258" i="22" s="1"/>
  <c r="G8335" i="22"/>
  <c r="J8335" i="22" s="1"/>
  <c r="G8394" i="22"/>
  <c r="J8394" i="22" s="1"/>
  <c r="F8518" i="22"/>
  <c r="I8518" i="22" s="1"/>
  <c r="F8702" i="22"/>
  <c r="I8702" i="22" s="1"/>
  <c r="F8708" i="22"/>
  <c r="I8708" i="22" s="1"/>
  <c r="E8754" i="22"/>
  <c r="H8754" i="22" s="1"/>
  <c r="F9174" i="22"/>
  <c r="I9174" i="22" s="1"/>
  <c r="E9251" i="22"/>
  <c r="H9251" i="22" s="1"/>
  <c r="G9257" i="22"/>
  <c r="J9257" i="22" s="1"/>
  <c r="E9309" i="22"/>
  <c r="H9309" i="22" s="1"/>
  <c r="F9315" i="22"/>
  <c r="I9315" i="22" s="1"/>
  <c r="F9321" i="22"/>
  <c r="I9321" i="22" s="1"/>
  <c r="E9380" i="22"/>
  <c r="H9380" i="22" s="1"/>
  <c r="F9397" i="22"/>
  <c r="I9397" i="22" s="1"/>
  <c r="E9563" i="22"/>
  <c r="H9563" i="22" s="1"/>
  <c r="F2402" i="22"/>
  <c r="I2402" i="22" s="1"/>
  <c r="F2467" i="22"/>
  <c r="I2467" i="22" s="1"/>
  <c r="G2532" i="22"/>
  <c r="J2532" i="22" s="1"/>
  <c r="E2609" i="22"/>
  <c r="H2609" i="22" s="1"/>
  <c r="E2621" i="22"/>
  <c r="H2621" i="22" s="1"/>
  <c r="F2639" i="22"/>
  <c r="I2639" i="22" s="1"/>
  <c r="E2645" i="22"/>
  <c r="H2645" i="22" s="1"/>
  <c r="G2663" i="22"/>
  <c r="J2663" i="22" s="1"/>
  <c r="G2751" i="22"/>
  <c r="J2751" i="22" s="1"/>
  <c r="G2799" i="22"/>
  <c r="J2799" i="22" s="1"/>
  <c r="G2805" i="22"/>
  <c r="J2805" i="22" s="1"/>
  <c r="G2841" i="22"/>
  <c r="J2841" i="22" s="1"/>
  <c r="G2865" i="22"/>
  <c r="J2865" i="22" s="1"/>
  <c r="G2894" i="22"/>
  <c r="J2894" i="22" s="1"/>
  <c r="F2917" i="22"/>
  <c r="I2917" i="22" s="1"/>
  <c r="G2965" i="22"/>
  <c r="J2965" i="22" s="1"/>
  <c r="E3225" i="22"/>
  <c r="H3225" i="22" s="1"/>
  <c r="F3265" i="22"/>
  <c r="I3265" i="22" s="1"/>
  <c r="G3295" i="22"/>
  <c r="J3295" i="22" s="1"/>
  <c r="G3301" i="22"/>
  <c r="J3301" i="22" s="1"/>
  <c r="G3365" i="22"/>
  <c r="J3365" i="22" s="1"/>
  <c r="F3418" i="22"/>
  <c r="I3418" i="22" s="1"/>
  <c r="G3496" i="22"/>
  <c r="J3496" i="22" s="1"/>
  <c r="G3508" i="22"/>
  <c r="J3508" i="22" s="1"/>
  <c r="F3514" i="22"/>
  <c r="I3514" i="22" s="1"/>
  <c r="E3572" i="22"/>
  <c r="H3572" i="22" s="1"/>
  <c r="G3626" i="22"/>
  <c r="J3626" i="22" s="1"/>
  <c r="E3644" i="22"/>
  <c r="H3644" i="22" s="1"/>
  <c r="E3656" i="22"/>
  <c r="H3656" i="22" s="1"/>
  <c r="E3668" i="22"/>
  <c r="H3668" i="22" s="1"/>
  <c r="G3680" i="22"/>
  <c r="J3680" i="22" s="1"/>
  <c r="G3740" i="22"/>
  <c r="J3740" i="22" s="1"/>
  <c r="E3746" i="22"/>
  <c r="H3746" i="22" s="1"/>
  <c r="G3805" i="22"/>
  <c r="J3805" i="22" s="1"/>
  <c r="F3841" i="22"/>
  <c r="I3841" i="22" s="1"/>
  <c r="E3966" i="22"/>
  <c r="H3966" i="22" s="1"/>
  <c r="E3984" i="22"/>
  <c r="H3984" i="22" s="1"/>
  <c r="G3995" i="22"/>
  <c r="J3995" i="22" s="1"/>
  <c r="F4072" i="22"/>
  <c r="I4072" i="22" s="1"/>
  <c r="G4280" i="22"/>
  <c r="J4280" i="22" s="1"/>
  <c r="E4340" i="22"/>
  <c r="H4340" i="22" s="1"/>
  <c r="E4363" i="22"/>
  <c r="H4363" i="22" s="1"/>
  <c r="G4486" i="22"/>
  <c r="J4486" i="22" s="1"/>
  <c r="F4771" i="22"/>
  <c r="I4771" i="22" s="1"/>
  <c r="F5205" i="22"/>
  <c r="I5205" i="22" s="1"/>
  <c r="F5217" i="22"/>
  <c r="I5217" i="22" s="1"/>
  <c r="E5335" i="22"/>
  <c r="H5335" i="22" s="1"/>
  <c r="G5365" i="22"/>
  <c r="J5365" i="22" s="1"/>
  <c r="F5469" i="22"/>
  <c r="I5469" i="22" s="1"/>
  <c r="F5576" i="22"/>
  <c r="I5576" i="22" s="1"/>
  <c r="F5634" i="22"/>
  <c r="I5634" i="22" s="1"/>
  <c r="E5711" i="22"/>
  <c r="H5711" i="22" s="1"/>
  <c r="G5735" i="22"/>
  <c r="J5735" i="22" s="1"/>
  <c r="E5771" i="22"/>
  <c r="H5771" i="22" s="1"/>
  <c r="F5806" i="22"/>
  <c r="I5806" i="22" s="1"/>
  <c r="F5841" i="22"/>
  <c r="I5841" i="22" s="1"/>
  <c r="F6078" i="22"/>
  <c r="I6078" i="22" s="1"/>
  <c r="F6160" i="22"/>
  <c r="I6160" i="22" s="1"/>
  <c r="F6190" i="22"/>
  <c r="I6190" i="22" s="1"/>
  <c r="G7196" i="22"/>
  <c r="J7196" i="22" s="1"/>
  <c r="E7231" i="22"/>
  <c r="H7231" i="22" s="1"/>
  <c r="F7728" i="22"/>
  <c r="I7728" i="22" s="1"/>
  <c r="G7882" i="22"/>
  <c r="J7882" i="22" s="1"/>
  <c r="F7995" i="22"/>
  <c r="I7995" i="22" s="1"/>
  <c r="F8007" i="22"/>
  <c r="I8007" i="22" s="1"/>
  <c r="F8229" i="22"/>
  <c r="I8229" i="22" s="1"/>
  <c r="F8235" i="22"/>
  <c r="I8235" i="22" s="1"/>
  <c r="E8277" i="22"/>
  <c r="H8277" i="22" s="1"/>
  <c r="F8348" i="22"/>
  <c r="I8348" i="22" s="1"/>
  <c r="E8366" i="22"/>
  <c r="H8366" i="22" s="1"/>
  <c r="F8567" i="22"/>
  <c r="I8567" i="22" s="1"/>
  <c r="F9040" i="22"/>
  <c r="I9040" i="22" s="1"/>
  <c r="F9252" i="22"/>
  <c r="I9252" i="22" s="1"/>
  <c r="E8037" i="22"/>
  <c r="H8037" i="22" s="1"/>
  <c r="G8107" i="22"/>
  <c r="J8107" i="22" s="1"/>
  <c r="E8125" i="22"/>
  <c r="H8125" i="22" s="1"/>
  <c r="F8183" i="22"/>
  <c r="I8183" i="22" s="1"/>
  <c r="G8218" i="22"/>
  <c r="J8218" i="22" s="1"/>
  <c r="F8260" i="22"/>
  <c r="I8260" i="22" s="1"/>
  <c r="F8366" i="22"/>
  <c r="I8366" i="22" s="1"/>
  <c r="F8378" i="22"/>
  <c r="I8378" i="22" s="1"/>
  <c r="G8568" i="22"/>
  <c r="J8568" i="22" s="1"/>
  <c r="E8574" i="22"/>
  <c r="H8574" i="22" s="1"/>
  <c r="F8910" i="22"/>
  <c r="I8910" i="22" s="1"/>
  <c r="G9129" i="22"/>
  <c r="J9129" i="22" s="1"/>
  <c r="F9170" i="22"/>
  <c r="I9170" i="22" s="1"/>
  <c r="G9224" i="22"/>
  <c r="J9224" i="22" s="1"/>
  <c r="E9241" i="22"/>
  <c r="H9241" i="22" s="1"/>
  <c r="E3107" i="22"/>
  <c r="H3107" i="22" s="1"/>
  <c r="F3140" i="22"/>
  <c r="I3140" i="22" s="1"/>
  <c r="E3158" i="22"/>
  <c r="H3158" i="22" s="1"/>
  <c r="F3310" i="22"/>
  <c r="I3310" i="22" s="1"/>
  <c r="E3695" i="22"/>
  <c r="H3695" i="22" s="1"/>
  <c r="G3832" i="22"/>
  <c r="J3832" i="22" s="1"/>
  <c r="G3856" i="22"/>
  <c r="J3856" i="22" s="1"/>
  <c r="E3868" i="22"/>
  <c r="H3868" i="22" s="1"/>
  <c r="F3898" i="22"/>
  <c r="I3898" i="22" s="1"/>
  <c r="G3916" i="22"/>
  <c r="J3916" i="22" s="1"/>
  <c r="F4081" i="22"/>
  <c r="I4081" i="22" s="1"/>
  <c r="F4318" i="22"/>
  <c r="I4318" i="22" s="1"/>
  <c r="E4342" i="22"/>
  <c r="H4342" i="22" s="1"/>
  <c r="E4440" i="22"/>
  <c r="H4440" i="22" s="1"/>
  <c r="E4594" i="22"/>
  <c r="H4594" i="22" s="1"/>
  <c r="G4634" i="22"/>
  <c r="J4634" i="22" s="1"/>
  <c r="F4664" i="22"/>
  <c r="I4664" i="22" s="1"/>
  <c r="F4694" i="22"/>
  <c r="I4694" i="22" s="1"/>
  <c r="E4718" i="22"/>
  <c r="H4718" i="22" s="1"/>
  <c r="E4736" i="22"/>
  <c r="H4736" i="22" s="1"/>
  <c r="G4766" i="22"/>
  <c r="J4766" i="22" s="1"/>
  <c r="F4837" i="22"/>
  <c r="I4837" i="22" s="1"/>
  <c r="E4843" i="22"/>
  <c r="H4843" i="22" s="1"/>
  <c r="F4973" i="22"/>
  <c r="I4973" i="22" s="1"/>
  <c r="F4979" i="22"/>
  <c r="I4979" i="22" s="1"/>
  <c r="F5038" i="22"/>
  <c r="I5038" i="22" s="1"/>
  <c r="F5150" i="22"/>
  <c r="I5150" i="22" s="1"/>
  <c r="E5156" i="22"/>
  <c r="H5156" i="22" s="1"/>
  <c r="F5391" i="22"/>
  <c r="I5391" i="22" s="1"/>
  <c r="F5409" i="22"/>
  <c r="I5409" i="22" s="1"/>
  <c r="G5421" i="22"/>
  <c r="J5421" i="22" s="1"/>
  <c r="E5496" i="22"/>
  <c r="H5496" i="22" s="1"/>
  <c r="E5636" i="22"/>
  <c r="H5636" i="22" s="1"/>
  <c r="E5672" i="22"/>
  <c r="H5672" i="22" s="1"/>
  <c r="E5690" i="22"/>
  <c r="H5690" i="22" s="1"/>
  <c r="G5701" i="22"/>
  <c r="J5701" i="22" s="1"/>
  <c r="E5990" i="22"/>
  <c r="H5990" i="22" s="1"/>
  <c r="G6102" i="22"/>
  <c r="J6102" i="22" s="1"/>
  <c r="E6202" i="22"/>
  <c r="H6202" i="22" s="1"/>
  <c r="F6297" i="22"/>
  <c r="I6297" i="22" s="1"/>
  <c r="F6333" i="22"/>
  <c r="I6333" i="22" s="1"/>
  <c r="F6616" i="22"/>
  <c r="I6616" i="22" s="1"/>
  <c r="F6669" i="22"/>
  <c r="I6669" i="22" s="1"/>
  <c r="G6681" i="22"/>
  <c r="J6681" i="22" s="1"/>
  <c r="E6898" i="22"/>
  <c r="H6898" i="22" s="1"/>
  <c r="F6922" i="22"/>
  <c r="I6922" i="22" s="1"/>
  <c r="F7026" i="22"/>
  <c r="I7026" i="22" s="1"/>
  <c r="E7032" i="22"/>
  <c r="H7032" i="22" s="1"/>
  <c r="F7140" i="22"/>
  <c r="I7140" i="22" s="1"/>
  <c r="F7584" i="22"/>
  <c r="I7584" i="22" s="1"/>
  <c r="E7590" i="22"/>
  <c r="H7590" i="22" s="1"/>
  <c r="G7683" i="22"/>
  <c r="J7683" i="22" s="1"/>
  <c r="F8208" i="22"/>
  <c r="I8208" i="22" s="1"/>
  <c r="F8445" i="22"/>
  <c r="I8445" i="22" s="1"/>
  <c r="F8780" i="22"/>
  <c r="I8780" i="22" s="1"/>
  <c r="F8798" i="22"/>
  <c r="I8798" i="22" s="1"/>
  <c r="G8970" i="22"/>
  <c r="J8970" i="22" s="1"/>
  <c r="G9177" i="22"/>
  <c r="J9177" i="22" s="1"/>
  <c r="F9283" i="22"/>
  <c r="I9283" i="22" s="1"/>
  <c r="F2722" i="22"/>
  <c r="I2722" i="22" s="1"/>
  <c r="E2946" i="22"/>
  <c r="H2946" i="22" s="1"/>
  <c r="E2982" i="22"/>
  <c r="H2982" i="22" s="1"/>
  <c r="E3018" i="22"/>
  <c r="H3018" i="22" s="1"/>
  <c r="G3182" i="22"/>
  <c r="J3182" i="22" s="1"/>
  <c r="E3212" i="22"/>
  <c r="H3212" i="22" s="1"/>
  <c r="F3352" i="22"/>
  <c r="I3352" i="22" s="1"/>
  <c r="F3470" i="22"/>
  <c r="I3470" i="22" s="1"/>
  <c r="F3500" i="22"/>
  <c r="I3500" i="22" s="1"/>
  <c r="E3512" i="22"/>
  <c r="H3512" i="22" s="1"/>
  <c r="E3529" i="22"/>
  <c r="H3529" i="22" s="1"/>
  <c r="E3547" i="22"/>
  <c r="H3547" i="22" s="1"/>
  <c r="G3611" i="22"/>
  <c r="J3611" i="22" s="1"/>
  <c r="E4016" i="22"/>
  <c r="H4016" i="22" s="1"/>
  <c r="G4022" i="22"/>
  <c r="J4022" i="22" s="1"/>
  <c r="G4028" i="22"/>
  <c r="J4028" i="22" s="1"/>
  <c r="E4135" i="22"/>
  <c r="H4135" i="22" s="1"/>
  <c r="E4182" i="22"/>
  <c r="H4182" i="22" s="1"/>
  <c r="G4188" i="22"/>
  <c r="J4188" i="22" s="1"/>
  <c r="G4217" i="22"/>
  <c r="J4217" i="22" s="1"/>
  <c r="E4223" i="22"/>
  <c r="H4223" i="22" s="1"/>
  <c r="E4319" i="22"/>
  <c r="H4319" i="22" s="1"/>
  <c r="E4470" i="22"/>
  <c r="H4470" i="22" s="1"/>
  <c r="G4630" i="22"/>
  <c r="J4630" i="22" s="1"/>
  <c r="E4653" i="22"/>
  <c r="H4653" i="22" s="1"/>
  <c r="G4944" i="22"/>
  <c r="J4944" i="22" s="1"/>
  <c r="G4950" i="22"/>
  <c r="J4950" i="22" s="1"/>
  <c r="E4956" i="22"/>
  <c r="H4956" i="22" s="1"/>
  <c r="E4980" i="22"/>
  <c r="H4980" i="22" s="1"/>
  <c r="E5151" i="22"/>
  <c r="H5151" i="22" s="1"/>
  <c r="G5187" i="22"/>
  <c r="J5187" i="22" s="1"/>
  <c r="G5491" i="22"/>
  <c r="J5491" i="22" s="1"/>
  <c r="E5550" i="22"/>
  <c r="H5550" i="22" s="1"/>
  <c r="E5567" i="22"/>
  <c r="H5567" i="22" s="1"/>
  <c r="E5596" i="22"/>
  <c r="H5596" i="22" s="1"/>
  <c r="E5791" i="22"/>
  <c r="H5791" i="22" s="1"/>
  <c r="G5797" i="22"/>
  <c r="J5797" i="22" s="1"/>
  <c r="G5872" i="22"/>
  <c r="J5872" i="22" s="1"/>
  <c r="G5890" i="22"/>
  <c r="J5890" i="22" s="1"/>
  <c r="E5920" i="22"/>
  <c r="H5920" i="22" s="1"/>
  <c r="G5944" i="22"/>
  <c r="J5944" i="22" s="1"/>
  <c r="F6458" i="22"/>
  <c r="I6458" i="22" s="1"/>
  <c r="G6481" i="22"/>
  <c r="J6481" i="22" s="1"/>
  <c r="G6493" i="22"/>
  <c r="J6493" i="22" s="1"/>
  <c r="G6505" i="22"/>
  <c r="J6505" i="22" s="1"/>
  <c r="F6569" i="22"/>
  <c r="I6569" i="22" s="1"/>
  <c r="F6593" i="22"/>
  <c r="I6593" i="22" s="1"/>
  <c r="F6634" i="22"/>
  <c r="I6634" i="22" s="1"/>
  <c r="E6687" i="22"/>
  <c r="H6687" i="22" s="1"/>
  <c r="E6863" i="22"/>
  <c r="H6863" i="22" s="1"/>
  <c r="F6869" i="22"/>
  <c r="I6869" i="22" s="1"/>
  <c r="E6893" i="22"/>
  <c r="H6893" i="22" s="1"/>
  <c r="G7027" i="22"/>
  <c r="J7027" i="22" s="1"/>
  <c r="F7188" i="22"/>
  <c r="I7188" i="22" s="1"/>
  <c r="G7744" i="22"/>
  <c r="J7744" i="22" s="1"/>
  <c r="E7873" i="22"/>
  <c r="H7873" i="22" s="1"/>
  <c r="E7879" i="22"/>
  <c r="H7879" i="22" s="1"/>
  <c r="F8327" i="22"/>
  <c r="I8327" i="22" s="1"/>
  <c r="G8718" i="22"/>
  <c r="J8718" i="22" s="1"/>
  <c r="F8799" i="22"/>
  <c r="I8799" i="22" s="1"/>
  <c r="G8989" i="22"/>
  <c r="J8989" i="22" s="1"/>
  <c r="F9066" i="22"/>
  <c r="I9066" i="22" s="1"/>
  <c r="G9084" i="22"/>
  <c r="J9084" i="22" s="1"/>
  <c r="F9160" i="22"/>
  <c r="I9160" i="22" s="1"/>
  <c r="F9388" i="22"/>
  <c r="I9388" i="22" s="1"/>
  <c r="F9406" i="22"/>
  <c r="I9406" i="22" s="1"/>
  <c r="F9501" i="22"/>
  <c r="I9501" i="22" s="1"/>
  <c r="F9530" i="22"/>
  <c r="I9530" i="22" s="1"/>
  <c r="E9648" i="22"/>
  <c r="H9648" i="22" s="1"/>
  <c r="F9708" i="22"/>
  <c r="I9708" i="22" s="1"/>
  <c r="F5531" i="22"/>
  <c r="I5531" i="22" s="1"/>
  <c r="E5555" i="22"/>
  <c r="H5555" i="22" s="1"/>
  <c r="F5641" i="22"/>
  <c r="I5641" i="22" s="1"/>
  <c r="F5671" i="22"/>
  <c r="I5671" i="22" s="1"/>
  <c r="F5712" i="22"/>
  <c r="I5712" i="22" s="1"/>
  <c r="E5790" i="22"/>
  <c r="H5790" i="22" s="1"/>
  <c r="F5948" i="22"/>
  <c r="I5948" i="22" s="1"/>
  <c r="E5960" i="22"/>
  <c r="H5960" i="22" s="1"/>
  <c r="G5995" i="22"/>
  <c r="J5995" i="22" s="1"/>
  <c r="E6125" i="22"/>
  <c r="H6125" i="22" s="1"/>
  <c r="E6136" i="22"/>
  <c r="H6136" i="22" s="1"/>
  <c r="F6201" i="22"/>
  <c r="I6201" i="22" s="1"/>
  <c r="F6207" i="22"/>
  <c r="I6207" i="22" s="1"/>
  <c r="E6260" i="22"/>
  <c r="H6260" i="22" s="1"/>
  <c r="G6290" i="22"/>
  <c r="J6290" i="22" s="1"/>
  <c r="F6313" i="22"/>
  <c r="I6313" i="22" s="1"/>
  <c r="E6420" i="22"/>
  <c r="H6420" i="22" s="1"/>
  <c r="F6577" i="22"/>
  <c r="I6577" i="22" s="1"/>
  <c r="E6583" i="22"/>
  <c r="H6583" i="22" s="1"/>
  <c r="G6595" i="22"/>
  <c r="J6595" i="22" s="1"/>
  <c r="E6607" i="22"/>
  <c r="H6607" i="22" s="1"/>
  <c r="F6630" i="22"/>
  <c r="I6630" i="22" s="1"/>
  <c r="G6724" i="22"/>
  <c r="J6724" i="22" s="1"/>
  <c r="G6852" i="22"/>
  <c r="J6852" i="22" s="1"/>
  <c r="E6876" i="22"/>
  <c r="H6876" i="22" s="1"/>
  <c r="E6936" i="22"/>
  <c r="H6936" i="22" s="1"/>
  <c r="E7123" i="22"/>
  <c r="H7123" i="22" s="1"/>
  <c r="G7147" i="22"/>
  <c r="J7147" i="22" s="1"/>
  <c r="E7159" i="22"/>
  <c r="H7159" i="22" s="1"/>
  <c r="E7165" i="22"/>
  <c r="H7165" i="22" s="1"/>
  <c r="E7360" i="22"/>
  <c r="H7360" i="22" s="1"/>
  <c r="F7449" i="22"/>
  <c r="I7449" i="22" s="1"/>
  <c r="G7672" i="22"/>
  <c r="J7672" i="22" s="1"/>
  <c r="F7749" i="22"/>
  <c r="I7749" i="22" s="1"/>
  <c r="F7755" i="22"/>
  <c r="I7755" i="22" s="1"/>
  <c r="G7890" i="22"/>
  <c r="J7890" i="22" s="1"/>
  <c r="F7937" i="22"/>
  <c r="I7937" i="22" s="1"/>
  <c r="E8049" i="22"/>
  <c r="H8049" i="22" s="1"/>
  <c r="E8237" i="22"/>
  <c r="H8237" i="22" s="1"/>
  <c r="G8249" i="22"/>
  <c r="J8249" i="22" s="1"/>
  <c r="E8267" i="22"/>
  <c r="H8267" i="22" s="1"/>
  <c r="G8343" i="22"/>
  <c r="J8343" i="22" s="1"/>
  <c r="G8361" i="22"/>
  <c r="J8361" i="22" s="1"/>
  <c r="G8373" i="22"/>
  <c r="J8373" i="22" s="1"/>
  <c r="G8397" i="22"/>
  <c r="J8397" i="22" s="1"/>
  <c r="G8409" i="22"/>
  <c r="J8409" i="22" s="1"/>
  <c r="F8520" i="22"/>
  <c r="I8520" i="22" s="1"/>
  <c r="F8579" i="22"/>
  <c r="I8579" i="22" s="1"/>
  <c r="F8585" i="22"/>
  <c r="I8585" i="22" s="1"/>
  <c r="G8897" i="22"/>
  <c r="J8897" i="22" s="1"/>
  <c r="G9009" i="22"/>
  <c r="J9009" i="22" s="1"/>
  <c r="E9098" i="22"/>
  <c r="H9098" i="22" s="1"/>
  <c r="E9173" i="22"/>
  <c r="H9173" i="22" s="1"/>
  <c r="E9220" i="22"/>
  <c r="H9220" i="22" s="1"/>
  <c r="F9248" i="22"/>
  <c r="I9248" i="22" s="1"/>
  <c r="E9254" i="22"/>
  <c r="H9254" i="22" s="1"/>
  <c r="E9284" i="22"/>
  <c r="H9284" i="22" s="1"/>
  <c r="E9306" i="22"/>
  <c r="H9306" i="22" s="1"/>
  <c r="E9529" i="22"/>
  <c r="H9529" i="22" s="1"/>
  <c r="G9641" i="22"/>
  <c r="J9641" i="22" s="1"/>
  <c r="G9647" i="22"/>
  <c r="J9647" i="22" s="1"/>
  <c r="E9659" i="22"/>
  <c r="H9659" i="22" s="1"/>
  <c r="F9665" i="22"/>
  <c r="I9665" i="22" s="1"/>
  <c r="G9778" i="22"/>
  <c r="J9778" i="22" s="1"/>
  <c r="G9789" i="22"/>
  <c r="J9789" i="22" s="1"/>
  <c r="E9795" i="22"/>
  <c r="H9795" i="22" s="1"/>
  <c r="E9861" i="22"/>
  <c r="H9861" i="22" s="1"/>
  <c r="G9927" i="22"/>
  <c r="J9927" i="22" s="1"/>
  <c r="E9945" i="22"/>
  <c r="H9945" i="22" s="1"/>
  <c r="G9951" i="22"/>
  <c r="J9951" i="22" s="1"/>
  <c r="G9957" i="22"/>
  <c r="J9957" i="22" s="1"/>
  <c r="E9963" i="22"/>
  <c r="H9963" i="22" s="1"/>
  <c r="G5667" i="22"/>
  <c r="J5667" i="22" s="1"/>
  <c r="G5832" i="22"/>
  <c r="J5832" i="22" s="1"/>
  <c r="F6056" i="22"/>
  <c r="I6056" i="22" s="1"/>
  <c r="G6085" i="22"/>
  <c r="J6085" i="22" s="1"/>
  <c r="G6091" i="22"/>
  <c r="J6091" i="22" s="1"/>
  <c r="E6209" i="22"/>
  <c r="H6209" i="22" s="1"/>
  <c r="G6244" i="22"/>
  <c r="J6244" i="22" s="1"/>
  <c r="E6262" i="22"/>
  <c r="H6262" i="22" s="1"/>
  <c r="E6380" i="22"/>
  <c r="H6380" i="22" s="1"/>
  <c r="F6521" i="22"/>
  <c r="I6521" i="22" s="1"/>
  <c r="G6544" i="22"/>
  <c r="J6544" i="22" s="1"/>
  <c r="G6550" i="22"/>
  <c r="J6550" i="22" s="1"/>
  <c r="E6585" i="22"/>
  <c r="H6585" i="22" s="1"/>
  <c r="G6679" i="22"/>
  <c r="J6679" i="22" s="1"/>
  <c r="F6743" i="22"/>
  <c r="I6743" i="22" s="1"/>
  <c r="F6812" i="22"/>
  <c r="I6812" i="22" s="1"/>
  <c r="F6902" i="22"/>
  <c r="I6902" i="22" s="1"/>
  <c r="F6977" i="22"/>
  <c r="I6977" i="22" s="1"/>
  <c r="E7065" i="22"/>
  <c r="H7065" i="22" s="1"/>
  <c r="F7149" i="22"/>
  <c r="I7149" i="22" s="1"/>
  <c r="G7255" i="22"/>
  <c r="J7255" i="22" s="1"/>
  <c r="G7368" i="22"/>
  <c r="J7368" i="22" s="1"/>
  <c r="E7481" i="22"/>
  <c r="H7481" i="22" s="1"/>
  <c r="E7593" i="22"/>
  <c r="H7593" i="22" s="1"/>
  <c r="E7633" i="22"/>
  <c r="H7633" i="22" s="1"/>
  <c r="G7716" i="22"/>
  <c r="J7716" i="22" s="1"/>
  <c r="E7793" i="22"/>
  <c r="H7793" i="22" s="1"/>
  <c r="G7975" i="22"/>
  <c r="J7975" i="22" s="1"/>
  <c r="G8227" i="22"/>
  <c r="J8227" i="22" s="1"/>
  <c r="F8263" i="22"/>
  <c r="I8263" i="22" s="1"/>
  <c r="E8369" i="22"/>
  <c r="H8369" i="22" s="1"/>
  <c r="F8492" i="22"/>
  <c r="I8492" i="22" s="1"/>
  <c r="E8706" i="22"/>
  <c r="H8706" i="22" s="1"/>
  <c r="F9058" i="22"/>
  <c r="I9058" i="22" s="1"/>
  <c r="F9064" i="22"/>
  <c r="I9064" i="22" s="1"/>
  <c r="E9180" i="22"/>
  <c r="H9180" i="22" s="1"/>
  <c r="F9198" i="22"/>
  <c r="I9198" i="22" s="1"/>
  <c r="F9204" i="22"/>
  <c r="I9204" i="22" s="1"/>
  <c r="F9250" i="22"/>
  <c r="I9250" i="22" s="1"/>
  <c r="E9286" i="22"/>
  <c r="H9286" i="22" s="1"/>
  <c r="E9292" i="22"/>
  <c r="H9292" i="22" s="1"/>
  <c r="F9461" i="22"/>
  <c r="I9461" i="22" s="1"/>
  <c r="G9467" i="22"/>
  <c r="J9467" i="22" s="1"/>
  <c r="F9554" i="22"/>
  <c r="I9554" i="22" s="1"/>
  <c r="E9643" i="22"/>
  <c r="H9643" i="22" s="1"/>
  <c r="G9649" i="22"/>
  <c r="J9649" i="22" s="1"/>
  <c r="G9667" i="22"/>
  <c r="J9667" i="22" s="1"/>
  <c r="E9673" i="22"/>
  <c r="H9673" i="22" s="1"/>
  <c r="E9768" i="22"/>
  <c r="H9768" i="22" s="1"/>
  <c r="G9899" i="22"/>
  <c r="J9899" i="22" s="1"/>
  <c r="E9929" i="22"/>
  <c r="H9929" i="22" s="1"/>
  <c r="G9947" i="22"/>
  <c r="J9947" i="22" s="1"/>
  <c r="G9989" i="22"/>
  <c r="J9989" i="22" s="1"/>
  <c r="E2798" i="22"/>
  <c r="H2798" i="22" s="1"/>
  <c r="F2798" i="22"/>
  <c r="I2798" i="22" s="1"/>
  <c r="G1210" i="22"/>
  <c r="J1210" i="22" s="1"/>
  <c r="E1210" i="22"/>
  <c r="H1210" i="22" s="1"/>
  <c r="F1061" i="22"/>
  <c r="I1061" i="22" s="1"/>
  <c r="G1174" i="22"/>
  <c r="J1174" i="22" s="1"/>
  <c r="F1180" i="22"/>
  <c r="I1180" i="22" s="1"/>
  <c r="F2249" i="22"/>
  <c r="I2249" i="22" s="1"/>
  <c r="G2255" i="22"/>
  <c r="J2255" i="22" s="1"/>
  <c r="E2308" i="22"/>
  <c r="H2308" i="22" s="1"/>
  <c r="F1876" i="22"/>
  <c r="I1876" i="22" s="1"/>
  <c r="F3311" i="22"/>
  <c r="I3311" i="22" s="1"/>
  <c r="F3317" i="22"/>
  <c r="I3317" i="22" s="1"/>
  <c r="E728" i="22"/>
  <c r="H728" i="22" s="1"/>
  <c r="F728" i="22"/>
  <c r="I728" i="22" s="1"/>
  <c r="G3248" i="22"/>
  <c r="J3248" i="22" s="1"/>
  <c r="F4252" i="22"/>
  <c r="I4252" i="22" s="1"/>
  <c r="F4258" i="22"/>
  <c r="I4258" i="22" s="1"/>
  <c r="E4270" i="22"/>
  <c r="H4270" i="22" s="1"/>
  <c r="F6930" i="22"/>
  <c r="I6930" i="22" s="1"/>
  <c r="G495" i="22"/>
  <c r="J495" i="22" s="1"/>
  <c r="E495" i="22"/>
  <c r="H495" i="22" s="1"/>
  <c r="F1769" i="22"/>
  <c r="I1769" i="22" s="1"/>
  <c r="E3215" i="22"/>
  <c r="H3215" i="22" s="1"/>
  <c r="F3284" i="22"/>
  <c r="I3284" i="22" s="1"/>
  <c r="F3982" i="22"/>
  <c r="I3982" i="22" s="1"/>
  <c r="F4010" i="22"/>
  <c r="I4010" i="22" s="1"/>
  <c r="F4057" i="22"/>
  <c r="I4057" i="22" s="1"/>
  <c r="E4063" i="22"/>
  <c r="H4063" i="22" s="1"/>
  <c r="G4069" i="22"/>
  <c r="J4069" i="22" s="1"/>
  <c r="G4093" i="22"/>
  <c r="J4093" i="22" s="1"/>
  <c r="E4099" i="22"/>
  <c r="H4099" i="22" s="1"/>
  <c r="E6835" i="22"/>
  <c r="H6835" i="22" s="1"/>
  <c r="G6835" i="22"/>
  <c r="J6835" i="22" s="1"/>
  <c r="G8982" i="22"/>
  <c r="J8982" i="22" s="1"/>
  <c r="F8982" i="22"/>
  <c r="I8982" i="22" s="1"/>
  <c r="G1246" i="22"/>
  <c r="J1246" i="22" s="1"/>
  <c r="E1246" i="22"/>
  <c r="H1246" i="22" s="1"/>
  <c r="F1329" i="22"/>
  <c r="I1329" i="22" s="1"/>
  <c r="F8394" i="22"/>
  <c r="I8394" i="22" s="1"/>
  <c r="F1150" i="22"/>
  <c r="I1150" i="22" s="1"/>
  <c r="G1300" i="22"/>
  <c r="J1300" i="22" s="1"/>
  <c r="E4468" i="22"/>
  <c r="H4468" i="22" s="1"/>
  <c r="G4468" i="22"/>
  <c r="J4468" i="22" s="1"/>
  <c r="E7003" i="22"/>
  <c r="H7003" i="22" s="1"/>
  <c r="G7003" i="22"/>
  <c r="J7003" i="22" s="1"/>
  <c r="F3810" i="22"/>
  <c r="I3810" i="22" s="1"/>
  <c r="G3810" i="22"/>
  <c r="J3810" i="22" s="1"/>
  <c r="G6889" i="22"/>
  <c r="J6889" i="22" s="1"/>
  <c r="F6889" i="22"/>
  <c r="I6889" i="22" s="1"/>
  <c r="F3757" i="22"/>
  <c r="I3757" i="22" s="1"/>
  <c r="E2857" i="22"/>
  <c r="H2857" i="22" s="1"/>
  <c r="G2869" i="22"/>
  <c r="J2869" i="22" s="1"/>
  <c r="F2892" i="22"/>
  <c r="I2892" i="22" s="1"/>
  <c r="E2927" i="22"/>
  <c r="H2927" i="22" s="1"/>
  <c r="F2927" i="22"/>
  <c r="I2927" i="22" s="1"/>
  <c r="G4976" i="22"/>
  <c r="J4976" i="22" s="1"/>
  <c r="G4982" i="22"/>
  <c r="J4982" i="22" s="1"/>
  <c r="E4988" i="22"/>
  <c r="H4988" i="22" s="1"/>
  <c r="E5047" i="22"/>
  <c r="H5047" i="22" s="1"/>
  <c r="F1026" i="22"/>
  <c r="I1026" i="22" s="1"/>
  <c r="E2526" i="22"/>
  <c r="H2526" i="22" s="1"/>
  <c r="E2699" i="22"/>
  <c r="H2699" i="22" s="1"/>
  <c r="G2699" i="22"/>
  <c r="J2699" i="22" s="1"/>
  <c r="E3586" i="22"/>
  <c r="H3586" i="22" s="1"/>
  <c r="G3586" i="22"/>
  <c r="J3586" i="22" s="1"/>
  <c r="F3586" i="22"/>
  <c r="I3586" i="22" s="1"/>
  <c r="E6550" i="22"/>
  <c r="H6550" i="22" s="1"/>
  <c r="F6550" i="22"/>
  <c r="I6550" i="22" s="1"/>
  <c r="G205" i="22"/>
  <c r="J205" i="22" s="1"/>
  <c r="G1062" i="22"/>
  <c r="J1062" i="22" s="1"/>
  <c r="G2168" i="22"/>
  <c r="J2168" i="22" s="1"/>
  <c r="E2835" i="22"/>
  <c r="H2835" i="22" s="1"/>
  <c r="G4510" i="22"/>
  <c r="J4510" i="22" s="1"/>
  <c r="E4510" i="22"/>
  <c r="H4510" i="22" s="1"/>
  <c r="F4510" i="22"/>
  <c r="I4510" i="22" s="1"/>
  <c r="G6446" i="22"/>
  <c r="J6446" i="22" s="1"/>
  <c r="F6446" i="22"/>
  <c r="I6446" i="22" s="1"/>
  <c r="F6493" i="22"/>
  <c r="I6493" i="22" s="1"/>
  <c r="F6970" i="22"/>
  <c r="I6970" i="22" s="1"/>
  <c r="E8055" i="22"/>
  <c r="H8055" i="22" s="1"/>
  <c r="G8055" i="22"/>
  <c r="J8055" i="22" s="1"/>
  <c r="F104" i="22"/>
  <c r="I104" i="22" s="1"/>
  <c r="F116" i="22"/>
  <c r="I116" i="22" s="1"/>
  <c r="E242" i="22"/>
  <c r="H242" i="22" s="1"/>
  <c r="G242" i="22"/>
  <c r="J242" i="22" s="1"/>
  <c r="F348" i="22"/>
  <c r="I348" i="22" s="1"/>
  <c r="G1537" i="22"/>
  <c r="J1537" i="22" s="1"/>
  <c r="F1567" i="22"/>
  <c r="I1567" i="22" s="1"/>
  <c r="G1585" i="22"/>
  <c r="J1585" i="22" s="1"/>
  <c r="F1996" i="22"/>
  <c r="I1996" i="22" s="1"/>
  <c r="F2670" i="22"/>
  <c r="I2670" i="22" s="1"/>
  <c r="F3175" i="22"/>
  <c r="I3175" i="22" s="1"/>
  <c r="F3505" i="22"/>
  <c r="I3505" i="22" s="1"/>
  <c r="G3575" i="22"/>
  <c r="J3575" i="22" s="1"/>
  <c r="F3575" i="22"/>
  <c r="I3575" i="22" s="1"/>
  <c r="G3724" i="22"/>
  <c r="J3724" i="22" s="1"/>
  <c r="E3724" i="22"/>
  <c r="H3724" i="22" s="1"/>
  <c r="F5758" i="22"/>
  <c r="I5758" i="22" s="1"/>
  <c r="G6270" i="22"/>
  <c r="J6270" i="22" s="1"/>
  <c r="F6270" i="22"/>
  <c r="I6270" i="22" s="1"/>
  <c r="G16" i="22"/>
  <c r="J16" i="22" s="1"/>
  <c r="G28" i="22"/>
  <c r="J28" i="22" s="1"/>
  <c r="E34" i="22"/>
  <c r="H34" i="22" s="1"/>
  <c r="E52" i="22"/>
  <c r="H52" i="22" s="1"/>
  <c r="E69" i="22"/>
  <c r="H69" i="22" s="1"/>
  <c r="G99" i="22"/>
  <c r="J99" i="22" s="1"/>
  <c r="E105" i="22"/>
  <c r="H105" i="22" s="1"/>
  <c r="E111" i="22"/>
  <c r="H111" i="22" s="1"/>
  <c r="F194" i="22"/>
  <c r="I194" i="22" s="1"/>
  <c r="G200" i="22"/>
  <c r="J200" i="22" s="1"/>
  <c r="F212" i="22"/>
  <c r="I212" i="22" s="1"/>
  <c r="F230" i="22"/>
  <c r="I230" i="22" s="1"/>
  <c r="F236" i="22"/>
  <c r="I236" i="22" s="1"/>
  <c r="F242" i="22"/>
  <c r="I242" i="22" s="1"/>
  <c r="E670" i="22"/>
  <c r="H670" i="22" s="1"/>
  <c r="F891" i="22"/>
  <c r="I891" i="22" s="1"/>
  <c r="E909" i="22"/>
  <c r="H909" i="22" s="1"/>
  <c r="E921" i="22"/>
  <c r="H921" i="22" s="1"/>
  <c r="G938" i="22"/>
  <c r="J938" i="22" s="1"/>
  <c r="F944" i="22"/>
  <c r="I944" i="22" s="1"/>
  <c r="G1515" i="22"/>
  <c r="J1515" i="22" s="1"/>
  <c r="E1521" i="22"/>
  <c r="H1521" i="22" s="1"/>
  <c r="G1527" i="22"/>
  <c r="J1527" i="22" s="1"/>
  <c r="G1538" i="22"/>
  <c r="J1538" i="22" s="1"/>
  <c r="G1550" i="22"/>
  <c r="J1550" i="22" s="1"/>
  <c r="G1562" i="22"/>
  <c r="J1562" i="22" s="1"/>
  <c r="G1568" i="22"/>
  <c r="J1568" i="22" s="1"/>
  <c r="G1580" i="22"/>
  <c r="J1580" i="22" s="1"/>
  <c r="G1586" i="22"/>
  <c r="J1586" i="22" s="1"/>
  <c r="F1592" i="22"/>
  <c r="I1592" i="22" s="1"/>
  <c r="E1604" i="22"/>
  <c r="H1604" i="22" s="1"/>
  <c r="E1610" i="22"/>
  <c r="H1610" i="22" s="1"/>
  <c r="G1645" i="22"/>
  <c r="J1645" i="22" s="1"/>
  <c r="G2093" i="22"/>
  <c r="J2093" i="22" s="1"/>
  <c r="E2481" i="22"/>
  <c r="H2481" i="22" s="1"/>
  <c r="G2641" i="22"/>
  <c r="J2641" i="22" s="1"/>
  <c r="G3114" i="22"/>
  <c r="J3114" i="22" s="1"/>
  <c r="G3164" i="22"/>
  <c r="J3164" i="22" s="1"/>
  <c r="G3500" i="22"/>
  <c r="J3500" i="22" s="1"/>
  <c r="G3505" i="22"/>
  <c r="J3505" i="22" s="1"/>
  <c r="G3511" i="22"/>
  <c r="J3511" i="22" s="1"/>
  <c r="F4393" i="22"/>
  <c r="I4393" i="22" s="1"/>
  <c r="G4435" i="22"/>
  <c r="J4435" i="22" s="1"/>
  <c r="F4464" i="22"/>
  <c r="I4464" i="22" s="1"/>
  <c r="F4854" i="22"/>
  <c r="I4854" i="22" s="1"/>
  <c r="G4854" i="22"/>
  <c r="J4854" i="22" s="1"/>
  <c r="E4854" i="22"/>
  <c r="H4854" i="22" s="1"/>
  <c r="E5478" i="22"/>
  <c r="H5478" i="22" s="1"/>
  <c r="G5484" i="22"/>
  <c r="J5484" i="22" s="1"/>
  <c r="E9867" i="22"/>
  <c r="H9867" i="22" s="1"/>
  <c r="G9867" i="22"/>
  <c r="J9867" i="22" s="1"/>
  <c r="E9903" i="22"/>
  <c r="H9903" i="22" s="1"/>
  <c r="G9903" i="22"/>
  <c r="J9903" i="22" s="1"/>
  <c r="F9903" i="22"/>
  <c r="I9903" i="22" s="1"/>
  <c r="F8318" i="22"/>
  <c r="I8318" i="22" s="1"/>
  <c r="E406" i="22"/>
  <c r="H406" i="22" s="1"/>
  <c r="F1020" i="22"/>
  <c r="I1020" i="22" s="1"/>
  <c r="F1038" i="22"/>
  <c r="I1038" i="22" s="1"/>
  <c r="F2864" i="22"/>
  <c r="I2864" i="22" s="1"/>
  <c r="F3469" i="22"/>
  <c r="I3469" i="22" s="1"/>
  <c r="G9925" i="22"/>
  <c r="J9925" i="22" s="1"/>
  <c r="F9925" i="22"/>
  <c r="I9925" i="22" s="1"/>
  <c r="G383" i="22"/>
  <c r="J383" i="22" s="1"/>
  <c r="F395" i="22"/>
  <c r="I395" i="22" s="1"/>
  <c r="F746" i="22"/>
  <c r="I746" i="22" s="1"/>
  <c r="F776" i="22"/>
  <c r="I776" i="22" s="1"/>
  <c r="F818" i="22"/>
  <c r="I818" i="22" s="1"/>
  <c r="F1734" i="22"/>
  <c r="I1734" i="22" s="1"/>
  <c r="F1752" i="22"/>
  <c r="I1752" i="22" s="1"/>
  <c r="F2746" i="22"/>
  <c r="I2746" i="22" s="1"/>
  <c r="F2823" i="22"/>
  <c r="I2823" i="22" s="1"/>
  <c r="E3192" i="22"/>
  <c r="H3192" i="22" s="1"/>
  <c r="F3227" i="22"/>
  <c r="I3227" i="22" s="1"/>
  <c r="F6516" i="22"/>
  <c r="I6516" i="22" s="1"/>
  <c r="G7973" i="22"/>
  <c r="J7973" i="22" s="1"/>
  <c r="F318" i="22"/>
  <c r="I318" i="22" s="1"/>
  <c r="E997" i="22"/>
  <c r="H997" i="22" s="1"/>
  <c r="F1003" i="22"/>
  <c r="I1003" i="22" s="1"/>
  <c r="E1794" i="22"/>
  <c r="H1794" i="22" s="1"/>
  <c r="G1794" i="22"/>
  <c r="J1794" i="22" s="1"/>
  <c r="F1794" i="22"/>
  <c r="I1794" i="22" s="1"/>
  <c r="F2026" i="22"/>
  <c r="I2026" i="22" s="1"/>
  <c r="F3238" i="22"/>
  <c r="I3238" i="22" s="1"/>
  <c r="F3250" i="22"/>
  <c r="I3250" i="22" s="1"/>
  <c r="G135" i="22"/>
  <c r="J135" i="22" s="1"/>
  <c r="E189" i="22"/>
  <c r="H189" i="22" s="1"/>
  <c r="G189" i="22"/>
  <c r="J189" i="22" s="1"/>
  <c r="E243" i="22"/>
  <c r="H243" i="22" s="1"/>
  <c r="G515" i="22"/>
  <c r="J515" i="22" s="1"/>
  <c r="G527" i="22"/>
  <c r="J527" i="22" s="1"/>
  <c r="G533" i="22"/>
  <c r="J533" i="22" s="1"/>
  <c r="E539" i="22"/>
  <c r="H539" i="22" s="1"/>
  <c r="E545" i="22"/>
  <c r="H545" i="22" s="1"/>
  <c r="G563" i="22"/>
  <c r="J563" i="22" s="1"/>
  <c r="E611" i="22"/>
  <c r="H611" i="22" s="1"/>
  <c r="E1392" i="22"/>
  <c r="H1392" i="22" s="1"/>
  <c r="F1398" i="22"/>
  <c r="I1398" i="22" s="1"/>
  <c r="G1451" i="22"/>
  <c r="J1451" i="22" s="1"/>
  <c r="G1457" i="22"/>
  <c r="J1457" i="22" s="1"/>
  <c r="G1487" i="22"/>
  <c r="J1487" i="22" s="1"/>
  <c r="G1499" i="22"/>
  <c r="J1499" i="22" s="1"/>
  <c r="G2428" i="22"/>
  <c r="J2428" i="22" s="1"/>
  <c r="G2434" i="22"/>
  <c r="J2434" i="22" s="1"/>
  <c r="G2470" i="22"/>
  <c r="J2470" i="22" s="1"/>
  <c r="E2470" i="22"/>
  <c r="H2470" i="22" s="1"/>
  <c r="F2759" i="22"/>
  <c r="I2759" i="22" s="1"/>
  <c r="E2771" i="22"/>
  <c r="H2771" i="22" s="1"/>
  <c r="G3043" i="22"/>
  <c r="J3043" i="22" s="1"/>
  <c r="E3079" i="22"/>
  <c r="H3079" i="22" s="1"/>
  <c r="E3142" i="22"/>
  <c r="H3142" i="22" s="1"/>
  <c r="E3159" i="22"/>
  <c r="H3159" i="22" s="1"/>
  <c r="E3419" i="22"/>
  <c r="H3419" i="22" s="1"/>
  <c r="E3897" i="22"/>
  <c r="H3897" i="22" s="1"/>
  <c r="G3909" i="22"/>
  <c r="J3909" i="22" s="1"/>
  <c r="E5216" i="22"/>
  <c r="H5216" i="22" s="1"/>
  <c r="E5239" i="22"/>
  <c r="H5239" i="22" s="1"/>
  <c r="G5239" i="22"/>
  <c r="J5239" i="22" s="1"/>
  <c r="E5334" i="22"/>
  <c r="H5334" i="22" s="1"/>
  <c r="E5370" i="22"/>
  <c r="H5370" i="22" s="1"/>
  <c r="G707" i="22"/>
  <c r="J707" i="22" s="1"/>
  <c r="E707" i="22"/>
  <c r="H707" i="22" s="1"/>
  <c r="F35" i="22"/>
  <c r="I35" i="22" s="1"/>
  <c r="G1333" i="22"/>
  <c r="J1333" i="22" s="1"/>
  <c r="G1476" i="22"/>
  <c r="J1476" i="22" s="1"/>
  <c r="E1476" i="22"/>
  <c r="H1476" i="22" s="1"/>
  <c r="E1499" i="22"/>
  <c r="H1499" i="22" s="1"/>
  <c r="F2399" i="22"/>
  <c r="I2399" i="22" s="1"/>
  <c r="E3143" i="22"/>
  <c r="H3143" i="22" s="1"/>
  <c r="G3143" i="22"/>
  <c r="J3143" i="22" s="1"/>
  <c r="E3378" i="22"/>
  <c r="H3378" i="22" s="1"/>
  <c r="E3425" i="22"/>
  <c r="H3425" i="22" s="1"/>
  <c r="E3856" i="22"/>
  <c r="H3856" i="22" s="1"/>
  <c r="F3856" i="22"/>
  <c r="I3856" i="22" s="1"/>
  <c r="G3939" i="22"/>
  <c r="J3939" i="22" s="1"/>
  <c r="E3939" i="22"/>
  <c r="H3939" i="22" s="1"/>
  <c r="F4371" i="22"/>
  <c r="I4371" i="22" s="1"/>
  <c r="E65" i="22"/>
  <c r="H65" i="22" s="1"/>
  <c r="G65" i="22"/>
  <c r="J65" i="22" s="1"/>
  <c r="F528" i="22"/>
  <c r="I528" i="22" s="1"/>
  <c r="F534" i="22"/>
  <c r="I534" i="22" s="1"/>
  <c r="G552" i="22"/>
  <c r="J552" i="22" s="1"/>
  <c r="F564" i="22"/>
  <c r="I564" i="22" s="1"/>
  <c r="F594" i="22"/>
  <c r="I594" i="22" s="1"/>
  <c r="F606" i="22"/>
  <c r="I606" i="22" s="1"/>
  <c r="F612" i="22"/>
  <c r="I612" i="22" s="1"/>
  <c r="G1387" i="22"/>
  <c r="J1387" i="22" s="1"/>
  <c r="F1422" i="22"/>
  <c r="I1422" i="22" s="1"/>
  <c r="F1440" i="22"/>
  <c r="I1440" i="22" s="1"/>
  <c r="F1476" i="22"/>
  <c r="I1476" i="22" s="1"/>
  <c r="F2359" i="22"/>
  <c r="I2359" i="22" s="1"/>
  <c r="E2453" i="22"/>
  <c r="H2453" i="22" s="1"/>
  <c r="G2453" i="22"/>
  <c r="J2453" i="22" s="1"/>
  <c r="F2453" i="22"/>
  <c r="I2453" i="22" s="1"/>
  <c r="F2553" i="22"/>
  <c r="I2553" i="22" s="1"/>
  <c r="E2931" i="22"/>
  <c r="H2931" i="22" s="1"/>
  <c r="E3098" i="22"/>
  <c r="H3098" i="22" s="1"/>
  <c r="F3104" i="22"/>
  <c r="I3104" i="22" s="1"/>
  <c r="E3356" i="22"/>
  <c r="H3356" i="22" s="1"/>
  <c r="G3420" i="22"/>
  <c r="J3420" i="22" s="1"/>
  <c r="F3420" i="22"/>
  <c r="I3420" i="22" s="1"/>
  <c r="F4280" i="22"/>
  <c r="I4280" i="22" s="1"/>
  <c r="E4749" i="22"/>
  <c r="H4749" i="22" s="1"/>
  <c r="F5353" i="22"/>
  <c r="I5353" i="22" s="1"/>
  <c r="F5444" i="22"/>
  <c r="I5444" i="22" s="1"/>
  <c r="E5444" i="22"/>
  <c r="H5444" i="22" s="1"/>
  <c r="G440" i="22"/>
  <c r="J440" i="22" s="1"/>
  <c r="F463" i="22"/>
  <c r="I463" i="22" s="1"/>
  <c r="G547" i="22"/>
  <c r="J547" i="22" s="1"/>
  <c r="G559" i="22"/>
  <c r="J559" i="22" s="1"/>
  <c r="G1161" i="22"/>
  <c r="J1161" i="22" s="1"/>
  <c r="G1167" i="22"/>
  <c r="J1167" i="22" s="1"/>
  <c r="G1215" i="22"/>
  <c r="J1215" i="22" s="1"/>
  <c r="E1215" i="22"/>
  <c r="H1215" i="22" s="1"/>
  <c r="E1251" i="22"/>
  <c r="H1251" i="22" s="1"/>
  <c r="F1257" i="22"/>
  <c r="I1257" i="22" s="1"/>
  <c r="F1940" i="22"/>
  <c r="I1940" i="22" s="1"/>
  <c r="E1946" i="22"/>
  <c r="H1946" i="22" s="1"/>
  <c r="G1946" i="22"/>
  <c r="J1946" i="22" s="1"/>
  <c r="F2207" i="22"/>
  <c r="I2207" i="22" s="1"/>
  <c r="E2554" i="22"/>
  <c r="H2554" i="22" s="1"/>
  <c r="F2613" i="22"/>
  <c r="I2613" i="22" s="1"/>
  <c r="F2902" i="22"/>
  <c r="I2902" i="22" s="1"/>
  <c r="G2944" i="22"/>
  <c r="J2944" i="22" s="1"/>
  <c r="E2968" i="22"/>
  <c r="H2968" i="22" s="1"/>
  <c r="G3021" i="22"/>
  <c r="J3021" i="22" s="1"/>
  <c r="F3033" i="22"/>
  <c r="I3033" i="22" s="1"/>
  <c r="E3271" i="22"/>
  <c r="H3271" i="22" s="1"/>
  <c r="E3306" i="22"/>
  <c r="H3306" i="22" s="1"/>
  <c r="F3351" i="22"/>
  <c r="I3351" i="22" s="1"/>
  <c r="G3590" i="22"/>
  <c r="J3590" i="22" s="1"/>
  <c r="F3751" i="22"/>
  <c r="I3751" i="22" s="1"/>
  <c r="E3863" i="22"/>
  <c r="H3863" i="22" s="1"/>
  <c r="E3998" i="22"/>
  <c r="H3998" i="22" s="1"/>
  <c r="G4098" i="22"/>
  <c r="J4098" i="22" s="1"/>
  <c r="G4128" i="22"/>
  <c r="J4128" i="22" s="1"/>
  <c r="F4198" i="22"/>
  <c r="I4198" i="22" s="1"/>
  <c r="F4215" i="22"/>
  <c r="I4215" i="22" s="1"/>
  <c r="F4221" i="22"/>
  <c r="I4221" i="22" s="1"/>
  <c r="F4298" i="22"/>
  <c r="I4298" i="22" s="1"/>
  <c r="F4720" i="22"/>
  <c r="I4720" i="22" s="1"/>
  <c r="F4726" i="22"/>
  <c r="I4726" i="22" s="1"/>
  <c r="G4934" i="22"/>
  <c r="J4934" i="22" s="1"/>
  <c r="F5099" i="22"/>
  <c r="I5099" i="22" s="1"/>
  <c r="E9077" i="22"/>
  <c r="H9077" i="22" s="1"/>
  <c r="F9077" i="22"/>
  <c r="I9077" i="22" s="1"/>
  <c r="G3828" i="22"/>
  <c r="J3828" i="22" s="1"/>
  <c r="E3840" i="22"/>
  <c r="H3840" i="22" s="1"/>
  <c r="F3846" i="22"/>
  <c r="I3846" i="22" s="1"/>
  <c r="F6230" i="22"/>
  <c r="I6230" i="22" s="1"/>
  <c r="E9962" i="22"/>
  <c r="H9962" i="22" s="1"/>
  <c r="F1347" i="22"/>
  <c r="I1347" i="22" s="1"/>
  <c r="G1353" i="22"/>
  <c r="J1353" i="22" s="1"/>
  <c r="F1377" i="22"/>
  <c r="I1377" i="22" s="1"/>
  <c r="F2117" i="22"/>
  <c r="I2117" i="22" s="1"/>
  <c r="G2140" i="22"/>
  <c r="J2140" i="22" s="1"/>
  <c r="F2951" i="22"/>
  <c r="I2951" i="22" s="1"/>
  <c r="F3045" i="22"/>
  <c r="I3045" i="22" s="1"/>
  <c r="F3087" i="22"/>
  <c r="I3087" i="22" s="1"/>
  <c r="F3945" i="22"/>
  <c r="I3945" i="22" s="1"/>
  <c r="E4124" i="22"/>
  <c r="H4124" i="22" s="1"/>
  <c r="G4390" i="22"/>
  <c r="J4390" i="22" s="1"/>
  <c r="F4390" i="22"/>
  <c r="I4390" i="22" s="1"/>
  <c r="E5236" i="22"/>
  <c r="H5236" i="22" s="1"/>
  <c r="G5236" i="22"/>
  <c r="J5236" i="22" s="1"/>
  <c r="E6051" i="22"/>
  <c r="H6051" i="22" s="1"/>
  <c r="G6051" i="22"/>
  <c r="J6051" i="22" s="1"/>
  <c r="E6091" i="22"/>
  <c r="H6091" i="22" s="1"/>
  <c r="E6664" i="22"/>
  <c r="H6664" i="22" s="1"/>
  <c r="G6664" i="22"/>
  <c r="J6664" i="22" s="1"/>
  <c r="E6751" i="22"/>
  <c r="H6751" i="22" s="1"/>
  <c r="G6751" i="22"/>
  <c r="J6751" i="22" s="1"/>
  <c r="F6751" i="22"/>
  <c r="I6751" i="22" s="1"/>
  <c r="F6885" i="22"/>
  <c r="I6885" i="22" s="1"/>
  <c r="F384" i="22"/>
  <c r="I384" i="22" s="1"/>
  <c r="F601" i="22"/>
  <c r="I601" i="22" s="1"/>
  <c r="F1958" i="22"/>
  <c r="I1958" i="22" s="1"/>
  <c r="F2268" i="22"/>
  <c r="I2268" i="22" s="1"/>
  <c r="F2442" i="22"/>
  <c r="I2442" i="22" s="1"/>
  <c r="G2777" i="22"/>
  <c r="J2777" i="22" s="1"/>
  <c r="G2807" i="22"/>
  <c r="J2807" i="22" s="1"/>
  <c r="F2831" i="22"/>
  <c r="I2831" i="22" s="1"/>
  <c r="F3835" i="22"/>
  <c r="I3835" i="22" s="1"/>
  <c r="G4483" i="22"/>
  <c r="J4483" i="22" s="1"/>
  <c r="F4594" i="22"/>
  <c r="I4594" i="22" s="1"/>
  <c r="F5898" i="22"/>
  <c r="I5898" i="22" s="1"/>
  <c r="F6028" i="22"/>
  <c r="I6028" i="22" s="1"/>
  <c r="G8831" i="22"/>
  <c r="J8831" i="22" s="1"/>
  <c r="F8831" i="22"/>
  <c r="I8831" i="22" s="1"/>
  <c r="F1212" i="22"/>
  <c r="I1212" i="22" s="1"/>
  <c r="F1330" i="22"/>
  <c r="I1330" i="22" s="1"/>
  <c r="E1342" i="22"/>
  <c r="H1342" i="22" s="1"/>
  <c r="F1901" i="22"/>
  <c r="I1901" i="22" s="1"/>
  <c r="G1913" i="22"/>
  <c r="J1913" i="22" s="1"/>
  <c r="G2345" i="22"/>
  <c r="J2345" i="22" s="1"/>
  <c r="F3094" i="22"/>
  <c r="I3094" i="22" s="1"/>
  <c r="F3696" i="22"/>
  <c r="I3696" i="22" s="1"/>
  <c r="F4770" i="22"/>
  <c r="I4770" i="22" s="1"/>
  <c r="F4850" i="22"/>
  <c r="I4850" i="22" s="1"/>
  <c r="F4942" i="22"/>
  <c r="I4942" i="22" s="1"/>
  <c r="F5061" i="22"/>
  <c r="I5061" i="22" s="1"/>
  <c r="F5836" i="22"/>
  <c r="I5836" i="22" s="1"/>
  <c r="F9333" i="22"/>
  <c r="I9333" i="22" s="1"/>
  <c r="E9556" i="22"/>
  <c r="H9556" i="22" s="1"/>
  <c r="G9556" i="22"/>
  <c r="J9556" i="22" s="1"/>
  <c r="F179" i="22"/>
  <c r="I179" i="22" s="1"/>
  <c r="F203" i="22"/>
  <c r="I203" i="22" s="1"/>
  <c r="G491" i="22"/>
  <c r="J491" i="22" s="1"/>
  <c r="E491" i="22"/>
  <c r="H491" i="22" s="1"/>
  <c r="F1112" i="22"/>
  <c r="I1112" i="22" s="1"/>
  <c r="G1135" i="22"/>
  <c r="J1135" i="22" s="1"/>
  <c r="F1165" i="22"/>
  <c r="I1165" i="22" s="1"/>
  <c r="G1267" i="22"/>
  <c r="J1267" i="22" s="1"/>
  <c r="E1267" i="22"/>
  <c r="H1267" i="22" s="1"/>
  <c r="F1290" i="22"/>
  <c r="I1290" i="22" s="1"/>
  <c r="F1378" i="22"/>
  <c r="I1378" i="22" s="1"/>
  <c r="G1731" i="22"/>
  <c r="J1731" i="22" s="1"/>
  <c r="F2036" i="22"/>
  <c r="I2036" i="22" s="1"/>
  <c r="F2159" i="22"/>
  <c r="I2159" i="22" s="1"/>
  <c r="G2159" i="22"/>
  <c r="J2159" i="22" s="1"/>
  <c r="E2281" i="22"/>
  <c r="H2281" i="22" s="1"/>
  <c r="G2281" i="22"/>
  <c r="J2281" i="22" s="1"/>
  <c r="F2540" i="22"/>
  <c r="I2540" i="22" s="1"/>
  <c r="F2634" i="22"/>
  <c r="I2634" i="22" s="1"/>
  <c r="F2744" i="22"/>
  <c r="I2744" i="22" s="1"/>
  <c r="F2755" i="22"/>
  <c r="I2755" i="22" s="1"/>
  <c r="E2855" i="22"/>
  <c r="H2855" i="22" s="1"/>
  <c r="F3417" i="22"/>
  <c r="I3417" i="22" s="1"/>
  <c r="G3473" i="22"/>
  <c r="J3473" i="22" s="1"/>
  <c r="E3479" i="22"/>
  <c r="H3479" i="22" s="1"/>
  <c r="G3644" i="22"/>
  <c r="J3644" i="22" s="1"/>
  <c r="G3649" i="22"/>
  <c r="J3649" i="22" s="1"/>
  <c r="F3691" i="22"/>
  <c r="I3691" i="22" s="1"/>
  <c r="E3696" i="22"/>
  <c r="H3696" i="22" s="1"/>
  <c r="G4278" i="22"/>
  <c r="J4278" i="22" s="1"/>
  <c r="G4770" i="22"/>
  <c r="J4770" i="22" s="1"/>
  <c r="F4878" i="22"/>
  <c r="I4878" i="22" s="1"/>
  <c r="G5061" i="22"/>
  <c r="J5061" i="22" s="1"/>
  <c r="F5887" i="22"/>
  <c r="I5887" i="22" s="1"/>
  <c r="G8515" i="22"/>
  <c r="J8515" i="22" s="1"/>
  <c r="E8778" i="22"/>
  <c r="H8778" i="22" s="1"/>
  <c r="F9173" i="22"/>
  <c r="I9173" i="22" s="1"/>
  <c r="E6342" i="22"/>
  <c r="H6342" i="22" s="1"/>
  <c r="G6342" i="22"/>
  <c r="J6342" i="22" s="1"/>
  <c r="G6523" i="22"/>
  <c r="J6523" i="22" s="1"/>
  <c r="E6523" i="22"/>
  <c r="H6523" i="22" s="1"/>
  <c r="G465" i="22"/>
  <c r="J465" i="22" s="1"/>
  <c r="G1341" i="22"/>
  <c r="J1341" i="22" s="1"/>
  <c r="F1952" i="22"/>
  <c r="I1952" i="22" s="1"/>
  <c r="F3881" i="22"/>
  <c r="I3881" i="22" s="1"/>
  <c r="E4106" i="22"/>
  <c r="H4106" i="22" s="1"/>
  <c r="F4130" i="22"/>
  <c r="I4130" i="22" s="1"/>
  <c r="G6658" i="22"/>
  <c r="J6658" i="22" s="1"/>
  <c r="E6658" i="22"/>
  <c r="H6658" i="22" s="1"/>
  <c r="G6715" i="22"/>
  <c r="J6715" i="22" s="1"/>
  <c r="F1406" i="22"/>
  <c r="I1406" i="22" s="1"/>
  <c r="E3467" i="22"/>
  <c r="H3467" i="22" s="1"/>
  <c r="F3963" i="22"/>
  <c r="I3963" i="22" s="1"/>
  <c r="F1895" i="22"/>
  <c r="I1895" i="22" s="1"/>
  <c r="F1907" i="22"/>
  <c r="I1907" i="22" s="1"/>
  <c r="G1988" i="22"/>
  <c r="J1988" i="22" s="1"/>
  <c r="F2362" i="22"/>
  <c r="I2362" i="22" s="1"/>
  <c r="F2372" i="22"/>
  <c r="I2372" i="22" s="1"/>
  <c r="F2459" i="22"/>
  <c r="I2459" i="22" s="1"/>
  <c r="G2639" i="22"/>
  <c r="J2639" i="22" s="1"/>
  <c r="F3046" i="22"/>
  <c r="I3046" i="22" s="1"/>
  <c r="F4437" i="22"/>
  <c r="I4437" i="22" s="1"/>
  <c r="G4594" i="22"/>
  <c r="J4594" i="22" s="1"/>
  <c r="E5905" i="22"/>
  <c r="H5905" i="22" s="1"/>
  <c r="G5905" i="22"/>
  <c r="J5905" i="22" s="1"/>
  <c r="G72" i="22"/>
  <c r="J72" i="22" s="1"/>
  <c r="G303" i="22"/>
  <c r="J303" i="22" s="1"/>
  <c r="F251" i="22"/>
  <c r="I251" i="22" s="1"/>
  <c r="F280" i="22"/>
  <c r="I280" i="22" s="1"/>
  <c r="G415" i="22"/>
  <c r="J415" i="22" s="1"/>
  <c r="E427" i="22"/>
  <c r="H427" i="22" s="1"/>
  <c r="F473" i="22"/>
  <c r="I473" i="22" s="1"/>
  <c r="G738" i="22"/>
  <c r="J738" i="22" s="1"/>
  <c r="F816" i="22"/>
  <c r="I816" i="22" s="1"/>
  <c r="F828" i="22"/>
  <c r="I828" i="22" s="1"/>
  <c r="G882" i="22"/>
  <c r="J882" i="22" s="1"/>
  <c r="E1207" i="22"/>
  <c r="H1207" i="22" s="1"/>
  <c r="G1419" i="22"/>
  <c r="J1419" i="22" s="1"/>
  <c r="E1461" i="22"/>
  <c r="H1461" i="22" s="1"/>
  <c r="G1473" i="22"/>
  <c r="J1473" i="22" s="1"/>
  <c r="G1643" i="22"/>
  <c r="J1643" i="22" s="1"/>
  <c r="G1649" i="22"/>
  <c r="J1649" i="22" s="1"/>
  <c r="E1655" i="22"/>
  <c r="H1655" i="22" s="1"/>
  <c r="F1720" i="22"/>
  <c r="I1720" i="22" s="1"/>
  <c r="G1738" i="22"/>
  <c r="J1738" i="22" s="1"/>
  <c r="G1750" i="22"/>
  <c r="J1750" i="22" s="1"/>
  <c r="G1756" i="22"/>
  <c r="J1756" i="22" s="1"/>
  <c r="G1785" i="22"/>
  <c r="J1785" i="22" s="1"/>
  <c r="F1856" i="22"/>
  <c r="I1856" i="22" s="1"/>
  <c r="F1920" i="22"/>
  <c r="I1920" i="22" s="1"/>
  <c r="G1926" i="22"/>
  <c r="J1926" i="22" s="1"/>
  <c r="E1932" i="22"/>
  <c r="H1932" i="22" s="1"/>
  <c r="G1938" i="22"/>
  <c r="J1938" i="22" s="1"/>
  <c r="F1954" i="22"/>
  <c r="I1954" i="22" s="1"/>
  <c r="E2042" i="22"/>
  <c r="H2042" i="22" s="1"/>
  <c r="E2060" i="22"/>
  <c r="H2060" i="22" s="1"/>
  <c r="G2078" i="22"/>
  <c r="J2078" i="22" s="1"/>
  <c r="E2125" i="22"/>
  <c r="H2125" i="22" s="1"/>
  <c r="E2311" i="22"/>
  <c r="H2311" i="22" s="1"/>
  <c r="G2311" i="22"/>
  <c r="J2311" i="22" s="1"/>
  <c r="F2611" i="22"/>
  <c r="I2611" i="22" s="1"/>
  <c r="E2652" i="22"/>
  <c r="H2652" i="22" s="1"/>
  <c r="E2680" i="22"/>
  <c r="H2680" i="22" s="1"/>
  <c r="G2686" i="22"/>
  <c r="J2686" i="22" s="1"/>
  <c r="G2791" i="22"/>
  <c r="J2791" i="22" s="1"/>
  <c r="E2803" i="22"/>
  <c r="H2803" i="22" s="1"/>
  <c r="E2821" i="22"/>
  <c r="H2821" i="22" s="1"/>
  <c r="E2827" i="22"/>
  <c r="H2827" i="22" s="1"/>
  <c r="F2855" i="22"/>
  <c r="I2855" i="22" s="1"/>
  <c r="E3162" i="22"/>
  <c r="H3162" i="22" s="1"/>
  <c r="F3167" i="22"/>
  <c r="I3167" i="22" s="1"/>
  <c r="G3190" i="22"/>
  <c r="J3190" i="22" s="1"/>
  <c r="E3214" i="22"/>
  <c r="H3214" i="22" s="1"/>
  <c r="G3214" i="22"/>
  <c r="J3214" i="22" s="1"/>
  <c r="G3304" i="22"/>
  <c r="J3304" i="22" s="1"/>
  <c r="F3365" i="22"/>
  <c r="I3365" i="22" s="1"/>
  <c r="G3376" i="22"/>
  <c r="J3376" i="22" s="1"/>
  <c r="E3406" i="22"/>
  <c r="H3406" i="22" s="1"/>
  <c r="E3452" i="22"/>
  <c r="H3452" i="22" s="1"/>
  <c r="E3464" i="22"/>
  <c r="H3464" i="22" s="1"/>
  <c r="E3959" i="22"/>
  <c r="H3959" i="22" s="1"/>
  <c r="E3976" i="22"/>
  <c r="H3976" i="22" s="1"/>
  <c r="E3981" i="22"/>
  <c r="H3981" i="22" s="1"/>
  <c r="G3981" i="22"/>
  <c r="J3981" i="22" s="1"/>
  <c r="E4279" i="22"/>
  <c r="H4279" i="22" s="1"/>
  <c r="G4290" i="22"/>
  <c r="J4290" i="22" s="1"/>
  <c r="F4307" i="22"/>
  <c r="I4307" i="22" s="1"/>
  <c r="F4331" i="22"/>
  <c r="I4331" i="22" s="1"/>
  <c r="E4364" i="22"/>
  <c r="H4364" i="22" s="1"/>
  <c r="G4380" i="22"/>
  <c r="J4380" i="22" s="1"/>
  <c r="G4760" i="22"/>
  <c r="J4760" i="22" s="1"/>
  <c r="F4765" i="22"/>
  <c r="I4765" i="22" s="1"/>
  <c r="E4782" i="22"/>
  <c r="H4782" i="22" s="1"/>
  <c r="E4817" i="22"/>
  <c r="H4817" i="22" s="1"/>
  <c r="G5576" i="22"/>
  <c r="J5576" i="22" s="1"/>
  <c r="G5581" i="22"/>
  <c r="J5581" i="22" s="1"/>
  <c r="E5721" i="22"/>
  <c r="H5721" i="22" s="1"/>
  <c r="F6262" i="22"/>
  <c r="I6262" i="22" s="1"/>
  <c r="F7014" i="22"/>
  <c r="I7014" i="22" s="1"/>
  <c r="F9156" i="22"/>
  <c r="I9156" i="22" s="1"/>
  <c r="G2974" i="22"/>
  <c r="J2974" i="22" s="1"/>
  <c r="F3368" i="22"/>
  <c r="I3368" i="22" s="1"/>
  <c r="F3683" i="22"/>
  <c r="I3683" i="22" s="1"/>
  <c r="F3689" i="22"/>
  <c r="I3689" i="22" s="1"/>
  <c r="F6120" i="22"/>
  <c r="I6120" i="22" s="1"/>
  <c r="E6120" i="22"/>
  <c r="H6120" i="22" s="1"/>
  <c r="G6283" i="22"/>
  <c r="J6283" i="22" s="1"/>
  <c r="F6347" i="22"/>
  <c r="I6347" i="22" s="1"/>
  <c r="E313" i="22"/>
  <c r="H313" i="22" s="1"/>
  <c r="F2279" i="22"/>
  <c r="I2279" i="22" s="1"/>
  <c r="G2464" i="22"/>
  <c r="J2464" i="22" s="1"/>
  <c r="F2470" i="22"/>
  <c r="I2470" i="22" s="1"/>
  <c r="E2701" i="22"/>
  <c r="H2701" i="22" s="1"/>
  <c r="G2713" i="22"/>
  <c r="J2713" i="22" s="1"/>
  <c r="F3787" i="22"/>
  <c r="I3787" i="22" s="1"/>
  <c r="E3799" i="22"/>
  <c r="H3799" i="22" s="1"/>
  <c r="F4859" i="22"/>
  <c r="I4859" i="22" s="1"/>
  <c r="G4906" i="22"/>
  <c r="J4906" i="22" s="1"/>
  <c r="G5289" i="22"/>
  <c r="J5289" i="22" s="1"/>
  <c r="E5289" i="22"/>
  <c r="H5289" i="22" s="1"/>
  <c r="F5684" i="22"/>
  <c r="I5684" i="22" s="1"/>
  <c r="G5898" i="22"/>
  <c r="J5898" i="22" s="1"/>
  <c r="E5898" i="22"/>
  <c r="H5898" i="22" s="1"/>
  <c r="F7053" i="22"/>
  <c r="I7053" i="22" s="1"/>
  <c r="E7053" i="22"/>
  <c r="H7053" i="22" s="1"/>
  <c r="F7260" i="22"/>
  <c r="I7260" i="22" s="1"/>
  <c r="F7278" i="22"/>
  <c r="I7278" i="22" s="1"/>
  <c r="F7968" i="22"/>
  <c r="I7968" i="22" s="1"/>
  <c r="F648" i="22"/>
  <c r="I648" i="22" s="1"/>
  <c r="E696" i="22"/>
  <c r="H696" i="22" s="1"/>
  <c r="F696" i="22"/>
  <c r="I696" i="22" s="1"/>
  <c r="G1295" i="22"/>
  <c r="J1295" i="22" s="1"/>
  <c r="F1301" i="22"/>
  <c r="I1301" i="22" s="1"/>
  <c r="G1866" i="22"/>
  <c r="J1866" i="22" s="1"/>
  <c r="G2046" i="22"/>
  <c r="J2046" i="22" s="1"/>
  <c r="F2070" i="22"/>
  <c r="I2070" i="22" s="1"/>
  <c r="F2100" i="22"/>
  <c r="I2100" i="22" s="1"/>
  <c r="F2135" i="22"/>
  <c r="I2135" i="22" s="1"/>
  <c r="G2367" i="22"/>
  <c r="J2367" i="22" s="1"/>
  <c r="F2377" i="22"/>
  <c r="I2377" i="22" s="1"/>
  <c r="G2459" i="22"/>
  <c r="J2459" i="22" s="1"/>
  <c r="E2459" i="22"/>
  <c r="H2459" i="22" s="1"/>
  <c r="F3602" i="22"/>
  <c r="I3602" i="22" s="1"/>
  <c r="F3644" i="22"/>
  <c r="I3644" i="22" s="1"/>
  <c r="F4413" i="22"/>
  <c r="I4413" i="22" s="1"/>
  <c r="F4547" i="22"/>
  <c r="I4547" i="22" s="1"/>
  <c r="E4942" i="22"/>
  <c r="H4942" i="22" s="1"/>
  <c r="G4942" i="22"/>
  <c r="J4942" i="22" s="1"/>
  <c r="F5289" i="22"/>
  <c r="I5289" i="22" s="1"/>
  <c r="F6010" i="22"/>
  <c r="I6010" i="22" s="1"/>
  <c r="G9212" i="22"/>
  <c r="J9212" i="22" s="1"/>
  <c r="G9321" i="22"/>
  <c r="J9321" i="22" s="1"/>
  <c r="G314" i="22"/>
  <c r="J314" i="22" s="1"/>
  <c r="F332" i="22"/>
  <c r="I332" i="22" s="1"/>
  <c r="G1389" i="22"/>
  <c r="J1389" i="22" s="1"/>
  <c r="F1412" i="22"/>
  <c r="I1412" i="22" s="1"/>
  <c r="G1994" i="22"/>
  <c r="J1994" i="22" s="1"/>
  <c r="G2152" i="22"/>
  <c r="J2152" i="22" s="1"/>
  <c r="F2193" i="22"/>
  <c r="I2193" i="22" s="1"/>
  <c r="F2702" i="22"/>
  <c r="I2702" i="22" s="1"/>
  <c r="E2708" i="22"/>
  <c r="H2708" i="22" s="1"/>
  <c r="F3467" i="22"/>
  <c r="I3467" i="22" s="1"/>
  <c r="E5852" i="22"/>
  <c r="H5852" i="22" s="1"/>
  <c r="G6273" i="22"/>
  <c r="J6273" i="22" s="1"/>
  <c r="E6273" i="22"/>
  <c r="H6273" i="22" s="1"/>
  <c r="F9578" i="22"/>
  <c r="I9578" i="22" s="1"/>
  <c r="F9584" i="22"/>
  <c r="I9584" i="22" s="1"/>
  <c r="E9590" i="22"/>
  <c r="H9590" i="22" s="1"/>
  <c r="E9596" i="22"/>
  <c r="H9596" i="22" s="1"/>
  <c r="G431" i="22"/>
  <c r="J431" i="22" s="1"/>
  <c r="G44" i="22"/>
  <c r="J44" i="22" s="1"/>
  <c r="F126" i="22"/>
  <c r="I126" i="22" s="1"/>
  <c r="F15" i="22"/>
  <c r="I15" i="22" s="1"/>
  <c r="F51" i="22"/>
  <c r="I51" i="22" s="1"/>
  <c r="F73" i="22"/>
  <c r="I73" i="22" s="1"/>
  <c r="G133" i="22"/>
  <c r="J133" i="22" s="1"/>
  <c r="E144" i="22"/>
  <c r="H144" i="22" s="1"/>
  <c r="F174" i="22"/>
  <c r="I174" i="22" s="1"/>
  <c r="F180" i="22"/>
  <c r="I180" i="22" s="1"/>
  <c r="E281" i="22"/>
  <c r="H281" i="22" s="1"/>
  <c r="G316" i="22"/>
  <c r="J316" i="22" s="1"/>
  <c r="F386" i="22"/>
  <c r="I386" i="22" s="1"/>
  <c r="E410" i="22"/>
  <c r="H410" i="22" s="1"/>
  <c r="E492" i="22"/>
  <c r="H492" i="22" s="1"/>
  <c r="E580" i="22"/>
  <c r="H580" i="22" s="1"/>
  <c r="E615" i="22"/>
  <c r="H615" i="22" s="1"/>
  <c r="F656" i="22"/>
  <c r="I656" i="22" s="1"/>
  <c r="G668" i="22"/>
  <c r="J668" i="22" s="1"/>
  <c r="G889" i="22"/>
  <c r="J889" i="22" s="1"/>
  <c r="G901" i="22"/>
  <c r="J901" i="22" s="1"/>
  <c r="E947" i="22"/>
  <c r="H947" i="22" s="1"/>
  <c r="G965" i="22"/>
  <c r="J965" i="22" s="1"/>
  <c r="G983" i="22"/>
  <c r="J983" i="22" s="1"/>
  <c r="E1220" i="22"/>
  <c r="H1220" i="22" s="1"/>
  <c r="E1554" i="22"/>
  <c r="H1554" i="22" s="1"/>
  <c r="E1566" i="22"/>
  <c r="H1566" i="22" s="1"/>
  <c r="G1638" i="22"/>
  <c r="J1638" i="22" s="1"/>
  <c r="G1685" i="22"/>
  <c r="J1685" i="22" s="1"/>
  <c r="G1721" i="22"/>
  <c r="J1721" i="22" s="1"/>
  <c r="G1863" i="22"/>
  <c r="J1863" i="22" s="1"/>
  <c r="F1909" i="22"/>
  <c r="I1909" i="22" s="1"/>
  <c r="G1921" i="22"/>
  <c r="J1921" i="22" s="1"/>
  <c r="E2037" i="22"/>
  <c r="H2037" i="22" s="1"/>
  <c r="G2236" i="22"/>
  <c r="J2236" i="22" s="1"/>
  <c r="E2247" i="22"/>
  <c r="H2247" i="22" s="1"/>
  <c r="G2265" i="22"/>
  <c r="J2265" i="22" s="1"/>
  <c r="F2281" i="22"/>
  <c r="I2281" i="22" s="1"/>
  <c r="G2594" i="22"/>
  <c r="J2594" i="22" s="1"/>
  <c r="G2617" i="22"/>
  <c r="J2617" i="22" s="1"/>
  <c r="E3037" i="22"/>
  <c r="H3037" i="22" s="1"/>
  <c r="F3134" i="22"/>
  <c r="I3134" i="22" s="1"/>
  <c r="E3315" i="22"/>
  <c r="H3315" i="22" s="1"/>
  <c r="G3333" i="22"/>
  <c r="J3333" i="22" s="1"/>
  <c r="G3339" i="22"/>
  <c r="J3339" i="22" s="1"/>
  <c r="G3350" i="22"/>
  <c r="J3350" i="22" s="1"/>
  <c r="F3429" i="22"/>
  <c r="I3429" i="22" s="1"/>
  <c r="E3447" i="22"/>
  <c r="H3447" i="22" s="1"/>
  <c r="E3744" i="22"/>
  <c r="H3744" i="22" s="1"/>
  <c r="G3744" i="22"/>
  <c r="J3744" i="22" s="1"/>
  <c r="E4115" i="22"/>
  <c r="H4115" i="22" s="1"/>
  <c r="E4133" i="22"/>
  <c r="H4133" i="22" s="1"/>
  <c r="E4343" i="22"/>
  <c r="H4343" i="22" s="1"/>
  <c r="F4386" i="22"/>
  <c r="I4386" i="22" s="1"/>
  <c r="G4439" i="22"/>
  <c r="J4439" i="22" s="1"/>
  <c r="G4613" i="22"/>
  <c r="J4613" i="22" s="1"/>
  <c r="G4749" i="22"/>
  <c r="J4749" i="22" s="1"/>
  <c r="G5495" i="22"/>
  <c r="J5495" i="22" s="1"/>
  <c r="E5501" i="22"/>
  <c r="H5501" i="22" s="1"/>
  <c r="G5593" i="22"/>
  <c r="J5593" i="22" s="1"/>
  <c r="G5616" i="22"/>
  <c r="J5616" i="22" s="1"/>
  <c r="F5616" i="22"/>
  <c r="I5616" i="22" s="1"/>
  <c r="G5627" i="22"/>
  <c r="J5627" i="22" s="1"/>
  <c r="G5815" i="22"/>
  <c r="J5815" i="22" s="1"/>
  <c r="E5827" i="22"/>
  <c r="H5827" i="22" s="1"/>
  <c r="E6170" i="22"/>
  <c r="H6170" i="22" s="1"/>
  <c r="G6176" i="22"/>
  <c r="J6176" i="22" s="1"/>
  <c r="E6176" i="22"/>
  <c r="H6176" i="22" s="1"/>
  <c r="G6475" i="22"/>
  <c r="J6475" i="22" s="1"/>
  <c r="E6475" i="22"/>
  <c r="H6475" i="22" s="1"/>
  <c r="E6935" i="22"/>
  <c r="H6935" i="22" s="1"/>
  <c r="E7181" i="22"/>
  <c r="H7181" i="22" s="1"/>
  <c r="E7193" i="22"/>
  <c r="H7193" i="22" s="1"/>
  <c r="G7193" i="22"/>
  <c r="J7193" i="22" s="1"/>
  <c r="G7287" i="22"/>
  <c r="J7287" i="22" s="1"/>
  <c r="E7287" i="22"/>
  <c r="H7287" i="22" s="1"/>
  <c r="G7583" i="22"/>
  <c r="J7583" i="22" s="1"/>
  <c r="G7864" i="22"/>
  <c r="J7864" i="22" s="1"/>
  <c r="F7864" i="22"/>
  <c r="I7864" i="22" s="1"/>
  <c r="G5366" i="22"/>
  <c r="J5366" i="22" s="1"/>
  <c r="E5366" i="22"/>
  <c r="H5366" i="22" s="1"/>
  <c r="F5544" i="22"/>
  <c r="I5544" i="22" s="1"/>
  <c r="G5693" i="22"/>
  <c r="J5693" i="22" s="1"/>
  <c r="F6273" i="22"/>
  <c r="I6273" i="22" s="1"/>
  <c r="F6705" i="22"/>
  <c r="I6705" i="22" s="1"/>
  <c r="F7920" i="22"/>
  <c r="I7920" i="22" s="1"/>
  <c r="F7932" i="22"/>
  <c r="I7932" i="22" s="1"/>
  <c r="F7956" i="22"/>
  <c r="I7956" i="22" s="1"/>
  <c r="F7962" i="22"/>
  <c r="I7962" i="22" s="1"/>
  <c r="F8055" i="22"/>
  <c r="I8055" i="22" s="1"/>
  <c r="G8466" i="22"/>
  <c r="J8466" i="22" s="1"/>
  <c r="F8466" i="22"/>
  <c r="I8466" i="22" s="1"/>
  <c r="F8858" i="22"/>
  <c r="I8858" i="22" s="1"/>
  <c r="F9178" i="22"/>
  <c r="I9178" i="22" s="1"/>
  <c r="E9982" i="22"/>
  <c r="H9982" i="22" s="1"/>
  <c r="G9982" i="22"/>
  <c r="J9982" i="22" s="1"/>
  <c r="G37" i="22"/>
  <c r="J37" i="22" s="1"/>
  <c r="G130" i="22"/>
  <c r="J130" i="22" s="1"/>
  <c r="E142" i="22"/>
  <c r="H142" i="22" s="1"/>
  <c r="F159" i="22"/>
  <c r="I159" i="22" s="1"/>
  <c r="F177" i="22"/>
  <c r="I177" i="22" s="1"/>
  <c r="G201" i="22"/>
  <c r="J201" i="22" s="1"/>
  <c r="G271" i="22"/>
  <c r="J271" i="22" s="1"/>
  <c r="F276" i="22"/>
  <c r="I276" i="22" s="1"/>
  <c r="E323" i="22"/>
  <c r="H323" i="22" s="1"/>
  <c r="G329" i="22"/>
  <c r="J329" i="22" s="1"/>
  <c r="F387" i="22"/>
  <c r="I387" i="22" s="1"/>
  <c r="E428" i="22"/>
  <c r="H428" i="22" s="1"/>
  <c r="F438" i="22"/>
  <c r="I438" i="22" s="1"/>
  <c r="F444" i="22"/>
  <c r="I444" i="22" s="1"/>
  <c r="F450" i="22"/>
  <c r="I450" i="22" s="1"/>
  <c r="E486" i="22"/>
  <c r="H486" i="22" s="1"/>
  <c r="E655" i="22"/>
  <c r="H655" i="22" s="1"/>
  <c r="G667" i="22"/>
  <c r="J667" i="22" s="1"/>
  <c r="G691" i="22"/>
  <c r="J691" i="22" s="1"/>
  <c r="F719" i="22"/>
  <c r="I719" i="22" s="1"/>
  <c r="F742" i="22"/>
  <c r="I742" i="22" s="1"/>
  <c r="G748" i="22"/>
  <c r="J748" i="22" s="1"/>
  <c r="E910" i="22"/>
  <c r="H910" i="22" s="1"/>
  <c r="E916" i="22"/>
  <c r="H916" i="22" s="1"/>
  <c r="G922" i="22"/>
  <c r="J922" i="22" s="1"/>
  <c r="F939" i="22"/>
  <c r="I939" i="22" s="1"/>
  <c r="G945" i="22"/>
  <c r="J945" i="22" s="1"/>
  <c r="F962" i="22"/>
  <c r="I962" i="22" s="1"/>
  <c r="F986" i="22"/>
  <c r="I986" i="22" s="1"/>
  <c r="F992" i="22"/>
  <c r="I992" i="22" s="1"/>
  <c r="G1058" i="22"/>
  <c r="J1058" i="22" s="1"/>
  <c r="G1099" i="22"/>
  <c r="J1099" i="22" s="1"/>
  <c r="G1494" i="22"/>
  <c r="J1494" i="22" s="1"/>
  <c r="G1706" i="22"/>
  <c r="J1706" i="22" s="1"/>
  <c r="E1712" i="22"/>
  <c r="H1712" i="22" s="1"/>
  <c r="F1917" i="22"/>
  <c r="I1917" i="22" s="1"/>
  <c r="F1946" i="22"/>
  <c r="I1946" i="22" s="1"/>
  <c r="G2039" i="22"/>
  <c r="J2039" i="22" s="1"/>
  <c r="F2056" i="22"/>
  <c r="I2056" i="22" s="1"/>
  <c r="F2068" i="22"/>
  <c r="I2068" i="22" s="1"/>
  <c r="E2155" i="22"/>
  <c r="H2155" i="22" s="1"/>
  <c r="E2225" i="22"/>
  <c r="H2225" i="22" s="1"/>
  <c r="E2248" i="22"/>
  <c r="H2248" i="22" s="1"/>
  <c r="F2271" i="22"/>
  <c r="I2271" i="22" s="1"/>
  <c r="F2293" i="22"/>
  <c r="I2293" i="22" s="1"/>
  <c r="F2341" i="22"/>
  <c r="I2341" i="22" s="1"/>
  <c r="E2369" i="22"/>
  <c r="H2369" i="22" s="1"/>
  <c r="F2373" i="22"/>
  <c r="I2373" i="22" s="1"/>
  <c r="F2396" i="22"/>
  <c r="I2396" i="22" s="1"/>
  <c r="E2414" i="22"/>
  <c r="H2414" i="22" s="1"/>
  <c r="G2420" i="22"/>
  <c r="J2420" i="22" s="1"/>
  <c r="E2454" i="22"/>
  <c r="H2454" i="22" s="1"/>
  <c r="G2527" i="22"/>
  <c r="J2527" i="22" s="1"/>
  <c r="F2543" i="22"/>
  <c r="I2543" i="22" s="1"/>
  <c r="F2560" i="22"/>
  <c r="I2560" i="22" s="1"/>
  <c r="E2729" i="22"/>
  <c r="H2729" i="22" s="1"/>
  <c r="F2769" i="22"/>
  <c r="I2769" i="22" s="1"/>
  <c r="G2942" i="22"/>
  <c r="J2942" i="22" s="1"/>
  <c r="F2977" i="22"/>
  <c r="I2977" i="22" s="1"/>
  <c r="E3041" i="22"/>
  <c r="H3041" i="22" s="1"/>
  <c r="G3053" i="22"/>
  <c r="J3053" i="22" s="1"/>
  <c r="G3089" i="22"/>
  <c r="J3089" i="22" s="1"/>
  <c r="E3161" i="22"/>
  <c r="H3161" i="22" s="1"/>
  <c r="F3212" i="22"/>
  <c r="I3212" i="22" s="1"/>
  <c r="G3313" i="22"/>
  <c r="J3313" i="22" s="1"/>
  <c r="E3363" i="22"/>
  <c r="H3363" i="22" s="1"/>
  <c r="G3380" i="22"/>
  <c r="J3380" i="22" s="1"/>
  <c r="E3449" i="22"/>
  <c r="H3449" i="22" s="1"/>
  <c r="F3449" i="22"/>
  <c r="I3449" i="22" s="1"/>
  <c r="F3550" i="22"/>
  <c r="I3550" i="22" s="1"/>
  <c r="G3588" i="22"/>
  <c r="J3588" i="22" s="1"/>
  <c r="F3616" i="22"/>
  <c r="I3616" i="22" s="1"/>
  <c r="E3755" i="22"/>
  <c r="H3755" i="22" s="1"/>
  <c r="E3760" i="22"/>
  <c r="H3760" i="22" s="1"/>
  <c r="F3806" i="22"/>
  <c r="I3806" i="22" s="1"/>
  <c r="F3882" i="22"/>
  <c r="I3882" i="22" s="1"/>
  <c r="E4043" i="22"/>
  <c r="H4043" i="22" s="1"/>
  <c r="G4060" i="22"/>
  <c r="J4060" i="22" s="1"/>
  <c r="G4072" i="22"/>
  <c r="J4072" i="22" s="1"/>
  <c r="E4184" i="22"/>
  <c r="H4184" i="22" s="1"/>
  <c r="E4272" i="22"/>
  <c r="H4272" i="22" s="1"/>
  <c r="F4278" i="22"/>
  <c r="I4278" i="22" s="1"/>
  <c r="F4288" i="22"/>
  <c r="I4288" i="22" s="1"/>
  <c r="E4324" i="22"/>
  <c r="H4324" i="22" s="1"/>
  <c r="G4347" i="22"/>
  <c r="J4347" i="22" s="1"/>
  <c r="F4379" i="22"/>
  <c r="I4379" i="22" s="1"/>
  <c r="F4504" i="22"/>
  <c r="I4504" i="22" s="1"/>
  <c r="G4563" i="22"/>
  <c r="J4563" i="22" s="1"/>
  <c r="F4691" i="22"/>
  <c r="I4691" i="22" s="1"/>
  <c r="G4899" i="22"/>
  <c r="J4899" i="22" s="1"/>
  <c r="E4915" i="22"/>
  <c r="H4915" i="22" s="1"/>
  <c r="F5167" i="22"/>
  <c r="I5167" i="22" s="1"/>
  <c r="E5278" i="22"/>
  <c r="H5278" i="22" s="1"/>
  <c r="F5366" i="22"/>
  <c r="I5366" i="22" s="1"/>
  <c r="G5619" i="22"/>
  <c r="J5619" i="22" s="1"/>
  <c r="G5635" i="22"/>
  <c r="J5635" i="22" s="1"/>
  <c r="E5647" i="22"/>
  <c r="H5647" i="22" s="1"/>
  <c r="E5671" i="22"/>
  <c r="H5671" i="22" s="1"/>
  <c r="G5671" i="22"/>
  <c r="J5671" i="22" s="1"/>
  <c r="G5973" i="22"/>
  <c r="J5973" i="22" s="1"/>
  <c r="G5991" i="22"/>
  <c r="J5991" i="22" s="1"/>
  <c r="F6251" i="22"/>
  <c r="I6251" i="22" s="1"/>
  <c r="G6624" i="22"/>
  <c r="J6624" i="22" s="1"/>
  <c r="E6624" i="22"/>
  <c r="H6624" i="22" s="1"/>
  <c r="E7557" i="22"/>
  <c r="H7557" i="22" s="1"/>
  <c r="G7557" i="22"/>
  <c r="J7557" i="22" s="1"/>
  <c r="F7897" i="22"/>
  <c r="I7897" i="22" s="1"/>
  <c r="F8402" i="22"/>
  <c r="I8402" i="22" s="1"/>
  <c r="G8800" i="22"/>
  <c r="J8800" i="22" s="1"/>
  <c r="F9030" i="22"/>
  <c r="I9030" i="22" s="1"/>
  <c r="F9715" i="22"/>
  <c r="I9715" i="22" s="1"/>
  <c r="E5161" i="22"/>
  <c r="H5161" i="22" s="1"/>
  <c r="F5161" i="22"/>
  <c r="I5161" i="22" s="1"/>
  <c r="F5300" i="22"/>
  <c r="I5300" i="22" s="1"/>
  <c r="F6233" i="22"/>
  <c r="I6233" i="22" s="1"/>
  <c r="G89" i="22"/>
  <c r="J89" i="22" s="1"/>
  <c r="E148" i="22"/>
  <c r="H148" i="22" s="1"/>
  <c r="G172" i="22"/>
  <c r="J172" i="22" s="1"/>
  <c r="G283" i="22"/>
  <c r="J283" i="22" s="1"/>
  <c r="G294" i="22"/>
  <c r="J294" i="22" s="1"/>
  <c r="E300" i="22"/>
  <c r="H300" i="22" s="1"/>
  <c r="E312" i="22"/>
  <c r="H312" i="22" s="1"/>
  <c r="E353" i="22"/>
  <c r="H353" i="22" s="1"/>
  <c r="E433" i="22"/>
  <c r="H433" i="22" s="1"/>
  <c r="E439" i="22"/>
  <c r="H439" i="22" s="1"/>
  <c r="E508" i="22"/>
  <c r="H508" i="22" s="1"/>
  <c r="E561" i="22"/>
  <c r="H561" i="22" s="1"/>
  <c r="G626" i="22"/>
  <c r="J626" i="22" s="1"/>
  <c r="E632" i="22"/>
  <c r="H632" i="22" s="1"/>
  <c r="E644" i="22"/>
  <c r="H644" i="22" s="1"/>
  <c r="G703" i="22"/>
  <c r="J703" i="22" s="1"/>
  <c r="G714" i="22"/>
  <c r="J714" i="22" s="1"/>
  <c r="E720" i="22"/>
  <c r="H720" i="22" s="1"/>
  <c r="G749" i="22"/>
  <c r="J749" i="22" s="1"/>
  <c r="E785" i="22"/>
  <c r="H785" i="22" s="1"/>
  <c r="G791" i="22"/>
  <c r="J791" i="22" s="1"/>
  <c r="G875" i="22"/>
  <c r="J875" i="22" s="1"/>
  <c r="G881" i="22"/>
  <c r="J881" i="22" s="1"/>
  <c r="G887" i="22"/>
  <c r="J887" i="22" s="1"/>
  <c r="G940" i="22"/>
  <c r="J940" i="22" s="1"/>
  <c r="G993" i="22"/>
  <c r="J993" i="22" s="1"/>
  <c r="G1523" i="22"/>
  <c r="J1523" i="22" s="1"/>
  <c r="E1546" i="22"/>
  <c r="H1546" i="22" s="1"/>
  <c r="E1552" i="22"/>
  <c r="H1552" i="22" s="1"/>
  <c r="G1659" i="22"/>
  <c r="J1659" i="22" s="1"/>
  <c r="G1742" i="22"/>
  <c r="J1742" i="22" s="1"/>
  <c r="G1748" i="22"/>
  <c r="J1748" i="22" s="1"/>
  <c r="F1754" i="22"/>
  <c r="I1754" i="22" s="1"/>
  <c r="E1766" i="22"/>
  <c r="H1766" i="22" s="1"/>
  <c r="E1963" i="22"/>
  <c r="H1963" i="22" s="1"/>
  <c r="E2028" i="22"/>
  <c r="H2028" i="22" s="1"/>
  <c r="G2051" i="22"/>
  <c r="J2051" i="22" s="1"/>
  <c r="E2069" i="22"/>
  <c r="H2069" i="22" s="1"/>
  <c r="G2075" i="22"/>
  <c r="J2075" i="22" s="1"/>
  <c r="E2364" i="22"/>
  <c r="H2364" i="22" s="1"/>
  <c r="E2385" i="22"/>
  <c r="H2385" i="22" s="1"/>
  <c r="G2403" i="22"/>
  <c r="J2403" i="22" s="1"/>
  <c r="E2444" i="22"/>
  <c r="H2444" i="22" s="1"/>
  <c r="G2450" i="22"/>
  <c r="J2450" i="22" s="1"/>
  <c r="E2500" i="22"/>
  <c r="H2500" i="22" s="1"/>
  <c r="G2500" i="22"/>
  <c r="J2500" i="22" s="1"/>
  <c r="E2561" i="22"/>
  <c r="H2561" i="22" s="1"/>
  <c r="E2585" i="22"/>
  <c r="H2585" i="22" s="1"/>
  <c r="G2591" i="22"/>
  <c r="J2591" i="22" s="1"/>
  <c r="E2661" i="22"/>
  <c r="H2661" i="22" s="1"/>
  <c r="G2661" i="22"/>
  <c r="J2661" i="22" s="1"/>
  <c r="F2689" i="22"/>
  <c r="I2689" i="22" s="1"/>
  <c r="G2896" i="22"/>
  <c r="J2896" i="22" s="1"/>
  <c r="E2925" i="22"/>
  <c r="H2925" i="22" s="1"/>
  <c r="E3019" i="22"/>
  <c r="H3019" i="22" s="1"/>
  <c r="E3139" i="22"/>
  <c r="H3139" i="22" s="1"/>
  <c r="G3230" i="22"/>
  <c r="J3230" i="22" s="1"/>
  <c r="G3281" i="22"/>
  <c r="J3281" i="22" s="1"/>
  <c r="G3450" i="22"/>
  <c r="J3450" i="22" s="1"/>
  <c r="E3471" i="22"/>
  <c r="H3471" i="22" s="1"/>
  <c r="E3477" i="22"/>
  <c r="H3477" i="22" s="1"/>
  <c r="E3527" i="22"/>
  <c r="H3527" i="22" s="1"/>
  <c r="G3573" i="22"/>
  <c r="J3573" i="22" s="1"/>
  <c r="E3623" i="22"/>
  <c r="H3623" i="22" s="1"/>
  <c r="E3646" i="22"/>
  <c r="H3646" i="22" s="1"/>
  <c r="G3709" i="22"/>
  <c r="J3709" i="22" s="1"/>
  <c r="E3883" i="22"/>
  <c r="H3883" i="22" s="1"/>
  <c r="E4108" i="22"/>
  <c r="H4108" i="22" s="1"/>
  <c r="G4144" i="22"/>
  <c r="J4144" i="22" s="1"/>
  <c r="G4156" i="22"/>
  <c r="J4156" i="22" s="1"/>
  <c r="E4162" i="22"/>
  <c r="H4162" i="22" s="1"/>
  <c r="E4208" i="22"/>
  <c r="H4208" i="22" s="1"/>
  <c r="E4231" i="22"/>
  <c r="H4231" i="22" s="1"/>
  <c r="E4267" i="22"/>
  <c r="H4267" i="22" s="1"/>
  <c r="G4267" i="22"/>
  <c r="J4267" i="22" s="1"/>
  <c r="E4353" i="22"/>
  <c r="H4353" i="22" s="1"/>
  <c r="E4425" i="22"/>
  <c r="H4425" i="22" s="1"/>
  <c r="E4552" i="22"/>
  <c r="H4552" i="22" s="1"/>
  <c r="G4558" i="22"/>
  <c r="J4558" i="22" s="1"/>
  <c r="G4820" i="22"/>
  <c r="J4820" i="22" s="1"/>
  <c r="G4825" i="22"/>
  <c r="J4825" i="22" s="1"/>
  <c r="G5220" i="22"/>
  <c r="J5220" i="22" s="1"/>
  <c r="E5412" i="22"/>
  <c r="H5412" i="22" s="1"/>
  <c r="E5423" i="22"/>
  <c r="H5423" i="22" s="1"/>
  <c r="G5428" i="22"/>
  <c r="J5428" i="22" s="1"/>
  <c r="F5829" i="22"/>
  <c r="I5829" i="22" s="1"/>
  <c r="E5829" i="22"/>
  <c r="H5829" i="22" s="1"/>
  <c r="E5927" i="22"/>
  <c r="H5927" i="22" s="1"/>
  <c r="G6206" i="22"/>
  <c r="J6206" i="22" s="1"/>
  <c r="E6216" i="22"/>
  <c r="H6216" i="22" s="1"/>
  <c r="F6566" i="22"/>
  <c r="I6566" i="22" s="1"/>
  <c r="G6700" i="22"/>
  <c r="J6700" i="22" s="1"/>
  <c r="F6700" i="22"/>
  <c r="I6700" i="22" s="1"/>
  <c r="E6700" i="22"/>
  <c r="H6700" i="22" s="1"/>
  <c r="E7215" i="22"/>
  <c r="H7215" i="22" s="1"/>
  <c r="F7863" i="22"/>
  <c r="I7863" i="22" s="1"/>
  <c r="F8391" i="22"/>
  <c r="I8391" i="22" s="1"/>
  <c r="F8800" i="22"/>
  <c r="I8800" i="22" s="1"/>
  <c r="F9072" i="22"/>
  <c r="I9072" i="22" s="1"/>
  <c r="G634" i="22"/>
  <c r="J634" i="22" s="1"/>
  <c r="F645" i="22"/>
  <c r="I645" i="22" s="1"/>
  <c r="G728" i="22"/>
  <c r="J728" i="22" s="1"/>
  <c r="E745" i="22"/>
  <c r="H745" i="22" s="1"/>
  <c r="G799" i="22"/>
  <c r="J799" i="22" s="1"/>
  <c r="E829" i="22"/>
  <c r="H829" i="22" s="1"/>
  <c r="G835" i="22"/>
  <c r="J835" i="22" s="1"/>
  <c r="G853" i="22"/>
  <c r="J853" i="22" s="1"/>
  <c r="E871" i="22"/>
  <c r="H871" i="22" s="1"/>
  <c r="G912" i="22"/>
  <c r="J912" i="22" s="1"/>
  <c r="G953" i="22"/>
  <c r="J953" i="22" s="1"/>
  <c r="F994" i="22"/>
  <c r="I994" i="22" s="1"/>
  <c r="G1012" i="22"/>
  <c r="J1012" i="22" s="1"/>
  <c r="F1029" i="22"/>
  <c r="I1029" i="22" s="1"/>
  <c r="G1170" i="22"/>
  <c r="J1170" i="22" s="1"/>
  <c r="F1194" i="22"/>
  <c r="I1194" i="22" s="1"/>
  <c r="F1200" i="22"/>
  <c r="I1200" i="22" s="1"/>
  <c r="G1268" i="22"/>
  <c r="J1268" i="22" s="1"/>
  <c r="G1308" i="22"/>
  <c r="J1308" i="22" s="1"/>
  <c r="G1314" i="22"/>
  <c r="J1314" i="22" s="1"/>
  <c r="G1338" i="22"/>
  <c r="J1338" i="22" s="1"/>
  <c r="E1368" i="22"/>
  <c r="H1368" i="22" s="1"/>
  <c r="G1402" i="22"/>
  <c r="J1402" i="22" s="1"/>
  <c r="E1430" i="22"/>
  <c r="H1430" i="22" s="1"/>
  <c r="E1436" i="22"/>
  <c r="H1436" i="22" s="1"/>
  <c r="G1454" i="22"/>
  <c r="J1454" i="22" s="1"/>
  <c r="E1460" i="22"/>
  <c r="H1460" i="22" s="1"/>
  <c r="G1477" i="22"/>
  <c r="J1477" i="22" s="1"/>
  <c r="E1495" i="22"/>
  <c r="H1495" i="22" s="1"/>
  <c r="F1551" i="22"/>
  <c r="I1551" i="22" s="1"/>
  <c r="E1569" i="22"/>
  <c r="H1569" i="22" s="1"/>
  <c r="G1581" i="22"/>
  <c r="J1581" i="22" s="1"/>
  <c r="G1611" i="22"/>
  <c r="J1611" i="22" s="1"/>
  <c r="E1617" i="22"/>
  <c r="H1617" i="22" s="1"/>
  <c r="E1623" i="22"/>
  <c r="H1623" i="22" s="1"/>
  <c r="F1640" i="22"/>
  <c r="I1640" i="22" s="1"/>
  <c r="E1852" i="22"/>
  <c r="H1852" i="22" s="1"/>
  <c r="G1904" i="22"/>
  <c r="J1904" i="22" s="1"/>
  <c r="E1916" i="22"/>
  <c r="H1916" i="22" s="1"/>
  <c r="F1995" i="22"/>
  <c r="I1995" i="22" s="1"/>
  <c r="E2089" i="22"/>
  <c r="H2089" i="22" s="1"/>
  <c r="F2136" i="22"/>
  <c r="I2136" i="22" s="1"/>
  <c r="G2198" i="22"/>
  <c r="J2198" i="22" s="1"/>
  <c r="F2267" i="22"/>
  <c r="I2267" i="22" s="1"/>
  <c r="E2289" i="22"/>
  <c r="H2289" i="22" s="1"/>
  <c r="G2313" i="22"/>
  <c r="J2313" i="22" s="1"/>
  <c r="G2365" i="22"/>
  <c r="J2365" i="22" s="1"/>
  <c r="E2386" i="22"/>
  <c r="H2386" i="22" s="1"/>
  <c r="F2489" i="22"/>
  <c r="I2489" i="22" s="1"/>
  <c r="E2506" i="22"/>
  <c r="H2506" i="22" s="1"/>
  <c r="F2549" i="22"/>
  <c r="I2549" i="22" s="1"/>
  <c r="F2578" i="22"/>
  <c r="I2578" i="22" s="1"/>
  <c r="F2590" i="22"/>
  <c r="I2590" i="22" s="1"/>
  <c r="F2602" i="22"/>
  <c r="I2602" i="22" s="1"/>
  <c r="F2637" i="22"/>
  <c r="I2637" i="22" s="1"/>
  <c r="F2648" i="22"/>
  <c r="I2648" i="22" s="1"/>
  <c r="G2728" i="22"/>
  <c r="J2728" i="22" s="1"/>
  <c r="F2733" i="22"/>
  <c r="I2733" i="22" s="1"/>
  <c r="G2762" i="22"/>
  <c r="J2762" i="22" s="1"/>
  <c r="G2899" i="22"/>
  <c r="J2899" i="22" s="1"/>
  <c r="E2950" i="22"/>
  <c r="H2950" i="22" s="1"/>
  <c r="F2984" i="22"/>
  <c r="I2984" i="22" s="1"/>
  <c r="G3026" i="22"/>
  <c r="J3026" i="22" s="1"/>
  <c r="F3078" i="22"/>
  <c r="I3078" i="22" s="1"/>
  <c r="E3090" i="22"/>
  <c r="H3090" i="22" s="1"/>
  <c r="F3095" i="22"/>
  <c r="I3095" i="22" s="1"/>
  <c r="F3107" i="22"/>
  <c r="I3107" i="22" s="1"/>
  <c r="E3167" i="22"/>
  <c r="H3167" i="22" s="1"/>
  <c r="G3201" i="22"/>
  <c r="J3201" i="22" s="1"/>
  <c r="F3229" i="22"/>
  <c r="I3229" i="22" s="1"/>
  <c r="E3298" i="22"/>
  <c r="H3298" i="22" s="1"/>
  <c r="G3324" i="22"/>
  <c r="J3324" i="22" s="1"/>
  <c r="G3385" i="22"/>
  <c r="J3385" i="22" s="1"/>
  <c r="G3397" i="22"/>
  <c r="J3397" i="22" s="1"/>
  <c r="G3425" i="22"/>
  <c r="J3425" i="22" s="1"/>
  <c r="E3436" i="22"/>
  <c r="H3436" i="22" s="1"/>
  <c r="E3480" i="22"/>
  <c r="H3480" i="22" s="1"/>
  <c r="G3507" i="22"/>
  <c r="J3507" i="22" s="1"/>
  <c r="F3547" i="22"/>
  <c r="I3547" i="22" s="1"/>
  <c r="E3559" i="22"/>
  <c r="H3559" i="22" s="1"/>
  <c r="F3625" i="22"/>
  <c r="I3625" i="22" s="1"/>
  <c r="F3676" i="22"/>
  <c r="I3676" i="22" s="1"/>
  <c r="E3739" i="22"/>
  <c r="H3739" i="22" s="1"/>
  <c r="G3756" i="22"/>
  <c r="J3756" i="22" s="1"/>
  <c r="E3784" i="22"/>
  <c r="H3784" i="22" s="1"/>
  <c r="G3837" i="22"/>
  <c r="J3837" i="22" s="1"/>
  <c r="E3849" i="22"/>
  <c r="H3849" i="22" s="1"/>
  <c r="E3855" i="22"/>
  <c r="H3855" i="22" s="1"/>
  <c r="E3918" i="22"/>
  <c r="H3918" i="22" s="1"/>
  <c r="F3985" i="22"/>
  <c r="I3985" i="22" s="1"/>
  <c r="G4007" i="22"/>
  <c r="J4007" i="22" s="1"/>
  <c r="F4042" i="22"/>
  <c r="I4042" i="22" s="1"/>
  <c r="G4089" i="22"/>
  <c r="J4089" i="22" s="1"/>
  <c r="E4280" i="22"/>
  <c r="H4280" i="22" s="1"/>
  <c r="E4495" i="22"/>
  <c r="H4495" i="22" s="1"/>
  <c r="E4610" i="22"/>
  <c r="H4610" i="22" s="1"/>
  <c r="E4616" i="22"/>
  <c r="H4616" i="22" s="1"/>
  <c r="F4674" i="22"/>
  <c r="I4674" i="22" s="1"/>
  <c r="E4686" i="22"/>
  <c r="H4686" i="22" s="1"/>
  <c r="F4738" i="22"/>
  <c r="I4738" i="22" s="1"/>
  <c r="E4761" i="22"/>
  <c r="H4761" i="22" s="1"/>
  <c r="G4800" i="22"/>
  <c r="J4800" i="22" s="1"/>
  <c r="F4806" i="22"/>
  <c r="I4806" i="22" s="1"/>
  <c r="G4936" i="22"/>
  <c r="J4936" i="22" s="1"/>
  <c r="F5445" i="22"/>
  <c r="I5445" i="22" s="1"/>
  <c r="F5710" i="22"/>
  <c r="I5710" i="22" s="1"/>
  <c r="G5999" i="22"/>
  <c r="J5999" i="22" s="1"/>
  <c r="F6057" i="22"/>
  <c r="I6057" i="22" s="1"/>
  <c r="G6109" i="22"/>
  <c r="J6109" i="22" s="1"/>
  <c r="E6292" i="22"/>
  <c r="H6292" i="22" s="1"/>
  <c r="F6617" i="22"/>
  <c r="I6617" i="22" s="1"/>
  <c r="F6629" i="22"/>
  <c r="I6629" i="22" s="1"/>
  <c r="F6848" i="22"/>
  <c r="I6848" i="22" s="1"/>
  <c r="F6866" i="22"/>
  <c r="I6866" i="22" s="1"/>
  <c r="F6884" i="22"/>
  <c r="I6884" i="22" s="1"/>
  <c r="F6901" i="22"/>
  <c r="I6901" i="22" s="1"/>
  <c r="E6942" i="22"/>
  <c r="H6942" i="22" s="1"/>
  <c r="F6981" i="22"/>
  <c r="I6981" i="22" s="1"/>
  <c r="F6987" i="22"/>
  <c r="I6987" i="22" s="1"/>
  <c r="F7027" i="22"/>
  <c r="I7027" i="22" s="1"/>
  <c r="G7164" i="22"/>
  <c r="J7164" i="22" s="1"/>
  <c r="E7188" i="22"/>
  <c r="H7188" i="22" s="1"/>
  <c r="F8397" i="22"/>
  <c r="I8397" i="22" s="1"/>
  <c r="G8704" i="22"/>
  <c r="J8704" i="22" s="1"/>
  <c r="F8760" i="22"/>
  <c r="I8760" i="22" s="1"/>
  <c r="F8807" i="22"/>
  <c r="I8807" i="22" s="1"/>
  <c r="G8813" i="22"/>
  <c r="J8813" i="22" s="1"/>
  <c r="E4008" i="22"/>
  <c r="H4008" i="22" s="1"/>
  <c r="F4032" i="22"/>
  <c r="I4032" i="22" s="1"/>
  <c r="F4090" i="22"/>
  <c r="I4090" i="22" s="1"/>
  <c r="F4142" i="22"/>
  <c r="I4142" i="22" s="1"/>
  <c r="E4200" i="22"/>
  <c r="H4200" i="22" s="1"/>
  <c r="F4223" i="22"/>
  <c r="I4223" i="22" s="1"/>
  <c r="F4322" i="22"/>
  <c r="I4322" i="22" s="1"/>
  <c r="G4328" i="22"/>
  <c r="J4328" i="22" s="1"/>
  <c r="G4334" i="22"/>
  <c r="J4334" i="22" s="1"/>
  <c r="F4345" i="22"/>
  <c r="I4345" i="22" s="1"/>
  <c r="F4411" i="22"/>
  <c r="I4411" i="22" s="1"/>
  <c r="F4829" i="22"/>
  <c r="I4829" i="22" s="1"/>
  <c r="F4862" i="22"/>
  <c r="I4862" i="22" s="1"/>
  <c r="F4978" i="22"/>
  <c r="I4978" i="22" s="1"/>
  <c r="E5131" i="22"/>
  <c r="H5131" i="22" s="1"/>
  <c r="G5131" i="22"/>
  <c r="J5131" i="22" s="1"/>
  <c r="F5234" i="22"/>
  <c r="I5234" i="22" s="1"/>
  <c r="F6186" i="22"/>
  <c r="I6186" i="22" s="1"/>
  <c r="F6192" i="22"/>
  <c r="I6192" i="22" s="1"/>
  <c r="F6739" i="22"/>
  <c r="I6739" i="22" s="1"/>
  <c r="F6785" i="22"/>
  <c r="I6785" i="22" s="1"/>
  <c r="E7413" i="22"/>
  <c r="H7413" i="22" s="1"/>
  <c r="F7413" i="22"/>
  <c r="I7413" i="22" s="1"/>
  <c r="E7854" i="22"/>
  <c r="H7854" i="22" s="1"/>
  <c r="G7854" i="22"/>
  <c r="J7854" i="22" s="1"/>
  <c r="G9535" i="22"/>
  <c r="J9535" i="22" s="1"/>
  <c r="E9535" i="22"/>
  <c r="H9535" i="22" s="1"/>
  <c r="E9699" i="22"/>
  <c r="H9699" i="22" s="1"/>
  <c r="F9699" i="22"/>
  <c r="I9699" i="22" s="1"/>
  <c r="E683" i="22"/>
  <c r="H683" i="22" s="1"/>
  <c r="F695" i="22"/>
  <c r="I695" i="22" s="1"/>
  <c r="F707" i="22"/>
  <c r="I707" i="22" s="1"/>
  <c r="G837" i="22"/>
  <c r="J837" i="22" s="1"/>
  <c r="E885" i="22"/>
  <c r="H885" i="22" s="1"/>
  <c r="G890" i="22"/>
  <c r="J890" i="22" s="1"/>
  <c r="E932" i="22"/>
  <c r="H932" i="22" s="1"/>
  <c r="F966" i="22"/>
  <c r="I966" i="22" s="1"/>
  <c r="F1019" i="22"/>
  <c r="I1019" i="22" s="1"/>
  <c r="G1078" i="22"/>
  <c r="J1078" i="22" s="1"/>
  <c r="G1084" i="22"/>
  <c r="J1084" i="22" s="1"/>
  <c r="G1090" i="22"/>
  <c r="J1090" i="22" s="1"/>
  <c r="F1148" i="22"/>
  <c r="I1148" i="22" s="1"/>
  <c r="F1184" i="22"/>
  <c r="I1184" i="22" s="1"/>
  <c r="E1235" i="22"/>
  <c r="H1235" i="22" s="1"/>
  <c r="E1305" i="22"/>
  <c r="H1305" i="22" s="1"/>
  <c r="G1364" i="22"/>
  <c r="J1364" i="22" s="1"/>
  <c r="E1370" i="22"/>
  <c r="H1370" i="22" s="1"/>
  <c r="G1415" i="22"/>
  <c r="J1415" i="22" s="1"/>
  <c r="G1426" i="22"/>
  <c r="J1426" i="22" s="1"/>
  <c r="E1438" i="22"/>
  <c r="H1438" i="22" s="1"/>
  <c r="E1456" i="22"/>
  <c r="H1456" i="22" s="1"/>
  <c r="E1462" i="22"/>
  <c r="H1462" i="22" s="1"/>
  <c r="E1485" i="22"/>
  <c r="H1485" i="22" s="1"/>
  <c r="G1491" i="22"/>
  <c r="J1491" i="22" s="1"/>
  <c r="G1553" i="22"/>
  <c r="J1553" i="22" s="1"/>
  <c r="G1619" i="22"/>
  <c r="J1619" i="22" s="1"/>
  <c r="G1631" i="22"/>
  <c r="J1631" i="22" s="1"/>
  <c r="F1713" i="22"/>
  <c r="I1713" i="22" s="1"/>
  <c r="F1842" i="22"/>
  <c r="I1842" i="22" s="1"/>
  <c r="G1848" i="22"/>
  <c r="J1848" i="22" s="1"/>
  <c r="E1906" i="22"/>
  <c r="H1906" i="22" s="1"/>
  <c r="E1918" i="22"/>
  <c r="H1918" i="22" s="1"/>
  <c r="F1941" i="22"/>
  <c r="I1941" i="22" s="1"/>
  <c r="E1980" i="22"/>
  <c r="H1980" i="22" s="1"/>
  <c r="G2021" i="22"/>
  <c r="J2021" i="22" s="1"/>
  <c r="F2043" i="22"/>
  <c r="I2043" i="22" s="1"/>
  <c r="E2097" i="22"/>
  <c r="H2097" i="22" s="1"/>
  <c r="G2103" i="22"/>
  <c r="J2103" i="22" s="1"/>
  <c r="F2143" i="22"/>
  <c r="I2143" i="22" s="1"/>
  <c r="F2291" i="22"/>
  <c r="I2291" i="22" s="1"/>
  <c r="E2327" i="22"/>
  <c r="H2327" i="22" s="1"/>
  <c r="E2441" i="22"/>
  <c r="H2441" i="22" s="1"/>
  <c r="G2447" i="22"/>
  <c r="J2447" i="22" s="1"/>
  <c r="G2502" i="22"/>
  <c r="J2502" i="22" s="1"/>
  <c r="F2545" i="22"/>
  <c r="I2545" i="22" s="1"/>
  <c r="F2568" i="22"/>
  <c r="I2568" i="22" s="1"/>
  <c r="G2586" i="22"/>
  <c r="J2586" i="22" s="1"/>
  <c r="F2592" i="22"/>
  <c r="I2592" i="22" s="1"/>
  <c r="F2633" i="22"/>
  <c r="I2633" i="22" s="1"/>
  <c r="F2650" i="22"/>
  <c r="I2650" i="22" s="1"/>
  <c r="F2678" i="22"/>
  <c r="I2678" i="22" s="1"/>
  <c r="G2690" i="22"/>
  <c r="J2690" i="22" s="1"/>
  <c r="E2747" i="22"/>
  <c r="H2747" i="22" s="1"/>
  <c r="G2764" i="22"/>
  <c r="J2764" i="22" s="1"/>
  <c r="F2851" i="22"/>
  <c r="I2851" i="22" s="1"/>
  <c r="F2873" i="22"/>
  <c r="I2873" i="22" s="1"/>
  <c r="F2879" i="22"/>
  <c r="I2879" i="22" s="1"/>
  <c r="G2906" i="22"/>
  <c r="J2906" i="22" s="1"/>
  <c r="E2924" i="22"/>
  <c r="H2924" i="22" s="1"/>
  <c r="E2935" i="22"/>
  <c r="H2935" i="22" s="1"/>
  <c r="G2957" i="22"/>
  <c r="J2957" i="22" s="1"/>
  <c r="G2981" i="22"/>
  <c r="J2981" i="22" s="1"/>
  <c r="E3028" i="22"/>
  <c r="H3028" i="22" s="1"/>
  <c r="G3068" i="22"/>
  <c r="J3068" i="22" s="1"/>
  <c r="E3147" i="22"/>
  <c r="H3147" i="22" s="1"/>
  <c r="E3174" i="22"/>
  <c r="H3174" i="22" s="1"/>
  <c r="G3191" i="22"/>
  <c r="J3191" i="22" s="1"/>
  <c r="E3197" i="22"/>
  <c r="H3197" i="22" s="1"/>
  <c r="G3209" i="22"/>
  <c r="J3209" i="22" s="1"/>
  <c r="E3220" i="22"/>
  <c r="H3220" i="22" s="1"/>
  <c r="F3247" i="22"/>
  <c r="I3247" i="22" s="1"/>
  <c r="F3288" i="22"/>
  <c r="I3288" i="22" s="1"/>
  <c r="G3314" i="22"/>
  <c r="J3314" i="22" s="1"/>
  <c r="E3332" i="22"/>
  <c r="H3332" i="22" s="1"/>
  <c r="G3338" i="22"/>
  <c r="J3338" i="22" s="1"/>
  <c r="G3359" i="22"/>
  <c r="J3359" i="22" s="1"/>
  <c r="G3375" i="22"/>
  <c r="J3375" i="22" s="1"/>
  <c r="E3393" i="22"/>
  <c r="H3393" i="22" s="1"/>
  <c r="E3426" i="22"/>
  <c r="H3426" i="22" s="1"/>
  <c r="E3455" i="22"/>
  <c r="H3455" i="22" s="1"/>
  <c r="F3531" i="22"/>
  <c r="I3531" i="22" s="1"/>
  <c r="E3561" i="22"/>
  <c r="H3561" i="22" s="1"/>
  <c r="F3598" i="22"/>
  <c r="I3598" i="22" s="1"/>
  <c r="F3649" i="22"/>
  <c r="I3649" i="22" s="1"/>
  <c r="F3660" i="22"/>
  <c r="I3660" i="22" s="1"/>
  <c r="E3730" i="22"/>
  <c r="H3730" i="22" s="1"/>
  <c r="E3775" i="22"/>
  <c r="H3775" i="22" s="1"/>
  <c r="E3908" i="22"/>
  <c r="H3908" i="22" s="1"/>
  <c r="E3914" i="22"/>
  <c r="H3914" i="22" s="1"/>
  <c r="F3938" i="22"/>
  <c r="I3938" i="22" s="1"/>
  <c r="F3965" i="22"/>
  <c r="I3965" i="22" s="1"/>
  <c r="E4021" i="22"/>
  <c r="H4021" i="22" s="1"/>
  <c r="F4189" i="22"/>
  <c r="I4189" i="22" s="1"/>
  <c r="F4235" i="22"/>
  <c r="I4235" i="22" s="1"/>
  <c r="G4317" i="22"/>
  <c r="J4317" i="22" s="1"/>
  <c r="G4469" i="22"/>
  <c r="J4469" i="22" s="1"/>
  <c r="E4520" i="22"/>
  <c r="H4520" i="22" s="1"/>
  <c r="G4550" i="22"/>
  <c r="J4550" i="22" s="1"/>
  <c r="G4573" i="22"/>
  <c r="J4573" i="22" s="1"/>
  <c r="E4612" i="22"/>
  <c r="H4612" i="22" s="1"/>
  <c r="G4688" i="22"/>
  <c r="J4688" i="22" s="1"/>
  <c r="E4711" i="22"/>
  <c r="H4711" i="22" s="1"/>
  <c r="G4886" i="22"/>
  <c r="J4886" i="22" s="1"/>
  <c r="E4961" i="22"/>
  <c r="H4961" i="22" s="1"/>
  <c r="E5026" i="22"/>
  <c r="H5026" i="22" s="1"/>
  <c r="E5044" i="22"/>
  <c r="H5044" i="22" s="1"/>
  <c r="G5200" i="22"/>
  <c r="J5200" i="22" s="1"/>
  <c r="G5269" i="22"/>
  <c r="J5269" i="22" s="1"/>
  <c r="E5269" i="22"/>
  <c r="H5269" i="22" s="1"/>
  <c r="F5390" i="22"/>
  <c r="I5390" i="22" s="1"/>
  <c r="G5718" i="22"/>
  <c r="J5718" i="22" s="1"/>
  <c r="F5723" i="22"/>
  <c r="I5723" i="22" s="1"/>
  <c r="F6376" i="22"/>
  <c r="I6376" i="22" s="1"/>
  <c r="F6388" i="22"/>
  <c r="I6388" i="22" s="1"/>
  <c r="E6435" i="22"/>
  <c r="H6435" i="22" s="1"/>
  <c r="E6561" i="22"/>
  <c r="H6561" i="22" s="1"/>
  <c r="F6567" i="22"/>
  <c r="I6567" i="22" s="1"/>
  <c r="E6573" i="22"/>
  <c r="H6573" i="22" s="1"/>
  <c r="F6584" i="22"/>
  <c r="I6584" i="22" s="1"/>
  <c r="E6689" i="22"/>
  <c r="H6689" i="22" s="1"/>
  <c r="E7625" i="22"/>
  <c r="H7625" i="22" s="1"/>
  <c r="F7630" i="22"/>
  <c r="I7630" i="22" s="1"/>
  <c r="F7854" i="22"/>
  <c r="I7854" i="22" s="1"/>
  <c r="E4254" i="22"/>
  <c r="H4254" i="22" s="1"/>
  <c r="F4271" i="22"/>
  <c r="I4271" i="22" s="1"/>
  <c r="E4281" i="22"/>
  <c r="H4281" i="22" s="1"/>
  <c r="E4287" i="22"/>
  <c r="H4287" i="22" s="1"/>
  <c r="E4316" i="22"/>
  <c r="H4316" i="22" s="1"/>
  <c r="G4415" i="22"/>
  <c r="J4415" i="22" s="1"/>
  <c r="F4438" i="22"/>
  <c r="I4438" i="22" s="1"/>
  <c r="F4522" i="22"/>
  <c r="I4522" i="22" s="1"/>
  <c r="E4596" i="22"/>
  <c r="H4596" i="22" s="1"/>
  <c r="G4676" i="22"/>
  <c r="J4676" i="22" s="1"/>
  <c r="F4704" i="22"/>
  <c r="I4704" i="22" s="1"/>
  <c r="G4710" i="22"/>
  <c r="J4710" i="22" s="1"/>
  <c r="G4767" i="22"/>
  <c r="J4767" i="22" s="1"/>
  <c r="E4801" i="22"/>
  <c r="H4801" i="22" s="1"/>
  <c r="E4807" i="22"/>
  <c r="H4807" i="22" s="1"/>
  <c r="F4828" i="22"/>
  <c r="I4828" i="22" s="1"/>
  <c r="F4872" i="22"/>
  <c r="I4872" i="22" s="1"/>
  <c r="F4895" i="22"/>
  <c r="I4895" i="22" s="1"/>
  <c r="E4901" i="22"/>
  <c r="H4901" i="22" s="1"/>
  <c r="F4987" i="22"/>
  <c r="I4987" i="22" s="1"/>
  <c r="E4993" i="22"/>
  <c r="H4993" i="22" s="1"/>
  <c r="E5110" i="22"/>
  <c r="H5110" i="22" s="1"/>
  <c r="G5127" i="22"/>
  <c r="J5127" i="22" s="1"/>
  <c r="G5211" i="22"/>
  <c r="J5211" i="22" s="1"/>
  <c r="E5235" i="22"/>
  <c r="H5235" i="22" s="1"/>
  <c r="G5257" i="22"/>
  <c r="J5257" i="22" s="1"/>
  <c r="F5286" i="22"/>
  <c r="I5286" i="22" s="1"/>
  <c r="F5314" i="22"/>
  <c r="I5314" i="22" s="1"/>
  <c r="E5394" i="22"/>
  <c r="H5394" i="22" s="1"/>
  <c r="F5417" i="22"/>
  <c r="I5417" i="22" s="1"/>
  <c r="F5450" i="22"/>
  <c r="I5450" i="22" s="1"/>
  <c r="F5473" i="22"/>
  <c r="I5473" i="22" s="1"/>
  <c r="F5485" i="22"/>
  <c r="I5485" i="22" s="1"/>
  <c r="F5491" i="22"/>
  <c r="I5491" i="22" s="1"/>
  <c r="F5514" i="22"/>
  <c r="I5514" i="22" s="1"/>
  <c r="F5520" i="22"/>
  <c r="I5520" i="22" s="1"/>
  <c r="E5633" i="22"/>
  <c r="H5633" i="22" s="1"/>
  <c r="F5747" i="22"/>
  <c r="I5747" i="22" s="1"/>
  <c r="F5982" i="22"/>
  <c r="I5982" i="22" s="1"/>
  <c r="G6197" i="22"/>
  <c r="J6197" i="22" s="1"/>
  <c r="E6472" i="22"/>
  <c r="H6472" i="22" s="1"/>
  <c r="E6478" i="22"/>
  <c r="H6478" i="22" s="1"/>
  <c r="E6690" i="22"/>
  <c r="H6690" i="22" s="1"/>
  <c r="F6874" i="22"/>
  <c r="I6874" i="22" s="1"/>
  <c r="F6909" i="22"/>
  <c r="I6909" i="22" s="1"/>
  <c r="E7301" i="22"/>
  <c r="H7301" i="22" s="1"/>
  <c r="G7337" i="22"/>
  <c r="J7337" i="22" s="1"/>
  <c r="F7676" i="22"/>
  <c r="I7676" i="22" s="1"/>
  <c r="F7741" i="22"/>
  <c r="I7741" i="22" s="1"/>
  <c r="E7765" i="22"/>
  <c r="H7765" i="22" s="1"/>
  <c r="G7765" i="22"/>
  <c r="J7765" i="22" s="1"/>
  <c r="E7963" i="22"/>
  <c r="H7963" i="22" s="1"/>
  <c r="F7974" i="22"/>
  <c r="I7974" i="22" s="1"/>
  <c r="F8510" i="22"/>
  <c r="I8510" i="22" s="1"/>
  <c r="G9296" i="22"/>
  <c r="J9296" i="22" s="1"/>
  <c r="G9330" i="22"/>
  <c r="J9330" i="22" s="1"/>
  <c r="E9738" i="22"/>
  <c r="H9738" i="22" s="1"/>
  <c r="F9790" i="22"/>
  <c r="I9790" i="22" s="1"/>
  <c r="F9969" i="22"/>
  <c r="I9969" i="22" s="1"/>
  <c r="F4468" i="22"/>
  <c r="I4468" i="22" s="1"/>
  <c r="F4735" i="22"/>
  <c r="I4735" i="22" s="1"/>
  <c r="F5111" i="22"/>
  <c r="I5111" i="22" s="1"/>
  <c r="E5207" i="22"/>
  <c r="H5207" i="22" s="1"/>
  <c r="F5236" i="22"/>
  <c r="I5236" i="22" s="1"/>
  <c r="F5760" i="22"/>
  <c r="I5760" i="22" s="1"/>
  <c r="F5766" i="22"/>
  <c r="I5766" i="22" s="1"/>
  <c r="F5772" i="22"/>
  <c r="I5772" i="22" s="1"/>
  <c r="F5884" i="22"/>
  <c r="I5884" i="22" s="1"/>
  <c r="F6076" i="22"/>
  <c r="I6076" i="22" s="1"/>
  <c r="F6145" i="22"/>
  <c r="I6145" i="22" s="1"/>
  <c r="G6236" i="22"/>
  <c r="J6236" i="22" s="1"/>
  <c r="F6236" i="22"/>
  <c r="I6236" i="22" s="1"/>
  <c r="G6490" i="22"/>
  <c r="J6490" i="22" s="1"/>
  <c r="F6490" i="22"/>
  <c r="I6490" i="22" s="1"/>
  <c r="F6639" i="22"/>
  <c r="I6639" i="22" s="1"/>
  <c r="F6674" i="22"/>
  <c r="I6674" i="22" s="1"/>
  <c r="F7326" i="22"/>
  <c r="I7326" i="22" s="1"/>
  <c r="E9315" i="22"/>
  <c r="H9315" i="22" s="1"/>
  <c r="G9315" i="22"/>
  <c r="J9315" i="22" s="1"/>
  <c r="E9355" i="22"/>
  <c r="H9355" i="22" s="1"/>
  <c r="G9367" i="22"/>
  <c r="J9367" i="22" s="1"/>
  <c r="E9523" i="22"/>
  <c r="H9523" i="22" s="1"/>
  <c r="F9535" i="22"/>
  <c r="I9535" i="22" s="1"/>
  <c r="F9705" i="22"/>
  <c r="I9705" i="22" s="1"/>
  <c r="E4100" i="22"/>
  <c r="H4100" i="22" s="1"/>
  <c r="G4123" i="22"/>
  <c r="J4123" i="22" s="1"/>
  <c r="G4209" i="22"/>
  <c r="J4209" i="22" s="1"/>
  <c r="G4226" i="22"/>
  <c r="J4226" i="22" s="1"/>
  <c r="F4273" i="22"/>
  <c r="I4273" i="22" s="1"/>
  <c r="E4289" i="22"/>
  <c r="H4289" i="22" s="1"/>
  <c r="G4352" i="22"/>
  <c r="J4352" i="22" s="1"/>
  <c r="G4389" i="22"/>
  <c r="J4389" i="22" s="1"/>
  <c r="G4480" i="22"/>
  <c r="J4480" i="22" s="1"/>
  <c r="E4559" i="22"/>
  <c r="H4559" i="22" s="1"/>
  <c r="F4570" i="22"/>
  <c r="I4570" i="22" s="1"/>
  <c r="F4609" i="22"/>
  <c r="I4609" i="22" s="1"/>
  <c r="E4642" i="22"/>
  <c r="H4642" i="22" s="1"/>
  <c r="E4648" i="22"/>
  <c r="H4648" i="22" s="1"/>
  <c r="G4672" i="22"/>
  <c r="J4672" i="22" s="1"/>
  <c r="G4695" i="22"/>
  <c r="J4695" i="22" s="1"/>
  <c r="G4752" i="22"/>
  <c r="J4752" i="22" s="1"/>
  <c r="G4758" i="22"/>
  <c r="J4758" i="22" s="1"/>
  <c r="E4903" i="22"/>
  <c r="H4903" i="22" s="1"/>
  <c r="F5082" i="22"/>
  <c r="I5082" i="22" s="1"/>
  <c r="E5100" i="22"/>
  <c r="H5100" i="22" s="1"/>
  <c r="E5118" i="22"/>
  <c r="H5118" i="22" s="1"/>
  <c r="E5168" i="22"/>
  <c r="H5168" i="22" s="1"/>
  <c r="F5207" i="22"/>
  <c r="I5207" i="22" s="1"/>
  <c r="F5213" i="22"/>
  <c r="I5213" i="22" s="1"/>
  <c r="E5396" i="22"/>
  <c r="H5396" i="22" s="1"/>
  <c r="G5408" i="22"/>
  <c r="J5408" i="22" s="1"/>
  <c r="F5419" i="22"/>
  <c r="I5419" i="22" s="1"/>
  <c r="F5498" i="22"/>
  <c r="I5498" i="22" s="1"/>
  <c r="E5551" i="22"/>
  <c r="H5551" i="22" s="1"/>
  <c r="G5602" i="22"/>
  <c r="J5602" i="22" s="1"/>
  <c r="F5602" i="22"/>
  <c r="I5602" i="22" s="1"/>
  <c r="G5687" i="22"/>
  <c r="J5687" i="22" s="1"/>
  <c r="E5715" i="22"/>
  <c r="H5715" i="22" s="1"/>
  <c r="E5779" i="22"/>
  <c r="H5779" i="22" s="1"/>
  <c r="G5835" i="22"/>
  <c r="J5835" i="22" s="1"/>
  <c r="G5840" i="22"/>
  <c r="J5840" i="22" s="1"/>
  <c r="G5920" i="22"/>
  <c r="J5920" i="22" s="1"/>
  <c r="F5920" i="22"/>
  <c r="I5920" i="22" s="1"/>
  <c r="F6071" i="22"/>
  <c r="I6071" i="22" s="1"/>
  <c r="G6106" i="22"/>
  <c r="J6106" i="22" s="1"/>
  <c r="F6328" i="22"/>
  <c r="I6328" i="22" s="1"/>
  <c r="E6474" i="22"/>
  <c r="H6474" i="22" s="1"/>
  <c r="F6513" i="22"/>
  <c r="I6513" i="22" s="1"/>
  <c r="F6564" i="22"/>
  <c r="I6564" i="22" s="1"/>
  <c r="G6669" i="22"/>
  <c r="J6669" i="22" s="1"/>
  <c r="F6771" i="22"/>
  <c r="I6771" i="22" s="1"/>
  <c r="E6771" i="22"/>
  <c r="H6771" i="22" s="1"/>
  <c r="G7145" i="22"/>
  <c r="J7145" i="22" s="1"/>
  <c r="E7145" i="22"/>
  <c r="H7145" i="22" s="1"/>
  <c r="F7285" i="22"/>
  <c r="I7285" i="22" s="1"/>
  <c r="E7303" i="22"/>
  <c r="H7303" i="22" s="1"/>
  <c r="F7631" i="22"/>
  <c r="I7631" i="22" s="1"/>
  <c r="F7666" i="22"/>
  <c r="I7666" i="22" s="1"/>
  <c r="F8654" i="22"/>
  <c r="I8654" i="22" s="1"/>
  <c r="F8695" i="22"/>
  <c r="I8695" i="22" s="1"/>
  <c r="F8911" i="22"/>
  <c r="I8911" i="22" s="1"/>
  <c r="G9188" i="22"/>
  <c r="J9188" i="22" s="1"/>
  <c r="F9200" i="22"/>
  <c r="I9200" i="22" s="1"/>
  <c r="F9223" i="22"/>
  <c r="I9223" i="22" s="1"/>
  <c r="F9484" i="22"/>
  <c r="I9484" i="22" s="1"/>
  <c r="G9501" i="22"/>
  <c r="J9501" i="22" s="1"/>
  <c r="F9506" i="22"/>
  <c r="I9506" i="22" s="1"/>
  <c r="F9512" i="22"/>
  <c r="I9512" i="22" s="1"/>
  <c r="G5015" i="22"/>
  <c r="J5015" i="22" s="1"/>
  <c r="G5181" i="22"/>
  <c r="J5181" i="22" s="1"/>
  <c r="F5192" i="22"/>
  <c r="I5192" i="22" s="1"/>
  <c r="G5198" i="22"/>
  <c r="J5198" i="22" s="1"/>
  <c r="E5247" i="22"/>
  <c r="H5247" i="22" s="1"/>
  <c r="G5291" i="22"/>
  <c r="J5291" i="22" s="1"/>
  <c r="G5315" i="22"/>
  <c r="J5315" i="22" s="1"/>
  <c r="G5388" i="22"/>
  <c r="J5388" i="22" s="1"/>
  <c r="F5404" i="22"/>
  <c r="I5404" i="22" s="1"/>
  <c r="G5437" i="22"/>
  <c r="J5437" i="22" s="1"/>
  <c r="F5459" i="22"/>
  <c r="I5459" i="22" s="1"/>
  <c r="F5470" i="22"/>
  <c r="I5470" i="22" s="1"/>
  <c r="F5476" i="22"/>
  <c r="I5476" i="22" s="1"/>
  <c r="G5568" i="22"/>
  <c r="J5568" i="22" s="1"/>
  <c r="E5602" i="22"/>
  <c r="H5602" i="22" s="1"/>
  <c r="E5613" i="22"/>
  <c r="H5613" i="22" s="1"/>
  <c r="E5639" i="22"/>
  <c r="H5639" i="22" s="1"/>
  <c r="G5668" i="22"/>
  <c r="J5668" i="22" s="1"/>
  <c r="E5696" i="22"/>
  <c r="H5696" i="22" s="1"/>
  <c r="G5742" i="22"/>
  <c r="J5742" i="22" s="1"/>
  <c r="E5816" i="22"/>
  <c r="H5816" i="22" s="1"/>
  <c r="G5822" i="22"/>
  <c r="J5822" i="22" s="1"/>
  <c r="F5832" i="22"/>
  <c r="I5832" i="22" s="1"/>
  <c r="G5893" i="22"/>
  <c r="J5893" i="22" s="1"/>
  <c r="F5954" i="22"/>
  <c r="I5954" i="22" s="1"/>
  <c r="E5966" i="22"/>
  <c r="H5966" i="22" s="1"/>
  <c r="E5995" i="22"/>
  <c r="H5995" i="22" s="1"/>
  <c r="G6040" i="22"/>
  <c r="J6040" i="22" s="1"/>
  <c r="G6063" i="22"/>
  <c r="J6063" i="22" s="1"/>
  <c r="F6096" i="22"/>
  <c r="I6096" i="22" s="1"/>
  <c r="F6147" i="22"/>
  <c r="I6147" i="22" s="1"/>
  <c r="E6298" i="22"/>
  <c r="H6298" i="22" s="1"/>
  <c r="F6315" i="22"/>
  <c r="I6315" i="22" s="1"/>
  <c r="F6377" i="22"/>
  <c r="I6377" i="22" s="1"/>
  <c r="F6401" i="22"/>
  <c r="I6401" i="22" s="1"/>
  <c r="F6475" i="22"/>
  <c r="I6475" i="22" s="1"/>
  <c r="G6579" i="22"/>
  <c r="J6579" i="22" s="1"/>
  <c r="E6630" i="22"/>
  <c r="H6630" i="22" s="1"/>
  <c r="G6682" i="22"/>
  <c r="J6682" i="22" s="1"/>
  <c r="F6765" i="22"/>
  <c r="I6765" i="22" s="1"/>
  <c r="F6821" i="22"/>
  <c r="I6821" i="22" s="1"/>
  <c r="F6978" i="22"/>
  <c r="I6978" i="22" s="1"/>
  <c r="F7024" i="22"/>
  <c r="I7024" i="22" s="1"/>
  <c r="E7059" i="22"/>
  <c r="H7059" i="22" s="1"/>
  <c r="F7088" i="22"/>
  <c r="I7088" i="22" s="1"/>
  <c r="G7195" i="22"/>
  <c r="J7195" i="22" s="1"/>
  <c r="E7206" i="22"/>
  <c r="H7206" i="22" s="1"/>
  <c r="F7263" i="22"/>
  <c r="I7263" i="22" s="1"/>
  <c r="F7281" i="22"/>
  <c r="I7281" i="22" s="1"/>
  <c r="F7287" i="22"/>
  <c r="I7287" i="22" s="1"/>
  <c r="G7394" i="22"/>
  <c r="J7394" i="22" s="1"/>
  <c r="E7406" i="22"/>
  <c r="H7406" i="22" s="1"/>
  <c r="G7493" i="22"/>
  <c r="J7493" i="22" s="1"/>
  <c r="E7517" i="22"/>
  <c r="H7517" i="22" s="1"/>
  <c r="E7587" i="22"/>
  <c r="H7587" i="22" s="1"/>
  <c r="F8406" i="22"/>
  <c r="I8406" i="22" s="1"/>
  <c r="G8481" i="22"/>
  <c r="J8481" i="22" s="1"/>
  <c r="F8693" i="22"/>
  <c r="I8693" i="22" s="1"/>
  <c r="F8711" i="22"/>
  <c r="I8711" i="22" s="1"/>
  <c r="F8897" i="22"/>
  <c r="I8897" i="22" s="1"/>
  <c r="E7184" i="22"/>
  <c r="H7184" i="22" s="1"/>
  <c r="E7190" i="22"/>
  <c r="H7190" i="22" s="1"/>
  <c r="G8223" i="22"/>
  <c r="J8223" i="22" s="1"/>
  <c r="E8223" i="22"/>
  <c r="H8223" i="22" s="1"/>
  <c r="G8425" i="22"/>
  <c r="J8425" i="22" s="1"/>
  <c r="G8448" i="22"/>
  <c r="J8448" i="22" s="1"/>
  <c r="F8516" i="22"/>
  <c r="I8516" i="22" s="1"/>
  <c r="F8599" i="22"/>
  <c r="I8599" i="22" s="1"/>
  <c r="G8694" i="22"/>
  <c r="J8694" i="22" s="1"/>
  <c r="G8700" i="22"/>
  <c r="J8700" i="22" s="1"/>
  <c r="E9261" i="22"/>
  <c r="H9261" i="22" s="1"/>
  <c r="E9301" i="22"/>
  <c r="H9301" i="22" s="1"/>
  <c r="G9301" i="22"/>
  <c r="J9301" i="22" s="1"/>
  <c r="G9358" i="22"/>
  <c r="J9358" i="22" s="1"/>
  <c r="E9481" i="22"/>
  <c r="H9481" i="22" s="1"/>
  <c r="E9538" i="22"/>
  <c r="H9538" i="22" s="1"/>
  <c r="F9543" i="22"/>
  <c r="I9543" i="22" s="1"/>
  <c r="G9555" i="22"/>
  <c r="J9555" i="22" s="1"/>
  <c r="G9588" i="22"/>
  <c r="J9588" i="22" s="1"/>
  <c r="F9594" i="22"/>
  <c r="I9594" i="22" s="1"/>
  <c r="G9834" i="22"/>
  <c r="J9834" i="22" s="1"/>
  <c r="F9834" i="22"/>
  <c r="I9834" i="22" s="1"/>
  <c r="E5046" i="22"/>
  <c r="H5046" i="22" s="1"/>
  <c r="G5052" i="22"/>
  <c r="J5052" i="22" s="1"/>
  <c r="F5103" i="22"/>
  <c r="I5103" i="22" s="1"/>
  <c r="F5154" i="22"/>
  <c r="I5154" i="22" s="1"/>
  <c r="F5253" i="22"/>
  <c r="I5253" i="22" s="1"/>
  <c r="F5259" i="22"/>
  <c r="I5259" i="22" s="1"/>
  <c r="F5282" i="22"/>
  <c r="I5282" i="22" s="1"/>
  <c r="G5339" i="22"/>
  <c r="J5339" i="22" s="1"/>
  <c r="E5367" i="22"/>
  <c r="H5367" i="22" s="1"/>
  <c r="E5411" i="22"/>
  <c r="H5411" i="22" s="1"/>
  <c r="E5422" i="22"/>
  <c r="H5422" i="22" s="1"/>
  <c r="F5466" i="22"/>
  <c r="I5466" i="22" s="1"/>
  <c r="F5483" i="22"/>
  <c r="I5483" i="22" s="1"/>
  <c r="G5500" i="22"/>
  <c r="J5500" i="22" s="1"/>
  <c r="F5529" i="22"/>
  <c r="I5529" i="22" s="1"/>
  <c r="F5535" i="22"/>
  <c r="I5535" i="22" s="1"/>
  <c r="F5541" i="22"/>
  <c r="I5541" i="22" s="1"/>
  <c r="G5547" i="22"/>
  <c r="J5547" i="22" s="1"/>
  <c r="F5624" i="22"/>
  <c r="I5624" i="22" s="1"/>
  <c r="G5629" i="22"/>
  <c r="J5629" i="22" s="1"/>
  <c r="E5646" i="22"/>
  <c r="H5646" i="22" s="1"/>
  <c r="F5657" i="22"/>
  <c r="I5657" i="22" s="1"/>
  <c r="F5663" i="22"/>
  <c r="I5663" i="22" s="1"/>
  <c r="E5692" i="22"/>
  <c r="H5692" i="22" s="1"/>
  <c r="G5926" i="22"/>
  <c r="J5926" i="22" s="1"/>
  <c r="F5944" i="22"/>
  <c r="I5944" i="22" s="1"/>
  <c r="E5961" i="22"/>
  <c r="H5961" i="22" s="1"/>
  <c r="E6001" i="22"/>
  <c r="H6001" i="22" s="1"/>
  <c r="E6047" i="22"/>
  <c r="H6047" i="22" s="1"/>
  <c r="F6182" i="22"/>
  <c r="I6182" i="22" s="1"/>
  <c r="E6249" i="22"/>
  <c r="H6249" i="22" s="1"/>
  <c r="E6266" i="22"/>
  <c r="H6266" i="22" s="1"/>
  <c r="E6288" i="22"/>
  <c r="H6288" i="22" s="1"/>
  <c r="E6316" i="22"/>
  <c r="H6316" i="22" s="1"/>
  <c r="F6321" i="22"/>
  <c r="I6321" i="22" s="1"/>
  <c r="F6366" i="22"/>
  <c r="I6366" i="22" s="1"/>
  <c r="E6384" i="22"/>
  <c r="H6384" i="22" s="1"/>
  <c r="F6465" i="22"/>
  <c r="I6465" i="22" s="1"/>
  <c r="F6470" i="22"/>
  <c r="I6470" i="22" s="1"/>
  <c r="G6487" i="22"/>
  <c r="J6487" i="22" s="1"/>
  <c r="E6541" i="22"/>
  <c r="H6541" i="22" s="1"/>
  <c r="F6574" i="22"/>
  <c r="I6574" i="22" s="1"/>
  <c r="F6608" i="22"/>
  <c r="I6608" i="22" s="1"/>
  <c r="F6619" i="22"/>
  <c r="I6619" i="22" s="1"/>
  <c r="F6671" i="22"/>
  <c r="I6671" i="22" s="1"/>
  <c r="E6788" i="22"/>
  <c r="H6788" i="22" s="1"/>
  <c r="F6817" i="22"/>
  <c r="I6817" i="22" s="1"/>
  <c r="E6817" i="22"/>
  <c r="H6817" i="22" s="1"/>
  <c r="E6923" i="22"/>
  <c r="H6923" i="22" s="1"/>
  <c r="G6940" i="22"/>
  <c r="J6940" i="22" s="1"/>
  <c r="E6946" i="22"/>
  <c r="H6946" i="22" s="1"/>
  <c r="G7007" i="22"/>
  <c r="J7007" i="22" s="1"/>
  <c r="E7049" i="22"/>
  <c r="H7049" i="22" s="1"/>
  <c r="G7342" i="22"/>
  <c r="J7342" i="22" s="1"/>
  <c r="E7424" i="22"/>
  <c r="H7424" i="22" s="1"/>
  <c r="E7483" i="22"/>
  <c r="H7483" i="22" s="1"/>
  <c r="F8112" i="22"/>
  <c r="I8112" i="22" s="1"/>
  <c r="F8206" i="22"/>
  <c r="I8206" i="22" s="1"/>
  <c r="G8529" i="22"/>
  <c r="J8529" i="22" s="1"/>
  <c r="F8856" i="22"/>
  <c r="I8856" i="22" s="1"/>
  <c r="E8856" i="22"/>
  <c r="H8856" i="22" s="1"/>
  <c r="E9092" i="22"/>
  <c r="H9092" i="22" s="1"/>
  <c r="E9148" i="22"/>
  <c r="H9148" i="22" s="1"/>
  <c r="E9176" i="22"/>
  <c r="H9176" i="22" s="1"/>
  <c r="F9306" i="22"/>
  <c r="I9306" i="22" s="1"/>
  <c r="E9381" i="22"/>
  <c r="H9381" i="22" s="1"/>
  <c r="E9416" i="22"/>
  <c r="H9416" i="22" s="1"/>
  <c r="G9793" i="22"/>
  <c r="J9793" i="22" s="1"/>
  <c r="G9859" i="22"/>
  <c r="J9859" i="22" s="1"/>
  <c r="F9859" i="22"/>
  <c r="I9859" i="22" s="1"/>
  <c r="E5694" i="22"/>
  <c r="H5694" i="22" s="1"/>
  <c r="G5700" i="22"/>
  <c r="J5700" i="22" s="1"/>
  <c r="G5740" i="22"/>
  <c r="J5740" i="22" s="1"/>
  <c r="E5836" i="22"/>
  <c r="H5836" i="22" s="1"/>
  <c r="E5946" i="22"/>
  <c r="H5946" i="22" s="1"/>
  <c r="F6037" i="22"/>
  <c r="I6037" i="22" s="1"/>
  <c r="F6049" i="22"/>
  <c r="I6049" i="22" s="1"/>
  <c r="E6172" i="22"/>
  <c r="H6172" i="22" s="1"/>
  <c r="E6231" i="22"/>
  <c r="H6231" i="22" s="1"/>
  <c r="E6421" i="22"/>
  <c r="H6421" i="22" s="1"/>
  <c r="E6565" i="22"/>
  <c r="H6565" i="22" s="1"/>
  <c r="G6620" i="22"/>
  <c r="J6620" i="22" s="1"/>
  <c r="F6696" i="22"/>
  <c r="I6696" i="22" s="1"/>
  <c r="F6728" i="22"/>
  <c r="I6728" i="22" s="1"/>
  <c r="F6795" i="22"/>
  <c r="I6795" i="22" s="1"/>
  <c r="F6822" i="22"/>
  <c r="I6822" i="22" s="1"/>
  <c r="F6887" i="22"/>
  <c r="I6887" i="22" s="1"/>
  <c r="G6892" i="22"/>
  <c r="J6892" i="22" s="1"/>
  <c r="F7034" i="22"/>
  <c r="I7034" i="22" s="1"/>
  <c r="E7063" i="22"/>
  <c r="H7063" i="22" s="1"/>
  <c r="F7179" i="22"/>
  <c r="I7179" i="22" s="1"/>
  <c r="E7196" i="22"/>
  <c r="H7196" i="22" s="1"/>
  <c r="F7201" i="22"/>
  <c r="I7201" i="22" s="1"/>
  <c r="G7225" i="22"/>
  <c r="J7225" i="22" s="1"/>
  <c r="F7264" i="22"/>
  <c r="I7264" i="22" s="1"/>
  <c r="G7270" i="22"/>
  <c r="J7270" i="22" s="1"/>
  <c r="E7309" i="22"/>
  <c r="H7309" i="22" s="1"/>
  <c r="F7368" i="22"/>
  <c r="I7368" i="22" s="1"/>
  <c r="G7374" i="22"/>
  <c r="J7374" i="22" s="1"/>
  <c r="G7514" i="22"/>
  <c r="J7514" i="22" s="1"/>
  <c r="E7514" i="22"/>
  <c r="H7514" i="22" s="1"/>
  <c r="E7645" i="22"/>
  <c r="H7645" i="22" s="1"/>
  <c r="E7692" i="22"/>
  <c r="H7692" i="22" s="1"/>
  <c r="E7821" i="22"/>
  <c r="H7821" i="22" s="1"/>
  <c r="G7821" i="22"/>
  <c r="J7821" i="22" s="1"/>
  <c r="F8341" i="22"/>
  <c r="I8341" i="22" s="1"/>
  <c r="G8793" i="22"/>
  <c r="J8793" i="22" s="1"/>
  <c r="F8966" i="22"/>
  <c r="I8966" i="22" s="1"/>
  <c r="F9101" i="22"/>
  <c r="I9101" i="22" s="1"/>
  <c r="E9163" i="22"/>
  <c r="H9163" i="22" s="1"/>
  <c r="F9163" i="22"/>
  <c r="I9163" i="22" s="1"/>
  <c r="E9562" i="22"/>
  <c r="H9562" i="22" s="1"/>
  <c r="G9562" i="22"/>
  <c r="J9562" i="22" s="1"/>
  <c r="F9614" i="22"/>
  <c r="I9614" i="22" s="1"/>
  <c r="E8070" i="22"/>
  <c r="H8070" i="22" s="1"/>
  <c r="E8205" i="22"/>
  <c r="H8205" i="22" s="1"/>
  <c r="G8205" i="22"/>
  <c r="J8205" i="22" s="1"/>
  <c r="E8216" i="22"/>
  <c r="H8216" i="22" s="1"/>
  <c r="F8273" i="22"/>
  <c r="I8273" i="22" s="1"/>
  <c r="G8290" i="22"/>
  <c r="J8290" i="22" s="1"/>
  <c r="G8302" i="22"/>
  <c r="J8302" i="22" s="1"/>
  <c r="E8348" i="22"/>
  <c r="H8348" i="22" s="1"/>
  <c r="G8348" i="22"/>
  <c r="J8348" i="22" s="1"/>
  <c r="E8731" i="22"/>
  <c r="H8731" i="22" s="1"/>
  <c r="E8737" i="22"/>
  <c r="H8737" i="22" s="1"/>
  <c r="F8793" i="22"/>
  <c r="I8793" i="22" s="1"/>
  <c r="F8816" i="22"/>
  <c r="I8816" i="22" s="1"/>
  <c r="F8932" i="22"/>
  <c r="I8932" i="22" s="1"/>
  <c r="G9050" i="22"/>
  <c r="J9050" i="22" s="1"/>
  <c r="E9056" i="22"/>
  <c r="H9056" i="22" s="1"/>
  <c r="G9056" i="22"/>
  <c r="J9056" i="22" s="1"/>
  <c r="F9254" i="22"/>
  <c r="I9254" i="22" s="1"/>
  <c r="F9417" i="22"/>
  <c r="I9417" i="22" s="1"/>
  <c r="G9502" i="22"/>
  <c r="J9502" i="22" s="1"/>
  <c r="G9513" i="22"/>
  <c r="J9513" i="22" s="1"/>
  <c r="F9777" i="22"/>
  <c r="I9777" i="22" s="1"/>
  <c r="G5875" i="22"/>
  <c r="J5875" i="22" s="1"/>
  <c r="F5924" i="22"/>
  <c r="I5924" i="22" s="1"/>
  <c r="F5998" i="22"/>
  <c r="I5998" i="22" s="1"/>
  <c r="F6032" i="22"/>
  <c r="I6032" i="22" s="1"/>
  <c r="E6117" i="22"/>
  <c r="H6117" i="22" s="1"/>
  <c r="G6127" i="22"/>
  <c r="J6127" i="22" s="1"/>
  <c r="E6201" i="22"/>
  <c r="H6201" i="22" s="1"/>
  <c r="E6248" i="22"/>
  <c r="H6248" i="22" s="1"/>
  <c r="E6319" i="22"/>
  <c r="H6319" i="22" s="1"/>
  <c r="E6422" i="22"/>
  <c r="H6422" i="22" s="1"/>
  <c r="G6445" i="22"/>
  <c r="J6445" i="22" s="1"/>
  <c r="G6466" i="22"/>
  <c r="J6466" i="22" s="1"/>
  <c r="E6481" i="22"/>
  <c r="H6481" i="22" s="1"/>
  <c r="E6560" i="22"/>
  <c r="H6560" i="22" s="1"/>
  <c r="E6571" i="22"/>
  <c r="H6571" i="22" s="1"/>
  <c r="E6616" i="22"/>
  <c r="H6616" i="22" s="1"/>
  <c r="E6626" i="22"/>
  <c r="H6626" i="22" s="1"/>
  <c r="E6707" i="22"/>
  <c r="H6707" i="22" s="1"/>
  <c r="F6746" i="22"/>
  <c r="I6746" i="22" s="1"/>
  <c r="F6796" i="22"/>
  <c r="I6796" i="22" s="1"/>
  <c r="E6802" i="22"/>
  <c r="H6802" i="22" s="1"/>
  <c r="G6828" i="22"/>
  <c r="J6828" i="22" s="1"/>
  <c r="F6910" i="22"/>
  <c r="I6910" i="22" s="1"/>
  <c r="F6983" i="22"/>
  <c r="I6983" i="22" s="1"/>
  <c r="E7000" i="22"/>
  <c r="H7000" i="22" s="1"/>
  <c r="F7023" i="22"/>
  <c r="I7023" i="22" s="1"/>
  <c r="G7029" i="22"/>
  <c r="J7029" i="22" s="1"/>
  <c r="E7035" i="22"/>
  <c r="H7035" i="22" s="1"/>
  <c r="G7053" i="22"/>
  <c r="J7053" i="22" s="1"/>
  <c r="G7111" i="22"/>
  <c r="J7111" i="22" s="1"/>
  <c r="G7197" i="22"/>
  <c r="J7197" i="22" s="1"/>
  <c r="G7242" i="22"/>
  <c r="J7242" i="22" s="1"/>
  <c r="G7248" i="22"/>
  <c r="J7248" i="22" s="1"/>
  <c r="G7445" i="22"/>
  <c r="J7445" i="22" s="1"/>
  <c r="G7646" i="22"/>
  <c r="J7646" i="22" s="1"/>
  <c r="G7692" i="22"/>
  <c r="J7692" i="22" s="1"/>
  <c r="G7722" i="22"/>
  <c r="J7722" i="22" s="1"/>
  <c r="E7728" i="22"/>
  <c r="H7728" i="22" s="1"/>
  <c r="F7804" i="22"/>
  <c r="I7804" i="22" s="1"/>
  <c r="F7810" i="22"/>
  <c r="I7810" i="22" s="1"/>
  <c r="G8451" i="22"/>
  <c r="J8451" i="22" s="1"/>
  <c r="G8457" i="22"/>
  <c r="J8457" i="22" s="1"/>
  <c r="E8492" i="22"/>
  <c r="H8492" i="22" s="1"/>
  <c r="G8492" i="22"/>
  <c r="J8492" i="22" s="1"/>
  <c r="G8638" i="22"/>
  <c r="J8638" i="22" s="1"/>
  <c r="G8841" i="22"/>
  <c r="J8841" i="22" s="1"/>
  <c r="E8881" i="22"/>
  <c r="H8881" i="22" s="1"/>
  <c r="E8950" i="22"/>
  <c r="H8950" i="22" s="1"/>
  <c r="E9244" i="22"/>
  <c r="H9244" i="22" s="1"/>
  <c r="F9331" i="22"/>
  <c r="I9331" i="22" s="1"/>
  <c r="E9383" i="22"/>
  <c r="H9383" i="22" s="1"/>
  <c r="E9394" i="22"/>
  <c r="H9394" i="22" s="1"/>
  <c r="E9514" i="22"/>
  <c r="H9514" i="22" s="1"/>
  <c r="G9514" i="22"/>
  <c r="J9514" i="22" s="1"/>
  <c r="G9854" i="22"/>
  <c r="J9854" i="22" s="1"/>
  <c r="G9901" i="22"/>
  <c r="J9901" i="22" s="1"/>
  <c r="E9901" i="22"/>
  <c r="H9901" i="22" s="1"/>
  <c r="F7788" i="22"/>
  <c r="I7788" i="22" s="1"/>
  <c r="F7855" i="22"/>
  <c r="I7855" i="22" s="1"/>
  <c r="F7941" i="22"/>
  <c r="I7941" i="22" s="1"/>
  <c r="F7959" i="22"/>
  <c r="I7959" i="22" s="1"/>
  <c r="F8085" i="22"/>
  <c r="I8085" i="22" s="1"/>
  <c r="E8115" i="22"/>
  <c r="H8115" i="22" s="1"/>
  <c r="F8342" i="22"/>
  <c r="I8342" i="22" s="1"/>
  <c r="F8603" i="22"/>
  <c r="I8603" i="22" s="1"/>
  <c r="G8849" i="22"/>
  <c r="J8849" i="22" s="1"/>
  <c r="F8849" i="22"/>
  <c r="I8849" i="22" s="1"/>
  <c r="F9003" i="22"/>
  <c r="I9003" i="22" s="1"/>
  <c r="G9073" i="22"/>
  <c r="J9073" i="22" s="1"/>
  <c r="G9207" i="22"/>
  <c r="J9207" i="22" s="1"/>
  <c r="G9241" i="22"/>
  <c r="J9241" i="22" s="1"/>
  <c r="E9313" i="22"/>
  <c r="H9313" i="22" s="1"/>
  <c r="F9356" i="22"/>
  <c r="I9356" i="22" s="1"/>
  <c r="F9368" i="22"/>
  <c r="I9368" i="22" s="1"/>
  <c r="F9751" i="22"/>
  <c r="I9751" i="22" s="1"/>
  <c r="F6672" i="22"/>
  <c r="I6672" i="22" s="1"/>
  <c r="F6719" i="22"/>
  <c r="I6719" i="22" s="1"/>
  <c r="F6731" i="22"/>
  <c r="I6731" i="22" s="1"/>
  <c r="F6791" i="22"/>
  <c r="I6791" i="22" s="1"/>
  <c r="F6921" i="22"/>
  <c r="I6921" i="22" s="1"/>
  <c r="F6982" i="22"/>
  <c r="I6982" i="22" s="1"/>
  <c r="F7038" i="22"/>
  <c r="I7038" i="22" s="1"/>
  <c r="F7138" i="22"/>
  <c r="I7138" i="22" s="1"/>
  <c r="G7300" i="22"/>
  <c r="J7300" i="22" s="1"/>
  <c r="F7311" i="22"/>
  <c r="I7311" i="22" s="1"/>
  <c r="F7317" i="22"/>
  <c r="I7317" i="22" s="1"/>
  <c r="G7480" i="22"/>
  <c r="J7480" i="22" s="1"/>
  <c r="G7486" i="22"/>
  <c r="J7486" i="22" s="1"/>
  <c r="F7678" i="22"/>
  <c r="I7678" i="22" s="1"/>
  <c r="F7748" i="22"/>
  <c r="I7748" i="22" s="1"/>
  <c r="E7856" i="22"/>
  <c r="H7856" i="22" s="1"/>
  <c r="F7872" i="22"/>
  <c r="I7872" i="22" s="1"/>
  <c r="F7918" i="22"/>
  <c r="I7918" i="22" s="1"/>
  <c r="G8074" i="22"/>
  <c r="J8074" i="22" s="1"/>
  <c r="G8080" i="22"/>
  <c r="J8080" i="22" s="1"/>
  <c r="G8104" i="22"/>
  <c r="J8104" i="22" s="1"/>
  <c r="E8134" i="22"/>
  <c r="H8134" i="22" s="1"/>
  <c r="E8162" i="22"/>
  <c r="H8162" i="22" s="1"/>
  <c r="F8291" i="22"/>
  <c r="I8291" i="22" s="1"/>
  <c r="E8303" i="22"/>
  <c r="H8303" i="22" s="1"/>
  <c r="F8387" i="22"/>
  <c r="I8387" i="22" s="1"/>
  <c r="G8645" i="22"/>
  <c r="J8645" i="22" s="1"/>
  <c r="F8890" i="22"/>
  <c r="I8890" i="22" s="1"/>
  <c r="E9052" i="22"/>
  <c r="H9052" i="22" s="1"/>
  <c r="E9074" i="22"/>
  <c r="H9074" i="22" s="1"/>
  <c r="E9135" i="22"/>
  <c r="H9135" i="22" s="1"/>
  <c r="G9174" i="22"/>
  <c r="J9174" i="22" s="1"/>
  <c r="E9174" i="22"/>
  <c r="H9174" i="22" s="1"/>
  <c r="F9196" i="22"/>
  <c r="I9196" i="22" s="1"/>
  <c r="F9213" i="22"/>
  <c r="I9213" i="22" s="1"/>
  <c r="F9219" i="22"/>
  <c r="I9219" i="22" s="1"/>
  <c r="F9303" i="22"/>
  <c r="I9303" i="22" s="1"/>
  <c r="E9402" i="22"/>
  <c r="H9402" i="22" s="1"/>
  <c r="F9419" i="22"/>
  <c r="I9419" i="22" s="1"/>
  <c r="E9500" i="22"/>
  <c r="H9500" i="22" s="1"/>
  <c r="E9708" i="22"/>
  <c r="H9708" i="22" s="1"/>
  <c r="E9763" i="22"/>
  <c r="H9763" i="22" s="1"/>
  <c r="F9774" i="22"/>
  <c r="I9774" i="22" s="1"/>
  <c r="F9838" i="22"/>
  <c r="I9838" i="22" s="1"/>
  <c r="G9844" i="22"/>
  <c r="J9844" i="22" s="1"/>
  <c r="G9912" i="22"/>
  <c r="J9912" i="22" s="1"/>
  <c r="F9918" i="22"/>
  <c r="I9918" i="22" s="1"/>
  <c r="G6652" i="22"/>
  <c r="J6652" i="22" s="1"/>
  <c r="F6714" i="22"/>
  <c r="I6714" i="22" s="1"/>
  <c r="G6743" i="22"/>
  <c r="J6743" i="22" s="1"/>
  <c r="G6775" i="22"/>
  <c r="J6775" i="22" s="1"/>
  <c r="F6871" i="22"/>
  <c r="I6871" i="22" s="1"/>
  <c r="F6955" i="22"/>
  <c r="I6955" i="22" s="1"/>
  <c r="F6988" i="22"/>
  <c r="I6988" i="22" s="1"/>
  <c r="E7022" i="22"/>
  <c r="H7022" i="22" s="1"/>
  <c r="E7073" i="22"/>
  <c r="H7073" i="22" s="1"/>
  <c r="E7103" i="22"/>
  <c r="H7103" i="22" s="1"/>
  <c r="G7216" i="22"/>
  <c r="J7216" i="22" s="1"/>
  <c r="F7250" i="22"/>
  <c r="I7250" i="22" s="1"/>
  <c r="F7273" i="22"/>
  <c r="I7273" i="22" s="1"/>
  <c r="E7347" i="22"/>
  <c r="H7347" i="22" s="1"/>
  <c r="E7359" i="22"/>
  <c r="H7359" i="22" s="1"/>
  <c r="F7393" i="22"/>
  <c r="I7393" i="22" s="1"/>
  <c r="E7464" i="22"/>
  <c r="H7464" i="22" s="1"/>
  <c r="G7469" i="22"/>
  <c r="J7469" i="22" s="1"/>
  <c r="G7590" i="22"/>
  <c r="J7590" i="22" s="1"/>
  <c r="G7600" i="22"/>
  <c r="J7600" i="22" s="1"/>
  <c r="E7629" i="22"/>
  <c r="H7629" i="22" s="1"/>
  <c r="G7679" i="22"/>
  <c r="J7679" i="22" s="1"/>
  <c r="F7719" i="22"/>
  <c r="I7719" i="22" s="1"/>
  <c r="E7755" i="22"/>
  <c r="H7755" i="22" s="1"/>
  <c r="E7872" i="22"/>
  <c r="H7872" i="22" s="1"/>
  <c r="G7970" i="22"/>
  <c r="J7970" i="22" s="1"/>
  <c r="G8186" i="22"/>
  <c r="J8186" i="22" s="1"/>
  <c r="E8203" i="22"/>
  <c r="H8203" i="22" s="1"/>
  <c r="E8394" i="22"/>
  <c r="H8394" i="22" s="1"/>
  <c r="G8489" i="22"/>
  <c r="J8489" i="22" s="1"/>
  <c r="F8552" i="22"/>
  <c r="I8552" i="22" s="1"/>
  <c r="G8622" i="22"/>
  <c r="J8622" i="22" s="1"/>
  <c r="G8839" i="22"/>
  <c r="J8839" i="22" s="1"/>
  <c r="G8856" i="22"/>
  <c r="J8856" i="22" s="1"/>
  <c r="G8879" i="22"/>
  <c r="J8879" i="22" s="1"/>
  <c r="G9142" i="22"/>
  <c r="J9142" i="22" s="1"/>
  <c r="G9282" i="22"/>
  <c r="J9282" i="22" s="1"/>
  <c r="F9334" i="22"/>
  <c r="I9334" i="22" s="1"/>
  <c r="E9385" i="22"/>
  <c r="H9385" i="22" s="1"/>
  <c r="G9442" i="22"/>
  <c r="J9442" i="22" s="1"/>
  <c r="G9640" i="22"/>
  <c r="J9640" i="22" s="1"/>
  <c r="E9663" i="22"/>
  <c r="H9663" i="22" s="1"/>
  <c r="G9897" i="22"/>
  <c r="J9897" i="22" s="1"/>
  <c r="G7420" i="22"/>
  <c r="J7420" i="22" s="1"/>
  <c r="G7490" i="22"/>
  <c r="J7490" i="22" s="1"/>
  <c r="E7622" i="22"/>
  <c r="H7622" i="22" s="1"/>
  <c r="F7683" i="22"/>
  <c r="I7683" i="22" s="1"/>
  <c r="G7780" i="22"/>
  <c r="J7780" i="22" s="1"/>
  <c r="F7792" i="22"/>
  <c r="I7792" i="22" s="1"/>
  <c r="F7797" i="22"/>
  <c r="I7797" i="22" s="1"/>
  <c r="F7814" i="22"/>
  <c r="I7814" i="22" s="1"/>
  <c r="F7885" i="22"/>
  <c r="I7885" i="22" s="1"/>
  <c r="E7908" i="22"/>
  <c r="H7908" i="22" s="1"/>
  <c r="G7976" i="22"/>
  <c r="J7976" i="22" s="1"/>
  <c r="E8011" i="22"/>
  <c r="H8011" i="22" s="1"/>
  <c r="F8022" i="22"/>
  <c r="I8022" i="22" s="1"/>
  <c r="F8108" i="22"/>
  <c r="I8108" i="22" s="1"/>
  <c r="G8138" i="22"/>
  <c r="J8138" i="22" s="1"/>
  <c r="E8167" i="22"/>
  <c r="H8167" i="22" s="1"/>
  <c r="F8196" i="22"/>
  <c r="I8196" i="22" s="1"/>
  <c r="G8317" i="22"/>
  <c r="J8317" i="22" s="1"/>
  <c r="E8361" i="22"/>
  <c r="H8361" i="22" s="1"/>
  <c r="G8366" i="22"/>
  <c r="J8366" i="22" s="1"/>
  <c r="G8389" i="22"/>
  <c r="J8389" i="22" s="1"/>
  <c r="G8461" i="22"/>
  <c r="J8461" i="22" s="1"/>
  <c r="E8466" i="22"/>
  <c r="H8466" i="22" s="1"/>
  <c r="F8488" i="22"/>
  <c r="I8488" i="22" s="1"/>
  <c r="G8618" i="22"/>
  <c r="J8618" i="22" s="1"/>
  <c r="G8653" i="22"/>
  <c r="J8653" i="22" s="1"/>
  <c r="F8748" i="22"/>
  <c r="I8748" i="22" s="1"/>
  <c r="E8803" i="22"/>
  <c r="H8803" i="22" s="1"/>
  <c r="G8815" i="22"/>
  <c r="J8815" i="22" s="1"/>
  <c r="G8962" i="22"/>
  <c r="J8962" i="22" s="1"/>
  <c r="G9008" i="22"/>
  <c r="J9008" i="22" s="1"/>
  <c r="G9020" i="22"/>
  <c r="J9020" i="22" s="1"/>
  <c r="E9094" i="22"/>
  <c r="H9094" i="22" s="1"/>
  <c r="E9100" i="22"/>
  <c r="H9100" i="22" s="1"/>
  <c r="F9138" i="22"/>
  <c r="I9138" i="22" s="1"/>
  <c r="F9144" i="22"/>
  <c r="I9144" i="22" s="1"/>
  <c r="F9209" i="22"/>
  <c r="I9209" i="22" s="1"/>
  <c r="E9232" i="22"/>
  <c r="H9232" i="22" s="1"/>
  <c r="F9342" i="22"/>
  <c r="I9342" i="22" s="1"/>
  <c r="F9386" i="22"/>
  <c r="I9386" i="22" s="1"/>
  <c r="E9392" i="22"/>
  <c r="H9392" i="22" s="1"/>
  <c r="F9460" i="22"/>
  <c r="I9460" i="22" s="1"/>
  <c r="G9510" i="22"/>
  <c r="J9510" i="22" s="1"/>
  <c r="F9644" i="22"/>
  <c r="I9644" i="22" s="1"/>
  <c r="F9673" i="22"/>
  <c r="I9673" i="22" s="1"/>
  <c r="G9684" i="22"/>
  <c r="J9684" i="22" s="1"/>
  <c r="G9717" i="22"/>
  <c r="J9717" i="22" s="1"/>
  <c r="E9733" i="22"/>
  <c r="H9733" i="22" s="1"/>
  <c r="G9794" i="22"/>
  <c r="J9794" i="22" s="1"/>
  <c r="E9830" i="22"/>
  <c r="H9830" i="22" s="1"/>
  <c r="G9881" i="22"/>
  <c r="J9881" i="22" s="1"/>
  <c r="F9893" i="22"/>
  <c r="I9893" i="22" s="1"/>
  <c r="E9899" i="22"/>
  <c r="H9899" i="22" s="1"/>
  <c r="G9926" i="22"/>
  <c r="J9926" i="22" s="1"/>
  <c r="F7813" i="22"/>
  <c r="I7813" i="22" s="1"/>
  <c r="G7824" i="22"/>
  <c r="J7824" i="22" s="1"/>
  <c r="E8021" i="22"/>
  <c r="H8021" i="22" s="1"/>
  <c r="E8166" i="22"/>
  <c r="H8166" i="22" s="1"/>
  <c r="F8310" i="22"/>
  <c r="I8310" i="22" s="1"/>
  <c r="G8327" i="22"/>
  <c r="J8327" i="22" s="1"/>
  <c r="F8332" i="22"/>
  <c r="I8332" i="22" s="1"/>
  <c r="E8360" i="22"/>
  <c r="H8360" i="22" s="1"/>
  <c r="G8365" i="22"/>
  <c r="J8365" i="22" s="1"/>
  <c r="G8433" i="22"/>
  <c r="J8433" i="22" s="1"/>
  <c r="F8541" i="22"/>
  <c r="I8541" i="22" s="1"/>
  <c r="F8547" i="22"/>
  <c r="I8547" i="22" s="1"/>
  <c r="F8553" i="22"/>
  <c r="I8553" i="22" s="1"/>
  <c r="F8634" i="22"/>
  <c r="I8634" i="22" s="1"/>
  <c r="F8774" i="22"/>
  <c r="I8774" i="22" s="1"/>
  <c r="G8854" i="22"/>
  <c r="J8854" i="22" s="1"/>
  <c r="G8870" i="22"/>
  <c r="J8870" i="22" s="1"/>
  <c r="G8916" i="22"/>
  <c r="J8916" i="22" s="1"/>
  <c r="G8990" i="22"/>
  <c r="J8990" i="22" s="1"/>
  <c r="G9007" i="22"/>
  <c r="J9007" i="22" s="1"/>
  <c r="G9036" i="22"/>
  <c r="J9036" i="22" s="1"/>
  <c r="F9070" i="22"/>
  <c r="I9070" i="22" s="1"/>
  <c r="G9093" i="22"/>
  <c r="J9093" i="22" s="1"/>
  <c r="E9185" i="22"/>
  <c r="H9185" i="22" s="1"/>
  <c r="G9214" i="22"/>
  <c r="J9214" i="22" s="1"/>
  <c r="E9281" i="22"/>
  <c r="H9281" i="22" s="1"/>
  <c r="E9311" i="22"/>
  <c r="H9311" i="22" s="1"/>
  <c r="F9316" i="22"/>
  <c r="I9316" i="22" s="1"/>
  <c r="E9365" i="22"/>
  <c r="H9365" i="22" s="1"/>
  <c r="F9376" i="22"/>
  <c r="I9376" i="22" s="1"/>
  <c r="G9381" i="22"/>
  <c r="J9381" i="22" s="1"/>
  <c r="G9408" i="22"/>
  <c r="J9408" i="22" s="1"/>
  <c r="E9442" i="22"/>
  <c r="H9442" i="22" s="1"/>
  <c r="E9482" i="22"/>
  <c r="H9482" i="22" s="1"/>
  <c r="F9591" i="22"/>
  <c r="I9591" i="22" s="1"/>
  <c r="F9638" i="22"/>
  <c r="I9638" i="22" s="1"/>
  <c r="F9649" i="22"/>
  <c r="I9649" i="22" s="1"/>
  <c r="G9689" i="22"/>
  <c r="J9689" i="22" s="1"/>
  <c r="F9700" i="22"/>
  <c r="I9700" i="22" s="1"/>
  <c r="E9710" i="22"/>
  <c r="H9710" i="22" s="1"/>
  <c r="E9716" i="22"/>
  <c r="H9716" i="22" s="1"/>
  <c r="E9920" i="22"/>
  <c r="H9920" i="22" s="1"/>
  <c r="G9937" i="22"/>
  <c r="J9937" i="22" s="1"/>
  <c r="F2328" i="22"/>
  <c r="I2328" i="22" s="1"/>
  <c r="E2328" i="22"/>
  <c r="H2328" i="22" s="1"/>
  <c r="E2782" i="22"/>
  <c r="H2782" i="22" s="1"/>
  <c r="G2782" i="22"/>
  <c r="J2782" i="22" s="1"/>
  <c r="F674" i="22"/>
  <c r="I674" i="22" s="1"/>
  <c r="F76" i="22"/>
  <c r="I76" i="22" s="1"/>
  <c r="G76" i="22"/>
  <c r="J76" i="22" s="1"/>
  <c r="G482" i="22"/>
  <c r="J482" i="22" s="1"/>
  <c r="F1161" i="22"/>
  <c r="I1161" i="22" s="1"/>
  <c r="E2191" i="22"/>
  <c r="H2191" i="22" s="1"/>
  <c r="G1045" i="22"/>
  <c r="J1045" i="22" s="1"/>
  <c r="E1045" i="22"/>
  <c r="H1045" i="22" s="1"/>
  <c r="E2107" i="22"/>
  <c r="H2107" i="22" s="1"/>
  <c r="G6220" i="22"/>
  <c r="J6220" i="22" s="1"/>
  <c r="F6220" i="22"/>
  <c r="I6220" i="22" s="1"/>
  <c r="E6220" i="22"/>
  <c r="H6220" i="22" s="1"/>
  <c r="G6433" i="22"/>
  <c r="J6433" i="22" s="1"/>
  <c r="E6433" i="22"/>
  <c r="H6433" i="22" s="1"/>
  <c r="F60" i="22"/>
  <c r="I60" i="22" s="1"/>
  <c r="G2619" i="22"/>
  <c r="J2619" i="22" s="1"/>
  <c r="E2619" i="22"/>
  <c r="H2619" i="22" s="1"/>
  <c r="E9039" i="22"/>
  <c r="H9039" i="22" s="1"/>
  <c r="G9039" i="22"/>
  <c r="J9039" i="22" s="1"/>
  <c r="G635" i="22"/>
  <c r="J635" i="22" s="1"/>
  <c r="E635" i="22"/>
  <c r="H635" i="22" s="1"/>
  <c r="G823" i="22"/>
  <c r="J823" i="22" s="1"/>
  <c r="F2619" i="22"/>
  <c r="I2619" i="22" s="1"/>
  <c r="G3206" i="22"/>
  <c r="J3206" i="22" s="1"/>
  <c r="E3206" i="22"/>
  <c r="H3206" i="22" s="1"/>
  <c r="G4174" i="22"/>
  <c r="J4174" i="22" s="1"/>
  <c r="E4174" i="22"/>
  <c r="H4174" i="22" s="1"/>
  <c r="F4195" i="22"/>
  <c r="I4195" i="22" s="1"/>
  <c r="E4195" i="22"/>
  <c r="H4195" i="22" s="1"/>
  <c r="G248" i="22"/>
  <c r="J248" i="22" s="1"/>
  <c r="E248" i="22"/>
  <c r="H248" i="22" s="1"/>
  <c r="F635" i="22"/>
  <c r="I635" i="22" s="1"/>
  <c r="F1127" i="22"/>
  <c r="I1127" i="22" s="1"/>
  <c r="E1127" i="22"/>
  <c r="H1127" i="22" s="1"/>
  <c r="F1325" i="22"/>
  <c r="I1325" i="22" s="1"/>
  <c r="G1325" i="22"/>
  <c r="J1325" i="22" s="1"/>
  <c r="G1458" i="22"/>
  <c r="J1458" i="22" s="1"/>
  <c r="F2091" i="22"/>
  <c r="I2091" i="22" s="1"/>
  <c r="E2165" i="22"/>
  <c r="H2165" i="22" s="1"/>
  <c r="G2165" i="22"/>
  <c r="J2165" i="22" s="1"/>
  <c r="E2284" i="22"/>
  <c r="H2284" i="22" s="1"/>
  <c r="G2284" i="22"/>
  <c r="J2284" i="22" s="1"/>
  <c r="F2614" i="22"/>
  <c r="I2614" i="22" s="1"/>
  <c r="E2614" i="22"/>
  <c r="H2614" i="22" s="1"/>
  <c r="E3101" i="22"/>
  <c r="H3101" i="22" s="1"/>
  <c r="G3101" i="22"/>
  <c r="J3101" i="22" s="1"/>
  <c r="E3485" i="22"/>
  <c r="H3485" i="22" s="1"/>
  <c r="G3485" i="22"/>
  <c r="J3485" i="22" s="1"/>
  <c r="G6406" i="22"/>
  <c r="J6406" i="22" s="1"/>
  <c r="F6406" i="22"/>
  <c r="I6406" i="22" s="1"/>
  <c r="E6406" i="22"/>
  <c r="H6406" i="22" s="1"/>
  <c r="G238" i="22"/>
  <c r="J238" i="22" s="1"/>
  <c r="E238" i="22"/>
  <c r="H238" i="22" s="1"/>
  <c r="G450" i="22"/>
  <c r="J450" i="22" s="1"/>
  <c r="E450" i="22"/>
  <c r="H450" i="22" s="1"/>
  <c r="E512" i="22"/>
  <c r="H512" i="22" s="1"/>
  <c r="F512" i="22"/>
  <c r="I512" i="22" s="1"/>
  <c r="G512" i="22"/>
  <c r="J512" i="22" s="1"/>
  <c r="E624" i="22"/>
  <c r="H624" i="22" s="1"/>
  <c r="E777" i="22"/>
  <c r="H777" i="22" s="1"/>
  <c r="G777" i="22"/>
  <c r="J777" i="22" s="1"/>
  <c r="E1325" i="22"/>
  <c r="H1325" i="22" s="1"/>
  <c r="G1429" i="22"/>
  <c r="J1429" i="22" s="1"/>
  <c r="G1661" i="22"/>
  <c r="J1661" i="22" s="1"/>
  <c r="F1925" i="22"/>
  <c r="I1925" i="22" s="1"/>
  <c r="E2086" i="22"/>
  <c r="H2086" i="22" s="1"/>
  <c r="F2165" i="22"/>
  <c r="I2165" i="22" s="1"/>
  <c r="F2284" i="22"/>
  <c r="I2284" i="22" s="1"/>
  <c r="F8739" i="22"/>
  <c r="I8739" i="22" s="1"/>
  <c r="G8739" i="22"/>
  <c r="J8739" i="22" s="1"/>
  <c r="G8767" i="22"/>
  <c r="J8767" i="22" s="1"/>
  <c r="F8767" i="22"/>
  <c r="I8767" i="22" s="1"/>
  <c r="G12" i="22"/>
  <c r="J12" i="22" s="1"/>
  <c r="E12" i="22"/>
  <c r="H12" i="22" s="1"/>
  <c r="E3057" i="22"/>
  <c r="H3057" i="22" s="1"/>
  <c r="G3057" i="22"/>
  <c r="J3057" i="22" s="1"/>
  <c r="F3057" i="22"/>
  <c r="I3057" i="22" s="1"/>
  <c r="E851" i="22"/>
  <c r="H851" i="22" s="1"/>
  <c r="G851" i="22"/>
  <c r="J851" i="22" s="1"/>
  <c r="E2123" i="22"/>
  <c r="H2123" i="22" s="1"/>
  <c r="F2123" i="22"/>
  <c r="I2123" i="22" s="1"/>
  <c r="F2225" i="22"/>
  <c r="I2225" i="22" s="1"/>
  <c r="F2776" i="22"/>
  <c r="I2776" i="22" s="1"/>
  <c r="E2776" i="22"/>
  <c r="H2776" i="22" s="1"/>
  <c r="E3345" i="22"/>
  <c r="H3345" i="22" s="1"/>
  <c r="G3345" i="22"/>
  <c r="J3345" i="22" s="1"/>
  <c r="F3532" i="22"/>
  <c r="I3532" i="22" s="1"/>
  <c r="G3532" i="22"/>
  <c r="J3532" i="22" s="1"/>
  <c r="E3532" i="22"/>
  <c r="H3532" i="22" s="1"/>
  <c r="F4113" i="22"/>
  <c r="I4113" i="22" s="1"/>
  <c r="F5130" i="22"/>
  <c r="I5130" i="22" s="1"/>
  <c r="E5130" i="22"/>
  <c r="H5130" i="22" s="1"/>
  <c r="E6278" i="22"/>
  <c r="H6278" i="22" s="1"/>
  <c r="F6278" i="22"/>
  <c r="I6278" i="22" s="1"/>
  <c r="E94" i="22"/>
  <c r="H94" i="22" s="1"/>
  <c r="G94" i="22"/>
  <c r="J94" i="22" s="1"/>
  <c r="F356" i="22"/>
  <c r="I356" i="22" s="1"/>
  <c r="G356" i="22"/>
  <c r="J356" i="22" s="1"/>
  <c r="F851" i="22"/>
  <c r="I851" i="22" s="1"/>
  <c r="G1624" i="22"/>
  <c r="J1624" i="22" s="1"/>
  <c r="E1624" i="22"/>
  <c r="H1624" i="22" s="1"/>
  <c r="G2624" i="22"/>
  <c r="J2624" i="22" s="1"/>
  <c r="E2624" i="22"/>
  <c r="H2624" i="22" s="1"/>
  <c r="F3422" i="22"/>
  <c r="I3422" i="22" s="1"/>
  <c r="E3422" i="22"/>
  <c r="H3422" i="22" s="1"/>
  <c r="G5638" i="22"/>
  <c r="J5638" i="22" s="1"/>
  <c r="F5638" i="22"/>
  <c r="I5638" i="22" s="1"/>
  <c r="E5919" i="22"/>
  <c r="H5919" i="22" s="1"/>
  <c r="G5919" i="22"/>
  <c r="J5919" i="22" s="1"/>
  <c r="E76" i="22"/>
  <c r="H76" i="22" s="1"/>
  <c r="E264" i="22"/>
  <c r="H264" i="22" s="1"/>
  <c r="G264" i="22"/>
  <c r="J264" i="22" s="1"/>
  <c r="G1388" i="22"/>
  <c r="J1388" i="22" s="1"/>
  <c r="F1388" i="22"/>
  <c r="I1388" i="22" s="1"/>
  <c r="E1388" i="22"/>
  <c r="H1388" i="22" s="1"/>
  <c r="F4206" i="22"/>
  <c r="I4206" i="22" s="1"/>
  <c r="E4286" i="22"/>
  <c r="H4286" i="22" s="1"/>
  <c r="G4286" i="22"/>
  <c r="J4286" i="22" s="1"/>
  <c r="G4986" i="22"/>
  <c r="J4986" i="22" s="1"/>
  <c r="E4986" i="22"/>
  <c r="H4986" i="22" s="1"/>
  <c r="G9199" i="22"/>
  <c r="J9199" i="22" s="1"/>
  <c r="F9199" i="22"/>
  <c r="I9199" i="22" s="1"/>
  <c r="E9199" i="22"/>
  <c r="H9199" i="22" s="1"/>
  <c r="G252" i="22"/>
  <c r="J252" i="22" s="1"/>
  <c r="F264" i="22"/>
  <c r="I264" i="22" s="1"/>
  <c r="F910" i="22"/>
  <c r="I910" i="22" s="1"/>
  <c r="G1951" i="22"/>
  <c r="J1951" i="22" s="1"/>
  <c r="E1951" i="22"/>
  <c r="H1951" i="22" s="1"/>
  <c r="G3993" i="22"/>
  <c r="J3993" i="22" s="1"/>
  <c r="E3993" i="22"/>
  <c r="H3993" i="22" s="1"/>
  <c r="F3993" i="22"/>
  <c r="I3993" i="22" s="1"/>
  <c r="G6417" i="22"/>
  <c r="J6417" i="22" s="1"/>
  <c r="F6417" i="22"/>
  <c r="I6417" i="22" s="1"/>
  <c r="G9045" i="22"/>
  <c r="J9045" i="22" s="1"/>
  <c r="E9045" i="22"/>
  <c r="H9045" i="22" s="1"/>
  <c r="E2043" i="22"/>
  <c r="H2043" i="22" s="1"/>
  <c r="F8690" i="22"/>
  <c r="I8690" i="22" s="1"/>
  <c r="G8690" i="22"/>
  <c r="J8690" i="22" s="1"/>
  <c r="E227" i="22"/>
  <c r="H227" i="22" s="1"/>
  <c r="G227" i="22"/>
  <c r="J227" i="22" s="1"/>
  <c r="F501" i="22"/>
  <c r="I501" i="22" s="1"/>
  <c r="G766" i="22"/>
  <c r="J766" i="22" s="1"/>
  <c r="E766" i="22"/>
  <c r="H766" i="22" s="1"/>
  <c r="G2081" i="22"/>
  <c r="J2081" i="22" s="1"/>
  <c r="F2081" i="22"/>
  <c r="I2081" i="22" s="1"/>
  <c r="F3157" i="22"/>
  <c r="I3157" i="22" s="1"/>
  <c r="G3157" i="22"/>
  <c r="J3157" i="22" s="1"/>
  <c r="E4306" i="22"/>
  <c r="H4306" i="22" s="1"/>
  <c r="G4306" i="22"/>
  <c r="J4306" i="22" s="1"/>
  <c r="E4502" i="22"/>
  <c r="H4502" i="22" s="1"/>
  <c r="F4502" i="22"/>
  <c r="I4502" i="22" s="1"/>
  <c r="G4502" i="22"/>
  <c r="J4502" i="22" s="1"/>
  <c r="E602" i="22"/>
  <c r="H602" i="22" s="1"/>
  <c r="G602" i="22"/>
  <c r="J602" i="22" s="1"/>
  <c r="E1183" i="22"/>
  <c r="H1183" i="22" s="1"/>
  <c r="F1280" i="22"/>
  <c r="I1280" i="22" s="1"/>
  <c r="G1880" i="22"/>
  <c r="J1880" i="22" s="1"/>
  <c r="F1886" i="22"/>
  <c r="I1886" i="22" s="1"/>
  <c r="E1915" i="22"/>
  <c r="H1915" i="22" s="1"/>
  <c r="F1915" i="22"/>
  <c r="I1915" i="22" s="1"/>
  <c r="G1915" i="22"/>
  <c r="J1915" i="22" s="1"/>
  <c r="F2258" i="22"/>
  <c r="I2258" i="22" s="1"/>
  <c r="F2333" i="22"/>
  <c r="I2333" i="22" s="1"/>
  <c r="E2333" i="22"/>
  <c r="H2333" i="22" s="1"/>
  <c r="F3454" i="22"/>
  <c r="I3454" i="22" s="1"/>
  <c r="E3454" i="22"/>
  <c r="H3454" i="22" s="1"/>
  <c r="G3931" i="22"/>
  <c r="J3931" i="22" s="1"/>
  <c r="E3931" i="22"/>
  <c r="H3931" i="22" s="1"/>
  <c r="G740" i="22"/>
  <c r="J740" i="22" s="1"/>
  <c r="F740" i="22"/>
  <c r="I740" i="22" s="1"/>
  <c r="F1584" i="22"/>
  <c r="I1584" i="22" s="1"/>
  <c r="G1584" i="22"/>
  <c r="J1584" i="22" s="1"/>
  <c r="E1100" i="22"/>
  <c r="H1100" i="22" s="1"/>
  <c r="G1100" i="22"/>
  <c r="J1100" i="22" s="1"/>
  <c r="F1100" i="22"/>
  <c r="I1100" i="22" s="1"/>
  <c r="G1006" i="22"/>
  <c r="J1006" i="22" s="1"/>
  <c r="E1408" i="22"/>
  <c r="H1408" i="22" s="1"/>
  <c r="G1408" i="22"/>
  <c r="J1408" i="22" s="1"/>
  <c r="G122" i="22"/>
  <c r="J122" i="22" s="1"/>
  <c r="F602" i="22"/>
  <c r="I602" i="22" s="1"/>
  <c r="E755" i="22"/>
  <c r="H755" i="22" s="1"/>
  <c r="G755" i="22"/>
  <c r="J755" i="22" s="1"/>
  <c r="F861" i="22"/>
  <c r="I861" i="22" s="1"/>
  <c r="G1055" i="22"/>
  <c r="J1055" i="22" s="1"/>
  <c r="E1060" i="22"/>
  <c r="H1060" i="22" s="1"/>
  <c r="E1557" i="22"/>
  <c r="H1557" i="22" s="1"/>
  <c r="G1635" i="22"/>
  <c r="J1635" i="22" s="1"/>
  <c r="G2458" i="22"/>
  <c r="J2458" i="22" s="1"/>
  <c r="E2458" i="22"/>
  <c r="H2458" i="22" s="1"/>
  <c r="G2863" i="22"/>
  <c r="J2863" i="22" s="1"/>
  <c r="E2863" i="22"/>
  <c r="H2863" i="22" s="1"/>
  <c r="F3672" i="22"/>
  <c r="I3672" i="22" s="1"/>
  <c r="E5134" i="22"/>
  <c r="H5134" i="22" s="1"/>
  <c r="F5134" i="22"/>
  <c r="I5134" i="22" s="1"/>
  <c r="F2487" i="22"/>
  <c r="I2487" i="22" s="1"/>
  <c r="G2552" i="22"/>
  <c r="J2552" i="22" s="1"/>
  <c r="F2552" i="22"/>
  <c r="I2552" i="22" s="1"/>
  <c r="F2624" i="22"/>
  <c r="I2624" i="22" s="1"/>
  <c r="F2898" i="22"/>
  <c r="I2898" i="22" s="1"/>
  <c r="F2925" i="22"/>
  <c r="I2925" i="22" s="1"/>
  <c r="G3022" i="22"/>
  <c r="J3022" i="22" s="1"/>
  <c r="E3022" i="22"/>
  <c r="H3022" i="22" s="1"/>
  <c r="E3262" i="22"/>
  <c r="H3262" i="22" s="1"/>
  <c r="G3262" i="22"/>
  <c r="J3262" i="22" s="1"/>
  <c r="F3485" i="22"/>
  <c r="I3485" i="22" s="1"/>
  <c r="E4605" i="22"/>
  <c r="H4605" i="22" s="1"/>
  <c r="F4605" i="22"/>
  <c r="I4605" i="22" s="1"/>
  <c r="F4803" i="22"/>
  <c r="I4803" i="22" s="1"/>
  <c r="G4803" i="22"/>
  <c r="J4803" i="22" s="1"/>
  <c r="F5023" i="22"/>
  <c r="I5023" i="22" s="1"/>
  <c r="E5023" i="22"/>
  <c r="H5023" i="22" s="1"/>
  <c r="G6300" i="22"/>
  <c r="J6300" i="22" s="1"/>
  <c r="F6300" i="22"/>
  <c r="I6300" i="22" s="1"/>
  <c r="E6300" i="22"/>
  <c r="H6300" i="22" s="1"/>
  <c r="F6428" i="22"/>
  <c r="I6428" i="22" s="1"/>
  <c r="E7737" i="22"/>
  <c r="H7737" i="22" s="1"/>
  <c r="G7737" i="22"/>
  <c r="J7737" i="22" s="1"/>
  <c r="G7838" i="22"/>
  <c r="J7838" i="22" s="1"/>
  <c r="E7838" i="22"/>
  <c r="H7838" i="22" s="1"/>
  <c r="F7875" i="22"/>
  <c r="I7875" i="22" s="1"/>
  <c r="E7875" i="22"/>
  <c r="H7875" i="22" s="1"/>
  <c r="E222" i="22"/>
  <c r="H222" i="22" s="1"/>
  <c r="F248" i="22"/>
  <c r="I248" i="22" s="1"/>
  <c r="E454" i="22"/>
  <c r="H454" i="22" s="1"/>
  <c r="F477" i="22"/>
  <c r="I477" i="22" s="1"/>
  <c r="E630" i="22"/>
  <c r="H630" i="22" s="1"/>
  <c r="E713" i="22"/>
  <c r="H713" i="22" s="1"/>
  <c r="G846" i="22"/>
  <c r="J846" i="22" s="1"/>
  <c r="F873" i="22"/>
  <c r="I873" i="22" s="1"/>
  <c r="E879" i="22"/>
  <c r="H879" i="22" s="1"/>
  <c r="F884" i="22"/>
  <c r="I884" i="22" s="1"/>
  <c r="F1248" i="22"/>
  <c r="I1248" i="22" s="1"/>
  <c r="F1264" i="22"/>
  <c r="I1264" i="22" s="1"/>
  <c r="F1315" i="22"/>
  <c r="I1315" i="22" s="1"/>
  <c r="F2000" i="22"/>
  <c r="I2000" i="22" s="1"/>
  <c r="G2018" i="22"/>
  <c r="J2018" i="22" s="1"/>
  <c r="G2569" i="22"/>
  <c r="J2569" i="22" s="1"/>
  <c r="F2652" i="22"/>
  <c r="I2652" i="22" s="1"/>
  <c r="G2755" i="22"/>
  <c r="J2755" i="22" s="1"/>
  <c r="F2761" i="22"/>
  <c r="I2761" i="22" s="1"/>
  <c r="F2934" i="22"/>
  <c r="I2934" i="22" s="1"/>
  <c r="F3116" i="22"/>
  <c r="I3116" i="22" s="1"/>
  <c r="E3137" i="22"/>
  <c r="H3137" i="22" s="1"/>
  <c r="F3480" i="22"/>
  <c r="I3480" i="22" s="1"/>
  <c r="F3567" i="22"/>
  <c r="I3567" i="22" s="1"/>
  <c r="F3814" i="22"/>
  <c r="I3814" i="22" s="1"/>
  <c r="F3892" i="22"/>
  <c r="I3892" i="22" s="1"/>
  <c r="E4222" i="22"/>
  <c r="H4222" i="22" s="1"/>
  <c r="G4222" i="22"/>
  <c r="J4222" i="22" s="1"/>
  <c r="F4222" i="22"/>
  <c r="I4222" i="22" s="1"/>
  <c r="E4238" i="22"/>
  <c r="H4238" i="22" s="1"/>
  <c r="F4339" i="22"/>
  <c r="I4339" i="22" s="1"/>
  <c r="F4579" i="22"/>
  <c r="I4579" i="22" s="1"/>
  <c r="F4610" i="22"/>
  <c r="I4610" i="22" s="1"/>
  <c r="F4653" i="22"/>
  <c r="I4653" i="22" s="1"/>
  <c r="G4885" i="22"/>
  <c r="J4885" i="22" s="1"/>
  <c r="F5145" i="22"/>
  <c r="I5145" i="22" s="1"/>
  <c r="E5519" i="22"/>
  <c r="H5519" i="22" s="1"/>
  <c r="G5519" i="22"/>
  <c r="J5519" i="22" s="1"/>
  <c r="G6211" i="22"/>
  <c r="J6211" i="22" s="1"/>
  <c r="F6211" i="22"/>
  <c r="I6211" i="22" s="1"/>
  <c r="G7461" i="22"/>
  <c r="J7461" i="22" s="1"/>
  <c r="F7461" i="22"/>
  <c r="I7461" i="22" s="1"/>
  <c r="F8661" i="22"/>
  <c r="I8661" i="22" s="1"/>
  <c r="F8728" i="22"/>
  <c r="I8728" i="22" s="1"/>
  <c r="G8728" i="22"/>
  <c r="J8728" i="22" s="1"/>
  <c r="F10008" i="22"/>
  <c r="I10008" i="22" s="1"/>
  <c r="E180" i="22"/>
  <c r="H180" i="22" s="1"/>
  <c r="G190" i="22"/>
  <c r="J190" i="22" s="1"/>
  <c r="F552" i="22"/>
  <c r="I552" i="22" s="1"/>
  <c r="E569" i="22"/>
  <c r="H569" i="22" s="1"/>
  <c r="G569" i="22"/>
  <c r="J569" i="22" s="1"/>
  <c r="F675" i="22"/>
  <c r="I675" i="22" s="1"/>
  <c r="F681" i="22"/>
  <c r="I681" i="22" s="1"/>
  <c r="F824" i="22"/>
  <c r="I824" i="22" s="1"/>
  <c r="F911" i="22"/>
  <c r="I911" i="22" s="1"/>
  <c r="E967" i="22"/>
  <c r="H967" i="22" s="1"/>
  <c r="E1797" i="22"/>
  <c r="H1797" i="22" s="1"/>
  <c r="F2114" i="22"/>
  <c r="I2114" i="22" s="1"/>
  <c r="F2344" i="22"/>
  <c r="I2344" i="22" s="1"/>
  <c r="F2428" i="22"/>
  <c r="I2428" i="22" s="1"/>
  <c r="F2625" i="22"/>
  <c r="I2625" i="22" s="1"/>
  <c r="G2652" i="22"/>
  <c r="J2652" i="22" s="1"/>
  <c r="G2725" i="22"/>
  <c r="J2725" i="22" s="1"/>
  <c r="F3251" i="22"/>
  <c r="I3251" i="22" s="1"/>
  <c r="F3313" i="22"/>
  <c r="I3313" i="22" s="1"/>
  <c r="F3428" i="22"/>
  <c r="I3428" i="22" s="1"/>
  <c r="F3615" i="22"/>
  <c r="I3615" i="22" s="1"/>
  <c r="F3832" i="22"/>
  <c r="I3832" i="22" s="1"/>
  <c r="F3864" i="22"/>
  <c r="I3864" i="22" s="1"/>
  <c r="F4058" i="22"/>
  <c r="I4058" i="22" s="1"/>
  <c r="F4125" i="22"/>
  <c r="I4125" i="22" s="1"/>
  <c r="E4159" i="22"/>
  <c r="H4159" i="22" s="1"/>
  <c r="G4339" i="22"/>
  <c r="J4339" i="22" s="1"/>
  <c r="E4563" i="22"/>
  <c r="H4563" i="22" s="1"/>
  <c r="G4610" i="22"/>
  <c r="J4610" i="22" s="1"/>
  <c r="F4637" i="22"/>
  <c r="I4637" i="22" s="1"/>
  <c r="E4738" i="22"/>
  <c r="H4738" i="22" s="1"/>
  <c r="G5041" i="22"/>
  <c r="J5041" i="22" s="1"/>
  <c r="E5041" i="22"/>
  <c r="H5041" i="22" s="1"/>
  <c r="G5126" i="22"/>
  <c r="J5126" i="22" s="1"/>
  <c r="F5126" i="22"/>
  <c r="I5126" i="22" s="1"/>
  <c r="G8646" i="22"/>
  <c r="J8646" i="22" s="1"/>
  <c r="E8646" i="22"/>
  <c r="H8646" i="22" s="1"/>
  <c r="F286" i="22"/>
  <c r="I286" i="22" s="1"/>
  <c r="F478" i="22"/>
  <c r="I478" i="22" s="1"/>
  <c r="G735" i="22"/>
  <c r="J735" i="22" s="1"/>
  <c r="G778" i="22"/>
  <c r="J778" i="22" s="1"/>
  <c r="F996" i="22"/>
  <c r="I996" i="22" s="1"/>
  <c r="E1185" i="22"/>
  <c r="H1185" i="22" s="1"/>
  <c r="G1185" i="22"/>
  <c r="J1185" i="22" s="1"/>
  <c r="F1331" i="22"/>
  <c r="I1331" i="22" s="1"/>
  <c r="F1341" i="22"/>
  <c r="I1341" i="22" s="1"/>
  <c r="E1538" i="22"/>
  <c r="H1538" i="22" s="1"/>
  <c r="F1554" i="22"/>
  <c r="I1554" i="22" s="1"/>
  <c r="E1591" i="22"/>
  <c r="H1591" i="22" s="1"/>
  <c r="G1591" i="22"/>
  <c r="J1591" i="22" s="1"/>
  <c r="F1641" i="22"/>
  <c r="I1641" i="22" s="1"/>
  <c r="G1854" i="22"/>
  <c r="J1854" i="22" s="1"/>
  <c r="E1898" i="22"/>
  <c r="H1898" i="22" s="1"/>
  <c r="F1973" i="22"/>
  <c r="I1973" i="22" s="1"/>
  <c r="F2035" i="22"/>
  <c r="I2035" i="22" s="1"/>
  <c r="F2119" i="22"/>
  <c r="I2119" i="22" s="1"/>
  <c r="E2428" i="22"/>
  <c r="H2428" i="22" s="1"/>
  <c r="F2477" i="22"/>
  <c r="I2477" i="22" s="1"/>
  <c r="F2518" i="22"/>
  <c r="I2518" i="22" s="1"/>
  <c r="G2564" i="22"/>
  <c r="J2564" i="22" s="1"/>
  <c r="F2594" i="22"/>
  <c r="I2594" i="22" s="1"/>
  <c r="E2773" i="22"/>
  <c r="H2773" i="22" s="1"/>
  <c r="G2773" i="22"/>
  <c r="J2773" i="22" s="1"/>
  <c r="E2899" i="22"/>
  <c r="H2899" i="22" s="1"/>
  <c r="F2909" i="22"/>
  <c r="I2909" i="22" s="1"/>
  <c r="F3023" i="22"/>
  <c r="I3023" i="22" s="1"/>
  <c r="F3028" i="22"/>
  <c r="I3028" i="22" s="1"/>
  <c r="E3033" i="22"/>
  <c r="H3033" i="22" s="1"/>
  <c r="F3280" i="22"/>
  <c r="I3280" i="22" s="1"/>
  <c r="E3313" i="22"/>
  <c r="H3313" i="22" s="1"/>
  <c r="G4142" i="22"/>
  <c r="J4142" i="22" s="1"/>
  <c r="G4159" i="22"/>
  <c r="J4159" i="22" s="1"/>
  <c r="G4313" i="22"/>
  <c r="J4313" i="22" s="1"/>
  <c r="F4313" i="22"/>
  <c r="I4313" i="22" s="1"/>
  <c r="F4329" i="22"/>
  <c r="I4329" i="22" s="1"/>
  <c r="F4391" i="22"/>
  <c r="I4391" i="22" s="1"/>
  <c r="E4419" i="22"/>
  <c r="H4419" i="22" s="1"/>
  <c r="F4563" i="22"/>
  <c r="I4563" i="22" s="1"/>
  <c r="F5361" i="22"/>
  <c r="I5361" i="22" s="1"/>
  <c r="G5909" i="22"/>
  <c r="J5909" i="22" s="1"/>
  <c r="E5909" i="22"/>
  <c r="H5909" i="22" s="1"/>
  <c r="E6840" i="22"/>
  <c r="H6840" i="22" s="1"/>
  <c r="F6840" i="22"/>
  <c r="I6840" i="22" s="1"/>
  <c r="G6840" i="22"/>
  <c r="J6840" i="22" s="1"/>
  <c r="F7369" i="22"/>
  <c r="I7369" i="22" s="1"/>
  <c r="G7369" i="22"/>
  <c r="J7369" i="22" s="1"/>
  <c r="E7917" i="22"/>
  <c r="H7917" i="22" s="1"/>
  <c r="G7917" i="22"/>
  <c r="J7917" i="22" s="1"/>
  <c r="G275" i="22"/>
  <c r="J275" i="22" s="1"/>
  <c r="G430" i="22"/>
  <c r="J430" i="22" s="1"/>
  <c r="F492" i="22"/>
  <c r="I492" i="22" s="1"/>
  <c r="G670" i="22"/>
  <c r="J670" i="22" s="1"/>
  <c r="E1102" i="22"/>
  <c r="H1102" i="22" s="1"/>
  <c r="G1102" i="22"/>
  <c r="J1102" i="22" s="1"/>
  <c r="F1113" i="22"/>
  <c r="I1113" i="22" s="1"/>
  <c r="F1249" i="22"/>
  <c r="I1249" i="22" s="1"/>
  <c r="G1323" i="22"/>
  <c r="J1323" i="22" s="1"/>
  <c r="F1323" i="22"/>
  <c r="I1323" i="22" s="1"/>
  <c r="F1414" i="22"/>
  <c r="I1414" i="22" s="1"/>
  <c r="F1425" i="22"/>
  <c r="I1425" i="22" s="1"/>
  <c r="G1436" i="22"/>
  <c r="J1436" i="22" s="1"/>
  <c r="G1495" i="22"/>
  <c r="J1495" i="22" s="1"/>
  <c r="F1550" i="22"/>
  <c r="I1550" i="22" s="1"/>
  <c r="E1631" i="22"/>
  <c r="H1631" i="22" s="1"/>
  <c r="F1698" i="22"/>
  <c r="I1698" i="22" s="1"/>
  <c r="F1710" i="22"/>
  <c r="I1710" i="22" s="1"/>
  <c r="F1738" i="22"/>
  <c r="I1738" i="22" s="1"/>
  <c r="F1749" i="22"/>
  <c r="I1749" i="22" s="1"/>
  <c r="F1927" i="22"/>
  <c r="I1927" i="22" s="1"/>
  <c r="E2056" i="22"/>
  <c r="H2056" i="22" s="1"/>
  <c r="F2072" i="22"/>
  <c r="I2072" i="22" s="1"/>
  <c r="F2078" i="22"/>
  <c r="I2078" i="22" s="1"/>
  <c r="F2082" i="22"/>
  <c r="I2082" i="22" s="1"/>
  <c r="F2087" i="22"/>
  <c r="I2087" i="22" s="1"/>
  <c r="F2092" i="22"/>
  <c r="I2092" i="22" s="1"/>
  <c r="G2115" i="22"/>
  <c r="J2115" i="22" s="1"/>
  <c r="F2115" i="22"/>
  <c r="I2115" i="22" s="1"/>
  <c r="F2151" i="22"/>
  <c r="I2151" i="22" s="1"/>
  <c r="F2155" i="22"/>
  <c r="I2155" i="22" s="1"/>
  <c r="E2215" i="22"/>
  <c r="H2215" i="22" s="1"/>
  <c r="G2215" i="22"/>
  <c r="J2215" i="22" s="1"/>
  <c r="G2226" i="22"/>
  <c r="J2226" i="22" s="1"/>
  <c r="F2232" i="22"/>
  <c r="I2232" i="22" s="1"/>
  <c r="G2296" i="22"/>
  <c r="J2296" i="22" s="1"/>
  <c r="F2386" i="22"/>
  <c r="I2386" i="22" s="1"/>
  <c r="F2464" i="22"/>
  <c r="I2464" i="22" s="1"/>
  <c r="E2594" i="22"/>
  <c r="H2594" i="22" s="1"/>
  <c r="G2605" i="22"/>
  <c r="J2605" i="22" s="1"/>
  <c r="E2648" i="22"/>
  <c r="H2648" i="22" s="1"/>
  <c r="G2715" i="22"/>
  <c r="J2715" i="22" s="1"/>
  <c r="F2721" i="22"/>
  <c r="I2721" i="22" s="1"/>
  <c r="E2742" i="22"/>
  <c r="H2742" i="22" s="1"/>
  <c r="E2763" i="22"/>
  <c r="H2763" i="22" s="1"/>
  <c r="G2763" i="22"/>
  <c r="J2763" i="22" s="1"/>
  <c r="F2773" i="22"/>
  <c r="I2773" i="22" s="1"/>
  <c r="G2783" i="22"/>
  <c r="J2783" i="22" s="1"/>
  <c r="F2795" i="22"/>
  <c r="I2795" i="22" s="1"/>
  <c r="E2864" i="22"/>
  <c r="H2864" i="22" s="1"/>
  <c r="F2869" i="22"/>
  <c r="I2869" i="22" s="1"/>
  <c r="F2963" i="22"/>
  <c r="I2963" i="22" s="1"/>
  <c r="E2974" i="22"/>
  <c r="H2974" i="22" s="1"/>
  <c r="E2984" i="22"/>
  <c r="H2984" i="22" s="1"/>
  <c r="E3001" i="22"/>
  <c r="H3001" i="22" s="1"/>
  <c r="G3001" i="22"/>
  <c r="J3001" i="22" s="1"/>
  <c r="E3043" i="22"/>
  <c r="H3043" i="22" s="1"/>
  <c r="F3048" i="22"/>
  <c r="I3048" i="22" s="1"/>
  <c r="G3082" i="22"/>
  <c r="J3082" i="22" s="1"/>
  <c r="E3082" i="22"/>
  <c r="H3082" i="22" s="1"/>
  <c r="F3213" i="22"/>
  <c r="I3213" i="22" s="1"/>
  <c r="F3223" i="22"/>
  <c r="I3223" i="22" s="1"/>
  <c r="F3263" i="22"/>
  <c r="I3263" i="22" s="1"/>
  <c r="G3320" i="22"/>
  <c r="J3320" i="22" s="1"/>
  <c r="E3320" i="22"/>
  <c r="H3320" i="22" s="1"/>
  <c r="F3409" i="22"/>
  <c r="I3409" i="22" s="1"/>
  <c r="F3560" i="22"/>
  <c r="I3560" i="22" s="1"/>
  <c r="E3563" i="22"/>
  <c r="H3563" i="22" s="1"/>
  <c r="G3638" i="22"/>
  <c r="J3638" i="22" s="1"/>
  <c r="E3638" i="22"/>
  <c r="H3638" i="22" s="1"/>
  <c r="E3657" i="22"/>
  <c r="H3657" i="22" s="1"/>
  <c r="F3799" i="22"/>
  <c r="I3799" i="22" s="1"/>
  <c r="E3827" i="22"/>
  <c r="H3827" i="22" s="1"/>
  <c r="G3849" i="22"/>
  <c r="J3849" i="22" s="1"/>
  <c r="G4021" i="22"/>
  <c r="J4021" i="22" s="1"/>
  <c r="F4170" i="22"/>
  <c r="I4170" i="22" s="1"/>
  <c r="E4252" i="22"/>
  <c r="H4252" i="22" s="1"/>
  <c r="G4252" i="22"/>
  <c r="J4252" i="22" s="1"/>
  <c r="F4463" i="22"/>
  <c r="I4463" i="22" s="1"/>
  <c r="G4472" i="22"/>
  <c r="J4472" i="22" s="1"/>
  <c r="F4478" i="22"/>
  <c r="I4478" i="22" s="1"/>
  <c r="F4483" i="22"/>
  <c r="I4483" i="22" s="1"/>
  <c r="F4487" i="22"/>
  <c r="I4487" i="22" s="1"/>
  <c r="F4554" i="22"/>
  <c r="I4554" i="22" s="1"/>
  <c r="G4554" i="22"/>
  <c r="J4554" i="22" s="1"/>
  <c r="E4580" i="22"/>
  <c r="H4580" i="22" s="1"/>
  <c r="F4632" i="22"/>
  <c r="I4632" i="22" s="1"/>
  <c r="G4776" i="22"/>
  <c r="J4776" i="22" s="1"/>
  <c r="E4840" i="22"/>
  <c r="H4840" i="22" s="1"/>
  <c r="E4870" i="22"/>
  <c r="H4870" i="22" s="1"/>
  <c r="E5015" i="22"/>
  <c r="H5015" i="22" s="1"/>
  <c r="G5042" i="22"/>
  <c r="J5042" i="22" s="1"/>
  <c r="E5042" i="22"/>
  <c r="H5042" i="22" s="1"/>
  <c r="F5064" i="22"/>
  <c r="I5064" i="22" s="1"/>
  <c r="F5310" i="22"/>
  <c r="I5310" i="22" s="1"/>
  <c r="F5447" i="22"/>
  <c r="I5447" i="22" s="1"/>
  <c r="E5663" i="22"/>
  <c r="H5663" i="22" s="1"/>
  <c r="E5668" i="22"/>
  <c r="H5668" i="22" s="1"/>
  <c r="F5784" i="22"/>
  <c r="I5784" i="22" s="1"/>
  <c r="G5784" i="22"/>
  <c r="J5784" i="22" s="1"/>
  <c r="E5850" i="22"/>
  <c r="H5850" i="22" s="1"/>
  <c r="G5850" i="22"/>
  <c r="J5850" i="22" s="1"/>
  <c r="F6571" i="22"/>
  <c r="I6571" i="22" s="1"/>
  <c r="G7862" i="22"/>
  <c r="J7862" i="22" s="1"/>
  <c r="E7862" i="22"/>
  <c r="H7862" i="22" s="1"/>
  <c r="G8368" i="22"/>
  <c r="J8368" i="22" s="1"/>
  <c r="F8368" i="22"/>
  <c r="I8368" i="22" s="1"/>
  <c r="E8641" i="22"/>
  <c r="H8641" i="22" s="1"/>
  <c r="G8641" i="22"/>
  <c r="J8641" i="22" s="1"/>
  <c r="F9636" i="22"/>
  <c r="I9636" i="22" s="1"/>
  <c r="E9636" i="22"/>
  <c r="H9636" i="22" s="1"/>
  <c r="F9986" i="22"/>
  <c r="I9986" i="22" s="1"/>
  <c r="F113" i="22"/>
  <c r="I113" i="22" s="1"/>
  <c r="F153" i="22"/>
  <c r="I153" i="22" s="1"/>
  <c r="E170" i="22"/>
  <c r="H170" i="22" s="1"/>
  <c r="F181" i="22"/>
  <c r="I181" i="22" s="1"/>
  <c r="G202" i="22"/>
  <c r="J202" i="22" s="1"/>
  <c r="G207" i="22"/>
  <c r="J207" i="22" s="1"/>
  <c r="F325" i="22"/>
  <c r="I325" i="22" s="1"/>
  <c r="G336" i="22"/>
  <c r="J336" i="22" s="1"/>
  <c r="F342" i="22"/>
  <c r="I342" i="22" s="1"/>
  <c r="G358" i="22"/>
  <c r="J358" i="22" s="1"/>
  <c r="G504" i="22"/>
  <c r="J504" i="22" s="1"/>
  <c r="E504" i="22"/>
  <c r="H504" i="22" s="1"/>
  <c r="F576" i="22"/>
  <c r="I576" i="22" s="1"/>
  <c r="F626" i="22"/>
  <c r="I626" i="22" s="1"/>
  <c r="F715" i="22"/>
  <c r="I715" i="22" s="1"/>
  <c r="F720" i="22"/>
  <c r="I720" i="22" s="1"/>
  <c r="G907" i="22"/>
  <c r="J907" i="22" s="1"/>
  <c r="E912" i="22"/>
  <c r="H912" i="22" s="1"/>
  <c r="F958" i="22"/>
  <c r="I958" i="22" s="1"/>
  <c r="F980" i="22"/>
  <c r="I980" i="22" s="1"/>
  <c r="G1239" i="22"/>
  <c r="J1239" i="22" s="1"/>
  <c r="E1260" i="22"/>
  <c r="H1260" i="22" s="1"/>
  <c r="G1278" i="22"/>
  <c r="J1278" i="22" s="1"/>
  <c r="F1278" i="22"/>
  <c r="I1278" i="22" s="1"/>
  <c r="F1327" i="22"/>
  <c r="I1327" i="22" s="1"/>
  <c r="E1491" i="22"/>
  <c r="H1491" i="22" s="1"/>
  <c r="F1517" i="22"/>
  <c r="I1517" i="22" s="1"/>
  <c r="E1523" i="22"/>
  <c r="H1523" i="22" s="1"/>
  <c r="G1529" i="22"/>
  <c r="J1529" i="22" s="1"/>
  <c r="E1534" i="22"/>
  <c r="H1534" i="22" s="1"/>
  <c r="G1534" i="22"/>
  <c r="J1534" i="22" s="1"/>
  <c r="E1550" i="22"/>
  <c r="H1550" i="22" s="1"/>
  <c r="E1621" i="22"/>
  <c r="H1621" i="22" s="1"/>
  <c r="G1621" i="22"/>
  <c r="J1621" i="22" s="1"/>
  <c r="F1716" i="22"/>
  <c r="I1716" i="22" s="1"/>
  <c r="E1738" i="22"/>
  <c r="H1738" i="22" s="1"/>
  <c r="G1766" i="22"/>
  <c r="J1766" i="22" s="1"/>
  <c r="G1996" i="22"/>
  <c r="J1996" i="22" s="1"/>
  <c r="F2002" i="22"/>
  <c r="I2002" i="22" s="1"/>
  <c r="F2025" i="22"/>
  <c r="I2025" i="22" s="1"/>
  <c r="G2056" i="22"/>
  <c r="J2056" i="22" s="1"/>
  <c r="F2062" i="22"/>
  <c r="I2062" i="22" s="1"/>
  <c r="E2078" i="22"/>
  <c r="H2078" i="22" s="1"/>
  <c r="E2130" i="22"/>
  <c r="H2130" i="22" s="1"/>
  <c r="G2386" i="22"/>
  <c r="J2386" i="22" s="1"/>
  <c r="E2402" i="22"/>
  <c r="H2402" i="22" s="1"/>
  <c r="E2478" i="22"/>
  <c r="H2478" i="22" s="1"/>
  <c r="E2489" i="22"/>
  <c r="H2489" i="22" s="1"/>
  <c r="G2549" i="22"/>
  <c r="J2549" i="22" s="1"/>
  <c r="G2560" i="22"/>
  <c r="J2560" i="22" s="1"/>
  <c r="E2560" i="22"/>
  <c r="H2560" i="22" s="1"/>
  <c r="F2565" i="22"/>
  <c r="I2565" i="22" s="1"/>
  <c r="G2737" i="22"/>
  <c r="J2737" i="22" s="1"/>
  <c r="F2936" i="22"/>
  <c r="I2936" i="22" s="1"/>
  <c r="F2974" i="22"/>
  <c r="I2974" i="22" s="1"/>
  <c r="F3001" i="22"/>
  <c r="I3001" i="22" s="1"/>
  <c r="F3098" i="22"/>
  <c r="I3098" i="22" s="1"/>
  <c r="G3107" i="22"/>
  <c r="J3107" i="22" s="1"/>
  <c r="E3118" i="22"/>
  <c r="H3118" i="22" s="1"/>
  <c r="G3118" i="22"/>
  <c r="J3118" i="22" s="1"/>
  <c r="F3243" i="22"/>
  <c r="I3243" i="22" s="1"/>
  <c r="F3320" i="22"/>
  <c r="I3320" i="22" s="1"/>
  <c r="G3351" i="22"/>
  <c r="J3351" i="22" s="1"/>
  <c r="F3361" i="22"/>
  <c r="I3361" i="22" s="1"/>
  <c r="E3361" i="22"/>
  <c r="H3361" i="22" s="1"/>
  <c r="F3525" i="22"/>
  <c r="I3525" i="22" s="1"/>
  <c r="F3555" i="22"/>
  <c r="I3555" i="22" s="1"/>
  <c r="F3638" i="22"/>
  <c r="I3638" i="22" s="1"/>
  <c r="F3745" i="22"/>
  <c r="I3745" i="22" s="1"/>
  <c r="G3799" i="22"/>
  <c r="J3799" i="22" s="1"/>
  <c r="G3899" i="22"/>
  <c r="J3899" i="22" s="1"/>
  <c r="F3899" i="22"/>
  <c r="I3899" i="22" s="1"/>
  <c r="F3944" i="22"/>
  <c r="I3944" i="22" s="1"/>
  <c r="F3956" i="22"/>
  <c r="I3956" i="22" s="1"/>
  <c r="F3995" i="22"/>
  <c r="I3995" i="22" s="1"/>
  <c r="G4043" i="22"/>
  <c r="J4043" i="22" s="1"/>
  <c r="F4308" i="22"/>
  <c r="I4308" i="22" s="1"/>
  <c r="F4314" i="22"/>
  <c r="I4314" i="22" s="1"/>
  <c r="G4447" i="22"/>
  <c r="J4447" i="22" s="1"/>
  <c r="E4629" i="22"/>
  <c r="H4629" i="22" s="1"/>
  <c r="G4629" i="22"/>
  <c r="J4629" i="22" s="1"/>
  <c r="F4667" i="22"/>
  <c r="I4667" i="22" s="1"/>
  <c r="F4729" i="22"/>
  <c r="I4729" i="22" s="1"/>
  <c r="G4756" i="22"/>
  <c r="J4756" i="22" s="1"/>
  <c r="E4756" i="22"/>
  <c r="H4756" i="22" s="1"/>
  <c r="E4825" i="22"/>
  <c r="H4825" i="22" s="1"/>
  <c r="F4856" i="22"/>
  <c r="I4856" i="22" s="1"/>
  <c r="F4870" i="22"/>
  <c r="I4870" i="22" s="1"/>
  <c r="F4881" i="22"/>
  <c r="I4881" i="22" s="1"/>
  <c r="F4893" i="22"/>
  <c r="I4893" i="22" s="1"/>
  <c r="E4998" i="22"/>
  <c r="H4998" i="22" s="1"/>
  <c r="G5004" i="22"/>
  <c r="J5004" i="22" s="1"/>
  <c r="F5015" i="22"/>
  <c r="I5015" i="22" s="1"/>
  <c r="F5042" i="22"/>
  <c r="I5042" i="22" s="1"/>
  <c r="E5339" i="22"/>
  <c r="H5339" i="22" s="1"/>
  <c r="G5443" i="22"/>
  <c r="J5443" i="22" s="1"/>
  <c r="E5443" i="22"/>
  <c r="H5443" i="22" s="1"/>
  <c r="F5593" i="22"/>
  <c r="I5593" i="22" s="1"/>
  <c r="E6529" i="22"/>
  <c r="H6529" i="22" s="1"/>
  <c r="F6529" i="22"/>
  <c r="I6529" i="22" s="1"/>
  <c r="E6566" i="22"/>
  <c r="H6566" i="22" s="1"/>
  <c r="G6753" i="22"/>
  <c r="J6753" i="22" s="1"/>
  <c r="E6753" i="22"/>
  <c r="H6753" i="22" s="1"/>
  <c r="E6797" i="22"/>
  <c r="H6797" i="22" s="1"/>
  <c r="F6797" i="22"/>
  <c r="I6797" i="22" s="1"/>
  <c r="G7314" i="22"/>
  <c r="J7314" i="22" s="1"/>
  <c r="F7314" i="22"/>
  <c r="I7314" i="22" s="1"/>
  <c r="G7894" i="22"/>
  <c r="J7894" i="22" s="1"/>
  <c r="F7894" i="22"/>
  <c r="I7894" i="22" s="1"/>
  <c r="G8484" i="22"/>
  <c r="J8484" i="22" s="1"/>
  <c r="E8484" i="22"/>
  <c r="H8484" i="22" s="1"/>
  <c r="F8484" i="22"/>
  <c r="I8484" i="22" s="1"/>
  <c r="E8520" i="22"/>
  <c r="H8520" i="22" s="1"/>
  <c r="E8532" i="22"/>
  <c r="H8532" i="22" s="1"/>
  <c r="F8532" i="22"/>
  <c r="I8532" i="22" s="1"/>
  <c r="G8532" i="22"/>
  <c r="J8532" i="22" s="1"/>
  <c r="E8893" i="22"/>
  <c r="H8893" i="22" s="1"/>
  <c r="F8893" i="22"/>
  <c r="I8893" i="22" s="1"/>
  <c r="E9087" i="22"/>
  <c r="H9087" i="22" s="1"/>
  <c r="G9087" i="22"/>
  <c r="J9087" i="22" s="1"/>
  <c r="F9087" i="22"/>
  <c r="I9087" i="22" s="1"/>
  <c r="F14" i="22"/>
  <c r="I14" i="22" s="1"/>
  <c r="F68" i="22"/>
  <c r="I68" i="22" s="1"/>
  <c r="G85" i="22"/>
  <c r="J85" i="22" s="1"/>
  <c r="E91" i="22"/>
  <c r="H91" i="22" s="1"/>
  <c r="F96" i="22"/>
  <c r="I96" i="22" s="1"/>
  <c r="F102" i="22"/>
  <c r="I102" i="22" s="1"/>
  <c r="G181" i="22"/>
  <c r="J181" i="22" s="1"/>
  <c r="G203" i="22"/>
  <c r="J203" i="22" s="1"/>
  <c r="G292" i="22"/>
  <c r="J292" i="22" s="1"/>
  <c r="F320" i="22"/>
  <c r="I320" i="22" s="1"/>
  <c r="G326" i="22"/>
  <c r="J326" i="22" s="1"/>
  <c r="E343" i="22"/>
  <c r="H343" i="22" s="1"/>
  <c r="G359" i="22"/>
  <c r="J359" i="22" s="1"/>
  <c r="E393" i="22"/>
  <c r="H393" i="22" s="1"/>
  <c r="G480" i="22"/>
  <c r="J480" i="22" s="1"/>
  <c r="G526" i="22"/>
  <c r="J526" i="22" s="1"/>
  <c r="F531" i="22"/>
  <c r="I531" i="22" s="1"/>
  <c r="F537" i="22"/>
  <c r="I537" i="22" s="1"/>
  <c r="F554" i="22"/>
  <c r="I554" i="22" s="1"/>
  <c r="G583" i="22"/>
  <c r="J583" i="22" s="1"/>
  <c r="G588" i="22"/>
  <c r="J588" i="22" s="1"/>
  <c r="F621" i="22"/>
  <c r="I621" i="22" s="1"/>
  <c r="G633" i="22"/>
  <c r="J633" i="22" s="1"/>
  <c r="F705" i="22"/>
  <c r="I705" i="22" s="1"/>
  <c r="G720" i="22"/>
  <c r="J720" i="22" s="1"/>
  <c r="E731" i="22"/>
  <c r="H731" i="22" s="1"/>
  <c r="G737" i="22"/>
  <c r="J737" i="22" s="1"/>
  <c r="E742" i="22"/>
  <c r="H742" i="22" s="1"/>
  <c r="F752" i="22"/>
  <c r="I752" i="22" s="1"/>
  <c r="E768" i="22"/>
  <c r="H768" i="22" s="1"/>
  <c r="G849" i="22"/>
  <c r="J849" i="22" s="1"/>
  <c r="E853" i="22"/>
  <c r="H853" i="22" s="1"/>
  <c r="G876" i="22"/>
  <c r="J876" i="22" s="1"/>
  <c r="G886" i="22"/>
  <c r="J886" i="22" s="1"/>
  <c r="F930" i="22"/>
  <c r="I930" i="22" s="1"/>
  <c r="G1015" i="22"/>
  <c r="J1015" i="22" s="1"/>
  <c r="E1031" i="22"/>
  <c r="H1031" i="22" s="1"/>
  <c r="G1053" i="22"/>
  <c r="J1053" i="22" s="1"/>
  <c r="F1058" i="22"/>
  <c r="I1058" i="22" s="1"/>
  <c r="E1136" i="22"/>
  <c r="H1136" i="22" s="1"/>
  <c r="G1209" i="22"/>
  <c r="J1209" i="22" s="1"/>
  <c r="G1213" i="22"/>
  <c r="J1213" i="22" s="1"/>
  <c r="F1223" i="22"/>
  <c r="I1223" i="22" s="1"/>
  <c r="E1323" i="22"/>
  <c r="H1323" i="22" s="1"/>
  <c r="G1327" i="22"/>
  <c r="J1327" i="22" s="1"/>
  <c r="G1337" i="22"/>
  <c r="J1337" i="22" s="1"/>
  <c r="F1370" i="22"/>
  <c r="I1370" i="22" s="1"/>
  <c r="E1375" i="22"/>
  <c r="H1375" i="22" s="1"/>
  <c r="E1380" i="22"/>
  <c r="H1380" i="22" s="1"/>
  <c r="G1386" i="22"/>
  <c r="J1386" i="22" s="1"/>
  <c r="E1400" i="22"/>
  <c r="H1400" i="22" s="1"/>
  <c r="G1400" i="22"/>
  <c r="J1400" i="22" s="1"/>
  <c r="G1472" i="22"/>
  <c r="J1472" i="22" s="1"/>
  <c r="F1481" i="22"/>
  <c r="I1481" i="22" s="1"/>
  <c r="G1513" i="22"/>
  <c r="J1513" i="22" s="1"/>
  <c r="G1571" i="22"/>
  <c r="J1571" i="22" s="1"/>
  <c r="E1576" i="22"/>
  <c r="H1576" i="22" s="1"/>
  <c r="F1598" i="22"/>
  <c r="I1598" i="22" s="1"/>
  <c r="E1694" i="22"/>
  <c r="H1694" i="22" s="1"/>
  <c r="F1705" i="22"/>
  <c r="I1705" i="22" s="1"/>
  <c r="G1717" i="22"/>
  <c r="J1717" i="22" s="1"/>
  <c r="G1722" i="22"/>
  <c r="J1722" i="22" s="1"/>
  <c r="E1734" i="22"/>
  <c r="H1734" i="22" s="1"/>
  <c r="G1767" i="22"/>
  <c r="J1767" i="22" s="1"/>
  <c r="E1767" i="22"/>
  <c r="H1767" i="22" s="1"/>
  <c r="E1851" i="22"/>
  <c r="H1851" i="22" s="1"/>
  <c r="F1866" i="22"/>
  <c r="I1866" i="22" s="1"/>
  <c r="F1877" i="22"/>
  <c r="I1877" i="22" s="1"/>
  <c r="G1975" i="22"/>
  <c r="J1975" i="22" s="1"/>
  <c r="F1992" i="22"/>
  <c r="I1992" i="22" s="1"/>
  <c r="E2026" i="22"/>
  <c r="H2026" i="22" s="1"/>
  <c r="G2026" i="22"/>
  <c r="J2026" i="22" s="1"/>
  <c r="G2052" i="22"/>
  <c r="J2052" i="22" s="1"/>
  <c r="E2073" i="22"/>
  <c r="H2073" i="22" s="1"/>
  <c r="E2099" i="22"/>
  <c r="H2099" i="22" s="1"/>
  <c r="G2099" i="22"/>
  <c r="J2099" i="22" s="1"/>
  <c r="G2146" i="22"/>
  <c r="J2146" i="22" s="1"/>
  <c r="G2183" i="22"/>
  <c r="J2183" i="22" s="1"/>
  <c r="F2297" i="22"/>
  <c r="I2297" i="22" s="1"/>
  <c r="G2358" i="22"/>
  <c r="J2358" i="22" s="1"/>
  <c r="G2399" i="22"/>
  <c r="J2399" i="22" s="1"/>
  <c r="G2474" i="22"/>
  <c r="J2474" i="22" s="1"/>
  <c r="E2479" i="22"/>
  <c r="H2479" i="22" s="1"/>
  <c r="G2584" i="22"/>
  <c r="J2584" i="22" s="1"/>
  <c r="F2601" i="22"/>
  <c r="I2601" i="22" s="1"/>
  <c r="G2701" i="22"/>
  <c r="J2701" i="22" s="1"/>
  <c r="G2733" i="22"/>
  <c r="J2733" i="22" s="1"/>
  <c r="E2733" i="22"/>
  <c r="H2733" i="22" s="1"/>
  <c r="F2779" i="22"/>
  <c r="I2779" i="22" s="1"/>
  <c r="G2790" i="22"/>
  <c r="J2790" i="22" s="1"/>
  <c r="F2880" i="22"/>
  <c r="I2880" i="22" s="1"/>
  <c r="E2942" i="22"/>
  <c r="H2942" i="22" s="1"/>
  <c r="F2958" i="22"/>
  <c r="I2958" i="22" s="1"/>
  <c r="F2964" i="22"/>
  <c r="I2964" i="22" s="1"/>
  <c r="E2970" i="22"/>
  <c r="H2970" i="22" s="1"/>
  <c r="G3014" i="22"/>
  <c r="J3014" i="22" s="1"/>
  <c r="E3055" i="22"/>
  <c r="H3055" i="22" s="1"/>
  <c r="F3071" i="22"/>
  <c r="I3071" i="22" s="1"/>
  <c r="G3098" i="22"/>
  <c r="J3098" i="22" s="1"/>
  <c r="F3118" i="22"/>
  <c r="I3118" i="22" s="1"/>
  <c r="E3238" i="22"/>
  <c r="H3238" i="22" s="1"/>
  <c r="G3244" i="22"/>
  <c r="J3244" i="22" s="1"/>
  <c r="G3430" i="22"/>
  <c r="J3430" i="22" s="1"/>
  <c r="G3442" i="22"/>
  <c r="J3442" i="22" s="1"/>
  <c r="E3442" i="22"/>
  <c r="H3442" i="22" s="1"/>
  <c r="G3556" i="22"/>
  <c r="J3556" i="22" s="1"/>
  <c r="E3699" i="22"/>
  <c r="H3699" i="22" s="1"/>
  <c r="F3704" i="22"/>
  <c r="I3704" i="22" s="1"/>
  <c r="F3730" i="22"/>
  <c r="I3730" i="22" s="1"/>
  <c r="E3741" i="22"/>
  <c r="H3741" i="22" s="1"/>
  <c r="E3839" i="22"/>
  <c r="H3839" i="22" s="1"/>
  <c r="E3961" i="22"/>
  <c r="H3961" i="22" s="1"/>
  <c r="F3981" i="22"/>
  <c r="I3981" i="22" s="1"/>
  <c r="E4034" i="22"/>
  <c r="H4034" i="22" s="1"/>
  <c r="G4034" i="22"/>
  <c r="J4034" i="22" s="1"/>
  <c r="F4054" i="22"/>
  <c r="I4054" i="22" s="1"/>
  <c r="G4219" i="22"/>
  <c r="J4219" i="22" s="1"/>
  <c r="G4270" i="22"/>
  <c r="J4270" i="22" s="1"/>
  <c r="E4383" i="22"/>
  <c r="H4383" i="22" s="1"/>
  <c r="F4532" i="22"/>
  <c r="I4532" i="22" s="1"/>
  <c r="E4532" i="22"/>
  <c r="H4532" i="22" s="1"/>
  <c r="E4560" i="22"/>
  <c r="H4560" i="22" s="1"/>
  <c r="E4624" i="22"/>
  <c r="H4624" i="22" s="1"/>
  <c r="F4629" i="22"/>
  <c r="I4629" i="22" s="1"/>
  <c r="E4720" i="22"/>
  <c r="H4720" i="22" s="1"/>
  <c r="G4821" i="22"/>
  <c r="J4821" i="22" s="1"/>
  <c r="E4830" i="22"/>
  <c r="H4830" i="22" s="1"/>
  <c r="F4835" i="22"/>
  <c r="I4835" i="22" s="1"/>
  <c r="E4966" i="22"/>
  <c r="H4966" i="22" s="1"/>
  <c r="G4993" i="22"/>
  <c r="J4993" i="22" s="1"/>
  <c r="E4999" i="22"/>
  <c r="H4999" i="22" s="1"/>
  <c r="G5005" i="22"/>
  <c r="J5005" i="22" s="1"/>
  <c r="F5020" i="22"/>
  <c r="I5020" i="22" s="1"/>
  <c r="F5122" i="22"/>
  <c r="I5122" i="22" s="1"/>
  <c r="E5170" i="22"/>
  <c r="H5170" i="22" s="1"/>
  <c r="F5196" i="22"/>
  <c r="I5196" i="22" s="1"/>
  <c r="F5218" i="22"/>
  <c r="I5218" i="22" s="1"/>
  <c r="G5224" i="22"/>
  <c r="J5224" i="22" s="1"/>
  <c r="G5235" i="22"/>
  <c r="J5235" i="22" s="1"/>
  <c r="F5239" i="22"/>
  <c r="I5239" i="22" s="1"/>
  <c r="E5256" i="22"/>
  <c r="H5256" i="22" s="1"/>
  <c r="G5256" i="22"/>
  <c r="J5256" i="22" s="1"/>
  <c r="F5261" i="22"/>
  <c r="I5261" i="22" s="1"/>
  <c r="G5300" i="22"/>
  <c r="J5300" i="22" s="1"/>
  <c r="E5300" i="22"/>
  <c r="H5300" i="22" s="1"/>
  <c r="F5311" i="22"/>
  <c r="I5311" i="22" s="1"/>
  <c r="F5328" i="22"/>
  <c r="I5328" i="22" s="1"/>
  <c r="F5538" i="22"/>
  <c r="I5538" i="22" s="1"/>
  <c r="E5659" i="22"/>
  <c r="H5659" i="22" s="1"/>
  <c r="G5684" i="22"/>
  <c r="J5684" i="22" s="1"/>
  <c r="F5733" i="22"/>
  <c r="I5733" i="22" s="1"/>
  <c r="E5873" i="22"/>
  <c r="H5873" i="22" s="1"/>
  <c r="G5873" i="22"/>
  <c r="J5873" i="22" s="1"/>
  <c r="G6004" i="22"/>
  <c r="J6004" i="22" s="1"/>
  <c r="E6010" i="22"/>
  <c r="H6010" i="22" s="1"/>
  <c r="G6010" i="22"/>
  <c r="J6010" i="22" s="1"/>
  <c r="E6281" i="22"/>
  <c r="H6281" i="22" s="1"/>
  <c r="G6281" i="22"/>
  <c r="J6281" i="22" s="1"/>
  <c r="E6743" i="22"/>
  <c r="H6743" i="22" s="1"/>
  <c r="G6748" i="22"/>
  <c r="J6748" i="22" s="1"/>
  <c r="F6753" i="22"/>
  <c r="I6753" i="22" s="1"/>
  <c r="E7486" i="22"/>
  <c r="H7486" i="22" s="1"/>
  <c r="F7486" i="22"/>
  <c r="I7486" i="22" s="1"/>
  <c r="E7631" i="22"/>
  <c r="H7631" i="22" s="1"/>
  <c r="E7734" i="22"/>
  <c r="H7734" i="22" s="1"/>
  <c r="G7734" i="22"/>
  <c r="J7734" i="22" s="1"/>
  <c r="F8870" i="22"/>
  <c r="I8870" i="22" s="1"/>
  <c r="F8967" i="22"/>
  <c r="I8967" i="22" s="1"/>
  <c r="E8967" i="22"/>
  <c r="H8967" i="22" s="1"/>
  <c r="F9970" i="22"/>
  <c r="I9970" i="22" s="1"/>
  <c r="G9970" i="22"/>
  <c r="J9970" i="22" s="1"/>
  <c r="F2787" i="22"/>
  <c r="I2787" i="22" s="1"/>
  <c r="E2793" i="22"/>
  <c r="H2793" i="22" s="1"/>
  <c r="F2809" i="22"/>
  <c r="I2809" i="22" s="1"/>
  <c r="F2950" i="22"/>
  <c r="I2950" i="22" s="1"/>
  <c r="G3096" i="22"/>
  <c r="J3096" i="22" s="1"/>
  <c r="F3101" i="22"/>
  <c r="I3101" i="22" s="1"/>
  <c r="F3334" i="22"/>
  <c r="I3334" i="22" s="1"/>
  <c r="F3897" i="22"/>
  <c r="I3897" i="22" s="1"/>
  <c r="F3931" i="22"/>
  <c r="I3931" i="22" s="1"/>
  <c r="F4286" i="22"/>
  <c r="I4286" i="22" s="1"/>
  <c r="F4349" i="22"/>
  <c r="I4349" i="22" s="1"/>
  <c r="G4375" i="22"/>
  <c r="J4375" i="22" s="1"/>
  <c r="E4375" i="22"/>
  <c r="H4375" i="22" s="1"/>
  <c r="F4401" i="22"/>
  <c r="I4401" i="22" s="1"/>
  <c r="E5720" i="22"/>
  <c r="H5720" i="22" s="1"/>
  <c r="G5720" i="22"/>
  <c r="J5720" i="22" s="1"/>
  <c r="F5919" i="22"/>
  <c r="I5919" i="22" s="1"/>
  <c r="E8502" i="22"/>
  <c r="H8502" i="22" s="1"/>
  <c r="G8502" i="22"/>
  <c r="J8502" i="22" s="1"/>
  <c r="F184" i="22"/>
  <c r="I184" i="22" s="1"/>
  <c r="F346" i="22"/>
  <c r="I346" i="22" s="1"/>
  <c r="F1464" i="22"/>
  <c r="I1464" i="22" s="1"/>
  <c r="F1562" i="22"/>
  <c r="I1562" i="22" s="1"/>
  <c r="F1759" i="22"/>
  <c r="I1759" i="22" s="1"/>
  <c r="F1775" i="22"/>
  <c r="I1775" i="22" s="1"/>
  <c r="G1808" i="22"/>
  <c r="J1808" i="22" s="1"/>
  <c r="F1820" i="22"/>
  <c r="I1820" i="22" s="1"/>
  <c r="F2219" i="22"/>
  <c r="I2219" i="22" s="1"/>
  <c r="E2312" i="22"/>
  <c r="H2312" i="22" s="1"/>
  <c r="F2832" i="22"/>
  <c r="I2832" i="22" s="1"/>
  <c r="F2999" i="22"/>
  <c r="I2999" i="22" s="1"/>
  <c r="F3650" i="22"/>
  <c r="I3650" i="22" s="1"/>
  <c r="F4074" i="22"/>
  <c r="I4074" i="22" s="1"/>
  <c r="G4568" i="22"/>
  <c r="J4568" i="22" s="1"/>
  <c r="F4647" i="22"/>
  <c r="I4647" i="22" s="1"/>
  <c r="F5563" i="22"/>
  <c r="I5563" i="22" s="1"/>
  <c r="G5563" i="22"/>
  <c r="J5563" i="22" s="1"/>
  <c r="F6789" i="22"/>
  <c r="I6789" i="22" s="1"/>
  <c r="F6967" i="22"/>
  <c r="I6967" i="22" s="1"/>
  <c r="F7737" i="22"/>
  <c r="I7737" i="22" s="1"/>
  <c r="F8762" i="22"/>
  <c r="I8762" i="22" s="1"/>
  <c r="F750" i="22"/>
  <c r="I750" i="22" s="1"/>
  <c r="F795" i="22"/>
  <c r="I795" i="22" s="1"/>
  <c r="F1034" i="22"/>
  <c r="I1034" i="22" s="1"/>
  <c r="F1040" i="22"/>
  <c r="I1040" i="22" s="1"/>
  <c r="G1441" i="22"/>
  <c r="J1441" i="22" s="1"/>
  <c r="F2265" i="22"/>
  <c r="I2265" i="22" s="1"/>
  <c r="E2543" i="22"/>
  <c r="H2543" i="22" s="1"/>
  <c r="G2694" i="22"/>
  <c r="J2694" i="22" s="1"/>
  <c r="F2783" i="22"/>
  <c r="I2783" i="22" s="1"/>
  <c r="E4859" i="22"/>
  <c r="H4859" i="22" s="1"/>
  <c r="E6228" i="22"/>
  <c r="H6228" i="22" s="1"/>
  <c r="G6228" i="22"/>
  <c r="J6228" i="22" s="1"/>
  <c r="E9345" i="22"/>
  <c r="H9345" i="22" s="1"/>
  <c r="G9345" i="22"/>
  <c r="J9345" i="22" s="1"/>
  <c r="F558" i="22"/>
  <c r="I558" i="22" s="1"/>
  <c r="G979" i="22"/>
  <c r="J979" i="22" s="1"/>
  <c r="F1374" i="22"/>
  <c r="I1374" i="22" s="1"/>
  <c r="F1436" i="22"/>
  <c r="I1436" i="22" s="1"/>
  <c r="F1715" i="22"/>
  <c r="I1715" i="22" s="1"/>
  <c r="F1815" i="22"/>
  <c r="I1815" i="22" s="1"/>
  <c r="F1865" i="22"/>
  <c r="I1865" i="22" s="1"/>
  <c r="F2145" i="22"/>
  <c r="I2145" i="22" s="1"/>
  <c r="F2391" i="22"/>
  <c r="I2391" i="22" s="1"/>
  <c r="F2493" i="22"/>
  <c r="I2493" i="22" s="1"/>
  <c r="G3514" i="22"/>
  <c r="J3514" i="22" s="1"/>
  <c r="E3514" i="22"/>
  <c r="H3514" i="22" s="1"/>
  <c r="F3599" i="22"/>
  <c r="I3599" i="22" s="1"/>
  <c r="F4114" i="22"/>
  <c r="I4114" i="22" s="1"/>
  <c r="G4120" i="22"/>
  <c r="J4120" i="22" s="1"/>
  <c r="G4170" i="22"/>
  <c r="J4170" i="22" s="1"/>
  <c r="E4170" i="22"/>
  <c r="H4170" i="22" s="1"/>
  <c r="F4467" i="22"/>
  <c r="I4467" i="22" s="1"/>
  <c r="F4734" i="22"/>
  <c r="I4734" i="22" s="1"/>
  <c r="G5310" i="22"/>
  <c r="J5310" i="22" s="1"/>
  <c r="E5310" i="22"/>
  <c r="H5310" i="22" s="1"/>
  <c r="E5372" i="22"/>
  <c r="H5372" i="22" s="1"/>
  <c r="G5372" i="22"/>
  <c r="J5372" i="22" s="1"/>
  <c r="F18" i="22"/>
  <c r="I18" i="22" s="1"/>
  <c r="G129" i="22"/>
  <c r="J129" i="22" s="1"/>
  <c r="G141" i="22"/>
  <c r="J141" i="22" s="1"/>
  <c r="G249" i="22"/>
  <c r="J249" i="22" s="1"/>
  <c r="G260" i="22"/>
  <c r="J260" i="22" s="1"/>
  <c r="F297" i="22"/>
  <c r="I297" i="22" s="1"/>
  <c r="E386" i="22"/>
  <c r="H386" i="22" s="1"/>
  <c r="G408" i="22"/>
  <c r="J408" i="22" s="1"/>
  <c r="F434" i="22"/>
  <c r="I434" i="22" s="1"/>
  <c r="G530" i="22"/>
  <c r="J530" i="22" s="1"/>
  <c r="F935" i="22"/>
  <c r="I935" i="22" s="1"/>
  <c r="F968" i="22"/>
  <c r="I968" i="22" s="1"/>
  <c r="F974" i="22"/>
  <c r="I974" i="22" s="1"/>
  <c r="G1152" i="22"/>
  <c r="J1152" i="22" s="1"/>
  <c r="F1233" i="22"/>
  <c r="I1233" i="22" s="1"/>
  <c r="G1370" i="22"/>
  <c r="J1370" i="22" s="1"/>
  <c r="F2084" i="22"/>
  <c r="I2084" i="22" s="1"/>
  <c r="G2084" i="22"/>
  <c r="J2084" i="22" s="1"/>
  <c r="E2531" i="22"/>
  <c r="H2531" i="22" s="1"/>
  <c r="G2531" i="22"/>
  <c r="J2531" i="22" s="1"/>
  <c r="F3596" i="22"/>
  <c r="I3596" i="22" s="1"/>
  <c r="G3596" i="22"/>
  <c r="J3596" i="22" s="1"/>
  <c r="G3670" i="22"/>
  <c r="J3670" i="22" s="1"/>
  <c r="E3670" i="22"/>
  <c r="H3670" i="22" s="1"/>
  <c r="G3796" i="22"/>
  <c r="J3796" i="22" s="1"/>
  <c r="E3796" i="22"/>
  <c r="H3796" i="22" s="1"/>
  <c r="G3906" i="22"/>
  <c r="J3906" i="22" s="1"/>
  <c r="E3906" i="22"/>
  <c r="H3906" i="22" s="1"/>
  <c r="G5095" i="22"/>
  <c r="J5095" i="22" s="1"/>
  <c r="E5095" i="22"/>
  <c r="H5095" i="22" s="1"/>
  <c r="E5245" i="22"/>
  <c r="H5245" i="22" s="1"/>
  <c r="G5245" i="22"/>
  <c r="J5245" i="22" s="1"/>
  <c r="F5665" i="22"/>
  <c r="I5665" i="22" s="1"/>
  <c r="G5665" i="22"/>
  <c r="J5665" i="22" s="1"/>
  <c r="F305" i="22"/>
  <c r="I305" i="22" s="1"/>
  <c r="F311" i="22"/>
  <c r="I311" i="22" s="1"/>
  <c r="F321" i="22"/>
  <c r="I321" i="22" s="1"/>
  <c r="F882" i="22"/>
  <c r="I882" i="22" s="1"/>
  <c r="F1054" i="22"/>
  <c r="I1054" i="22" s="1"/>
  <c r="G1080" i="22"/>
  <c r="J1080" i="22" s="1"/>
  <c r="E1333" i="22"/>
  <c r="H1333" i="22" s="1"/>
  <c r="F1343" i="22"/>
  <c r="I1343" i="22" s="1"/>
  <c r="G1354" i="22"/>
  <c r="J1354" i="22" s="1"/>
  <c r="G1467" i="22"/>
  <c r="J1467" i="22" s="1"/>
  <c r="F1587" i="22"/>
  <c r="I1587" i="22" s="1"/>
  <c r="E1829" i="22"/>
  <c r="H1829" i="22" s="1"/>
  <c r="G1834" i="22"/>
  <c r="J1834" i="22" s="1"/>
  <c r="E2147" i="22"/>
  <c r="H2147" i="22" s="1"/>
  <c r="G2157" i="22"/>
  <c r="J2157" i="22" s="1"/>
  <c r="G2707" i="22"/>
  <c r="J2707" i="22" s="1"/>
  <c r="E2707" i="22"/>
  <c r="H2707" i="22" s="1"/>
  <c r="F2819" i="22"/>
  <c r="I2819" i="22" s="1"/>
  <c r="F3591" i="22"/>
  <c r="I3591" i="22" s="1"/>
  <c r="E3596" i="22"/>
  <c r="H3596" i="22" s="1"/>
  <c r="E3715" i="22"/>
  <c r="H3715" i="22" s="1"/>
  <c r="F3906" i="22"/>
  <c r="I3906" i="22" s="1"/>
  <c r="F3935" i="22"/>
  <c r="I3935" i="22" s="1"/>
  <c r="E3946" i="22"/>
  <c r="H3946" i="22" s="1"/>
  <c r="F3946" i="22"/>
  <c r="I3946" i="22" s="1"/>
  <c r="F4128" i="22"/>
  <c r="I4128" i="22" s="1"/>
  <c r="F4545" i="22"/>
  <c r="I4545" i="22" s="1"/>
  <c r="G4720" i="22"/>
  <c r="J4720" i="22" s="1"/>
  <c r="F4796" i="22"/>
  <c r="I4796" i="22" s="1"/>
  <c r="F5170" i="22"/>
  <c r="I5170" i="22" s="1"/>
  <c r="G5433" i="22"/>
  <c r="J5433" i="22" s="1"/>
  <c r="E5433" i="22"/>
  <c r="H5433" i="22" s="1"/>
  <c r="G6733" i="22"/>
  <c r="J6733" i="22" s="1"/>
  <c r="E6733" i="22"/>
  <c r="H6733" i="22" s="1"/>
  <c r="F7113" i="22"/>
  <c r="I7113" i="22" s="1"/>
  <c r="G7566" i="22"/>
  <c r="J7566" i="22" s="1"/>
  <c r="F7566" i="22"/>
  <c r="I7566" i="22" s="1"/>
  <c r="E251" i="22"/>
  <c r="H251" i="22" s="1"/>
  <c r="F267" i="22"/>
  <c r="I267" i="22" s="1"/>
  <c r="E288" i="22"/>
  <c r="H288" i="22" s="1"/>
  <c r="E316" i="22"/>
  <c r="H316" i="22" s="1"/>
  <c r="F327" i="22"/>
  <c r="I327" i="22" s="1"/>
  <c r="F338" i="22"/>
  <c r="I338" i="22" s="1"/>
  <c r="F344" i="22"/>
  <c r="I344" i="22" s="1"/>
  <c r="E349" i="22"/>
  <c r="H349" i="22" s="1"/>
  <c r="F560" i="22"/>
  <c r="I560" i="22" s="1"/>
  <c r="E572" i="22"/>
  <c r="H572" i="22" s="1"/>
  <c r="F584" i="22"/>
  <c r="I584" i="22" s="1"/>
  <c r="F827" i="22"/>
  <c r="I827" i="22" s="1"/>
  <c r="F909" i="22"/>
  <c r="I909" i="22" s="1"/>
  <c r="F1262" i="22"/>
  <c r="I1262" i="22" s="1"/>
  <c r="E1262" i="22"/>
  <c r="H1262" i="22" s="1"/>
  <c r="E1279" i="22"/>
  <c r="H1279" i="22" s="1"/>
  <c r="F1319" i="22"/>
  <c r="I1319" i="22" s="1"/>
  <c r="F1371" i="22"/>
  <c r="I1371" i="22" s="1"/>
  <c r="E1390" i="22"/>
  <c r="H1390" i="22" s="1"/>
  <c r="G1483" i="22"/>
  <c r="J1483" i="22" s="1"/>
  <c r="E1483" i="22"/>
  <c r="H1483" i="22" s="1"/>
  <c r="G1556" i="22"/>
  <c r="J1556" i="22" s="1"/>
  <c r="F1644" i="22"/>
  <c r="I1644" i="22" s="1"/>
  <c r="F1655" i="22"/>
  <c r="I1655" i="22" s="1"/>
  <c r="G1712" i="22"/>
  <c r="J1712" i="22" s="1"/>
  <c r="F1773" i="22"/>
  <c r="I1773" i="22" s="1"/>
  <c r="E1784" i="22"/>
  <c r="H1784" i="22" s="1"/>
  <c r="F1949" i="22"/>
  <c r="I1949" i="22" s="1"/>
  <c r="F1964" i="22"/>
  <c r="I1964" i="22" s="1"/>
  <c r="F2369" i="22"/>
  <c r="I2369" i="22" s="1"/>
  <c r="G2409" i="22"/>
  <c r="J2409" i="22" s="1"/>
  <c r="E2409" i="22"/>
  <c r="H2409" i="22" s="1"/>
  <c r="G2441" i="22"/>
  <c r="J2441" i="22" s="1"/>
  <c r="F2457" i="22"/>
  <c r="I2457" i="22" s="1"/>
  <c r="F2567" i="22"/>
  <c r="I2567" i="22" s="1"/>
  <c r="E2613" i="22"/>
  <c r="H2613" i="22" s="1"/>
  <c r="F2628" i="22"/>
  <c r="I2628" i="22" s="1"/>
  <c r="F2665" i="22"/>
  <c r="I2665" i="22" s="1"/>
  <c r="G2671" i="22"/>
  <c r="J2671" i="22" s="1"/>
  <c r="F2676" i="22"/>
  <c r="I2676" i="22" s="1"/>
  <c r="E2686" i="22"/>
  <c r="H2686" i="22" s="1"/>
  <c r="F2701" i="22"/>
  <c r="I2701" i="22" s="1"/>
  <c r="F2707" i="22"/>
  <c r="I2707" i="22" s="1"/>
  <c r="F2866" i="22"/>
  <c r="I2866" i="22" s="1"/>
  <c r="F2871" i="22"/>
  <c r="I2871" i="22" s="1"/>
  <c r="F2886" i="22"/>
  <c r="I2886" i="22" s="1"/>
  <c r="F2891" i="22"/>
  <c r="I2891" i="22" s="1"/>
  <c r="F2954" i="22"/>
  <c r="I2954" i="22" s="1"/>
  <c r="E2976" i="22"/>
  <c r="H2976" i="22" s="1"/>
  <c r="G2976" i="22"/>
  <c r="J2976" i="22" s="1"/>
  <c r="F3084" i="22"/>
  <c r="I3084" i="22" s="1"/>
  <c r="E3151" i="22"/>
  <c r="H3151" i="22" s="1"/>
  <c r="F3156" i="22"/>
  <c r="I3156" i="22" s="1"/>
  <c r="G3220" i="22"/>
  <c r="J3220" i="22" s="1"/>
  <c r="E3226" i="22"/>
  <c r="H3226" i="22" s="1"/>
  <c r="G3226" i="22"/>
  <c r="J3226" i="22" s="1"/>
  <c r="E3234" i="22"/>
  <c r="H3234" i="22" s="1"/>
  <c r="G3234" i="22"/>
  <c r="J3234" i="22" s="1"/>
  <c r="G3322" i="22"/>
  <c r="J3322" i="22" s="1"/>
  <c r="E3417" i="22"/>
  <c r="H3417" i="22" s="1"/>
  <c r="F3557" i="22"/>
  <c r="I3557" i="22" s="1"/>
  <c r="F3682" i="22"/>
  <c r="I3682" i="22" s="1"/>
  <c r="F3692" i="22"/>
  <c r="I3692" i="22" s="1"/>
  <c r="G3785" i="22"/>
  <c r="J3785" i="22" s="1"/>
  <c r="G3791" i="22"/>
  <c r="J3791" i="22" s="1"/>
  <c r="E3791" i="22"/>
  <c r="H3791" i="22" s="1"/>
  <c r="E3874" i="22"/>
  <c r="H3874" i="22" s="1"/>
  <c r="G3874" i="22"/>
  <c r="J3874" i="22" s="1"/>
  <c r="E4007" i="22"/>
  <c r="H4007" i="22" s="1"/>
  <c r="E4140" i="22"/>
  <c r="H4140" i="22" s="1"/>
  <c r="G4140" i="22"/>
  <c r="J4140" i="22" s="1"/>
  <c r="E4209" i="22"/>
  <c r="H4209" i="22" s="1"/>
  <c r="F4220" i="22"/>
  <c r="I4220" i="22" s="1"/>
  <c r="F4231" i="22"/>
  <c r="I4231" i="22" s="1"/>
  <c r="F4270" i="22"/>
  <c r="I4270" i="22" s="1"/>
  <c r="G4289" i="22"/>
  <c r="J4289" i="22" s="1"/>
  <c r="E4295" i="22"/>
  <c r="H4295" i="22" s="1"/>
  <c r="G4295" i="22"/>
  <c r="J4295" i="22" s="1"/>
  <c r="G4331" i="22"/>
  <c r="J4331" i="22" s="1"/>
  <c r="E4378" i="22"/>
  <c r="H4378" i="22" s="1"/>
  <c r="F4394" i="22"/>
  <c r="I4394" i="22" s="1"/>
  <c r="G4461" i="22"/>
  <c r="J4461" i="22" s="1"/>
  <c r="E4461" i="22"/>
  <c r="H4461" i="22" s="1"/>
  <c r="E4726" i="22"/>
  <c r="H4726" i="22" s="1"/>
  <c r="F4906" i="22"/>
  <c r="I4906" i="22" s="1"/>
  <c r="E5038" i="22"/>
  <c r="H5038" i="22" s="1"/>
  <c r="G5044" i="22"/>
  <c r="J5044" i="22" s="1"/>
  <c r="F5044" i="22"/>
  <c r="I5044" i="22" s="1"/>
  <c r="F5181" i="22"/>
  <c r="I5181" i="22" s="1"/>
  <c r="E5203" i="22"/>
  <c r="H5203" i="22" s="1"/>
  <c r="G5203" i="22"/>
  <c r="J5203" i="22" s="1"/>
  <c r="F5433" i="22"/>
  <c r="I5433" i="22" s="1"/>
  <c r="F5637" i="22"/>
  <c r="I5637" i="22" s="1"/>
  <c r="G5648" i="22"/>
  <c r="J5648" i="22" s="1"/>
  <c r="F5654" i="22"/>
  <c r="I5654" i="22" s="1"/>
  <c r="F5660" i="22"/>
  <c r="I5660" i="22" s="1"/>
  <c r="F5926" i="22"/>
  <c r="I5926" i="22" s="1"/>
  <c r="F6121" i="22"/>
  <c r="I6121" i="22" s="1"/>
  <c r="E6121" i="22"/>
  <c r="H6121" i="22" s="1"/>
  <c r="F6733" i="22"/>
  <c r="I6733" i="22" s="1"/>
  <c r="E6848" i="22"/>
  <c r="H6848" i="22" s="1"/>
  <c r="F6877" i="22"/>
  <c r="I6877" i="22" s="1"/>
  <c r="E6877" i="22"/>
  <c r="H6877" i="22" s="1"/>
  <c r="E7561" i="22"/>
  <c r="H7561" i="22" s="1"/>
  <c r="G7561" i="22"/>
  <c r="J7561" i="22" s="1"/>
  <c r="E7566" i="22"/>
  <c r="H7566" i="22" s="1"/>
  <c r="F8562" i="22"/>
  <c r="I8562" i="22" s="1"/>
  <c r="E8562" i="22"/>
  <c r="H8562" i="22" s="1"/>
  <c r="F9409" i="22"/>
  <c r="I9409" i="22" s="1"/>
  <c r="E9409" i="22"/>
  <c r="H9409" i="22" s="1"/>
  <c r="F2437" i="22"/>
  <c r="I2437" i="22" s="1"/>
  <c r="F2719" i="22"/>
  <c r="I2719" i="22" s="1"/>
  <c r="F2863" i="22"/>
  <c r="I2863" i="22" s="1"/>
  <c r="E3469" i="22"/>
  <c r="H3469" i="22" s="1"/>
  <c r="G3469" i="22"/>
  <c r="J3469" i="22" s="1"/>
  <c r="G3892" i="22"/>
  <c r="J3892" i="22" s="1"/>
  <c r="E3892" i="22"/>
  <c r="H3892" i="22" s="1"/>
  <c r="G4092" i="22"/>
  <c r="J4092" i="22" s="1"/>
  <c r="E4092" i="22"/>
  <c r="H4092" i="22" s="1"/>
  <c r="F4174" i="22"/>
  <c r="I4174" i="22" s="1"/>
  <c r="G4579" i="22"/>
  <c r="J4579" i="22" s="1"/>
  <c r="E4579" i="22"/>
  <c r="H4579" i="22" s="1"/>
  <c r="F4699" i="22"/>
  <c r="I4699" i="22" s="1"/>
  <c r="F4705" i="22"/>
  <c r="I4705" i="22" s="1"/>
  <c r="F6265" i="22"/>
  <c r="I6265" i="22" s="1"/>
  <c r="E6967" i="22"/>
  <c r="H6967" i="22" s="1"/>
  <c r="G6967" i="22"/>
  <c r="J6967" i="22" s="1"/>
  <c r="F71" i="22"/>
  <c r="I71" i="22" s="1"/>
  <c r="E308" i="22"/>
  <c r="H308" i="22" s="1"/>
  <c r="G308" i="22"/>
  <c r="J308" i="22" s="1"/>
  <c r="G761" i="22"/>
  <c r="J761" i="22" s="1"/>
  <c r="F761" i="22"/>
  <c r="I761" i="22" s="1"/>
  <c r="F956" i="22"/>
  <c r="I956" i="22" s="1"/>
  <c r="F1151" i="22"/>
  <c r="I1151" i="22" s="1"/>
  <c r="F1178" i="22"/>
  <c r="I1178" i="22" s="1"/>
  <c r="E1826" i="22"/>
  <c r="H1826" i="22" s="1"/>
  <c r="G1826" i="22"/>
  <c r="J1826" i="22" s="1"/>
  <c r="F1897" i="22"/>
  <c r="I1897" i="22" s="1"/>
  <c r="G2186" i="22"/>
  <c r="J2186" i="22" s="1"/>
  <c r="F2196" i="22"/>
  <c r="I2196" i="22" s="1"/>
  <c r="E2432" i="22"/>
  <c r="H2432" i="22" s="1"/>
  <c r="F2647" i="22"/>
  <c r="I2647" i="22" s="1"/>
  <c r="F2725" i="22"/>
  <c r="I2725" i="22" s="1"/>
  <c r="F3005" i="22"/>
  <c r="I3005" i="22" s="1"/>
  <c r="F3359" i="22"/>
  <c r="I3359" i="22" s="1"/>
  <c r="F3450" i="22"/>
  <c r="I3450" i="22" s="1"/>
  <c r="E3507" i="22"/>
  <c r="H3507" i="22" s="1"/>
  <c r="F3507" i="22"/>
  <c r="I3507" i="22" s="1"/>
  <c r="G3689" i="22"/>
  <c r="J3689" i="22" s="1"/>
  <c r="F3803" i="22"/>
  <c r="I3803" i="22" s="1"/>
  <c r="G3864" i="22"/>
  <c r="J3864" i="22" s="1"/>
  <c r="E3864" i="22"/>
  <c r="H3864" i="22" s="1"/>
  <c r="F4233" i="22"/>
  <c r="I4233" i="22" s="1"/>
  <c r="G4318" i="22"/>
  <c r="J4318" i="22" s="1"/>
  <c r="E4318" i="22"/>
  <c r="H4318" i="22" s="1"/>
  <c r="E4424" i="22"/>
  <c r="H4424" i="22" s="1"/>
  <c r="G4424" i="22"/>
  <c r="J4424" i="22" s="1"/>
  <c r="G4717" i="22"/>
  <c r="J4717" i="22" s="1"/>
  <c r="E4803" i="22"/>
  <c r="H4803" i="22" s="1"/>
  <c r="G4975" i="22"/>
  <c r="J4975" i="22" s="1"/>
  <c r="G6243" i="22"/>
  <c r="J6243" i="22" s="1"/>
  <c r="E6703" i="22"/>
  <c r="H6703" i="22" s="1"/>
  <c r="G6703" i="22"/>
  <c r="J6703" i="22" s="1"/>
  <c r="F6703" i="22"/>
  <c r="I6703" i="22" s="1"/>
  <c r="F789" i="22"/>
  <c r="I789" i="22" s="1"/>
  <c r="G801" i="22"/>
  <c r="J801" i="22" s="1"/>
  <c r="G1549" i="22"/>
  <c r="J1549" i="22" s="1"/>
  <c r="F2312" i="22"/>
  <c r="I2312" i="22" s="1"/>
  <c r="F2411" i="22"/>
  <c r="I2411" i="22" s="1"/>
  <c r="F3053" i="22"/>
  <c r="I3053" i="22" s="1"/>
  <c r="F3588" i="22"/>
  <c r="I3588" i="22" s="1"/>
  <c r="F3777" i="22"/>
  <c r="I3777" i="22" s="1"/>
  <c r="G3777" i="22"/>
  <c r="J3777" i="22" s="1"/>
  <c r="F3920" i="22"/>
  <c r="I3920" i="22" s="1"/>
  <c r="E3960" i="22"/>
  <c r="H3960" i="22" s="1"/>
  <c r="G3960" i="22"/>
  <c r="J3960" i="22" s="1"/>
  <c r="F4047" i="22"/>
  <c r="I4047" i="22" s="1"/>
  <c r="F4424" i="22"/>
  <c r="I4424" i="22" s="1"/>
  <c r="F4568" i="22"/>
  <c r="I4568" i="22" s="1"/>
  <c r="F4833" i="22"/>
  <c r="I4833" i="22" s="1"/>
  <c r="E4992" i="22"/>
  <c r="H4992" i="22" s="1"/>
  <c r="G4992" i="22"/>
  <c r="J4992" i="22" s="1"/>
  <c r="F4992" i="22"/>
  <c r="I4992" i="22" s="1"/>
  <c r="F5501" i="22"/>
  <c r="I5501" i="22" s="1"/>
  <c r="F6175" i="22"/>
  <c r="I6175" i="22" s="1"/>
  <c r="G6175" i="22"/>
  <c r="J6175" i="22" s="1"/>
  <c r="G6862" i="22"/>
  <c r="J6862" i="22" s="1"/>
  <c r="F6862" i="22"/>
  <c r="I6862" i="22" s="1"/>
  <c r="E6862" i="22"/>
  <c r="H6862" i="22" s="1"/>
  <c r="G7495" i="22"/>
  <c r="J7495" i="22" s="1"/>
  <c r="E8378" i="22"/>
  <c r="H8378" i="22" s="1"/>
  <c r="G8404" i="22"/>
  <c r="J8404" i="22" s="1"/>
  <c r="F8404" i="22"/>
  <c r="I8404" i="22" s="1"/>
  <c r="F9663" i="22"/>
  <c r="I9663" i="22" s="1"/>
  <c r="F9985" i="22"/>
  <c r="I9985" i="22" s="1"/>
  <c r="G180" i="22"/>
  <c r="J180" i="22" s="1"/>
  <c r="E518" i="22"/>
  <c r="H518" i="22" s="1"/>
  <c r="E563" i="22"/>
  <c r="H563" i="22" s="1"/>
  <c r="G698" i="22"/>
  <c r="J698" i="22" s="1"/>
  <c r="G957" i="22"/>
  <c r="J957" i="22" s="1"/>
  <c r="G1128" i="22"/>
  <c r="J1128" i="22" s="1"/>
  <c r="E1378" i="22"/>
  <c r="H1378" i="22" s="1"/>
  <c r="E1608" i="22"/>
  <c r="H1608" i="22" s="1"/>
  <c r="G1625" i="22"/>
  <c r="J1625" i="22" s="1"/>
  <c r="F1770" i="22"/>
  <c r="I1770" i="22" s="1"/>
  <c r="G1927" i="22"/>
  <c r="J1927" i="22" s="1"/>
  <c r="E1927" i="22"/>
  <c r="H1927" i="22" s="1"/>
  <c r="G1952" i="22"/>
  <c r="J1952" i="22" s="1"/>
  <c r="F2103" i="22"/>
  <c r="I2103" i="22" s="1"/>
  <c r="E2524" i="22"/>
  <c r="H2524" i="22" s="1"/>
  <c r="G2524" i="22"/>
  <c r="J2524" i="22" s="1"/>
  <c r="F2576" i="22"/>
  <c r="I2576" i="22" s="1"/>
  <c r="F2605" i="22"/>
  <c r="I2605" i="22" s="1"/>
  <c r="F2715" i="22"/>
  <c r="I2715" i="22" s="1"/>
  <c r="G3223" i="22"/>
  <c r="J3223" i="22" s="1"/>
  <c r="E3223" i="22"/>
  <c r="H3223" i="22" s="1"/>
  <c r="F3529" i="22"/>
  <c r="I3529" i="22" s="1"/>
  <c r="E3574" i="22"/>
  <c r="H3574" i="22" s="1"/>
  <c r="G3574" i="22"/>
  <c r="J3574" i="22" s="1"/>
  <c r="E3832" i="22"/>
  <c r="H3832" i="22" s="1"/>
  <c r="F3849" i="22"/>
  <c r="I3849" i="22" s="1"/>
  <c r="G3904" i="22"/>
  <c r="J3904" i="22" s="1"/>
  <c r="F4015" i="22"/>
  <c r="I4015" i="22" s="1"/>
  <c r="E4483" i="22"/>
  <c r="H4483" i="22" s="1"/>
  <c r="F4595" i="22"/>
  <c r="I4595" i="22" s="1"/>
  <c r="E5447" i="22"/>
  <c r="H5447" i="22" s="1"/>
  <c r="G5447" i="22"/>
  <c r="J5447" i="22" s="1"/>
  <c r="F6228" i="22"/>
  <c r="I6228" i="22" s="1"/>
  <c r="F6635" i="22"/>
  <c r="I6635" i="22" s="1"/>
  <c r="G7358" i="22"/>
  <c r="J7358" i="22" s="1"/>
  <c r="E8542" i="22"/>
  <c r="H8542" i="22" s="1"/>
  <c r="G8542" i="22"/>
  <c r="J8542" i="22" s="1"/>
  <c r="F330" i="22"/>
  <c r="I330" i="22" s="1"/>
  <c r="G456" i="22"/>
  <c r="J456" i="22" s="1"/>
  <c r="F456" i="22"/>
  <c r="I456" i="22" s="1"/>
  <c r="F620" i="22"/>
  <c r="I620" i="22" s="1"/>
  <c r="F1068" i="22"/>
  <c r="I1068" i="22" s="1"/>
  <c r="F1107" i="22"/>
  <c r="I1107" i="22" s="1"/>
  <c r="E1560" i="22"/>
  <c r="H1560" i="22" s="1"/>
  <c r="G1560" i="22"/>
  <c r="J1560" i="22" s="1"/>
  <c r="G3306" i="22"/>
  <c r="J3306" i="22" s="1"/>
  <c r="F3699" i="22"/>
  <c r="I3699" i="22" s="1"/>
  <c r="F3961" i="22"/>
  <c r="I3961" i="22" s="1"/>
  <c r="G4320" i="22"/>
  <c r="J4320" i="22" s="1"/>
  <c r="F4320" i="22"/>
  <c r="I4320" i="22" s="1"/>
  <c r="F4389" i="22"/>
  <c r="I4389" i="22" s="1"/>
  <c r="E4389" i="22"/>
  <c r="H4389" i="22" s="1"/>
  <c r="F6943" i="22"/>
  <c r="I6943" i="22" s="1"/>
  <c r="E6943" i="22"/>
  <c r="H6943" i="22" s="1"/>
  <c r="F20" i="22"/>
  <c r="I20" i="22" s="1"/>
  <c r="F69" i="22"/>
  <c r="I69" i="22" s="1"/>
  <c r="G166" i="22"/>
  <c r="J166" i="22" s="1"/>
  <c r="F262" i="22"/>
  <c r="I262" i="22" s="1"/>
  <c r="G332" i="22"/>
  <c r="J332" i="22" s="1"/>
  <c r="E716" i="22"/>
  <c r="H716" i="22" s="1"/>
  <c r="G742" i="22"/>
  <c r="J742" i="22" s="1"/>
  <c r="F764" i="22"/>
  <c r="I764" i="22" s="1"/>
  <c r="F838" i="22"/>
  <c r="I838" i="22" s="1"/>
  <c r="F993" i="22"/>
  <c r="I993" i="22" s="1"/>
  <c r="F1115" i="22"/>
  <c r="I1115" i="22" s="1"/>
  <c r="F1224" i="22"/>
  <c r="I1224" i="22" s="1"/>
  <c r="F1348" i="22"/>
  <c r="I1348" i="22" s="1"/>
  <c r="G2068" i="22"/>
  <c r="J2068" i="22" s="1"/>
  <c r="F2074" i="22"/>
  <c r="I2074" i="22" s="1"/>
  <c r="E2126" i="22"/>
  <c r="H2126" i="22" s="1"/>
  <c r="G2163" i="22"/>
  <c r="J2163" i="22" s="1"/>
  <c r="E2163" i="22"/>
  <c r="H2163" i="22" s="1"/>
  <c r="F2240" i="22"/>
  <c r="I2240" i="22" s="1"/>
  <c r="F2342" i="22"/>
  <c r="I2342" i="22" s="1"/>
  <c r="E2399" i="22"/>
  <c r="H2399" i="22" s="1"/>
  <c r="E2446" i="22"/>
  <c r="H2446" i="22" s="1"/>
  <c r="G2545" i="22"/>
  <c r="J2545" i="22" s="1"/>
  <c r="E2655" i="22"/>
  <c r="H2655" i="22" s="1"/>
  <c r="F2697" i="22"/>
  <c r="I2697" i="22" s="1"/>
  <c r="G2891" i="22"/>
  <c r="J2891" i="22" s="1"/>
  <c r="E2891" i="22"/>
  <c r="H2891" i="22" s="1"/>
  <c r="F2923" i="22"/>
  <c r="I2923" i="22" s="1"/>
  <c r="F2943" i="22"/>
  <c r="I2943" i="22" s="1"/>
  <c r="G2948" i="22"/>
  <c r="J2948" i="22" s="1"/>
  <c r="F3035" i="22"/>
  <c r="I3035" i="22" s="1"/>
  <c r="E3421" i="22"/>
  <c r="H3421" i="22" s="1"/>
  <c r="G3421" i="22"/>
  <c r="J3421" i="22" s="1"/>
  <c r="G3531" i="22"/>
  <c r="J3531" i="22" s="1"/>
  <c r="F3670" i="22"/>
  <c r="I3670" i="22" s="1"/>
  <c r="F3705" i="22"/>
  <c r="I3705" i="22" s="1"/>
  <c r="E3774" i="22"/>
  <c r="H3774" i="22" s="1"/>
  <c r="F3796" i="22"/>
  <c r="I3796" i="22" s="1"/>
  <c r="E3806" i="22"/>
  <c r="H3806" i="22" s="1"/>
  <c r="E3890" i="22"/>
  <c r="H3890" i="22" s="1"/>
  <c r="G3890" i="22"/>
  <c r="J3890" i="22" s="1"/>
  <c r="F3890" i="22"/>
  <c r="I3890" i="22" s="1"/>
  <c r="E4304" i="22"/>
  <c r="H4304" i="22" s="1"/>
  <c r="F4378" i="22"/>
  <c r="I4378" i="22" s="1"/>
  <c r="G4394" i="22"/>
  <c r="J4394" i="22" s="1"/>
  <c r="E4394" i="22"/>
  <c r="H4394" i="22" s="1"/>
  <c r="F4480" i="22"/>
  <c r="I4480" i="22" s="1"/>
  <c r="F5021" i="22"/>
  <c r="I5021" i="22" s="1"/>
  <c r="F5245" i="22"/>
  <c r="I5245" i="22" s="1"/>
  <c r="G5660" i="22"/>
  <c r="J5660" i="22" s="1"/>
  <c r="E5660" i="22"/>
  <c r="H5660" i="22" s="1"/>
  <c r="E5926" i="22"/>
  <c r="H5926" i="22" s="1"/>
  <c r="F6011" i="22"/>
  <c r="I6011" i="22" s="1"/>
  <c r="E6011" i="22"/>
  <c r="H6011" i="22" s="1"/>
  <c r="F6172" i="22"/>
  <c r="I6172" i="22" s="1"/>
  <c r="G6343" i="22"/>
  <c r="J6343" i="22" s="1"/>
  <c r="E6343" i="22"/>
  <c r="H6343" i="22" s="1"/>
  <c r="F6888" i="22"/>
  <c r="I6888" i="22" s="1"/>
  <c r="G7605" i="22"/>
  <c r="J7605" i="22" s="1"/>
  <c r="E7605" i="22"/>
  <c r="H7605" i="22" s="1"/>
  <c r="F8720" i="22"/>
  <c r="I8720" i="22" s="1"/>
  <c r="G8720" i="22"/>
  <c r="J8720" i="22" s="1"/>
  <c r="G69" i="22"/>
  <c r="J69" i="22" s="1"/>
  <c r="G236" i="22"/>
  <c r="J236" i="22" s="1"/>
  <c r="F360" i="22"/>
  <c r="I360" i="22" s="1"/>
  <c r="E443" i="22"/>
  <c r="H443" i="22" s="1"/>
  <c r="G443" i="22"/>
  <c r="J443" i="22" s="1"/>
  <c r="F510" i="22"/>
  <c r="I510" i="22" s="1"/>
  <c r="F521" i="22"/>
  <c r="I521" i="22" s="1"/>
  <c r="F600" i="22"/>
  <c r="I600" i="22" s="1"/>
  <c r="G701" i="22"/>
  <c r="J701" i="22" s="1"/>
  <c r="E748" i="22"/>
  <c r="H748" i="22" s="1"/>
  <c r="G977" i="22"/>
  <c r="J977" i="22" s="1"/>
  <c r="E977" i="22"/>
  <c r="H977" i="22" s="1"/>
  <c r="G1054" i="22"/>
  <c r="J1054" i="22" s="1"/>
  <c r="E1104" i="22"/>
  <c r="H1104" i="22" s="1"/>
  <c r="G1224" i="22"/>
  <c r="J1224" i="22" s="1"/>
  <c r="E1343" i="22"/>
  <c r="H1343" i="22" s="1"/>
  <c r="F1473" i="22"/>
  <c r="I1473" i="22" s="1"/>
  <c r="E1768" i="22"/>
  <c r="H1768" i="22" s="1"/>
  <c r="G1778" i="22"/>
  <c r="J1778" i="22" s="1"/>
  <c r="F1824" i="22"/>
  <c r="I1824" i="22" s="1"/>
  <c r="F1829" i="22"/>
  <c r="I1829" i="22" s="1"/>
  <c r="F2137" i="22"/>
  <c r="I2137" i="22" s="1"/>
  <c r="F2353" i="22"/>
  <c r="I2353" i="22" s="1"/>
  <c r="F2388" i="22"/>
  <c r="I2388" i="22" s="1"/>
  <c r="F2461" i="22"/>
  <c r="I2461" i="22" s="1"/>
  <c r="G2650" i="22"/>
  <c r="J2650" i="22" s="1"/>
  <c r="F21" i="22"/>
  <c r="I21" i="22" s="1"/>
  <c r="F32" i="22"/>
  <c r="I32" i="22" s="1"/>
  <c r="F43" i="22"/>
  <c r="I43" i="22" s="1"/>
  <c r="G48" i="22"/>
  <c r="J48" i="22" s="1"/>
  <c r="G110" i="22"/>
  <c r="J110" i="22" s="1"/>
  <c r="G126" i="22"/>
  <c r="J126" i="22" s="1"/>
  <c r="F144" i="22"/>
  <c r="I144" i="22" s="1"/>
  <c r="E205" i="22"/>
  <c r="H205" i="22" s="1"/>
  <c r="E237" i="22"/>
  <c r="H237" i="22" s="1"/>
  <c r="F273" i="22"/>
  <c r="I273" i="22" s="1"/>
  <c r="G361" i="22"/>
  <c r="J361" i="22" s="1"/>
  <c r="E384" i="22"/>
  <c r="H384" i="22" s="1"/>
  <c r="G406" i="22"/>
  <c r="J406" i="22" s="1"/>
  <c r="F416" i="22"/>
  <c r="I416" i="22" s="1"/>
  <c r="G459" i="22"/>
  <c r="J459" i="22" s="1"/>
  <c r="E465" i="22"/>
  <c r="H465" i="22" s="1"/>
  <c r="G486" i="22"/>
  <c r="J486" i="22" s="1"/>
  <c r="F491" i="22"/>
  <c r="I491" i="22" s="1"/>
  <c r="F500" i="22"/>
  <c r="I500" i="22" s="1"/>
  <c r="F679" i="22"/>
  <c r="I679" i="22" s="1"/>
  <c r="G685" i="22"/>
  <c r="J685" i="22" s="1"/>
  <c r="G739" i="22"/>
  <c r="J739" i="22" s="1"/>
  <c r="F811" i="22"/>
  <c r="I811" i="22" s="1"/>
  <c r="E823" i="22"/>
  <c r="H823" i="22" s="1"/>
  <c r="G909" i="22"/>
  <c r="J909" i="22" s="1"/>
  <c r="G982" i="22"/>
  <c r="J982" i="22" s="1"/>
  <c r="E1017" i="22"/>
  <c r="H1017" i="22" s="1"/>
  <c r="F1032" i="22"/>
  <c r="I1032" i="22" s="1"/>
  <c r="F1076" i="22"/>
  <c r="I1076" i="22" s="1"/>
  <c r="E1160" i="22"/>
  <c r="H1160" i="22" s="1"/>
  <c r="G1236" i="22"/>
  <c r="J1236" i="22" s="1"/>
  <c r="E1257" i="22"/>
  <c r="H1257" i="22" s="1"/>
  <c r="G1320" i="22"/>
  <c r="J1320" i="22" s="1"/>
  <c r="G1391" i="22"/>
  <c r="J1391" i="22" s="1"/>
  <c r="G1397" i="22"/>
  <c r="J1397" i="22" s="1"/>
  <c r="F1401" i="22"/>
  <c r="I1401" i="22" s="1"/>
  <c r="E1407" i="22"/>
  <c r="H1407" i="22" s="1"/>
  <c r="E1434" i="22"/>
  <c r="H1434" i="22" s="1"/>
  <c r="E1493" i="22"/>
  <c r="H1493" i="22" s="1"/>
  <c r="F1536" i="22"/>
  <c r="I1536" i="22" s="1"/>
  <c r="F1552" i="22"/>
  <c r="I1552" i="22" s="1"/>
  <c r="E1645" i="22"/>
  <c r="H1645" i="22" s="1"/>
  <c r="G1678" i="22"/>
  <c r="J1678" i="22" s="1"/>
  <c r="F1695" i="22"/>
  <c r="I1695" i="22" s="1"/>
  <c r="F1701" i="22"/>
  <c r="I1701" i="22" s="1"/>
  <c r="F1707" i="22"/>
  <c r="I1707" i="22" s="1"/>
  <c r="G1713" i="22"/>
  <c r="J1713" i="22" s="1"/>
  <c r="E1824" i="22"/>
  <c r="H1824" i="22" s="1"/>
  <c r="G1918" i="22"/>
  <c r="J1918" i="22" s="1"/>
  <c r="G1950" i="22"/>
  <c r="J1950" i="22" s="1"/>
  <c r="E2033" i="22"/>
  <c r="H2033" i="22" s="1"/>
  <c r="G2043" i="22"/>
  <c r="J2043" i="22" s="1"/>
  <c r="G2048" i="22"/>
  <c r="J2048" i="22" s="1"/>
  <c r="F2059" i="22"/>
  <c r="I2059" i="22" s="1"/>
  <c r="G2095" i="22"/>
  <c r="J2095" i="22" s="1"/>
  <c r="E2117" i="22"/>
  <c r="H2117" i="22" s="1"/>
  <c r="E2195" i="22"/>
  <c r="H2195" i="22" s="1"/>
  <c r="E2201" i="22"/>
  <c r="H2201" i="22" s="1"/>
  <c r="G2207" i="22"/>
  <c r="J2207" i="22" s="1"/>
  <c r="F2241" i="22"/>
  <c r="I2241" i="22" s="1"/>
  <c r="F2246" i="22"/>
  <c r="I2246" i="22" s="1"/>
  <c r="G2252" i="22"/>
  <c r="J2252" i="22" s="1"/>
  <c r="E2269" i="22"/>
  <c r="H2269" i="22" s="1"/>
  <c r="E2316" i="22"/>
  <c r="H2316" i="22" s="1"/>
  <c r="G2328" i="22"/>
  <c r="J2328" i="22" s="1"/>
  <c r="E2354" i="22"/>
  <c r="H2354" i="22" s="1"/>
  <c r="E2359" i="22"/>
  <c r="H2359" i="22" s="1"/>
  <c r="F2364" i="22"/>
  <c r="I2364" i="22" s="1"/>
  <c r="G2377" i="22"/>
  <c r="J2377" i="22" s="1"/>
  <c r="F2409" i="22"/>
  <c r="I2409" i="22" s="1"/>
  <c r="F2436" i="22"/>
  <c r="I2436" i="22" s="1"/>
  <c r="F2506" i="22"/>
  <c r="I2506" i="22" s="1"/>
  <c r="G2517" i="22"/>
  <c r="J2517" i="22" s="1"/>
  <c r="G2537" i="22"/>
  <c r="J2537" i="22" s="1"/>
  <c r="E2608" i="22"/>
  <c r="H2608" i="22" s="1"/>
  <c r="G2614" i="22"/>
  <c r="J2614" i="22" s="1"/>
  <c r="E2677" i="22"/>
  <c r="H2677" i="22" s="1"/>
  <c r="F2686" i="22"/>
  <c r="I2686" i="22" s="1"/>
  <c r="E2713" i="22"/>
  <c r="H2713" i="22" s="1"/>
  <c r="G2776" i="22"/>
  <c r="J2776" i="22" s="1"/>
  <c r="F2781" i="22"/>
  <c r="I2781" i="22" s="1"/>
  <c r="F2792" i="22"/>
  <c r="I2792" i="22" s="1"/>
  <c r="E2841" i="22"/>
  <c r="H2841" i="22" s="1"/>
  <c r="G2852" i="22"/>
  <c r="J2852" i="22" s="1"/>
  <c r="E2913" i="22"/>
  <c r="H2913" i="22" s="1"/>
  <c r="E2918" i="22"/>
  <c r="H2918" i="22" s="1"/>
  <c r="G3010" i="22"/>
  <c r="J3010" i="22" s="1"/>
  <c r="F3079" i="22"/>
  <c r="I3079" i="22" s="1"/>
  <c r="E3126" i="22"/>
  <c r="H3126" i="22" s="1"/>
  <c r="F3131" i="22"/>
  <c r="I3131" i="22" s="1"/>
  <c r="F3151" i="22"/>
  <c r="I3151" i="22" s="1"/>
  <c r="E3157" i="22"/>
  <c r="H3157" i="22" s="1"/>
  <c r="F3193" i="22"/>
  <c r="I3193" i="22" s="1"/>
  <c r="E3211" i="22"/>
  <c r="H3211" i="22" s="1"/>
  <c r="F3234" i="22"/>
  <c r="I3234" i="22" s="1"/>
  <c r="E3284" i="22"/>
  <c r="H3284" i="22" s="1"/>
  <c r="G3284" i="22"/>
  <c r="J3284" i="22" s="1"/>
  <c r="G3288" i="22"/>
  <c r="J3288" i="22" s="1"/>
  <c r="F3322" i="22"/>
  <c r="I3322" i="22" s="1"/>
  <c r="F3358" i="22"/>
  <c r="I3358" i="22" s="1"/>
  <c r="E3389" i="22"/>
  <c r="H3389" i="22" s="1"/>
  <c r="G3395" i="22"/>
  <c r="J3395" i="22" s="1"/>
  <c r="G3417" i="22"/>
  <c r="J3417" i="22" s="1"/>
  <c r="E3444" i="22"/>
  <c r="H3444" i="22" s="1"/>
  <c r="G3454" i="22"/>
  <c r="J3454" i="22" s="1"/>
  <c r="E3517" i="22"/>
  <c r="H3517" i="22" s="1"/>
  <c r="G3547" i="22"/>
  <c r="J3547" i="22" s="1"/>
  <c r="G3655" i="22"/>
  <c r="J3655" i="22" s="1"/>
  <c r="E3655" i="22"/>
  <c r="H3655" i="22" s="1"/>
  <c r="E3677" i="22"/>
  <c r="H3677" i="22" s="1"/>
  <c r="E3683" i="22"/>
  <c r="H3683" i="22" s="1"/>
  <c r="G3683" i="22"/>
  <c r="J3683" i="22" s="1"/>
  <c r="E3716" i="22"/>
  <c r="H3716" i="22" s="1"/>
  <c r="G3716" i="22"/>
  <c r="J3716" i="22" s="1"/>
  <c r="F3791" i="22"/>
  <c r="I3791" i="22" s="1"/>
  <c r="G3830" i="22"/>
  <c r="J3830" i="22" s="1"/>
  <c r="F3830" i="22"/>
  <c r="I3830" i="22" s="1"/>
  <c r="F3857" i="22"/>
  <c r="I3857" i="22" s="1"/>
  <c r="G3913" i="22"/>
  <c r="J3913" i="22" s="1"/>
  <c r="E3953" i="22"/>
  <c r="H3953" i="22" s="1"/>
  <c r="F4007" i="22"/>
  <c r="I4007" i="22" s="1"/>
  <c r="G4195" i="22"/>
  <c r="J4195" i="22" s="1"/>
  <c r="F4205" i="22"/>
  <c r="I4205" i="22" s="1"/>
  <c r="G4221" i="22"/>
  <c r="J4221" i="22" s="1"/>
  <c r="E4221" i="22"/>
  <c r="H4221" i="22" s="1"/>
  <c r="F4260" i="22"/>
  <c r="I4260" i="22" s="1"/>
  <c r="F4266" i="22"/>
  <c r="I4266" i="22" s="1"/>
  <c r="F4295" i="22"/>
  <c r="I4295" i="22" s="1"/>
  <c r="E4322" i="22"/>
  <c r="H4322" i="22" s="1"/>
  <c r="G4322" i="22"/>
  <c r="J4322" i="22" s="1"/>
  <c r="G4438" i="22"/>
  <c r="J4438" i="22" s="1"/>
  <c r="E4522" i="22"/>
  <c r="H4522" i="22" s="1"/>
  <c r="E4614" i="22"/>
  <c r="H4614" i="22" s="1"/>
  <c r="G4620" i="22"/>
  <c r="J4620" i="22" s="1"/>
  <c r="G4716" i="22"/>
  <c r="J4716" i="22" s="1"/>
  <c r="G4807" i="22"/>
  <c r="J4807" i="22" s="1"/>
  <c r="E4918" i="22"/>
  <c r="H4918" i="22" s="1"/>
  <c r="G4918" i="22"/>
  <c r="J4918" i="22" s="1"/>
  <c r="G4951" i="22"/>
  <c r="J4951" i="22" s="1"/>
  <c r="E4951" i="22"/>
  <c r="H4951" i="22" s="1"/>
  <c r="E5181" i="22"/>
  <c r="H5181" i="22" s="1"/>
  <c r="F5203" i="22"/>
  <c r="I5203" i="22" s="1"/>
  <c r="E5359" i="22"/>
  <c r="H5359" i="22" s="1"/>
  <c r="E5461" i="22"/>
  <c r="H5461" i="22" s="1"/>
  <c r="G5494" i="22"/>
  <c r="J5494" i="22" s="1"/>
  <c r="F5499" i="22"/>
  <c r="I5499" i="22" s="1"/>
  <c r="E5546" i="22"/>
  <c r="H5546" i="22" s="1"/>
  <c r="F5627" i="22"/>
  <c r="I5627" i="22" s="1"/>
  <c r="F5792" i="22"/>
  <c r="I5792" i="22" s="1"/>
  <c r="G5792" i="22"/>
  <c r="J5792" i="22" s="1"/>
  <c r="E6283" i="22"/>
  <c r="H6283" i="22" s="1"/>
  <c r="G6311" i="22"/>
  <c r="J6311" i="22" s="1"/>
  <c r="F6311" i="22"/>
  <c r="I6311" i="22" s="1"/>
  <c r="E6311" i="22"/>
  <c r="H6311" i="22" s="1"/>
  <c r="E6344" i="22"/>
  <c r="H6344" i="22" s="1"/>
  <c r="G6378" i="22"/>
  <c r="J6378" i="22" s="1"/>
  <c r="E6417" i="22"/>
  <c r="H6417" i="22" s="1"/>
  <c r="G6511" i="22"/>
  <c r="J6511" i="22" s="1"/>
  <c r="F6511" i="22"/>
  <c r="I6511" i="22" s="1"/>
  <c r="E6511" i="22"/>
  <c r="H6511" i="22" s="1"/>
  <c r="F6537" i="22"/>
  <c r="I6537" i="22" s="1"/>
  <c r="E6676" i="22"/>
  <c r="H6676" i="22" s="1"/>
  <c r="G6676" i="22"/>
  <c r="J6676" i="22" s="1"/>
  <c r="F6820" i="22"/>
  <c r="I6820" i="22" s="1"/>
  <c r="E6820" i="22"/>
  <c r="H6820" i="22" s="1"/>
  <c r="E6945" i="22"/>
  <c r="H6945" i="22" s="1"/>
  <c r="F6971" i="22"/>
  <c r="I6971" i="22" s="1"/>
  <c r="F7299" i="22"/>
  <c r="I7299" i="22" s="1"/>
  <c r="F7561" i="22"/>
  <c r="I7561" i="22" s="1"/>
  <c r="E9112" i="22"/>
  <c r="H9112" i="22" s="1"/>
  <c r="F9112" i="22"/>
  <c r="I9112" i="22" s="1"/>
  <c r="G9128" i="22"/>
  <c r="J9128" i="22" s="1"/>
  <c r="F9161" i="22"/>
  <c r="I9161" i="22" s="1"/>
  <c r="F9166" i="22"/>
  <c r="I9166" i="22" s="1"/>
  <c r="G9166" i="22"/>
  <c r="J9166" i="22" s="1"/>
  <c r="G9914" i="22"/>
  <c r="J9914" i="22" s="1"/>
  <c r="E9914" i="22"/>
  <c r="H9914" i="22" s="1"/>
  <c r="G4857" i="22"/>
  <c r="J4857" i="22" s="1"/>
  <c r="E4857" i="22"/>
  <c r="H4857" i="22" s="1"/>
  <c r="F4965" i="22"/>
  <c r="I4965" i="22" s="1"/>
  <c r="F4976" i="22"/>
  <c r="I4976" i="22" s="1"/>
  <c r="G4981" i="22"/>
  <c r="J4981" i="22" s="1"/>
  <c r="F4981" i="22"/>
  <c r="I4981" i="22" s="1"/>
  <c r="F5166" i="22"/>
  <c r="I5166" i="22" s="1"/>
  <c r="F5257" i="22"/>
  <c r="I5257" i="22" s="1"/>
  <c r="F5346" i="22"/>
  <c r="I5346" i="22" s="1"/>
  <c r="G5352" i="22"/>
  <c r="J5352" i="22" s="1"/>
  <c r="F5352" i="22"/>
  <c r="I5352" i="22" s="1"/>
  <c r="E5352" i="22"/>
  <c r="H5352" i="22" s="1"/>
  <c r="F5443" i="22"/>
  <c r="I5443" i="22" s="1"/>
  <c r="E5674" i="22"/>
  <c r="H5674" i="22" s="1"/>
  <c r="G5674" i="22"/>
  <c r="J5674" i="22" s="1"/>
  <c r="G5707" i="22"/>
  <c r="J5707" i="22" s="1"/>
  <c r="E5707" i="22"/>
  <c r="H5707" i="22" s="1"/>
  <c r="E5732" i="22"/>
  <c r="H5732" i="22" s="1"/>
  <c r="G5732" i="22"/>
  <c r="J5732" i="22" s="1"/>
  <c r="F6334" i="22"/>
  <c r="I6334" i="22" s="1"/>
  <c r="E6723" i="22"/>
  <c r="H6723" i="22" s="1"/>
  <c r="G6723" i="22"/>
  <c r="J6723" i="22" s="1"/>
  <c r="G8089" i="22"/>
  <c r="J8089" i="22" s="1"/>
  <c r="F8089" i="22"/>
  <c r="I8089" i="22" s="1"/>
  <c r="F8286" i="22"/>
  <c r="I8286" i="22" s="1"/>
  <c r="E8298" i="22"/>
  <c r="H8298" i="22" s="1"/>
  <c r="G8298" i="22"/>
  <c r="J8298" i="22" s="1"/>
  <c r="F8298" i="22"/>
  <c r="I8298" i="22" s="1"/>
  <c r="F9690" i="22"/>
  <c r="I9690" i="22" s="1"/>
  <c r="F9695" i="22"/>
  <c r="I9695" i="22" s="1"/>
  <c r="F9721" i="22"/>
  <c r="I9721" i="22" s="1"/>
  <c r="F9885" i="22"/>
  <c r="I9885" i="22" s="1"/>
  <c r="E9885" i="22"/>
  <c r="H9885" i="22" s="1"/>
  <c r="F9976" i="22"/>
  <c r="I9976" i="22" s="1"/>
  <c r="E22" i="22"/>
  <c r="H22" i="22" s="1"/>
  <c r="F38" i="22"/>
  <c r="I38" i="22" s="1"/>
  <c r="E44" i="22"/>
  <c r="H44" i="22" s="1"/>
  <c r="G54" i="22"/>
  <c r="J54" i="22" s="1"/>
  <c r="F59" i="22"/>
  <c r="I59" i="22" s="1"/>
  <c r="F154" i="22"/>
  <c r="I154" i="22" s="1"/>
  <c r="G192" i="22"/>
  <c r="J192" i="22" s="1"/>
  <c r="G198" i="22"/>
  <c r="J198" i="22" s="1"/>
  <c r="G228" i="22"/>
  <c r="J228" i="22" s="1"/>
  <c r="E244" i="22"/>
  <c r="H244" i="22" s="1"/>
  <c r="E253" i="22"/>
  <c r="H253" i="22" s="1"/>
  <c r="F290" i="22"/>
  <c r="I290" i="22" s="1"/>
  <c r="G296" i="22"/>
  <c r="J296" i="22" s="1"/>
  <c r="E345" i="22"/>
  <c r="H345" i="22" s="1"/>
  <c r="G345" i="22"/>
  <c r="J345" i="22" s="1"/>
  <c r="F355" i="22"/>
  <c r="I355" i="22" s="1"/>
  <c r="E489" i="22"/>
  <c r="H489" i="22" s="1"/>
  <c r="E497" i="22"/>
  <c r="H497" i="22" s="1"/>
  <c r="E552" i="22"/>
  <c r="H552" i="22" s="1"/>
  <c r="E562" i="22"/>
  <c r="H562" i="22" s="1"/>
  <c r="E596" i="22"/>
  <c r="H596" i="22" s="1"/>
  <c r="E612" i="22"/>
  <c r="H612" i="22" s="1"/>
  <c r="E656" i="22"/>
  <c r="H656" i="22" s="1"/>
  <c r="F678" i="22"/>
  <c r="I678" i="22" s="1"/>
  <c r="F690" i="22"/>
  <c r="I690" i="22" s="1"/>
  <c r="E746" i="22"/>
  <c r="H746" i="22" s="1"/>
  <c r="G783" i="22"/>
  <c r="J783" i="22" s="1"/>
  <c r="E794" i="22"/>
  <c r="H794" i="22" s="1"/>
  <c r="G818" i="22"/>
  <c r="J818" i="22" s="1"/>
  <c r="G828" i="22"/>
  <c r="J828" i="22" s="1"/>
  <c r="F866" i="22"/>
  <c r="I866" i="22" s="1"/>
  <c r="G872" i="22"/>
  <c r="J872" i="22" s="1"/>
  <c r="G883" i="22"/>
  <c r="J883" i="22" s="1"/>
  <c r="F888" i="22"/>
  <c r="I888" i="22" s="1"/>
  <c r="G919" i="22"/>
  <c r="J919" i="22" s="1"/>
  <c r="G943" i="22"/>
  <c r="J943" i="22" s="1"/>
  <c r="F953" i="22"/>
  <c r="I953" i="22" s="1"/>
  <c r="F959" i="22"/>
  <c r="I959" i="22" s="1"/>
  <c r="E1101" i="22"/>
  <c r="H1101" i="22" s="1"/>
  <c r="G1139" i="22"/>
  <c r="J1139" i="22" s="1"/>
  <c r="G1145" i="22"/>
  <c r="J1145" i="22" s="1"/>
  <c r="G1177" i="22"/>
  <c r="J1177" i="22" s="1"/>
  <c r="G1182" i="22"/>
  <c r="J1182" i="22" s="1"/>
  <c r="G1199" i="22"/>
  <c r="J1199" i="22" s="1"/>
  <c r="G1220" i="22"/>
  <c r="J1220" i="22" s="1"/>
  <c r="F1235" i="22"/>
  <c r="I1235" i="22" s="1"/>
  <c r="F1250" i="22"/>
  <c r="I1250" i="22" s="1"/>
  <c r="F1383" i="22"/>
  <c r="I1383" i="22" s="1"/>
  <c r="G1424" i="22"/>
  <c r="J1424" i="22" s="1"/>
  <c r="G1446" i="22"/>
  <c r="J1446" i="22" s="1"/>
  <c r="F1482" i="22"/>
  <c r="I1482" i="22" s="1"/>
  <c r="G1492" i="22"/>
  <c r="J1492" i="22" s="1"/>
  <c r="F1524" i="22"/>
  <c r="I1524" i="22" s="1"/>
  <c r="F1530" i="22"/>
  <c r="I1530" i="22" s="1"/>
  <c r="G1614" i="22"/>
  <c r="J1614" i="22" s="1"/>
  <c r="F1677" i="22"/>
  <c r="I1677" i="22" s="1"/>
  <c r="F1689" i="22"/>
  <c r="I1689" i="22" s="1"/>
  <c r="F1700" i="22"/>
  <c r="I1700" i="22" s="1"/>
  <c r="F1706" i="22"/>
  <c r="I1706" i="22" s="1"/>
  <c r="G1806" i="22"/>
  <c r="J1806" i="22" s="1"/>
  <c r="F1844" i="22"/>
  <c r="I1844" i="22" s="1"/>
  <c r="G1855" i="22"/>
  <c r="J1855" i="22" s="1"/>
  <c r="F1881" i="22"/>
  <c r="I1881" i="22" s="1"/>
  <c r="E1892" i="22"/>
  <c r="H1892" i="22" s="1"/>
  <c r="F1931" i="22"/>
  <c r="I1931" i="22" s="1"/>
  <c r="F1951" i="22"/>
  <c r="I1951" i="22" s="1"/>
  <c r="G1989" i="22"/>
  <c r="J1989" i="22" s="1"/>
  <c r="G2064" i="22"/>
  <c r="J2064" i="22" s="1"/>
  <c r="E2156" i="22"/>
  <c r="H2156" i="22" s="1"/>
  <c r="F2161" i="22"/>
  <c r="I2161" i="22" s="1"/>
  <c r="G2171" i="22"/>
  <c r="J2171" i="22" s="1"/>
  <c r="G2193" i="22"/>
  <c r="J2193" i="22" s="1"/>
  <c r="F2204" i="22"/>
  <c r="I2204" i="22" s="1"/>
  <c r="E2344" i="22"/>
  <c r="H2344" i="22" s="1"/>
  <c r="F2349" i="22"/>
  <c r="I2349" i="22" s="1"/>
  <c r="E2462" i="22"/>
  <c r="H2462" i="22" s="1"/>
  <c r="G2467" i="22"/>
  <c r="J2467" i="22" s="1"/>
  <c r="E2467" i="22"/>
  <c r="H2467" i="22" s="1"/>
  <c r="F2566" i="22"/>
  <c r="I2566" i="22" s="1"/>
  <c r="E2600" i="22"/>
  <c r="H2600" i="22" s="1"/>
  <c r="G2658" i="22"/>
  <c r="J2658" i="22" s="1"/>
  <c r="G2667" i="22"/>
  <c r="J2667" i="22" s="1"/>
  <c r="E2758" i="22"/>
  <c r="H2758" i="22" s="1"/>
  <c r="G2769" i="22"/>
  <c r="J2769" i="22" s="1"/>
  <c r="E2769" i="22"/>
  <c r="H2769" i="22" s="1"/>
  <c r="F2778" i="22"/>
  <c r="I2778" i="22" s="1"/>
  <c r="E2919" i="22"/>
  <c r="H2919" i="22" s="1"/>
  <c r="E2928" i="22"/>
  <c r="H2928" i="22" s="1"/>
  <c r="F2976" i="22"/>
  <c r="I2976" i="22" s="1"/>
  <c r="E3004" i="22"/>
  <c r="H3004" i="22" s="1"/>
  <c r="G3083" i="22"/>
  <c r="J3083" i="22" s="1"/>
  <c r="G3088" i="22"/>
  <c r="J3088" i="22" s="1"/>
  <c r="G3094" i="22"/>
  <c r="J3094" i="22" s="1"/>
  <c r="E3123" i="22"/>
  <c r="H3123" i="22" s="1"/>
  <c r="E3128" i="22"/>
  <c r="H3128" i="22" s="1"/>
  <c r="E3163" i="22"/>
  <c r="H3163" i="22" s="1"/>
  <c r="F3173" i="22"/>
  <c r="I3173" i="22" s="1"/>
  <c r="F3178" i="22"/>
  <c r="I3178" i="22" s="1"/>
  <c r="F3190" i="22"/>
  <c r="I3190" i="22" s="1"/>
  <c r="E3331" i="22"/>
  <c r="H3331" i="22" s="1"/>
  <c r="G3331" i="22"/>
  <c r="J3331" i="22" s="1"/>
  <c r="G3441" i="22"/>
  <c r="J3441" i="22" s="1"/>
  <c r="F3503" i="22"/>
  <c r="I3503" i="22" s="1"/>
  <c r="E3518" i="22"/>
  <c r="H3518" i="22" s="1"/>
  <c r="G3605" i="22"/>
  <c r="J3605" i="22" s="1"/>
  <c r="E3631" i="22"/>
  <c r="H3631" i="22" s="1"/>
  <c r="F3646" i="22"/>
  <c r="I3646" i="22" s="1"/>
  <c r="G3693" i="22"/>
  <c r="J3693" i="22" s="1"/>
  <c r="E3697" i="22"/>
  <c r="H3697" i="22" s="1"/>
  <c r="G3697" i="22"/>
  <c r="J3697" i="22" s="1"/>
  <c r="F3706" i="22"/>
  <c r="I3706" i="22" s="1"/>
  <c r="F3716" i="22"/>
  <c r="I3716" i="22" s="1"/>
  <c r="E3743" i="22"/>
  <c r="H3743" i="22" s="1"/>
  <c r="F3785" i="22"/>
  <c r="I3785" i="22" s="1"/>
  <c r="G3806" i="22"/>
  <c r="J3806" i="22" s="1"/>
  <c r="G3844" i="22"/>
  <c r="J3844" i="22" s="1"/>
  <c r="E3860" i="22"/>
  <c r="H3860" i="22" s="1"/>
  <c r="G3860" i="22"/>
  <c r="J3860" i="22" s="1"/>
  <c r="F3914" i="22"/>
  <c r="I3914" i="22" s="1"/>
  <c r="E3920" i="22"/>
  <c r="H3920" i="22" s="1"/>
  <c r="G3958" i="22"/>
  <c r="J3958" i="22" s="1"/>
  <c r="E3958" i="22"/>
  <c r="H3958" i="22" s="1"/>
  <c r="G3967" i="22"/>
  <c r="J3967" i="22" s="1"/>
  <c r="G4018" i="22"/>
  <c r="J4018" i="22" s="1"/>
  <c r="F4029" i="22"/>
  <c r="I4029" i="22" s="1"/>
  <c r="G4044" i="22"/>
  <c r="J4044" i="22" s="1"/>
  <c r="F4137" i="22"/>
  <c r="I4137" i="22" s="1"/>
  <c r="G4196" i="22"/>
  <c r="J4196" i="22" s="1"/>
  <c r="F4226" i="22"/>
  <c r="I4226" i="22" s="1"/>
  <c r="G4238" i="22"/>
  <c r="J4238" i="22" s="1"/>
  <c r="E4255" i="22"/>
  <c r="H4255" i="22" s="1"/>
  <c r="E4344" i="22"/>
  <c r="H4344" i="22" s="1"/>
  <c r="G4344" i="22"/>
  <c r="J4344" i="22" s="1"/>
  <c r="E4408" i="22"/>
  <c r="H4408" i="22" s="1"/>
  <c r="G4419" i="22"/>
  <c r="J4419" i="22" s="1"/>
  <c r="E4428" i="22"/>
  <c r="H4428" i="22" s="1"/>
  <c r="F4461" i="22"/>
  <c r="I4461" i="22" s="1"/>
  <c r="G4522" i="22"/>
  <c r="J4522" i="22" s="1"/>
  <c r="G4538" i="22"/>
  <c r="J4538" i="22" s="1"/>
  <c r="G4560" i="22"/>
  <c r="J4560" i="22" s="1"/>
  <c r="F4619" i="22"/>
  <c r="I4619" i="22" s="1"/>
  <c r="G4662" i="22"/>
  <c r="J4662" i="22" s="1"/>
  <c r="G4674" i="22"/>
  <c r="J4674" i="22" s="1"/>
  <c r="E4674" i="22"/>
  <c r="H4674" i="22" s="1"/>
  <c r="G4754" i="22"/>
  <c r="J4754" i="22" s="1"/>
  <c r="G4818" i="22"/>
  <c r="J4818" i="22" s="1"/>
  <c r="E4842" i="22"/>
  <c r="H4842" i="22" s="1"/>
  <c r="F4857" i="22"/>
  <c r="I4857" i="22" s="1"/>
  <c r="F4882" i="22"/>
  <c r="I4882" i="22" s="1"/>
  <c r="F4921" i="22"/>
  <c r="I4921" i="22" s="1"/>
  <c r="F4943" i="22"/>
  <c r="I4943" i="22" s="1"/>
  <c r="G4943" i="22"/>
  <c r="J4943" i="22" s="1"/>
  <c r="E4943" i="22"/>
  <c r="H4943" i="22" s="1"/>
  <c r="G4966" i="22"/>
  <c r="J4966" i="22" s="1"/>
  <c r="F5043" i="22"/>
  <c r="I5043" i="22" s="1"/>
  <c r="E5076" i="22"/>
  <c r="H5076" i="22" s="1"/>
  <c r="G5094" i="22"/>
  <c r="J5094" i="22" s="1"/>
  <c r="F5117" i="22"/>
  <c r="I5117" i="22" s="1"/>
  <c r="E5135" i="22"/>
  <c r="H5135" i="22" s="1"/>
  <c r="E5167" i="22"/>
  <c r="H5167" i="22" s="1"/>
  <c r="F5182" i="22"/>
  <c r="I5182" i="22" s="1"/>
  <c r="F5193" i="22"/>
  <c r="I5193" i="22" s="1"/>
  <c r="E5258" i="22"/>
  <c r="H5258" i="22" s="1"/>
  <c r="G5258" i="22"/>
  <c r="J5258" i="22" s="1"/>
  <c r="F5290" i="22"/>
  <c r="I5290" i="22" s="1"/>
  <c r="E5395" i="22"/>
  <c r="H5395" i="22" s="1"/>
  <c r="F5411" i="22"/>
  <c r="I5411" i="22" s="1"/>
  <c r="G5427" i="22"/>
  <c r="J5427" i="22" s="1"/>
  <c r="F5674" i="22"/>
  <c r="I5674" i="22" s="1"/>
  <c r="F5707" i="22"/>
  <c r="I5707" i="22" s="1"/>
  <c r="E5800" i="22"/>
  <c r="H5800" i="22" s="1"/>
  <c r="G5800" i="22"/>
  <c r="J5800" i="22" s="1"/>
  <c r="E5876" i="22"/>
  <c r="H5876" i="22" s="1"/>
  <c r="F5876" i="22"/>
  <c r="I5876" i="22" s="1"/>
  <c r="F6083" i="22"/>
  <c r="I6083" i="22" s="1"/>
  <c r="G6217" i="22"/>
  <c r="J6217" i="22" s="1"/>
  <c r="G6313" i="22"/>
  <c r="J6313" i="22" s="1"/>
  <c r="E6324" i="22"/>
  <c r="H6324" i="22" s="1"/>
  <c r="E6341" i="22"/>
  <c r="H6341" i="22" s="1"/>
  <c r="G6341" i="22"/>
  <c r="J6341" i="22" s="1"/>
  <c r="F6576" i="22"/>
  <c r="I6576" i="22" s="1"/>
  <c r="G6576" i="22"/>
  <c r="J6576" i="22" s="1"/>
  <c r="E6576" i="22"/>
  <c r="H6576" i="22" s="1"/>
  <c r="E6592" i="22"/>
  <c r="H6592" i="22" s="1"/>
  <c r="E6677" i="22"/>
  <c r="H6677" i="22" s="1"/>
  <c r="E6682" i="22"/>
  <c r="H6682" i="22" s="1"/>
  <c r="F6707" i="22"/>
  <c r="I6707" i="22" s="1"/>
  <c r="E6799" i="22"/>
  <c r="H6799" i="22" s="1"/>
  <c r="G6799" i="22"/>
  <c r="J6799" i="22" s="1"/>
  <c r="E6842" i="22"/>
  <c r="H6842" i="22" s="1"/>
  <c r="G6859" i="22"/>
  <c r="J6859" i="22" s="1"/>
  <c r="E6859" i="22"/>
  <c r="H6859" i="22" s="1"/>
  <c r="G6865" i="22"/>
  <c r="J6865" i="22" s="1"/>
  <c r="G6909" i="22"/>
  <c r="J6909" i="22" s="1"/>
  <c r="G7396" i="22"/>
  <c r="J7396" i="22" s="1"/>
  <c r="F7396" i="22"/>
  <c r="I7396" i="22" s="1"/>
  <c r="E7512" i="22"/>
  <c r="H7512" i="22" s="1"/>
  <c r="G7512" i="22"/>
  <c r="J7512" i="22" s="1"/>
  <c r="G7523" i="22"/>
  <c r="J7523" i="22" s="1"/>
  <c r="E7523" i="22"/>
  <c r="H7523" i="22" s="1"/>
  <c r="G7810" i="22"/>
  <c r="J7810" i="22" s="1"/>
  <c r="E7810" i="22"/>
  <c r="H7810" i="22" s="1"/>
  <c r="E7949" i="22"/>
  <c r="H7949" i="22" s="1"/>
  <c r="F7987" i="22"/>
  <c r="I7987" i="22" s="1"/>
  <c r="E8089" i="22"/>
  <c r="H8089" i="22" s="1"/>
  <c r="F8292" i="22"/>
  <c r="I8292" i="22" s="1"/>
  <c r="E9630" i="22"/>
  <c r="H9630" i="22" s="1"/>
  <c r="G9630" i="22"/>
  <c r="J9630" i="22" s="1"/>
  <c r="G9811" i="22"/>
  <c r="J9811" i="22" s="1"/>
  <c r="E9811" i="22"/>
  <c r="H9811" i="22" s="1"/>
  <c r="G9858" i="22"/>
  <c r="J9858" i="22" s="1"/>
  <c r="E9858" i="22"/>
  <c r="H9858" i="22" s="1"/>
  <c r="E9966" i="22"/>
  <c r="H9966" i="22" s="1"/>
  <c r="G9966" i="22"/>
  <c r="J9966" i="22" s="1"/>
  <c r="E3369" i="22"/>
  <c r="H3369" i="22" s="1"/>
  <c r="F3408" i="22"/>
  <c r="I3408" i="22" s="1"/>
  <c r="F3442" i="22"/>
  <c r="I3442" i="22" s="1"/>
  <c r="F3519" i="22"/>
  <c r="I3519" i="22" s="1"/>
  <c r="G3529" i="22"/>
  <c r="J3529" i="22" s="1"/>
  <c r="F3728" i="22"/>
  <c r="I3728" i="22" s="1"/>
  <c r="E3749" i="22"/>
  <c r="H3749" i="22" s="1"/>
  <c r="F3786" i="22"/>
  <c r="I3786" i="22" s="1"/>
  <c r="F4101" i="22"/>
  <c r="I4101" i="22" s="1"/>
  <c r="E4101" i="22"/>
  <c r="H4101" i="22" s="1"/>
  <c r="F4281" i="22"/>
  <c r="I4281" i="22" s="1"/>
  <c r="F4414" i="22"/>
  <c r="I4414" i="22" s="1"/>
  <c r="F4511" i="22"/>
  <c r="I4511" i="22" s="1"/>
  <c r="F4651" i="22"/>
  <c r="I4651" i="22" s="1"/>
  <c r="F4808" i="22"/>
  <c r="I4808" i="22" s="1"/>
  <c r="F4901" i="22"/>
  <c r="I4901" i="22" s="1"/>
  <c r="F4950" i="22"/>
  <c r="I4950" i="22" s="1"/>
  <c r="F5095" i="22"/>
  <c r="I5095" i="22" s="1"/>
  <c r="F5136" i="22"/>
  <c r="I5136" i="22" s="1"/>
  <c r="F5281" i="22"/>
  <c r="I5281" i="22" s="1"/>
  <c r="F5291" i="22"/>
  <c r="I5291" i="22" s="1"/>
  <c r="E5291" i="22"/>
  <c r="H5291" i="22" s="1"/>
  <c r="F5614" i="22"/>
  <c r="I5614" i="22" s="1"/>
  <c r="G5839" i="22"/>
  <c r="J5839" i="22" s="1"/>
  <c r="F5850" i="22"/>
  <c r="I5850" i="22" s="1"/>
  <c r="E5904" i="22"/>
  <c r="H5904" i="22" s="1"/>
  <c r="G5904" i="22"/>
  <c r="J5904" i="22" s="1"/>
  <c r="F5951" i="22"/>
  <c r="I5951" i="22" s="1"/>
  <c r="F5957" i="22"/>
  <c r="I5957" i="22" s="1"/>
  <c r="F6138" i="22"/>
  <c r="I6138" i="22" s="1"/>
  <c r="E6370" i="22"/>
  <c r="H6370" i="22" s="1"/>
  <c r="G6370" i="22"/>
  <c r="J6370" i="22" s="1"/>
  <c r="F6530" i="22"/>
  <c r="I6530" i="22" s="1"/>
  <c r="E6530" i="22"/>
  <c r="H6530" i="22" s="1"/>
  <c r="G6636" i="22"/>
  <c r="J6636" i="22" s="1"/>
  <c r="E6636" i="22"/>
  <c r="H6636" i="22" s="1"/>
  <c r="G6778" i="22"/>
  <c r="J6778" i="22" s="1"/>
  <c r="F6778" i="22"/>
  <c r="I6778" i="22" s="1"/>
  <c r="E6778" i="22"/>
  <c r="H6778" i="22" s="1"/>
  <c r="G6832" i="22"/>
  <c r="J6832" i="22" s="1"/>
  <c r="E6832" i="22"/>
  <c r="H6832" i="22" s="1"/>
  <c r="E6854" i="22"/>
  <c r="H6854" i="22" s="1"/>
  <c r="E7147" i="22"/>
  <c r="H7147" i="22" s="1"/>
  <c r="F7147" i="22"/>
  <c r="I7147" i="22" s="1"/>
  <c r="F7337" i="22"/>
  <c r="I7337" i="22" s="1"/>
  <c r="F7456" i="22"/>
  <c r="I7456" i="22" s="1"/>
  <c r="G7456" i="22"/>
  <c r="J7456" i="22" s="1"/>
  <c r="F7827" i="22"/>
  <c r="I7827" i="22" s="1"/>
  <c r="G9336" i="22"/>
  <c r="J9336" i="22" s="1"/>
  <c r="E9336" i="22"/>
  <c r="H9336" i="22" s="1"/>
  <c r="F9686" i="22"/>
  <c r="I9686" i="22" s="1"/>
  <c r="G35" i="22"/>
  <c r="J35" i="22" s="1"/>
  <c r="F50" i="22"/>
  <c r="I50" i="22" s="1"/>
  <c r="F139" i="22"/>
  <c r="I139" i="22" s="1"/>
  <c r="G161" i="22"/>
  <c r="J161" i="22" s="1"/>
  <c r="F167" i="22"/>
  <c r="I167" i="22" s="1"/>
  <c r="F213" i="22"/>
  <c r="I213" i="22" s="1"/>
  <c r="F255" i="22"/>
  <c r="I255" i="22" s="1"/>
  <c r="F309" i="22"/>
  <c r="I309" i="22" s="1"/>
  <c r="E335" i="22"/>
  <c r="H335" i="22" s="1"/>
  <c r="G347" i="22"/>
  <c r="J347" i="22" s="1"/>
  <c r="G357" i="22"/>
  <c r="J357" i="22" s="1"/>
  <c r="E380" i="22"/>
  <c r="H380" i="22" s="1"/>
  <c r="F390" i="22"/>
  <c r="I390" i="22" s="1"/>
  <c r="F396" i="22"/>
  <c r="I396" i="22" s="1"/>
  <c r="F417" i="22"/>
  <c r="I417" i="22" s="1"/>
  <c r="G423" i="22"/>
  <c r="J423" i="22" s="1"/>
  <c r="G429" i="22"/>
  <c r="J429" i="22" s="1"/>
  <c r="E453" i="22"/>
  <c r="H453" i="22" s="1"/>
  <c r="F475" i="22"/>
  <c r="I475" i="22" s="1"/>
  <c r="F513" i="22"/>
  <c r="I513" i="22" s="1"/>
  <c r="G519" i="22"/>
  <c r="J519" i="22" s="1"/>
  <c r="G525" i="22"/>
  <c r="J525" i="22" s="1"/>
  <c r="F536" i="22"/>
  <c r="I536" i="22" s="1"/>
  <c r="E548" i="22"/>
  <c r="H548" i="22" s="1"/>
  <c r="F575" i="22"/>
  <c r="I575" i="22" s="1"/>
  <c r="E587" i="22"/>
  <c r="H587" i="22" s="1"/>
  <c r="E598" i="22"/>
  <c r="H598" i="22" s="1"/>
  <c r="F608" i="22"/>
  <c r="I608" i="22" s="1"/>
  <c r="F613" i="22"/>
  <c r="I613" i="22" s="1"/>
  <c r="E631" i="22"/>
  <c r="H631" i="22" s="1"/>
  <c r="G652" i="22"/>
  <c r="J652" i="22" s="1"/>
  <c r="E658" i="22"/>
  <c r="H658" i="22" s="1"/>
  <c r="E753" i="22"/>
  <c r="H753" i="22" s="1"/>
  <c r="F758" i="22"/>
  <c r="I758" i="22" s="1"/>
  <c r="F763" i="22"/>
  <c r="I763" i="22" s="1"/>
  <c r="G774" i="22"/>
  <c r="J774" i="22" s="1"/>
  <c r="G779" i="22"/>
  <c r="J779" i="22" s="1"/>
  <c r="E820" i="22"/>
  <c r="H820" i="22" s="1"/>
  <c r="G847" i="22"/>
  <c r="J847" i="22" s="1"/>
  <c r="G994" i="22"/>
  <c r="J994" i="22" s="1"/>
  <c r="E1028" i="22"/>
  <c r="H1028" i="22" s="1"/>
  <c r="G1044" i="22"/>
  <c r="J1044" i="22" s="1"/>
  <c r="F1069" i="22"/>
  <c r="I1069" i="22" s="1"/>
  <c r="G1079" i="22"/>
  <c r="J1079" i="22" s="1"/>
  <c r="E1162" i="22"/>
  <c r="H1162" i="22" s="1"/>
  <c r="E1174" i="22"/>
  <c r="H1174" i="22" s="1"/>
  <c r="F1189" i="22"/>
  <c r="I1189" i="22" s="1"/>
  <c r="F1195" i="22"/>
  <c r="I1195" i="22" s="1"/>
  <c r="E1237" i="22"/>
  <c r="H1237" i="22" s="1"/>
  <c r="F1252" i="22"/>
  <c r="I1252" i="22" s="1"/>
  <c r="G1284" i="22"/>
  <c r="J1284" i="22" s="1"/>
  <c r="F1296" i="22"/>
  <c r="I1296" i="22" s="1"/>
  <c r="G1307" i="22"/>
  <c r="J1307" i="22" s="1"/>
  <c r="F1318" i="22"/>
  <c r="I1318" i="22" s="1"/>
  <c r="G1332" i="22"/>
  <c r="J1332" i="22" s="1"/>
  <c r="F1337" i="22"/>
  <c r="I1337" i="22" s="1"/>
  <c r="E1475" i="22"/>
  <c r="H1475" i="22" s="1"/>
  <c r="G1548" i="22"/>
  <c r="J1548" i="22" s="1"/>
  <c r="F1572" i="22"/>
  <c r="I1572" i="22" s="1"/>
  <c r="E1577" i="22"/>
  <c r="H1577" i="22" s="1"/>
  <c r="E1626" i="22"/>
  <c r="H1626" i="22" s="1"/>
  <c r="G1632" i="22"/>
  <c r="J1632" i="22" s="1"/>
  <c r="E1657" i="22"/>
  <c r="H1657" i="22" s="1"/>
  <c r="F1679" i="22"/>
  <c r="I1679" i="22" s="1"/>
  <c r="E1747" i="22"/>
  <c r="H1747" i="22" s="1"/>
  <c r="G1796" i="22"/>
  <c r="J1796" i="22" s="1"/>
  <c r="F1819" i="22"/>
  <c r="I1819" i="22" s="1"/>
  <c r="G1835" i="22"/>
  <c r="J1835" i="22" s="1"/>
  <c r="E1894" i="22"/>
  <c r="H1894" i="22" s="1"/>
  <c r="G1957" i="22"/>
  <c r="J1957" i="22" s="1"/>
  <c r="F1974" i="22"/>
  <c r="I1974" i="22" s="1"/>
  <c r="F1985" i="22"/>
  <c r="I1985" i="22" s="1"/>
  <c r="F2001" i="22"/>
  <c r="I2001" i="22" s="1"/>
  <c r="F2019" i="22"/>
  <c r="I2019" i="22" s="1"/>
  <c r="F2049" i="22"/>
  <c r="I2049" i="22" s="1"/>
  <c r="G2123" i="22"/>
  <c r="J2123" i="22" s="1"/>
  <c r="F2127" i="22"/>
  <c r="I2127" i="22" s="1"/>
  <c r="G2148" i="22"/>
  <c r="J2148" i="22" s="1"/>
  <c r="G2153" i="22"/>
  <c r="J2153" i="22" s="1"/>
  <c r="F2163" i="22"/>
  <c r="I2163" i="22" s="1"/>
  <c r="E2251" i="22"/>
  <c r="H2251" i="22" s="1"/>
  <c r="E2279" i="22"/>
  <c r="H2279" i="22" s="1"/>
  <c r="E2381" i="22"/>
  <c r="H2381" i="22" s="1"/>
  <c r="E2392" i="22"/>
  <c r="H2392" i="22" s="1"/>
  <c r="G2398" i="22"/>
  <c r="J2398" i="22" s="1"/>
  <c r="G2473" i="22"/>
  <c r="J2473" i="22" s="1"/>
  <c r="G2533" i="22"/>
  <c r="J2533" i="22" s="1"/>
  <c r="G2538" i="22"/>
  <c r="J2538" i="22" s="1"/>
  <c r="F2547" i="22"/>
  <c r="I2547" i="22" s="1"/>
  <c r="E2552" i="22"/>
  <c r="H2552" i="22" s="1"/>
  <c r="E2633" i="22"/>
  <c r="H2633" i="22" s="1"/>
  <c r="G2633" i="22"/>
  <c r="J2633" i="22" s="1"/>
  <c r="G2675" i="22"/>
  <c r="J2675" i="22" s="1"/>
  <c r="E2705" i="22"/>
  <c r="H2705" i="22" s="1"/>
  <c r="G2771" i="22"/>
  <c r="J2771" i="22" s="1"/>
  <c r="E2785" i="22"/>
  <c r="H2785" i="22" s="1"/>
  <c r="F2860" i="22"/>
  <c r="I2860" i="22" s="1"/>
  <c r="E2870" i="22"/>
  <c r="H2870" i="22" s="1"/>
  <c r="G2904" i="22"/>
  <c r="J2904" i="22" s="1"/>
  <c r="E2904" i="22"/>
  <c r="H2904" i="22" s="1"/>
  <c r="E2989" i="22"/>
  <c r="H2989" i="22" s="1"/>
  <c r="F2994" i="22"/>
  <c r="I2994" i="22" s="1"/>
  <c r="F3017" i="22"/>
  <c r="I3017" i="22" s="1"/>
  <c r="F3022" i="22"/>
  <c r="I3022" i="22" s="1"/>
  <c r="F3099" i="22"/>
  <c r="I3099" i="22" s="1"/>
  <c r="G3104" i="22"/>
  <c r="J3104" i="22" s="1"/>
  <c r="F3144" i="22"/>
  <c r="I3144" i="22" s="1"/>
  <c r="F3180" i="22"/>
  <c r="I3180" i="22" s="1"/>
  <c r="F3228" i="22"/>
  <c r="I3228" i="22" s="1"/>
  <c r="E3289" i="22"/>
  <c r="H3289" i="22" s="1"/>
  <c r="G3311" i="22"/>
  <c r="J3311" i="22" s="1"/>
  <c r="E3343" i="22"/>
  <c r="H3343" i="22" s="1"/>
  <c r="G3386" i="22"/>
  <c r="J3386" i="22" s="1"/>
  <c r="E3414" i="22"/>
  <c r="H3414" i="22" s="1"/>
  <c r="G3422" i="22"/>
  <c r="J3422" i="22" s="1"/>
  <c r="F3443" i="22"/>
  <c r="I3443" i="22" s="1"/>
  <c r="F3524" i="22"/>
  <c r="I3524" i="22" s="1"/>
  <c r="E3533" i="22"/>
  <c r="H3533" i="22" s="1"/>
  <c r="E3539" i="22"/>
  <c r="H3539" i="22" s="1"/>
  <c r="G3539" i="22"/>
  <c r="J3539" i="22" s="1"/>
  <c r="F3572" i="22"/>
  <c r="I3572" i="22" s="1"/>
  <c r="F3576" i="22"/>
  <c r="I3576" i="22" s="1"/>
  <c r="G3597" i="22"/>
  <c r="J3597" i="22" s="1"/>
  <c r="E3639" i="22"/>
  <c r="H3639" i="22" s="1"/>
  <c r="F3724" i="22"/>
  <c r="I3724" i="22" s="1"/>
  <c r="G3729" i="22"/>
  <c r="J3729" i="22" s="1"/>
  <c r="G3787" i="22"/>
  <c r="J3787" i="22" s="1"/>
  <c r="E3835" i="22"/>
  <c r="H3835" i="22" s="1"/>
  <c r="G3835" i="22"/>
  <c r="J3835" i="22" s="1"/>
  <c r="F3905" i="22"/>
  <c r="I3905" i="22" s="1"/>
  <c r="F3910" i="22"/>
  <c r="I3910" i="22" s="1"/>
  <c r="F3984" i="22"/>
  <c r="I3984" i="22" s="1"/>
  <c r="G3988" i="22"/>
  <c r="J3988" i="22" s="1"/>
  <c r="F4073" i="22"/>
  <c r="I4073" i="22" s="1"/>
  <c r="G4118" i="22"/>
  <c r="J4118" i="22" s="1"/>
  <c r="F4139" i="22"/>
  <c r="I4139" i="22" s="1"/>
  <c r="E4171" i="22"/>
  <c r="H4171" i="22" s="1"/>
  <c r="F4177" i="22"/>
  <c r="I4177" i="22" s="1"/>
  <c r="E4305" i="22"/>
  <c r="H4305" i="22" s="1"/>
  <c r="E4310" i="22"/>
  <c r="H4310" i="22" s="1"/>
  <c r="F4341" i="22"/>
  <c r="I4341" i="22" s="1"/>
  <c r="E4367" i="22"/>
  <c r="H4367" i="22" s="1"/>
  <c r="G4388" i="22"/>
  <c r="J4388" i="22" s="1"/>
  <c r="G4404" i="22"/>
  <c r="J4404" i="22" s="1"/>
  <c r="E4471" i="22"/>
  <c r="H4471" i="22" s="1"/>
  <c r="F4497" i="22"/>
  <c r="I4497" i="22" s="1"/>
  <c r="F4556" i="22"/>
  <c r="I4556" i="22" s="1"/>
  <c r="G4581" i="22"/>
  <c r="J4581" i="22" s="1"/>
  <c r="E4592" i="22"/>
  <c r="H4592" i="22" s="1"/>
  <c r="G4621" i="22"/>
  <c r="J4621" i="22" s="1"/>
  <c r="F4698" i="22"/>
  <c r="I4698" i="22" s="1"/>
  <c r="E4735" i="22"/>
  <c r="H4735" i="22" s="1"/>
  <c r="F4761" i="22"/>
  <c r="I4761" i="22" s="1"/>
  <c r="E4788" i="22"/>
  <c r="H4788" i="22" s="1"/>
  <c r="G4788" i="22"/>
  <c r="J4788" i="22" s="1"/>
  <c r="G4804" i="22"/>
  <c r="J4804" i="22" s="1"/>
  <c r="E4804" i="22"/>
  <c r="H4804" i="22" s="1"/>
  <c r="E4902" i="22"/>
  <c r="H4902" i="22" s="1"/>
  <c r="E5078" i="22"/>
  <c r="H5078" i="22" s="1"/>
  <c r="G5276" i="22"/>
  <c r="J5276" i="22" s="1"/>
  <c r="F5343" i="22"/>
  <c r="I5343" i="22" s="1"/>
  <c r="G5349" i="22"/>
  <c r="J5349" i="22" s="1"/>
  <c r="E5391" i="22"/>
  <c r="H5391" i="22" s="1"/>
  <c r="G5391" i="22"/>
  <c r="J5391" i="22" s="1"/>
  <c r="G5419" i="22"/>
  <c r="J5419" i="22" s="1"/>
  <c r="E5419" i="22"/>
  <c r="H5419" i="22" s="1"/>
  <c r="G5466" i="22"/>
  <c r="J5466" i="22" s="1"/>
  <c r="E5476" i="22"/>
  <c r="H5476" i="22" s="1"/>
  <c r="E5494" i="22"/>
  <c r="H5494" i="22" s="1"/>
  <c r="F5516" i="22"/>
  <c r="I5516" i="22" s="1"/>
  <c r="G5577" i="22"/>
  <c r="J5577" i="22" s="1"/>
  <c r="F5577" i="22"/>
  <c r="I5577" i="22" s="1"/>
  <c r="F5599" i="22"/>
  <c r="I5599" i="22" s="1"/>
  <c r="G5620" i="22"/>
  <c r="J5620" i="22" s="1"/>
  <c r="F5620" i="22"/>
  <c r="I5620" i="22" s="1"/>
  <c r="E5723" i="22"/>
  <c r="H5723" i="22" s="1"/>
  <c r="E5757" i="22"/>
  <c r="H5757" i="22" s="1"/>
  <c r="G5757" i="22"/>
  <c r="J5757" i="22" s="1"/>
  <c r="F5855" i="22"/>
  <c r="I5855" i="22" s="1"/>
  <c r="G6156" i="22"/>
  <c r="J6156" i="22" s="1"/>
  <c r="F6183" i="22"/>
  <c r="I6183" i="22" s="1"/>
  <c r="F6453" i="22"/>
  <c r="I6453" i="22" s="1"/>
  <c r="F6524" i="22"/>
  <c r="I6524" i="22" s="1"/>
  <c r="G6674" i="22"/>
  <c r="J6674" i="22" s="1"/>
  <c r="E6674" i="22"/>
  <c r="H6674" i="22" s="1"/>
  <c r="G6988" i="22"/>
  <c r="J6988" i="22" s="1"/>
  <c r="E6993" i="22"/>
  <c r="H6993" i="22" s="1"/>
  <c r="F6993" i="22"/>
  <c r="I6993" i="22" s="1"/>
  <c r="E7050" i="22"/>
  <c r="H7050" i="22" s="1"/>
  <c r="F7050" i="22"/>
  <c r="I7050" i="22" s="1"/>
  <c r="F7692" i="22"/>
  <c r="I7692" i="22" s="1"/>
  <c r="F7732" i="22"/>
  <c r="I7732" i="22" s="1"/>
  <c r="E8568" i="22"/>
  <c r="H8568" i="22" s="1"/>
  <c r="F8568" i="22"/>
  <c r="I8568" i="22" s="1"/>
  <c r="E8776" i="22"/>
  <c r="H8776" i="22" s="1"/>
  <c r="F9214" i="22"/>
  <c r="I9214" i="22" s="1"/>
  <c r="E9214" i="22"/>
  <c r="H9214" i="22" s="1"/>
  <c r="E9454" i="22"/>
  <c r="H9454" i="22" s="1"/>
  <c r="G9454" i="22"/>
  <c r="J9454" i="22" s="1"/>
  <c r="F9602" i="22"/>
  <c r="I9602" i="22" s="1"/>
  <c r="G775" i="22"/>
  <c r="J775" i="22" s="1"/>
  <c r="G780" i="22"/>
  <c r="J780" i="22" s="1"/>
  <c r="F803" i="22"/>
  <c r="I803" i="22" s="1"/>
  <c r="G815" i="22"/>
  <c r="J815" i="22" s="1"/>
  <c r="G821" i="22"/>
  <c r="J821" i="22" s="1"/>
  <c r="E831" i="22"/>
  <c r="H831" i="22" s="1"/>
  <c r="F836" i="22"/>
  <c r="I836" i="22" s="1"/>
  <c r="F842" i="22"/>
  <c r="I842" i="22" s="1"/>
  <c r="F906" i="22"/>
  <c r="I906" i="22" s="1"/>
  <c r="F932" i="22"/>
  <c r="I932" i="22" s="1"/>
  <c r="G954" i="22"/>
  <c r="J954" i="22" s="1"/>
  <c r="E981" i="22"/>
  <c r="H981" i="22" s="1"/>
  <c r="E992" i="22"/>
  <c r="H992" i="22" s="1"/>
  <c r="G997" i="22"/>
  <c r="J997" i="22" s="1"/>
  <c r="G1008" i="22"/>
  <c r="J1008" i="22" s="1"/>
  <c r="F1052" i="22"/>
  <c r="I1052" i="22" s="1"/>
  <c r="F1071" i="22"/>
  <c r="I1071" i="22" s="1"/>
  <c r="F1082" i="22"/>
  <c r="I1082" i="22" s="1"/>
  <c r="F1088" i="22"/>
  <c r="I1088" i="22" s="1"/>
  <c r="G1105" i="22"/>
  <c r="J1105" i="22" s="1"/>
  <c r="F1121" i="22"/>
  <c r="I1121" i="22" s="1"/>
  <c r="G1164" i="22"/>
  <c r="J1164" i="22" s="1"/>
  <c r="F1196" i="22"/>
  <c r="I1196" i="22" s="1"/>
  <c r="G1211" i="22"/>
  <c r="J1211" i="22" s="1"/>
  <c r="G1221" i="22"/>
  <c r="J1221" i="22" s="1"/>
  <c r="F1242" i="22"/>
  <c r="I1242" i="22" s="1"/>
  <c r="G1261" i="22"/>
  <c r="J1261" i="22" s="1"/>
  <c r="E1266" i="22"/>
  <c r="H1266" i="22" s="1"/>
  <c r="G1282" i="22"/>
  <c r="J1282" i="22" s="1"/>
  <c r="E1288" i="22"/>
  <c r="H1288" i="22" s="1"/>
  <c r="E1294" i="22"/>
  <c r="H1294" i="22" s="1"/>
  <c r="G1344" i="22"/>
  <c r="J1344" i="22" s="1"/>
  <c r="G1382" i="22"/>
  <c r="J1382" i="22" s="1"/>
  <c r="F1390" i="22"/>
  <c r="I1390" i="22" s="1"/>
  <c r="E1410" i="22"/>
  <c r="H1410" i="22" s="1"/>
  <c r="E1442" i="22"/>
  <c r="H1442" i="22" s="1"/>
  <c r="E1448" i="22"/>
  <c r="H1448" i="22" s="1"/>
  <c r="G1465" i="22"/>
  <c r="J1465" i="22" s="1"/>
  <c r="G1519" i="22"/>
  <c r="J1519" i="22" s="1"/>
  <c r="F1545" i="22"/>
  <c r="I1545" i="22" s="1"/>
  <c r="F1558" i="22"/>
  <c r="I1558" i="22" s="1"/>
  <c r="F1691" i="22"/>
  <c r="I1691" i="22" s="1"/>
  <c r="F1782" i="22"/>
  <c r="I1782" i="22" s="1"/>
  <c r="F1788" i="22"/>
  <c r="I1788" i="22" s="1"/>
  <c r="F1826" i="22"/>
  <c r="I1826" i="22" s="1"/>
  <c r="G1830" i="22"/>
  <c r="J1830" i="22" s="1"/>
  <c r="G1836" i="22"/>
  <c r="J1836" i="22" s="1"/>
  <c r="F1884" i="22"/>
  <c r="I1884" i="22" s="1"/>
  <c r="F1993" i="22"/>
  <c r="I1993" i="22" s="1"/>
  <c r="F2003" i="22"/>
  <c r="I2003" i="22" s="1"/>
  <c r="F2167" i="22"/>
  <c r="I2167" i="22" s="1"/>
  <c r="F2172" i="22"/>
  <c r="I2172" i="22" s="1"/>
  <c r="E2276" i="22"/>
  <c r="H2276" i="22" s="1"/>
  <c r="F2314" i="22"/>
  <c r="I2314" i="22" s="1"/>
  <c r="F2319" i="22"/>
  <c r="I2319" i="22" s="1"/>
  <c r="F2395" i="22"/>
  <c r="I2395" i="22" s="1"/>
  <c r="F2444" i="22"/>
  <c r="I2444" i="22" s="1"/>
  <c r="E2529" i="22"/>
  <c r="H2529" i="22" s="1"/>
  <c r="E2615" i="22"/>
  <c r="H2615" i="22" s="1"/>
  <c r="F2754" i="22"/>
  <c r="I2754" i="22" s="1"/>
  <c r="F2817" i="22"/>
  <c r="I2817" i="22" s="1"/>
  <c r="G2822" i="22"/>
  <c r="J2822" i="22" s="1"/>
  <c r="F2991" i="22"/>
  <c r="I2991" i="22" s="1"/>
  <c r="F3026" i="22"/>
  <c r="I3026" i="22" s="1"/>
  <c r="F3050" i="22"/>
  <c r="I3050" i="22" s="1"/>
  <c r="F3082" i="22"/>
  <c r="I3082" i="22" s="1"/>
  <c r="G3086" i="22"/>
  <c r="J3086" i="22" s="1"/>
  <c r="F3249" i="22"/>
  <c r="I3249" i="22" s="1"/>
  <c r="F3259" i="22"/>
  <c r="I3259" i="22" s="1"/>
  <c r="F3285" i="22"/>
  <c r="I3285" i="22" s="1"/>
  <c r="F3501" i="22"/>
  <c r="I3501" i="22" s="1"/>
  <c r="F3515" i="22"/>
  <c r="I3515" i="22" s="1"/>
  <c r="F3521" i="22"/>
  <c r="I3521" i="22" s="1"/>
  <c r="F3561" i="22"/>
  <c r="I3561" i="22" s="1"/>
  <c r="F3593" i="22"/>
  <c r="I3593" i="22" s="1"/>
  <c r="F3746" i="22"/>
  <c r="I3746" i="22" s="1"/>
  <c r="F4182" i="22"/>
  <c r="I4182" i="22" s="1"/>
  <c r="F4187" i="22"/>
  <c r="I4187" i="22" s="1"/>
  <c r="G4197" i="22"/>
  <c r="J4197" i="22" s="1"/>
  <c r="F4375" i="22"/>
  <c r="I4375" i="22" s="1"/>
  <c r="F4435" i="22"/>
  <c r="I4435" i="22" s="1"/>
  <c r="F4439" i="22"/>
  <c r="I4439" i="22" s="1"/>
  <c r="F4690" i="22"/>
  <c r="I4690" i="22" s="1"/>
  <c r="F4727" i="22"/>
  <c r="I4727" i="22" s="1"/>
  <c r="F4804" i="22"/>
  <c r="I4804" i="22" s="1"/>
  <c r="F4866" i="22"/>
  <c r="I4866" i="22" s="1"/>
  <c r="F4887" i="22"/>
  <c r="I4887" i="22" s="1"/>
  <c r="F5084" i="22"/>
  <c r="I5084" i="22" s="1"/>
  <c r="G5106" i="22"/>
  <c r="J5106" i="22" s="1"/>
  <c r="F5178" i="22"/>
  <c r="I5178" i="22" s="1"/>
  <c r="G5178" i="22"/>
  <c r="J5178" i="22" s="1"/>
  <c r="E5267" i="22"/>
  <c r="H5267" i="22" s="1"/>
  <c r="G5267" i="22"/>
  <c r="J5267" i="22" s="1"/>
  <c r="E5302" i="22"/>
  <c r="H5302" i="22" s="1"/>
  <c r="G5302" i="22"/>
  <c r="J5302" i="22" s="1"/>
  <c r="F5408" i="22"/>
  <c r="I5408" i="22" s="1"/>
  <c r="F5519" i="22"/>
  <c r="I5519" i="22" s="1"/>
  <c r="F5615" i="22"/>
  <c r="I5615" i="22" s="1"/>
  <c r="E5713" i="22"/>
  <c r="H5713" i="22" s="1"/>
  <c r="F5713" i="22"/>
  <c r="I5713" i="22" s="1"/>
  <c r="G6075" i="22"/>
  <c r="J6075" i="22" s="1"/>
  <c r="E6075" i="22"/>
  <c r="H6075" i="22" s="1"/>
  <c r="G6125" i="22"/>
  <c r="J6125" i="22" s="1"/>
  <c r="F6125" i="22"/>
  <c r="I6125" i="22" s="1"/>
  <c r="F6314" i="22"/>
  <c r="I6314" i="22" s="1"/>
  <c r="F6341" i="22"/>
  <c r="I6341" i="22" s="1"/>
  <c r="F6496" i="22"/>
  <c r="I6496" i="22" s="1"/>
  <c r="E6496" i="22"/>
  <c r="H6496" i="22" s="1"/>
  <c r="F6723" i="22"/>
  <c r="I6723" i="22" s="1"/>
  <c r="G6787" i="22"/>
  <c r="J6787" i="22" s="1"/>
  <c r="F6787" i="22"/>
  <c r="I6787" i="22" s="1"/>
  <c r="E6787" i="22"/>
  <c r="H6787" i="22" s="1"/>
  <c r="G6907" i="22"/>
  <c r="J6907" i="22" s="1"/>
  <c r="F6907" i="22"/>
  <c r="I6907" i="22" s="1"/>
  <c r="F7507" i="22"/>
  <c r="I7507" i="22" s="1"/>
  <c r="F7599" i="22"/>
  <c r="I7599" i="22" s="1"/>
  <c r="F7627" i="22"/>
  <c r="I7627" i="22" s="1"/>
  <c r="E7790" i="22"/>
  <c r="H7790" i="22" s="1"/>
  <c r="G7790" i="22"/>
  <c r="J7790" i="22" s="1"/>
  <c r="F7915" i="22"/>
  <c r="I7915" i="22" s="1"/>
  <c r="F7944" i="22"/>
  <c r="I7944" i="22" s="1"/>
  <c r="E8097" i="22"/>
  <c r="H8097" i="22" s="1"/>
  <c r="F8097" i="22"/>
  <c r="I8097" i="22" s="1"/>
  <c r="G8097" i="22"/>
  <c r="J8097" i="22" s="1"/>
  <c r="F8281" i="22"/>
  <c r="I8281" i="22" s="1"/>
  <c r="F8287" i="22"/>
  <c r="I8287" i="22" s="1"/>
  <c r="G8424" i="22"/>
  <c r="J8424" i="22" s="1"/>
  <c r="E8424" i="22"/>
  <c r="H8424" i="22" s="1"/>
  <c r="E8903" i="22"/>
  <c r="H8903" i="22" s="1"/>
  <c r="G8903" i="22"/>
  <c r="J8903" i="22" s="1"/>
  <c r="F1612" i="22"/>
  <c r="I1612" i="22" s="1"/>
  <c r="G1634" i="22"/>
  <c r="J1634" i="22" s="1"/>
  <c r="F1653" i="22"/>
  <c r="I1653" i="22" s="1"/>
  <c r="F1680" i="22"/>
  <c r="I1680" i="22" s="1"/>
  <c r="G1686" i="22"/>
  <c r="J1686" i="22" s="1"/>
  <c r="E1703" i="22"/>
  <c r="H1703" i="22" s="1"/>
  <c r="E1714" i="22"/>
  <c r="H1714" i="22" s="1"/>
  <c r="G1799" i="22"/>
  <c r="J1799" i="22" s="1"/>
  <c r="F1848" i="22"/>
  <c r="I1848" i="22" s="1"/>
  <c r="E1879" i="22"/>
  <c r="H1879" i="22" s="1"/>
  <c r="F1906" i="22"/>
  <c r="I1906" i="22" s="1"/>
  <c r="F1943" i="22"/>
  <c r="I1943" i="22" s="1"/>
  <c r="E1948" i="22"/>
  <c r="H1948" i="22" s="1"/>
  <c r="G1955" i="22"/>
  <c r="J1955" i="22" s="1"/>
  <c r="F1970" i="22"/>
  <c r="I1970" i="22" s="1"/>
  <c r="F2004" i="22"/>
  <c r="I2004" i="22" s="1"/>
  <c r="E2016" i="22"/>
  <c r="H2016" i="22" s="1"/>
  <c r="G2032" i="22"/>
  <c r="J2032" i="22" s="1"/>
  <c r="F2105" i="22"/>
  <c r="I2105" i="22" s="1"/>
  <c r="G2149" i="22"/>
  <c r="J2149" i="22" s="1"/>
  <c r="E2211" i="22"/>
  <c r="H2211" i="22" s="1"/>
  <c r="F2238" i="22"/>
  <c r="I2238" i="22" s="1"/>
  <c r="F2305" i="22"/>
  <c r="I2305" i="22" s="1"/>
  <c r="G2336" i="22"/>
  <c r="J2336" i="22" s="1"/>
  <c r="E2341" i="22"/>
  <c r="H2341" i="22" s="1"/>
  <c r="F2400" i="22"/>
  <c r="I2400" i="22" s="1"/>
  <c r="F2450" i="22"/>
  <c r="I2450" i="22" s="1"/>
  <c r="G2475" i="22"/>
  <c r="J2475" i="22" s="1"/>
  <c r="F2480" i="22"/>
  <c r="I2480" i="22" s="1"/>
  <c r="F2490" i="22"/>
  <c r="I2490" i="22" s="1"/>
  <c r="G2525" i="22"/>
  <c r="J2525" i="22" s="1"/>
  <c r="G2535" i="22"/>
  <c r="J2535" i="22" s="1"/>
  <c r="F2573" i="22"/>
  <c r="I2573" i="22" s="1"/>
  <c r="F2649" i="22"/>
  <c r="I2649" i="22" s="1"/>
  <c r="F2663" i="22"/>
  <c r="I2663" i="22" s="1"/>
  <c r="G2687" i="22"/>
  <c r="J2687" i="22" s="1"/>
  <c r="G2693" i="22"/>
  <c r="J2693" i="22" s="1"/>
  <c r="F2712" i="22"/>
  <c r="I2712" i="22" s="1"/>
  <c r="F2741" i="22"/>
  <c r="I2741" i="22" s="1"/>
  <c r="G2796" i="22"/>
  <c r="J2796" i="22" s="1"/>
  <c r="G2801" i="22"/>
  <c r="J2801" i="22" s="1"/>
  <c r="G2812" i="22"/>
  <c r="J2812" i="22" s="1"/>
  <c r="F2822" i="22"/>
  <c r="I2822" i="22" s="1"/>
  <c r="F2843" i="22"/>
  <c r="I2843" i="22" s="1"/>
  <c r="E2901" i="22"/>
  <c r="H2901" i="22" s="1"/>
  <c r="F2915" i="22"/>
  <c r="I2915" i="22" s="1"/>
  <c r="F2926" i="22"/>
  <c r="I2926" i="22" s="1"/>
  <c r="G2930" i="22"/>
  <c r="J2930" i="22" s="1"/>
  <c r="E2941" i="22"/>
  <c r="H2941" i="22" s="1"/>
  <c r="G2973" i="22"/>
  <c r="J2973" i="22" s="1"/>
  <c r="G3051" i="22"/>
  <c r="J3051" i="22" s="1"/>
  <c r="F3086" i="22"/>
  <c r="I3086" i="22" s="1"/>
  <c r="G3109" i="22"/>
  <c r="J3109" i="22" s="1"/>
  <c r="E3210" i="22"/>
  <c r="H3210" i="22" s="1"/>
  <c r="F3239" i="22"/>
  <c r="I3239" i="22" s="1"/>
  <c r="E3250" i="22"/>
  <c r="H3250" i="22" s="1"/>
  <c r="E3301" i="22"/>
  <c r="H3301" i="22" s="1"/>
  <c r="E3309" i="22"/>
  <c r="H3309" i="22" s="1"/>
  <c r="E3367" i="22"/>
  <c r="H3367" i="22" s="1"/>
  <c r="G3388" i="22"/>
  <c r="J3388" i="22" s="1"/>
  <c r="G3399" i="22"/>
  <c r="J3399" i="22" s="1"/>
  <c r="F3437" i="22"/>
  <c r="I3437" i="22" s="1"/>
  <c r="G3462" i="22"/>
  <c r="J3462" i="22" s="1"/>
  <c r="G3530" i="22"/>
  <c r="J3530" i="22" s="1"/>
  <c r="E3534" i="22"/>
  <c r="H3534" i="22" s="1"/>
  <c r="G3548" i="22"/>
  <c r="J3548" i="22" s="1"/>
  <c r="G3564" i="22"/>
  <c r="J3564" i="22" s="1"/>
  <c r="F3570" i="22"/>
  <c r="I3570" i="22" s="1"/>
  <c r="E3575" i="22"/>
  <c r="H3575" i="22" s="1"/>
  <c r="F3585" i="22"/>
  <c r="I3585" i="22" s="1"/>
  <c r="G3691" i="22"/>
  <c r="J3691" i="22" s="1"/>
  <c r="F3695" i="22"/>
  <c r="I3695" i="22" s="1"/>
  <c r="F3726" i="22"/>
  <c r="I3726" i="22" s="1"/>
  <c r="F3731" i="22"/>
  <c r="I3731" i="22" s="1"/>
  <c r="E3752" i="22"/>
  <c r="H3752" i="22" s="1"/>
  <c r="E3757" i="22"/>
  <c r="H3757" i="22" s="1"/>
  <c r="F3773" i="22"/>
  <c r="I3773" i="22" s="1"/>
  <c r="G3821" i="22"/>
  <c r="J3821" i="22" s="1"/>
  <c r="E3846" i="22"/>
  <c r="H3846" i="22" s="1"/>
  <c r="G3846" i="22"/>
  <c r="J3846" i="22" s="1"/>
  <c r="G3871" i="22"/>
  <c r="J3871" i="22" s="1"/>
  <c r="G3882" i="22"/>
  <c r="J3882" i="22" s="1"/>
  <c r="G3954" i="22"/>
  <c r="J3954" i="22" s="1"/>
  <c r="F3966" i="22"/>
  <c r="I3966" i="22" s="1"/>
  <c r="E4072" i="22"/>
  <c r="H4072" i="22" s="1"/>
  <c r="F4077" i="22"/>
  <c r="I4077" i="22" s="1"/>
  <c r="F4083" i="22"/>
  <c r="I4083" i="22" s="1"/>
  <c r="G4110" i="22"/>
  <c r="J4110" i="22" s="1"/>
  <c r="E4130" i="22"/>
  <c r="H4130" i="22" s="1"/>
  <c r="G4162" i="22"/>
  <c r="J4162" i="22" s="1"/>
  <c r="F4172" i="22"/>
  <c r="I4172" i="22" s="1"/>
  <c r="E4192" i="22"/>
  <c r="H4192" i="22" s="1"/>
  <c r="G4198" i="22"/>
  <c r="J4198" i="22" s="1"/>
  <c r="E4198" i="22"/>
  <c r="H4198" i="22" s="1"/>
  <c r="G4223" i="22"/>
  <c r="J4223" i="22" s="1"/>
  <c r="F4262" i="22"/>
  <c r="I4262" i="22" s="1"/>
  <c r="E4317" i="22"/>
  <c r="H4317" i="22" s="1"/>
  <c r="G4325" i="22"/>
  <c r="J4325" i="22" s="1"/>
  <c r="F4335" i="22"/>
  <c r="I4335" i="22" s="1"/>
  <c r="E4356" i="22"/>
  <c r="H4356" i="22" s="1"/>
  <c r="G4356" i="22"/>
  <c r="J4356" i="22" s="1"/>
  <c r="G4386" i="22"/>
  <c r="J4386" i="22" s="1"/>
  <c r="E4405" i="22"/>
  <c r="H4405" i="22" s="1"/>
  <c r="F4425" i="22"/>
  <c r="I4425" i="22" s="1"/>
  <c r="F4450" i="22"/>
  <c r="I4450" i="22" s="1"/>
  <c r="E4504" i="22"/>
  <c r="H4504" i="22" s="1"/>
  <c r="E4558" i="22"/>
  <c r="H4558" i="22" s="1"/>
  <c r="E4627" i="22"/>
  <c r="H4627" i="22" s="1"/>
  <c r="F4635" i="22"/>
  <c r="I4635" i="22" s="1"/>
  <c r="E4696" i="22"/>
  <c r="H4696" i="22" s="1"/>
  <c r="G4696" i="22"/>
  <c r="J4696" i="22" s="1"/>
  <c r="F4701" i="22"/>
  <c r="I4701" i="22" s="1"/>
  <c r="F4718" i="22"/>
  <c r="I4718" i="22" s="1"/>
  <c r="E4795" i="22"/>
  <c r="H4795" i="22" s="1"/>
  <c r="G4878" i="22"/>
  <c r="J4878" i="22" s="1"/>
  <c r="E4904" i="22"/>
  <c r="H4904" i="22" s="1"/>
  <c r="F4904" i="22"/>
  <c r="I4904" i="22" s="1"/>
  <c r="G4987" i="22"/>
  <c r="J4987" i="22" s="1"/>
  <c r="E4987" i="22"/>
  <c r="H4987" i="22" s="1"/>
  <c r="F5047" i="22"/>
  <c r="I5047" i="22" s="1"/>
  <c r="E5079" i="22"/>
  <c r="H5079" i="22" s="1"/>
  <c r="F5085" i="22"/>
  <c r="I5085" i="22" s="1"/>
  <c r="E5142" i="22"/>
  <c r="H5142" i="22" s="1"/>
  <c r="F5159" i="22"/>
  <c r="I5159" i="22" s="1"/>
  <c r="E5205" i="22"/>
  <c r="H5205" i="22" s="1"/>
  <c r="F5252" i="22"/>
  <c r="I5252" i="22" s="1"/>
  <c r="F5302" i="22"/>
  <c r="I5302" i="22" s="1"/>
  <c r="G5414" i="22"/>
  <c r="J5414" i="22" s="1"/>
  <c r="E5487" i="22"/>
  <c r="H5487" i="22" s="1"/>
  <c r="F5530" i="22"/>
  <c r="I5530" i="22" s="1"/>
  <c r="F5562" i="22"/>
  <c r="I5562" i="22" s="1"/>
  <c r="F5759" i="22"/>
  <c r="I5759" i="22" s="1"/>
  <c r="F5765" i="22"/>
  <c r="I5765" i="22" s="1"/>
  <c r="E5809" i="22"/>
  <c r="H5809" i="22" s="1"/>
  <c r="G5809" i="22"/>
  <c r="J5809" i="22" s="1"/>
  <c r="F5814" i="22"/>
  <c r="I5814" i="22" s="1"/>
  <c r="F5826" i="22"/>
  <c r="I5826" i="22" s="1"/>
  <c r="E5879" i="22"/>
  <c r="H5879" i="22" s="1"/>
  <c r="G5879" i="22"/>
  <c r="J5879" i="22" s="1"/>
  <c r="G5895" i="22"/>
  <c r="J5895" i="22" s="1"/>
  <c r="E5895" i="22"/>
  <c r="H5895" i="22" s="1"/>
  <c r="F6075" i="22"/>
  <c r="I6075" i="22" s="1"/>
  <c r="E6106" i="22"/>
  <c r="H6106" i="22" s="1"/>
  <c r="F6110" i="22"/>
  <c r="I6110" i="22" s="1"/>
  <c r="F6252" i="22"/>
  <c r="I6252" i="22" s="1"/>
  <c r="F6518" i="22"/>
  <c r="I6518" i="22" s="1"/>
  <c r="E6579" i="22"/>
  <c r="H6579" i="22" s="1"/>
  <c r="F6655" i="22"/>
  <c r="I6655" i="22" s="1"/>
  <c r="E6655" i="22"/>
  <c r="H6655" i="22" s="1"/>
  <c r="G6718" i="22"/>
  <c r="J6718" i="22" s="1"/>
  <c r="E6718" i="22"/>
  <c r="H6718" i="22" s="1"/>
  <c r="F6766" i="22"/>
  <c r="I6766" i="22" s="1"/>
  <c r="E6810" i="22"/>
  <c r="H6810" i="22" s="1"/>
  <c r="G6810" i="22"/>
  <c r="J6810" i="22" s="1"/>
  <c r="E6930" i="22"/>
  <c r="H6930" i="22" s="1"/>
  <c r="G6930" i="22"/>
  <c r="J6930" i="22" s="1"/>
  <c r="G7551" i="22"/>
  <c r="J7551" i="22" s="1"/>
  <c r="F7611" i="22"/>
  <c r="I7611" i="22" s="1"/>
  <c r="F7699" i="22"/>
  <c r="I7699" i="22" s="1"/>
  <c r="E7865" i="22"/>
  <c r="H7865" i="22" s="1"/>
  <c r="G7865" i="22"/>
  <c r="J7865" i="22" s="1"/>
  <c r="E8069" i="22"/>
  <c r="H8069" i="22" s="1"/>
  <c r="G8069" i="22"/>
  <c r="J8069" i="22" s="1"/>
  <c r="F8185" i="22"/>
  <c r="I8185" i="22" s="1"/>
  <c r="E8196" i="22"/>
  <c r="H8196" i="22" s="1"/>
  <c r="F8221" i="22"/>
  <c r="I8221" i="22" s="1"/>
  <c r="F8424" i="22"/>
  <c r="I8424" i="22" s="1"/>
  <c r="G9304" i="22"/>
  <c r="J9304" i="22" s="1"/>
  <c r="E9304" i="22"/>
  <c r="H9304" i="22" s="1"/>
  <c r="G9548" i="22"/>
  <c r="J9548" i="22" s="1"/>
  <c r="E9548" i="22"/>
  <c r="H9548" i="22" s="1"/>
  <c r="F9603" i="22"/>
  <c r="I9603" i="22" s="1"/>
  <c r="G9603" i="22"/>
  <c r="J9603" i="22" s="1"/>
  <c r="E9603" i="22"/>
  <c r="H9603" i="22" s="1"/>
  <c r="E46" i="22"/>
  <c r="H46" i="22" s="1"/>
  <c r="F57" i="22"/>
  <c r="I57" i="22" s="1"/>
  <c r="E62" i="22"/>
  <c r="H62" i="22" s="1"/>
  <c r="E107" i="22"/>
  <c r="H107" i="22" s="1"/>
  <c r="F128" i="22"/>
  <c r="I128" i="22" s="1"/>
  <c r="E157" i="22"/>
  <c r="H157" i="22" s="1"/>
  <c r="F183" i="22"/>
  <c r="I183" i="22" s="1"/>
  <c r="F189" i="22"/>
  <c r="I189" i="22" s="1"/>
  <c r="E200" i="22"/>
  <c r="H200" i="22" s="1"/>
  <c r="E266" i="22"/>
  <c r="H266" i="22" s="1"/>
  <c r="E287" i="22"/>
  <c r="H287" i="22" s="1"/>
  <c r="E314" i="22"/>
  <c r="H314" i="22" s="1"/>
  <c r="F323" i="22"/>
  <c r="I323" i="22" s="1"/>
  <c r="G334" i="22"/>
  <c r="J334" i="22" s="1"/>
  <c r="G366" i="22"/>
  <c r="J366" i="22" s="1"/>
  <c r="E372" i="22"/>
  <c r="H372" i="22" s="1"/>
  <c r="F399" i="22"/>
  <c r="I399" i="22" s="1"/>
  <c r="G405" i="22"/>
  <c r="J405" i="22" s="1"/>
  <c r="G410" i="22"/>
  <c r="J410" i="22" s="1"/>
  <c r="G421" i="22"/>
  <c r="J421" i="22" s="1"/>
  <c r="G447" i="22"/>
  <c r="J447" i="22" s="1"/>
  <c r="E451" i="22"/>
  <c r="H451" i="22" s="1"/>
  <c r="G462" i="22"/>
  <c r="J462" i="22" s="1"/>
  <c r="F506" i="22"/>
  <c r="I506" i="22" s="1"/>
  <c r="G529" i="22"/>
  <c r="J529" i="22" s="1"/>
  <c r="E534" i="22"/>
  <c r="H534" i="22" s="1"/>
  <c r="F539" i="22"/>
  <c r="I539" i="22" s="1"/>
  <c r="F561" i="22"/>
  <c r="I561" i="22" s="1"/>
  <c r="G573" i="22"/>
  <c r="J573" i="22" s="1"/>
  <c r="E585" i="22"/>
  <c r="H585" i="22" s="1"/>
  <c r="F611" i="22"/>
  <c r="I611" i="22" s="1"/>
  <c r="G617" i="22"/>
  <c r="J617" i="22" s="1"/>
  <c r="F654" i="22"/>
  <c r="I654" i="22" s="1"/>
  <c r="F666" i="22"/>
  <c r="I666" i="22" s="1"/>
  <c r="G689" i="22"/>
  <c r="J689" i="22" s="1"/>
  <c r="E735" i="22"/>
  <c r="H735" i="22" s="1"/>
  <c r="F744" i="22"/>
  <c r="I744" i="22" s="1"/>
  <c r="E765" i="22"/>
  <c r="H765" i="22" s="1"/>
  <c r="G770" i="22"/>
  <c r="J770" i="22" s="1"/>
  <c r="F798" i="22"/>
  <c r="I798" i="22" s="1"/>
  <c r="F804" i="22"/>
  <c r="I804" i="22" s="1"/>
  <c r="F810" i="22"/>
  <c r="I810" i="22" s="1"/>
  <c r="E822" i="22"/>
  <c r="H822" i="22" s="1"/>
  <c r="F848" i="22"/>
  <c r="I848" i="22" s="1"/>
  <c r="F853" i="22"/>
  <c r="I853" i="22" s="1"/>
  <c r="E870" i="22"/>
  <c r="H870" i="22" s="1"/>
  <c r="E897" i="22"/>
  <c r="H897" i="22" s="1"/>
  <c r="F933" i="22"/>
  <c r="I933" i="22" s="1"/>
  <c r="E945" i="22"/>
  <c r="H945" i="22" s="1"/>
  <c r="F949" i="22"/>
  <c r="I949" i="22" s="1"/>
  <c r="G971" i="22"/>
  <c r="J971" i="22" s="1"/>
  <c r="G981" i="22"/>
  <c r="J981" i="22" s="1"/>
  <c r="G1036" i="22"/>
  <c r="J1036" i="22" s="1"/>
  <c r="F1067" i="22"/>
  <c r="I1067" i="22" s="1"/>
  <c r="F1078" i="22"/>
  <c r="I1078" i="22" s="1"/>
  <c r="G1106" i="22"/>
  <c r="J1106" i="22" s="1"/>
  <c r="G1116" i="22"/>
  <c r="J1116" i="22" s="1"/>
  <c r="E1132" i="22"/>
  <c r="H1132" i="22" s="1"/>
  <c r="G1138" i="22"/>
  <c r="J1138" i="22" s="1"/>
  <c r="F1154" i="22"/>
  <c r="I1154" i="22" s="1"/>
  <c r="G1171" i="22"/>
  <c r="J1171" i="22" s="1"/>
  <c r="F1176" i="22"/>
  <c r="I1176" i="22" s="1"/>
  <c r="G1191" i="22"/>
  <c r="J1191" i="22" s="1"/>
  <c r="G1217" i="22"/>
  <c r="J1217" i="22" s="1"/>
  <c r="G1222" i="22"/>
  <c r="J1222" i="22" s="1"/>
  <c r="F1226" i="22"/>
  <c r="I1226" i="22" s="1"/>
  <c r="G1289" i="22"/>
  <c r="J1289" i="22" s="1"/>
  <c r="F1317" i="22"/>
  <c r="I1317" i="22" s="1"/>
  <c r="E1341" i="22"/>
  <c r="H1341" i="22" s="1"/>
  <c r="F1362" i="22"/>
  <c r="I1362" i="22" s="1"/>
  <c r="F1368" i="22"/>
  <c r="I1368" i="22" s="1"/>
  <c r="E1382" i="22"/>
  <c r="H1382" i="22" s="1"/>
  <c r="F1396" i="22"/>
  <c r="I1396" i="22" s="1"/>
  <c r="G1416" i="22"/>
  <c r="J1416" i="22" s="1"/>
  <c r="F1466" i="22"/>
  <c r="I1466" i="22" s="1"/>
  <c r="F1489" i="22"/>
  <c r="I1489" i="22" s="1"/>
  <c r="G1503" i="22"/>
  <c r="J1503" i="22" s="1"/>
  <c r="F1509" i="22"/>
  <c r="I1509" i="22" s="1"/>
  <c r="F1540" i="22"/>
  <c r="I1540" i="22" s="1"/>
  <c r="G1559" i="22"/>
  <c r="J1559" i="22" s="1"/>
  <c r="E1590" i="22"/>
  <c r="H1590" i="22" s="1"/>
  <c r="E1596" i="22"/>
  <c r="H1596" i="22" s="1"/>
  <c r="E1638" i="22"/>
  <c r="H1638" i="22" s="1"/>
  <c r="E1654" i="22"/>
  <c r="H1654" i="22" s="1"/>
  <c r="G1681" i="22"/>
  <c r="J1681" i="22" s="1"/>
  <c r="G1720" i="22"/>
  <c r="J1720" i="22" s="1"/>
  <c r="G1726" i="22"/>
  <c r="J1726" i="22" s="1"/>
  <c r="E1811" i="22"/>
  <c r="H1811" i="22" s="1"/>
  <c r="E1874" i="22"/>
  <c r="H1874" i="22" s="1"/>
  <c r="G1939" i="22"/>
  <c r="J1939" i="22" s="1"/>
  <c r="G2045" i="22"/>
  <c r="J2045" i="22" s="1"/>
  <c r="G2060" i="22"/>
  <c r="J2060" i="22" s="1"/>
  <c r="E2121" i="22"/>
  <c r="H2121" i="22" s="1"/>
  <c r="G2228" i="22"/>
  <c r="J2228" i="22" s="1"/>
  <c r="E2255" i="22"/>
  <c r="H2255" i="22" s="1"/>
  <c r="F2311" i="22"/>
  <c r="I2311" i="22" s="1"/>
  <c r="E2401" i="22"/>
  <c r="H2401" i="22" s="1"/>
  <c r="E2405" i="22"/>
  <c r="H2405" i="22" s="1"/>
  <c r="E2464" i="22"/>
  <c r="H2464" i="22" s="1"/>
  <c r="F2500" i="22"/>
  <c r="I2500" i="22" s="1"/>
  <c r="E2580" i="22"/>
  <c r="H2580" i="22" s="1"/>
  <c r="E2683" i="22"/>
  <c r="H2683" i="22" s="1"/>
  <c r="E2791" i="22"/>
  <c r="H2791" i="22" s="1"/>
  <c r="E2807" i="22"/>
  <c r="H2807" i="22" s="1"/>
  <c r="E2850" i="22"/>
  <c r="H2850" i="22" s="1"/>
  <c r="E2879" i="22"/>
  <c r="H2879" i="22" s="1"/>
  <c r="E2911" i="22"/>
  <c r="H2911" i="22" s="1"/>
  <c r="E2987" i="22"/>
  <c r="H2987" i="22" s="1"/>
  <c r="E3013" i="22"/>
  <c r="H3013" i="22" s="1"/>
  <c r="F3018" i="22"/>
  <c r="I3018" i="22" s="1"/>
  <c r="E3125" i="22"/>
  <c r="H3125" i="22" s="1"/>
  <c r="F3143" i="22"/>
  <c r="I3143" i="22" s="1"/>
  <c r="G3183" i="22"/>
  <c r="J3183" i="22" s="1"/>
  <c r="E3189" i="22"/>
  <c r="H3189" i="22" s="1"/>
  <c r="E3194" i="22"/>
  <c r="H3194" i="22" s="1"/>
  <c r="G3200" i="22"/>
  <c r="J3200" i="22" s="1"/>
  <c r="F3254" i="22"/>
  <c r="I3254" i="22" s="1"/>
  <c r="E3346" i="22"/>
  <c r="H3346" i="22" s="1"/>
  <c r="G3476" i="22"/>
  <c r="J3476" i="22" s="1"/>
  <c r="E3486" i="22"/>
  <c r="H3486" i="22" s="1"/>
  <c r="E3492" i="22"/>
  <c r="H3492" i="22" s="1"/>
  <c r="G3580" i="22"/>
  <c r="J3580" i="22" s="1"/>
  <c r="G3660" i="22"/>
  <c r="J3660" i="22" s="1"/>
  <c r="E3762" i="22"/>
  <c r="H3762" i="22" s="1"/>
  <c r="E3768" i="22"/>
  <c r="H3768" i="22" s="1"/>
  <c r="G3792" i="22"/>
  <c r="J3792" i="22" s="1"/>
  <c r="G3902" i="22"/>
  <c r="J3902" i="22" s="1"/>
  <c r="G3928" i="22"/>
  <c r="J3928" i="22" s="1"/>
  <c r="G3933" i="22"/>
  <c r="J3933" i="22" s="1"/>
  <c r="G3972" i="22"/>
  <c r="J3972" i="22" s="1"/>
  <c r="E4178" i="22"/>
  <c r="H4178" i="22" s="1"/>
  <c r="E4271" i="22"/>
  <c r="H4271" i="22" s="1"/>
  <c r="G4308" i="22"/>
  <c r="J4308" i="22" s="1"/>
  <c r="E4331" i="22"/>
  <c r="H4331" i="22" s="1"/>
  <c r="G4345" i="22"/>
  <c r="J4345" i="22" s="1"/>
  <c r="E4390" i="22"/>
  <c r="H4390" i="22" s="1"/>
  <c r="E4548" i="22"/>
  <c r="H4548" i="22" s="1"/>
  <c r="G4583" i="22"/>
  <c r="J4583" i="22" s="1"/>
  <c r="E4583" i="22"/>
  <c r="H4583" i="22" s="1"/>
  <c r="G4636" i="22"/>
  <c r="J4636" i="22" s="1"/>
  <c r="E4652" i="22"/>
  <c r="H4652" i="22" s="1"/>
  <c r="G4658" i="22"/>
  <c r="J4658" i="22" s="1"/>
  <c r="G4844" i="22"/>
  <c r="J4844" i="22" s="1"/>
  <c r="E4862" i="22"/>
  <c r="H4862" i="22" s="1"/>
  <c r="G4894" i="22"/>
  <c r="J4894" i="22" s="1"/>
  <c r="E4894" i="22"/>
  <c r="H4894" i="22" s="1"/>
  <c r="G4957" i="22"/>
  <c r="J4957" i="22" s="1"/>
  <c r="E4973" i="22"/>
  <c r="H4973" i="22" s="1"/>
  <c r="E5028" i="22"/>
  <c r="H5028" i="22" s="1"/>
  <c r="G5074" i="22"/>
  <c r="J5074" i="22" s="1"/>
  <c r="G5101" i="22"/>
  <c r="J5101" i="22" s="1"/>
  <c r="G5190" i="22"/>
  <c r="J5190" i="22" s="1"/>
  <c r="F5216" i="22"/>
  <c r="I5216" i="22" s="1"/>
  <c r="F5267" i="22"/>
  <c r="I5267" i="22" s="1"/>
  <c r="F5383" i="22"/>
  <c r="I5383" i="22" s="1"/>
  <c r="E5388" i="22"/>
  <c r="H5388" i="22" s="1"/>
  <c r="G5601" i="22"/>
  <c r="J5601" i="22" s="1"/>
  <c r="G5713" i="22"/>
  <c r="J5713" i="22" s="1"/>
  <c r="G5778" i="22"/>
  <c r="J5778" i="22" s="1"/>
  <c r="G5826" i="22"/>
  <c r="J5826" i="22" s="1"/>
  <c r="E5831" i="22"/>
  <c r="H5831" i="22" s="1"/>
  <c r="F5879" i="22"/>
  <c r="I5879" i="22" s="1"/>
  <c r="F5895" i="22"/>
  <c r="I5895" i="22" s="1"/>
  <c r="E5942" i="22"/>
  <c r="H5942" i="22" s="1"/>
  <c r="F5981" i="22"/>
  <c r="I5981" i="22" s="1"/>
  <c r="E5981" i="22"/>
  <c r="H5981" i="22" s="1"/>
  <c r="E5993" i="22"/>
  <c r="H5993" i="22" s="1"/>
  <c r="F5993" i="22"/>
  <c r="I5993" i="22" s="1"/>
  <c r="G6121" i="22"/>
  <c r="J6121" i="22" s="1"/>
  <c r="F6202" i="22"/>
  <c r="I6202" i="22" s="1"/>
  <c r="F6216" i="22"/>
  <c r="I6216" i="22" s="1"/>
  <c r="G6231" i="22"/>
  <c r="J6231" i="22" s="1"/>
  <c r="E6236" i="22"/>
  <c r="H6236" i="22" s="1"/>
  <c r="E6259" i="22"/>
  <c r="H6259" i="22" s="1"/>
  <c r="E6264" i="22"/>
  <c r="H6264" i="22" s="1"/>
  <c r="E6270" i="22"/>
  <c r="H6270" i="22" s="1"/>
  <c r="E6513" i="22"/>
  <c r="H6513" i="22" s="1"/>
  <c r="F6579" i="22"/>
  <c r="I6579" i="22" s="1"/>
  <c r="F6612" i="22"/>
  <c r="I6612" i="22" s="1"/>
  <c r="G6612" i="22"/>
  <c r="J6612" i="22" s="1"/>
  <c r="G6670" i="22"/>
  <c r="J6670" i="22" s="1"/>
  <c r="E6708" i="22"/>
  <c r="H6708" i="22" s="1"/>
  <c r="E6772" i="22"/>
  <c r="H6772" i="22" s="1"/>
  <c r="G6772" i="22"/>
  <c r="J6772" i="22" s="1"/>
  <c r="F6881" i="22"/>
  <c r="I6881" i="22" s="1"/>
  <c r="G6919" i="22"/>
  <c r="J6919" i="22" s="1"/>
  <c r="G6925" i="22"/>
  <c r="J6925" i="22" s="1"/>
  <c r="F7361" i="22"/>
  <c r="I7361" i="22" s="1"/>
  <c r="E7361" i="22"/>
  <c r="H7361" i="22" s="1"/>
  <c r="G7361" i="22"/>
  <c r="J7361" i="22" s="1"/>
  <c r="F7518" i="22"/>
  <c r="I7518" i="22" s="1"/>
  <c r="F7534" i="22"/>
  <c r="I7534" i="22" s="1"/>
  <c r="F7557" i="22"/>
  <c r="I7557" i="22" s="1"/>
  <c r="F7590" i="22"/>
  <c r="I7590" i="22" s="1"/>
  <c r="E7611" i="22"/>
  <c r="H7611" i="22" s="1"/>
  <c r="G7666" i="22"/>
  <c r="J7666" i="22" s="1"/>
  <c r="E7762" i="22"/>
  <c r="H7762" i="22" s="1"/>
  <c r="G8932" i="22"/>
  <c r="J8932" i="22" s="1"/>
  <c r="E8932" i="22"/>
  <c r="H8932" i="22" s="1"/>
  <c r="F9017" i="22"/>
  <c r="I9017" i="22" s="1"/>
  <c r="G9017" i="22"/>
  <c r="J9017" i="22" s="1"/>
  <c r="G9356" i="22"/>
  <c r="J9356" i="22" s="1"/>
  <c r="E9496" i="22"/>
  <c r="H9496" i="22" s="1"/>
  <c r="G9496" i="22"/>
  <c r="J9496" i="22" s="1"/>
  <c r="G3735" i="22"/>
  <c r="J3735" i="22" s="1"/>
  <c r="E3750" i="22"/>
  <c r="H3750" i="22" s="1"/>
  <c r="G3771" i="22"/>
  <c r="J3771" i="22" s="1"/>
  <c r="G3880" i="22"/>
  <c r="J3880" i="22" s="1"/>
  <c r="E3957" i="22"/>
  <c r="H3957" i="22" s="1"/>
  <c r="E3979" i="22"/>
  <c r="H3979" i="22" s="1"/>
  <c r="E3986" i="22"/>
  <c r="H3986" i="22" s="1"/>
  <c r="F3998" i="22"/>
  <c r="I3998" i="22" s="1"/>
  <c r="G4019" i="22"/>
  <c r="J4019" i="22" s="1"/>
  <c r="G4030" i="22"/>
  <c r="J4030" i="22" s="1"/>
  <c r="F4092" i="22"/>
  <c r="I4092" i="22" s="1"/>
  <c r="F4211" i="22"/>
  <c r="I4211" i="22" s="1"/>
  <c r="G4276" i="22"/>
  <c r="J4276" i="22" s="1"/>
  <c r="G4288" i="22"/>
  <c r="J4288" i="22" s="1"/>
  <c r="E4297" i="22"/>
  <c r="H4297" i="22" s="1"/>
  <c r="F4319" i="22"/>
  <c r="I4319" i="22" s="1"/>
  <c r="F4337" i="22"/>
  <c r="I4337" i="22" s="1"/>
  <c r="F4440" i="22"/>
  <c r="I4440" i="22" s="1"/>
  <c r="E4503" i="22"/>
  <c r="H4503" i="22" s="1"/>
  <c r="F4512" i="22"/>
  <c r="I4512" i="22" s="1"/>
  <c r="F4546" i="22"/>
  <c r="I4546" i="22" s="1"/>
  <c r="F4551" i="22"/>
  <c r="I4551" i="22" s="1"/>
  <c r="F4593" i="22"/>
  <c r="I4593" i="22" s="1"/>
  <c r="F4626" i="22"/>
  <c r="I4626" i="22" s="1"/>
  <c r="F4638" i="22"/>
  <c r="I4638" i="22" s="1"/>
  <c r="F4643" i="22"/>
  <c r="I4643" i="22" s="1"/>
  <c r="F4665" i="22"/>
  <c r="I4665" i="22" s="1"/>
  <c r="F4801" i="22"/>
  <c r="I4801" i="22" s="1"/>
  <c r="F4883" i="22"/>
  <c r="I4883" i="22" s="1"/>
  <c r="F4929" i="22"/>
  <c r="I4929" i="22" s="1"/>
  <c r="F4952" i="22"/>
  <c r="I4952" i="22" s="1"/>
  <c r="F5000" i="22"/>
  <c r="I5000" i="22" s="1"/>
  <c r="G5016" i="22"/>
  <c r="J5016" i="22" s="1"/>
  <c r="E5214" i="22"/>
  <c r="H5214" i="22" s="1"/>
  <c r="F5254" i="22"/>
  <c r="I5254" i="22" s="1"/>
  <c r="G5318" i="22"/>
  <c r="J5318" i="22" s="1"/>
  <c r="F5625" i="22"/>
  <c r="I5625" i="22" s="1"/>
  <c r="G5630" i="22"/>
  <c r="J5630" i="22" s="1"/>
  <c r="F5635" i="22"/>
  <c r="I5635" i="22" s="1"/>
  <c r="F5639" i="22"/>
  <c r="I5639" i="22" s="1"/>
  <c r="F5686" i="22"/>
  <c r="I5686" i="22" s="1"/>
  <c r="F5864" i="22"/>
  <c r="I5864" i="22" s="1"/>
  <c r="F5909" i="22"/>
  <c r="I5909" i="22" s="1"/>
  <c r="F6073" i="22"/>
  <c r="I6073" i="22" s="1"/>
  <c r="F6370" i="22"/>
  <c r="I6370" i="22" s="1"/>
  <c r="F6580" i="22"/>
  <c r="I6580" i="22" s="1"/>
  <c r="E6580" i="22"/>
  <c r="H6580" i="22" s="1"/>
  <c r="F6656" i="22"/>
  <c r="I6656" i="22" s="1"/>
  <c r="F6761" i="22"/>
  <c r="I6761" i="22" s="1"/>
  <c r="F6808" i="22"/>
  <c r="I6808" i="22" s="1"/>
  <c r="E6873" i="22"/>
  <c r="H6873" i="22" s="1"/>
  <c r="G6873" i="22"/>
  <c r="J6873" i="22" s="1"/>
  <c r="F7019" i="22"/>
  <c r="I7019" i="22" s="1"/>
  <c r="F7239" i="22"/>
  <c r="I7239" i="22" s="1"/>
  <c r="F7466" i="22"/>
  <c r="I7466" i="22" s="1"/>
  <c r="F7483" i="22"/>
  <c r="I7483" i="22" s="1"/>
  <c r="E7701" i="22"/>
  <c r="H7701" i="22" s="1"/>
  <c r="G7701" i="22"/>
  <c r="J7701" i="22" s="1"/>
  <c r="F7701" i="22"/>
  <c r="I7701" i="22" s="1"/>
  <c r="F7740" i="22"/>
  <c r="I7740" i="22" s="1"/>
  <c r="E8234" i="22"/>
  <c r="H8234" i="22" s="1"/>
  <c r="G8234" i="22"/>
  <c r="J8234" i="22" s="1"/>
  <c r="F8641" i="22"/>
  <c r="I8641" i="22" s="1"/>
  <c r="F8646" i="22"/>
  <c r="I8646" i="22" s="1"/>
  <c r="G8928" i="22"/>
  <c r="J8928" i="22" s="1"/>
  <c r="E8928" i="22"/>
  <c r="H8928" i="22" s="1"/>
  <c r="E9473" i="22"/>
  <c r="H9473" i="22" s="1"/>
  <c r="F9473" i="22"/>
  <c r="I9473" i="22" s="1"/>
  <c r="F4535" i="22"/>
  <c r="I4535" i="22" s="1"/>
  <c r="F4557" i="22"/>
  <c r="I4557" i="22" s="1"/>
  <c r="F4809" i="22"/>
  <c r="I4809" i="22" s="1"/>
  <c r="F4863" i="22"/>
  <c r="I4863" i="22" s="1"/>
  <c r="F4869" i="22"/>
  <c r="I4869" i="22" s="1"/>
  <c r="F4874" i="22"/>
  <c r="I4874" i="22" s="1"/>
  <c r="G4924" i="22"/>
  <c r="J4924" i="22" s="1"/>
  <c r="E5017" i="22"/>
  <c r="H5017" i="22" s="1"/>
  <c r="G5027" i="22"/>
  <c r="J5027" i="22" s="1"/>
  <c r="F5037" i="22"/>
  <c r="I5037" i="22" s="1"/>
  <c r="E5056" i="22"/>
  <c r="H5056" i="22" s="1"/>
  <c r="F5075" i="22"/>
  <c r="I5075" i="22" s="1"/>
  <c r="G5092" i="22"/>
  <c r="J5092" i="22" s="1"/>
  <c r="F5097" i="22"/>
  <c r="I5097" i="22" s="1"/>
  <c r="E5255" i="22"/>
  <c r="H5255" i="22" s="1"/>
  <c r="F5292" i="22"/>
  <c r="I5292" i="22" s="1"/>
  <c r="F5318" i="22"/>
  <c r="I5318" i="22" s="1"/>
  <c r="F5344" i="22"/>
  <c r="I5344" i="22" s="1"/>
  <c r="F5360" i="22"/>
  <c r="I5360" i="22" s="1"/>
  <c r="E5380" i="22"/>
  <c r="H5380" i="22" s="1"/>
  <c r="F5394" i="22"/>
  <c r="I5394" i="22" s="1"/>
  <c r="E5416" i="22"/>
  <c r="H5416" i="22" s="1"/>
  <c r="E5420" i="22"/>
  <c r="H5420" i="22" s="1"/>
  <c r="G5444" i="22"/>
  <c r="J5444" i="22" s="1"/>
  <c r="E5491" i="22"/>
  <c r="H5491" i="22" s="1"/>
  <c r="F5681" i="22"/>
  <c r="I5681" i="22" s="1"/>
  <c r="E5939" i="22"/>
  <c r="H5939" i="22" s="1"/>
  <c r="F5995" i="22"/>
  <c r="I5995" i="22" s="1"/>
  <c r="F6005" i="22"/>
  <c r="I6005" i="22" s="1"/>
  <c r="F6042" i="22"/>
  <c r="I6042" i="22" s="1"/>
  <c r="F6090" i="22"/>
  <c r="I6090" i="22" s="1"/>
  <c r="E6210" i="22"/>
  <c r="H6210" i="22" s="1"/>
  <c r="G6210" i="22"/>
  <c r="J6210" i="22" s="1"/>
  <c r="E6256" i="22"/>
  <c r="H6256" i="22" s="1"/>
  <c r="G6256" i="22"/>
  <c r="J6256" i="22" s="1"/>
  <c r="F6256" i="22"/>
  <c r="I6256" i="22" s="1"/>
  <c r="F6442" i="22"/>
  <c r="I6442" i="22" s="1"/>
  <c r="F6463" i="22"/>
  <c r="I6463" i="22" s="1"/>
  <c r="F6562" i="22"/>
  <c r="I6562" i="22" s="1"/>
  <c r="E6567" i="22"/>
  <c r="H6567" i="22" s="1"/>
  <c r="E6652" i="22"/>
  <c r="H6652" i="22" s="1"/>
  <c r="F6661" i="22"/>
  <c r="I6661" i="22" s="1"/>
  <c r="F6704" i="22"/>
  <c r="I6704" i="22" s="1"/>
  <c r="E6704" i="22"/>
  <c r="H6704" i="22" s="1"/>
  <c r="E6757" i="22"/>
  <c r="H6757" i="22" s="1"/>
  <c r="G6768" i="22"/>
  <c r="J6768" i="22" s="1"/>
  <c r="E6828" i="22"/>
  <c r="H6828" i="22" s="1"/>
  <c r="F7003" i="22"/>
  <c r="I7003" i="22" s="1"/>
  <c r="E7112" i="22"/>
  <c r="H7112" i="22" s="1"/>
  <c r="G7112" i="22"/>
  <c r="J7112" i="22" s="1"/>
  <c r="G7179" i="22"/>
  <c r="J7179" i="22" s="1"/>
  <c r="G7245" i="22"/>
  <c r="J7245" i="22" s="1"/>
  <c r="E7245" i="22"/>
  <c r="H7245" i="22" s="1"/>
  <c r="E7251" i="22"/>
  <c r="H7251" i="22" s="1"/>
  <c r="F7251" i="22"/>
  <c r="I7251" i="22" s="1"/>
  <c r="G7327" i="22"/>
  <c r="J7327" i="22" s="1"/>
  <c r="E7333" i="22"/>
  <c r="H7333" i="22" s="1"/>
  <c r="F8152" i="22"/>
  <c r="I8152" i="22" s="1"/>
  <c r="F8234" i="22"/>
  <c r="I8234" i="22" s="1"/>
  <c r="E8312" i="22"/>
  <c r="H8312" i="22" s="1"/>
  <c r="G8312" i="22"/>
  <c r="J8312" i="22" s="1"/>
  <c r="F8312" i="22"/>
  <c r="I8312" i="22" s="1"/>
  <c r="F8420" i="22"/>
  <c r="I8420" i="22" s="1"/>
  <c r="E8601" i="22"/>
  <c r="H8601" i="22" s="1"/>
  <c r="F8741" i="22"/>
  <c r="I8741" i="22" s="1"/>
  <c r="F8928" i="22"/>
  <c r="I8928" i="22" s="1"/>
  <c r="F9224" i="22"/>
  <c r="I9224" i="22" s="1"/>
  <c r="E3847" i="22"/>
  <c r="H3847" i="22" s="1"/>
  <c r="E3870" i="22"/>
  <c r="H3870" i="22" s="1"/>
  <c r="F3885" i="22"/>
  <c r="I3885" i="22" s="1"/>
  <c r="E3899" i="22"/>
  <c r="H3899" i="22" s="1"/>
  <c r="E4051" i="22"/>
  <c r="H4051" i="22" s="1"/>
  <c r="G4112" i="22"/>
  <c r="J4112" i="22" s="1"/>
  <c r="E4123" i="22"/>
  <c r="H4123" i="22" s="1"/>
  <c r="F4136" i="22"/>
  <c r="I4136" i="22" s="1"/>
  <c r="E4166" i="22"/>
  <c r="H4166" i="22" s="1"/>
  <c r="F4179" i="22"/>
  <c r="I4179" i="22" s="1"/>
  <c r="F4218" i="22"/>
  <c r="I4218" i="22" s="1"/>
  <c r="E4232" i="22"/>
  <c r="H4232" i="22" s="1"/>
  <c r="F4248" i="22"/>
  <c r="I4248" i="22" s="1"/>
  <c r="E4288" i="22"/>
  <c r="H4288" i="22" s="1"/>
  <c r="F4303" i="22"/>
  <c r="I4303" i="22" s="1"/>
  <c r="E4320" i="22"/>
  <c r="H4320" i="22" s="1"/>
  <c r="E4332" i="22"/>
  <c r="H4332" i="22" s="1"/>
  <c r="E4380" i="22"/>
  <c r="H4380" i="22" s="1"/>
  <c r="G4413" i="22"/>
  <c r="J4413" i="22" s="1"/>
  <c r="F4418" i="22"/>
  <c r="I4418" i="22" s="1"/>
  <c r="F4451" i="22"/>
  <c r="I4451" i="22" s="1"/>
  <c r="F4466" i="22"/>
  <c r="I4466" i="22" s="1"/>
  <c r="F4470" i="22"/>
  <c r="I4470" i="22" s="1"/>
  <c r="G4504" i="22"/>
  <c r="J4504" i="22" s="1"/>
  <c r="G4513" i="22"/>
  <c r="J4513" i="22" s="1"/>
  <c r="F4519" i="22"/>
  <c r="I4519" i="22" s="1"/>
  <c r="G4542" i="22"/>
  <c r="J4542" i="22" s="1"/>
  <c r="G4547" i="22"/>
  <c r="J4547" i="22" s="1"/>
  <c r="F4580" i="22"/>
  <c r="I4580" i="22" s="1"/>
  <c r="G4609" i="22"/>
  <c r="J4609" i="22" s="1"/>
  <c r="F4612" i="22"/>
  <c r="I4612" i="22" s="1"/>
  <c r="G4627" i="22"/>
  <c r="J4627" i="22" s="1"/>
  <c r="E4703" i="22"/>
  <c r="H4703" i="22" s="1"/>
  <c r="E4719" i="22"/>
  <c r="H4719" i="22" s="1"/>
  <c r="E4728" i="22"/>
  <c r="H4728" i="22" s="1"/>
  <c r="G4742" i="22"/>
  <c r="J4742" i="22" s="1"/>
  <c r="E4757" i="22"/>
  <c r="H4757" i="22" s="1"/>
  <c r="E4767" i="22"/>
  <c r="H4767" i="22" s="1"/>
  <c r="F4775" i="22"/>
  <c r="I4775" i="22" s="1"/>
  <c r="E4797" i="22"/>
  <c r="H4797" i="22" s="1"/>
  <c r="G4843" i="22"/>
  <c r="J4843" i="22" s="1"/>
  <c r="G4849" i="22"/>
  <c r="J4849" i="22" s="1"/>
  <c r="G4900" i="22"/>
  <c r="J4900" i="22" s="1"/>
  <c r="E4910" i="22"/>
  <c r="H4910" i="22" s="1"/>
  <c r="E4919" i="22"/>
  <c r="H4919" i="22" s="1"/>
  <c r="E4935" i="22"/>
  <c r="H4935" i="22" s="1"/>
  <c r="G4940" i="22"/>
  <c r="J4940" i="22" s="1"/>
  <c r="E5065" i="22"/>
  <c r="H5065" i="22" s="1"/>
  <c r="G5081" i="22"/>
  <c r="J5081" i="22" s="1"/>
  <c r="G5174" i="22"/>
  <c r="J5174" i="22" s="1"/>
  <c r="G5299" i="22"/>
  <c r="J5299" i="22" s="1"/>
  <c r="E5351" i="22"/>
  <c r="H5351" i="22" s="1"/>
  <c r="G5360" i="22"/>
  <c r="J5360" i="22" s="1"/>
  <c r="G5406" i="22"/>
  <c r="J5406" i="22" s="1"/>
  <c r="G5440" i="22"/>
  <c r="J5440" i="22" s="1"/>
  <c r="E5469" i="22"/>
  <c r="H5469" i="22" s="1"/>
  <c r="E5512" i="22"/>
  <c r="H5512" i="22" s="1"/>
  <c r="G5529" i="22"/>
  <c r="J5529" i="22" s="1"/>
  <c r="E5529" i="22"/>
  <c r="H5529" i="22" s="1"/>
  <c r="F5555" i="22"/>
  <c r="I5555" i="22" s="1"/>
  <c r="E5640" i="22"/>
  <c r="H5640" i="22" s="1"/>
  <c r="F5651" i="22"/>
  <c r="I5651" i="22" s="1"/>
  <c r="E5676" i="22"/>
  <c r="H5676" i="22" s="1"/>
  <c r="F5687" i="22"/>
  <c r="I5687" i="22" s="1"/>
  <c r="E5854" i="22"/>
  <c r="H5854" i="22" s="1"/>
  <c r="E5890" i="22"/>
  <c r="H5890" i="22" s="1"/>
  <c r="F5961" i="22"/>
  <c r="I5961" i="22" s="1"/>
  <c r="G5978" i="22"/>
  <c r="J5978" i="22" s="1"/>
  <c r="G6015" i="22"/>
  <c r="J6015" i="22" s="1"/>
  <c r="G6053" i="22"/>
  <c r="J6053" i="22" s="1"/>
  <c r="F6063" i="22"/>
  <c r="I6063" i="22" s="1"/>
  <c r="E6110" i="22"/>
  <c r="H6110" i="22" s="1"/>
  <c r="E6115" i="22"/>
  <c r="H6115" i="22" s="1"/>
  <c r="G6135" i="22"/>
  <c r="J6135" i="22" s="1"/>
  <c r="F6146" i="22"/>
  <c r="I6146" i="22" s="1"/>
  <c r="E6313" i="22"/>
  <c r="H6313" i="22" s="1"/>
  <c r="E6469" i="22"/>
  <c r="H6469" i="22" s="1"/>
  <c r="G6469" i="22"/>
  <c r="J6469" i="22" s="1"/>
  <c r="F6469" i="22"/>
  <c r="I6469" i="22" s="1"/>
  <c r="G6526" i="22"/>
  <c r="J6526" i="22" s="1"/>
  <c r="E6547" i="22"/>
  <c r="H6547" i="22" s="1"/>
  <c r="E6577" i="22"/>
  <c r="H6577" i="22" s="1"/>
  <c r="G6577" i="22"/>
  <c r="J6577" i="22" s="1"/>
  <c r="E6581" i="22"/>
  <c r="H6581" i="22" s="1"/>
  <c r="F6581" i="22"/>
  <c r="I6581" i="22" s="1"/>
  <c r="E6642" i="22"/>
  <c r="H6642" i="22" s="1"/>
  <c r="F6652" i="22"/>
  <c r="I6652" i="22" s="1"/>
  <c r="F6793" i="22"/>
  <c r="I6793" i="22" s="1"/>
  <c r="E6845" i="22"/>
  <c r="H6845" i="22" s="1"/>
  <c r="F6845" i="22"/>
  <c r="I6845" i="22" s="1"/>
  <c r="G6856" i="22"/>
  <c r="J6856" i="22" s="1"/>
  <c r="E6856" i="22"/>
  <c r="H6856" i="22" s="1"/>
  <c r="E6885" i="22"/>
  <c r="H6885" i="22" s="1"/>
  <c r="E6955" i="22"/>
  <c r="H6955" i="22" s="1"/>
  <c r="G6955" i="22"/>
  <c r="J6955" i="22" s="1"/>
  <c r="F6992" i="22"/>
  <c r="I6992" i="22" s="1"/>
  <c r="E7077" i="22"/>
  <c r="H7077" i="22" s="1"/>
  <c r="G7130" i="22"/>
  <c r="J7130" i="22" s="1"/>
  <c r="F7300" i="22"/>
  <c r="I7300" i="22" s="1"/>
  <c r="G7333" i="22"/>
  <c r="J7333" i="22" s="1"/>
  <c r="F7333" i="22"/>
  <c r="I7333" i="22" s="1"/>
  <c r="E7423" i="22"/>
  <c r="H7423" i="22" s="1"/>
  <c r="G7423" i="22"/>
  <c r="J7423" i="22" s="1"/>
  <c r="G8415" i="22"/>
  <c r="J8415" i="22" s="1"/>
  <c r="E8420" i="22"/>
  <c r="H8420" i="22" s="1"/>
  <c r="G8901" i="22"/>
  <c r="J8901" i="22" s="1"/>
  <c r="F8901" i="22"/>
  <c r="I8901" i="22" s="1"/>
  <c r="G5703" i="22"/>
  <c r="J5703" i="22" s="1"/>
  <c r="E5712" i="22"/>
  <c r="H5712" i="22" s="1"/>
  <c r="F5730" i="22"/>
  <c r="I5730" i="22" s="1"/>
  <c r="F5774" i="22"/>
  <c r="I5774" i="22" s="1"/>
  <c r="F5785" i="22"/>
  <c r="I5785" i="22" s="1"/>
  <c r="F5840" i="22"/>
  <c r="I5840" i="22" s="1"/>
  <c r="E5862" i="22"/>
  <c r="H5862" i="22" s="1"/>
  <c r="E5867" i="22"/>
  <c r="H5867" i="22" s="1"/>
  <c r="G5887" i="22"/>
  <c r="J5887" i="22" s="1"/>
  <c r="E6132" i="22"/>
  <c r="H6132" i="22" s="1"/>
  <c r="F6164" i="22"/>
  <c r="I6164" i="22" s="1"/>
  <c r="F6170" i="22"/>
  <c r="I6170" i="22" s="1"/>
  <c r="F6224" i="22"/>
  <c r="I6224" i="22" s="1"/>
  <c r="G6245" i="22"/>
  <c r="J6245" i="22" s="1"/>
  <c r="G6331" i="22"/>
  <c r="J6331" i="22" s="1"/>
  <c r="G6380" i="22"/>
  <c r="J6380" i="22" s="1"/>
  <c r="F6380" i="22"/>
  <c r="I6380" i="22" s="1"/>
  <c r="E6397" i="22"/>
  <c r="H6397" i="22" s="1"/>
  <c r="E6553" i="22"/>
  <c r="H6553" i="22" s="1"/>
  <c r="G6583" i="22"/>
  <c r="J6583" i="22" s="1"/>
  <c r="G6587" i="22"/>
  <c r="J6587" i="22" s="1"/>
  <c r="F6587" i="22"/>
  <c r="I6587" i="22" s="1"/>
  <c r="F6633" i="22"/>
  <c r="I6633" i="22" s="1"/>
  <c r="E6691" i="22"/>
  <c r="H6691" i="22" s="1"/>
  <c r="E6709" i="22"/>
  <c r="H6709" i="22" s="1"/>
  <c r="G6709" i="22"/>
  <c r="J6709" i="22" s="1"/>
  <c r="G6714" i="22"/>
  <c r="J6714" i="22" s="1"/>
  <c r="E6714" i="22"/>
  <c r="H6714" i="22" s="1"/>
  <c r="F6724" i="22"/>
  <c r="I6724" i="22" s="1"/>
  <c r="E6739" i="22"/>
  <c r="H6739" i="22" s="1"/>
  <c r="G6795" i="22"/>
  <c r="J6795" i="22" s="1"/>
  <c r="G6805" i="22"/>
  <c r="J6805" i="22" s="1"/>
  <c r="F6805" i="22"/>
  <c r="I6805" i="22" s="1"/>
  <c r="E6852" i="22"/>
  <c r="H6852" i="22" s="1"/>
  <c r="F6873" i="22"/>
  <c r="I6873" i="22" s="1"/>
  <c r="E6973" i="22"/>
  <c r="H6973" i="22" s="1"/>
  <c r="G7413" i="22"/>
  <c r="J7413" i="22" s="1"/>
  <c r="F7746" i="22"/>
  <c r="I7746" i="22" s="1"/>
  <c r="G8206" i="22"/>
  <c r="J8206" i="22" s="1"/>
  <c r="F8304" i="22"/>
  <c r="I8304" i="22" s="1"/>
  <c r="G8304" i="22"/>
  <c r="J8304" i="22" s="1"/>
  <c r="E8316" i="22"/>
  <c r="H8316" i="22" s="1"/>
  <c r="F8316" i="22"/>
  <c r="I8316" i="22" s="1"/>
  <c r="G8353" i="22"/>
  <c r="J8353" i="22" s="1"/>
  <c r="F8540" i="22"/>
  <c r="I8540" i="22" s="1"/>
  <c r="F8962" i="22"/>
  <c r="I8962" i="22" s="1"/>
  <c r="F8989" i="22"/>
  <c r="I8989" i="22" s="1"/>
  <c r="G9058" i="22"/>
  <c r="J9058" i="22" s="1"/>
  <c r="E9058" i="22"/>
  <c r="H9058" i="22" s="1"/>
  <c r="G9397" i="22"/>
  <c r="J9397" i="22" s="1"/>
  <c r="G5796" i="22"/>
  <c r="J5796" i="22" s="1"/>
  <c r="E5882" i="22"/>
  <c r="H5882" i="22" s="1"/>
  <c r="E6061" i="22"/>
  <c r="H6061" i="22" s="1"/>
  <c r="E6067" i="22"/>
  <c r="H6067" i="22" s="1"/>
  <c r="E6072" i="22"/>
  <c r="H6072" i="22" s="1"/>
  <c r="E6098" i="22"/>
  <c r="H6098" i="22" s="1"/>
  <c r="F6103" i="22"/>
  <c r="I6103" i="22" s="1"/>
  <c r="E6211" i="22"/>
  <c r="H6211" i="22" s="1"/>
  <c r="E6225" i="22"/>
  <c r="H6225" i="22" s="1"/>
  <c r="F6342" i="22"/>
  <c r="I6342" i="22" s="1"/>
  <c r="F6466" i="22"/>
  <c r="I6466" i="22" s="1"/>
  <c r="E6490" i="22"/>
  <c r="H6490" i="22" s="1"/>
  <c r="E6495" i="22"/>
  <c r="H6495" i="22" s="1"/>
  <c r="E6780" i="22"/>
  <c r="H6780" i="22" s="1"/>
  <c r="E6806" i="22"/>
  <c r="H6806" i="22" s="1"/>
  <c r="E6910" i="22"/>
  <c r="H6910" i="22" s="1"/>
  <c r="G6910" i="22"/>
  <c r="J6910" i="22" s="1"/>
  <c r="E6963" i="22"/>
  <c r="H6963" i="22" s="1"/>
  <c r="E7368" i="22"/>
  <c r="H7368" i="22" s="1"/>
  <c r="E7725" i="22"/>
  <c r="H7725" i="22" s="1"/>
  <c r="E7809" i="22"/>
  <c r="H7809" i="22" s="1"/>
  <c r="G7809" i="22"/>
  <c r="J7809" i="22" s="1"/>
  <c r="F7884" i="22"/>
  <c r="I7884" i="22" s="1"/>
  <c r="G7884" i="22"/>
  <c r="J7884" i="22" s="1"/>
  <c r="E8054" i="22"/>
  <c r="H8054" i="22" s="1"/>
  <c r="G8277" i="22"/>
  <c r="J8277" i="22" s="1"/>
  <c r="F8277" i="22"/>
  <c r="I8277" i="22" s="1"/>
  <c r="E8294" i="22"/>
  <c r="H8294" i="22" s="1"/>
  <c r="G8294" i="22"/>
  <c r="J8294" i="22" s="1"/>
  <c r="G8497" i="22"/>
  <c r="J8497" i="22" s="1"/>
  <c r="G8553" i="22"/>
  <c r="J8553" i="22" s="1"/>
  <c r="E8553" i="22"/>
  <c r="H8553" i="22" s="1"/>
  <c r="E8725" i="22"/>
  <c r="H8725" i="22" s="1"/>
  <c r="G8790" i="22"/>
  <c r="J8790" i="22" s="1"/>
  <c r="F8841" i="22"/>
  <c r="I8841" i="22" s="1"/>
  <c r="E8935" i="22"/>
  <c r="H8935" i="22" s="1"/>
  <c r="F9012" i="22"/>
  <c r="I9012" i="22" s="1"/>
  <c r="E9018" i="22"/>
  <c r="H9018" i="22" s="1"/>
  <c r="G9018" i="22"/>
  <c r="J9018" i="22" s="1"/>
  <c r="F9018" i="22"/>
  <c r="I9018" i="22" s="1"/>
  <c r="F9381" i="22"/>
  <c r="I9381" i="22" s="1"/>
  <c r="E9430" i="22"/>
  <c r="H9430" i="22" s="1"/>
  <c r="G9441" i="22"/>
  <c r="J9441" i="22" s="1"/>
  <c r="E9441" i="22"/>
  <c r="H9441" i="22" s="1"/>
  <c r="G9883" i="22"/>
  <c r="J9883" i="22" s="1"/>
  <c r="E9883" i="22"/>
  <c r="H9883" i="22" s="1"/>
  <c r="F9955" i="22"/>
  <c r="I9955" i="22" s="1"/>
  <c r="E6268" i="22"/>
  <c r="H6268" i="22" s="1"/>
  <c r="G6398" i="22"/>
  <c r="J6398" i="22" s="1"/>
  <c r="G6451" i="22"/>
  <c r="J6451" i="22" s="1"/>
  <c r="F6505" i="22"/>
  <c r="I6505" i="22" s="1"/>
  <c r="E6505" i="22"/>
  <c r="H6505" i="22" s="1"/>
  <c r="E6715" i="22"/>
  <c r="H6715" i="22" s="1"/>
  <c r="E6750" i="22"/>
  <c r="H6750" i="22" s="1"/>
  <c r="G6750" i="22"/>
  <c r="J6750" i="22" s="1"/>
  <c r="E6791" i="22"/>
  <c r="H6791" i="22" s="1"/>
  <c r="G6874" i="22"/>
  <c r="J6874" i="22" s="1"/>
  <c r="E6900" i="22"/>
  <c r="H6900" i="22" s="1"/>
  <c r="G6943" i="22"/>
  <c r="J6943" i="22" s="1"/>
  <c r="G7183" i="22"/>
  <c r="J7183" i="22" s="1"/>
  <c r="E7204" i="22"/>
  <c r="H7204" i="22" s="1"/>
  <c r="G7204" i="22"/>
  <c r="J7204" i="22" s="1"/>
  <c r="G7352" i="22"/>
  <c r="J7352" i="22" s="1"/>
  <c r="E7731" i="22"/>
  <c r="H7731" i="22" s="1"/>
  <c r="G7731" i="22"/>
  <c r="J7731" i="22" s="1"/>
  <c r="E8076" i="22"/>
  <c r="H8076" i="22" s="1"/>
  <c r="G8181" i="22"/>
  <c r="J8181" i="22" s="1"/>
  <c r="E8780" i="22"/>
  <c r="H8780" i="22" s="1"/>
  <c r="G8780" i="22"/>
  <c r="J8780" i="22" s="1"/>
  <c r="E8790" i="22"/>
  <c r="H8790" i="22" s="1"/>
  <c r="F8790" i="22"/>
  <c r="I8790" i="22" s="1"/>
  <c r="E8825" i="22"/>
  <c r="H8825" i="22" s="1"/>
  <c r="G8825" i="22"/>
  <c r="J8825" i="22" s="1"/>
  <c r="G8857" i="22"/>
  <c r="J8857" i="22" s="1"/>
  <c r="F8857" i="22"/>
  <c r="I8857" i="22" s="1"/>
  <c r="E8857" i="22"/>
  <c r="H8857" i="22" s="1"/>
  <c r="E9294" i="22"/>
  <c r="H9294" i="22" s="1"/>
  <c r="G9294" i="22"/>
  <c r="J9294" i="22" s="1"/>
  <c r="G9348" i="22"/>
  <c r="J9348" i="22" s="1"/>
  <c r="F9348" i="22"/>
  <c r="I9348" i="22" s="1"/>
  <c r="G9398" i="22"/>
  <c r="J9398" i="22" s="1"/>
  <c r="G9409" i="22"/>
  <c r="J9409" i="22" s="1"/>
  <c r="F9736" i="22"/>
  <c r="I9736" i="22" s="1"/>
  <c r="G9792" i="22"/>
  <c r="J9792" i="22" s="1"/>
  <c r="F9872" i="22"/>
  <c r="I9872" i="22" s="1"/>
  <c r="F9883" i="22"/>
  <c r="I9883" i="22" s="1"/>
  <c r="F9945" i="22"/>
  <c r="I9945" i="22" s="1"/>
  <c r="F5262" i="22"/>
  <c r="I5262" i="22" s="1"/>
  <c r="E5288" i="22"/>
  <c r="H5288" i="22" s="1"/>
  <c r="F5325" i="22"/>
  <c r="I5325" i="22" s="1"/>
  <c r="F5396" i="22"/>
  <c r="I5396" i="22" s="1"/>
  <c r="F5424" i="22"/>
  <c r="I5424" i="22" s="1"/>
  <c r="F5493" i="22"/>
  <c r="I5493" i="22" s="1"/>
  <c r="E5563" i="22"/>
  <c r="H5563" i="22" s="1"/>
  <c r="G5645" i="22"/>
  <c r="J5645" i="22" s="1"/>
  <c r="E5678" i="22"/>
  <c r="H5678" i="22" s="1"/>
  <c r="E5704" i="22"/>
  <c r="H5704" i="22" s="1"/>
  <c r="G5708" i="22"/>
  <c r="J5708" i="22" s="1"/>
  <c r="G5721" i="22"/>
  <c r="J5721" i="22" s="1"/>
  <c r="E5807" i="22"/>
  <c r="H5807" i="22" s="1"/>
  <c r="G5901" i="22"/>
  <c r="J5901" i="22" s="1"/>
  <c r="E5901" i="22"/>
  <c r="H5901" i="22" s="1"/>
  <c r="F5905" i="22"/>
  <c r="I5905" i="22" s="1"/>
  <c r="G5928" i="22"/>
  <c r="J5928" i="22" s="1"/>
  <c r="E5975" i="22"/>
  <c r="H5975" i="22" s="1"/>
  <c r="G6038" i="22"/>
  <c r="J6038" i="22" s="1"/>
  <c r="F6074" i="22"/>
  <c r="I6074" i="22" s="1"/>
  <c r="F6089" i="22"/>
  <c r="I6089" i="22" s="1"/>
  <c r="E6107" i="22"/>
  <c r="H6107" i="22" s="1"/>
  <c r="F6118" i="22"/>
  <c r="I6118" i="22" s="1"/>
  <c r="F6136" i="22"/>
  <c r="I6136" i="22" s="1"/>
  <c r="E6147" i="22"/>
  <c r="H6147" i="22" s="1"/>
  <c r="E6175" i="22"/>
  <c r="H6175" i="22" s="1"/>
  <c r="F6189" i="22"/>
  <c r="I6189" i="22" s="1"/>
  <c r="G6262" i="22"/>
  <c r="J6262" i="22" s="1"/>
  <c r="G6275" i="22"/>
  <c r="J6275" i="22" s="1"/>
  <c r="G6330" i="22"/>
  <c r="J6330" i="22" s="1"/>
  <c r="G6349" i="22"/>
  <c r="J6349" i="22" s="1"/>
  <c r="E6355" i="22"/>
  <c r="H6355" i="22" s="1"/>
  <c r="E6361" i="22"/>
  <c r="H6361" i="22" s="1"/>
  <c r="F6468" i="22"/>
  <c r="I6468" i="22" s="1"/>
  <c r="F6538" i="22"/>
  <c r="I6538" i="22" s="1"/>
  <c r="F6563" i="22"/>
  <c r="I6563" i="22" s="1"/>
  <c r="F6614" i="22"/>
  <c r="I6614" i="22" s="1"/>
  <c r="E6619" i="22"/>
  <c r="H6619" i="22" s="1"/>
  <c r="F6763" i="22"/>
  <c r="I6763" i="22" s="1"/>
  <c r="E6773" i="22"/>
  <c r="H6773" i="22" s="1"/>
  <c r="E6777" i="22"/>
  <c r="H6777" i="22" s="1"/>
  <c r="G6783" i="22"/>
  <c r="J6783" i="22" s="1"/>
  <c r="E6855" i="22"/>
  <c r="H6855" i="22" s="1"/>
  <c r="F6855" i="22"/>
  <c r="I6855" i="22" s="1"/>
  <c r="F6916" i="22"/>
  <c r="I6916" i="22" s="1"/>
  <c r="G7060" i="22"/>
  <c r="J7060" i="22" s="1"/>
  <c r="G7188" i="22"/>
  <c r="J7188" i="22" s="1"/>
  <c r="F7258" i="22"/>
  <c r="I7258" i="22" s="1"/>
  <c r="F7274" i="22"/>
  <c r="I7274" i="22" s="1"/>
  <c r="E7369" i="22"/>
  <c r="H7369" i="22" s="1"/>
  <c r="F7374" i="22"/>
  <c r="I7374" i="22" s="1"/>
  <c r="E7419" i="22"/>
  <c r="H7419" i="22" s="1"/>
  <c r="F7462" i="22"/>
  <c r="I7462" i="22" s="1"/>
  <c r="E7749" i="22"/>
  <c r="H7749" i="22" s="1"/>
  <c r="G7749" i="22"/>
  <c r="J7749" i="22" s="1"/>
  <c r="G7798" i="22"/>
  <c r="J7798" i="22" s="1"/>
  <c r="G7819" i="22"/>
  <c r="J7819" i="22" s="1"/>
  <c r="F8045" i="22"/>
  <c r="I8045" i="22" s="1"/>
  <c r="G8045" i="22"/>
  <c r="J8045" i="22" s="1"/>
  <c r="G8273" i="22"/>
  <c r="J8273" i="22" s="1"/>
  <c r="G8379" i="22"/>
  <c r="J8379" i="22" s="1"/>
  <c r="E8410" i="22"/>
  <c r="H8410" i="22" s="1"/>
  <c r="G8410" i="22"/>
  <c r="J8410" i="22" s="1"/>
  <c r="E8548" i="22"/>
  <c r="H8548" i="22" s="1"/>
  <c r="F8548" i="22"/>
  <c r="I8548" i="22" s="1"/>
  <c r="F8587" i="22"/>
  <c r="I8587" i="22" s="1"/>
  <c r="E8587" i="22"/>
  <c r="H8587" i="22" s="1"/>
  <c r="F8747" i="22"/>
  <c r="I8747" i="22" s="1"/>
  <c r="F8887" i="22"/>
  <c r="I8887" i="22" s="1"/>
  <c r="G8893" i="22"/>
  <c r="J8893" i="22" s="1"/>
  <c r="F8931" i="22"/>
  <c r="I8931" i="22" s="1"/>
  <c r="G8963" i="22"/>
  <c r="J8963" i="22" s="1"/>
  <c r="F9048" i="22"/>
  <c r="I9048" i="22" s="1"/>
  <c r="E9048" i="22"/>
  <c r="H9048" i="22" s="1"/>
  <c r="F9124" i="22"/>
  <c r="I9124" i="22" s="1"/>
  <c r="G9204" i="22"/>
  <c r="J9204" i="22" s="1"/>
  <c r="E9209" i="22"/>
  <c r="H9209" i="22" s="1"/>
  <c r="E9234" i="22"/>
  <c r="H9234" i="22" s="1"/>
  <c r="G9234" i="22"/>
  <c r="J9234" i="22" s="1"/>
  <c r="F9290" i="22"/>
  <c r="I9290" i="22" s="1"/>
  <c r="G9290" i="22"/>
  <c r="J9290" i="22" s="1"/>
  <c r="E9300" i="22"/>
  <c r="H9300" i="22" s="1"/>
  <c r="F9304" i="22"/>
  <c r="I9304" i="22" s="1"/>
  <c r="G9549" i="22"/>
  <c r="J9549" i="22" s="1"/>
  <c r="E9549" i="22"/>
  <c r="H9549" i="22" s="1"/>
  <c r="G9685" i="22"/>
  <c r="J9685" i="22" s="1"/>
  <c r="E9691" i="22"/>
  <c r="H9691" i="22" s="1"/>
  <c r="F9696" i="22"/>
  <c r="I9696" i="22" s="1"/>
  <c r="F9707" i="22"/>
  <c r="I9707" i="22" s="1"/>
  <c r="E9777" i="22"/>
  <c r="H9777" i="22" s="1"/>
  <c r="G9777" i="22"/>
  <c r="J9777" i="22" s="1"/>
  <c r="G9873" i="22"/>
  <c r="J9873" i="22" s="1"/>
  <c r="F9873" i="22"/>
  <c r="I9873" i="22" s="1"/>
  <c r="G9884" i="22"/>
  <c r="J9884" i="22" s="1"/>
  <c r="F9884" i="22"/>
  <c r="I9884" i="22" s="1"/>
  <c r="F5108" i="22"/>
  <c r="I5108" i="22" s="1"/>
  <c r="F5137" i="22"/>
  <c r="I5137" i="22" s="1"/>
  <c r="E5143" i="22"/>
  <c r="H5143" i="22" s="1"/>
  <c r="G5197" i="22"/>
  <c r="J5197" i="22" s="1"/>
  <c r="E5217" i="22"/>
  <c r="H5217" i="22" s="1"/>
  <c r="E5222" i="22"/>
  <c r="H5222" i="22" s="1"/>
  <c r="F5227" i="22"/>
  <c r="I5227" i="22" s="1"/>
  <c r="G5268" i="22"/>
  <c r="J5268" i="22" s="1"/>
  <c r="F5278" i="22"/>
  <c r="I5278" i="22" s="1"/>
  <c r="G5288" i="22"/>
  <c r="J5288" i="22" s="1"/>
  <c r="F5403" i="22"/>
  <c r="I5403" i="22" s="1"/>
  <c r="F5458" i="22"/>
  <c r="I5458" i="22" s="1"/>
  <c r="F5502" i="22"/>
  <c r="I5502" i="22" s="1"/>
  <c r="F5540" i="22"/>
  <c r="I5540" i="22" s="1"/>
  <c r="F5569" i="22"/>
  <c r="I5569" i="22" s="1"/>
  <c r="F5612" i="22"/>
  <c r="I5612" i="22" s="1"/>
  <c r="F5700" i="22"/>
  <c r="I5700" i="22" s="1"/>
  <c r="G5709" i="22"/>
  <c r="J5709" i="22" s="1"/>
  <c r="G5731" i="22"/>
  <c r="J5731" i="22" s="1"/>
  <c r="F5735" i="22"/>
  <c r="I5735" i="22" s="1"/>
  <c r="E5784" i="22"/>
  <c r="H5784" i="22" s="1"/>
  <c r="E5808" i="22"/>
  <c r="H5808" i="22" s="1"/>
  <c r="F6029" i="22"/>
  <c r="I6029" i="22" s="1"/>
  <c r="F6045" i="22"/>
  <c r="I6045" i="22" s="1"/>
  <c r="G6071" i="22"/>
  <c r="J6071" i="22" s="1"/>
  <c r="E6071" i="22"/>
  <c r="H6071" i="22" s="1"/>
  <c r="F6195" i="22"/>
  <c r="I6195" i="22" s="1"/>
  <c r="F6276" i="22"/>
  <c r="I6276" i="22" s="1"/>
  <c r="F6291" i="22"/>
  <c r="I6291" i="22" s="1"/>
  <c r="F6433" i="22"/>
  <c r="I6433" i="22" s="1"/>
  <c r="G6793" i="22"/>
  <c r="J6793" i="22" s="1"/>
  <c r="G6802" i="22"/>
  <c r="J6802" i="22" s="1"/>
  <c r="F6802" i="22"/>
  <c r="I6802" i="22" s="1"/>
  <c r="G6886" i="22"/>
  <c r="J6886" i="22" s="1"/>
  <c r="F6891" i="22"/>
  <c r="I6891" i="22" s="1"/>
  <c r="F6933" i="22"/>
  <c r="I6933" i="22" s="1"/>
  <c r="F6953" i="22"/>
  <c r="I6953" i="22" s="1"/>
  <c r="F6959" i="22"/>
  <c r="I6959" i="22" s="1"/>
  <c r="F7089" i="22"/>
  <c r="I7089" i="22" s="1"/>
  <c r="F7095" i="22"/>
  <c r="I7095" i="22" s="1"/>
  <c r="G7107" i="22"/>
  <c r="J7107" i="22" s="1"/>
  <c r="F7107" i="22"/>
  <c r="I7107" i="22" s="1"/>
  <c r="F7172" i="22"/>
  <c r="I7172" i="22" s="1"/>
  <c r="E7291" i="22"/>
  <c r="H7291" i="22" s="1"/>
  <c r="G7291" i="22"/>
  <c r="J7291" i="22" s="1"/>
  <c r="G7328" i="22"/>
  <c r="J7328" i="22" s="1"/>
  <c r="E7328" i="22"/>
  <c r="H7328" i="22" s="1"/>
  <c r="G7359" i="22"/>
  <c r="J7359" i="22" s="1"/>
  <c r="E7425" i="22"/>
  <c r="H7425" i="22" s="1"/>
  <c r="G7425" i="22"/>
  <c r="J7425" i="22" s="1"/>
  <c r="G7454" i="22"/>
  <c r="J7454" i="22" s="1"/>
  <c r="E7454" i="22"/>
  <c r="H7454" i="22" s="1"/>
  <c r="F8317" i="22"/>
  <c r="I8317" i="22" s="1"/>
  <c r="F8333" i="22"/>
  <c r="I8333" i="22" s="1"/>
  <c r="F8438" i="22"/>
  <c r="I8438" i="22" s="1"/>
  <c r="E8438" i="22"/>
  <c r="H8438" i="22" s="1"/>
  <c r="F8644" i="22"/>
  <c r="I8644" i="22" s="1"/>
  <c r="F8671" i="22"/>
  <c r="I8671" i="22" s="1"/>
  <c r="F8677" i="22"/>
  <c r="I8677" i="22" s="1"/>
  <c r="F8694" i="22"/>
  <c r="I8694" i="22" s="1"/>
  <c r="F8731" i="22"/>
  <c r="I8731" i="22" s="1"/>
  <c r="F8789" i="22"/>
  <c r="I8789" i="22" s="1"/>
  <c r="F9098" i="22"/>
  <c r="I9098" i="22" s="1"/>
  <c r="G9334" i="22"/>
  <c r="J9334" i="22" s="1"/>
  <c r="F9345" i="22"/>
  <c r="I9345" i="22" s="1"/>
  <c r="F9374" i="22"/>
  <c r="I9374" i="22" s="1"/>
  <c r="E9374" i="22"/>
  <c r="H9374" i="22" s="1"/>
  <c r="G9499" i="22"/>
  <c r="J9499" i="22" s="1"/>
  <c r="F9518" i="22"/>
  <c r="I9518" i="22" s="1"/>
  <c r="F9789" i="22"/>
  <c r="I9789" i="22" s="1"/>
  <c r="E9935" i="22"/>
  <c r="H9935" i="22" s="1"/>
  <c r="G5149" i="22"/>
  <c r="J5149" i="22" s="1"/>
  <c r="E5246" i="22"/>
  <c r="H5246" i="22" s="1"/>
  <c r="E5260" i="22"/>
  <c r="H5260" i="22" s="1"/>
  <c r="E5264" i="22"/>
  <c r="H5264" i="22" s="1"/>
  <c r="F5321" i="22"/>
  <c r="I5321" i="22" s="1"/>
  <c r="G5356" i="22"/>
  <c r="J5356" i="22" s="1"/>
  <c r="E5503" i="22"/>
  <c r="H5503" i="22" s="1"/>
  <c r="G5541" i="22"/>
  <c r="J5541" i="22" s="1"/>
  <c r="E5616" i="22"/>
  <c r="H5616" i="22" s="1"/>
  <c r="E5620" i="22"/>
  <c r="H5620" i="22" s="1"/>
  <c r="E5628" i="22"/>
  <c r="H5628" i="22" s="1"/>
  <c r="E5634" i="22"/>
  <c r="H5634" i="22" s="1"/>
  <c r="E5638" i="22"/>
  <c r="H5638" i="22" s="1"/>
  <c r="E5706" i="22"/>
  <c r="H5706" i="22" s="1"/>
  <c r="E5726" i="22"/>
  <c r="H5726" i="22" s="1"/>
  <c r="G5747" i="22"/>
  <c r="J5747" i="22" s="1"/>
  <c r="G5762" i="22"/>
  <c r="J5762" i="22" s="1"/>
  <c r="G5837" i="22"/>
  <c r="J5837" i="22" s="1"/>
  <c r="F5842" i="22"/>
  <c r="I5842" i="22" s="1"/>
  <c r="E5847" i="22"/>
  <c r="H5847" i="22" s="1"/>
  <c r="E5880" i="22"/>
  <c r="H5880" i="22" s="1"/>
  <c r="G5885" i="22"/>
  <c r="J5885" i="22" s="1"/>
  <c r="E5907" i="22"/>
  <c r="H5907" i="22" s="1"/>
  <c r="F5940" i="22"/>
  <c r="I5940" i="22" s="1"/>
  <c r="F5945" i="22"/>
  <c r="I5945" i="22" s="1"/>
  <c r="G5988" i="22"/>
  <c r="J5988" i="22" s="1"/>
  <c r="F6008" i="22"/>
  <c r="I6008" i="22" s="1"/>
  <c r="E6018" i="22"/>
  <c r="H6018" i="22" s="1"/>
  <c r="G6024" i="22"/>
  <c r="J6024" i="22" s="1"/>
  <c r="E6060" i="22"/>
  <c r="H6060" i="22" s="1"/>
  <c r="F6065" i="22"/>
  <c r="I6065" i="22" s="1"/>
  <c r="G6081" i="22"/>
  <c r="J6081" i="22" s="1"/>
  <c r="E6096" i="22"/>
  <c r="H6096" i="22" s="1"/>
  <c r="G6171" i="22"/>
  <c r="J6171" i="22" s="1"/>
  <c r="F6191" i="22"/>
  <c r="I6191" i="22" s="1"/>
  <c r="E6242" i="22"/>
  <c r="H6242" i="22" s="1"/>
  <c r="G6372" i="22"/>
  <c r="J6372" i="22" s="1"/>
  <c r="E6388" i="22"/>
  <c r="H6388" i="22" s="1"/>
  <c r="F6404" i="22"/>
  <c r="I6404" i="22" s="1"/>
  <c r="E6470" i="22"/>
  <c r="H6470" i="22" s="1"/>
  <c r="E6493" i="22"/>
  <c r="H6493" i="22" s="1"/>
  <c r="E6508" i="22"/>
  <c r="H6508" i="22" s="1"/>
  <c r="G6535" i="22"/>
  <c r="J6535" i="22" s="1"/>
  <c r="F6535" i="22"/>
  <c r="I6535" i="22" s="1"/>
  <c r="F6595" i="22"/>
  <c r="I6595" i="22" s="1"/>
  <c r="E6612" i="22"/>
  <c r="H6612" i="22" s="1"/>
  <c r="E6669" i="22"/>
  <c r="H6669" i="22" s="1"/>
  <c r="F6712" i="22"/>
  <c r="I6712" i="22" s="1"/>
  <c r="G6830" i="22"/>
  <c r="J6830" i="22" s="1"/>
  <c r="F6830" i="22"/>
  <c r="I6830" i="22" s="1"/>
  <c r="G6877" i="22"/>
  <c r="J6877" i="22" s="1"/>
  <c r="F6882" i="22"/>
  <c r="I6882" i="22" s="1"/>
  <c r="F7039" i="22"/>
  <c r="I7039" i="22" s="1"/>
  <c r="F7045" i="22"/>
  <c r="I7045" i="22" s="1"/>
  <c r="F7078" i="22"/>
  <c r="I7078" i="22" s="1"/>
  <c r="G7084" i="22"/>
  <c r="J7084" i="22" s="1"/>
  <c r="F7129" i="22"/>
  <c r="I7129" i="22" s="1"/>
  <c r="E7141" i="22"/>
  <c r="H7141" i="22" s="1"/>
  <c r="E7161" i="22"/>
  <c r="H7161" i="22" s="1"/>
  <c r="E7179" i="22"/>
  <c r="H7179" i="22" s="1"/>
  <c r="G7189" i="22"/>
  <c r="J7189" i="22" s="1"/>
  <c r="E7227" i="22"/>
  <c r="H7227" i="22" s="1"/>
  <c r="G7276" i="22"/>
  <c r="J7276" i="22" s="1"/>
  <c r="G7281" i="22"/>
  <c r="J7281" i="22" s="1"/>
  <c r="E7317" i="22"/>
  <c r="H7317" i="22" s="1"/>
  <c r="G7317" i="22"/>
  <c r="J7317" i="22" s="1"/>
  <c r="E7532" i="22"/>
  <c r="H7532" i="22" s="1"/>
  <c r="E7615" i="22"/>
  <c r="H7615" i="22" s="1"/>
  <c r="F7640" i="22"/>
  <c r="I7640" i="22" s="1"/>
  <c r="E7663" i="22"/>
  <c r="H7663" i="22" s="1"/>
  <c r="F7777" i="22"/>
  <c r="I7777" i="22" s="1"/>
  <c r="F7953" i="22"/>
  <c r="I7953" i="22" s="1"/>
  <c r="G7985" i="22"/>
  <c r="J7985" i="22" s="1"/>
  <c r="G8008" i="22"/>
  <c r="J8008" i="22" s="1"/>
  <c r="F8109" i="22"/>
  <c r="I8109" i="22" s="1"/>
  <c r="G8334" i="22"/>
  <c r="J8334" i="22" s="1"/>
  <c r="E8334" i="22"/>
  <c r="H8334" i="22" s="1"/>
  <c r="F8334" i="22"/>
  <c r="I8334" i="22" s="1"/>
  <c r="G8518" i="22"/>
  <c r="J8518" i="22" s="1"/>
  <c r="F8556" i="22"/>
  <c r="I8556" i="22" s="1"/>
  <c r="F8589" i="22"/>
  <c r="I8589" i="22" s="1"/>
  <c r="E8634" i="22"/>
  <c r="H8634" i="22" s="1"/>
  <c r="F8666" i="22"/>
  <c r="I8666" i="22" s="1"/>
  <c r="F8784" i="22"/>
  <c r="I8784" i="22" s="1"/>
  <c r="F8860" i="22"/>
  <c r="I8860" i="22" s="1"/>
  <c r="F9159" i="22"/>
  <c r="I9159" i="22" s="1"/>
  <c r="E9196" i="22"/>
  <c r="H9196" i="22" s="1"/>
  <c r="G9196" i="22"/>
  <c r="J9196" i="22" s="1"/>
  <c r="G9438" i="22"/>
  <c r="J9438" i="22" s="1"/>
  <c r="E9460" i="22"/>
  <c r="H9460" i="22" s="1"/>
  <c r="F9561" i="22"/>
  <c r="I9561" i="22" s="1"/>
  <c r="E9649" i="22"/>
  <c r="H9649" i="22" s="1"/>
  <c r="F9654" i="22"/>
  <c r="I9654" i="22" s="1"/>
  <c r="G6999" i="22"/>
  <c r="J6999" i="22" s="1"/>
  <c r="F7008" i="22"/>
  <c r="I7008" i="22" s="1"/>
  <c r="F7041" i="22"/>
  <c r="I7041" i="22" s="1"/>
  <c r="E7104" i="22"/>
  <c r="H7104" i="22" s="1"/>
  <c r="E7180" i="22"/>
  <c r="H7180" i="22" s="1"/>
  <c r="F7200" i="22"/>
  <c r="I7200" i="22" s="1"/>
  <c r="G7206" i="22"/>
  <c r="J7206" i="22" s="1"/>
  <c r="E7217" i="22"/>
  <c r="H7217" i="22" s="1"/>
  <c r="E7240" i="22"/>
  <c r="H7240" i="22" s="1"/>
  <c r="G7261" i="22"/>
  <c r="J7261" i="22" s="1"/>
  <c r="E7261" i="22"/>
  <c r="H7261" i="22" s="1"/>
  <c r="F7307" i="22"/>
  <c r="I7307" i="22" s="1"/>
  <c r="G7376" i="22"/>
  <c r="J7376" i="22" s="1"/>
  <c r="E7409" i="22"/>
  <c r="H7409" i="22" s="1"/>
  <c r="F7447" i="22"/>
  <c r="I7447" i="22" s="1"/>
  <c r="G7453" i="22"/>
  <c r="J7453" i="22" s="1"/>
  <c r="F7686" i="22"/>
  <c r="I7686" i="22" s="1"/>
  <c r="F7773" i="22"/>
  <c r="I7773" i="22" s="1"/>
  <c r="E7888" i="22"/>
  <c r="H7888" i="22" s="1"/>
  <c r="E7894" i="22"/>
  <c r="H7894" i="22" s="1"/>
  <c r="G7927" i="22"/>
  <c r="J7927" i="22" s="1"/>
  <c r="E7961" i="22"/>
  <c r="H7961" i="22" s="1"/>
  <c r="G7961" i="22"/>
  <c r="J7961" i="22" s="1"/>
  <c r="F7966" i="22"/>
  <c r="I7966" i="22" s="1"/>
  <c r="E7994" i="22"/>
  <c r="H7994" i="22" s="1"/>
  <c r="G7994" i="22"/>
  <c r="J7994" i="22" s="1"/>
  <c r="G8245" i="22"/>
  <c r="J8245" i="22" s="1"/>
  <c r="F8250" i="22"/>
  <c r="I8250" i="22" s="1"/>
  <c r="F8261" i="22"/>
  <c r="I8261" i="22" s="1"/>
  <c r="G8272" i="22"/>
  <c r="J8272" i="22" s="1"/>
  <c r="E8288" i="22"/>
  <c r="H8288" i="22" s="1"/>
  <c r="E8340" i="22"/>
  <c r="H8340" i="22" s="1"/>
  <c r="G8340" i="22"/>
  <c r="J8340" i="22" s="1"/>
  <c r="G8345" i="22"/>
  <c r="J8345" i="22" s="1"/>
  <c r="E8516" i="22"/>
  <c r="H8516" i="22" s="1"/>
  <c r="E8718" i="22"/>
  <c r="H8718" i="22" s="1"/>
  <c r="F8718" i="22"/>
  <c r="I8718" i="22" s="1"/>
  <c r="E8814" i="22"/>
  <c r="H8814" i="22" s="1"/>
  <c r="F8836" i="22"/>
  <c r="I8836" i="22" s="1"/>
  <c r="F8852" i="22"/>
  <c r="I8852" i="22" s="1"/>
  <c r="F9123" i="22"/>
  <c r="I9123" i="22" s="1"/>
  <c r="E9145" i="22"/>
  <c r="H9145" i="22" s="1"/>
  <c r="G9145" i="22"/>
  <c r="J9145" i="22" s="1"/>
  <c r="G9156" i="22"/>
  <c r="J9156" i="22" s="1"/>
  <c r="E9171" i="22"/>
  <c r="H9171" i="22" s="1"/>
  <c r="F9171" i="22"/>
  <c r="I9171" i="22" s="1"/>
  <c r="G9180" i="22"/>
  <c r="J9180" i="22" s="1"/>
  <c r="G9335" i="22"/>
  <c r="J9335" i="22" s="1"/>
  <c r="G9379" i="22"/>
  <c r="J9379" i="22" s="1"/>
  <c r="F9379" i="22"/>
  <c r="I9379" i="22" s="1"/>
  <c r="F9481" i="22"/>
  <c r="I9481" i="22" s="1"/>
  <c r="F9517" i="22"/>
  <c r="I9517" i="22" s="1"/>
  <c r="F9548" i="22"/>
  <c r="I9548" i="22" s="1"/>
  <c r="G9554" i="22"/>
  <c r="J9554" i="22" s="1"/>
  <c r="G9636" i="22"/>
  <c r="J9636" i="22" s="1"/>
  <c r="F9645" i="22"/>
  <c r="I9645" i="22" s="1"/>
  <c r="G9824" i="22"/>
  <c r="J9824" i="22" s="1"/>
  <c r="F9824" i="22"/>
  <c r="I9824" i="22" s="1"/>
  <c r="G9962" i="22"/>
  <c r="J9962" i="22" s="1"/>
  <c r="E9977" i="22"/>
  <c r="H9977" i="22" s="1"/>
  <c r="F7105" i="22"/>
  <c r="I7105" i="22" s="1"/>
  <c r="G7240" i="22"/>
  <c r="J7240" i="22" s="1"/>
  <c r="F7245" i="22"/>
  <c r="I7245" i="22" s="1"/>
  <c r="F7388" i="22"/>
  <c r="I7388" i="22" s="1"/>
  <c r="F7399" i="22"/>
  <c r="I7399" i="22" s="1"/>
  <c r="E7411" i="22"/>
  <c r="H7411" i="22" s="1"/>
  <c r="F7437" i="22"/>
  <c r="I7437" i="22" s="1"/>
  <c r="E7449" i="22"/>
  <c r="H7449" i="22" s="1"/>
  <c r="G7649" i="22"/>
  <c r="J7649" i="22" s="1"/>
  <c r="E7672" i="22"/>
  <c r="H7672" i="22" s="1"/>
  <c r="G7723" i="22"/>
  <c r="J7723" i="22" s="1"/>
  <c r="E7754" i="22"/>
  <c r="H7754" i="22" s="1"/>
  <c r="G7754" i="22"/>
  <c r="J7754" i="22" s="1"/>
  <c r="F7786" i="22"/>
  <c r="I7786" i="22" s="1"/>
  <c r="G7812" i="22"/>
  <c r="J7812" i="22" s="1"/>
  <c r="E7869" i="22"/>
  <c r="H7869" i="22" s="1"/>
  <c r="G8001" i="22"/>
  <c r="J8001" i="22" s="1"/>
  <c r="F8029" i="22"/>
  <c r="I8029" i="22" s="1"/>
  <c r="G8056" i="22"/>
  <c r="J8056" i="22" s="1"/>
  <c r="F8220" i="22"/>
  <c r="I8220" i="22" s="1"/>
  <c r="F8335" i="22"/>
  <c r="I8335" i="22" s="1"/>
  <c r="E8654" i="22"/>
  <c r="H8654" i="22" s="1"/>
  <c r="G8659" i="22"/>
  <c r="J8659" i="22" s="1"/>
  <c r="E8745" i="22"/>
  <c r="H8745" i="22" s="1"/>
  <c r="E8799" i="22"/>
  <c r="H8799" i="22" s="1"/>
  <c r="F8885" i="22"/>
  <c r="I8885" i="22" s="1"/>
  <c r="F9004" i="22"/>
  <c r="I9004" i="22" s="1"/>
  <c r="F9010" i="22"/>
  <c r="I9010" i="22" s="1"/>
  <c r="F9033" i="22"/>
  <c r="I9033" i="22" s="1"/>
  <c r="F9039" i="22"/>
  <c r="I9039" i="22" s="1"/>
  <c r="F9045" i="22"/>
  <c r="I9045" i="22" s="1"/>
  <c r="E9067" i="22"/>
  <c r="H9067" i="22" s="1"/>
  <c r="G9083" i="22"/>
  <c r="J9083" i="22" s="1"/>
  <c r="F9104" i="22"/>
  <c r="I9104" i="22" s="1"/>
  <c r="F9222" i="22"/>
  <c r="I9222" i="22" s="1"/>
  <c r="F9288" i="22"/>
  <c r="I9288" i="22" s="1"/>
  <c r="F9294" i="22"/>
  <c r="I9294" i="22" s="1"/>
  <c r="G9313" i="22"/>
  <c r="J9313" i="22" s="1"/>
  <c r="G9390" i="22"/>
  <c r="J9390" i="22" s="1"/>
  <c r="F9444" i="22"/>
  <c r="I9444" i="22" s="1"/>
  <c r="F9455" i="22"/>
  <c r="I9455" i="22" s="1"/>
  <c r="F9494" i="22"/>
  <c r="I9494" i="22" s="1"/>
  <c r="E9544" i="22"/>
  <c r="H9544" i="22" s="1"/>
  <c r="F9549" i="22"/>
  <c r="I9549" i="22" s="1"/>
  <c r="F9582" i="22"/>
  <c r="I9582" i="22" s="1"/>
  <c r="F7485" i="22"/>
  <c r="I7485" i="22" s="1"/>
  <c r="E7485" i="22"/>
  <c r="H7485" i="22" s="1"/>
  <c r="E7555" i="22"/>
  <c r="H7555" i="22" s="1"/>
  <c r="E7571" i="22"/>
  <c r="H7571" i="22" s="1"/>
  <c r="E7577" i="22"/>
  <c r="H7577" i="22" s="1"/>
  <c r="G7577" i="22"/>
  <c r="J7577" i="22" s="1"/>
  <c r="G7698" i="22"/>
  <c r="J7698" i="22" s="1"/>
  <c r="G7743" i="22"/>
  <c r="J7743" i="22" s="1"/>
  <c r="E7845" i="22"/>
  <c r="H7845" i="22" s="1"/>
  <c r="E7885" i="22"/>
  <c r="H7885" i="22" s="1"/>
  <c r="G7885" i="22"/>
  <c r="J7885" i="22" s="1"/>
  <c r="F7963" i="22"/>
  <c r="I7963" i="22" s="1"/>
  <c r="E8052" i="22"/>
  <c r="H8052" i="22" s="1"/>
  <c r="E8085" i="22"/>
  <c r="H8085" i="22" s="1"/>
  <c r="G8101" i="22"/>
  <c r="J8101" i="22" s="1"/>
  <c r="G8216" i="22"/>
  <c r="J8216" i="22" s="1"/>
  <c r="F8299" i="22"/>
  <c r="I8299" i="22" s="1"/>
  <c r="G8714" i="22"/>
  <c r="J8714" i="22" s="1"/>
  <c r="E8767" i="22"/>
  <c r="H8767" i="22" s="1"/>
  <c r="G8785" i="22"/>
  <c r="J8785" i="22" s="1"/>
  <c r="F8804" i="22"/>
  <c r="I8804" i="22" s="1"/>
  <c r="G8999" i="22"/>
  <c r="J8999" i="22" s="1"/>
  <c r="G9040" i="22"/>
  <c r="J9040" i="22" s="1"/>
  <c r="E9040" i="22"/>
  <c r="H9040" i="22" s="1"/>
  <c r="E9078" i="22"/>
  <c r="H9078" i="22" s="1"/>
  <c r="E9298" i="22"/>
  <c r="H9298" i="22" s="1"/>
  <c r="F9298" i="22"/>
  <c r="I9298" i="22" s="1"/>
  <c r="G9489" i="22"/>
  <c r="J9489" i="22" s="1"/>
  <c r="G9495" i="22"/>
  <c r="J9495" i="22" s="1"/>
  <c r="E9495" i="22"/>
  <c r="H9495" i="22" s="1"/>
  <c r="G9577" i="22"/>
  <c r="J9577" i="22" s="1"/>
  <c r="E9577" i="22"/>
  <c r="H9577" i="22" s="1"/>
  <c r="G9838" i="22"/>
  <c r="J9838" i="22" s="1"/>
  <c r="E9838" i="22"/>
  <c r="H9838" i="22" s="1"/>
  <c r="G9894" i="22"/>
  <c r="J9894" i="22" s="1"/>
  <c r="E9925" i="22"/>
  <c r="H9925" i="22" s="1"/>
  <c r="F9936" i="22"/>
  <c r="I9936" i="22" s="1"/>
  <c r="F9176" i="22"/>
  <c r="I9176" i="22" s="1"/>
  <c r="F9336" i="22"/>
  <c r="I9336" i="22" s="1"/>
  <c r="F9363" i="22"/>
  <c r="I9363" i="22" s="1"/>
  <c r="F9404" i="22"/>
  <c r="I9404" i="22" s="1"/>
  <c r="F9441" i="22"/>
  <c r="I9441" i="22" s="1"/>
  <c r="E9546" i="22"/>
  <c r="H9546" i="22" s="1"/>
  <c r="G9546" i="22"/>
  <c r="J9546" i="22" s="1"/>
  <c r="F9621" i="22"/>
  <c r="I9621" i="22" s="1"/>
  <c r="G9660" i="22"/>
  <c r="J9660" i="22" s="1"/>
  <c r="E9688" i="22"/>
  <c r="H9688" i="22" s="1"/>
  <c r="G9688" i="22"/>
  <c r="J9688" i="22" s="1"/>
  <c r="F9852" i="22"/>
  <c r="I9852" i="22" s="1"/>
  <c r="F5865" i="22"/>
  <c r="I5865" i="22" s="1"/>
  <c r="E5888" i="22"/>
  <c r="H5888" i="22" s="1"/>
  <c r="F5893" i="22"/>
  <c r="I5893" i="22" s="1"/>
  <c r="G5897" i="22"/>
  <c r="J5897" i="22" s="1"/>
  <c r="E5944" i="22"/>
  <c r="H5944" i="22" s="1"/>
  <c r="E6020" i="22"/>
  <c r="H6020" i="22" s="1"/>
  <c r="E6137" i="22"/>
  <c r="H6137" i="22" s="1"/>
  <c r="F6194" i="22"/>
  <c r="I6194" i="22" s="1"/>
  <c r="F6213" i="22"/>
  <c r="I6213" i="22" s="1"/>
  <c r="F6261" i="22"/>
  <c r="I6261" i="22" s="1"/>
  <c r="F6352" i="22"/>
  <c r="I6352" i="22" s="1"/>
  <c r="F6383" i="22"/>
  <c r="I6383" i="22" s="1"/>
  <c r="F6399" i="22"/>
  <c r="I6399" i="22" s="1"/>
  <c r="E6405" i="22"/>
  <c r="H6405" i="22" s="1"/>
  <c r="F6408" i="22"/>
  <c r="I6408" i="22" s="1"/>
  <c r="F6429" i="22"/>
  <c r="I6429" i="22" s="1"/>
  <c r="F6449" i="22"/>
  <c r="I6449" i="22" s="1"/>
  <c r="G6465" i="22"/>
  <c r="J6465" i="22" s="1"/>
  <c r="G6520" i="22"/>
  <c r="J6520" i="22" s="1"/>
  <c r="F6560" i="22"/>
  <c r="I6560" i="22" s="1"/>
  <c r="G6565" i="22"/>
  <c r="J6565" i="22" s="1"/>
  <c r="E6634" i="22"/>
  <c r="H6634" i="22" s="1"/>
  <c r="F6648" i="22"/>
  <c r="I6648" i="22" s="1"/>
  <c r="F6658" i="22"/>
  <c r="I6658" i="22" s="1"/>
  <c r="F6675" i="22"/>
  <c r="I6675" i="22" s="1"/>
  <c r="F6683" i="22"/>
  <c r="I6683" i="22" s="1"/>
  <c r="F6693" i="22"/>
  <c r="I6693" i="22" s="1"/>
  <c r="F6759" i="22"/>
  <c r="I6759" i="22" s="1"/>
  <c r="F6835" i="22"/>
  <c r="I6835" i="22" s="1"/>
  <c r="E6902" i="22"/>
  <c r="H6902" i="22" s="1"/>
  <c r="F6937" i="22"/>
  <c r="I6937" i="22" s="1"/>
  <c r="E6950" i="22"/>
  <c r="H6950" i="22" s="1"/>
  <c r="F7017" i="22"/>
  <c r="I7017" i="22" s="1"/>
  <c r="G7037" i="22"/>
  <c r="J7037" i="22" s="1"/>
  <c r="F7049" i="22"/>
  <c r="I7049" i="22" s="1"/>
  <c r="E7081" i="22"/>
  <c r="H7081" i="22" s="1"/>
  <c r="G7120" i="22"/>
  <c r="J7120" i="22" s="1"/>
  <c r="F7137" i="22"/>
  <c r="I7137" i="22" s="1"/>
  <c r="F7184" i="22"/>
  <c r="I7184" i="22" s="1"/>
  <c r="G7202" i="22"/>
  <c r="J7202" i="22" s="1"/>
  <c r="F7213" i="22"/>
  <c r="I7213" i="22" s="1"/>
  <c r="G7323" i="22"/>
  <c r="J7323" i="22" s="1"/>
  <c r="F7389" i="22"/>
  <c r="I7389" i="22" s="1"/>
  <c r="F7504" i="22"/>
  <c r="I7504" i="22" s="1"/>
  <c r="F7684" i="22"/>
  <c r="I7684" i="22" s="1"/>
  <c r="F7731" i="22"/>
  <c r="I7731" i="22" s="1"/>
  <c r="E7791" i="22"/>
  <c r="H7791" i="22" s="1"/>
  <c r="F7815" i="22"/>
  <c r="I7815" i="22" s="1"/>
  <c r="E7900" i="22"/>
  <c r="H7900" i="22" s="1"/>
  <c r="G8098" i="22"/>
  <c r="J8098" i="22" s="1"/>
  <c r="F8176" i="22"/>
  <c r="I8176" i="22" s="1"/>
  <c r="E8285" i="22"/>
  <c r="H8285" i="22" s="1"/>
  <c r="G8285" i="22"/>
  <c r="J8285" i="22" s="1"/>
  <c r="F8506" i="22"/>
  <c r="I8506" i="22" s="1"/>
  <c r="F8668" i="22"/>
  <c r="I8668" i="22" s="1"/>
  <c r="F8701" i="22"/>
  <c r="I8701" i="22" s="1"/>
  <c r="F9020" i="22"/>
  <c r="I9020" i="22" s="1"/>
  <c r="F9043" i="22"/>
  <c r="I9043" i="22" s="1"/>
  <c r="F9068" i="22"/>
  <c r="I9068" i="22" s="1"/>
  <c r="F9116" i="22"/>
  <c r="I9116" i="22" s="1"/>
  <c r="F9136" i="22"/>
  <c r="I9136" i="22" s="1"/>
  <c r="E9259" i="22"/>
  <c r="H9259" i="22" s="1"/>
  <c r="G9259" i="22"/>
  <c r="J9259" i="22" s="1"/>
  <c r="E9337" i="22"/>
  <c r="H9337" i="22" s="1"/>
  <c r="F9337" i="22"/>
  <c r="I9337" i="22" s="1"/>
  <c r="F9542" i="22"/>
  <c r="I9542" i="22" s="1"/>
  <c r="F9546" i="22"/>
  <c r="I9546" i="22" s="1"/>
  <c r="F9813" i="22"/>
  <c r="I9813" i="22" s="1"/>
  <c r="E9937" i="22"/>
  <c r="H9937" i="22" s="1"/>
  <c r="E6359" i="22"/>
  <c r="H6359" i="22" s="1"/>
  <c r="E6415" i="22"/>
  <c r="H6415" i="22" s="1"/>
  <c r="G6479" i="22"/>
  <c r="J6479" i="22" s="1"/>
  <c r="E6531" i="22"/>
  <c r="H6531" i="22" s="1"/>
  <c r="G6580" i="22"/>
  <c r="J6580" i="22" s="1"/>
  <c r="E6621" i="22"/>
  <c r="H6621" i="22" s="1"/>
  <c r="E6644" i="22"/>
  <c r="H6644" i="22" s="1"/>
  <c r="G6694" i="22"/>
  <c r="J6694" i="22" s="1"/>
  <c r="G6771" i="22"/>
  <c r="J6771" i="22" s="1"/>
  <c r="G6788" i="22"/>
  <c r="J6788" i="22" s="1"/>
  <c r="G6792" i="22"/>
  <c r="J6792" i="22" s="1"/>
  <c r="G6898" i="22"/>
  <c r="J6898" i="22" s="1"/>
  <c r="G6917" i="22"/>
  <c r="J6917" i="22" s="1"/>
  <c r="F6976" i="22"/>
  <c r="I6976" i="22" s="1"/>
  <c r="E7044" i="22"/>
  <c r="H7044" i="22" s="1"/>
  <c r="E7071" i="22"/>
  <c r="H7071" i="22" s="1"/>
  <c r="G7152" i="22"/>
  <c r="J7152" i="22" s="1"/>
  <c r="G7174" i="22"/>
  <c r="J7174" i="22" s="1"/>
  <c r="E7288" i="22"/>
  <c r="H7288" i="22" s="1"/>
  <c r="E7304" i="22"/>
  <c r="H7304" i="22" s="1"/>
  <c r="G7309" i="22"/>
  <c r="J7309" i="22" s="1"/>
  <c r="E7314" i="22"/>
  <c r="H7314" i="22" s="1"/>
  <c r="F7323" i="22"/>
  <c r="I7323" i="22" s="1"/>
  <c r="G7338" i="22"/>
  <c r="J7338" i="22" s="1"/>
  <c r="G7384" i="22"/>
  <c r="J7384" i="22" s="1"/>
  <c r="E7384" i="22"/>
  <c r="H7384" i="22" s="1"/>
  <c r="E7461" i="22"/>
  <c r="H7461" i="22" s="1"/>
  <c r="F7481" i="22"/>
  <c r="I7481" i="22" s="1"/>
  <c r="G7549" i="22"/>
  <c r="J7549" i="22" s="1"/>
  <c r="G7582" i="22"/>
  <c r="J7582" i="22" s="1"/>
  <c r="F7586" i="22"/>
  <c r="I7586" i="22" s="1"/>
  <c r="F7617" i="22"/>
  <c r="I7617" i="22" s="1"/>
  <c r="F7632" i="22"/>
  <c r="I7632" i="22" s="1"/>
  <c r="G7750" i="22"/>
  <c r="J7750" i="22" s="1"/>
  <c r="F7791" i="22"/>
  <c r="I7791" i="22" s="1"/>
  <c r="F7807" i="22"/>
  <c r="I7807" i="22" s="1"/>
  <c r="G7826" i="22"/>
  <c r="J7826" i="22" s="1"/>
  <c r="E7843" i="22"/>
  <c r="H7843" i="22" s="1"/>
  <c r="G8022" i="22"/>
  <c r="J8022" i="22" s="1"/>
  <c r="F8050" i="22"/>
  <c r="I8050" i="22" s="1"/>
  <c r="F8071" i="22"/>
  <c r="I8071" i="22" s="1"/>
  <c r="G8093" i="22"/>
  <c r="J8093" i="22" s="1"/>
  <c r="F8098" i="22"/>
  <c r="I8098" i="22" s="1"/>
  <c r="G8115" i="22"/>
  <c r="J8115" i="22" s="1"/>
  <c r="G8171" i="22"/>
  <c r="J8171" i="22" s="1"/>
  <c r="E8171" i="22"/>
  <c r="H8171" i="22" s="1"/>
  <c r="G8342" i="22"/>
  <c r="J8342" i="22" s="1"/>
  <c r="F8407" i="22"/>
  <c r="I8407" i="22" s="1"/>
  <c r="G8423" i="22"/>
  <c r="J8423" i="22" s="1"/>
  <c r="F8428" i="22"/>
  <c r="I8428" i="22" s="1"/>
  <c r="F8434" i="22"/>
  <c r="I8434" i="22" s="1"/>
  <c r="G8476" i="22"/>
  <c r="J8476" i="22" s="1"/>
  <c r="F8533" i="22"/>
  <c r="I8533" i="22" s="1"/>
  <c r="F8566" i="22"/>
  <c r="I8566" i="22" s="1"/>
  <c r="G8583" i="22"/>
  <c r="J8583" i="22" s="1"/>
  <c r="F8593" i="22"/>
  <c r="I8593" i="22" s="1"/>
  <c r="G8604" i="22"/>
  <c r="J8604" i="22" s="1"/>
  <c r="F8642" i="22"/>
  <c r="I8642" i="22" s="1"/>
  <c r="F8669" i="22"/>
  <c r="I8669" i="22" s="1"/>
  <c r="G8702" i="22"/>
  <c r="J8702" i="22" s="1"/>
  <c r="F8713" i="22"/>
  <c r="I8713" i="22" s="1"/>
  <c r="F8749" i="22"/>
  <c r="I8749" i="22" s="1"/>
  <c r="G8859" i="22"/>
  <c r="J8859" i="22" s="1"/>
  <c r="G8892" i="22"/>
  <c r="J8892" i="22" s="1"/>
  <c r="F8918" i="22"/>
  <c r="I8918" i="22" s="1"/>
  <c r="G8918" i="22"/>
  <c r="J8918" i="22" s="1"/>
  <c r="G8992" i="22"/>
  <c r="J8992" i="22" s="1"/>
  <c r="G9064" i="22"/>
  <c r="J9064" i="22" s="1"/>
  <c r="G9069" i="22"/>
  <c r="J9069" i="22" s="1"/>
  <c r="F9074" i="22"/>
  <c r="I9074" i="22" s="1"/>
  <c r="E9137" i="22"/>
  <c r="H9137" i="22" s="1"/>
  <c r="G9137" i="22"/>
  <c r="J9137" i="22" s="1"/>
  <c r="E9181" i="22"/>
  <c r="H9181" i="22" s="1"/>
  <c r="G9217" i="22"/>
  <c r="J9217" i="22" s="1"/>
  <c r="G9254" i="22"/>
  <c r="J9254" i="22" s="1"/>
  <c r="F9314" i="22"/>
  <c r="I9314" i="22" s="1"/>
  <c r="F9353" i="22"/>
  <c r="I9353" i="22" s="1"/>
  <c r="E9388" i="22"/>
  <c r="H9388" i="22" s="1"/>
  <c r="G9486" i="22"/>
  <c r="J9486" i="22" s="1"/>
  <c r="G9522" i="22"/>
  <c r="J9522" i="22" s="1"/>
  <c r="G9584" i="22"/>
  <c r="J9584" i="22" s="1"/>
  <c r="E9584" i="22"/>
  <c r="H9584" i="22" s="1"/>
  <c r="E9725" i="22"/>
  <c r="H9725" i="22" s="1"/>
  <c r="F9780" i="22"/>
  <c r="I9780" i="22" s="1"/>
  <c r="F9786" i="22"/>
  <c r="I9786" i="22" s="1"/>
  <c r="G9820" i="22"/>
  <c r="J9820" i="22" s="1"/>
  <c r="E9825" i="22"/>
  <c r="H9825" i="22" s="1"/>
  <c r="G9885" i="22"/>
  <c r="J9885" i="22" s="1"/>
  <c r="G9896" i="22"/>
  <c r="J9896" i="22" s="1"/>
  <c r="F9901" i="22"/>
  <c r="I9901" i="22" s="1"/>
  <c r="F9937" i="22"/>
  <c r="I9937" i="22" s="1"/>
  <c r="F9943" i="22"/>
  <c r="I9943" i="22" s="1"/>
  <c r="F6974" i="22"/>
  <c r="I6974" i="22" s="1"/>
  <c r="F6995" i="22"/>
  <c r="I6995" i="22" s="1"/>
  <c r="F7103" i="22"/>
  <c r="I7103" i="22" s="1"/>
  <c r="F7112" i="22"/>
  <c r="I7112" i="22" s="1"/>
  <c r="F7170" i="22"/>
  <c r="I7170" i="22" s="1"/>
  <c r="F7432" i="22"/>
  <c r="I7432" i="22" s="1"/>
  <c r="F7438" i="22"/>
  <c r="I7438" i="22" s="1"/>
  <c r="G7572" i="22"/>
  <c r="J7572" i="22" s="1"/>
  <c r="G7637" i="22"/>
  <c r="J7637" i="22" s="1"/>
  <c r="F7647" i="22"/>
  <c r="I7647" i="22" s="1"/>
  <c r="F7669" i="22"/>
  <c r="I7669" i="22" s="1"/>
  <c r="F7704" i="22"/>
  <c r="I7704" i="22" s="1"/>
  <c r="F7726" i="22"/>
  <c r="I7726" i="22" s="1"/>
  <c r="F7779" i="22"/>
  <c r="I7779" i="22" s="1"/>
  <c r="E7849" i="22"/>
  <c r="H7849" i="22" s="1"/>
  <c r="G7929" i="22"/>
  <c r="J7929" i="22" s="1"/>
  <c r="E7929" i="22"/>
  <c r="H7929" i="22" s="1"/>
  <c r="E8016" i="22"/>
  <c r="H8016" i="22" s="1"/>
  <c r="F8275" i="22"/>
  <c r="I8275" i="22" s="1"/>
  <c r="F8285" i="22"/>
  <c r="I8285" i="22" s="1"/>
  <c r="F8300" i="22"/>
  <c r="I8300" i="22" s="1"/>
  <c r="F8305" i="22"/>
  <c r="I8305" i="22" s="1"/>
  <c r="F8395" i="22"/>
  <c r="I8395" i="22" s="1"/>
  <c r="F8400" i="22"/>
  <c r="I8400" i="22" s="1"/>
  <c r="F8437" i="22"/>
  <c r="I8437" i="22" s="1"/>
  <c r="F8529" i="22"/>
  <c r="I8529" i="22" s="1"/>
  <c r="F8543" i="22"/>
  <c r="I8543" i="22" s="1"/>
  <c r="G8636" i="22"/>
  <c r="J8636" i="22" s="1"/>
  <c r="F8692" i="22"/>
  <c r="I8692" i="22" s="1"/>
  <c r="F8737" i="22"/>
  <c r="I8737" i="22" s="1"/>
  <c r="F8888" i="22"/>
  <c r="I8888" i="22" s="1"/>
  <c r="F8953" i="22"/>
  <c r="I8953" i="22" s="1"/>
  <c r="G9201" i="22"/>
  <c r="J9201" i="22" s="1"/>
  <c r="E9201" i="22"/>
  <c r="H9201" i="22" s="1"/>
  <c r="F9410" i="22"/>
  <c r="I9410" i="22" s="1"/>
  <c r="F9416" i="22"/>
  <c r="I9416" i="22" s="1"/>
  <c r="F9504" i="22"/>
  <c r="I9504" i="22" s="1"/>
  <c r="G9536" i="22"/>
  <c r="J9536" i="22" s="1"/>
  <c r="F9867" i="22"/>
  <c r="I9867" i="22" s="1"/>
  <c r="F9891" i="22"/>
  <c r="I9891" i="22" s="1"/>
  <c r="F6365" i="22"/>
  <c r="I6365" i="22" s="1"/>
  <c r="G6430" i="22"/>
  <c r="J6430" i="22" s="1"/>
  <c r="F6450" i="22"/>
  <c r="I6450" i="22" s="1"/>
  <c r="G6496" i="22"/>
  <c r="J6496" i="22" s="1"/>
  <c r="G6646" i="22"/>
  <c r="J6646" i="22" s="1"/>
  <c r="F6706" i="22"/>
  <c r="I6706" i="22" s="1"/>
  <c r="E6811" i="22"/>
  <c r="H6811" i="22" s="1"/>
  <c r="F6847" i="22"/>
  <c r="I6847" i="22" s="1"/>
  <c r="F6857" i="22"/>
  <c r="I6857" i="22" s="1"/>
  <c r="F6903" i="22"/>
  <c r="I6903" i="22" s="1"/>
  <c r="F6946" i="22"/>
  <c r="I6946" i="22" s="1"/>
  <c r="G6970" i="22"/>
  <c r="J6970" i="22" s="1"/>
  <c r="G7005" i="22"/>
  <c r="J7005" i="22" s="1"/>
  <c r="E7011" i="22"/>
  <c r="H7011" i="22" s="1"/>
  <c r="E7027" i="22"/>
  <c r="H7027" i="22" s="1"/>
  <c r="F7058" i="22"/>
  <c r="I7058" i="22" s="1"/>
  <c r="G7128" i="22"/>
  <c r="J7128" i="22" s="1"/>
  <c r="E7149" i="22"/>
  <c r="H7149" i="22" s="1"/>
  <c r="F7165" i="22"/>
  <c r="I7165" i="22" s="1"/>
  <c r="G7256" i="22"/>
  <c r="J7256" i="22" s="1"/>
  <c r="G7277" i="22"/>
  <c r="J7277" i="22" s="1"/>
  <c r="G7311" i="22"/>
  <c r="J7311" i="22" s="1"/>
  <c r="G7341" i="22"/>
  <c r="J7341" i="22" s="1"/>
  <c r="F7468" i="22"/>
  <c r="I7468" i="22" s="1"/>
  <c r="G7485" i="22"/>
  <c r="J7485" i="22" s="1"/>
  <c r="F7519" i="22"/>
  <c r="I7519" i="22" s="1"/>
  <c r="G7541" i="22"/>
  <c r="J7541" i="22" s="1"/>
  <c r="F7572" i="22"/>
  <c r="I7572" i="22" s="1"/>
  <c r="E7612" i="22"/>
  <c r="H7612" i="22" s="1"/>
  <c r="F7633" i="22"/>
  <c r="I7633" i="22" s="1"/>
  <c r="G7675" i="22"/>
  <c r="J7675" i="22" s="1"/>
  <c r="F7764" i="22"/>
  <c r="I7764" i="22" s="1"/>
  <c r="G7834" i="22"/>
  <c r="J7834" i="22" s="1"/>
  <c r="F7849" i="22"/>
  <c r="I7849" i="22" s="1"/>
  <c r="F8065" i="22"/>
  <c r="I8065" i="22" s="1"/>
  <c r="G8184" i="22"/>
  <c r="J8184" i="22" s="1"/>
  <c r="F8218" i="22"/>
  <c r="I8218" i="22" s="1"/>
  <c r="F8237" i="22"/>
  <c r="I8237" i="22" s="1"/>
  <c r="E8260" i="22"/>
  <c r="H8260" i="22" s="1"/>
  <c r="G8260" i="22"/>
  <c r="J8260" i="22" s="1"/>
  <c r="G8276" i="22"/>
  <c r="J8276" i="22" s="1"/>
  <c r="E8276" i="22"/>
  <c r="H8276" i="22" s="1"/>
  <c r="F8326" i="22"/>
  <c r="I8326" i="22" s="1"/>
  <c r="F8361" i="22"/>
  <c r="I8361" i="22" s="1"/>
  <c r="F8381" i="22"/>
  <c r="I8381" i="22" s="1"/>
  <c r="E8406" i="22"/>
  <c r="H8406" i="22" s="1"/>
  <c r="G8406" i="22"/>
  <c r="J8406" i="22" s="1"/>
  <c r="G8438" i="22"/>
  <c r="J8438" i="22" s="1"/>
  <c r="E8464" i="22"/>
  <c r="H8464" i="22" s="1"/>
  <c r="F8489" i="22"/>
  <c r="I8489" i="22" s="1"/>
  <c r="G8554" i="22"/>
  <c r="J8554" i="22" s="1"/>
  <c r="E8554" i="22"/>
  <c r="H8554" i="22" s="1"/>
  <c r="E8682" i="22"/>
  <c r="H8682" i="22" s="1"/>
  <c r="G8722" i="22"/>
  <c r="J8722" i="22" s="1"/>
  <c r="E8722" i="22"/>
  <c r="H8722" i="22" s="1"/>
  <c r="E8854" i="22"/>
  <c r="H8854" i="22" s="1"/>
  <c r="E8898" i="22"/>
  <c r="H8898" i="22" s="1"/>
  <c r="F8942" i="22"/>
  <c r="I8942" i="22" s="1"/>
  <c r="F9061" i="22"/>
  <c r="I9061" i="22" s="1"/>
  <c r="E9109" i="22"/>
  <c r="H9109" i="22" s="1"/>
  <c r="G9127" i="22"/>
  <c r="J9127" i="22" s="1"/>
  <c r="F9127" i="22"/>
  <c r="I9127" i="22" s="1"/>
  <c r="F9158" i="22"/>
  <c r="I9158" i="22" s="1"/>
  <c r="G9173" i="22"/>
  <c r="J9173" i="22" s="1"/>
  <c r="G9181" i="22"/>
  <c r="J9181" i="22" s="1"/>
  <c r="F9201" i="22"/>
  <c r="I9201" i="22" s="1"/>
  <c r="E9303" i="22"/>
  <c r="H9303" i="22" s="1"/>
  <c r="G9311" i="22"/>
  <c r="J9311" i="22" s="1"/>
  <c r="E9331" i="22"/>
  <c r="H9331" i="22" s="1"/>
  <c r="F9344" i="22"/>
  <c r="I9344" i="22" s="1"/>
  <c r="F9354" i="22"/>
  <c r="I9354" i="22" s="1"/>
  <c r="G9406" i="22"/>
  <c r="J9406" i="22" s="1"/>
  <c r="E9406" i="22"/>
  <c r="H9406" i="22" s="1"/>
  <c r="E9564" i="22"/>
  <c r="H9564" i="22" s="1"/>
  <c r="F9564" i="22"/>
  <c r="I9564" i="22" s="1"/>
  <c r="G9634" i="22"/>
  <c r="J9634" i="22" s="1"/>
  <c r="E9634" i="22"/>
  <c r="H9634" i="22" s="1"/>
  <c r="E9684" i="22"/>
  <c r="H9684" i="22" s="1"/>
  <c r="E9705" i="22"/>
  <c r="H9705" i="22" s="1"/>
  <c r="F9709" i="22"/>
  <c r="I9709" i="22" s="1"/>
  <c r="E9774" i="22"/>
  <c r="H9774" i="22" s="1"/>
  <c r="F9779" i="22"/>
  <c r="I9779" i="22" s="1"/>
  <c r="F9806" i="22"/>
  <c r="I9806" i="22" s="1"/>
  <c r="G9886" i="22"/>
  <c r="J9886" i="22" s="1"/>
  <c r="E9886" i="22"/>
  <c r="H9886" i="22" s="1"/>
  <c r="E9892" i="22"/>
  <c r="H9892" i="22" s="1"/>
  <c r="G9892" i="22"/>
  <c r="J9892" i="22" s="1"/>
  <c r="F7886" i="22"/>
  <c r="I7886" i="22" s="1"/>
  <c r="F7967" i="22"/>
  <c r="I7967" i="22" s="1"/>
  <c r="F7994" i="22"/>
  <c r="I7994" i="22" s="1"/>
  <c r="G7999" i="22"/>
  <c r="J7999" i="22" s="1"/>
  <c r="E8199" i="22"/>
  <c r="H8199" i="22" s="1"/>
  <c r="G8314" i="22"/>
  <c r="J8314" i="22" s="1"/>
  <c r="G8371" i="22"/>
  <c r="J8371" i="22" s="1"/>
  <c r="E8397" i="22"/>
  <c r="H8397" i="22" s="1"/>
  <c r="E8475" i="22"/>
  <c r="H8475" i="22" s="1"/>
  <c r="E8499" i="22"/>
  <c r="H8499" i="22" s="1"/>
  <c r="E8544" i="22"/>
  <c r="H8544" i="22" s="1"/>
  <c r="F8549" i="22"/>
  <c r="I8549" i="22" s="1"/>
  <c r="G8564" i="22"/>
  <c r="J8564" i="22" s="1"/>
  <c r="G8629" i="22"/>
  <c r="J8629" i="22" s="1"/>
  <c r="F8678" i="22"/>
  <c r="I8678" i="22" s="1"/>
  <c r="E8695" i="22"/>
  <c r="H8695" i="22" s="1"/>
  <c r="F8727" i="22"/>
  <c r="I8727" i="22" s="1"/>
  <c r="G8748" i="22"/>
  <c r="J8748" i="22" s="1"/>
  <c r="F8758" i="22"/>
  <c r="I8758" i="22" s="1"/>
  <c r="G8768" i="22"/>
  <c r="J8768" i="22" s="1"/>
  <c r="F8820" i="22"/>
  <c r="I8820" i="22" s="1"/>
  <c r="G8890" i="22"/>
  <c r="J8890" i="22" s="1"/>
  <c r="E8964" i="22"/>
  <c r="H8964" i="22" s="1"/>
  <c r="F8964" i="22"/>
  <c r="I8964" i="22" s="1"/>
  <c r="F9094" i="22"/>
  <c r="I9094" i="22" s="1"/>
  <c r="F9105" i="22"/>
  <c r="I9105" i="22" s="1"/>
  <c r="E9178" i="22"/>
  <c r="H9178" i="22" s="1"/>
  <c r="G9178" i="22"/>
  <c r="J9178" i="22" s="1"/>
  <c r="G9187" i="22"/>
  <c r="J9187" i="22" s="1"/>
  <c r="F9297" i="22"/>
  <c r="I9297" i="22" s="1"/>
  <c r="E9305" i="22"/>
  <c r="H9305" i="22" s="1"/>
  <c r="F9401" i="22"/>
  <c r="I9401" i="22" s="1"/>
  <c r="F9463" i="22"/>
  <c r="I9463" i="22" s="1"/>
  <c r="E9503" i="22"/>
  <c r="H9503" i="22" s="1"/>
  <c r="F9533" i="22"/>
  <c r="I9533" i="22" s="1"/>
  <c r="F9556" i="22"/>
  <c r="I9556" i="22" s="1"/>
  <c r="E9569" i="22"/>
  <c r="H9569" i="22" s="1"/>
  <c r="F9574" i="22"/>
  <c r="I9574" i="22" s="1"/>
  <c r="F9622" i="22"/>
  <c r="I9622" i="22" s="1"/>
  <c r="F9672" i="22"/>
  <c r="I9672" i="22" s="1"/>
  <c r="G9767" i="22"/>
  <c r="J9767" i="22" s="1"/>
  <c r="E9831" i="22"/>
  <c r="H9831" i="22" s="1"/>
  <c r="G9836" i="22"/>
  <c r="J9836" i="22" s="1"/>
  <c r="G9948" i="22"/>
  <c r="J9948" i="22" s="1"/>
  <c r="G9968" i="22"/>
  <c r="J9968" i="22" s="1"/>
  <c r="F9995" i="22"/>
  <c r="I9995" i="22" s="1"/>
  <c r="F10006" i="22"/>
  <c r="I10006" i="22" s="1"/>
  <c r="E7968" i="22"/>
  <c r="H7968" i="22" s="1"/>
  <c r="E7972" i="22"/>
  <c r="H7972" i="22" s="1"/>
  <c r="G8162" i="22"/>
  <c r="J8162" i="22" s="1"/>
  <c r="G8358" i="22"/>
  <c r="J8358" i="22" s="1"/>
  <c r="E8367" i="22"/>
  <c r="H8367" i="22" s="1"/>
  <c r="F8372" i="22"/>
  <c r="I8372" i="22" s="1"/>
  <c r="F8499" i="22"/>
  <c r="I8499" i="22" s="1"/>
  <c r="F8530" i="22"/>
  <c r="I8530" i="22" s="1"/>
  <c r="F8534" i="22"/>
  <c r="I8534" i="22" s="1"/>
  <c r="G8560" i="22"/>
  <c r="J8560" i="22" s="1"/>
  <c r="F8591" i="22"/>
  <c r="I8591" i="22" s="1"/>
  <c r="G8821" i="22"/>
  <c r="J8821" i="22" s="1"/>
  <c r="F8840" i="22"/>
  <c r="I8840" i="22" s="1"/>
  <c r="G8868" i="22"/>
  <c r="J8868" i="22" s="1"/>
  <c r="F8872" i="22"/>
  <c r="I8872" i="22" s="1"/>
  <c r="F8933" i="22"/>
  <c r="I8933" i="22" s="1"/>
  <c r="E9003" i="22"/>
  <c r="H9003" i="22" s="1"/>
  <c r="F9041" i="22"/>
  <c r="I9041" i="22" s="1"/>
  <c r="E9085" i="22"/>
  <c r="H9085" i="22" s="1"/>
  <c r="G9164" i="22"/>
  <c r="J9164" i="22" s="1"/>
  <c r="F9235" i="22"/>
  <c r="I9235" i="22" s="1"/>
  <c r="G9298" i="22"/>
  <c r="J9298" i="22" s="1"/>
  <c r="G9534" i="22"/>
  <c r="J9534" i="22" s="1"/>
  <c r="E9534" i="22"/>
  <c r="H9534" i="22" s="1"/>
  <c r="E9638" i="22"/>
  <c r="H9638" i="22" s="1"/>
  <c r="F9934" i="22"/>
  <c r="I9934" i="22" s="1"/>
  <c r="G9969" i="22"/>
  <c r="J9969" i="22" s="1"/>
  <c r="G9974" i="22"/>
  <c r="J9974" i="22" s="1"/>
  <c r="E9974" i="22"/>
  <c r="H9974" i="22" s="1"/>
  <c r="F8905" i="22"/>
  <c r="I8905" i="22" s="1"/>
  <c r="F8915" i="22"/>
  <c r="I8915" i="22" s="1"/>
  <c r="F8955" i="22"/>
  <c r="I8955" i="22" s="1"/>
  <c r="F8969" i="22"/>
  <c r="I8969" i="22" s="1"/>
  <c r="F8974" i="22"/>
  <c r="I8974" i="22" s="1"/>
  <c r="F8980" i="22"/>
  <c r="I8980" i="22" s="1"/>
  <c r="F8985" i="22"/>
  <c r="I8985" i="22" s="1"/>
  <c r="F9022" i="22"/>
  <c r="I9022" i="22" s="1"/>
  <c r="F9028" i="22"/>
  <c r="I9028" i="22" s="1"/>
  <c r="F9047" i="22"/>
  <c r="I9047" i="22" s="1"/>
  <c r="F9052" i="22"/>
  <c r="I9052" i="22" s="1"/>
  <c r="F9086" i="22"/>
  <c r="I9086" i="22" s="1"/>
  <c r="G9090" i="22"/>
  <c r="J9090" i="22" s="1"/>
  <c r="G9143" i="22"/>
  <c r="J9143" i="22" s="1"/>
  <c r="G9148" i="22"/>
  <c r="J9148" i="22" s="1"/>
  <c r="F9310" i="22"/>
  <c r="I9310" i="22" s="1"/>
  <c r="F9365" i="22"/>
  <c r="I9365" i="22" s="1"/>
  <c r="F9375" i="22"/>
  <c r="I9375" i="22" s="1"/>
  <c r="F9451" i="22"/>
  <c r="I9451" i="22" s="1"/>
  <c r="F9466" i="22"/>
  <c r="I9466" i="22" s="1"/>
  <c r="F9492" i="22"/>
  <c r="I9492" i="22" s="1"/>
  <c r="F9567" i="22"/>
  <c r="I9567" i="22" s="1"/>
  <c r="F9587" i="22"/>
  <c r="I9587" i="22" s="1"/>
  <c r="F9597" i="22"/>
  <c r="I9597" i="22" s="1"/>
  <c r="F9630" i="22"/>
  <c r="I9630" i="22" s="1"/>
  <c r="F9647" i="22"/>
  <c r="I9647" i="22" s="1"/>
  <c r="F9692" i="22"/>
  <c r="I9692" i="22" s="1"/>
  <c r="F9749" i="22"/>
  <c r="I9749" i="22" s="1"/>
  <c r="F9759" i="22"/>
  <c r="I9759" i="22" s="1"/>
  <c r="F9795" i="22"/>
  <c r="I9795" i="22" s="1"/>
  <c r="F9817" i="22"/>
  <c r="I9817" i="22" s="1"/>
  <c r="F9869" i="22"/>
  <c r="I9869" i="22" s="1"/>
  <c r="F9915" i="22"/>
  <c r="I9915" i="22" s="1"/>
  <c r="G8911" i="22"/>
  <c r="J8911" i="22" s="1"/>
  <c r="F8920" i="22"/>
  <c r="I8920" i="22" s="1"/>
  <c r="E9062" i="22"/>
  <c r="H9062" i="22" s="1"/>
  <c r="E9110" i="22"/>
  <c r="H9110" i="22" s="1"/>
  <c r="G9179" i="22"/>
  <c r="J9179" i="22" s="1"/>
  <c r="G9202" i="22"/>
  <c r="J9202" i="22" s="1"/>
  <c r="E9320" i="22"/>
  <c r="H9320" i="22" s="1"/>
  <c r="F9329" i="22"/>
  <c r="I9329" i="22" s="1"/>
  <c r="F9427" i="22"/>
  <c r="I9427" i="22" s="1"/>
  <c r="F9467" i="22"/>
  <c r="I9467" i="22" s="1"/>
  <c r="F9524" i="22"/>
  <c r="I9524" i="22" s="1"/>
  <c r="E9550" i="22"/>
  <c r="H9550" i="22" s="1"/>
  <c r="E9568" i="22"/>
  <c r="H9568" i="22" s="1"/>
  <c r="F9583" i="22"/>
  <c r="I9583" i="22" s="1"/>
  <c r="G9593" i="22"/>
  <c r="J9593" i="22" s="1"/>
  <c r="E9614" i="22"/>
  <c r="H9614" i="22" s="1"/>
  <c r="E9635" i="22"/>
  <c r="H9635" i="22" s="1"/>
  <c r="F9643" i="22"/>
  <c r="I9643" i="22" s="1"/>
  <c r="G9662" i="22"/>
  <c r="J9662" i="22" s="1"/>
  <c r="F9693" i="22"/>
  <c r="I9693" i="22" s="1"/>
  <c r="E9698" i="22"/>
  <c r="H9698" i="22" s="1"/>
  <c r="G9708" i="22"/>
  <c r="J9708" i="22" s="1"/>
  <c r="F9781" i="22"/>
  <c r="I9781" i="22" s="1"/>
  <c r="G9870" i="22"/>
  <c r="J9870" i="22" s="1"/>
  <c r="E9884" i="22"/>
  <c r="H9884" i="22" s="1"/>
  <c r="F9906" i="22"/>
  <c r="I9906" i="22" s="1"/>
  <c r="E9912" i="22"/>
  <c r="H9912" i="22" s="1"/>
  <c r="F9931" i="22"/>
  <c r="I9931" i="22" s="1"/>
  <c r="F9941" i="22"/>
  <c r="I9941" i="22" s="1"/>
  <c r="F9954" i="22"/>
  <c r="I9954" i="22" s="1"/>
  <c r="F2401" i="22"/>
  <c r="I2401" i="22" s="1"/>
  <c r="E193" i="22"/>
  <c r="H193" i="22" s="1"/>
  <c r="E233" i="22"/>
  <c r="H233" i="22" s="1"/>
  <c r="G1089" i="22"/>
  <c r="J1089" i="22" s="1"/>
  <c r="E1089" i="22"/>
  <c r="H1089" i="22" s="1"/>
  <c r="E1884" i="22"/>
  <c r="H1884" i="22" s="1"/>
  <c r="F1934" i="22"/>
  <c r="I1934" i="22" s="1"/>
  <c r="E1971" i="22"/>
  <c r="H1971" i="22" s="1"/>
  <c r="G1971" i="22"/>
  <c r="J1971" i="22" s="1"/>
  <c r="F1971" i="22"/>
  <c r="I1971" i="22" s="1"/>
  <c r="G2028" i="22"/>
  <c r="J2028" i="22" s="1"/>
  <c r="F2037" i="22"/>
  <c r="I2037" i="22" s="1"/>
  <c r="E2109" i="22"/>
  <c r="H2109" i="22" s="1"/>
  <c r="G2109" i="22"/>
  <c r="J2109" i="22" s="1"/>
  <c r="E2137" i="22"/>
  <c r="H2137" i="22" s="1"/>
  <c r="F2183" i="22"/>
  <c r="I2183" i="22" s="1"/>
  <c r="F2198" i="22"/>
  <c r="I2198" i="22" s="1"/>
  <c r="G2263" i="22"/>
  <c r="J2263" i="22" s="1"/>
  <c r="E2263" i="22"/>
  <c r="H2263" i="22" s="1"/>
  <c r="E2267" i="22"/>
  <c r="H2267" i="22" s="1"/>
  <c r="G2335" i="22"/>
  <c r="J2335" i="22" s="1"/>
  <c r="E2335" i="22"/>
  <c r="H2335" i="22" s="1"/>
  <c r="G2355" i="22"/>
  <c r="J2355" i="22" s="1"/>
  <c r="E2355" i="22"/>
  <c r="H2355" i="22" s="1"/>
  <c r="G2364" i="22"/>
  <c r="J2364" i="22" s="1"/>
  <c r="F2398" i="22"/>
  <c r="I2398" i="22" s="1"/>
  <c r="E2445" i="22"/>
  <c r="H2445" i="22" s="1"/>
  <c r="G2445" i="22"/>
  <c r="J2445" i="22" s="1"/>
  <c r="F2527" i="22"/>
  <c r="I2527" i="22" s="1"/>
  <c r="E2527" i="22"/>
  <c r="H2527" i="22" s="1"/>
  <c r="F2537" i="22"/>
  <c r="I2537" i="22" s="1"/>
  <c r="F2955" i="22"/>
  <c r="I2955" i="22" s="1"/>
  <c r="G3005" i="22"/>
  <c r="J3005" i="22" s="1"/>
  <c r="E3010" i="22"/>
  <c r="H3010" i="22" s="1"/>
  <c r="F3622" i="22"/>
  <c r="I3622" i="22" s="1"/>
  <c r="E3622" i="22"/>
  <c r="H3622" i="22" s="1"/>
  <c r="G3622" i="22"/>
  <c r="J3622" i="22" s="1"/>
  <c r="E4137" i="22"/>
  <c r="H4137" i="22" s="1"/>
  <c r="E4341" i="22"/>
  <c r="H4341" i="22" s="1"/>
  <c r="E6816" i="22"/>
  <c r="H6816" i="22" s="1"/>
  <c r="G6816" i="22"/>
  <c r="J6816" i="22" s="1"/>
  <c r="E1030" i="22"/>
  <c r="H1030" i="22" s="1"/>
  <c r="G1030" i="22"/>
  <c r="J1030" i="22" s="1"/>
  <c r="G1846" i="22"/>
  <c r="J1846" i="22" s="1"/>
  <c r="F1846" i="22"/>
  <c r="I1846" i="22" s="1"/>
  <c r="E1846" i="22"/>
  <c r="H1846" i="22" s="1"/>
  <c r="F458" i="22"/>
  <c r="I458" i="22" s="1"/>
  <c r="G458" i="22"/>
  <c r="J458" i="22" s="1"/>
  <c r="F586" i="22"/>
  <c r="I586" i="22" s="1"/>
  <c r="G586" i="22"/>
  <c r="J586" i="22" s="1"/>
  <c r="E621" i="22"/>
  <c r="H621" i="22" s="1"/>
  <c r="F641" i="22"/>
  <c r="I641" i="22" s="1"/>
  <c r="G641" i="22"/>
  <c r="J641" i="22" s="1"/>
  <c r="F661" i="22"/>
  <c r="I661" i="22" s="1"/>
  <c r="E1041" i="22"/>
  <c r="H1041" i="22" s="1"/>
  <c r="G1041" i="22"/>
  <c r="J1041" i="22" s="1"/>
  <c r="E1253" i="22"/>
  <c r="H1253" i="22" s="1"/>
  <c r="G1253" i="22"/>
  <c r="J1253" i="22" s="1"/>
  <c r="G1759" i="22"/>
  <c r="J1759" i="22" s="1"/>
  <c r="E1759" i="22"/>
  <c r="H1759" i="22" s="1"/>
  <c r="F2482" i="22"/>
  <c r="I2482" i="22" s="1"/>
  <c r="E2482" i="22"/>
  <c r="H2482" i="22" s="1"/>
  <c r="E2784" i="22"/>
  <c r="H2784" i="22" s="1"/>
  <c r="G2784" i="22"/>
  <c r="J2784" i="22" s="1"/>
  <c r="F2825" i="22"/>
  <c r="I2825" i="22" s="1"/>
  <c r="G4354" i="22"/>
  <c r="J4354" i="22" s="1"/>
  <c r="E4354" i="22"/>
  <c r="H4354" i="22" s="1"/>
  <c r="F4354" i="22"/>
  <c r="I4354" i="22" s="1"/>
  <c r="F4795" i="22"/>
  <c r="I4795" i="22" s="1"/>
  <c r="F92" i="22"/>
  <c r="I92" i="22" s="1"/>
  <c r="F114" i="22"/>
  <c r="I114" i="22" s="1"/>
  <c r="G154" i="22"/>
  <c r="J154" i="22" s="1"/>
  <c r="E179" i="22"/>
  <c r="H179" i="22" s="1"/>
  <c r="G478" i="22"/>
  <c r="J478" i="22" s="1"/>
  <c r="E792" i="22"/>
  <c r="H792" i="22" s="1"/>
  <c r="G792" i="22"/>
  <c r="J792" i="22" s="1"/>
  <c r="G803" i="22"/>
  <c r="J803" i="22" s="1"/>
  <c r="E825" i="22"/>
  <c r="H825" i="22" s="1"/>
  <c r="G825" i="22"/>
  <c r="J825" i="22" s="1"/>
  <c r="G1764" i="22"/>
  <c r="J1764" i="22" s="1"/>
  <c r="F1799" i="22"/>
  <c r="I1799" i="22" s="1"/>
  <c r="G2122" i="22"/>
  <c r="J2122" i="22" s="1"/>
  <c r="F2122" i="22"/>
  <c r="I2122" i="22" s="1"/>
  <c r="E2122" i="22"/>
  <c r="H2122" i="22" s="1"/>
  <c r="E2343" i="22"/>
  <c r="H2343" i="22" s="1"/>
  <c r="G2343" i="22"/>
  <c r="J2343" i="22" s="1"/>
  <c r="G3093" i="22"/>
  <c r="J3093" i="22" s="1"/>
  <c r="F3093" i="22"/>
  <c r="I3093" i="22" s="1"/>
  <c r="F3096" i="22"/>
  <c r="I3096" i="22" s="1"/>
  <c r="F3275" i="22"/>
  <c r="I3275" i="22" s="1"/>
  <c r="E3275" i="22"/>
  <c r="H3275" i="22" s="1"/>
  <c r="G3962" i="22"/>
  <c r="J3962" i="22" s="1"/>
  <c r="E3962" i="22"/>
  <c r="H3962" i="22" s="1"/>
  <c r="F4784" i="22"/>
  <c r="I4784" i="22" s="1"/>
  <c r="G4784" i="22"/>
  <c r="J4784" i="22" s="1"/>
  <c r="F5989" i="22"/>
  <c r="I5989" i="22" s="1"/>
  <c r="E20" i="22"/>
  <c r="H20" i="22" s="1"/>
  <c r="G20" i="22"/>
  <c r="J20" i="22" s="1"/>
  <c r="E87" i="22"/>
  <c r="H87" i="22" s="1"/>
  <c r="G87" i="22"/>
  <c r="J87" i="22" s="1"/>
  <c r="G285" i="22"/>
  <c r="J285" i="22" s="1"/>
  <c r="F285" i="22"/>
  <c r="I285" i="22" s="1"/>
  <c r="G513" i="22"/>
  <c r="J513" i="22" s="1"/>
  <c r="F607" i="22"/>
  <c r="I607" i="22" s="1"/>
  <c r="F792" i="22"/>
  <c r="I792" i="22" s="1"/>
  <c r="F809" i="22"/>
  <c r="I809" i="22" s="1"/>
  <c r="F840" i="22"/>
  <c r="I840" i="22" s="1"/>
  <c r="G990" i="22"/>
  <c r="J990" i="22" s="1"/>
  <c r="E990" i="22"/>
  <c r="H990" i="22" s="1"/>
  <c r="G999" i="22"/>
  <c r="J999" i="22" s="1"/>
  <c r="F999" i="22"/>
  <c r="I999" i="22" s="1"/>
  <c r="E1187" i="22"/>
  <c r="H1187" i="22" s="1"/>
  <c r="E1422" i="22"/>
  <c r="H1422" i="22" s="1"/>
  <c r="F1627" i="22"/>
  <c r="I1627" i="22" s="1"/>
  <c r="F2569" i="22"/>
  <c r="I2569" i="22" s="1"/>
  <c r="E3141" i="22"/>
  <c r="H3141" i="22" s="1"/>
  <c r="F3141" i="22"/>
  <c r="I3141" i="22" s="1"/>
  <c r="G3173" i="22"/>
  <c r="J3173" i="22" s="1"/>
  <c r="F3286" i="22"/>
  <c r="I3286" i="22" s="1"/>
  <c r="E3704" i="22"/>
  <c r="H3704" i="22" s="1"/>
  <c r="G3704" i="22"/>
  <c r="J3704" i="22" s="1"/>
  <c r="G3713" i="22"/>
  <c r="J3713" i="22" s="1"/>
  <c r="F3713" i="22"/>
  <c r="I3713" i="22" s="1"/>
  <c r="G3727" i="22"/>
  <c r="J3727" i="22" s="1"/>
  <c r="F3884" i="22"/>
  <c r="I3884" i="22" s="1"/>
  <c r="G4655" i="22"/>
  <c r="J4655" i="22" s="1"/>
  <c r="E4655" i="22"/>
  <c r="H4655" i="22" s="1"/>
  <c r="G5959" i="22"/>
  <c r="J5959" i="22" s="1"/>
  <c r="F5959" i="22"/>
  <c r="I5959" i="22" s="1"/>
  <c r="F7363" i="22"/>
  <c r="I7363" i="22" s="1"/>
  <c r="F7372" i="22"/>
  <c r="I7372" i="22" s="1"/>
  <c r="E9890" i="22"/>
  <c r="H9890" i="22" s="1"/>
  <c r="G9890" i="22"/>
  <c r="J9890" i="22" s="1"/>
  <c r="F46" i="22"/>
  <c r="I46" i="22" s="1"/>
  <c r="F388" i="22"/>
  <c r="I388" i="22" s="1"/>
  <c r="F435" i="22"/>
  <c r="I435" i="22" s="1"/>
  <c r="G637" i="22"/>
  <c r="J637" i="22" s="1"/>
  <c r="E637" i="22"/>
  <c r="H637" i="22" s="1"/>
  <c r="E657" i="22"/>
  <c r="H657" i="22" s="1"/>
  <c r="G923" i="22"/>
  <c r="J923" i="22" s="1"/>
  <c r="E923" i="22"/>
  <c r="H923" i="22" s="1"/>
  <c r="E999" i="22"/>
  <c r="H999" i="22" s="1"/>
  <c r="G1010" i="22"/>
  <c r="J1010" i="22" s="1"/>
  <c r="G1088" i="22"/>
  <c r="J1088" i="22" s="1"/>
  <c r="F1104" i="22"/>
  <c r="I1104" i="22" s="1"/>
  <c r="F1254" i="22"/>
  <c r="I1254" i="22" s="1"/>
  <c r="E1315" i="22"/>
  <c r="H1315" i="22" s="1"/>
  <c r="E1465" i="22"/>
  <c r="H1465" i="22" s="1"/>
  <c r="F1623" i="22"/>
  <c r="I1623" i="22" s="1"/>
  <c r="G1893" i="22"/>
  <c r="J1893" i="22" s="1"/>
  <c r="G1965" i="22"/>
  <c r="J1965" i="22" s="1"/>
  <c r="F1965" i="22"/>
  <c r="I1965" i="22" s="1"/>
  <c r="G2189" i="22"/>
  <c r="J2189" i="22" s="1"/>
  <c r="E2189" i="22"/>
  <c r="H2189" i="22" s="1"/>
  <c r="E2257" i="22"/>
  <c r="H2257" i="22" s="1"/>
  <c r="G2257" i="22"/>
  <c r="J2257" i="22" s="1"/>
  <c r="G2401" i="22"/>
  <c r="J2401" i="22" s="1"/>
  <c r="F2454" i="22"/>
  <c r="I2454" i="22" s="1"/>
  <c r="G4677" i="22"/>
  <c r="J4677" i="22" s="1"/>
  <c r="E4677" i="22"/>
  <c r="H4677" i="22" s="1"/>
  <c r="G36" i="22"/>
  <c r="J36" i="22" s="1"/>
  <c r="E285" i="22"/>
  <c r="H285" i="22" s="1"/>
  <c r="F353" i="22"/>
  <c r="I353" i="22" s="1"/>
  <c r="F357" i="22"/>
  <c r="I357" i="22" s="1"/>
  <c r="G475" i="22"/>
  <c r="J475" i="22" s="1"/>
  <c r="F502" i="22"/>
  <c r="I502" i="22" s="1"/>
  <c r="G729" i="22"/>
  <c r="J729" i="22" s="1"/>
  <c r="E836" i="22"/>
  <c r="H836" i="22" s="1"/>
  <c r="G836" i="22"/>
  <c r="J836" i="22" s="1"/>
  <c r="E1750" i="22"/>
  <c r="H1750" i="22" s="1"/>
  <c r="F1863" i="22"/>
  <c r="I1863" i="22" s="1"/>
  <c r="G46" i="22"/>
  <c r="J46" i="22" s="1"/>
  <c r="F67" i="22"/>
  <c r="I67" i="22" s="1"/>
  <c r="E212" i="22"/>
  <c r="H212" i="22" s="1"/>
  <c r="G212" i="22"/>
  <c r="J212" i="22" s="1"/>
  <c r="G234" i="22"/>
  <c r="J234" i="22" s="1"/>
  <c r="E234" i="22"/>
  <c r="H234" i="22" s="1"/>
  <c r="F261" i="22"/>
  <c r="I261" i="22" s="1"/>
  <c r="E310" i="22"/>
  <c r="H310" i="22" s="1"/>
  <c r="G324" i="22"/>
  <c r="J324" i="22" s="1"/>
  <c r="F329" i="22"/>
  <c r="I329" i="22" s="1"/>
  <c r="E334" i="22"/>
  <c r="H334" i="22" s="1"/>
  <c r="G353" i="22"/>
  <c r="J353" i="22" s="1"/>
  <c r="G417" i="22"/>
  <c r="J417" i="22" s="1"/>
  <c r="G541" i="22"/>
  <c r="J541" i="22" s="1"/>
  <c r="E541" i="22"/>
  <c r="H541" i="22" s="1"/>
  <c r="F557" i="22"/>
  <c r="I557" i="22" s="1"/>
  <c r="G561" i="22"/>
  <c r="J561" i="22" s="1"/>
  <c r="F683" i="22"/>
  <c r="I683" i="22" s="1"/>
  <c r="E730" i="22"/>
  <c r="H730" i="22" s="1"/>
  <c r="G730" i="22"/>
  <c r="J730" i="22" s="1"/>
  <c r="G855" i="22"/>
  <c r="J855" i="22" s="1"/>
  <c r="F855" i="22"/>
  <c r="I855" i="22" s="1"/>
  <c r="F860" i="22"/>
  <c r="I860" i="22" s="1"/>
  <c r="G871" i="22"/>
  <c r="J871" i="22" s="1"/>
  <c r="F890" i="22"/>
  <c r="I890" i="22" s="1"/>
  <c r="G918" i="22"/>
  <c r="J918" i="22" s="1"/>
  <c r="E995" i="22"/>
  <c r="H995" i="22" s="1"/>
  <c r="F1047" i="22"/>
  <c r="I1047" i="22" s="1"/>
  <c r="G1250" i="22"/>
  <c r="J1250" i="22" s="1"/>
  <c r="E1250" i="22"/>
  <c r="H1250" i="22" s="1"/>
  <c r="E1414" i="22"/>
  <c r="H1414" i="22" s="1"/>
  <c r="G1565" i="22"/>
  <c r="J1565" i="22" s="1"/>
  <c r="G1647" i="22"/>
  <c r="J1647" i="22" s="1"/>
  <c r="F1647" i="22"/>
  <c r="I1647" i="22" s="1"/>
  <c r="E1647" i="22"/>
  <c r="H1647" i="22" s="1"/>
  <c r="F1712" i="22"/>
  <c r="I1712" i="22" s="1"/>
  <c r="G1736" i="22"/>
  <c r="J1736" i="22" s="1"/>
  <c r="E1736" i="22"/>
  <c r="H1736" i="22" s="1"/>
  <c r="F1746" i="22"/>
  <c r="I1746" i="22" s="1"/>
  <c r="G1746" i="22"/>
  <c r="J1746" i="22" s="1"/>
  <c r="G1858" i="22"/>
  <c r="J1858" i="22" s="1"/>
  <c r="F1858" i="22"/>
  <c r="I1858" i="22" s="1"/>
  <c r="E1858" i="22"/>
  <c r="H1858" i="22" s="1"/>
  <c r="G1884" i="22"/>
  <c r="J1884" i="22" s="1"/>
  <c r="E1965" i="22"/>
  <c r="H1965" i="22" s="1"/>
  <c r="F2067" i="22"/>
  <c r="I2067" i="22" s="1"/>
  <c r="G2067" i="22"/>
  <c r="J2067" i="22" s="1"/>
  <c r="E2071" i="22"/>
  <c r="H2071" i="22" s="1"/>
  <c r="G2071" i="22"/>
  <c r="J2071" i="22" s="1"/>
  <c r="F2071" i="22"/>
  <c r="I2071" i="22" s="1"/>
  <c r="E2179" i="22"/>
  <c r="H2179" i="22" s="1"/>
  <c r="F2257" i="22"/>
  <c r="I2257" i="22" s="1"/>
  <c r="E2398" i="22"/>
  <c r="H2398" i="22" s="1"/>
  <c r="E2603" i="22"/>
  <c r="H2603" i="22" s="1"/>
  <c r="G2603" i="22"/>
  <c r="J2603" i="22" s="1"/>
  <c r="G2756" i="22"/>
  <c r="J2756" i="22" s="1"/>
  <c r="E2756" i="22"/>
  <c r="H2756" i="22" s="1"/>
  <c r="E2766" i="22"/>
  <c r="H2766" i="22" s="1"/>
  <c r="G2902" i="22"/>
  <c r="J2902" i="22" s="1"/>
  <c r="E2902" i="22"/>
  <c r="H2902" i="22" s="1"/>
  <c r="E2996" i="22"/>
  <c r="H2996" i="22" s="1"/>
  <c r="F2996" i="22"/>
  <c r="I2996" i="22" s="1"/>
  <c r="F3089" i="22"/>
  <c r="I3089" i="22" s="1"/>
  <c r="F3165" i="22"/>
  <c r="I3165" i="22" s="1"/>
  <c r="E3165" i="22"/>
  <c r="H3165" i="22" s="1"/>
  <c r="E3516" i="22"/>
  <c r="H3516" i="22" s="1"/>
  <c r="G3516" i="22"/>
  <c r="J3516" i="22" s="1"/>
  <c r="E4180" i="22"/>
  <c r="H4180" i="22" s="1"/>
  <c r="G4180" i="22"/>
  <c r="J4180" i="22" s="1"/>
  <c r="G4338" i="22"/>
  <c r="J4338" i="22" s="1"/>
  <c r="E4338" i="22"/>
  <c r="H4338" i="22" s="1"/>
  <c r="E4775" i="22"/>
  <c r="H4775" i="22" s="1"/>
  <c r="F5843" i="22"/>
  <c r="I5843" i="22" s="1"/>
  <c r="E5843" i="22"/>
  <c r="H5843" i="22" s="1"/>
  <c r="F5949" i="22"/>
  <c r="I5949" i="22" s="1"/>
  <c r="G5949" i="22"/>
  <c r="J5949" i="22" s="1"/>
  <c r="E6784" i="22"/>
  <c r="H6784" i="22" s="1"/>
  <c r="G6784" i="22"/>
  <c r="J6784" i="22" s="1"/>
  <c r="F6829" i="22"/>
  <c r="I6829" i="22" s="1"/>
  <c r="E6829" i="22"/>
  <c r="H6829" i="22" s="1"/>
  <c r="G6843" i="22"/>
  <c r="J6843" i="22" s="1"/>
  <c r="F6843" i="22"/>
  <c r="I6843" i="22" s="1"/>
  <c r="G661" i="22"/>
  <c r="J661" i="22" s="1"/>
  <c r="E661" i="22"/>
  <c r="H661" i="22" s="1"/>
  <c r="E733" i="22"/>
  <c r="H733" i="22" s="1"/>
  <c r="G733" i="22"/>
  <c r="J733" i="22" s="1"/>
  <c r="E1372" i="22"/>
  <c r="H1372" i="22" s="1"/>
  <c r="G1372" i="22"/>
  <c r="J1372" i="22" s="1"/>
  <c r="E2347" i="22"/>
  <c r="H2347" i="22" s="1"/>
  <c r="G2347" i="22"/>
  <c r="J2347" i="22" s="1"/>
  <c r="F2920" i="22"/>
  <c r="I2920" i="22" s="1"/>
  <c r="E2920" i="22"/>
  <c r="H2920" i="22" s="1"/>
  <c r="G2920" i="22"/>
  <c r="J2920" i="22" s="1"/>
  <c r="F143" i="22"/>
  <c r="I143" i="22" s="1"/>
  <c r="F249" i="22"/>
  <c r="I249" i="22" s="1"/>
  <c r="E342" i="22"/>
  <c r="H342" i="22" s="1"/>
  <c r="F366" i="22"/>
  <c r="I366" i="22" s="1"/>
  <c r="E814" i="22"/>
  <c r="H814" i="22" s="1"/>
  <c r="G814" i="22"/>
  <c r="J814" i="22" s="1"/>
  <c r="F1304" i="22"/>
  <c r="I1304" i="22" s="1"/>
  <c r="F1308" i="22"/>
  <c r="I1308" i="22" s="1"/>
  <c r="G2541" i="22"/>
  <c r="J2541" i="22" s="1"/>
  <c r="E2541" i="22"/>
  <c r="H2541" i="22" s="1"/>
  <c r="F2541" i="22"/>
  <c r="I2541" i="22" s="1"/>
  <c r="G2573" i="22"/>
  <c r="J2573" i="22" s="1"/>
  <c r="G2578" i="22"/>
  <c r="J2578" i="22" s="1"/>
  <c r="G2874" i="22"/>
  <c r="J2874" i="22" s="1"/>
  <c r="E3745" i="22"/>
  <c r="H3745" i="22" s="1"/>
  <c r="E4151" i="22"/>
  <c r="H4151" i="22" s="1"/>
  <c r="G4151" i="22"/>
  <c r="J4151" i="22" s="1"/>
  <c r="F4151" i="22"/>
  <c r="I4151" i="22" s="1"/>
  <c r="E4972" i="22"/>
  <c r="H4972" i="22" s="1"/>
  <c r="G4972" i="22"/>
  <c r="J4972" i="22" s="1"/>
  <c r="G7476" i="22"/>
  <c r="J7476" i="22" s="1"/>
  <c r="E7476" i="22"/>
  <c r="H7476" i="22" s="1"/>
  <c r="G7574" i="22"/>
  <c r="J7574" i="22" s="1"/>
  <c r="E7574" i="22"/>
  <c r="H7574" i="22" s="1"/>
  <c r="G7896" i="22"/>
  <c r="J7896" i="22" s="1"/>
  <c r="E7896" i="22"/>
  <c r="H7896" i="22" s="1"/>
  <c r="F7896" i="22"/>
  <c r="I7896" i="22" s="1"/>
  <c r="F201" i="22"/>
  <c r="I201" i="22" s="1"/>
  <c r="F313" i="22"/>
  <c r="I313" i="22" s="1"/>
  <c r="G313" i="22"/>
  <c r="J313" i="22" s="1"/>
  <c r="F420" i="22"/>
  <c r="I420" i="22" s="1"/>
  <c r="E458" i="22"/>
  <c r="H458" i="22" s="1"/>
  <c r="E565" i="22"/>
  <c r="H565" i="22" s="1"/>
  <c r="G565" i="22"/>
  <c r="J565" i="22" s="1"/>
  <c r="E586" i="22"/>
  <c r="H586" i="22" s="1"/>
  <c r="G621" i="22"/>
  <c r="J621" i="22" s="1"/>
  <c r="G687" i="22"/>
  <c r="J687" i="22" s="1"/>
  <c r="F864" i="22"/>
  <c r="I864" i="22" s="1"/>
  <c r="E864" i="22"/>
  <c r="H864" i="22" s="1"/>
  <c r="G864" i="22"/>
  <c r="J864" i="22" s="1"/>
  <c r="E984" i="22"/>
  <c r="H984" i="22" s="1"/>
  <c r="G984" i="22"/>
  <c r="J984" i="22" s="1"/>
  <c r="F1004" i="22"/>
  <c r="I1004" i="22" s="1"/>
  <c r="F1187" i="22"/>
  <c r="I1187" i="22" s="1"/>
  <c r="G1304" i="22"/>
  <c r="J1304" i="22" s="1"/>
  <c r="F1569" i="22"/>
  <c r="I1569" i="22" s="1"/>
  <c r="E2001" i="22"/>
  <c r="H2001" i="22" s="1"/>
  <c r="E2272" i="22"/>
  <c r="H2272" i="22" s="1"/>
  <c r="G2272" i="22"/>
  <c r="J2272" i="22" s="1"/>
  <c r="G3099" i="22"/>
  <c r="J3099" i="22" s="1"/>
  <c r="G5963" i="22"/>
  <c r="J5963" i="22" s="1"/>
  <c r="E5963" i="22"/>
  <c r="H5963" i="22" s="1"/>
  <c r="F70" i="22"/>
  <c r="I70" i="22" s="1"/>
  <c r="F545" i="22"/>
  <c r="I545" i="22" s="1"/>
  <c r="E875" i="22"/>
  <c r="H875" i="22" s="1"/>
  <c r="G903" i="22"/>
  <c r="J903" i="22" s="1"/>
  <c r="G1134" i="22"/>
  <c r="J1134" i="22" s="1"/>
  <c r="F1346" i="22"/>
  <c r="I1346" i="22" s="1"/>
  <c r="E1656" i="22"/>
  <c r="H1656" i="22" s="1"/>
  <c r="F1656" i="22"/>
  <c r="I1656" i="22" s="1"/>
  <c r="G2466" i="22"/>
  <c r="J2466" i="22" s="1"/>
  <c r="E2466" i="22"/>
  <c r="H2466" i="22" s="1"/>
  <c r="E2616" i="22"/>
  <c r="H2616" i="22" s="1"/>
  <c r="F2616" i="22"/>
  <c r="I2616" i="22" s="1"/>
  <c r="G2616" i="22"/>
  <c r="J2616" i="22" s="1"/>
  <c r="F2671" i="22"/>
  <c r="I2671" i="22" s="1"/>
  <c r="G2915" i="22"/>
  <c r="J2915" i="22" s="1"/>
  <c r="E2971" i="22"/>
  <c r="H2971" i="22" s="1"/>
  <c r="G2971" i="22"/>
  <c r="J2971" i="22" s="1"/>
  <c r="E3034" i="22"/>
  <c r="H3034" i="22" s="1"/>
  <c r="G3034" i="22"/>
  <c r="J3034" i="22" s="1"/>
  <c r="E3093" i="22"/>
  <c r="H3093" i="22" s="1"/>
  <c r="E3640" i="22"/>
  <c r="H3640" i="22" s="1"/>
  <c r="F3640" i="22"/>
  <c r="I3640" i="22" s="1"/>
  <c r="G3640" i="22"/>
  <c r="J3640" i="22" s="1"/>
  <c r="E4682" i="22"/>
  <c r="H4682" i="22" s="1"/>
  <c r="G4682" i="22"/>
  <c r="J4682" i="22" s="1"/>
  <c r="F4779" i="22"/>
  <c r="I4779" i="22" s="1"/>
  <c r="G4779" i="22"/>
  <c r="J4779" i="22" s="1"/>
  <c r="E4779" i="22"/>
  <c r="H4779" i="22" s="1"/>
  <c r="E5188" i="22"/>
  <c r="H5188" i="22" s="1"/>
  <c r="G5188" i="22"/>
  <c r="J5188" i="22" s="1"/>
  <c r="F5188" i="22"/>
  <c r="I5188" i="22" s="1"/>
  <c r="E7377" i="22"/>
  <c r="H7377" i="22" s="1"/>
  <c r="G7377" i="22"/>
  <c r="J7377" i="22" s="1"/>
  <c r="E9895" i="22"/>
  <c r="H9895" i="22" s="1"/>
  <c r="F9895" i="22"/>
  <c r="I9895" i="22" s="1"/>
  <c r="F41" i="22"/>
  <c r="I41" i="22" s="1"/>
  <c r="F87" i="22"/>
  <c r="I87" i="22" s="1"/>
  <c r="G179" i="22"/>
  <c r="J179" i="22" s="1"/>
  <c r="F216" i="22"/>
  <c r="I216" i="22" s="1"/>
  <c r="G441" i="22"/>
  <c r="J441" i="22" s="1"/>
  <c r="E441" i="22"/>
  <c r="H441" i="22" s="1"/>
  <c r="F668" i="22"/>
  <c r="I668" i="22" s="1"/>
  <c r="F693" i="22"/>
  <c r="I693" i="22" s="1"/>
  <c r="F787" i="22"/>
  <c r="I787" i="22" s="1"/>
  <c r="E840" i="22"/>
  <c r="H840" i="22" s="1"/>
  <c r="E899" i="22"/>
  <c r="H899" i="22" s="1"/>
  <c r="F990" i="22"/>
  <c r="I990" i="22" s="1"/>
  <c r="E1052" i="22"/>
  <c r="H1052" i="22" s="1"/>
  <c r="G1052" i="22"/>
  <c r="J1052" i="22" s="1"/>
  <c r="F1175" i="22"/>
  <c r="I1175" i="22" s="1"/>
  <c r="E1391" i="22"/>
  <c r="H1391" i="22" s="1"/>
  <c r="F1391" i="22"/>
  <c r="I1391" i="22" s="1"/>
  <c r="E1628" i="22"/>
  <c r="H1628" i="22" s="1"/>
  <c r="G1628" i="22"/>
  <c r="J1628" i="22" s="1"/>
  <c r="E1720" i="22"/>
  <c r="H1720" i="22" s="1"/>
  <c r="G1898" i="22"/>
  <c r="J1898" i="22" s="1"/>
  <c r="F1898" i="22"/>
  <c r="I1898" i="22" s="1"/>
  <c r="E1934" i="22"/>
  <c r="H1934" i="22" s="1"/>
  <c r="G1934" i="22"/>
  <c r="J1934" i="22" s="1"/>
  <c r="E2024" i="22"/>
  <c r="H2024" i="22" s="1"/>
  <c r="F2028" i="22"/>
  <c r="I2028" i="22" s="1"/>
  <c r="G2319" i="22"/>
  <c r="J2319" i="22" s="1"/>
  <c r="F2971" i="22"/>
  <c r="I2971" i="22" s="1"/>
  <c r="F3010" i="22"/>
  <c r="I3010" i="22" s="1"/>
  <c r="G3103" i="22"/>
  <c r="J3103" i="22" s="1"/>
  <c r="F3103" i="22"/>
  <c r="I3103" i="22" s="1"/>
  <c r="E3103" i="22"/>
  <c r="H3103" i="22" s="1"/>
  <c r="F3282" i="22"/>
  <c r="I3282" i="22" s="1"/>
  <c r="E3282" i="22"/>
  <c r="H3282" i="22" s="1"/>
  <c r="E3782" i="22"/>
  <c r="H3782" i="22" s="1"/>
  <c r="F3782" i="22"/>
  <c r="I3782" i="22" s="1"/>
  <c r="E3907" i="22"/>
  <c r="H3907" i="22" s="1"/>
  <c r="G3907" i="22"/>
  <c r="J3907" i="22" s="1"/>
  <c r="F4297" i="22"/>
  <c r="I4297" i="22" s="1"/>
  <c r="G4297" i="22"/>
  <c r="J4297" i="22" s="1"/>
  <c r="F4655" i="22"/>
  <c r="I4655" i="22" s="1"/>
  <c r="E5145" i="22"/>
  <c r="H5145" i="22" s="1"/>
  <c r="G5866" i="22"/>
  <c r="J5866" i="22" s="1"/>
  <c r="E5866" i="22"/>
  <c r="H5866" i="22" s="1"/>
  <c r="G436" i="22"/>
  <c r="J436" i="22" s="1"/>
  <c r="E436" i="22"/>
  <c r="H436" i="22" s="1"/>
  <c r="E540" i="22"/>
  <c r="H540" i="22" s="1"/>
  <c r="F637" i="22"/>
  <c r="I637" i="22" s="1"/>
  <c r="G753" i="22"/>
  <c r="J753" i="22" s="1"/>
  <c r="G788" i="22"/>
  <c r="J788" i="22" s="1"/>
  <c r="F788" i="22"/>
  <c r="I788" i="22" s="1"/>
  <c r="E860" i="22"/>
  <c r="H860" i="22" s="1"/>
  <c r="G860" i="22"/>
  <c r="J860" i="22" s="1"/>
  <c r="E890" i="22"/>
  <c r="H890" i="22" s="1"/>
  <c r="F895" i="22"/>
  <c r="I895" i="22" s="1"/>
  <c r="F923" i="22"/>
  <c r="I923" i="22" s="1"/>
  <c r="F960" i="22"/>
  <c r="I960" i="22" s="1"/>
  <c r="G1512" i="22"/>
  <c r="J1512" i="22" s="1"/>
  <c r="E1516" i="22"/>
  <c r="H1516" i="22" s="1"/>
  <c r="F1628" i="22"/>
  <c r="I1628" i="22" s="1"/>
  <c r="G105" i="22"/>
  <c r="J105" i="22" s="1"/>
  <c r="G67" i="22"/>
  <c r="J67" i="22" s="1"/>
  <c r="F100" i="22"/>
  <c r="I100" i="22" s="1"/>
  <c r="E131" i="22"/>
  <c r="H131" i="22" s="1"/>
  <c r="G131" i="22"/>
  <c r="J131" i="22" s="1"/>
  <c r="F176" i="22"/>
  <c r="I176" i="22" s="1"/>
  <c r="E190" i="22"/>
  <c r="H190" i="22" s="1"/>
  <c r="E207" i="22"/>
  <c r="H207" i="22" s="1"/>
  <c r="F234" i="22"/>
  <c r="I234" i="22" s="1"/>
  <c r="F243" i="22"/>
  <c r="I243" i="22" s="1"/>
  <c r="G262" i="22"/>
  <c r="J262" i="22" s="1"/>
  <c r="E262" i="22"/>
  <c r="H262" i="22" s="1"/>
  <c r="F301" i="22"/>
  <c r="I301" i="22" s="1"/>
  <c r="G301" i="22"/>
  <c r="J301" i="22" s="1"/>
  <c r="F375" i="22"/>
  <c r="I375" i="22" s="1"/>
  <c r="G380" i="22"/>
  <c r="J380" i="22" s="1"/>
  <c r="F404" i="22"/>
  <c r="I404" i="22" s="1"/>
  <c r="E408" i="22"/>
  <c r="H408" i="22" s="1"/>
  <c r="E476" i="22"/>
  <c r="H476" i="22" s="1"/>
  <c r="G476" i="22"/>
  <c r="J476" i="22" s="1"/>
  <c r="G521" i="22"/>
  <c r="J521" i="22" s="1"/>
  <c r="F541" i="22"/>
  <c r="I541" i="22" s="1"/>
  <c r="G558" i="22"/>
  <c r="J558" i="22" s="1"/>
  <c r="E558" i="22"/>
  <c r="H558" i="22" s="1"/>
  <c r="E613" i="22"/>
  <c r="H613" i="22" s="1"/>
  <c r="G613" i="22"/>
  <c r="J613" i="22" s="1"/>
  <c r="F726" i="22"/>
  <c r="I726" i="22" s="1"/>
  <c r="E744" i="22"/>
  <c r="H744" i="22" s="1"/>
  <c r="F768" i="22"/>
  <c r="I768" i="22" s="1"/>
  <c r="F783" i="22"/>
  <c r="I783" i="22" s="1"/>
  <c r="E816" i="22"/>
  <c r="H816" i="22" s="1"/>
  <c r="F831" i="22"/>
  <c r="I831" i="22" s="1"/>
  <c r="G936" i="22"/>
  <c r="J936" i="22" s="1"/>
  <c r="F936" i="22"/>
  <c r="I936" i="22" s="1"/>
  <c r="G951" i="22"/>
  <c r="J951" i="22" s="1"/>
  <c r="G956" i="22"/>
  <c r="J956" i="22" s="1"/>
  <c r="F977" i="22"/>
  <c r="I977" i="22" s="1"/>
  <c r="E1076" i="22"/>
  <c r="H1076" i="22" s="1"/>
  <c r="G1126" i="22"/>
  <c r="J1126" i="22" s="1"/>
  <c r="E1233" i="22"/>
  <c r="H1233" i="22" s="1"/>
  <c r="G1270" i="22"/>
  <c r="J1270" i="22" s="1"/>
  <c r="F1365" i="22"/>
  <c r="I1365" i="22" s="1"/>
  <c r="G1365" i="22"/>
  <c r="J1365" i="22" s="1"/>
  <c r="E1365" i="22"/>
  <c r="H1365" i="22" s="1"/>
  <c r="E1379" i="22"/>
  <c r="H1379" i="22" s="1"/>
  <c r="G1379" i="22"/>
  <c r="J1379" i="22" s="1"/>
  <c r="G1414" i="22"/>
  <c r="J1414" i="22" s="1"/>
  <c r="F1543" i="22"/>
  <c r="I1543" i="22" s="1"/>
  <c r="G1543" i="22"/>
  <c r="J1543" i="22" s="1"/>
  <c r="E1543" i="22"/>
  <c r="H1543" i="22" s="1"/>
  <c r="G1603" i="22"/>
  <c r="J1603" i="22" s="1"/>
  <c r="F1643" i="22"/>
  <c r="I1643" i="22" s="1"/>
  <c r="E1691" i="22"/>
  <c r="H1691" i="22" s="1"/>
  <c r="F1736" i="22"/>
  <c r="I1736" i="22" s="1"/>
  <c r="E1849" i="22"/>
  <c r="H1849" i="22" s="1"/>
  <c r="G1920" i="22"/>
  <c r="J1920" i="22" s="1"/>
  <c r="G1930" i="22"/>
  <c r="J1930" i="22" s="1"/>
  <c r="E1930" i="22"/>
  <c r="H1930" i="22" s="1"/>
  <c r="F1956" i="22"/>
  <c r="I1956" i="22" s="1"/>
  <c r="E1956" i="22"/>
  <c r="H1956" i="22" s="1"/>
  <c r="E2020" i="22"/>
  <c r="H2020" i="22" s="1"/>
  <c r="G2020" i="22"/>
  <c r="J2020" i="22" s="1"/>
  <c r="F2020" i="22"/>
  <c r="I2020" i="22" s="1"/>
  <c r="E2170" i="22"/>
  <c r="H2170" i="22" s="1"/>
  <c r="F2170" i="22"/>
  <c r="I2170" i="22" s="1"/>
  <c r="E2175" i="22"/>
  <c r="H2175" i="22" s="1"/>
  <c r="E2242" i="22"/>
  <c r="H2242" i="22" s="1"/>
  <c r="F2247" i="22"/>
  <c r="I2247" i="22" s="1"/>
  <c r="E2350" i="22"/>
  <c r="H2350" i="22" s="1"/>
  <c r="F2441" i="22"/>
  <c r="I2441" i="22" s="1"/>
  <c r="F2519" i="22"/>
  <c r="I2519" i="22" s="1"/>
  <c r="G2519" i="22"/>
  <c r="J2519" i="22" s="1"/>
  <c r="F2524" i="22"/>
  <c r="I2524" i="22" s="1"/>
  <c r="E2650" i="22"/>
  <c r="H2650" i="22" s="1"/>
  <c r="G2766" i="22"/>
  <c r="J2766" i="22" s="1"/>
  <c r="F2766" i="22"/>
  <c r="I2766" i="22" s="1"/>
  <c r="F2806" i="22"/>
  <c r="I2806" i="22" s="1"/>
  <c r="E2806" i="22"/>
  <c r="H2806" i="22" s="1"/>
  <c r="F2838" i="22"/>
  <c r="I2838" i="22" s="1"/>
  <c r="E2838" i="22"/>
  <c r="H2838" i="22" s="1"/>
  <c r="E2854" i="22"/>
  <c r="H2854" i="22" s="1"/>
  <c r="E2894" i="22"/>
  <c r="H2894" i="22" s="1"/>
  <c r="F2894" i="22"/>
  <c r="I2894" i="22" s="1"/>
  <c r="G3237" i="22"/>
  <c r="J3237" i="22" s="1"/>
  <c r="F3237" i="22"/>
  <c r="I3237" i="22" s="1"/>
  <c r="E3237" i="22"/>
  <c r="H3237" i="22" s="1"/>
  <c r="F3511" i="22"/>
  <c r="I3511" i="22" s="1"/>
  <c r="F3862" i="22"/>
  <c r="I3862" i="22" s="1"/>
  <c r="E3862" i="22"/>
  <c r="H3862" i="22" s="1"/>
  <c r="G4014" i="22"/>
  <c r="J4014" i="22" s="1"/>
  <c r="E4014" i="22"/>
  <c r="H4014" i="22" s="1"/>
  <c r="E4129" i="22"/>
  <c r="H4129" i="22" s="1"/>
  <c r="G4129" i="22"/>
  <c r="J4129" i="22" s="1"/>
  <c r="F4294" i="22"/>
  <c r="I4294" i="22" s="1"/>
  <c r="E4294" i="22"/>
  <c r="H4294" i="22" s="1"/>
  <c r="F4338" i="22"/>
  <c r="I4338" i="22" s="1"/>
  <c r="F4544" i="22"/>
  <c r="I4544" i="22" s="1"/>
  <c r="G4544" i="22"/>
  <c r="J4544" i="22" s="1"/>
  <c r="E4585" i="22"/>
  <c r="H4585" i="22" s="1"/>
  <c r="G4585" i="22"/>
  <c r="J4585" i="22" s="1"/>
  <c r="G4890" i="22"/>
  <c r="J4890" i="22" s="1"/>
  <c r="F4890" i="22"/>
  <c r="I4890" i="22" s="1"/>
  <c r="E4890" i="22"/>
  <c r="H4890" i="22" s="1"/>
  <c r="G5051" i="22"/>
  <c r="J5051" i="22" s="1"/>
  <c r="E5051" i="22"/>
  <c r="H5051" i="22" s="1"/>
  <c r="G5857" i="22"/>
  <c r="J5857" i="22" s="1"/>
  <c r="F5857" i="22"/>
  <c r="I5857" i="22" s="1"/>
  <c r="E6761" i="22"/>
  <c r="H6761" i="22" s="1"/>
  <c r="F6784" i="22"/>
  <c r="I6784" i="22" s="1"/>
  <c r="G187" i="22"/>
  <c r="J187" i="22" s="1"/>
  <c r="E187" i="22"/>
  <c r="H187" i="22" s="1"/>
  <c r="E646" i="22"/>
  <c r="H646" i="22" s="1"/>
  <c r="G646" i="22"/>
  <c r="J646" i="22" s="1"/>
  <c r="E969" i="22"/>
  <c r="H969" i="22" s="1"/>
  <c r="G969" i="22"/>
  <c r="J969" i="22" s="1"/>
  <c r="E2717" i="22"/>
  <c r="H2717" i="22" s="1"/>
  <c r="G2717" i="22"/>
  <c r="J2717" i="22" s="1"/>
  <c r="F3468" i="22"/>
  <c r="I3468" i="22" s="1"/>
  <c r="G3468" i="22"/>
  <c r="J3468" i="22" s="1"/>
  <c r="E3647" i="22"/>
  <c r="H3647" i="22" s="1"/>
  <c r="G3647" i="22"/>
  <c r="J3647" i="22" s="1"/>
  <c r="E4377" i="22"/>
  <c r="H4377" i="22" s="1"/>
  <c r="G4377" i="22"/>
  <c r="J4377" i="22" s="1"/>
  <c r="F5900" i="22"/>
  <c r="I5900" i="22" s="1"/>
  <c r="G5900" i="22"/>
  <c r="J5900" i="22" s="1"/>
  <c r="E118" i="22"/>
  <c r="H118" i="22" s="1"/>
  <c r="F288" i="22"/>
  <c r="I288" i="22" s="1"/>
  <c r="G288" i="22"/>
  <c r="J288" i="22" s="1"/>
  <c r="F392" i="22"/>
  <c r="I392" i="22" s="1"/>
  <c r="E528" i="22"/>
  <c r="H528" i="22" s="1"/>
  <c r="F733" i="22"/>
  <c r="I733" i="22" s="1"/>
  <c r="E776" i="22"/>
  <c r="H776" i="22" s="1"/>
  <c r="G1004" i="22"/>
  <c r="J1004" i="22" s="1"/>
  <c r="E1004" i="22"/>
  <c r="H1004" i="22" s="1"/>
  <c r="E1019" i="22"/>
  <c r="H1019" i="22" s="1"/>
  <c r="E1093" i="22"/>
  <c r="H1093" i="22" s="1"/>
  <c r="G1093" i="22"/>
  <c r="J1093" i="22" s="1"/>
  <c r="F1139" i="22"/>
  <c r="I1139" i="22" s="1"/>
  <c r="G1481" i="22"/>
  <c r="J1481" i="22" s="1"/>
  <c r="G1724" i="22"/>
  <c r="J1724" i="22" s="1"/>
  <c r="F1724" i="22"/>
  <c r="I1724" i="22" s="1"/>
  <c r="E1908" i="22"/>
  <c r="H1908" i="22" s="1"/>
  <c r="G1908" i="22"/>
  <c r="J1908" i="22" s="1"/>
  <c r="F1938" i="22"/>
  <c r="I1938" i="22" s="1"/>
  <c r="G2074" i="22"/>
  <c r="J2074" i="22" s="1"/>
  <c r="G2082" i="22"/>
  <c r="J2082" i="22" s="1"/>
  <c r="F2347" i="22"/>
  <c r="I2347" i="22" s="1"/>
  <c r="G3290" i="22"/>
  <c r="J3290" i="22" s="1"/>
  <c r="F3290" i="22"/>
  <c r="I3290" i="22" s="1"/>
  <c r="F3765" i="22"/>
  <c r="I3765" i="22" s="1"/>
  <c r="E3765" i="22"/>
  <c r="H3765" i="22" s="1"/>
  <c r="G3910" i="22"/>
  <c r="J3910" i="22" s="1"/>
  <c r="E4202" i="22"/>
  <c r="H4202" i="22" s="1"/>
  <c r="F4202" i="22"/>
  <c r="I4202" i="22" s="1"/>
  <c r="G4202" i="22"/>
  <c r="J4202" i="22" s="1"/>
  <c r="F4513" i="22"/>
  <c r="I4513" i="22" s="1"/>
  <c r="F4799" i="22"/>
  <c r="I4799" i="22" s="1"/>
  <c r="G5989" i="22"/>
  <c r="J5989" i="22" s="1"/>
  <c r="E5989" i="22"/>
  <c r="H5989" i="22" s="1"/>
  <c r="F6003" i="22"/>
  <c r="I6003" i="22" s="1"/>
  <c r="G6003" i="22"/>
  <c r="J6003" i="22" s="1"/>
  <c r="F6017" i="22"/>
  <c r="I6017" i="22" s="1"/>
  <c r="E6017" i="22"/>
  <c r="H6017" i="22" s="1"/>
  <c r="E7435" i="22"/>
  <c r="H7435" i="22" s="1"/>
  <c r="G7435" i="22"/>
  <c r="J7435" i="22" s="1"/>
  <c r="G108" i="22"/>
  <c r="J108" i="22" s="1"/>
  <c r="E139" i="22"/>
  <c r="H139" i="22" s="1"/>
  <c r="E641" i="22"/>
  <c r="H641" i="22" s="1"/>
  <c r="F1093" i="22"/>
  <c r="I1093" i="22" s="1"/>
  <c r="E1139" i="22"/>
  <c r="H1139" i="22" s="1"/>
  <c r="F1197" i="22"/>
  <c r="I1197" i="22" s="1"/>
  <c r="E1197" i="22"/>
  <c r="H1197" i="22" s="1"/>
  <c r="G1197" i="22"/>
  <c r="J1197" i="22" s="1"/>
  <c r="G1627" i="22"/>
  <c r="J1627" i="22" s="1"/>
  <c r="E1627" i="22"/>
  <c r="H1627" i="22" s="1"/>
  <c r="E2461" i="22"/>
  <c r="H2461" i="22" s="1"/>
  <c r="E2569" i="22"/>
  <c r="H2569" i="22" s="1"/>
  <c r="G3286" i="22"/>
  <c r="J3286" i="22" s="1"/>
  <c r="E3286" i="22"/>
  <c r="H3286" i="22" s="1"/>
  <c r="E216" i="22"/>
  <c r="H216" i="22" s="1"/>
  <c r="G216" i="22"/>
  <c r="J216" i="22" s="1"/>
  <c r="G622" i="22"/>
  <c r="J622" i="22" s="1"/>
  <c r="E622" i="22"/>
  <c r="H622" i="22" s="1"/>
  <c r="F964" i="22"/>
  <c r="I964" i="22" s="1"/>
  <c r="G1254" i="22"/>
  <c r="J1254" i="22" s="1"/>
  <c r="E1254" i="22"/>
  <c r="H1254" i="22" s="1"/>
  <c r="G1368" i="22"/>
  <c r="J1368" i="22" s="1"/>
  <c r="E1699" i="22"/>
  <c r="H1699" i="22" s="1"/>
  <c r="G1699" i="22"/>
  <c r="J1699" i="22" s="1"/>
  <c r="F1872" i="22"/>
  <c r="I1872" i="22" s="1"/>
  <c r="G1544" i="22"/>
  <c r="J1544" i="22" s="1"/>
  <c r="E1544" i="22"/>
  <c r="H1544" i="22" s="1"/>
  <c r="E1999" i="22"/>
  <c r="H1999" i="22" s="1"/>
  <c r="G1999" i="22"/>
  <c r="J1999" i="22" s="1"/>
  <c r="G2394" i="22"/>
  <c r="J2394" i="22" s="1"/>
  <c r="F2394" i="22"/>
  <c r="I2394" i="22" s="1"/>
  <c r="G2711" i="22"/>
  <c r="J2711" i="22" s="1"/>
  <c r="F2711" i="22"/>
  <c r="I2711" i="22" s="1"/>
  <c r="E2711" i="22"/>
  <c r="H2711" i="22" s="1"/>
  <c r="G3148" i="22"/>
  <c r="J3148" i="22" s="1"/>
  <c r="E3148" i="22"/>
  <c r="H3148" i="22" s="1"/>
  <c r="G3328" i="22"/>
  <c r="J3328" i="22" s="1"/>
  <c r="F3328" i="22"/>
  <c r="I3328" i="22" s="1"/>
  <c r="E4555" i="22"/>
  <c r="H4555" i="22" s="1"/>
  <c r="F4555" i="22"/>
  <c r="I4555" i="22" s="1"/>
  <c r="G4555" i="22"/>
  <c r="J4555" i="22" s="1"/>
  <c r="E33" i="22"/>
  <c r="H33" i="22" s="1"/>
  <c r="G33" i="22"/>
  <c r="J33" i="22" s="1"/>
  <c r="G467" i="22"/>
  <c r="J467" i="22" s="1"/>
  <c r="F467" i="22"/>
  <c r="I467" i="22" s="1"/>
  <c r="E490" i="22"/>
  <c r="H490" i="22" s="1"/>
  <c r="G490" i="22"/>
  <c r="J490" i="22" s="1"/>
  <c r="F493" i="22"/>
  <c r="I493" i="22" s="1"/>
  <c r="F665" i="22"/>
  <c r="I665" i="22" s="1"/>
  <c r="F717" i="22"/>
  <c r="I717" i="22" s="1"/>
  <c r="F745" i="22"/>
  <c r="I745" i="22" s="1"/>
  <c r="E868" i="22"/>
  <c r="H868" i="22" s="1"/>
  <c r="G868" i="22"/>
  <c r="J868" i="22" s="1"/>
  <c r="F1648" i="22"/>
  <c r="I1648" i="22" s="1"/>
  <c r="E1692" i="22"/>
  <c r="H1692" i="22" s="1"/>
  <c r="G1692" i="22"/>
  <c r="J1692" i="22" s="1"/>
  <c r="E2389" i="22"/>
  <c r="H2389" i="22" s="1"/>
  <c r="G2389" i="22"/>
  <c r="J2389" i="22" s="1"/>
  <c r="E2702" i="22"/>
  <c r="H2702" i="22" s="1"/>
  <c r="E2797" i="22"/>
  <c r="H2797" i="22" s="1"/>
  <c r="F2797" i="22"/>
  <c r="I2797" i="22" s="1"/>
  <c r="G2797" i="22"/>
  <c r="J2797" i="22" s="1"/>
  <c r="E3050" i="22"/>
  <c r="H3050" i="22" s="1"/>
  <c r="G3499" i="22"/>
  <c r="J3499" i="22" s="1"/>
  <c r="E3499" i="22"/>
  <c r="H3499" i="22" s="1"/>
  <c r="E3992" i="22"/>
  <c r="H3992" i="22" s="1"/>
  <c r="G3992" i="22"/>
  <c r="J3992" i="22" s="1"/>
  <c r="E4173" i="22"/>
  <c r="H4173" i="22" s="1"/>
  <c r="G4173" i="22"/>
  <c r="J4173" i="22" s="1"/>
  <c r="F4173" i="22"/>
  <c r="I4173" i="22" s="1"/>
  <c r="G4422" i="22"/>
  <c r="J4422" i="22" s="1"/>
  <c r="E4422" i="22"/>
  <c r="H4422" i="22" s="1"/>
  <c r="F5002" i="22"/>
  <c r="I5002" i="22" s="1"/>
  <c r="E5002" i="22"/>
  <c r="H5002" i="22" s="1"/>
  <c r="E5018" i="22"/>
  <c r="H5018" i="22" s="1"/>
  <c r="G5018" i="22"/>
  <c r="J5018" i="22" s="1"/>
  <c r="F5018" i="22"/>
  <c r="I5018" i="22" s="1"/>
  <c r="E5254" i="22"/>
  <c r="H5254" i="22" s="1"/>
  <c r="F5456" i="22"/>
  <c r="I5456" i="22" s="1"/>
  <c r="E5456" i="22"/>
  <c r="H5456" i="22" s="1"/>
  <c r="G5770" i="22"/>
  <c r="J5770" i="22" s="1"/>
  <c r="F5770" i="22"/>
  <c r="I5770" i="22" s="1"/>
  <c r="E5770" i="22"/>
  <c r="H5770" i="22" s="1"/>
  <c r="F5830" i="22"/>
  <c r="I5830" i="22" s="1"/>
  <c r="E5830" i="22"/>
  <c r="H5830" i="22" s="1"/>
  <c r="F5912" i="22"/>
  <c r="I5912" i="22" s="1"/>
  <c r="E5912" i="22"/>
  <c r="H5912" i="22" s="1"/>
  <c r="F12" i="22"/>
  <c r="I12" i="22" s="1"/>
  <c r="F33" i="22"/>
  <c r="I33" i="22" s="1"/>
  <c r="F122" i="22"/>
  <c r="I122" i="22" s="1"/>
  <c r="G127" i="22"/>
  <c r="J127" i="22" s="1"/>
  <c r="E127" i="22"/>
  <c r="H127" i="22" s="1"/>
  <c r="F168" i="22"/>
  <c r="I168" i="22" s="1"/>
  <c r="G204" i="22"/>
  <c r="J204" i="22" s="1"/>
  <c r="F204" i="22"/>
  <c r="I204" i="22" s="1"/>
  <c r="G225" i="22"/>
  <c r="J225" i="22" s="1"/>
  <c r="E225" i="22"/>
  <c r="H225" i="22" s="1"/>
  <c r="E236" i="22"/>
  <c r="H236" i="22" s="1"/>
  <c r="F240" i="22"/>
  <c r="I240" i="22" s="1"/>
  <c r="F257" i="22"/>
  <c r="I257" i="22" s="1"/>
  <c r="E273" i="22"/>
  <c r="H273" i="22" s="1"/>
  <c r="G371" i="22"/>
  <c r="J371" i="22" s="1"/>
  <c r="E371" i="22"/>
  <c r="H371" i="22" s="1"/>
  <c r="G395" i="22"/>
  <c r="J395" i="22" s="1"/>
  <c r="F429" i="22"/>
  <c r="I429" i="22" s="1"/>
  <c r="E645" i="22"/>
  <c r="H645" i="22" s="1"/>
  <c r="G660" i="22"/>
  <c r="J660" i="22" s="1"/>
  <c r="E666" i="22"/>
  <c r="H666" i="22" s="1"/>
  <c r="G666" i="22"/>
  <c r="J666" i="22" s="1"/>
  <c r="F680" i="22"/>
  <c r="I680" i="22" s="1"/>
  <c r="G705" i="22"/>
  <c r="J705" i="22" s="1"/>
  <c r="F708" i="22"/>
  <c r="I708" i="22" s="1"/>
  <c r="G732" i="22"/>
  <c r="J732" i="22" s="1"/>
  <c r="G813" i="22"/>
  <c r="J813" i="22" s="1"/>
  <c r="E884" i="22"/>
  <c r="H884" i="22" s="1"/>
  <c r="G884" i="22"/>
  <c r="J884" i="22" s="1"/>
  <c r="G968" i="22"/>
  <c r="J968" i="22" s="1"/>
  <c r="G992" i="22"/>
  <c r="J992" i="22" s="1"/>
  <c r="F1007" i="22"/>
  <c r="I1007" i="22" s="1"/>
  <c r="F1044" i="22"/>
  <c r="I1044" i="22" s="1"/>
  <c r="E1067" i="22"/>
  <c r="H1067" i="22" s="1"/>
  <c r="F1080" i="22"/>
  <c r="I1080" i="22" s="1"/>
  <c r="G1117" i="22"/>
  <c r="J1117" i="22" s="1"/>
  <c r="E1117" i="22"/>
  <c r="H1117" i="22" s="1"/>
  <c r="G1143" i="22"/>
  <c r="J1143" i="22" s="1"/>
  <c r="G1200" i="22"/>
  <c r="J1200" i="22" s="1"/>
  <c r="G1206" i="22"/>
  <c r="J1206" i="22" s="1"/>
  <c r="E1206" i="22"/>
  <c r="H1206" i="22" s="1"/>
  <c r="G1233" i="22"/>
  <c r="J1233" i="22" s="1"/>
  <c r="E1247" i="22"/>
  <c r="H1247" i="22" s="1"/>
  <c r="F1247" i="22"/>
  <c r="I1247" i="22" s="1"/>
  <c r="G1262" i="22"/>
  <c r="J1262" i="22" s="1"/>
  <c r="F1266" i="22"/>
  <c r="I1266" i="22" s="1"/>
  <c r="E1313" i="22"/>
  <c r="H1313" i="22" s="1"/>
  <c r="G1313" i="22"/>
  <c r="J1313" i="22" s="1"/>
  <c r="E1331" i="22"/>
  <c r="H1331" i="22" s="1"/>
  <c r="G1376" i="22"/>
  <c r="J1376" i="22" s="1"/>
  <c r="F1376" i="22"/>
  <c r="I1376" i="22" s="1"/>
  <c r="E1376" i="22"/>
  <c r="H1376" i="22" s="1"/>
  <c r="F1435" i="22"/>
  <c r="I1435" i="22" s="1"/>
  <c r="F1663" i="22"/>
  <c r="I1663" i="22" s="1"/>
  <c r="F1686" i="22"/>
  <c r="I1686" i="22" s="1"/>
  <c r="G1728" i="22"/>
  <c r="J1728" i="22" s="1"/>
  <c r="F1728" i="22"/>
  <c r="I1728" i="22" s="1"/>
  <c r="G1819" i="22"/>
  <c r="J1819" i="22" s="1"/>
  <c r="E1819" i="22"/>
  <c r="H1819" i="22" s="1"/>
  <c r="G1876" i="22"/>
  <c r="J1876" i="22" s="1"/>
  <c r="E1876" i="22"/>
  <c r="H1876" i="22" s="1"/>
  <c r="F2016" i="22"/>
  <c r="I2016" i="22" s="1"/>
  <c r="F2095" i="22"/>
  <c r="I2095" i="22" s="1"/>
  <c r="E2239" i="22"/>
  <c r="H2239" i="22" s="1"/>
  <c r="G2239" i="22"/>
  <c r="J2239" i="22" s="1"/>
  <c r="F2389" i="22"/>
  <c r="I2389" i="22" s="1"/>
  <c r="G2589" i="22"/>
  <c r="J2589" i="22" s="1"/>
  <c r="E2589" i="22"/>
  <c r="H2589" i="22" s="1"/>
  <c r="F2589" i="22"/>
  <c r="I2589" i="22" s="1"/>
  <c r="E2647" i="22"/>
  <c r="H2647" i="22" s="1"/>
  <c r="G2647" i="22"/>
  <c r="J2647" i="22" s="1"/>
  <c r="E2722" i="22"/>
  <c r="H2722" i="22" s="1"/>
  <c r="G2722" i="22"/>
  <c r="J2722" i="22" s="1"/>
  <c r="E2730" i="22"/>
  <c r="H2730" i="22" s="1"/>
  <c r="E2792" i="22"/>
  <c r="H2792" i="22" s="1"/>
  <c r="G2840" i="22"/>
  <c r="J2840" i="22" s="1"/>
  <c r="E2840" i="22"/>
  <c r="H2840" i="22" s="1"/>
  <c r="F2840" i="22"/>
  <c r="I2840" i="22" s="1"/>
  <c r="F2881" i="22"/>
  <c r="I2881" i="22" s="1"/>
  <c r="G2881" i="22"/>
  <c r="J2881" i="22" s="1"/>
  <c r="E3046" i="22"/>
  <c r="H3046" i="22" s="1"/>
  <c r="G3046" i="22"/>
  <c r="J3046" i="22" s="1"/>
  <c r="F3148" i="22"/>
  <c r="I3148" i="22" s="1"/>
  <c r="E3302" i="22"/>
  <c r="H3302" i="22" s="1"/>
  <c r="G3302" i="22"/>
  <c r="J3302" i="22" s="1"/>
  <c r="G3770" i="22"/>
  <c r="J3770" i="22" s="1"/>
  <c r="E3770" i="22"/>
  <c r="H3770" i="22" s="1"/>
  <c r="G3854" i="22"/>
  <c r="J3854" i="22" s="1"/>
  <c r="E3854" i="22"/>
  <c r="H3854" i="22" s="1"/>
  <c r="F3854" i="22"/>
  <c r="I3854" i="22" s="1"/>
  <c r="E4087" i="22"/>
  <c r="H4087" i="22" s="1"/>
  <c r="G4087" i="22"/>
  <c r="J4087" i="22" s="1"/>
  <c r="F4116" i="22"/>
  <c r="I4116" i="22" s="1"/>
  <c r="E4116" i="22"/>
  <c r="H4116" i="22" s="1"/>
  <c r="G4418" i="22"/>
  <c r="J4418" i="22" s="1"/>
  <c r="E4418" i="22"/>
  <c r="H4418" i="22" s="1"/>
  <c r="F6247" i="22"/>
  <c r="I6247" i="22" s="1"/>
  <c r="E6247" i="22"/>
  <c r="H6247" i="22" s="1"/>
  <c r="E55" i="22"/>
  <c r="H55" i="22" s="1"/>
  <c r="G55" i="22"/>
  <c r="J55" i="22" s="1"/>
  <c r="E1351" i="22"/>
  <c r="H1351" i="22" s="1"/>
  <c r="G1351" i="22"/>
  <c r="J1351" i="22" s="1"/>
  <c r="E1555" i="22"/>
  <c r="H1555" i="22" s="1"/>
  <c r="G1555" i="22"/>
  <c r="J1555" i="22" s="1"/>
  <c r="F1574" i="22"/>
  <c r="I1574" i="22" s="1"/>
  <c r="G1574" i="22"/>
  <c r="J1574" i="22" s="1"/>
  <c r="E1574" i="22"/>
  <c r="H1574" i="22" s="1"/>
  <c r="E1835" i="22"/>
  <c r="H1835" i="22" s="1"/>
  <c r="F1835" i="22"/>
  <c r="I1835" i="22" s="1"/>
  <c r="E4799" i="22"/>
  <c r="H4799" i="22" s="1"/>
  <c r="G4799" i="22"/>
  <c r="J4799" i="22" s="1"/>
  <c r="F6559" i="22"/>
  <c r="I6559" i="22" s="1"/>
  <c r="E6559" i="22"/>
  <c r="H6559" i="22" s="1"/>
  <c r="G8061" i="22"/>
  <c r="J8061" i="22" s="1"/>
  <c r="F8061" i="22"/>
  <c r="I8061" i="22" s="1"/>
  <c r="E8061" i="22"/>
  <c r="H8061" i="22" s="1"/>
  <c r="E49" i="22"/>
  <c r="H49" i="22" s="1"/>
  <c r="E92" i="22"/>
  <c r="H92" i="22" s="1"/>
  <c r="G92" i="22"/>
  <c r="J92" i="22" s="1"/>
  <c r="E164" i="22"/>
  <c r="H164" i="22" s="1"/>
  <c r="G164" i="22"/>
  <c r="J164" i="22" s="1"/>
  <c r="E478" i="22"/>
  <c r="H478" i="22" s="1"/>
  <c r="E550" i="22"/>
  <c r="H550" i="22" s="1"/>
  <c r="G550" i="22"/>
  <c r="J550" i="22" s="1"/>
  <c r="E564" i="22"/>
  <c r="H564" i="22" s="1"/>
  <c r="G1019" i="22"/>
  <c r="J1019" i="22" s="1"/>
  <c r="E1025" i="22"/>
  <c r="H1025" i="22" s="1"/>
  <c r="E1724" i="22"/>
  <c r="H1724" i="22" s="1"/>
  <c r="E2050" i="22"/>
  <c r="H2050" i="22" s="1"/>
  <c r="G2050" i="22"/>
  <c r="J2050" i="22" s="1"/>
  <c r="F2492" i="22"/>
  <c r="I2492" i="22" s="1"/>
  <c r="G2492" i="22"/>
  <c r="J2492" i="22" s="1"/>
  <c r="E2671" i="22"/>
  <c r="H2671" i="22" s="1"/>
  <c r="F2784" i="22"/>
  <c r="I2784" i="22" s="1"/>
  <c r="F2862" i="22"/>
  <c r="I2862" i="22" s="1"/>
  <c r="G2862" i="22"/>
  <c r="J2862" i="22" s="1"/>
  <c r="G3446" i="22"/>
  <c r="J3446" i="22" s="1"/>
  <c r="F3446" i="22"/>
  <c r="I3446" i="22" s="1"/>
  <c r="E3446" i="22"/>
  <c r="H3446" i="22" s="1"/>
  <c r="E3911" i="22"/>
  <c r="H3911" i="22" s="1"/>
  <c r="F3911" i="22"/>
  <c r="I3911" i="22" s="1"/>
  <c r="F4305" i="22"/>
  <c r="I4305" i="22" s="1"/>
  <c r="G4795" i="22"/>
  <c r="J4795" i="22" s="1"/>
  <c r="F5228" i="22"/>
  <c r="I5228" i="22" s="1"/>
  <c r="E5228" i="22"/>
  <c r="H5228" i="22" s="1"/>
  <c r="G5228" i="22"/>
  <c r="J5228" i="22" s="1"/>
  <c r="G7363" i="22"/>
  <c r="J7363" i="22" s="1"/>
  <c r="E7363" i="22"/>
  <c r="H7363" i="22" s="1"/>
  <c r="G139" i="22"/>
  <c r="J139" i="22" s="1"/>
  <c r="G672" i="22"/>
  <c r="J672" i="22" s="1"/>
  <c r="F672" i="22"/>
  <c r="I672" i="22" s="1"/>
  <c r="F825" i="22"/>
  <c r="I825" i="22" s="1"/>
  <c r="F1041" i="22"/>
  <c r="I1041" i="22" s="1"/>
  <c r="E1570" i="22"/>
  <c r="H1570" i="22" s="1"/>
  <c r="G1570" i="22"/>
  <c r="J1570" i="22" s="1"/>
  <c r="E83" i="22"/>
  <c r="H83" i="22" s="1"/>
  <c r="G83" i="22"/>
  <c r="J83" i="22" s="1"/>
  <c r="E432" i="22"/>
  <c r="H432" i="22" s="1"/>
  <c r="G432" i="22"/>
  <c r="J432" i="22" s="1"/>
  <c r="F1126" i="22"/>
  <c r="I1126" i="22" s="1"/>
  <c r="E1126" i="22"/>
  <c r="H1126" i="22" s="1"/>
  <c r="G1732" i="22"/>
  <c r="J1732" i="22" s="1"/>
  <c r="E1732" i="22"/>
  <c r="H1732" i="22" s="1"/>
  <c r="G2636" i="22"/>
  <c r="J2636" i="22" s="1"/>
  <c r="E2636" i="22"/>
  <c r="H2636" i="22" s="1"/>
  <c r="G4436" i="22"/>
  <c r="J4436" i="22" s="1"/>
  <c r="E4436" i="22"/>
  <c r="H4436" i="22" s="1"/>
  <c r="E5786" i="22"/>
  <c r="H5786" i="22" s="1"/>
  <c r="G5786" i="22"/>
  <c r="J5786" i="22" s="1"/>
  <c r="F5786" i="22"/>
  <c r="I5786" i="22" s="1"/>
  <c r="F27" i="22"/>
  <c r="I27" i="22" s="1"/>
  <c r="F146" i="22"/>
  <c r="I146" i="22" s="1"/>
  <c r="F152" i="22"/>
  <c r="I152" i="22" s="1"/>
  <c r="G152" i="22"/>
  <c r="J152" i="22" s="1"/>
  <c r="F370" i="22"/>
  <c r="I370" i="22" s="1"/>
  <c r="E395" i="22"/>
  <c r="H395" i="22" s="1"/>
  <c r="E516" i="22"/>
  <c r="H516" i="22" s="1"/>
  <c r="G516" i="22"/>
  <c r="J516" i="22" s="1"/>
  <c r="E574" i="22"/>
  <c r="H574" i="22" s="1"/>
  <c r="G574" i="22"/>
  <c r="J574" i="22" s="1"/>
  <c r="F599" i="22"/>
  <c r="I599" i="22" s="1"/>
  <c r="E654" i="22"/>
  <c r="H654" i="22" s="1"/>
  <c r="E680" i="22"/>
  <c r="H680" i="22" s="1"/>
  <c r="G680" i="22"/>
  <c r="J680" i="22" s="1"/>
  <c r="F914" i="22"/>
  <c r="I914" i="22" s="1"/>
  <c r="E914" i="22"/>
  <c r="H914" i="22" s="1"/>
  <c r="G914" i="22"/>
  <c r="J914" i="22" s="1"/>
  <c r="F925" i="22"/>
  <c r="I925" i="22" s="1"/>
  <c r="G1076" i="22"/>
  <c r="J1076" i="22" s="1"/>
  <c r="E1080" i="22"/>
  <c r="H1080" i="22" s="1"/>
  <c r="F1122" i="22"/>
  <c r="I1122" i="22" s="1"/>
  <c r="E1200" i="22"/>
  <c r="H1200" i="22" s="1"/>
  <c r="F1276" i="22"/>
  <c r="I1276" i="22" s="1"/>
  <c r="G1406" i="22"/>
  <c r="J1406" i="22" s="1"/>
  <c r="G1663" i="22"/>
  <c r="J1663" i="22" s="1"/>
  <c r="E1663" i="22"/>
  <c r="H1663" i="22" s="1"/>
  <c r="G1674" i="22"/>
  <c r="J1674" i="22" s="1"/>
  <c r="F1875" i="22"/>
  <c r="I1875" i="22" s="1"/>
  <c r="G2351" i="22"/>
  <c r="J2351" i="22" s="1"/>
  <c r="E2351" i="22"/>
  <c r="H2351" i="22" s="1"/>
  <c r="F2351" i="22"/>
  <c r="I2351" i="22" s="1"/>
  <c r="G2505" i="22"/>
  <c r="J2505" i="22" s="1"/>
  <c r="F2505" i="22"/>
  <c r="I2505" i="22" s="1"/>
  <c r="E2505" i="22"/>
  <c r="H2505" i="22" s="1"/>
  <c r="F2582" i="22"/>
  <c r="I2582" i="22" s="1"/>
  <c r="G3208" i="22"/>
  <c r="J3208" i="22" s="1"/>
  <c r="F3208" i="22"/>
  <c r="I3208" i="22" s="1"/>
  <c r="E3208" i="22"/>
  <c r="H3208" i="22" s="1"/>
  <c r="E123" i="22"/>
  <c r="H123" i="22" s="1"/>
  <c r="G142" i="22"/>
  <c r="J142" i="22" s="1"/>
  <c r="G220" i="22"/>
  <c r="J220" i="22" s="1"/>
  <c r="E240" i="22"/>
  <c r="H240" i="22" s="1"/>
  <c r="G253" i="22"/>
  <c r="J253" i="22" s="1"/>
  <c r="E268" i="22"/>
  <c r="H268" i="22" s="1"/>
  <c r="G342" i="22"/>
  <c r="J342" i="22" s="1"/>
  <c r="G444" i="22"/>
  <c r="J444" i="22" s="1"/>
  <c r="E467" i="22"/>
  <c r="H467" i="22" s="1"/>
  <c r="E517" i="22"/>
  <c r="H517" i="22" s="1"/>
  <c r="G517" i="22"/>
  <c r="J517" i="22" s="1"/>
  <c r="E595" i="22"/>
  <c r="H595" i="22" s="1"/>
  <c r="G776" i="22"/>
  <c r="J776" i="22" s="1"/>
  <c r="E779" i="22"/>
  <c r="H779" i="22" s="1"/>
  <c r="E848" i="22"/>
  <c r="H848" i="22" s="1"/>
  <c r="E944" i="22"/>
  <c r="H944" i="22" s="1"/>
  <c r="G944" i="22"/>
  <c r="J944" i="22" s="1"/>
  <c r="G1034" i="22"/>
  <c r="J1034" i="22" s="1"/>
  <c r="E1034" i="22"/>
  <c r="H1034" i="22" s="1"/>
  <c r="E1044" i="22"/>
  <c r="H1044" i="22" s="1"/>
  <c r="G1067" i="22"/>
  <c r="J1067" i="22" s="1"/>
  <c r="G1092" i="22"/>
  <c r="J1092" i="22" s="1"/>
  <c r="E1098" i="22"/>
  <c r="H1098" i="22" s="1"/>
  <c r="G1098" i="22"/>
  <c r="J1098" i="22" s="1"/>
  <c r="F1098" i="22"/>
  <c r="I1098" i="22" s="1"/>
  <c r="E1113" i="22"/>
  <c r="H1113" i="22" s="1"/>
  <c r="G1113" i="22"/>
  <c r="J1113" i="22" s="1"/>
  <c r="E1149" i="22"/>
  <c r="H1149" i="22" s="1"/>
  <c r="E1158" i="22"/>
  <c r="H1158" i="22" s="1"/>
  <c r="G1162" i="22"/>
  <c r="J1162" i="22" s="1"/>
  <c r="F1335" i="22"/>
  <c r="I1335" i="22" s="1"/>
  <c r="F1430" i="22"/>
  <c r="I1430" i="22" s="1"/>
  <c r="G1430" i="22"/>
  <c r="J1430" i="22" s="1"/>
  <c r="G1531" i="22"/>
  <c r="J1531" i="22" s="1"/>
  <c r="F1777" i="22"/>
  <c r="I1777" i="22" s="1"/>
  <c r="G1777" i="22"/>
  <c r="J1777" i="22" s="1"/>
  <c r="G1870" i="22"/>
  <c r="J1870" i="22" s="1"/>
  <c r="F1870" i="22"/>
  <c r="I1870" i="22" s="1"/>
  <c r="E1870" i="22"/>
  <c r="H1870" i="22" s="1"/>
  <c r="G1991" i="22"/>
  <c r="J1991" i="22" s="1"/>
  <c r="F1991" i="22"/>
  <c r="I1991" i="22" s="1"/>
  <c r="E1991" i="22"/>
  <c r="H1991" i="22" s="1"/>
  <c r="G2011" i="22"/>
  <c r="J2011" i="22" s="1"/>
  <c r="G2017" i="22"/>
  <c r="J2017" i="22" s="1"/>
  <c r="E2017" i="22"/>
  <c r="H2017" i="22" s="1"/>
  <c r="F2017" i="22"/>
  <c r="I2017" i="22" s="1"/>
  <c r="E2082" i="22"/>
  <c r="H2082" i="22" s="1"/>
  <c r="E2095" i="22"/>
  <c r="H2095" i="22" s="1"/>
  <c r="G2101" i="22"/>
  <c r="J2101" i="22" s="1"/>
  <c r="F2101" i="22"/>
  <c r="I2101" i="22" s="1"/>
  <c r="E2101" i="22"/>
  <c r="H2101" i="22" s="1"/>
  <c r="G2125" i="22"/>
  <c r="J2125" i="22" s="1"/>
  <c r="F2125" i="22"/>
  <c r="I2125" i="22" s="1"/>
  <c r="E2167" i="22"/>
  <c r="H2167" i="22" s="1"/>
  <c r="G2167" i="22"/>
  <c r="J2167" i="22" s="1"/>
  <c r="G2218" i="22"/>
  <c r="J2218" i="22" s="1"/>
  <c r="E2293" i="22"/>
  <c r="H2293" i="22" s="1"/>
  <c r="G2293" i="22"/>
  <c r="J2293" i="22" s="1"/>
  <c r="G2303" i="22"/>
  <c r="J2303" i="22" s="1"/>
  <c r="E2303" i="22"/>
  <c r="H2303" i="22" s="1"/>
  <c r="E2419" i="22"/>
  <c r="H2419" i="22" s="1"/>
  <c r="E2578" i="22"/>
  <c r="H2578" i="22" s="1"/>
  <c r="E2684" i="22"/>
  <c r="H2684" i="22" s="1"/>
  <c r="G2730" i="22"/>
  <c r="J2730" i="22" s="1"/>
  <c r="G2830" i="22"/>
  <c r="J2830" i="22" s="1"/>
  <c r="F2830" i="22"/>
  <c r="I2830" i="22" s="1"/>
  <c r="G2835" i="22"/>
  <c r="J2835" i="22" s="1"/>
  <c r="F2835" i="22"/>
  <c r="I2835" i="22" s="1"/>
  <c r="G2878" i="22"/>
  <c r="J2878" i="22" s="1"/>
  <c r="E2878" i="22"/>
  <c r="H2878" i="22" s="1"/>
  <c r="F2878" i="22"/>
  <c r="I2878" i="22" s="1"/>
  <c r="F3295" i="22"/>
  <c r="I3295" i="22" s="1"/>
  <c r="E3295" i="22"/>
  <c r="H3295" i="22" s="1"/>
  <c r="F4156" i="22"/>
  <c r="I4156" i="22" s="1"/>
  <c r="E4156" i="22"/>
  <c r="H4156" i="22" s="1"/>
  <c r="E4330" i="22"/>
  <c r="H4330" i="22" s="1"/>
  <c r="F4330" i="22"/>
  <c r="I4330" i="22" s="1"/>
  <c r="G4330" i="22"/>
  <c r="J4330" i="22" s="1"/>
  <c r="F4534" i="22"/>
  <c r="I4534" i="22" s="1"/>
  <c r="E4534" i="22"/>
  <c r="H4534" i="22" s="1"/>
  <c r="G4638" i="22"/>
  <c r="J4638" i="22" s="1"/>
  <c r="E4638" i="22"/>
  <c r="H4638" i="22" s="1"/>
  <c r="E4812" i="22"/>
  <c r="H4812" i="22" s="1"/>
  <c r="G4812" i="22"/>
  <c r="J4812" i="22" s="1"/>
  <c r="G5250" i="22"/>
  <c r="J5250" i="22" s="1"/>
  <c r="F5250" i="22"/>
  <c r="I5250" i="22" s="1"/>
  <c r="E5250" i="22"/>
  <c r="H5250" i="22" s="1"/>
  <c r="G5452" i="22"/>
  <c r="J5452" i="22" s="1"/>
  <c r="E5452" i="22"/>
  <c r="H5452" i="22" s="1"/>
  <c r="G5729" i="22"/>
  <c r="J5729" i="22" s="1"/>
  <c r="G6559" i="22"/>
  <c r="J6559" i="22" s="1"/>
  <c r="G8143" i="22"/>
  <c r="J8143" i="22" s="1"/>
  <c r="F8143" i="22"/>
  <c r="I8143" i="22" s="1"/>
  <c r="E8143" i="22"/>
  <c r="H8143" i="22" s="1"/>
  <c r="E3971" i="22"/>
  <c r="H3971" i="22" s="1"/>
  <c r="G3971" i="22"/>
  <c r="J3971" i="22" s="1"/>
  <c r="F4203" i="22"/>
  <c r="I4203" i="22" s="1"/>
  <c r="G4203" i="22"/>
  <c r="J4203" i="22" s="1"/>
  <c r="G4474" i="22"/>
  <c r="J4474" i="22" s="1"/>
  <c r="E4474" i="22"/>
  <c r="H4474" i="22" s="1"/>
  <c r="F4479" i="22"/>
  <c r="I4479" i="22" s="1"/>
  <c r="G4479" i="22"/>
  <c r="J4479" i="22" s="1"/>
  <c r="F5452" i="22"/>
  <c r="I5452" i="22" s="1"/>
  <c r="G6502" i="22"/>
  <c r="J6502" i="22" s="1"/>
  <c r="F6502" i="22"/>
  <c r="I6502" i="22" s="1"/>
  <c r="E6502" i="22"/>
  <c r="H6502" i="22" s="1"/>
  <c r="G6985" i="22"/>
  <c r="J6985" i="22" s="1"/>
  <c r="F6985" i="22"/>
  <c r="I6985" i="22" s="1"/>
  <c r="G7903" i="22"/>
  <c r="J7903" i="22" s="1"/>
  <c r="F7903" i="22"/>
  <c r="I7903" i="22" s="1"/>
  <c r="E7903" i="22"/>
  <c r="H7903" i="22" s="1"/>
  <c r="G9999" i="22"/>
  <c r="J9999" i="22" s="1"/>
  <c r="E9999" i="22"/>
  <c r="H9999" i="22" s="1"/>
  <c r="E177" i="22"/>
  <c r="H177" i="22" s="1"/>
  <c r="G177" i="22"/>
  <c r="J177" i="22" s="1"/>
  <c r="F228" i="22"/>
  <c r="I228" i="22" s="1"/>
  <c r="F247" i="22"/>
  <c r="I247" i="22" s="1"/>
  <c r="F432" i="22"/>
  <c r="I432" i="22" s="1"/>
  <c r="F445" i="22"/>
  <c r="I445" i="22" s="1"/>
  <c r="G445" i="22"/>
  <c r="J445" i="22" s="1"/>
  <c r="F449" i="22"/>
  <c r="I449" i="22" s="1"/>
  <c r="F1089" i="22"/>
  <c r="I1089" i="22" s="1"/>
  <c r="E1172" i="22"/>
  <c r="H1172" i="22" s="1"/>
  <c r="G1172" i="22"/>
  <c r="J1172" i="22" s="1"/>
  <c r="F1206" i="22"/>
  <c r="I1206" i="22" s="1"/>
  <c r="F1221" i="22"/>
  <c r="I1221" i="22" s="1"/>
  <c r="F1544" i="22"/>
  <c r="I1544" i="22" s="1"/>
  <c r="F1755" i="22"/>
  <c r="I1755" i="22" s="1"/>
  <c r="F1980" i="22"/>
  <c r="I1980" i="22" s="1"/>
  <c r="F2042" i="22"/>
  <c r="I2042" i="22" s="1"/>
  <c r="F2335" i="22"/>
  <c r="I2335" i="22" s="1"/>
  <c r="F2451" i="22"/>
  <c r="I2451" i="22" s="1"/>
  <c r="F2604" i="22"/>
  <c r="I2604" i="22" s="1"/>
  <c r="F2850" i="22"/>
  <c r="I2850" i="22" s="1"/>
  <c r="G2938" i="22"/>
  <c r="J2938" i="22" s="1"/>
  <c r="E2938" i="22"/>
  <c r="H2938" i="22" s="1"/>
  <c r="F2956" i="22"/>
  <c r="I2956" i="22" s="1"/>
  <c r="G2956" i="22"/>
  <c r="J2956" i="22" s="1"/>
  <c r="F2961" i="22"/>
  <c r="I2961" i="22" s="1"/>
  <c r="E3060" i="22"/>
  <c r="H3060" i="22" s="1"/>
  <c r="G3060" i="22"/>
  <c r="J3060" i="22" s="1"/>
  <c r="E3132" i="22"/>
  <c r="H3132" i="22" s="1"/>
  <c r="G3132" i="22"/>
  <c r="J3132" i="22" s="1"/>
  <c r="E3330" i="22"/>
  <c r="H3330" i="22" s="1"/>
  <c r="G3330" i="22"/>
  <c r="J3330" i="22" s="1"/>
  <c r="E3347" i="22"/>
  <c r="H3347" i="22" s="1"/>
  <c r="F3406" i="22"/>
  <c r="I3406" i="22" s="1"/>
  <c r="F3530" i="22"/>
  <c r="I3530" i="22" s="1"/>
  <c r="F3552" i="22"/>
  <c r="I3552" i="22" s="1"/>
  <c r="E3552" i="22"/>
  <c r="H3552" i="22" s="1"/>
  <c r="G3582" i="22"/>
  <c r="J3582" i="22" s="1"/>
  <c r="E3582" i="22"/>
  <c r="H3582" i="22" s="1"/>
  <c r="G3719" i="22"/>
  <c r="J3719" i="22" s="1"/>
  <c r="F3719" i="22"/>
  <c r="I3719" i="22" s="1"/>
  <c r="E3719" i="22"/>
  <c r="H3719" i="22" s="1"/>
  <c r="F3738" i="22"/>
  <c r="I3738" i="22" s="1"/>
  <c r="E3738" i="22"/>
  <c r="H3738" i="22" s="1"/>
  <c r="E3871" i="22"/>
  <c r="H3871" i="22" s="1"/>
  <c r="E3891" i="22"/>
  <c r="H3891" i="22" s="1"/>
  <c r="G3891" i="22"/>
  <c r="J3891" i="22" s="1"/>
  <c r="G3956" i="22"/>
  <c r="J3956" i="22" s="1"/>
  <c r="F3971" i="22"/>
  <c r="I3971" i="22" s="1"/>
  <c r="E4370" i="22"/>
  <c r="H4370" i="22" s="1"/>
  <c r="F4370" i="22"/>
  <c r="I4370" i="22" s="1"/>
  <c r="G4410" i="22"/>
  <c r="J4410" i="22" s="1"/>
  <c r="E4410" i="22"/>
  <c r="H4410" i="22" s="1"/>
  <c r="E4414" i="22"/>
  <c r="H4414" i="22" s="1"/>
  <c r="E4663" i="22"/>
  <c r="H4663" i="22" s="1"/>
  <c r="G4663" i="22"/>
  <c r="J4663" i="22" s="1"/>
  <c r="E5098" i="22"/>
  <c r="H5098" i="22" s="1"/>
  <c r="G5098" i="22"/>
  <c r="J5098" i="22" s="1"/>
  <c r="G5123" i="22"/>
  <c r="J5123" i="22" s="1"/>
  <c r="E5123" i="22"/>
  <c r="H5123" i="22" s="1"/>
  <c r="F5123" i="22"/>
  <c r="I5123" i="22" s="1"/>
  <c r="F5385" i="22"/>
  <c r="I5385" i="22" s="1"/>
  <c r="E5385" i="22"/>
  <c r="H5385" i="22" s="1"/>
  <c r="F5511" i="22"/>
  <c r="I5511" i="22" s="1"/>
  <c r="E5884" i="22"/>
  <c r="H5884" i="22" s="1"/>
  <c r="G5974" i="22"/>
  <c r="J5974" i="22" s="1"/>
  <c r="E5974" i="22"/>
  <c r="H5974" i="22" s="1"/>
  <c r="F5974" i="22"/>
  <c r="I5974" i="22" s="1"/>
  <c r="E6358" i="22"/>
  <c r="H6358" i="22" s="1"/>
  <c r="G6358" i="22"/>
  <c r="J6358" i="22" s="1"/>
  <c r="F9456" i="22"/>
  <c r="I9456" i="22" s="1"/>
  <c r="E9456" i="22"/>
  <c r="H9456" i="22" s="1"/>
  <c r="G9910" i="22"/>
  <c r="J9910" i="22" s="1"/>
  <c r="E9910" i="22"/>
  <c r="H9910" i="22" s="1"/>
  <c r="F9999" i="22"/>
  <c r="I9999" i="22" s="1"/>
  <c r="E140" i="22"/>
  <c r="H140" i="22" s="1"/>
  <c r="G140" i="22"/>
  <c r="J140" i="22" s="1"/>
  <c r="F221" i="22"/>
  <c r="I221" i="22" s="1"/>
  <c r="G381" i="22"/>
  <c r="J381" i="22" s="1"/>
  <c r="F421" i="22"/>
  <c r="I421" i="22" s="1"/>
  <c r="E445" i="22"/>
  <c r="H445" i="22" s="1"/>
  <c r="F514" i="22"/>
  <c r="I514" i="22" s="1"/>
  <c r="G514" i="22"/>
  <c r="J514" i="22" s="1"/>
  <c r="F526" i="22"/>
  <c r="I526" i="22" s="1"/>
  <c r="F578" i="22"/>
  <c r="I578" i="22" s="1"/>
  <c r="F591" i="22"/>
  <c r="I591" i="22" s="1"/>
  <c r="F604" i="22"/>
  <c r="I604" i="22" s="1"/>
  <c r="F689" i="22"/>
  <c r="I689" i="22" s="1"/>
  <c r="F694" i="22"/>
  <c r="I694" i="22" s="1"/>
  <c r="F757" i="22"/>
  <c r="I757" i="22" s="1"/>
  <c r="F852" i="22"/>
  <c r="I852" i="22" s="1"/>
  <c r="G1026" i="22"/>
  <c r="J1026" i="22" s="1"/>
  <c r="F1039" i="22"/>
  <c r="I1039" i="22" s="1"/>
  <c r="F1056" i="22"/>
  <c r="I1056" i="22" s="1"/>
  <c r="F1077" i="22"/>
  <c r="I1077" i="22" s="1"/>
  <c r="F1163" i="22"/>
  <c r="I1163" i="22" s="1"/>
  <c r="F1167" i="22"/>
  <c r="I1167" i="22" s="1"/>
  <c r="F1172" i="22"/>
  <c r="I1172" i="22" s="1"/>
  <c r="G1290" i="22"/>
  <c r="J1290" i="22" s="1"/>
  <c r="F1339" i="22"/>
  <c r="I1339" i="22" s="1"/>
  <c r="G1347" i="22"/>
  <c r="J1347" i="22" s="1"/>
  <c r="G1403" i="22"/>
  <c r="J1403" i="22" s="1"/>
  <c r="F1411" i="22"/>
  <c r="I1411" i="22" s="1"/>
  <c r="E1503" i="22"/>
  <c r="H1503" i="22" s="1"/>
  <c r="E1558" i="22"/>
  <c r="H1558" i="22" s="1"/>
  <c r="G1760" i="22"/>
  <c r="J1760" i="22" s="1"/>
  <c r="F1760" i="22"/>
  <c r="I1760" i="22" s="1"/>
  <c r="G1783" i="22"/>
  <c r="J1783" i="22" s="1"/>
  <c r="E1783" i="22"/>
  <c r="H1783" i="22" s="1"/>
  <c r="E1868" i="22"/>
  <c r="H1868" i="22" s="1"/>
  <c r="E2007" i="22"/>
  <c r="H2007" i="22" s="1"/>
  <c r="G2007" i="22"/>
  <c r="J2007" i="22" s="1"/>
  <c r="F2083" i="22"/>
  <c r="I2083" i="22" s="1"/>
  <c r="F2131" i="22"/>
  <c r="I2131" i="22" s="1"/>
  <c r="E2131" i="22"/>
  <c r="H2131" i="22" s="1"/>
  <c r="G2139" i="22"/>
  <c r="J2139" i="22" s="1"/>
  <c r="E2139" i="22"/>
  <c r="H2139" i="22" s="1"/>
  <c r="F2316" i="22"/>
  <c r="I2316" i="22" s="1"/>
  <c r="F2330" i="22"/>
  <c r="I2330" i="22" s="1"/>
  <c r="G2406" i="22"/>
  <c r="J2406" i="22" s="1"/>
  <c r="F2406" i="22"/>
  <c r="I2406" i="22" s="1"/>
  <c r="E2452" i="22"/>
  <c r="H2452" i="22" s="1"/>
  <c r="G2452" i="22"/>
  <c r="J2452" i="22" s="1"/>
  <c r="F2452" i="22"/>
  <c r="I2452" i="22" s="1"/>
  <c r="F2520" i="22"/>
  <c r="I2520" i="22" s="1"/>
  <c r="F2561" i="22"/>
  <c r="I2561" i="22" s="1"/>
  <c r="G2638" i="22"/>
  <c r="J2638" i="22" s="1"/>
  <c r="F2638" i="22"/>
  <c r="I2638" i="22" s="1"/>
  <c r="F2735" i="22"/>
  <c r="I2735" i="22" s="1"/>
  <c r="E2817" i="22"/>
  <c r="H2817" i="22" s="1"/>
  <c r="E2831" i="22"/>
  <c r="H2831" i="22" s="1"/>
  <c r="E2866" i="22"/>
  <c r="H2866" i="22" s="1"/>
  <c r="E2907" i="22"/>
  <c r="H2907" i="22" s="1"/>
  <c r="G2907" i="22"/>
  <c r="J2907" i="22" s="1"/>
  <c r="F2979" i="22"/>
  <c r="I2979" i="22" s="1"/>
  <c r="G3144" i="22"/>
  <c r="J3144" i="22" s="1"/>
  <c r="G3179" i="22"/>
  <c r="J3179" i="22" s="1"/>
  <c r="E3179" i="22"/>
  <c r="H3179" i="22" s="1"/>
  <c r="E3391" i="22"/>
  <c r="H3391" i="22" s="1"/>
  <c r="F3391" i="22"/>
  <c r="I3391" i="22" s="1"/>
  <c r="G3475" i="22"/>
  <c r="J3475" i="22" s="1"/>
  <c r="E3475" i="22"/>
  <c r="H3475" i="22" s="1"/>
  <c r="F3489" i="22"/>
  <c r="I3489" i="22" s="1"/>
  <c r="E3641" i="22"/>
  <c r="H3641" i="22" s="1"/>
  <c r="G3641" i="22"/>
  <c r="J3641" i="22" s="1"/>
  <c r="F3690" i="22"/>
  <c r="I3690" i="22" s="1"/>
  <c r="G3694" i="22"/>
  <c r="J3694" i="22" s="1"/>
  <c r="F3694" i="22"/>
  <c r="I3694" i="22" s="1"/>
  <c r="E3720" i="22"/>
  <c r="H3720" i="22" s="1"/>
  <c r="G3720" i="22"/>
  <c r="J3720" i="22" s="1"/>
  <c r="G3804" i="22"/>
  <c r="J3804" i="22" s="1"/>
  <c r="F3804" i="22"/>
  <c r="I3804" i="22" s="1"/>
  <c r="F3824" i="22"/>
  <c r="I3824" i="22" s="1"/>
  <c r="F3871" i="22"/>
  <c r="I3871" i="22" s="1"/>
  <c r="F3886" i="22"/>
  <c r="I3886" i="22" s="1"/>
  <c r="F4001" i="22"/>
  <c r="I4001" i="22" s="1"/>
  <c r="G4001" i="22"/>
  <c r="J4001" i="22" s="1"/>
  <c r="E4001" i="22"/>
  <c r="H4001" i="22" s="1"/>
  <c r="E4098" i="22"/>
  <c r="H4098" i="22" s="1"/>
  <c r="G4148" i="22"/>
  <c r="J4148" i="22" s="1"/>
  <c r="E4148" i="22"/>
  <c r="H4148" i="22" s="1"/>
  <c r="G4310" i="22"/>
  <c r="J4310" i="22" s="1"/>
  <c r="F4530" i="22"/>
  <c r="I4530" i="22" s="1"/>
  <c r="G4530" i="22"/>
  <c r="J4530" i="22" s="1"/>
  <c r="F4652" i="22"/>
  <c r="I4652" i="22" s="1"/>
  <c r="E4851" i="22"/>
  <c r="H4851" i="22" s="1"/>
  <c r="F4851" i="22"/>
  <c r="I4851" i="22" s="1"/>
  <c r="G4851" i="22"/>
  <c r="J4851" i="22" s="1"/>
  <c r="F4871" i="22"/>
  <c r="I4871" i="22" s="1"/>
  <c r="E4871" i="22"/>
  <c r="H4871" i="22" s="1"/>
  <c r="E4968" i="22"/>
  <c r="H4968" i="22" s="1"/>
  <c r="G4968" i="22"/>
  <c r="J4968" i="22" s="1"/>
  <c r="F5098" i="22"/>
  <c r="I5098" i="22" s="1"/>
  <c r="E5109" i="22"/>
  <c r="H5109" i="22" s="1"/>
  <c r="G5109" i="22"/>
  <c r="J5109" i="22" s="1"/>
  <c r="G5195" i="22"/>
  <c r="J5195" i="22" s="1"/>
  <c r="E5195" i="22"/>
  <c r="H5195" i="22" s="1"/>
  <c r="F5219" i="22"/>
  <c r="I5219" i="22" s="1"/>
  <c r="E5219" i="22"/>
  <c r="H5219" i="22" s="1"/>
  <c r="E5432" i="22"/>
  <c r="H5432" i="22" s="1"/>
  <c r="G5432" i="22"/>
  <c r="J5432" i="22" s="1"/>
  <c r="G5441" i="22"/>
  <c r="J5441" i="22" s="1"/>
  <c r="F5441" i="22"/>
  <c r="I5441" i="22" s="1"/>
  <c r="G5483" i="22"/>
  <c r="J5483" i="22" s="1"/>
  <c r="E5675" i="22"/>
  <c r="H5675" i="22" s="1"/>
  <c r="F5675" i="22"/>
  <c r="I5675" i="22" s="1"/>
  <c r="E5746" i="22"/>
  <c r="H5746" i="22" s="1"/>
  <c r="G5746" i="22"/>
  <c r="J5746" i="22" s="1"/>
  <c r="E5969" i="22"/>
  <c r="H5969" i="22" s="1"/>
  <c r="G5969" i="22"/>
  <c r="J5969" i="22" s="1"/>
  <c r="E6280" i="22"/>
  <c r="H6280" i="22" s="1"/>
  <c r="G6280" i="22"/>
  <c r="J6280" i="22" s="1"/>
  <c r="F6280" i="22"/>
  <c r="I6280" i="22" s="1"/>
  <c r="G6555" i="22"/>
  <c r="J6555" i="22" s="1"/>
  <c r="E6555" i="22"/>
  <c r="H6555" i="22" s="1"/>
  <c r="G6568" i="22"/>
  <c r="J6568" i="22" s="1"/>
  <c r="E6568" i="22"/>
  <c r="H6568" i="22" s="1"/>
  <c r="G6572" i="22"/>
  <c r="J6572" i="22" s="1"/>
  <c r="E6572" i="22"/>
  <c r="H6572" i="22" s="1"/>
  <c r="G6610" i="22"/>
  <c r="J6610" i="22" s="1"/>
  <c r="E6610" i="22"/>
  <c r="H6610" i="22" s="1"/>
  <c r="E7043" i="22"/>
  <c r="H7043" i="22" s="1"/>
  <c r="G7043" i="22"/>
  <c r="J7043" i="22" s="1"/>
  <c r="G7539" i="22"/>
  <c r="J7539" i="22" s="1"/>
  <c r="E7539" i="22"/>
  <c r="H7539" i="22" s="1"/>
  <c r="F7747" i="22"/>
  <c r="I7747" i="22" s="1"/>
  <c r="G7747" i="22"/>
  <c r="J7747" i="22" s="1"/>
  <c r="E8829" i="22"/>
  <c r="H8829" i="22" s="1"/>
  <c r="G8829" i="22"/>
  <c r="J8829" i="22" s="1"/>
  <c r="F8829" i="22"/>
  <c r="I8829" i="22" s="1"/>
  <c r="F9865" i="22"/>
  <c r="I9865" i="22" s="1"/>
  <c r="G9865" i="22"/>
  <c r="J9865" i="22" s="1"/>
  <c r="G9879" i="22"/>
  <c r="J9879" i="22" s="1"/>
  <c r="E9879" i="22"/>
  <c r="H9879" i="22" s="1"/>
  <c r="E24" i="22"/>
  <c r="H24" i="22" s="1"/>
  <c r="G59" i="22"/>
  <c r="J59" i="22" s="1"/>
  <c r="E68" i="22"/>
  <c r="H68" i="22" s="1"/>
  <c r="G71" i="22"/>
  <c r="J71" i="22" s="1"/>
  <c r="G84" i="22"/>
  <c r="J84" i="22" s="1"/>
  <c r="E102" i="22"/>
  <c r="H102" i="22" s="1"/>
  <c r="E106" i="22"/>
  <c r="H106" i="22" s="1"/>
  <c r="E116" i="22"/>
  <c r="H116" i="22" s="1"/>
  <c r="E128" i="22"/>
  <c r="H128" i="22" s="1"/>
  <c r="F136" i="22"/>
  <c r="I136" i="22" s="1"/>
  <c r="F140" i="22"/>
  <c r="I140" i="22" s="1"/>
  <c r="F156" i="22"/>
  <c r="I156" i="22" s="1"/>
  <c r="F165" i="22"/>
  <c r="I165" i="22" s="1"/>
  <c r="E183" i="22"/>
  <c r="H183" i="22" s="1"/>
  <c r="F188" i="22"/>
  <c r="I188" i="22" s="1"/>
  <c r="E191" i="22"/>
  <c r="H191" i="22" s="1"/>
  <c r="F202" i="22"/>
  <c r="I202" i="22" s="1"/>
  <c r="F205" i="22"/>
  <c r="I205" i="22" s="1"/>
  <c r="E209" i="22"/>
  <c r="H209" i="22" s="1"/>
  <c r="E213" i="22"/>
  <c r="H213" i="22" s="1"/>
  <c r="F229" i="22"/>
  <c r="I229" i="22" s="1"/>
  <c r="F237" i="22"/>
  <c r="I237" i="22" s="1"/>
  <c r="G259" i="22"/>
  <c r="J259" i="22" s="1"/>
  <c r="E278" i="22"/>
  <c r="H278" i="22" s="1"/>
  <c r="E283" i="22"/>
  <c r="H283" i="22" s="1"/>
  <c r="F289" i="22"/>
  <c r="I289" i="22" s="1"/>
  <c r="E299" i="22"/>
  <c r="H299" i="22" s="1"/>
  <c r="E311" i="22"/>
  <c r="H311" i="22" s="1"/>
  <c r="E322" i="22"/>
  <c r="H322" i="22" s="1"/>
  <c r="G343" i="22"/>
  <c r="J343" i="22" s="1"/>
  <c r="E347" i="22"/>
  <c r="H347" i="22" s="1"/>
  <c r="E368" i="22"/>
  <c r="H368" i="22" s="1"/>
  <c r="F377" i="22"/>
  <c r="I377" i="22" s="1"/>
  <c r="E382" i="22"/>
  <c r="H382" i="22" s="1"/>
  <c r="G393" i="22"/>
  <c r="J393" i="22" s="1"/>
  <c r="E396" i="22"/>
  <c r="H396" i="22" s="1"/>
  <c r="G401" i="22"/>
  <c r="J401" i="22" s="1"/>
  <c r="F414" i="22"/>
  <c r="I414" i="22" s="1"/>
  <c r="G418" i="22"/>
  <c r="J418" i="22" s="1"/>
  <c r="E421" i="22"/>
  <c r="H421" i="22" s="1"/>
  <c r="F452" i="22"/>
  <c r="I452" i="22" s="1"/>
  <c r="F479" i="22"/>
  <c r="I479" i="22" s="1"/>
  <c r="G487" i="22"/>
  <c r="J487" i="22" s="1"/>
  <c r="F499" i="22"/>
  <c r="I499" i="22" s="1"/>
  <c r="E514" i="22"/>
  <c r="H514" i="22" s="1"/>
  <c r="E526" i="22"/>
  <c r="H526" i="22" s="1"/>
  <c r="E538" i="22"/>
  <c r="H538" i="22" s="1"/>
  <c r="E554" i="22"/>
  <c r="H554" i="22" s="1"/>
  <c r="F571" i="22"/>
  <c r="I571" i="22" s="1"/>
  <c r="G575" i="22"/>
  <c r="J575" i="22" s="1"/>
  <c r="F587" i="22"/>
  <c r="I587" i="22" s="1"/>
  <c r="G596" i="22"/>
  <c r="J596" i="22" s="1"/>
  <c r="E604" i="22"/>
  <c r="H604" i="22" s="1"/>
  <c r="G619" i="22"/>
  <c r="J619" i="22" s="1"/>
  <c r="E626" i="22"/>
  <c r="H626" i="22" s="1"/>
  <c r="F650" i="22"/>
  <c r="I650" i="22" s="1"/>
  <c r="G684" i="22"/>
  <c r="J684" i="22" s="1"/>
  <c r="G690" i="22"/>
  <c r="J690" i="22" s="1"/>
  <c r="E694" i="22"/>
  <c r="H694" i="22" s="1"/>
  <c r="E715" i="22"/>
  <c r="H715" i="22" s="1"/>
  <c r="F762" i="22"/>
  <c r="I762" i="22" s="1"/>
  <c r="G765" i="22"/>
  <c r="J765" i="22" s="1"/>
  <c r="E774" i="22"/>
  <c r="H774" i="22" s="1"/>
  <c r="F780" i="22"/>
  <c r="I780" i="22" s="1"/>
  <c r="E789" i="22"/>
  <c r="H789" i="22" s="1"/>
  <c r="F801" i="22"/>
  <c r="I801" i="22" s="1"/>
  <c r="E805" i="22"/>
  <c r="H805" i="22" s="1"/>
  <c r="E818" i="22"/>
  <c r="H818" i="22" s="1"/>
  <c r="E828" i="22"/>
  <c r="H828" i="22" s="1"/>
  <c r="F837" i="22"/>
  <c r="I837" i="22" s="1"/>
  <c r="F849" i="22"/>
  <c r="I849" i="22" s="1"/>
  <c r="F856" i="22"/>
  <c r="I856" i="22" s="1"/>
  <c r="E861" i="22"/>
  <c r="H861" i="22" s="1"/>
  <c r="E882" i="22"/>
  <c r="H882" i="22" s="1"/>
  <c r="F897" i="22"/>
  <c r="I897" i="22" s="1"/>
  <c r="G906" i="22"/>
  <c r="J906" i="22" s="1"/>
  <c r="E966" i="22"/>
  <c r="H966" i="22" s="1"/>
  <c r="F979" i="22"/>
  <c r="I979" i="22" s="1"/>
  <c r="F982" i="22"/>
  <c r="I982" i="22" s="1"/>
  <c r="G996" i="22"/>
  <c r="J996" i="22" s="1"/>
  <c r="E1008" i="22"/>
  <c r="H1008" i="22" s="1"/>
  <c r="E1027" i="22"/>
  <c r="H1027" i="22" s="1"/>
  <c r="E1039" i="22"/>
  <c r="H1039" i="22" s="1"/>
  <c r="G1056" i="22"/>
  <c r="J1056" i="22" s="1"/>
  <c r="F1065" i="22"/>
  <c r="I1065" i="22" s="1"/>
  <c r="E1069" i="22"/>
  <c r="H1069" i="22" s="1"/>
  <c r="E1073" i="22"/>
  <c r="H1073" i="22" s="1"/>
  <c r="E1086" i="22"/>
  <c r="H1086" i="22" s="1"/>
  <c r="F1102" i="22"/>
  <c r="I1102" i="22" s="1"/>
  <c r="E1145" i="22"/>
  <c r="H1145" i="22" s="1"/>
  <c r="G1160" i="22"/>
  <c r="J1160" i="22" s="1"/>
  <c r="E1163" i="22"/>
  <c r="H1163" i="22" s="1"/>
  <c r="F1198" i="22"/>
  <c r="I1198" i="22" s="1"/>
  <c r="E1213" i="22"/>
  <c r="H1213" i="22" s="1"/>
  <c r="F1222" i="22"/>
  <c r="I1222" i="22" s="1"/>
  <c r="G1235" i="22"/>
  <c r="J1235" i="22" s="1"/>
  <c r="E1244" i="22"/>
  <c r="H1244" i="22" s="1"/>
  <c r="G1244" i="22"/>
  <c r="J1244" i="22" s="1"/>
  <c r="F1272" i="22"/>
  <c r="I1272" i="22" s="1"/>
  <c r="E1296" i="22"/>
  <c r="H1296" i="22" s="1"/>
  <c r="G1301" i="22"/>
  <c r="J1301" i="22" s="1"/>
  <c r="F1309" i="22"/>
  <c r="I1309" i="22" s="1"/>
  <c r="G1321" i="22"/>
  <c r="J1321" i="22" s="1"/>
  <c r="G1328" i="22"/>
  <c r="J1328" i="22" s="1"/>
  <c r="E1356" i="22"/>
  <c r="H1356" i="22" s="1"/>
  <c r="E1361" i="22"/>
  <c r="H1361" i="22" s="1"/>
  <c r="G1377" i="22"/>
  <c r="J1377" i="22" s="1"/>
  <c r="F1381" i="22"/>
  <c r="I1381" i="22" s="1"/>
  <c r="F1407" i="22"/>
  <c r="I1407" i="22" s="1"/>
  <c r="G1412" i="22"/>
  <c r="J1412" i="22" s="1"/>
  <c r="E1412" i="22"/>
  <c r="H1412" i="22" s="1"/>
  <c r="F1428" i="22"/>
  <c r="I1428" i="22" s="1"/>
  <c r="G1432" i="22"/>
  <c r="J1432" i="22" s="1"/>
  <c r="E1441" i="22"/>
  <c r="H1441" i="22" s="1"/>
  <c r="F1452" i="22"/>
  <c r="I1452" i="22" s="1"/>
  <c r="E1471" i="22"/>
  <c r="H1471" i="22" s="1"/>
  <c r="F1487" i="22"/>
  <c r="I1487" i="22" s="1"/>
  <c r="E1487" i="22"/>
  <c r="H1487" i="22" s="1"/>
  <c r="F1503" i="22"/>
  <c r="I1503" i="22" s="1"/>
  <c r="E1540" i="22"/>
  <c r="H1540" i="22" s="1"/>
  <c r="E1556" i="22"/>
  <c r="H1556" i="22" s="1"/>
  <c r="G1558" i="22"/>
  <c r="J1558" i="22" s="1"/>
  <c r="F1594" i="22"/>
  <c r="I1594" i="22" s="1"/>
  <c r="F1633" i="22"/>
  <c r="I1633" i="22" s="1"/>
  <c r="E1649" i="22"/>
  <c r="H1649" i="22" s="1"/>
  <c r="E1653" i="22"/>
  <c r="H1653" i="22" s="1"/>
  <c r="E1661" i="22"/>
  <c r="H1661" i="22" s="1"/>
  <c r="F1665" i="22"/>
  <c r="I1665" i="22" s="1"/>
  <c r="G1700" i="22"/>
  <c r="J1700" i="22" s="1"/>
  <c r="E1718" i="22"/>
  <c r="H1718" i="22" s="1"/>
  <c r="G1718" i="22"/>
  <c r="J1718" i="22" s="1"/>
  <c r="G1769" i="22"/>
  <c r="J1769" i="22" s="1"/>
  <c r="G1787" i="22"/>
  <c r="J1787" i="22" s="1"/>
  <c r="F1800" i="22"/>
  <c r="I1800" i="22" s="1"/>
  <c r="F1806" i="22"/>
  <c r="I1806" i="22" s="1"/>
  <c r="E1842" i="22"/>
  <c r="H1842" i="22" s="1"/>
  <c r="E1855" i="22"/>
  <c r="H1855" i="22" s="1"/>
  <c r="G1865" i="22"/>
  <c r="J1865" i="22" s="1"/>
  <c r="F1868" i="22"/>
  <c r="I1868" i="22" s="1"/>
  <c r="E1905" i="22"/>
  <c r="H1905" i="22" s="1"/>
  <c r="G1909" i="22"/>
  <c r="J1909" i="22" s="1"/>
  <c r="F1918" i="22"/>
  <c r="I1918" i="22" s="1"/>
  <c r="F1922" i="22"/>
  <c r="I1922" i="22" s="1"/>
  <c r="F1939" i="22"/>
  <c r="I1939" i="22" s="1"/>
  <c r="G1977" i="22"/>
  <c r="J1977" i="22" s="1"/>
  <c r="F2007" i="22"/>
  <c r="I2007" i="22" s="1"/>
  <c r="G2013" i="22"/>
  <c r="J2013" i="22" s="1"/>
  <c r="E2030" i="22"/>
  <c r="H2030" i="22" s="1"/>
  <c r="G2030" i="22"/>
  <c r="J2030" i="22" s="1"/>
  <c r="E2051" i="22"/>
  <c r="H2051" i="22" s="1"/>
  <c r="E2068" i="22"/>
  <c r="H2068" i="22" s="1"/>
  <c r="E2076" i="22"/>
  <c r="H2076" i="22" s="1"/>
  <c r="G2076" i="22"/>
  <c r="J2076" i="22" s="1"/>
  <c r="G2107" i="22"/>
  <c r="J2107" i="22" s="1"/>
  <c r="F2111" i="22"/>
  <c r="I2111" i="22" s="1"/>
  <c r="G2131" i="22"/>
  <c r="J2131" i="22" s="1"/>
  <c r="F2139" i="22"/>
  <c r="I2139" i="22" s="1"/>
  <c r="E2146" i="22"/>
  <c r="H2146" i="22" s="1"/>
  <c r="E2153" i="22"/>
  <c r="H2153" i="22" s="1"/>
  <c r="E2168" i="22"/>
  <c r="H2168" i="22" s="1"/>
  <c r="E2171" i="22"/>
  <c r="H2171" i="22" s="1"/>
  <c r="F2215" i="22"/>
  <c r="I2215" i="22" s="1"/>
  <c r="G2235" i="22"/>
  <c r="J2235" i="22" s="1"/>
  <c r="E2235" i="22"/>
  <c r="H2235" i="22" s="1"/>
  <c r="F2259" i="22"/>
  <c r="I2259" i="22" s="1"/>
  <c r="F2321" i="22"/>
  <c r="I2321" i="22" s="1"/>
  <c r="F2340" i="22"/>
  <c r="I2340" i="22" s="1"/>
  <c r="E2395" i="22"/>
  <c r="H2395" i="22" s="1"/>
  <c r="E2406" i="22"/>
  <c r="H2406" i="22" s="1"/>
  <c r="E2426" i="22"/>
  <c r="H2426" i="22" s="1"/>
  <c r="G2426" i="22"/>
  <c r="J2426" i="22" s="1"/>
  <c r="E2430" i="22"/>
  <c r="H2430" i="22" s="1"/>
  <c r="E2434" i="22"/>
  <c r="H2434" i="22" s="1"/>
  <c r="F2434" i="22"/>
  <c r="I2434" i="22" s="1"/>
  <c r="F2447" i="22"/>
  <c r="I2447" i="22" s="1"/>
  <c r="E2456" i="22"/>
  <c r="H2456" i="22" s="1"/>
  <c r="E2534" i="22"/>
  <c r="H2534" i="22" s="1"/>
  <c r="E2553" i="22"/>
  <c r="H2553" i="22" s="1"/>
  <c r="G2566" i="22"/>
  <c r="J2566" i="22" s="1"/>
  <c r="E2575" i="22"/>
  <c r="H2575" i="22" s="1"/>
  <c r="G2575" i="22"/>
  <c r="J2575" i="22" s="1"/>
  <c r="E2590" i="22"/>
  <c r="H2590" i="22" s="1"/>
  <c r="E2625" i="22"/>
  <c r="H2625" i="22" s="1"/>
  <c r="F2704" i="22"/>
  <c r="I2704" i="22" s="1"/>
  <c r="E2704" i="22"/>
  <c r="H2704" i="22" s="1"/>
  <c r="G2704" i="22"/>
  <c r="J2704" i="22" s="1"/>
  <c r="F2708" i="22"/>
  <c r="I2708" i="22" s="1"/>
  <c r="F2753" i="22"/>
  <c r="I2753" i="22" s="1"/>
  <c r="F2790" i="22"/>
  <c r="I2790" i="22" s="1"/>
  <c r="F2807" i="22"/>
  <c r="I2807" i="22" s="1"/>
  <c r="F2845" i="22"/>
  <c r="I2845" i="22" s="1"/>
  <c r="E2926" i="22"/>
  <c r="H2926" i="22" s="1"/>
  <c r="G2926" i="22"/>
  <c r="J2926" i="22" s="1"/>
  <c r="G3007" i="22"/>
  <c r="J3007" i="22" s="1"/>
  <c r="E3039" i="22"/>
  <c r="H3039" i="22" s="1"/>
  <c r="F3108" i="22"/>
  <c r="I3108" i="22" s="1"/>
  <c r="E3108" i="22"/>
  <c r="H3108" i="22" s="1"/>
  <c r="F3210" i="22"/>
  <c r="I3210" i="22" s="1"/>
  <c r="F3218" i="22"/>
  <c r="I3218" i="22" s="1"/>
  <c r="G3267" i="22"/>
  <c r="J3267" i="22" s="1"/>
  <c r="F3267" i="22"/>
  <c r="I3267" i="22" s="1"/>
  <c r="E3267" i="22"/>
  <c r="H3267" i="22" s="1"/>
  <c r="G3273" i="22"/>
  <c r="J3273" i="22" s="1"/>
  <c r="F3273" i="22"/>
  <c r="I3273" i="22" s="1"/>
  <c r="F3283" i="22"/>
  <c r="I3283" i="22" s="1"/>
  <c r="F3330" i="22"/>
  <c r="I3330" i="22" s="1"/>
  <c r="E3334" i="22"/>
  <c r="H3334" i="22" s="1"/>
  <c r="G3424" i="22"/>
  <c r="J3424" i="22" s="1"/>
  <c r="F3424" i="22"/>
  <c r="I3424" i="22" s="1"/>
  <c r="E3424" i="22"/>
  <c r="H3424" i="22" s="1"/>
  <c r="E3508" i="22"/>
  <c r="H3508" i="22" s="1"/>
  <c r="E3549" i="22"/>
  <c r="H3549" i="22" s="1"/>
  <c r="G3549" i="22"/>
  <c r="J3549" i="22" s="1"/>
  <c r="F3549" i="22"/>
  <c r="I3549" i="22" s="1"/>
  <c r="F3582" i="22"/>
  <c r="I3582" i="22" s="1"/>
  <c r="F3623" i="22"/>
  <c r="I3623" i="22" s="1"/>
  <c r="E3633" i="22"/>
  <c r="H3633" i="22" s="1"/>
  <c r="G3633" i="22"/>
  <c r="J3633" i="22" s="1"/>
  <c r="E3662" i="22"/>
  <c r="H3662" i="22" s="1"/>
  <c r="F3662" i="22"/>
  <c r="I3662" i="22" s="1"/>
  <c r="G3662" i="22"/>
  <c r="J3662" i="22" s="1"/>
  <c r="E3676" i="22"/>
  <c r="H3676" i="22" s="1"/>
  <c r="G3686" i="22"/>
  <c r="J3686" i="22" s="1"/>
  <c r="G3690" i="22"/>
  <c r="J3690" i="22" s="1"/>
  <c r="E3694" i="22"/>
  <c r="H3694" i="22" s="1"/>
  <c r="F3753" i="22"/>
  <c r="I3753" i="22" s="1"/>
  <c r="E3753" i="22"/>
  <c r="H3753" i="22" s="1"/>
  <c r="G3814" i="22"/>
  <c r="J3814" i="22" s="1"/>
  <c r="E3814" i="22"/>
  <c r="H3814" i="22" s="1"/>
  <c r="E3935" i="22"/>
  <c r="H3935" i="22" s="1"/>
  <c r="G3935" i="22"/>
  <c r="J3935" i="22" s="1"/>
  <c r="F3972" i="22"/>
  <c r="I3972" i="22" s="1"/>
  <c r="G4094" i="22"/>
  <c r="J4094" i="22" s="1"/>
  <c r="F4098" i="22"/>
  <c r="I4098" i="22" s="1"/>
  <c r="F4123" i="22"/>
  <c r="I4123" i="22" s="1"/>
  <c r="E4153" i="22"/>
  <c r="H4153" i="22" s="1"/>
  <c r="E4165" i="22"/>
  <c r="H4165" i="22" s="1"/>
  <c r="G4165" i="22"/>
  <c r="J4165" i="22" s="1"/>
  <c r="E4262" i="22"/>
  <c r="H4262" i="22" s="1"/>
  <c r="G4262" i="22"/>
  <c r="J4262" i="22" s="1"/>
  <c r="G4370" i="22"/>
  <c r="J4370" i="22" s="1"/>
  <c r="F4405" i="22"/>
  <c r="I4405" i="22" s="1"/>
  <c r="E4411" i="22"/>
  <c r="H4411" i="22" s="1"/>
  <c r="G4411" i="22"/>
  <c r="J4411" i="22" s="1"/>
  <c r="F4475" i="22"/>
  <c r="I4475" i="22" s="1"/>
  <c r="E4536" i="22"/>
  <c r="H4536" i="22" s="1"/>
  <c r="G4536" i="22"/>
  <c r="J4536" i="22" s="1"/>
  <c r="E4602" i="22"/>
  <c r="H4602" i="22" s="1"/>
  <c r="G4602" i="22"/>
  <c r="J4602" i="22" s="1"/>
  <c r="E4619" i="22"/>
  <c r="H4619" i="22" s="1"/>
  <c r="G4619" i="22"/>
  <c r="J4619" i="22" s="1"/>
  <c r="G4652" i="22"/>
  <c r="J4652" i="22" s="1"/>
  <c r="E4698" i="22"/>
  <c r="H4698" i="22" s="1"/>
  <c r="E4713" i="22"/>
  <c r="H4713" i="22" s="1"/>
  <c r="G4713" i="22"/>
  <c r="J4713" i="22" s="1"/>
  <c r="E4740" i="22"/>
  <c r="H4740" i="22" s="1"/>
  <c r="E4768" i="22"/>
  <c r="H4768" i="22" s="1"/>
  <c r="G4768" i="22"/>
  <c r="J4768" i="22" s="1"/>
  <c r="E4893" i="22"/>
  <c r="H4893" i="22" s="1"/>
  <c r="G4893" i="22"/>
  <c r="J4893" i="22" s="1"/>
  <c r="E4926" i="22"/>
  <c r="H4926" i="22" s="1"/>
  <c r="G4926" i="22"/>
  <c r="J4926" i="22" s="1"/>
  <c r="G5059" i="22"/>
  <c r="J5059" i="22" s="1"/>
  <c r="E5059" i="22"/>
  <c r="H5059" i="22" s="1"/>
  <c r="G5072" i="22"/>
  <c r="J5072" i="22" s="1"/>
  <c r="F5072" i="22"/>
  <c r="I5072" i="22" s="1"/>
  <c r="F5088" i="22"/>
  <c r="I5088" i="22" s="1"/>
  <c r="E5088" i="22"/>
  <c r="H5088" i="22" s="1"/>
  <c r="G5088" i="22"/>
  <c r="J5088" i="22" s="1"/>
  <c r="F5109" i="22"/>
  <c r="I5109" i="22" s="1"/>
  <c r="G5167" i="22"/>
  <c r="J5167" i="22" s="1"/>
  <c r="F5308" i="22"/>
  <c r="I5308" i="22" s="1"/>
  <c r="G5308" i="22"/>
  <c r="J5308" i="22" s="1"/>
  <c r="F5659" i="22"/>
  <c r="I5659" i="22" s="1"/>
  <c r="F5746" i="22"/>
  <c r="I5746" i="22" s="1"/>
  <c r="F6250" i="22"/>
  <c r="I6250" i="22" s="1"/>
  <c r="E6250" i="22"/>
  <c r="H6250" i="22" s="1"/>
  <c r="G6250" i="22"/>
  <c r="J6250" i="22" s="1"/>
  <c r="E6276" i="22"/>
  <c r="H6276" i="22" s="1"/>
  <c r="F6443" i="22"/>
  <c r="I6443" i="22" s="1"/>
  <c r="E6443" i="22"/>
  <c r="H6443" i="22" s="1"/>
  <c r="G6486" i="22"/>
  <c r="J6486" i="22" s="1"/>
  <c r="E6486" i="22"/>
  <c r="H6486" i="22" s="1"/>
  <c r="F6610" i="22"/>
  <c r="I6610" i="22" s="1"/>
  <c r="E7421" i="22"/>
  <c r="H7421" i="22" s="1"/>
  <c r="G7421" i="22"/>
  <c r="J7421" i="22" s="1"/>
  <c r="G7431" i="22"/>
  <c r="J7431" i="22" s="1"/>
  <c r="F7431" i="22"/>
  <c r="I7431" i="22" s="1"/>
  <c r="E7431" i="22"/>
  <c r="H7431" i="22" s="1"/>
  <c r="G8504" i="22"/>
  <c r="J8504" i="22" s="1"/>
  <c r="F8504" i="22"/>
  <c r="I8504" i="22" s="1"/>
  <c r="E8504" i="22"/>
  <c r="H8504" i="22" s="1"/>
  <c r="F9745" i="22"/>
  <c r="I9745" i="22" s="1"/>
  <c r="E9745" i="22"/>
  <c r="H9745" i="22" s="1"/>
  <c r="G9782" i="22"/>
  <c r="J9782" i="22" s="1"/>
  <c r="F9782" i="22"/>
  <c r="I9782" i="22" s="1"/>
  <c r="F9879" i="22"/>
  <c r="I9879" i="22" s="1"/>
  <c r="G3252" i="22"/>
  <c r="J3252" i="22" s="1"/>
  <c r="E3252" i="22"/>
  <c r="H3252" i="22" s="1"/>
  <c r="F3770" i="22"/>
  <c r="I3770" i="22" s="1"/>
  <c r="G3903" i="22"/>
  <c r="J3903" i="22" s="1"/>
  <c r="F4180" i="22"/>
  <c r="I4180" i="22" s="1"/>
  <c r="F4422" i="22"/>
  <c r="I4422" i="22" s="1"/>
  <c r="E5087" i="22"/>
  <c r="H5087" i="22" s="1"/>
  <c r="G5087" i="22"/>
  <c r="J5087" i="22" s="1"/>
  <c r="G8117" i="22"/>
  <c r="J8117" i="22" s="1"/>
  <c r="E8117" i="22"/>
  <c r="H8117" i="22" s="1"/>
  <c r="F376" i="22"/>
  <c r="I376" i="22" s="1"/>
  <c r="F413" i="22"/>
  <c r="I413" i="22" s="1"/>
  <c r="E464" i="22"/>
  <c r="H464" i="22" s="1"/>
  <c r="G471" i="22"/>
  <c r="J471" i="22" s="1"/>
  <c r="F517" i="22"/>
  <c r="I517" i="22" s="1"/>
  <c r="G741" i="22"/>
  <c r="J741" i="22" s="1"/>
  <c r="G900" i="22"/>
  <c r="J900" i="22" s="1"/>
  <c r="F1101" i="22"/>
  <c r="I1101" i="22" s="1"/>
  <c r="F1313" i="22"/>
  <c r="I1313" i="22" s="1"/>
  <c r="F1316" i="22"/>
  <c r="I1316" i="22" s="1"/>
  <c r="E1339" i="22"/>
  <c r="H1339" i="22" s="1"/>
  <c r="G1339" i="22"/>
  <c r="J1339" i="22" s="1"/>
  <c r="F1355" i="22"/>
  <c r="I1355" i="22" s="1"/>
  <c r="F1614" i="22"/>
  <c r="I1614" i="22" s="1"/>
  <c r="F1619" i="22"/>
  <c r="I1619" i="22" s="1"/>
  <c r="F1632" i="22"/>
  <c r="I1632" i="22" s="1"/>
  <c r="G1687" i="22"/>
  <c r="J1687" i="22" s="1"/>
  <c r="E1687" i="22"/>
  <c r="H1687" i="22" s="1"/>
  <c r="F1768" i="22"/>
  <c r="I1768" i="22" s="1"/>
  <c r="G1768" i="22"/>
  <c r="J1768" i="22" s="1"/>
  <c r="G1814" i="22"/>
  <c r="J1814" i="22" s="1"/>
  <c r="F1999" i="22"/>
  <c r="I1999" i="22" s="1"/>
  <c r="E2034" i="22"/>
  <c r="H2034" i="22" s="1"/>
  <c r="G2034" i="22"/>
  <c r="J2034" i="22" s="1"/>
  <c r="G2083" i="22"/>
  <c r="J2083" i="22" s="1"/>
  <c r="E2083" i="22"/>
  <c r="H2083" i="22" s="1"/>
  <c r="G2214" i="22"/>
  <c r="J2214" i="22" s="1"/>
  <c r="G2229" i="22"/>
  <c r="J2229" i="22" s="1"/>
  <c r="F2229" i="22"/>
  <c r="I2229" i="22" s="1"/>
  <c r="F2288" i="22"/>
  <c r="I2288" i="22" s="1"/>
  <c r="F2383" i="22"/>
  <c r="I2383" i="22" s="1"/>
  <c r="E2383" i="22"/>
  <c r="H2383" i="22" s="1"/>
  <c r="E2455" i="22"/>
  <c r="H2455" i="22" s="1"/>
  <c r="G2455" i="22"/>
  <c r="J2455" i="22" s="1"/>
  <c r="E2520" i="22"/>
  <c r="H2520" i="22" s="1"/>
  <c r="G2520" i="22"/>
  <c r="J2520" i="22" s="1"/>
  <c r="E2735" i="22"/>
  <c r="H2735" i="22" s="1"/>
  <c r="G2735" i="22"/>
  <c r="J2735" i="22" s="1"/>
  <c r="F2929" i="22"/>
  <c r="I2929" i="22" s="1"/>
  <c r="G2929" i="22"/>
  <c r="J2929" i="22" s="1"/>
  <c r="E2929" i="22"/>
  <c r="H2929" i="22" s="1"/>
  <c r="G2979" i="22"/>
  <c r="J2979" i="22" s="1"/>
  <c r="E2979" i="22"/>
  <c r="H2979" i="22" s="1"/>
  <c r="F3011" i="22"/>
  <c r="I3011" i="22" s="1"/>
  <c r="E3097" i="22"/>
  <c r="H3097" i="22" s="1"/>
  <c r="G3097" i="22"/>
  <c r="J3097" i="22" s="1"/>
  <c r="F3194" i="22"/>
  <c r="I3194" i="22" s="1"/>
  <c r="G3427" i="22"/>
  <c r="J3427" i="22" s="1"/>
  <c r="E3427" i="22"/>
  <c r="H3427" i="22" s="1"/>
  <c r="G3489" i="22"/>
  <c r="J3489" i="22" s="1"/>
  <c r="E3489" i="22"/>
  <c r="H3489" i="22" s="1"/>
  <c r="F3876" i="22"/>
  <c r="I3876" i="22" s="1"/>
  <c r="G3886" i="22"/>
  <c r="J3886" i="22" s="1"/>
  <c r="E3886" i="22"/>
  <c r="H3886" i="22" s="1"/>
  <c r="E4054" i="22"/>
  <c r="H4054" i="22" s="1"/>
  <c r="G4246" i="22"/>
  <c r="J4246" i="22" s="1"/>
  <c r="E4246" i="22"/>
  <c r="H4246" i="22" s="1"/>
  <c r="F4251" i="22"/>
  <c r="I4251" i="22" s="1"/>
  <c r="G4251" i="22"/>
  <c r="J4251" i="22" s="1"/>
  <c r="E4488" i="22"/>
  <c r="H4488" i="22" s="1"/>
  <c r="G4488" i="22"/>
  <c r="J4488" i="22" s="1"/>
  <c r="F4488" i="22"/>
  <c r="I4488" i="22" s="1"/>
  <c r="E4497" i="22"/>
  <c r="H4497" i="22" s="1"/>
  <c r="E4519" i="22"/>
  <c r="H4519" i="22" s="1"/>
  <c r="E4613" i="22"/>
  <c r="H4613" i="22" s="1"/>
  <c r="F4613" i="22"/>
  <c r="I4613" i="22" s="1"/>
  <c r="F4634" i="22"/>
  <c r="I4634" i="22" s="1"/>
  <c r="E4634" i="22"/>
  <c r="H4634" i="22" s="1"/>
  <c r="F4785" i="22"/>
  <c r="I4785" i="22" s="1"/>
  <c r="E4785" i="22"/>
  <c r="H4785" i="22" s="1"/>
  <c r="E5209" i="22"/>
  <c r="H5209" i="22" s="1"/>
  <c r="G5209" i="22"/>
  <c r="J5209" i="22" s="1"/>
  <c r="F5209" i="22"/>
  <c r="I5209" i="22" s="1"/>
  <c r="E5317" i="22"/>
  <c r="H5317" i="22" s="1"/>
  <c r="G5317" i="22"/>
  <c r="J5317" i="22" s="1"/>
  <c r="E5472" i="22"/>
  <c r="H5472" i="22" s="1"/>
  <c r="G5472" i="22"/>
  <c r="J5472" i="22" s="1"/>
  <c r="G5516" i="22"/>
  <c r="J5516" i="22" s="1"/>
  <c r="G5566" i="22"/>
  <c r="J5566" i="22" s="1"/>
  <c r="F5566" i="22"/>
  <c r="I5566" i="22" s="1"/>
  <c r="E5566" i="22"/>
  <c r="H5566" i="22" s="1"/>
  <c r="F5897" i="22"/>
  <c r="I5897" i="22" s="1"/>
  <c r="E5897" i="22"/>
  <c r="H5897" i="22" s="1"/>
  <c r="E5999" i="22"/>
  <c r="H5999" i="22" s="1"/>
  <c r="F5999" i="22"/>
  <c r="I5999" i="22" s="1"/>
  <c r="G6613" i="22"/>
  <c r="J6613" i="22" s="1"/>
  <c r="F6613" i="22"/>
  <c r="I6613" i="22" s="1"/>
  <c r="E6613" i="22"/>
  <c r="H6613" i="22" s="1"/>
  <c r="G7001" i="22"/>
  <c r="J7001" i="22" s="1"/>
  <c r="E7001" i="22"/>
  <c r="H7001" i="22" s="1"/>
  <c r="E7186" i="22"/>
  <c r="H7186" i="22" s="1"/>
  <c r="G7186" i="22"/>
  <c r="J7186" i="22" s="1"/>
  <c r="F7761" i="22"/>
  <c r="I7761" i="22" s="1"/>
  <c r="E7761" i="22"/>
  <c r="H7761" i="22" s="1"/>
  <c r="F10009" i="22"/>
  <c r="I10009" i="22" s="1"/>
  <c r="F24" i="22"/>
  <c r="I24" i="22" s="1"/>
  <c r="E59" i="22"/>
  <c r="H59" i="22" s="1"/>
  <c r="G270" i="22"/>
  <c r="J270" i="22" s="1"/>
  <c r="F294" i="22"/>
  <c r="I294" i="22" s="1"/>
  <c r="F362" i="22"/>
  <c r="I362" i="22" s="1"/>
  <c r="F385" i="22"/>
  <c r="I385" i="22" s="1"/>
  <c r="F393" i="22"/>
  <c r="I393" i="22" s="1"/>
  <c r="F405" i="22"/>
  <c r="I405" i="22" s="1"/>
  <c r="F409" i="22"/>
  <c r="I409" i="22" s="1"/>
  <c r="F546" i="22"/>
  <c r="I546" i="22" s="1"/>
  <c r="E702" i="22"/>
  <c r="H702" i="22" s="1"/>
  <c r="F737" i="22"/>
  <c r="I737" i="22" s="1"/>
  <c r="F774" i="22"/>
  <c r="I774" i="22" s="1"/>
  <c r="G810" i="22"/>
  <c r="J810" i="22" s="1"/>
  <c r="F822" i="22"/>
  <c r="I822" i="22" s="1"/>
  <c r="F881" i="22"/>
  <c r="I881" i="22" s="1"/>
  <c r="E911" i="22"/>
  <c r="H911" i="22" s="1"/>
  <c r="F927" i="22"/>
  <c r="I927" i="22" s="1"/>
  <c r="F973" i="22"/>
  <c r="I973" i="22" s="1"/>
  <c r="F1073" i="22"/>
  <c r="I1073" i="22" s="1"/>
  <c r="E1110" i="22"/>
  <c r="H1110" i="22" s="1"/>
  <c r="G1110" i="22"/>
  <c r="J1110" i="22" s="1"/>
  <c r="F1123" i="22"/>
  <c r="I1123" i="22" s="1"/>
  <c r="F1230" i="22"/>
  <c r="I1230" i="22" s="1"/>
  <c r="G1396" i="22"/>
  <c r="J1396" i="22" s="1"/>
  <c r="F1471" i="22"/>
  <c r="I1471" i="22" s="1"/>
  <c r="G1566" i="22"/>
  <c r="J1566" i="22" s="1"/>
  <c r="F1566" i="22"/>
  <c r="I1566" i="22" s="1"/>
  <c r="F1575" i="22"/>
  <c r="I1575" i="22" s="1"/>
  <c r="G1633" i="22"/>
  <c r="J1633" i="22" s="1"/>
  <c r="E1633" i="22"/>
  <c r="H1633" i="22" s="1"/>
  <c r="E1671" i="22"/>
  <c r="H1671" i="22" s="1"/>
  <c r="G1671" i="22"/>
  <c r="J1671" i="22" s="1"/>
  <c r="F1687" i="22"/>
  <c r="I1687" i="22" s="1"/>
  <c r="E1700" i="22"/>
  <c r="H1700" i="22" s="1"/>
  <c r="F1851" i="22"/>
  <c r="I1851" i="22" s="1"/>
  <c r="F1986" i="22"/>
  <c r="I1986" i="22" s="1"/>
  <c r="F2051" i="22"/>
  <c r="I2051" i="22" s="1"/>
  <c r="E2205" i="22"/>
  <c r="H2205" i="22" s="1"/>
  <c r="F2205" i="22"/>
  <c r="I2205" i="22" s="1"/>
  <c r="G2205" i="22"/>
  <c r="J2205" i="22" s="1"/>
  <c r="E2690" i="22"/>
  <c r="H2690" i="22" s="1"/>
  <c r="F2690" i="22"/>
  <c r="I2690" i="22" s="1"/>
  <c r="E2845" i="22"/>
  <c r="H2845" i="22" s="1"/>
  <c r="G2845" i="22"/>
  <c r="J2845" i="22" s="1"/>
  <c r="F2895" i="22"/>
  <c r="I2895" i="22" s="1"/>
  <c r="E2993" i="22"/>
  <c r="H2993" i="22" s="1"/>
  <c r="F2993" i="22"/>
  <c r="I2993" i="22" s="1"/>
  <c r="F3060" i="22"/>
  <c r="I3060" i="22" s="1"/>
  <c r="G3090" i="22"/>
  <c r="J3090" i="22" s="1"/>
  <c r="F3090" i="22"/>
  <c r="I3090" i="22" s="1"/>
  <c r="F3154" i="22"/>
  <c r="I3154" i="22" s="1"/>
  <c r="G3154" i="22"/>
  <c r="J3154" i="22" s="1"/>
  <c r="G3283" i="22"/>
  <c r="J3283" i="22" s="1"/>
  <c r="E3283" i="22"/>
  <c r="H3283" i="22" s="1"/>
  <c r="G3406" i="22"/>
  <c r="J3406" i="22" s="1"/>
  <c r="G3466" i="22"/>
  <c r="J3466" i="22" s="1"/>
  <c r="F3466" i="22"/>
  <c r="I3466" i="22" s="1"/>
  <c r="E3466" i="22"/>
  <c r="H3466" i="22" s="1"/>
  <c r="F3479" i="22"/>
  <c r="I3479" i="22" s="1"/>
  <c r="F3573" i="22"/>
  <c r="I3573" i="22" s="1"/>
  <c r="E3576" i="22"/>
  <c r="H3576" i="22" s="1"/>
  <c r="F3603" i="22"/>
  <c r="I3603" i="22" s="1"/>
  <c r="F3619" i="22"/>
  <c r="I3619" i="22" s="1"/>
  <c r="E3619" i="22"/>
  <c r="H3619" i="22" s="1"/>
  <c r="E3681" i="22"/>
  <c r="H3681" i="22" s="1"/>
  <c r="F3681" i="22"/>
  <c r="I3681" i="22" s="1"/>
  <c r="G3876" i="22"/>
  <c r="J3876" i="22" s="1"/>
  <c r="E3943" i="22"/>
  <c r="H3943" i="22" s="1"/>
  <c r="F3943" i="22"/>
  <c r="I3943" i="22" s="1"/>
  <c r="G3943" i="22"/>
  <c r="J3943" i="22" s="1"/>
  <c r="G4102" i="22"/>
  <c r="J4102" i="22" s="1"/>
  <c r="E4102" i="22"/>
  <c r="H4102" i="22" s="1"/>
  <c r="F4102" i="22"/>
  <c r="I4102" i="22" s="1"/>
  <c r="F4107" i="22"/>
  <c r="I4107" i="22" s="1"/>
  <c r="G4126" i="22"/>
  <c r="J4126" i="22" s="1"/>
  <c r="E4126" i="22"/>
  <c r="H4126" i="22" s="1"/>
  <c r="F4160" i="22"/>
  <c r="I4160" i="22" s="1"/>
  <c r="G4181" i="22"/>
  <c r="J4181" i="22" s="1"/>
  <c r="F4181" i="22"/>
  <c r="I4181" i="22" s="1"/>
  <c r="E4181" i="22"/>
  <c r="H4181" i="22" s="1"/>
  <c r="E4475" i="22"/>
  <c r="H4475" i="22" s="1"/>
  <c r="G4475" i="22"/>
  <c r="J4475" i="22" s="1"/>
  <c r="G4497" i="22"/>
  <c r="J4497" i="22" s="1"/>
  <c r="F4750" i="22"/>
  <c r="I4750" i="22" s="1"/>
  <c r="E4750" i="22"/>
  <c r="H4750" i="22" s="1"/>
  <c r="G14" i="22"/>
  <c r="J14" i="22" s="1"/>
  <c r="E18" i="22"/>
  <c r="H18" i="22" s="1"/>
  <c r="E57" i="22"/>
  <c r="H57" i="22" s="1"/>
  <c r="G80" i="22"/>
  <c r="J80" i="22" s="1"/>
  <c r="E166" i="22"/>
  <c r="H166" i="22" s="1"/>
  <c r="G188" i="22"/>
  <c r="J188" i="22" s="1"/>
  <c r="G195" i="22"/>
  <c r="J195" i="22" s="1"/>
  <c r="G217" i="22"/>
  <c r="J217" i="22" s="1"/>
  <c r="F266" i="22"/>
  <c r="I266" i="22" s="1"/>
  <c r="F308" i="22"/>
  <c r="I308" i="22" s="1"/>
  <c r="F314" i="22"/>
  <c r="I314" i="22" s="1"/>
  <c r="G318" i="22"/>
  <c r="J318" i="22" s="1"/>
  <c r="G390" i="22"/>
  <c r="J390" i="22" s="1"/>
  <c r="E415" i="22"/>
  <c r="H415" i="22" s="1"/>
  <c r="G442" i="22"/>
  <c r="J442" i="22" s="1"/>
  <c r="G452" i="22"/>
  <c r="J452" i="22" s="1"/>
  <c r="E456" i="22"/>
  <c r="H456" i="22" s="1"/>
  <c r="G460" i="22"/>
  <c r="J460" i="22" s="1"/>
  <c r="F465" i="22"/>
  <c r="I465" i="22" s="1"/>
  <c r="G473" i="22"/>
  <c r="J473" i="22" s="1"/>
  <c r="E477" i="22"/>
  <c r="H477" i="22" s="1"/>
  <c r="E488" i="22"/>
  <c r="H488" i="22" s="1"/>
  <c r="G488" i="22"/>
  <c r="J488" i="22" s="1"/>
  <c r="G523" i="22"/>
  <c r="J523" i="22" s="1"/>
  <c r="F530" i="22"/>
  <c r="I530" i="22" s="1"/>
  <c r="G534" i="22"/>
  <c r="J534" i="22" s="1"/>
  <c r="G551" i="22"/>
  <c r="J551" i="22" s="1"/>
  <c r="E551" i="22"/>
  <c r="H551" i="22" s="1"/>
  <c r="G584" i="22"/>
  <c r="J584" i="22" s="1"/>
  <c r="G611" i="22"/>
  <c r="J611" i="22" s="1"/>
  <c r="E620" i="22"/>
  <c r="H620" i="22" s="1"/>
  <c r="E623" i="22"/>
  <c r="H623" i="22" s="1"/>
  <c r="G631" i="22"/>
  <c r="J631" i="22" s="1"/>
  <c r="G655" i="22"/>
  <c r="J655" i="22" s="1"/>
  <c r="G658" i="22"/>
  <c r="J658" i="22" s="1"/>
  <c r="G673" i="22"/>
  <c r="J673" i="22" s="1"/>
  <c r="E681" i="22"/>
  <c r="H681" i="22" s="1"/>
  <c r="G681" i="22"/>
  <c r="J681" i="22" s="1"/>
  <c r="E685" i="22"/>
  <c r="H685" i="22" s="1"/>
  <c r="G746" i="22"/>
  <c r="J746" i="22" s="1"/>
  <c r="E750" i="22"/>
  <c r="H750" i="22" s="1"/>
  <c r="E754" i="22"/>
  <c r="H754" i="22" s="1"/>
  <c r="E763" i="22"/>
  <c r="H763" i="22" s="1"/>
  <c r="F777" i="22"/>
  <c r="I777" i="22" s="1"/>
  <c r="G798" i="22"/>
  <c r="J798" i="22" s="1"/>
  <c r="G838" i="22"/>
  <c r="J838" i="22" s="1"/>
  <c r="E857" i="22"/>
  <c r="H857" i="22" s="1"/>
  <c r="E873" i="22"/>
  <c r="H873" i="22" s="1"/>
  <c r="G897" i="22"/>
  <c r="J897" i="22" s="1"/>
  <c r="E920" i="22"/>
  <c r="H920" i="22" s="1"/>
  <c r="G933" i="22"/>
  <c r="J933" i="22" s="1"/>
  <c r="F945" i="22"/>
  <c r="I945" i="22" s="1"/>
  <c r="E949" i="22"/>
  <c r="H949" i="22" s="1"/>
  <c r="G958" i="22"/>
  <c r="J958" i="22" s="1"/>
  <c r="G986" i="22"/>
  <c r="J986" i="22" s="1"/>
  <c r="F1008" i="22"/>
  <c r="I1008" i="22" s="1"/>
  <c r="F1017" i="22"/>
  <c r="I1017" i="22" s="1"/>
  <c r="F1053" i="22"/>
  <c r="I1053" i="22" s="1"/>
  <c r="E1137" i="22"/>
  <c r="H1137" i="22" s="1"/>
  <c r="G1137" i="22"/>
  <c r="J1137" i="22" s="1"/>
  <c r="G1181" i="22"/>
  <c r="J1181" i="22" s="1"/>
  <c r="G1195" i="22"/>
  <c r="J1195" i="22" s="1"/>
  <c r="E1198" i="22"/>
  <c r="H1198" i="22" s="1"/>
  <c r="E1306" i="22"/>
  <c r="H1306" i="22" s="1"/>
  <c r="G1306" i="22"/>
  <c r="J1306" i="22" s="1"/>
  <c r="E1309" i="22"/>
  <c r="H1309" i="22" s="1"/>
  <c r="G1329" i="22"/>
  <c r="J1329" i="22" s="1"/>
  <c r="E1329" i="22"/>
  <c r="H1329" i="22" s="1"/>
  <c r="F1403" i="22"/>
  <c r="I1403" i="22" s="1"/>
  <c r="G1452" i="22"/>
  <c r="J1452" i="22" s="1"/>
  <c r="G1462" i="22"/>
  <c r="J1462" i="22" s="1"/>
  <c r="E1509" i="22"/>
  <c r="H1509" i="22" s="1"/>
  <c r="G1509" i="22"/>
  <c r="J1509" i="22" s="1"/>
  <c r="G1524" i="22"/>
  <c r="J1524" i="22" s="1"/>
  <c r="E1537" i="22"/>
  <c r="H1537" i="22" s="1"/>
  <c r="E1545" i="22"/>
  <c r="H1545" i="22" s="1"/>
  <c r="E1562" i="22"/>
  <c r="H1562" i="22" s="1"/>
  <c r="G1629" i="22"/>
  <c r="J1629" i="22" s="1"/>
  <c r="G1657" i="22"/>
  <c r="J1657" i="22" s="1"/>
  <c r="F1671" i="22"/>
  <c r="I1671" i="22" s="1"/>
  <c r="G1688" i="22"/>
  <c r="J1688" i="22" s="1"/>
  <c r="G1696" i="22"/>
  <c r="J1696" i="22" s="1"/>
  <c r="G1701" i="22"/>
  <c r="J1701" i="22" s="1"/>
  <c r="G1710" i="22"/>
  <c r="J1710" i="22" s="1"/>
  <c r="G1743" i="22"/>
  <c r="J1743" i="22" s="1"/>
  <c r="G1747" i="22"/>
  <c r="J1747" i="22" s="1"/>
  <c r="E1760" i="22"/>
  <c r="H1760" i="22" s="1"/>
  <c r="F1783" i="22"/>
  <c r="I1783" i="22" s="1"/>
  <c r="F1797" i="22"/>
  <c r="I1797" i="22" s="1"/>
  <c r="G1797" i="22"/>
  <c r="J1797" i="22" s="1"/>
  <c r="E1806" i="22"/>
  <c r="H1806" i="22" s="1"/>
  <c r="G1816" i="22"/>
  <c r="J1816" i="22" s="1"/>
  <c r="F1816" i="22"/>
  <c r="I1816" i="22" s="1"/>
  <c r="G1852" i="22"/>
  <c r="J1852" i="22" s="1"/>
  <c r="F1852" i="22"/>
  <c r="I1852" i="22" s="1"/>
  <c r="F1855" i="22"/>
  <c r="I1855" i="22" s="1"/>
  <c r="E1896" i="22"/>
  <c r="H1896" i="22" s="1"/>
  <c r="G1910" i="22"/>
  <c r="J1910" i="22" s="1"/>
  <c r="E1939" i="22"/>
  <c r="H1939" i="22" s="1"/>
  <c r="F1963" i="22"/>
  <c r="I1963" i="22" s="1"/>
  <c r="F1972" i="22"/>
  <c r="I1972" i="22" s="1"/>
  <c r="G1972" i="22"/>
  <c r="J1972" i="22" s="1"/>
  <c r="G1987" i="22"/>
  <c r="J1987" i="22" s="1"/>
  <c r="F1987" i="22"/>
  <c r="I1987" i="22" s="1"/>
  <c r="E1987" i="22"/>
  <c r="H1987" i="22" s="1"/>
  <c r="G2008" i="22"/>
  <c r="J2008" i="22" s="1"/>
  <c r="F2060" i="22"/>
  <c r="I2060" i="22" s="1"/>
  <c r="E2151" i="22"/>
  <c r="H2151" i="22" s="1"/>
  <c r="G2151" i="22"/>
  <c r="J2151" i="22" s="1"/>
  <c r="F2153" i="22"/>
  <c r="I2153" i="22" s="1"/>
  <c r="E2161" i="22"/>
  <c r="H2161" i="22" s="1"/>
  <c r="G2206" i="22"/>
  <c r="J2206" i="22" s="1"/>
  <c r="E2265" i="22"/>
  <c r="H2265" i="22" s="1"/>
  <c r="E2362" i="22"/>
  <c r="H2362" i="22" s="1"/>
  <c r="G2362" i="22"/>
  <c r="J2362" i="22" s="1"/>
  <c r="E2443" i="22"/>
  <c r="H2443" i="22" s="1"/>
  <c r="E2447" i="22"/>
  <c r="H2447" i="22" s="1"/>
  <c r="G2456" i="22"/>
  <c r="J2456" i="22" s="1"/>
  <c r="F2456" i="22"/>
  <c r="I2456" i="22" s="1"/>
  <c r="E2503" i="22"/>
  <c r="H2503" i="22" s="1"/>
  <c r="G2503" i="22"/>
  <c r="J2503" i="22" s="1"/>
  <c r="F2542" i="22"/>
  <c r="I2542" i="22" s="1"/>
  <c r="G2553" i="22"/>
  <c r="J2553" i="22" s="1"/>
  <c r="E2558" i="22"/>
  <c r="H2558" i="22" s="1"/>
  <c r="G2558" i="22"/>
  <c r="J2558" i="22" s="1"/>
  <c r="G2567" i="22"/>
  <c r="J2567" i="22" s="1"/>
  <c r="E2567" i="22"/>
  <c r="H2567" i="22" s="1"/>
  <c r="E2610" i="22"/>
  <c r="H2610" i="22" s="1"/>
  <c r="F2617" i="22"/>
  <c r="I2617" i="22" s="1"/>
  <c r="E2638" i="22"/>
  <c r="H2638" i="22" s="1"/>
  <c r="G2665" i="22"/>
  <c r="J2665" i="22" s="1"/>
  <c r="E2669" i="22"/>
  <c r="H2669" i="22" s="1"/>
  <c r="G2691" i="22"/>
  <c r="J2691" i="22" s="1"/>
  <c r="E2697" i="22"/>
  <c r="H2697" i="22" s="1"/>
  <c r="G2697" i="22"/>
  <c r="J2697" i="22" s="1"/>
  <c r="G2708" i="22"/>
  <c r="J2708" i="22" s="1"/>
  <c r="G2719" i="22"/>
  <c r="J2719" i="22" s="1"/>
  <c r="E2724" i="22"/>
  <c r="H2724" i="22" s="1"/>
  <c r="G2758" i="22"/>
  <c r="J2758" i="22" s="1"/>
  <c r="G2779" i="22"/>
  <c r="J2779" i="22" s="1"/>
  <c r="E2779" i="22"/>
  <c r="H2779" i="22" s="1"/>
  <c r="G2794" i="22"/>
  <c r="J2794" i="22" s="1"/>
  <c r="E2860" i="22"/>
  <c r="H2860" i="22" s="1"/>
  <c r="E2883" i="22"/>
  <c r="H2883" i="22" s="1"/>
  <c r="G2883" i="22"/>
  <c r="J2883" i="22" s="1"/>
  <c r="E2923" i="22"/>
  <c r="H2923" i="22" s="1"/>
  <c r="G2939" i="22"/>
  <c r="J2939" i="22" s="1"/>
  <c r="E2963" i="22"/>
  <c r="H2963" i="22" s="1"/>
  <c r="G2993" i="22"/>
  <c r="J2993" i="22" s="1"/>
  <c r="G2999" i="22"/>
  <c r="J2999" i="22" s="1"/>
  <c r="E3035" i="22"/>
  <c r="H3035" i="22" s="1"/>
  <c r="G3035" i="22"/>
  <c r="J3035" i="22" s="1"/>
  <c r="E3048" i="22"/>
  <c r="H3048" i="22" s="1"/>
  <c r="G3048" i="22"/>
  <c r="J3048" i="22" s="1"/>
  <c r="F3179" i="22"/>
  <c r="I3179" i="22" s="1"/>
  <c r="F3201" i="22"/>
  <c r="I3201" i="22" s="1"/>
  <c r="E3201" i="22"/>
  <c r="H3201" i="22" s="1"/>
  <c r="E3239" i="22"/>
  <c r="H3239" i="22" s="1"/>
  <c r="G3259" i="22"/>
  <c r="J3259" i="22" s="1"/>
  <c r="E3279" i="22"/>
  <c r="H3279" i="22" s="1"/>
  <c r="G3279" i="22"/>
  <c r="J3279" i="22" s="1"/>
  <c r="F3325" i="22"/>
  <c r="I3325" i="22" s="1"/>
  <c r="E3325" i="22"/>
  <c r="H3325" i="22" s="1"/>
  <c r="G3349" i="22"/>
  <c r="J3349" i="22" s="1"/>
  <c r="E3349" i="22"/>
  <c r="H3349" i="22" s="1"/>
  <c r="G3391" i="22"/>
  <c r="J3391" i="22" s="1"/>
  <c r="F3475" i="22"/>
  <c r="I3475" i="22" s="1"/>
  <c r="F3490" i="22"/>
  <c r="I3490" i="22" s="1"/>
  <c r="E3490" i="22"/>
  <c r="H3490" i="22" s="1"/>
  <c r="G3619" i="22"/>
  <c r="J3619" i="22" s="1"/>
  <c r="F3624" i="22"/>
  <c r="I3624" i="22" s="1"/>
  <c r="G3624" i="22"/>
  <c r="J3624" i="22" s="1"/>
  <c r="G3676" i="22"/>
  <c r="J3676" i="22" s="1"/>
  <c r="E3682" i="22"/>
  <c r="H3682" i="22" s="1"/>
  <c r="G3682" i="22"/>
  <c r="J3682" i="22" s="1"/>
  <c r="E3748" i="22"/>
  <c r="H3748" i="22" s="1"/>
  <c r="G3748" i="22"/>
  <c r="J3748" i="22" s="1"/>
  <c r="F3748" i="22"/>
  <c r="I3748" i="22" s="1"/>
  <c r="F3860" i="22"/>
  <c r="I3860" i="22" s="1"/>
  <c r="F3887" i="22"/>
  <c r="I3887" i="22" s="1"/>
  <c r="E3887" i="22"/>
  <c r="H3887" i="22" s="1"/>
  <c r="F3917" i="22"/>
  <c r="I3917" i="22" s="1"/>
  <c r="G3917" i="22"/>
  <c r="J3917" i="22" s="1"/>
  <c r="G3921" i="22"/>
  <c r="J3921" i="22" s="1"/>
  <c r="E3921" i="22"/>
  <c r="H3921" i="22" s="1"/>
  <c r="E3948" i="22"/>
  <c r="H3948" i="22" s="1"/>
  <c r="G3948" i="22"/>
  <c r="J3948" i="22" s="1"/>
  <c r="E3964" i="22"/>
  <c r="H3964" i="22" s="1"/>
  <c r="G3964" i="22"/>
  <c r="J3964" i="22" s="1"/>
  <c r="G4090" i="22"/>
  <c r="J4090" i="22" s="1"/>
  <c r="E4090" i="22"/>
  <c r="H4090" i="22" s="1"/>
  <c r="F4126" i="22"/>
  <c r="I4126" i="22" s="1"/>
  <c r="F4148" i="22"/>
  <c r="I4148" i="22" s="1"/>
  <c r="G4396" i="22"/>
  <c r="J4396" i="22" s="1"/>
  <c r="F4396" i="22"/>
  <c r="I4396" i="22" s="1"/>
  <c r="E4396" i="22"/>
  <c r="H4396" i="22" s="1"/>
  <c r="G4405" i="22"/>
  <c r="J4405" i="22" s="1"/>
  <c r="E4458" i="22"/>
  <c r="H4458" i="22" s="1"/>
  <c r="G4458" i="22"/>
  <c r="J4458" i="22" s="1"/>
  <c r="F4458" i="22"/>
  <c r="I4458" i="22" s="1"/>
  <c r="G4569" i="22"/>
  <c r="J4569" i="22" s="1"/>
  <c r="E4569" i="22"/>
  <c r="H4569" i="22" s="1"/>
  <c r="G4640" i="22"/>
  <c r="J4640" i="22" s="1"/>
  <c r="F4640" i="22"/>
  <c r="I4640" i="22" s="1"/>
  <c r="E4640" i="22"/>
  <c r="H4640" i="22" s="1"/>
  <c r="G4822" i="22"/>
  <c r="J4822" i="22" s="1"/>
  <c r="E4822" i="22"/>
  <c r="H4822" i="22" s="1"/>
  <c r="E4920" i="22"/>
  <c r="H4920" i="22" s="1"/>
  <c r="F4920" i="22"/>
  <c r="I4920" i="22" s="1"/>
  <c r="G4920" i="22"/>
  <c r="J4920" i="22" s="1"/>
  <c r="G5649" i="22"/>
  <c r="J5649" i="22" s="1"/>
  <c r="E5649" i="22"/>
  <c r="H5649" i="22" s="1"/>
  <c r="E5654" i="22"/>
  <c r="H5654" i="22" s="1"/>
  <c r="G5654" i="22"/>
  <c r="J5654" i="22" s="1"/>
  <c r="G5659" i="22"/>
  <c r="J5659" i="22" s="1"/>
  <c r="G6276" i="22"/>
  <c r="J6276" i="22" s="1"/>
  <c r="F6448" i="22"/>
  <c r="I6448" i="22" s="1"/>
  <c r="G6448" i="22"/>
  <c r="J6448" i="22" s="1"/>
  <c r="F6532" i="22"/>
  <c r="I6532" i="22" s="1"/>
  <c r="E6532" i="22"/>
  <c r="H6532" i="22" s="1"/>
  <c r="G6532" i="22"/>
  <c r="J6532" i="22" s="1"/>
  <c r="G6561" i="22"/>
  <c r="J6561" i="22" s="1"/>
  <c r="F6561" i="22"/>
  <c r="I6561" i="22" s="1"/>
  <c r="F6568" i="22"/>
  <c r="I6568" i="22" s="1"/>
  <c r="G6727" i="22"/>
  <c r="J6727" i="22" s="1"/>
  <c r="E6727" i="22"/>
  <c r="H6727" i="22" s="1"/>
  <c r="G7178" i="22"/>
  <c r="J7178" i="22" s="1"/>
  <c r="E7178" i="22"/>
  <c r="H7178" i="22" s="1"/>
  <c r="G7273" i="22"/>
  <c r="J7273" i="22" s="1"/>
  <c r="E7273" i="22"/>
  <c r="H7273" i="22" s="1"/>
  <c r="F7406" i="22"/>
  <c r="I7406" i="22" s="1"/>
  <c r="E7642" i="22"/>
  <c r="H7642" i="22" s="1"/>
  <c r="F7642" i="22"/>
  <c r="I7642" i="22" s="1"/>
  <c r="G7642" i="22"/>
  <c r="J7642" i="22" s="1"/>
  <c r="G8491" i="22"/>
  <c r="J8491" i="22" s="1"/>
  <c r="F8491" i="22"/>
  <c r="I8491" i="22" s="1"/>
  <c r="F8580" i="22"/>
  <c r="I8580" i="22" s="1"/>
  <c r="E8580" i="22"/>
  <c r="H8580" i="22" s="1"/>
  <c r="G9724" i="22"/>
  <c r="J9724" i="22" s="1"/>
  <c r="E9724" i="22"/>
  <c r="H9724" i="22" s="1"/>
  <c r="E9865" i="22"/>
  <c r="H9865" i="22" s="1"/>
  <c r="G3374" i="22"/>
  <c r="J3374" i="22" s="1"/>
  <c r="F3374" i="22"/>
  <c r="I3374" i="22" s="1"/>
  <c r="E3374" i="22"/>
  <c r="H3374" i="22" s="1"/>
  <c r="F3742" i="22"/>
  <c r="I3742" i="22" s="1"/>
  <c r="E3742" i="22"/>
  <c r="H3742" i="22" s="1"/>
  <c r="F3962" i="22"/>
  <c r="I3962" i="22" s="1"/>
  <c r="G4177" i="22"/>
  <c r="J4177" i="22" s="1"/>
  <c r="E4177" i="22"/>
  <c r="H4177" i="22" s="1"/>
  <c r="E4524" i="22"/>
  <c r="H4524" i="22" s="1"/>
  <c r="F4524" i="22"/>
  <c r="I4524" i="22" s="1"/>
  <c r="E5582" i="22"/>
  <c r="H5582" i="22" s="1"/>
  <c r="G5582" i="22"/>
  <c r="J5582" i="22" s="1"/>
  <c r="F5582" i="22"/>
  <c r="I5582" i="22" s="1"/>
  <c r="E6333" i="22"/>
  <c r="H6333" i="22" s="1"/>
  <c r="G6333" i="22"/>
  <c r="J6333" i="22" s="1"/>
  <c r="G6367" i="22"/>
  <c r="J6367" i="22" s="1"/>
  <c r="E6367" i="22"/>
  <c r="H6367" i="22" s="1"/>
  <c r="E6381" i="22"/>
  <c r="H6381" i="22" s="1"/>
  <c r="F6381" i="22"/>
  <c r="I6381" i="22" s="1"/>
  <c r="G9832" i="22"/>
  <c r="J9832" i="22" s="1"/>
  <c r="F9832" i="22"/>
  <c r="I9832" i="22" s="1"/>
  <c r="E153" i="22"/>
  <c r="H153" i="22" s="1"/>
  <c r="G153" i="22"/>
  <c r="J153" i="22" s="1"/>
  <c r="F1637" i="22"/>
  <c r="I1637" i="22" s="1"/>
  <c r="G1637" i="22"/>
  <c r="J1637" i="22" s="1"/>
  <c r="E2353" i="22"/>
  <c r="H2353" i="22" s="1"/>
  <c r="G2353" i="22"/>
  <c r="J2353" i="22" s="1"/>
  <c r="E2539" i="22"/>
  <c r="H2539" i="22" s="1"/>
  <c r="F2539" i="22"/>
  <c r="I2539" i="22" s="1"/>
  <c r="E2833" i="22"/>
  <c r="H2833" i="22" s="1"/>
  <c r="G2833" i="22"/>
  <c r="J2833" i="22" s="1"/>
  <c r="F2867" i="22"/>
  <c r="I2867" i="22" s="1"/>
  <c r="E2867" i="22"/>
  <c r="H2867" i="22" s="1"/>
  <c r="F3032" i="22"/>
  <c r="I3032" i="22" s="1"/>
  <c r="G3032" i="22"/>
  <c r="J3032" i="22" s="1"/>
  <c r="E3146" i="22"/>
  <c r="H3146" i="22" s="1"/>
  <c r="G3146" i="22"/>
  <c r="J3146" i="22" s="1"/>
  <c r="G3439" i="22"/>
  <c r="J3439" i="22" s="1"/>
  <c r="F3439" i="22"/>
  <c r="I3439" i="22" s="1"/>
  <c r="E3439" i="22"/>
  <c r="H3439" i="22" s="1"/>
  <c r="G3491" i="22"/>
  <c r="J3491" i="22" s="1"/>
  <c r="E3491" i="22"/>
  <c r="H3491" i="22" s="1"/>
  <c r="E3763" i="22"/>
  <c r="H3763" i="22" s="1"/>
  <c r="F3763" i="22"/>
  <c r="I3763" i="22" s="1"/>
  <c r="E3838" i="22"/>
  <c r="H3838" i="22" s="1"/>
  <c r="G3838" i="22"/>
  <c r="J3838" i="22" s="1"/>
  <c r="E3936" i="22"/>
  <c r="H3936" i="22" s="1"/>
  <c r="G3936" i="22"/>
  <c r="J3936" i="22" s="1"/>
  <c r="G4606" i="22"/>
  <c r="J4606" i="22" s="1"/>
  <c r="E4606" i="22"/>
  <c r="H4606" i="22" s="1"/>
  <c r="G4868" i="22"/>
  <c r="J4868" i="22" s="1"/>
  <c r="E4868" i="22"/>
  <c r="H4868" i="22" s="1"/>
  <c r="G5073" i="22"/>
  <c r="J5073" i="22" s="1"/>
  <c r="F5073" i="22"/>
  <c r="I5073" i="22" s="1"/>
  <c r="E5618" i="22"/>
  <c r="H5618" i="22" s="1"/>
  <c r="G5618" i="22"/>
  <c r="J5618" i="22" s="1"/>
  <c r="E5798" i="22"/>
  <c r="H5798" i="22" s="1"/>
  <c r="G5798" i="22"/>
  <c r="J5798" i="22" s="1"/>
  <c r="F5798" i="22"/>
  <c r="I5798" i="22" s="1"/>
  <c r="F6036" i="22"/>
  <c r="I6036" i="22" s="1"/>
  <c r="E6036" i="22"/>
  <c r="H6036" i="22" s="1"/>
  <c r="E6181" i="22"/>
  <c r="H6181" i="22" s="1"/>
  <c r="G6181" i="22"/>
  <c r="J6181" i="22" s="1"/>
  <c r="E8330" i="22"/>
  <c r="H8330" i="22" s="1"/>
  <c r="G8330" i="22"/>
  <c r="J8330" i="22" s="1"/>
  <c r="E8344" i="22"/>
  <c r="H8344" i="22" s="1"/>
  <c r="G8344" i="22"/>
  <c r="J8344" i="22" s="1"/>
  <c r="E9756" i="22"/>
  <c r="H9756" i="22" s="1"/>
  <c r="G9756" i="22"/>
  <c r="J9756" i="22" s="1"/>
  <c r="F9756" i="22"/>
  <c r="I9756" i="22" s="1"/>
  <c r="E9808" i="22"/>
  <c r="H9808" i="22" s="1"/>
  <c r="G9808" i="22"/>
  <c r="J9808" i="22" s="1"/>
  <c r="E72" i="22"/>
  <c r="H72" i="22" s="1"/>
  <c r="E275" i="22"/>
  <c r="H275" i="22" s="1"/>
  <c r="F364" i="22"/>
  <c r="I364" i="22" s="1"/>
  <c r="F391" i="22"/>
  <c r="I391" i="22" s="1"/>
  <c r="E500" i="22"/>
  <c r="H500" i="22" s="1"/>
  <c r="F567" i="22"/>
  <c r="I567" i="22" s="1"/>
  <c r="F572" i="22"/>
  <c r="I572" i="22" s="1"/>
  <c r="F615" i="22"/>
  <c r="I615" i="22" s="1"/>
  <c r="E678" i="22"/>
  <c r="H678" i="22" s="1"/>
  <c r="G763" i="22"/>
  <c r="J763" i="22" s="1"/>
  <c r="F770" i="22"/>
  <c r="I770" i="22" s="1"/>
  <c r="E838" i="22"/>
  <c r="H838" i="22" s="1"/>
  <c r="E971" i="22"/>
  <c r="H971" i="22" s="1"/>
  <c r="F975" i="22"/>
  <c r="I975" i="22" s="1"/>
  <c r="F1095" i="22"/>
  <c r="I1095" i="22" s="1"/>
  <c r="G1245" i="22"/>
  <c r="J1245" i="22" s="1"/>
  <c r="E1252" i="22"/>
  <c r="H1252" i="22" s="1"/>
  <c r="F1292" i="22"/>
  <c r="I1292" i="22" s="1"/>
  <c r="E1314" i="22"/>
  <c r="H1314" i="22" s="1"/>
  <c r="F1416" i="22"/>
  <c r="I1416" i="22" s="1"/>
  <c r="F1424" i="22"/>
  <c r="I1424" i="22" s="1"/>
  <c r="F1500" i="22"/>
  <c r="I1500" i="22" s="1"/>
  <c r="E1530" i="22"/>
  <c r="H1530" i="22" s="1"/>
  <c r="E1549" i="22"/>
  <c r="H1549" i="22" s="1"/>
  <c r="E1572" i="22"/>
  <c r="H1572" i="22" s="1"/>
  <c r="E1637" i="22"/>
  <c r="H1637" i="22" s="1"/>
  <c r="E3303" i="22"/>
  <c r="H3303" i="22" s="1"/>
  <c r="G3303" i="22"/>
  <c r="J3303" i="22" s="1"/>
  <c r="F3303" i="22"/>
  <c r="I3303" i="22" s="1"/>
  <c r="G3431" i="22"/>
  <c r="J3431" i="22" s="1"/>
  <c r="E3431" i="22"/>
  <c r="H3431" i="22" s="1"/>
  <c r="F3431" i="22"/>
  <c r="I3431" i="22" s="1"/>
  <c r="F3499" i="22"/>
  <c r="I3499" i="22" s="1"/>
  <c r="F3675" i="22"/>
  <c r="I3675" i="22" s="1"/>
  <c r="G3675" i="22"/>
  <c r="J3675" i="22" s="1"/>
  <c r="F3907" i="22"/>
  <c r="I3907" i="22" s="1"/>
  <c r="E4006" i="22"/>
  <c r="H4006" i="22" s="1"/>
  <c r="G4006" i="22"/>
  <c r="J4006" i="22" s="1"/>
  <c r="F4540" i="22"/>
  <c r="I4540" i="22" s="1"/>
  <c r="E4540" i="22"/>
  <c r="H4540" i="22" s="1"/>
  <c r="F4559" i="22"/>
  <c r="I4559" i="22" s="1"/>
  <c r="F4972" i="22"/>
  <c r="I4972" i="22" s="1"/>
  <c r="F5240" i="22"/>
  <c r="I5240" i="22" s="1"/>
  <c r="E5240" i="22"/>
  <c r="H5240" i="22" s="1"/>
  <c r="F5275" i="22"/>
  <c r="I5275" i="22" s="1"/>
  <c r="E5275" i="22"/>
  <c r="H5275" i="22" s="1"/>
  <c r="F5834" i="22"/>
  <c r="I5834" i="22" s="1"/>
  <c r="E5834" i="22"/>
  <c r="H5834" i="22" s="1"/>
  <c r="E6392" i="22"/>
  <c r="H6392" i="22" s="1"/>
  <c r="G6392" i="22"/>
  <c r="J6392" i="22" s="1"/>
  <c r="F155" i="22"/>
  <c r="I155" i="22" s="1"/>
  <c r="E1404" i="22"/>
  <c r="H1404" i="22" s="1"/>
  <c r="F1404" i="22"/>
  <c r="I1404" i="22" s="1"/>
  <c r="E2040" i="22"/>
  <c r="H2040" i="22" s="1"/>
  <c r="G2040" i="22"/>
  <c r="J2040" i="22" s="1"/>
  <c r="E2673" i="22"/>
  <c r="H2673" i="22" s="1"/>
  <c r="F2673" i="22"/>
  <c r="I2673" i="22" s="1"/>
  <c r="F2985" i="22"/>
  <c r="I2985" i="22" s="1"/>
  <c r="E2985" i="22"/>
  <c r="H2985" i="22" s="1"/>
  <c r="E3067" i="22"/>
  <c r="H3067" i="22" s="1"/>
  <c r="G3067" i="22"/>
  <c r="J3067" i="22" s="1"/>
  <c r="E3583" i="22"/>
  <c r="H3583" i="22" s="1"/>
  <c r="G3583" i="22"/>
  <c r="J3583" i="22" s="1"/>
  <c r="G3820" i="22"/>
  <c r="J3820" i="22" s="1"/>
  <c r="F3820" i="22"/>
  <c r="I3820" i="22" s="1"/>
  <c r="G4070" i="22"/>
  <c r="J4070" i="22" s="1"/>
  <c r="F4070" i="22"/>
  <c r="I4070" i="22" s="1"/>
  <c r="E4242" i="22"/>
  <c r="H4242" i="22" s="1"/>
  <c r="G4242" i="22"/>
  <c r="J4242" i="22" s="1"/>
  <c r="F4242" i="22"/>
  <c r="I4242" i="22" s="1"/>
  <c r="E4588" i="22"/>
  <c r="H4588" i="22" s="1"/>
  <c r="G4588" i="22"/>
  <c r="J4588" i="22" s="1"/>
  <c r="E4802" i="22"/>
  <c r="H4802" i="22" s="1"/>
  <c r="F4802" i="22"/>
  <c r="I4802" i="22" s="1"/>
  <c r="E4991" i="22"/>
  <c r="H4991" i="22" s="1"/>
  <c r="F4991" i="22"/>
  <c r="I4991" i="22" s="1"/>
  <c r="F5012" i="22"/>
  <c r="I5012" i="22" s="1"/>
  <c r="E5012" i="22"/>
  <c r="H5012" i="22" s="1"/>
  <c r="G5012" i="22"/>
  <c r="J5012" i="22" s="1"/>
  <c r="E5206" i="22"/>
  <c r="H5206" i="22" s="1"/>
  <c r="F5206" i="22"/>
  <c r="I5206" i="22" s="1"/>
  <c r="G5206" i="22"/>
  <c r="J5206" i="22" s="1"/>
  <c r="F5584" i="22"/>
  <c r="I5584" i="22" s="1"/>
  <c r="E5584" i="22"/>
  <c r="H5584" i="22" s="1"/>
  <c r="F5631" i="22"/>
  <c r="I5631" i="22" s="1"/>
  <c r="E5631" i="22"/>
  <c r="H5631" i="22" s="1"/>
  <c r="G5793" i="22"/>
  <c r="J5793" i="22" s="1"/>
  <c r="E5793" i="22"/>
  <c r="H5793" i="22" s="1"/>
  <c r="E6265" i="22"/>
  <c r="H6265" i="22" s="1"/>
  <c r="G6265" i="22"/>
  <c r="J6265" i="22" s="1"/>
  <c r="G6517" i="22"/>
  <c r="J6517" i="22" s="1"/>
  <c r="F6517" i="22"/>
  <c r="I6517" i="22" s="1"/>
  <c r="G7899" i="22"/>
  <c r="J7899" i="22" s="1"/>
  <c r="E7899" i="22"/>
  <c r="H7899" i="22" s="1"/>
  <c r="F7899" i="22"/>
  <c r="I7899" i="22" s="1"/>
  <c r="G9694" i="22"/>
  <c r="J9694" i="22" s="1"/>
  <c r="E9694" i="22"/>
  <c r="H9694" i="22" s="1"/>
  <c r="F39" i="22"/>
  <c r="I39" i="22" s="1"/>
  <c r="E48" i="22"/>
  <c r="H48" i="22" s="1"/>
  <c r="G57" i="22"/>
  <c r="J57" i="22" s="1"/>
  <c r="E81" i="22"/>
  <c r="H81" i="22" s="1"/>
  <c r="G81" i="22"/>
  <c r="J81" i="22" s="1"/>
  <c r="F85" i="22"/>
  <c r="I85" i="22" s="1"/>
  <c r="F89" i="22"/>
  <c r="I89" i="22" s="1"/>
  <c r="E141" i="22"/>
  <c r="H141" i="22" s="1"/>
  <c r="E336" i="22"/>
  <c r="H336" i="22" s="1"/>
  <c r="G351" i="22"/>
  <c r="J351" i="22" s="1"/>
  <c r="F359" i="22"/>
  <c r="I359" i="22" s="1"/>
  <c r="E524" i="22"/>
  <c r="H524" i="22" s="1"/>
  <c r="G524" i="22"/>
  <c r="J524" i="22" s="1"/>
  <c r="E781" i="22"/>
  <c r="H781" i="22" s="1"/>
  <c r="F862" i="22"/>
  <c r="I862" i="22" s="1"/>
  <c r="G873" i="22"/>
  <c r="J873" i="22" s="1"/>
  <c r="E942" i="22"/>
  <c r="H942" i="22" s="1"/>
  <c r="G949" i="22"/>
  <c r="J949" i="22" s="1"/>
  <c r="E958" i="22"/>
  <c r="H958" i="22" s="1"/>
  <c r="F991" i="22"/>
  <c r="I991" i="22" s="1"/>
  <c r="G1119" i="22"/>
  <c r="J1119" i="22" s="1"/>
  <c r="F1141" i="22"/>
  <c r="I1141" i="22" s="1"/>
  <c r="E1195" i="22"/>
  <c r="H1195" i="22" s="1"/>
  <c r="E1232" i="22"/>
  <c r="H1232" i="22" s="1"/>
  <c r="G1232" i="22"/>
  <c r="J1232" i="22" s="1"/>
  <c r="F1302" i="22"/>
  <c r="I1302" i="22" s="1"/>
  <c r="E1318" i="22"/>
  <c r="H1318" i="22" s="1"/>
  <c r="E1394" i="22"/>
  <c r="H1394" i="22" s="1"/>
  <c r="G1394" i="22"/>
  <c r="J1394" i="22" s="1"/>
  <c r="F1442" i="22"/>
  <c r="I1442" i="22" s="1"/>
  <c r="F1492" i="22"/>
  <c r="I1492" i="22" s="1"/>
  <c r="F1611" i="22"/>
  <c r="I1611" i="22" s="1"/>
  <c r="E1616" i="22"/>
  <c r="H1616" i="22" s="1"/>
  <c r="E1706" i="22"/>
  <c r="H1706" i="22" s="1"/>
  <c r="F1722" i="22"/>
  <c r="I1722" i="22" s="1"/>
  <c r="F1726" i="22"/>
  <c r="I1726" i="22" s="1"/>
  <c r="F1730" i="22"/>
  <c r="I1730" i="22" s="1"/>
  <c r="G1730" i="22"/>
  <c r="J1730" i="22" s="1"/>
  <c r="F1748" i="22"/>
  <c r="I1748" i="22" s="1"/>
  <c r="G1813" i="22"/>
  <c r="J1813" i="22" s="1"/>
  <c r="E1813" i="22"/>
  <c r="H1813" i="22" s="1"/>
  <c r="E1834" i="22"/>
  <c r="H1834" i="22" s="1"/>
  <c r="F1838" i="22"/>
  <c r="I1838" i="22" s="1"/>
  <c r="F1887" i="22"/>
  <c r="I1887" i="22" s="1"/>
  <c r="F1968" i="22"/>
  <c r="I1968" i="22" s="1"/>
  <c r="E2065" i="22"/>
  <c r="H2065" i="22" s="1"/>
  <c r="G2065" i="22"/>
  <c r="J2065" i="22" s="1"/>
  <c r="E2140" i="22"/>
  <c r="H2140" i="22" s="1"/>
  <c r="G2161" i="22"/>
  <c r="J2161" i="22" s="1"/>
  <c r="G2169" i="22"/>
  <c r="J2169" i="22" s="1"/>
  <c r="E2169" i="22"/>
  <c r="H2169" i="22" s="1"/>
  <c r="F2182" i="22"/>
  <c r="I2182" i="22" s="1"/>
  <c r="E2216" i="22"/>
  <c r="H2216" i="22" s="1"/>
  <c r="F2216" i="22"/>
  <c r="I2216" i="22" s="1"/>
  <c r="G2227" i="22"/>
  <c r="J2227" i="22" s="1"/>
  <c r="E2227" i="22"/>
  <c r="H2227" i="22" s="1"/>
  <c r="F2275" i="22"/>
  <c r="I2275" i="22" s="1"/>
  <c r="E2275" i="22"/>
  <c r="H2275" i="22" s="1"/>
  <c r="E2282" i="22"/>
  <c r="H2282" i="22" s="1"/>
  <c r="G2282" i="22"/>
  <c r="J2282" i="22" s="1"/>
  <c r="E2323" i="22"/>
  <c r="H2323" i="22" s="1"/>
  <c r="G2323" i="22"/>
  <c r="J2323" i="22" s="1"/>
  <c r="F2375" i="22"/>
  <c r="I2375" i="22" s="1"/>
  <c r="E2387" i="22"/>
  <c r="H2387" i="22" s="1"/>
  <c r="G2387" i="22"/>
  <c r="J2387" i="22" s="1"/>
  <c r="G2392" i="22"/>
  <c r="J2392" i="22" s="1"/>
  <c r="F2392" i="22"/>
  <c r="I2392" i="22" s="1"/>
  <c r="G2423" i="22"/>
  <c r="J2423" i="22" s="1"/>
  <c r="E2423" i="22"/>
  <c r="H2423" i="22" s="1"/>
  <c r="E2581" i="22"/>
  <c r="H2581" i="22" s="1"/>
  <c r="G2581" i="22"/>
  <c r="J2581" i="22" s="1"/>
  <c r="G2596" i="22"/>
  <c r="J2596" i="22" s="1"/>
  <c r="F2596" i="22"/>
  <c r="I2596" i="22" s="1"/>
  <c r="G2635" i="22"/>
  <c r="J2635" i="22" s="1"/>
  <c r="E2635" i="22"/>
  <c r="H2635" i="22" s="1"/>
  <c r="F2657" i="22"/>
  <c r="I2657" i="22" s="1"/>
  <c r="E2665" i="22"/>
  <c r="H2665" i="22" s="1"/>
  <c r="G2669" i="22"/>
  <c r="J2669" i="22" s="1"/>
  <c r="G2712" i="22"/>
  <c r="J2712" i="22" s="1"/>
  <c r="G2914" i="22"/>
  <c r="J2914" i="22" s="1"/>
  <c r="E2914" i="22"/>
  <c r="H2914" i="22" s="1"/>
  <c r="G2923" i="22"/>
  <c r="J2923" i="22" s="1"/>
  <c r="F2930" i="22"/>
  <c r="I2930" i="22" s="1"/>
  <c r="G2949" i="22"/>
  <c r="J2949" i="22" s="1"/>
  <c r="F2949" i="22"/>
  <c r="I2949" i="22" s="1"/>
  <c r="E2949" i="22"/>
  <c r="H2949" i="22" s="1"/>
  <c r="G2985" i="22"/>
  <c r="J2985" i="22" s="1"/>
  <c r="E2999" i="22"/>
  <c r="H2999" i="22" s="1"/>
  <c r="E3032" i="22"/>
  <c r="H3032" i="22" s="1"/>
  <c r="F3129" i="22"/>
  <c r="I3129" i="22" s="1"/>
  <c r="G3129" i="22"/>
  <c r="J3129" i="22" s="1"/>
  <c r="F3146" i="22"/>
  <c r="I3146" i="22" s="1"/>
  <c r="G3224" i="22"/>
  <c r="J3224" i="22" s="1"/>
  <c r="E3224" i="22"/>
  <c r="H3224" i="22" s="1"/>
  <c r="E3259" i="22"/>
  <c r="H3259" i="22" s="1"/>
  <c r="G3269" i="22"/>
  <c r="J3269" i="22" s="1"/>
  <c r="F3269" i="22"/>
  <c r="I3269" i="22" s="1"/>
  <c r="E3269" i="22"/>
  <c r="H3269" i="22" s="1"/>
  <c r="F3381" i="22"/>
  <c r="I3381" i="22" s="1"/>
  <c r="E3403" i="22"/>
  <c r="H3403" i="22" s="1"/>
  <c r="G3403" i="22"/>
  <c r="J3403" i="22" s="1"/>
  <c r="E3453" i="22"/>
  <c r="H3453" i="22" s="1"/>
  <c r="F3471" i="22"/>
  <c r="I3471" i="22" s="1"/>
  <c r="F3509" i="22"/>
  <c r="I3509" i="22" s="1"/>
  <c r="G3509" i="22"/>
  <c r="J3509" i="22" s="1"/>
  <c r="F3564" i="22"/>
  <c r="I3564" i="22" s="1"/>
  <c r="F3583" i="22"/>
  <c r="I3583" i="22" s="1"/>
  <c r="G3669" i="22"/>
  <c r="J3669" i="22" s="1"/>
  <c r="E3669" i="22"/>
  <c r="H3669" i="22" s="1"/>
  <c r="F3735" i="22"/>
  <c r="I3735" i="22" s="1"/>
  <c r="E3790" i="22"/>
  <c r="H3790" i="22" s="1"/>
  <c r="F3790" i="22"/>
  <c r="I3790" i="22" s="1"/>
  <c r="F3838" i="22"/>
  <c r="I3838" i="22" s="1"/>
  <c r="E3901" i="22"/>
  <c r="H3901" i="22" s="1"/>
  <c r="G3901" i="22"/>
  <c r="J3901" i="22" s="1"/>
  <c r="F3909" i="22"/>
  <c r="I3909" i="22" s="1"/>
  <c r="F3913" i="22"/>
  <c r="I3913" i="22" s="1"/>
  <c r="G3922" i="22"/>
  <c r="J3922" i="22" s="1"/>
  <c r="E3922" i="22"/>
  <c r="H3922" i="22" s="1"/>
  <c r="F3940" i="22"/>
  <c r="I3940" i="22" s="1"/>
  <c r="E3940" i="22"/>
  <c r="H3940" i="22" s="1"/>
  <c r="F4037" i="22"/>
  <c r="I4037" i="22" s="1"/>
  <c r="E4037" i="22"/>
  <c r="H4037" i="22" s="1"/>
  <c r="E4070" i="22"/>
  <c r="H4070" i="22" s="1"/>
  <c r="E4104" i="22"/>
  <c r="H4104" i="22" s="1"/>
  <c r="G4104" i="22"/>
  <c r="J4104" i="22" s="1"/>
  <c r="F4197" i="22"/>
  <c r="I4197" i="22" s="1"/>
  <c r="E4453" i="22"/>
  <c r="H4453" i="22" s="1"/>
  <c r="G4453" i="22"/>
  <c r="J4453" i="22" s="1"/>
  <c r="E4565" i="22"/>
  <c r="H4565" i="22" s="1"/>
  <c r="G4565" i="22"/>
  <c r="J4565" i="22" s="1"/>
  <c r="F4565" i="22"/>
  <c r="I4565" i="22" s="1"/>
  <c r="F4606" i="22"/>
  <c r="I4606" i="22" s="1"/>
  <c r="E4810" i="22"/>
  <c r="H4810" i="22" s="1"/>
  <c r="G4810" i="22"/>
  <c r="J4810" i="22" s="1"/>
  <c r="F4831" i="22"/>
  <c r="I4831" i="22" s="1"/>
  <c r="E4831" i="22"/>
  <c r="H4831" i="22" s="1"/>
  <c r="F4868" i="22"/>
  <c r="I4868" i="22" s="1"/>
  <c r="G4983" i="22"/>
  <c r="J4983" i="22" s="1"/>
  <c r="E4983" i="22"/>
  <c r="H4983" i="22" s="1"/>
  <c r="E5073" i="22"/>
  <c r="H5073" i="22" s="1"/>
  <c r="G5202" i="22"/>
  <c r="J5202" i="22" s="1"/>
  <c r="E5202" i="22"/>
  <c r="H5202" i="22" s="1"/>
  <c r="F5295" i="22"/>
  <c r="I5295" i="22" s="1"/>
  <c r="F5303" i="22"/>
  <c r="I5303" i="22" s="1"/>
  <c r="E5303" i="22"/>
  <c r="H5303" i="22" s="1"/>
  <c r="G5410" i="22"/>
  <c r="J5410" i="22" s="1"/>
  <c r="F5474" i="22"/>
  <c r="I5474" i="22" s="1"/>
  <c r="E5474" i="22"/>
  <c r="H5474" i="22" s="1"/>
  <c r="F5618" i="22"/>
  <c r="I5618" i="22" s="1"/>
  <c r="G5631" i="22"/>
  <c r="J5631" i="22" s="1"/>
  <c r="F6055" i="22"/>
  <c r="I6055" i="22" s="1"/>
  <c r="G6055" i="22"/>
  <c r="J6055" i="22" s="1"/>
  <c r="E6055" i="22"/>
  <c r="H6055" i="22" s="1"/>
  <c r="F6181" i="22"/>
  <c r="I6181" i="22" s="1"/>
  <c r="G6277" i="22"/>
  <c r="J6277" i="22" s="1"/>
  <c r="F6277" i="22"/>
  <c r="I6277" i="22" s="1"/>
  <c r="E6277" i="22"/>
  <c r="H6277" i="22" s="1"/>
  <c r="E6517" i="22"/>
  <c r="H6517" i="22" s="1"/>
  <c r="E7083" i="22"/>
  <c r="H7083" i="22" s="1"/>
  <c r="G7083" i="22"/>
  <c r="J7083" i="22" s="1"/>
  <c r="F7161" i="22"/>
  <c r="I7161" i="22" s="1"/>
  <c r="G7268" i="22"/>
  <c r="J7268" i="22" s="1"/>
  <c r="E7268" i="22"/>
  <c r="H7268" i="22" s="1"/>
  <c r="E7322" i="22"/>
  <c r="H7322" i="22" s="1"/>
  <c r="G7322" i="22"/>
  <c r="J7322" i="22" s="1"/>
  <c r="E7785" i="22"/>
  <c r="H7785" i="22" s="1"/>
  <c r="G7785" i="22"/>
  <c r="J7785" i="22" s="1"/>
  <c r="G8311" i="22"/>
  <c r="J8311" i="22" s="1"/>
  <c r="F8311" i="22"/>
  <c r="I8311" i="22" s="1"/>
  <c r="F48" i="22"/>
  <c r="I48" i="22" s="1"/>
  <c r="E66" i="22"/>
  <c r="H66" i="22" s="1"/>
  <c r="F72" i="22"/>
  <c r="I72" i="22" s="1"/>
  <c r="E85" i="22"/>
  <c r="H85" i="22" s="1"/>
  <c r="G117" i="22"/>
  <c r="J117" i="22" s="1"/>
  <c r="F129" i="22"/>
  <c r="I129" i="22" s="1"/>
  <c r="E133" i="22"/>
  <c r="H133" i="22" s="1"/>
  <c r="F141" i="22"/>
  <c r="I141" i="22" s="1"/>
  <c r="F150" i="22"/>
  <c r="I150" i="22" s="1"/>
  <c r="F170" i="22"/>
  <c r="I170" i="22" s="1"/>
  <c r="G185" i="22"/>
  <c r="J185" i="22" s="1"/>
  <c r="E192" i="22"/>
  <c r="H192" i="22" s="1"/>
  <c r="F196" i="22"/>
  <c r="I196" i="22" s="1"/>
  <c r="G214" i="22"/>
  <c r="J214" i="22" s="1"/>
  <c r="G272" i="22"/>
  <c r="J272" i="22" s="1"/>
  <c r="F275" i="22"/>
  <c r="I275" i="22" s="1"/>
  <c r="E297" i="22"/>
  <c r="H297" i="22" s="1"/>
  <c r="F336" i="22"/>
  <c r="I336" i="22" s="1"/>
  <c r="E356" i="22"/>
  <c r="H356" i="22" s="1"/>
  <c r="E360" i="22"/>
  <c r="H360" i="22" s="1"/>
  <c r="G364" i="22"/>
  <c r="J364" i="22" s="1"/>
  <c r="F369" i="22"/>
  <c r="I369" i="22" s="1"/>
  <c r="E397" i="22"/>
  <c r="H397" i="22" s="1"/>
  <c r="E403" i="22"/>
  <c r="H403" i="22" s="1"/>
  <c r="G407" i="22"/>
  <c r="J407" i="22" s="1"/>
  <c r="E416" i="22"/>
  <c r="H416" i="22" s="1"/>
  <c r="E419" i="22"/>
  <c r="H419" i="22" s="1"/>
  <c r="F447" i="22"/>
  <c r="I447" i="22" s="1"/>
  <c r="F453" i="22"/>
  <c r="I453" i="22" s="1"/>
  <c r="G477" i="22"/>
  <c r="J477" i="22" s="1"/>
  <c r="F480" i="22"/>
  <c r="I480" i="22" s="1"/>
  <c r="F489" i="22"/>
  <c r="I489" i="22" s="1"/>
  <c r="E515" i="22"/>
  <c r="H515" i="22" s="1"/>
  <c r="F527" i="22"/>
  <c r="I527" i="22" s="1"/>
  <c r="F548" i="22"/>
  <c r="I548" i="22" s="1"/>
  <c r="G560" i="22"/>
  <c r="J560" i="22" s="1"/>
  <c r="E576" i="22"/>
  <c r="H576" i="22" s="1"/>
  <c r="G594" i="22"/>
  <c r="J594" i="22" s="1"/>
  <c r="F609" i="22"/>
  <c r="I609" i="22" s="1"/>
  <c r="G620" i="22"/>
  <c r="J620" i="22" s="1"/>
  <c r="G624" i="22"/>
  <c r="J624" i="22" s="1"/>
  <c r="F632" i="22"/>
  <c r="I632" i="22" s="1"/>
  <c r="E648" i="22"/>
  <c r="H648" i="22" s="1"/>
  <c r="E659" i="22"/>
  <c r="H659" i="22" s="1"/>
  <c r="G663" i="22"/>
  <c r="J663" i="22" s="1"/>
  <c r="E682" i="22"/>
  <c r="H682" i="22" s="1"/>
  <c r="G716" i="22"/>
  <c r="J716" i="22" s="1"/>
  <c r="G724" i="22"/>
  <c r="J724" i="22" s="1"/>
  <c r="G731" i="22"/>
  <c r="J731" i="22" s="1"/>
  <c r="E740" i="22"/>
  <c r="H740" i="22" s="1"/>
  <c r="E743" i="22"/>
  <c r="H743" i="22" s="1"/>
  <c r="E775" i="22"/>
  <c r="H775" i="22" s="1"/>
  <c r="F778" i="22"/>
  <c r="I778" i="22" s="1"/>
  <c r="G790" i="22"/>
  <c r="J790" i="22" s="1"/>
  <c r="F802" i="22"/>
  <c r="I802" i="22" s="1"/>
  <c r="F807" i="22"/>
  <c r="I807" i="22" s="1"/>
  <c r="E827" i="22"/>
  <c r="H827" i="22" s="1"/>
  <c r="E842" i="22"/>
  <c r="H842" i="22" s="1"/>
  <c r="E847" i="22"/>
  <c r="H847" i="22" s="1"/>
  <c r="F886" i="22"/>
  <c r="I886" i="22" s="1"/>
  <c r="G894" i="22"/>
  <c r="J894" i="22" s="1"/>
  <c r="F907" i="22"/>
  <c r="I907" i="22" s="1"/>
  <c r="G910" i="22"/>
  <c r="J910" i="22" s="1"/>
  <c r="G929" i="22"/>
  <c r="J929" i="22" s="1"/>
  <c r="F934" i="22"/>
  <c r="I934" i="22" s="1"/>
  <c r="G962" i="22"/>
  <c r="J962" i="22" s="1"/>
  <c r="F971" i="22"/>
  <c r="I971" i="22" s="1"/>
  <c r="E980" i="22"/>
  <c r="H980" i="22" s="1"/>
  <c r="G980" i="22"/>
  <c r="J980" i="22" s="1"/>
  <c r="E991" i="22"/>
  <c r="H991" i="22" s="1"/>
  <c r="E1014" i="22"/>
  <c r="H1014" i="22" s="1"/>
  <c r="F1018" i="22"/>
  <c r="I1018" i="22" s="1"/>
  <c r="G1023" i="22"/>
  <c r="J1023" i="22" s="1"/>
  <c r="G1028" i="22"/>
  <c r="J1028" i="22" s="1"/>
  <c r="F1043" i="22"/>
  <c r="I1043" i="22" s="1"/>
  <c r="E1051" i="22"/>
  <c r="H1051" i="22" s="1"/>
  <c r="E1091" i="22"/>
  <c r="H1091" i="22" s="1"/>
  <c r="E1103" i="22"/>
  <c r="H1103" i="22" s="1"/>
  <c r="F1106" i="22"/>
  <c r="I1106" i="22" s="1"/>
  <c r="G1120" i="22"/>
  <c r="J1120" i="22" s="1"/>
  <c r="E1125" i="22"/>
  <c r="H1125" i="22" s="1"/>
  <c r="F1147" i="22"/>
  <c r="I1147" i="22" s="1"/>
  <c r="F1152" i="22"/>
  <c r="I1152" i="22" s="1"/>
  <c r="E1161" i="22"/>
  <c r="H1161" i="22" s="1"/>
  <c r="E1196" i="22"/>
  <c r="H1196" i="22" s="1"/>
  <c r="F1211" i="22"/>
  <c r="I1211" i="22" s="1"/>
  <c r="G1252" i="22"/>
  <c r="J1252" i="22" s="1"/>
  <c r="F1256" i="22"/>
  <c r="I1256" i="22" s="1"/>
  <c r="F1260" i="22"/>
  <c r="I1260" i="22" s="1"/>
  <c r="F1274" i="22"/>
  <c r="I1274" i="22" s="1"/>
  <c r="F1288" i="22"/>
  <c r="I1288" i="22" s="1"/>
  <c r="F1314" i="22"/>
  <c r="I1314" i="22" s="1"/>
  <c r="F1344" i="22"/>
  <c r="I1344" i="22" s="1"/>
  <c r="F1349" i="22"/>
  <c r="I1349" i="22" s="1"/>
  <c r="E1416" i="22"/>
  <c r="H1416" i="22" s="1"/>
  <c r="E1429" i="22"/>
  <c r="H1429" i="22" s="1"/>
  <c r="G1463" i="22"/>
  <c r="J1463" i="22" s="1"/>
  <c r="F1463" i="22"/>
  <c r="I1463" i="22" s="1"/>
  <c r="E1501" i="22"/>
  <c r="H1501" i="22" s="1"/>
  <c r="G1501" i="22"/>
  <c r="J1501" i="22" s="1"/>
  <c r="G1545" i="22"/>
  <c r="J1545" i="22" s="1"/>
  <c r="F1568" i="22"/>
  <c r="I1568" i="22" s="1"/>
  <c r="G1616" i="22"/>
  <c r="J1616" i="22" s="1"/>
  <c r="F1625" i="22"/>
  <c r="I1625" i="22" s="1"/>
  <c r="G1642" i="22"/>
  <c r="J1642" i="22" s="1"/>
  <c r="E1678" i="22"/>
  <c r="H1678" i="22" s="1"/>
  <c r="G1698" i="22"/>
  <c r="J1698" i="22" s="1"/>
  <c r="F1702" i="22"/>
  <c r="I1702" i="22" s="1"/>
  <c r="G1711" i="22"/>
  <c r="J1711" i="22" s="1"/>
  <c r="E1711" i="22"/>
  <c r="H1711" i="22" s="1"/>
  <c r="G1714" i="22"/>
  <c r="J1714" i="22" s="1"/>
  <c r="E1762" i="22"/>
  <c r="H1762" i="22" s="1"/>
  <c r="E1775" i="22"/>
  <c r="H1775" i="22" s="1"/>
  <c r="E1789" i="22"/>
  <c r="H1789" i="22" s="1"/>
  <c r="G1789" i="22"/>
  <c r="J1789" i="22" s="1"/>
  <c r="G1817" i="22"/>
  <c r="J1817" i="22" s="1"/>
  <c r="F1822" i="22"/>
  <c r="I1822" i="22" s="1"/>
  <c r="F1834" i="22"/>
  <c r="I1834" i="22" s="1"/>
  <c r="G1839" i="22"/>
  <c r="J1839" i="22" s="1"/>
  <c r="E1844" i="22"/>
  <c r="H1844" i="22" s="1"/>
  <c r="G1844" i="22"/>
  <c r="J1844" i="22" s="1"/>
  <c r="F1874" i="22"/>
  <c r="I1874" i="22" s="1"/>
  <c r="F1878" i="22"/>
  <c r="I1878" i="22" s="1"/>
  <c r="G1901" i="22"/>
  <c r="J1901" i="22" s="1"/>
  <c r="E1941" i="22"/>
  <c r="H1941" i="22" s="1"/>
  <c r="E1993" i="22"/>
  <c r="H1993" i="22" s="1"/>
  <c r="F2009" i="22"/>
  <c r="I2009" i="22" s="1"/>
  <c r="F2018" i="22"/>
  <c r="I2018" i="22" s="1"/>
  <c r="E2027" i="22"/>
  <c r="H2027" i="22" s="1"/>
  <c r="E2049" i="22"/>
  <c r="H2049" i="22" s="1"/>
  <c r="F2052" i="22"/>
  <c r="I2052" i="22" s="1"/>
  <c r="G2061" i="22"/>
  <c r="J2061" i="22" s="1"/>
  <c r="F2065" i="22"/>
  <c r="I2065" i="22" s="1"/>
  <c r="E2103" i="22"/>
  <c r="H2103" i="22" s="1"/>
  <c r="F2121" i="22"/>
  <c r="I2121" i="22" s="1"/>
  <c r="F2140" i="22"/>
  <c r="I2140" i="22" s="1"/>
  <c r="E2182" i="22"/>
  <c r="H2182" i="22" s="1"/>
  <c r="E2212" i="22"/>
  <c r="H2212" i="22" s="1"/>
  <c r="G2212" i="22"/>
  <c r="J2212" i="22" s="1"/>
  <c r="F2251" i="22"/>
  <c r="I2251" i="22" s="1"/>
  <c r="G2261" i="22"/>
  <c r="J2261" i="22" s="1"/>
  <c r="E2266" i="22"/>
  <c r="H2266" i="22" s="1"/>
  <c r="F2266" i="22"/>
  <c r="I2266" i="22" s="1"/>
  <c r="G2275" i="22"/>
  <c r="J2275" i="22" s="1"/>
  <c r="G2279" i="22"/>
  <c r="J2279" i="22" s="1"/>
  <c r="F2282" i="22"/>
  <c r="I2282" i="22" s="1"/>
  <c r="E2300" i="22"/>
  <c r="H2300" i="22" s="1"/>
  <c r="E2305" i="22"/>
  <c r="H2305" i="22" s="1"/>
  <c r="E2349" i="22"/>
  <c r="H2349" i="22" s="1"/>
  <c r="G2372" i="22"/>
  <c r="J2372" i="22" s="1"/>
  <c r="E2376" i="22"/>
  <c r="H2376" i="22" s="1"/>
  <c r="G2376" i="22"/>
  <c r="J2376" i="22" s="1"/>
  <c r="E2384" i="22"/>
  <c r="H2384" i="22" s="1"/>
  <c r="E2396" i="22"/>
  <c r="H2396" i="22" s="1"/>
  <c r="F2408" i="22"/>
  <c r="I2408" i="22" s="1"/>
  <c r="F2413" i="22"/>
  <c r="I2413" i="22" s="1"/>
  <c r="E2413" i="22"/>
  <c r="H2413" i="22" s="1"/>
  <c r="G2431" i="22"/>
  <c r="J2431" i="22" s="1"/>
  <c r="G2481" i="22"/>
  <c r="J2481" i="22" s="1"/>
  <c r="F2481" i="22"/>
  <c r="I2481" i="22" s="1"/>
  <c r="G2495" i="22"/>
  <c r="J2495" i="22" s="1"/>
  <c r="F2495" i="22"/>
  <c r="I2495" i="22" s="1"/>
  <c r="G2507" i="22"/>
  <c r="J2507" i="22" s="1"/>
  <c r="E2507" i="22"/>
  <c r="H2507" i="22" s="1"/>
  <c r="F2507" i="22"/>
  <c r="I2507" i="22" s="1"/>
  <c r="G2539" i="22"/>
  <c r="J2539" i="22" s="1"/>
  <c r="F2581" i="22"/>
  <c r="I2581" i="22" s="1"/>
  <c r="E2592" i="22"/>
  <c r="H2592" i="22" s="1"/>
  <c r="G2592" i="22"/>
  <c r="J2592" i="22" s="1"/>
  <c r="G2602" i="22"/>
  <c r="J2602" i="22" s="1"/>
  <c r="G2679" i="22"/>
  <c r="J2679" i="22" s="1"/>
  <c r="F2683" i="22"/>
  <c r="I2683" i="22" s="1"/>
  <c r="G2716" i="22"/>
  <c r="J2716" i="22" s="1"/>
  <c r="E2716" i="22"/>
  <c r="H2716" i="22" s="1"/>
  <c r="F2716" i="22"/>
  <c r="I2716" i="22" s="1"/>
  <c r="E2755" i="22"/>
  <c r="H2755" i="22" s="1"/>
  <c r="F2780" i="22"/>
  <c r="I2780" i="22" s="1"/>
  <c r="E2799" i="22"/>
  <c r="H2799" i="22" s="1"/>
  <c r="G2860" i="22"/>
  <c r="J2860" i="22" s="1"/>
  <c r="G2884" i="22"/>
  <c r="J2884" i="22" s="1"/>
  <c r="F2884" i="22"/>
  <c r="I2884" i="22" s="1"/>
  <c r="F2914" i="22"/>
  <c r="I2914" i="22" s="1"/>
  <c r="F2918" i="22"/>
  <c r="I2918" i="22" s="1"/>
  <c r="G2935" i="22"/>
  <c r="J2935" i="22" s="1"/>
  <c r="F2935" i="22"/>
  <c r="I2935" i="22" s="1"/>
  <c r="G2945" i="22"/>
  <c r="J2945" i="22" s="1"/>
  <c r="G2963" i="22"/>
  <c r="J2963" i="22" s="1"/>
  <c r="E3014" i="22"/>
  <c r="H3014" i="22" s="1"/>
  <c r="F3014" i="22"/>
  <c r="I3014" i="22" s="1"/>
  <c r="G3079" i="22"/>
  <c r="J3079" i="22" s="1"/>
  <c r="F3109" i="22"/>
  <c r="I3109" i="22" s="1"/>
  <c r="G3115" i="22"/>
  <c r="J3115" i="22" s="1"/>
  <c r="E3115" i="22"/>
  <c r="H3115" i="22" s="1"/>
  <c r="G3130" i="22"/>
  <c r="J3130" i="22" s="1"/>
  <c r="G3176" i="22"/>
  <c r="J3176" i="22" s="1"/>
  <c r="E3176" i="22"/>
  <c r="H3176" i="22" s="1"/>
  <c r="F3176" i="22"/>
  <c r="I3176" i="22" s="1"/>
  <c r="G3254" i="22"/>
  <c r="J3254" i="22" s="1"/>
  <c r="G3316" i="22"/>
  <c r="J3316" i="22" s="1"/>
  <c r="F3316" i="22"/>
  <c r="I3316" i="22" s="1"/>
  <c r="E3316" i="22"/>
  <c r="H3316" i="22" s="1"/>
  <c r="G3327" i="22"/>
  <c r="J3327" i="22" s="1"/>
  <c r="E3327" i="22"/>
  <c r="H3327" i="22" s="1"/>
  <c r="F3403" i="22"/>
  <c r="I3403" i="22" s="1"/>
  <c r="E3450" i="22"/>
  <c r="H3450" i="22" s="1"/>
  <c r="G3471" i="22"/>
  <c r="J3471" i="22" s="1"/>
  <c r="F3491" i="22"/>
  <c r="I3491" i="22" s="1"/>
  <c r="F3669" i="22"/>
  <c r="I3669" i="22" s="1"/>
  <c r="G3763" i="22"/>
  <c r="J3763" i="22" s="1"/>
  <c r="G3774" i="22"/>
  <c r="J3774" i="22" s="1"/>
  <c r="E3777" i="22"/>
  <c r="H3777" i="22" s="1"/>
  <c r="F3901" i="22"/>
  <c r="I3901" i="22" s="1"/>
  <c r="E3909" i="22"/>
  <c r="H3909" i="22" s="1"/>
  <c r="F3937" i="22"/>
  <c r="I3937" i="22" s="1"/>
  <c r="G3937" i="22"/>
  <c r="J3937" i="22" s="1"/>
  <c r="G3940" i="22"/>
  <c r="J3940" i="22" s="1"/>
  <c r="E3944" i="22"/>
  <c r="H3944" i="22" s="1"/>
  <c r="F3954" i="22"/>
  <c r="I3954" i="22" s="1"/>
  <c r="F4104" i="22"/>
  <c r="I4104" i="22" s="1"/>
  <c r="F4188" i="22"/>
  <c r="I4188" i="22" s="1"/>
  <c r="G4220" i="22"/>
  <c r="J4220" i="22" s="1"/>
  <c r="E4258" i="22"/>
  <c r="H4258" i="22" s="1"/>
  <c r="F4263" i="22"/>
  <c r="I4263" i="22" s="1"/>
  <c r="F4343" i="22"/>
  <c r="I4343" i="22" s="1"/>
  <c r="F4358" i="22"/>
  <c r="I4358" i="22" s="1"/>
  <c r="G4358" i="22"/>
  <c r="J4358" i="22" s="1"/>
  <c r="F4448" i="22"/>
  <c r="I4448" i="22" s="1"/>
  <c r="G4527" i="22"/>
  <c r="J4527" i="22" s="1"/>
  <c r="G4660" i="22"/>
  <c r="J4660" i="22" s="1"/>
  <c r="F4660" i="22"/>
  <c r="I4660" i="22" s="1"/>
  <c r="E4660" i="22"/>
  <c r="H4660" i="22" s="1"/>
  <c r="E4690" i="22"/>
  <c r="H4690" i="22" s="1"/>
  <c r="G4802" i="22"/>
  <c r="J4802" i="22" s="1"/>
  <c r="F4848" i="22"/>
  <c r="I4848" i="22" s="1"/>
  <c r="E4848" i="22"/>
  <c r="H4848" i="22" s="1"/>
  <c r="G4960" i="22"/>
  <c r="J4960" i="22" s="1"/>
  <c r="E4979" i="22"/>
  <c r="H4979" i="22" s="1"/>
  <c r="G4979" i="22"/>
  <c r="J4979" i="22" s="1"/>
  <c r="F4983" i="22"/>
  <c r="I4983" i="22" s="1"/>
  <c r="F5368" i="22"/>
  <c r="I5368" i="22" s="1"/>
  <c r="G5368" i="22"/>
  <c r="J5368" i="22" s="1"/>
  <c r="E5377" i="22"/>
  <c r="H5377" i="22" s="1"/>
  <c r="G5377" i="22"/>
  <c r="J5377" i="22" s="1"/>
  <c r="G5455" i="22"/>
  <c r="J5455" i="22" s="1"/>
  <c r="E5455" i="22"/>
  <c r="H5455" i="22" s="1"/>
  <c r="E5485" i="22"/>
  <c r="H5485" i="22" s="1"/>
  <c r="E5498" i="22"/>
  <c r="H5498" i="22" s="1"/>
  <c r="E5632" i="22"/>
  <c r="H5632" i="22" s="1"/>
  <c r="G5632" i="22"/>
  <c r="J5632" i="22" s="1"/>
  <c r="F6031" i="22"/>
  <c r="I6031" i="22" s="1"/>
  <c r="E6031" i="22"/>
  <c r="H6031" i="22" s="1"/>
  <c r="G6031" i="22"/>
  <c r="J6031" i="22" s="1"/>
  <c r="G6036" i="22"/>
  <c r="J6036" i="22" s="1"/>
  <c r="E6206" i="22"/>
  <c r="H6206" i="22" s="1"/>
  <c r="G6233" i="22"/>
  <c r="J6233" i="22" s="1"/>
  <c r="E6241" i="22"/>
  <c r="H6241" i="22" s="1"/>
  <c r="E6251" i="22"/>
  <c r="H6251" i="22" s="1"/>
  <c r="G6823" i="22"/>
  <c r="J6823" i="22" s="1"/>
  <c r="F6823" i="22"/>
  <c r="I6823" i="22" s="1"/>
  <c r="G6837" i="22"/>
  <c r="J6837" i="22" s="1"/>
  <c r="F6837" i="22"/>
  <c r="I6837" i="22" s="1"/>
  <c r="F6936" i="22"/>
  <c r="I6936" i="22" s="1"/>
  <c r="F7735" i="22"/>
  <c r="I7735" i="22" s="1"/>
  <c r="E7735" i="22"/>
  <c r="H7735" i="22" s="1"/>
  <c r="G17" i="22"/>
  <c r="J17" i="22" s="1"/>
  <c r="E1087" i="22"/>
  <c r="H1087" i="22" s="1"/>
  <c r="G1087" i="22"/>
  <c r="J1087" i="22" s="1"/>
  <c r="F394" i="22"/>
  <c r="I394" i="22" s="1"/>
  <c r="E15" i="22"/>
  <c r="H15" i="22" s="1"/>
  <c r="E19" i="22"/>
  <c r="H19" i="22" s="1"/>
  <c r="E26" i="22"/>
  <c r="H26" i="22" s="1"/>
  <c r="E35" i="22"/>
  <c r="H35" i="22" s="1"/>
  <c r="F81" i="22"/>
  <c r="I81" i="22" s="1"/>
  <c r="G107" i="22"/>
  <c r="J107" i="22" s="1"/>
  <c r="G145" i="22"/>
  <c r="J145" i="22" s="1"/>
  <c r="E145" i="22"/>
  <c r="H145" i="22" s="1"/>
  <c r="E154" i="22"/>
  <c r="H154" i="22" s="1"/>
  <c r="F200" i="22"/>
  <c r="I200" i="22" s="1"/>
  <c r="E203" i="22"/>
  <c r="H203" i="22" s="1"/>
  <c r="G223" i="22"/>
  <c r="J223" i="22" s="1"/>
  <c r="G239" i="22"/>
  <c r="J239" i="22" s="1"/>
  <c r="E249" i="22"/>
  <c r="H249" i="22" s="1"/>
  <c r="E284" i="22"/>
  <c r="H284" i="22" s="1"/>
  <c r="F287" i="22"/>
  <c r="I287" i="22" s="1"/>
  <c r="G305" i="22"/>
  <c r="J305" i="22" s="1"/>
  <c r="G320" i="22"/>
  <c r="J320" i="22" s="1"/>
  <c r="G323" i="22"/>
  <c r="J323" i="22" s="1"/>
  <c r="E333" i="22"/>
  <c r="H333" i="22" s="1"/>
  <c r="F345" i="22"/>
  <c r="I345" i="22" s="1"/>
  <c r="G369" i="22"/>
  <c r="J369" i="22" s="1"/>
  <c r="G411" i="22"/>
  <c r="J411" i="22" s="1"/>
  <c r="F419" i="22"/>
  <c r="I419" i="22" s="1"/>
  <c r="F428" i="22"/>
  <c r="I428" i="22" s="1"/>
  <c r="G439" i="22"/>
  <c r="J439" i="22" s="1"/>
  <c r="G454" i="22"/>
  <c r="J454" i="22" s="1"/>
  <c r="G457" i="22"/>
  <c r="J457" i="22" s="1"/>
  <c r="G469" i="22"/>
  <c r="J469" i="22" s="1"/>
  <c r="E475" i="22"/>
  <c r="H475" i="22" s="1"/>
  <c r="G489" i="22"/>
  <c r="J489" i="22" s="1"/>
  <c r="G501" i="22"/>
  <c r="J501" i="22" s="1"/>
  <c r="F524" i="22"/>
  <c r="I524" i="22" s="1"/>
  <c r="G536" i="22"/>
  <c r="J536" i="22" s="1"/>
  <c r="G539" i="22"/>
  <c r="J539" i="22" s="1"/>
  <c r="G548" i="22"/>
  <c r="J548" i="22" s="1"/>
  <c r="F585" i="22"/>
  <c r="I585" i="22" s="1"/>
  <c r="E589" i="22"/>
  <c r="H589" i="22" s="1"/>
  <c r="G598" i="22"/>
  <c r="J598" i="22" s="1"/>
  <c r="G606" i="22"/>
  <c r="J606" i="22" s="1"/>
  <c r="G609" i="22"/>
  <c r="J609" i="22" s="1"/>
  <c r="F644" i="22"/>
  <c r="I644" i="22" s="1"/>
  <c r="G656" i="22"/>
  <c r="J656" i="22" s="1"/>
  <c r="E668" i="22"/>
  <c r="H668" i="22" s="1"/>
  <c r="G671" i="22"/>
  <c r="J671" i="22" s="1"/>
  <c r="E674" i="22"/>
  <c r="H674" i="22" s="1"/>
  <c r="E700" i="22"/>
  <c r="H700" i="22" s="1"/>
  <c r="E705" i="22"/>
  <c r="H705" i="22" s="1"/>
  <c r="E729" i="22"/>
  <c r="H729" i="22" s="1"/>
  <c r="F755" i="22"/>
  <c r="I755" i="22" s="1"/>
  <c r="G767" i="22"/>
  <c r="J767" i="22" s="1"/>
  <c r="E803" i="22"/>
  <c r="H803" i="22" s="1"/>
  <c r="G812" i="22"/>
  <c r="J812" i="22" s="1"/>
  <c r="G829" i="22"/>
  <c r="J829" i="22" s="1"/>
  <c r="E839" i="22"/>
  <c r="H839" i="22" s="1"/>
  <c r="F870" i="22"/>
  <c r="I870" i="22" s="1"/>
  <c r="G921" i="22"/>
  <c r="J921" i="22" s="1"/>
  <c r="G935" i="22"/>
  <c r="J935" i="22" s="1"/>
  <c r="G1043" i="22"/>
  <c r="J1043" i="22" s="1"/>
  <c r="E1063" i="22"/>
  <c r="H1063" i="22" s="1"/>
  <c r="E1088" i="22"/>
  <c r="H1088" i="22" s="1"/>
  <c r="G1112" i="22"/>
  <c r="J1112" i="22" s="1"/>
  <c r="E1148" i="22"/>
  <c r="H1148" i="22" s="1"/>
  <c r="E1165" i="22"/>
  <c r="H1165" i="22" s="1"/>
  <c r="G1165" i="22"/>
  <c r="J1165" i="22" s="1"/>
  <c r="E1211" i="22"/>
  <c r="H1211" i="22" s="1"/>
  <c r="G1288" i="22"/>
  <c r="J1288" i="22" s="1"/>
  <c r="E1298" i="22"/>
  <c r="H1298" i="22" s="1"/>
  <c r="G1334" i="22"/>
  <c r="J1334" i="22" s="1"/>
  <c r="G1349" i="22"/>
  <c r="J1349" i="22" s="1"/>
  <c r="F1394" i="22"/>
  <c r="I1394" i="22" s="1"/>
  <c r="G1422" i="22"/>
  <c r="J1422" i="22" s="1"/>
  <c r="E1459" i="22"/>
  <c r="H1459" i="22" s="1"/>
  <c r="G1459" i="22"/>
  <c r="J1459" i="22" s="1"/>
  <c r="G1469" i="22"/>
  <c r="J1469" i="22" s="1"/>
  <c r="E1469" i="22"/>
  <c r="H1469" i="22" s="1"/>
  <c r="E1473" i="22"/>
  <c r="H1473" i="22" s="1"/>
  <c r="G1485" i="22"/>
  <c r="J1485" i="22" s="1"/>
  <c r="G1489" i="22"/>
  <c r="J1489" i="22" s="1"/>
  <c r="E1489" i="22"/>
  <c r="H1489" i="22" s="1"/>
  <c r="G1526" i="22"/>
  <c r="J1526" i="22" s="1"/>
  <c r="G1577" i="22"/>
  <c r="J1577" i="22" s="1"/>
  <c r="E1651" i="22"/>
  <c r="H1651" i="22" s="1"/>
  <c r="G1651" i="22"/>
  <c r="J1651" i="22" s="1"/>
  <c r="G1668" i="22"/>
  <c r="J1668" i="22" s="1"/>
  <c r="F1694" i="22"/>
  <c r="I1694" i="22" s="1"/>
  <c r="G1715" i="22"/>
  <c r="J1715" i="22" s="1"/>
  <c r="E1739" i="22"/>
  <c r="H1739" i="22" s="1"/>
  <c r="G1739" i="22"/>
  <c r="J1739" i="22" s="1"/>
  <c r="F1813" i="22"/>
  <c r="I1813" i="22" s="1"/>
  <c r="G1874" i="22"/>
  <c r="J1874" i="22" s="1"/>
  <c r="G1906" i="22"/>
  <c r="J1906" i="22" s="1"/>
  <c r="E1949" i="22"/>
  <c r="H1949" i="22" s="1"/>
  <c r="E1952" i="22"/>
  <c r="H1952" i="22" s="1"/>
  <c r="E1955" i="22"/>
  <c r="H1955" i="22" s="1"/>
  <c r="E1964" i="22"/>
  <c r="H1964" i="22" s="1"/>
  <c r="G1997" i="22"/>
  <c r="J1997" i="22" s="1"/>
  <c r="G2001" i="22"/>
  <c r="J2001" i="22" s="1"/>
  <c r="E2010" i="22"/>
  <c r="H2010" i="22" s="1"/>
  <c r="G2010" i="22"/>
  <c r="J2010" i="22" s="1"/>
  <c r="E2062" i="22"/>
  <c r="H2062" i="22" s="1"/>
  <c r="G2062" i="22"/>
  <c r="J2062" i="22" s="1"/>
  <c r="E2066" i="22"/>
  <c r="H2066" i="22" s="1"/>
  <c r="G2066" i="22"/>
  <c r="J2066" i="22" s="1"/>
  <c r="E2074" i="22"/>
  <c r="H2074" i="22" s="1"/>
  <c r="F2099" i="22"/>
  <c r="I2099" i="22" s="1"/>
  <c r="E2133" i="22"/>
  <c r="H2133" i="22" s="1"/>
  <c r="G2133" i="22"/>
  <c r="J2133" i="22" s="1"/>
  <c r="G2137" i="22"/>
  <c r="J2137" i="22" s="1"/>
  <c r="E2207" i="22"/>
  <c r="H2207" i="22" s="1"/>
  <c r="F2227" i="22"/>
  <c r="I2227" i="22" s="1"/>
  <c r="G2251" i="22"/>
  <c r="J2251" i="22" s="1"/>
  <c r="F2287" i="22"/>
  <c r="I2287" i="22" s="1"/>
  <c r="E2287" i="22"/>
  <c r="H2287" i="22" s="1"/>
  <c r="F2384" i="22"/>
  <c r="I2384" i="22" s="1"/>
  <c r="F2387" i="22"/>
  <c r="I2387" i="22" s="1"/>
  <c r="E2393" i="22"/>
  <c r="H2393" i="22" s="1"/>
  <c r="G2393" i="22"/>
  <c r="J2393" i="22" s="1"/>
  <c r="G2400" i="22"/>
  <c r="J2400" i="22" s="1"/>
  <c r="F2423" i="22"/>
  <c r="I2423" i="22" s="1"/>
  <c r="F2435" i="22"/>
  <c r="I2435" i="22" s="1"/>
  <c r="E2435" i="22"/>
  <c r="H2435" i="22" s="1"/>
  <c r="E2611" i="22"/>
  <c r="H2611" i="22" s="1"/>
  <c r="F2635" i="22"/>
  <c r="I2635" i="22" s="1"/>
  <c r="G2683" i="22"/>
  <c r="J2683" i="22" s="1"/>
  <c r="G2780" i="22"/>
  <c r="J2780" i="22" s="1"/>
  <c r="F2799" i="22"/>
  <c r="I2799" i="22" s="1"/>
  <c r="E2805" i="22"/>
  <c r="H2805" i="22" s="1"/>
  <c r="F2805" i="22"/>
  <c r="I2805" i="22" s="1"/>
  <c r="G2838" i="22"/>
  <c r="J2838" i="22" s="1"/>
  <c r="G2853" i="22"/>
  <c r="J2853" i="22" s="1"/>
  <c r="G2877" i="22"/>
  <c r="J2877" i="22" s="1"/>
  <c r="F2877" i="22"/>
  <c r="I2877" i="22" s="1"/>
  <c r="E2877" i="22"/>
  <c r="H2877" i="22" s="1"/>
  <c r="G2893" i="22"/>
  <c r="J2893" i="22" s="1"/>
  <c r="E2893" i="22"/>
  <c r="H2893" i="22" s="1"/>
  <c r="F2893" i="22"/>
  <c r="I2893" i="22" s="1"/>
  <c r="E3096" i="22"/>
  <c r="H3096" i="22" s="1"/>
  <c r="E3187" i="22"/>
  <c r="H3187" i="22" s="1"/>
  <c r="G3187" i="22"/>
  <c r="J3187" i="22" s="1"/>
  <c r="G3241" i="22"/>
  <c r="J3241" i="22" s="1"/>
  <c r="E3241" i="22"/>
  <c r="H3241" i="22" s="1"/>
  <c r="F3241" i="22"/>
  <c r="I3241" i="22" s="1"/>
  <c r="F3298" i="22"/>
  <c r="I3298" i="22" s="1"/>
  <c r="G3525" i="22"/>
  <c r="J3525" i="22" s="1"/>
  <c r="E3525" i="22"/>
  <c r="H3525" i="22" s="1"/>
  <c r="E3708" i="22"/>
  <c r="H3708" i="22" s="1"/>
  <c r="G3708" i="22"/>
  <c r="J3708" i="22" s="1"/>
  <c r="E3727" i="22"/>
  <c r="H3727" i="22" s="1"/>
  <c r="G3790" i="22"/>
  <c r="J3790" i="22" s="1"/>
  <c r="G3802" i="22"/>
  <c r="J3802" i="22" s="1"/>
  <c r="F3802" i="22"/>
  <c r="I3802" i="22" s="1"/>
  <c r="E3802" i="22"/>
  <c r="H3802" i="22" s="1"/>
  <c r="E3910" i="22"/>
  <c r="H3910" i="22" s="1"/>
  <c r="F3922" i="22"/>
  <c r="I3922" i="22" s="1"/>
  <c r="G3932" i="22"/>
  <c r="J3932" i="22" s="1"/>
  <c r="E3932" i="22"/>
  <c r="H3932" i="22" s="1"/>
  <c r="E3954" i="22"/>
  <c r="H3954" i="22" s="1"/>
  <c r="G4004" i="22"/>
  <c r="J4004" i="22" s="1"/>
  <c r="F4004" i="22"/>
  <c r="I4004" i="22" s="1"/>
  <c r="E4029" i="22"/>
  <c r="H4029" i="22" s="1"/>
  <c r="G4029" i="22"/>
  <c r="J4029" i="22" s="1"/>
  <c r="F4038" i="22"/>
  <c r="I4038" i="22" s="1"/>
  <c r="E4038" i="22"/>
  <c r="H4038" i="22" s="1"/>
  <c r="E4081" i="22"/>
  <c r="H4081" i="22" s="1"/>
  <c r="G4081" i="22"/>
  <c r="J4081" i="22" s="1"/>
  <c r="G4258" i="22"/>
  <c r="J4258" i="22" s="1"/>
  <c r="F4324" i="22"/>
  <c r="I4324" i="22" s="1"/>
  <c r="G4324" i="22"/>
  <c r="J4324" i="22" s="1"/>
  <c r="G4353" i="22"/>
  <c r="J4353" i="22" s="1"/>
  <c r="G4372" i="22"/>
  <c r="J4372" i="22" s="1"/>
  <c r="F4372" i="22"/>
  <c r="I4372" i="22" s="1"/>
  <c r="E4372" i="22"/>
  <c r="H4372" i="22" s="1"/>
  <c r="G4533" i="22"/>
  <c r="J4533" i="22" s="1"/>
  <c r="F4533" i="22"/>
  <c r="I4533" i="22" s="1"/>
  <c r="E4533" i="22"/>
  <c r="H4533" i="22" s="1"/>
  <c r="E4589" i="22"/>
  <c r="H4589" i="22" s="1"/>
  <c r="G4690" i="22"/>
  <c r="J4690" i="22" s="1"/>
  <c r="F4823" i="22"/>
  <c r="I4823" i="22" s="1"/>
  <c r="G4823" i="22"/>
  <c r="J4823" i="22" s="1"/>
  <c r="E5232" i="22"/>
  <c r="H5232" i="22" s="1"/>
  <c r="G5232" i="22"/>
  <c r="J5232" i="22" s="1"/>
  <c r="G5260" i="22"/>
  <c r="J5260" i="22" s="1"/>
  <c r="G6103" i="22"/>
  <c r="J6103" i="22" s="1"/>
  <c r="E6103" i="22"/>
  <c r="H6103" i="22" s="1"/>
  <c r="G6112" i="22"/>
  <c r="J6112" i="22" s="1"/>
  <c r="E6112" i="22"/>
  <c r="H6112" i="22" s="1"/>
  <c r="F6206" i="22"/>
  <c r="I6206" i="22" s="1"/>
  <c r="F6241" i="22"/>
  <c r="I6241" i="22" s="1"/>
  <c r="E6783" i="22"/>
  <c r="H6783" i="22" s="1"/>
  <c r="F6783" i="22"/>
  <c r="I6783" i="22" s="1"/>
  <c r="G6911" i="22"/>
  <c r="J6911" i="22" s="1"/>
  <c r="E6911" i="22"/>
  <c r="H6911" i="22" s="1"/>
  <c r="G6936" i="22"/>
  <c r="J6936" i="22" s="1"/>
  <c r="E6940" i="22"/>
  <c r="H6940" i="22" s="1"/>
  <c r="E3323" i="22"/>
  <c r="H3323" i="22" s="1"/>
  <c r="G3323" i="22"/>
  <c r="J3323" i="22" s="1"/>
  <c r="F3427" i="22"/>
  <c r="I3427" i="22" s="1"/>
  <c r="F3482" i="22"/>
  <c r="I3482" i="22" s="1"/>
  <c r="E3482" i="22"/>
  <c r="H3482" i="22" s="1"/>
  <c r="E3528" i="22"/>
  <c r="H3528" i="22" s="1"/>
  <c r="G3528" i="22"/>
  <c r="J3528" i="22" s="1"/>
  <c r="F3610" i="22"/>
  <c r="I3610" i="22" s="1"/>
  <c r="E3610" i="22"/>
  <c r="H3610" i="22" s="1"/>
  <c r="F3633" i="22"/>
  <c r="I3633" i="22" s="1"/>
  <c r="F3641" i="22"/>
  <c r="I3641" i="22" s="1"/>
  <c r="F3656" i="22"/>
  <c r="I3656" i="22" s="1"/>
  <c r="G3665" i="22"/>
  <c r="J3665" i="22" s="1"/>
  <c r="F3665" i="22"/>
  <c r="I3665" i="22" s="1"/>
  <c r="E3688" i="22"/>
  <c r="H3688" i="22" s="1"/>
  <c r="G3688" i="22"/>
  <c r="J3688" i="22" s="1"/>
  <c r="E3766" i="22"/>
  <c r="H3766" i="22" s="1"/>
  <c r="G3766" i="22"/>
  <c r="J3766" i="22" s="1"/>
  <c r="E3779" i="22"/>
  <c r="H3779" i="22" s="1"/>
  <c r="F3779" i="22"/>
  <c r="I3779" i="22" s="1"/>
  <c r="G4078" i="22"/>
  <c r="J4078" i="22" s="1"/>
  <c r="E4078" i="22"/>
  <c r="H4078" i="22" s="1"/>
  <c r="G4154" i="22"/>
  <c r="J4154" i="22" s="1"/>
  <c r="F4154" i="22"/>
  <c r="I4154" i="22" s="1"/>
  <c r="E4245" i="22"/>
  <c r="H4245" i="22" s="1"/>
  <c r="G4245" i="22"/>
  <c r="J4245" i="22" s="1"/>
  <c r="E4259" i="22"/>
  <c r="H4259" i="22" s="1"/>
  <c r="G4259" i="22"/>
  <c r="J4259" i="22" s="1"/>
  <c r="F4292" i="22"/>
  <c r="I4292" i="22" s="1"/>
  <c r="G4292" i="22"/>
  <c r="J4292" i="22" s="1"/>
  <c r="E4369" i="22"/>
  <c r="H4369" i="22" s="1"/>
  <c r="F4369" i="22"/>
  <c r="I4369" i="22" s="1"/>
  <c r="G4369" i="22"/>
  <c r="J4369" i="22" s="1"/>
  <c r="F4536" i="22"/>
  <c r="I4536" i="22" s="1"/>
  <c r="F4585" i="22"/>
  <c r="I4585" i="22" s="1"/>
  <c r="E4591" i="22"/>
  <c r="H4591" i="22" s="1"/>
  <c r="G4591" i="22"/>
  <c r="J4591" i="22" s="1"/>
  <c r="G4641" i="22"/>
  <c r="J4641" i="22" s="1"/>
  <c r="F4641" i="22"/>
  <c r="I4641" i="22" s="1"/>
  <c r="E4668" i="22"/>
  <c r="H4668" i="22" s="1"/>
  <c r="G4668" i="22"/>
  <c r="J4668" i="22" s="1"/>
  <c r="E4724" i="22"/>
  <c r="H4724" i="22" s="1"/>
  <c r="G4724" i="22"/>
  <c r="J4724" i="22" s="1"/>
  <c r="G4786" i="22"/>
  <c r="J4786" i="22" s="1"/>
  <c r="E4786" i="22"/>
  <c r="H4786" i="22" s="1"/>
  <c r="F4845" i="22"/>
  <c r="I4845" i="22" s="1"/>
  <c r="E4845" i="22"/>
  <c r="H4845" i="22" s="1"/>
  <c r="F4879" i="22"/>
  <c r="I4879" i="22" s="1"/>
  <c r="E4879" i="22"/>
  <c r="H4879" i="22" s="1"/>
  <c r="E4907" i="22"/>
  <c r="H4907" i="22" s="1"/>
  <c r="G4907" i="22"/>
  <c r="J4907" i="22" s="1"/>
  <c r="F4953" i="22"/>
  <c r="I4953" i="22" s="1"/>
  <c r="E4953" i="22"/>
  <c r="H4953" i="22" s="1"/>
  <c r="E5158" i="22"/>
  <c r="H5158" i="22" s="1"/>
  <c r="G5158" i="22"/>
  <c r="J5158" i="22" s="1"/>
  <c r="F5158" i="22"/>
  <c r="I5158" i="22" s="1"/>
  <c r="F5478" i="22"/>
  <c r="I5478" i="22" s="1"/>
  <c r="E5548" i="22"/>
  <c r="H5548" i="22" s="1"/>
  <c r="G5548" i="22"/>
  <c r="J5548" i="22" s="1"/>
  <c r="F5548" i="22"/>
  <c r="I5548" i="22" s="1"/>
  <c r="F5679" i="22"/>
  <c r="I5679" i="22" s="1"/>
  <c r="G5685" i="22"/>
  <c r="J5685" i="22" s="1"/>
  <c r="E5685" i="22"/>
  <c r="H5685" i="22" s="1"/>
  <c r="F5694" i="22"/>
  <c r="I5694" i="22" s="1"/>
  <c r="F5734" i="22"/>
  <c r="I5734" i="22" s="1"/>
  <c r="E5734" i="22"/>
  <c r="H5734" i="22" s="1"/>
  <c r="F5775" i="22"/>
  <c r="I5775" i="22" s="1"/>
  <c r="G5775" i="22"/>
  <c r="J5775" i="22" s="1"/>
  <c r="E5881" i="22"/>
  <c r="H5881" i="22" s="1"/>
  <c r="G5881" i="22"/>
  <c r="J5881" i="22" s="1"/>
  <c r="F5881" i="22"/>
  <c r="I5881" i="22" s="1"/>
  <c r="E6178" i="22"/>
  <c r="H6178" i="22" s="1"/>
  <c r="G6178" i="22"/>
  <c r="J6178" i="22" s="1"/>
  <c r="E6390" i="22"/>
  <c r="H6390" i="22" s="1"/>
  <c r="G6390" i="22"/>
  <c r="J6390" i="22" s="1"/>
  <c r="E7224" i="22"/>
  <c r="H7224" i="22" s="1"/>
  <c r="F7224" i="22"/>
  <c r="I7224" i="22" s="1"/>
  <c r="F7836" i="22"/>
  <c r="I7836" i="22" s="1"/>
  <c r="E7836" i="22"/>
  <c r="H7836" i="22" s="1"/>
  <c r="E7914" i="22"/>
  <c r="H7914" i="22" s="1"/>
  <c r="G7914" i="22"/>
  <c r="J7914" i="22" s="1"/>
  <c r="G8802" i="22"/>
  <c r="J8802" i="22" s="1"/>
  <c r="F8802" i="22"/>
  <c r="I8802" i="22" s="1"/>
  <c r="E8802" i="22"/>
  <c r="H8802" i="22" s="1"/>
  <c r="G9585" i="22"/>
  <c r="J9585" i="22" s="1"/>
  <c r="E9585" i="22"/>
  <c r="H9585" i="22" s="1"/>
  <c r="F9808" i="22"/>
  <c r="I9808" i="22" s="1"/>
  <c r="G10010" i="22"/>
  <c r="J10010" i="22" s="1"/>
  <c r="E10010" i="22"/>
  <c r="H10010" i="22" s="1"/>
  <c r="E1130" i="22"/>
  <c r="H1130" i="22" s="1"/>
  <c r="F1205" i="22"/>
  <c r="I1205" i="22" s="1"/>
  <c r="G1208" i="22"/>
  <c r="J1208" i="22" s="1"/>
  <c r="F1219" i="22"/>
  <c r="I1219" i="22" s="1"/>
  <c r="F1234" i="22"/>
  <c r="I1234" i="22" s="1"/>
  <c r="F1265" i="22"/>
  <c r="I1265" i="22" s="1"/>
  <c r="E1303" i="22"/>
  <c r="H1303" i="22" s="1"/>
  <c r="E1398" i="22"/>
  <c r="H1398" i="22" s="1"/>
  <c r="G1398" i="22"/>
  <c r="J1398" i="22" s="1"/>
  <c r="E1401" i="22"/>
  <c r="H1401" i="22" s="1"/>
  <c r="G1404" i="22"/>
  <c r="J1404" i="22" s="1"/>
  <c r="E1451" i="22"/>
  <c r="H1451" i="22" s="1"/>
  <c r="E1455" i="22"/>
  <c r="H1455" i="22" s="1"/>
  <c r="G1475" i="22"/>
  <c r="J1475" i="22" s="1"/>
  <c r="F1501" i="22"/>
  <c r="I1501" i="22" s="1"/>
  <c r="G1536" i="22"/>
  <c r="J1536" i="22" s="1"/>
  <c r="F1539" i="22"/>
  <c r="I1539" i="22" s="1"/>
  <c r="F1553" i="22"/>
  <c r="I1553" i="22" s="1"/>
  <c r="F1597" i="22"/>
  <c r="I1597" i="22" s="1"/>
  <c r="E1613" i="22"/>
  <c r="H1613" i="22" s="1"/>
  <c r="E1622" i="22"/>
  <c r="H1622" i="22" s="1"/>
  <c r="G1644" i="22"/>
  <c r="J1644" i="22" s="1"/>
  <c r="F1651" i="22"/>
  <c r="I1651" i="22" s="1"/>
  <c r="F1692" i="22"/>
  <c r="I1692" i="22" s="1"/>
  <c r="F1714" i="22"/>
  <c r="I1714" i="22" s="1"/>
  <c r="E1725" i="22"/>
  <c r="H1725" i="22" s="1"/>
  <c r="G1753" i="22"/>
  <c r="J1753" i="22" s="1"/>
  <c r="G1758" i="22"/>
  <c r="J1758" i="22" s="1"/>
  <c r="F1785" i="22"/>
  <c r="I1785" i="22" s="1"/>
  <c r="G1815" i="22"/>
  <c r="J1815" i="22" s="1"/>
  <c r="G1902" i="22"/>
  <c r="J1902" i="22" s="1"/>
  <c r="E1929" i="22"/>
  <c r="H1929" i="22" s="1"/>
  <c r="F1932" i="22"/>
  <c r="I1932" i="22" s="1"/>
  <c r="G1961" i="22"/>
  <c r="J1961" i="22" s="1"/>
  <c r="G1969" i="22"/>
  <c r="J1969" i="22" s="1"/>
  <c r="G2023" i="22"/>
  <c r="J2023" i="22" s="1"/>
  <c r="F2050" i="22"/>
  <c r="I2050" i="22" s="1"/>
  <c r="F2076" i="22"/>
  <c r="I2076" i="22" s="1"/>
  <c r="G2092" i="22"/>
  <c r="J2092" i="22" s="1"/>
  <c r="G2100" i="22"/>
  <c r="J2100" i="22" s="1"/>
  <c r="E2159" i="22"/>
  <c r="H2159" i="22" s="1"/>
  <c r="F2162" i="22"/>
  <c r="I2162" i="22" s="1"/>
  <c r="F2169" i="22"/>
  <c r="I2169" i="22" s="1"/>
  <c r="G2177" i="22"/>
  <c r="J2177" i="22" s="1"/>
  <c r="E2177" i="22"/>
  <c r="H2177" i="22" s="1"/>
  <c r="G2191" i="22"/>
  <c r="J2191" i="22" s="1"/>
  <c r="G2208" i="22"/>
  <c r="J2208" i="22" s="1"/>
  <c r="G2231" i="22"/>
  <c r="J2231" i="22" s="1"/>
  <c r="E2314" i="22"/>
  <c r="H2314" i="22" s="1"/>
  <c r="F2323" i="22"/>
  <c r="I2323" i="22" s="1"/>
  <c r="G2348" i="22"/>
  <c r="J2348" i="22" s="1"/>
  <c r="F2348" i="22"/>
  <c r="I2348" i="22" s="1"/>
  <c r="E2361" i="22"/>
  <c r="H2361" i="22" s="1"/>
  <c r="E2373" i="22"/>
  <c r="H2373" i="22" s="1"/>
  <c r="F2381" i="22"/>
  <c r="I2381" i="22" s="1"/>
  <c r="F2455" i="22"/>
  <c r="I2455" i="22" s="1"/>
  <c r="F2466" i="22"/>
  <c r="I2466" i="22" s="1"/>
  <c r="G2487" i="22"/>
  <c r="J2487" i="22" s="1"/>
  <c r="F2503" i="22"/>
  <c r="I2503" i="22" s="1"/>
  <c r="E2551" i="22"/>
  <c r="H2551" i="22" s="1"/>
  <c r="F2579" i="22"/>
  <c r="I2579" i="22" s="1"/>
  <c r="F2603" i="22"/>
  <c r="I2603" i="22" s="1"/>
  <c r="F2607" i="22"/>
  <c r="I2607" i="22" s="1"/>
  <c r="G2668" i="22"/>
  <c r="J2668" i="22" s="1"/>
  <c r="G2676" i="22"/>
  <c r="J2676" i="22" s="1"/>
  <c r="F2693" i="22"/>
  <c r="I2693" i="22" s="1"/>
  <c r="G2710" i="22"/>
  <c r="J2710" i="22" s="1"/>
  <c r="F2710" i="22"/>
  <c r="I2710" i="22" s="1"/>
  <c r="F2713" i="22"/>
  <c r="I2713" i="22" s="1"/>
  <c r="E2721" i="22"/>
  <c r="H2721" i="22" s="1"/>
  <c r="G2749" i="22"/>
  <c r="J2749" i="22" s="1"/>
  <c r="E2749" i="22"/>
  <c r="H2749" i="22" s="1"/>
  <c r="F2758" i="22"/>
  <c r="I2758" i="22" s="1"/>
  <c r="G2800" i="22"/>
  <c r="J2800" i="22" s="1"/>
  <c r="F2833" i="22"/>
  <c r="I2833" i="22" s="1"/>
  <c r="G2851" i="22"/>
  <c r="J2851" i="22" s="1"/>
  <c r="E2851" i="22"/>
  <c r="H2851" i="22" s="1"/>
  <c r="G2888" i="22"/>
  <c r="J2888" i="22" s="1"/>
  <c r="E2888" i="22"/>
  <c r="H2888" i="22" s="1"/>
  <c r="G2913" i="22"/>
  <c r="J2913" i="22" s="1"/>
  <c r="F2913" i="22"/>
  <c r="I2913" i="22" s="1"/>
  <c r="G2931" i="22"/>
  <c r="J2931" i="22" s="1"/>
  <c r="F2931" i="22"/>
  <c r="I2931" i="22" s="1"/>
  <c r="F2989" i="22"/>
  <c r="I2989" i="22" s="1"/>
  <c r="F3006" i="22"/>
  <c r="I3006" i="22" s="1"/>
  <c r="E3021" i="22"/>
  <c r="H3021" i="22" s="1"/>
  <c r="F3062" i="22"/>
  <c r="I3062" i="22" s="1"/>
  <c r="F3067" i="22"/>
  <c r="I3067" i="22" s="1"/>
  <c r="F3097" i="22"/>
  <c r="I3097" i="22" s="1"/>
  <c r="E3111" i="22"/>
  <c r="H3111" i="22" s="1"/>
  <c r="G3111" i="22"/>
  <c r="J3111" i="22" s="1"/>
  <c r="E3190" i="22"/>
  <c r="H3190" i="22" s="1"/>
  <c r="F3225" i="22"/>
  <c r="I3225" i="22" s="1"/>
  <c r="E3265" i="22"/>
  <c r="H3265" i="22" s="1"/>
  <c r="G3265" i="22"/>
  <c r="J3265" i="22" s="1"/>
  <c r="E3287" i="22"/>
  <c r="H3287" i="22" s="1"/>
  <c r="G3287" i="22"/>
  <c r="J3287" i="22" s="1"/>
  <c r="E3319" i="22"/>
  <c r="H3319" i="22" s="1"/>
  <c r="G3319" i="22"/>
  <c r="J3319" i="22" s="1"/>
  <c r="F3323" i="22"/>
  <c r="I3323" i="22" s="1"/>
  <c r="G3363" i="22"/>
  <c r="J3363" i="22" s="1"/>
  <c r="F3363" i="22"/>
  <c r="I3363" i="22" s="1"/>
  <c r="G3503" i="22"/>
  <c r="J3503" i="22" s="1"/>
  <c r="E3503" i="22"/>
  <c r="H3503" i="22" s="1"/>
  <c r="G3524" i="22"/>
  <c r="J3524" i="22" s="1"/>
  <c r="G3546" i="22"/>
  <c r="J3546" i="22" s="1"/>
  <c r="F3611" i="22"/>
  <c r="I3611" i="22" s="1"/>
  <c r="E3611" i="22"/>
  <c r="H3611" i="22" s="1"/>
  <c r="E3660" i="22"/>
  <c r="H3660" i="22" s="1"/>
  <c r="E3665" i="22"/>
  <c r="H3665" i="22" s="1"/>
  <c r="E3731" i="22"/>
  <c r="H3731" i="22" s="1"/>
  <c r="F3762" i="22"/>
  <c r="I3762" i="22" s="1"/>
  <c r="E3788" i="22"/>
  <c r="H3788" i="22" s="1"/>
  <c r="F3788" i="22"/>
  <c r="I3788" i="22" s="1"/>
  <c r="E3812" i="22"/>
  <c r="H3812" i="22" s="1"/>
  <c r="E3823" i="22"/>
  <c r="H3823" i="22" s="1"/>
  <c r="E3888" i="22"/>
  <c r="H3888" i="22" s="1"/>
  <c r="G3888" i="22"/>
  <c r="J3888" i="22" s="1"/>
  <c r="E3982" i="22"/>
  <c r="H3982" i="22" s="1"/>
  <c r="G4042" i="22"/>
  <c r="J4042" i="22" s="1"/>
  <c r="E4042" i="22"/>
  <c r="H4042" i="22" s="1"/>
  <c r="F4115" i="22"/>
  <c r="I4115" i="22" s="1"/>
  <c r="E4145" i="22"/>
  <c r="H4145" i="22" s="1"/>
  <c r="G4145" i="22"/>
  <c r="J4145" i="22" s="1"/>
  <c r="F4208" i="22"/>
  <c r="I4208" i="22" s="1"/>
  <c r="E4211" i="22"/>
  <c r="H4211" i="22" s="1"/>
  <c r="F4254" i="22"/>
  <c r="I4254" i="22" s="1"/>
  <c r="F4668" i="22"/>
  <c r="I4668" i="22" s="1"/>
  <c r="F4702" i="22"/>
  <c r="I4702" i="22" s="1"/>
  <c r="E4702" i="22"/>
  <c r="H4702" i="22" s="1"/>
  <c r="F4772" i="22"/>
  <c r="I4772" i="22" s="1"/>
  <c r="E4772" i="22"/>
  <c r="H4772" i="22" s="1"/>
  <c r="G4845" i="22"/>
  <c r="J4845" i="22" s="1"/>
  <c r="E4978" i="22"/>
  <c r="H4978" i="22" s="1"/>
  <c r="G4978" i="22"/>
  <c r="J4978" i="22" s="1"/>
  <c r="E5034" i="22"/>
  <c r="H5034" i="22" s="1"/>
  <c r="G5034" i="22"/>
  <c r="J5034" i="22" s="1"/>
  <c r="F5034" i="22"/>
  <c r="I5034" i="22" s="1"/>
  <c r="G5045" i="22"/>
  <c r="J5045" i="22" s="1"/>
  <c r="E5084" i="22"/>
  <c r="H5084" i="22" s="1"/>
  <c r="E5316" i="22"/>
  <c r="H5316" i="22" s="1"/>
  <c r="G5316" i="22"/>
  <c r="J5316" i="22" s="1"/>
  <c r="F5338" i="22"/>
  <c r="I5338" i="22" s="1"/>
  <c r="E5338" i="22"/>
  <c r="H5338" i="22" s="1"/>
  <c r="E5459" i="22"/>
  <c r="H5459" i="22" s="1"/>
  <c r="G5468" i="22"/>
  <c r="J5468" i="22" s="1"/>
  <c r="F5484" i="22"/>
  <c r="I5484" i="22" s="1"/>
  <c r="G5507" i="22"/>
  <c r="J5507" i="22" s="1"/>
  <c r="E5507" i="22"/>
  <c r="H5507" i="22" s="1"/>
  <c r="G5518" i="22"/>
  <c r="J5518" i="22" s="1"/>
  <c r="E5518" i="22"/>
  <c r="H5518" i="22" s="1"/>
  <c r="F5685" i="22"/>
  <c r="I5685" i="22" s="1"/>
  <c r="G5690" i="22"/>
  <c r="J5690" i="22" s="1"/>
  <c r="F5690" i="22"/>
  <c r="I5690" i="22" s="1"/>
  <c r="E5695" i="22"/>
  <c r="H5695" i="22" s="1"/>
  <c r="G5695" i="22"/>
  <c r="J5695" i="22" s="1"/>
  <c r="G5756" i="22"/>
  <c r="J5756" i="22" s="1"/>
  <c r="F6035" i="22"/>
  <c r="I6035" i="22" s="1"/>
  <c r="E6035" i="22"/>
  <c r="H6035" i="22" s="1"/>
  <c r="E6049" i="22"/>
  <c r="H6049" i="22" s="1"/>
  <c r="G6049" i="22"/>
  <c r="J6049" i="22" s="1"/>
  <c r="F6178" i="22"/>
  <c r="I6178" i="22" s="1"/>
  <c r="E6376" i="22"/>
  <c r="H6376" i="22" s="1"/>
  <c r="G6376" i="22"/>
  <c r="J6376" i="22" s="1"/>
  <c r="E6680" i="22"/>
  <c r="H6680" i="22" s="1"/>
  <c r="E6706" i="22"/>
  <c r="H6706" i="22" s="1"/>
  <c r="G6706" i="22"/>
  <c r="J6706" i="22" s="1"/>
  <c r="E6735" i="22"/>
  <c r="H6735" i="22" s="1"/>
  <c r="G6735" i="22"/>
  <c r="J6735" i="22" s="1"/>
  <c r="E6763" i="22"/>
  <c r="H6763" i="22" s="1"/>
  <c r="G6763" i="22"/>
  <c r="J6763" i="22" s="1"/>
  <c r="F6826" i="22"/>
  <c r="I6826" i="22" s="1"/>
  <c r="G6826" i="22"/>
  <c r="J6826" i="22" s="1"/>
  <c r="E6826" i="22"/>
  <c r="H6826" i="22" s="1"/>
  <c r="G7015" i="22"/>
  <c r="J7015" i="22" s="1"/>
  <c r="E7015" i="22"/>
  <c r="H7015" i="22" s="1"/>
  <c r="E7026" i="22"/>
  <c r="H7026" i="22" s="1"/>
  <c r="G7057" i="22"/>
  <c r="J7057" i="22" s="1"/>
  <c r="E7057" i="22"/>
  <c r="H7057" i="22" s="1"/>
  <c r="F7057" i="22"/>
  <c r="I7057" i="22" s="1"/>
  <c r="F7168" i="22"/>
  <c r="I7168" i="22" s="1"/>
  <c r="G7168" i="22"/>
  <c r="J7168" i="22" s="1"/>
  <c r="E7168" i="22"/>
  <c r="H7168" i="22" s="1"/>
  <c r="F7680" i="22"/>
  <c r="I7680" i="22" s="1"/>
  <c r="E7748" i="22"/>
  <c r="H7748" i="22" s="1"/>
  <c r="F7756" i="22"/>
  <c r="I7756" i="22" s="1"/>
  <c r="G8775" i="22"/>
  <c r="J8775" i="22" s="1"/>
  <c r="F8775" i="22"/>
  <c r="I8775" i="22" s="1"/>
  <c r="F9274" i="22"/>
  <c r="I9274" i="22" s="1"/>
  <c r="G9274" i="22"/>
  <c r="J9274" i="22" s="1"/>
  <c r="G9319" i="22"/>
  <c r="J9319" i="22" s="1"/>
  <c r="E9319" i="22"/>
  <c r="H9319" i="22" s="1"/>
  <c r="G1468" i="22"/>
  <c r="J1468" i="22" s="1"/>
  <c r="G1478" i="22"/>
  <c r="J1478" i="22" s="1"/>
  <c r="G1505" i="22"/>
  <c r="J1505" i="22" s="1"/>
  <c r="E1567" i="22"/>
  <c r="H1567" i="22" s="1"/>
  <c r="G1588" i="22"/>
  <c r="J1588" i="22" s="1"/>
  <c r="E1618" i="22"/>
  <c r="H1618" i="22" s="1"/>
  <c r="G1639" i="22"/>
  <c r="J1639" i="22" s="1"/>
  <c r="G1667" i="22"/>
  <c r="J1667" i="22" s="1"/>
  <c r="E1683" i="22"/>
  <c r="H1683" i="22" s="1"/>
  <c r="E1722" i="22"/>
  <c r="H1722" i="22" s="1"/>
  <c r="G1729" i="22"/>
  <c r="J1729" i="22" s="1"/>
  <c r="G1761" i="22"/>
  <c r="J1761" i="22" s="1"/>
  <c r="G1782" i="22"/>
  <c r="J1782" i="22" s="1"/>
  <c r="E1812" i="22"/>
  <c r="H1812" i="22" s="1"/>
  <c r="F1828" i="22"/>
  <c r="I1828" i="22" s="1"/>
  <c r="E1886" i="22"/>
  <c r="H1886" i="22" s="1"/>
  <c r="G1895" i="22"/>
  <c r="J1895" i="22" s="1"/>
  <c r="G1916" i="22"/>
  <c r="J1916" i="22" s="1"/>
  <c r="F1916" i="22"/>
  <c r="I1916" i="22" s="1"/>
  <c r="E1940" i="22"/>
  <c r="H1940" i="22" s="1"/>
  <c r="E1954" i="22"/>
  <c r="H1954" i="22" s="1"/>
  <c r="G1978" i="22"/>
  <c r="J1978" i="22" s="1"/>
  <c r="F1978" i="22"/>
  <c r="I1978" i="22" s="1"/>
  <c r="G2002" i="22"/>
  <c r="J2002" i="22" s="1"/>
  <c r="E2002" i="22"/>
  <c r="H2002" i="22" s="1"/>
  <c r="E2035" i="22"/>
  <c r="H2035" i="22" s="1"/>
  <c r="G2113" i="22"/>
  <c r="J2113" i="22" s="1"/>
  <c r="E2135" i="22"/>
  <c r="H2135" i="22" s="1"/>
  <c r="G2135" i="22"/>
  <c r="J2135" i="22" s="1"/>
  <c r="E2145" i="22"/>
  <c r="H2145" i="22" s="1"/>
  <c r="G2145" i="22"/>
  <c r="J2145" i="22" s="1"/>
  <c r="G2194" i="22"/>
  <c r="J2194" i="22" s="1"/>
  <c r="E2223" i="22"/>
  <c r="H2223" i="22" s="1"/>
  <c r="E2232" i="22"/>
  <c r="H2232" i="22" s="1"/>
  <c r="G2232" i="22"/>
  <c r="J2232" i="22" s="1"/>
  <c r="G2267" i="22"/>
  <c r="J2267" i="22" s="1"/>
  <c r="E2297" i="22"/>
  <c r="H2297" i="22" s="1"/>
  <c r="E2319" i="22"/>
  <c r="H2319" i="22" s="1"/>
  <c r="E2337" i="22"/>
  <c r="H2337" i="22" s="1"/>
  <c r="G2337" i="22"/>
  <c r="J2337" i="22" s="1"/>
  <c r="E2420" i="22"/>
  <c r="H2420" i="22" s="1"/>
  <c r="F2420" i="22"/>
  <c r="I2420" i="22" s="1"/>
  <c r="E2436" i="22"/>
  <c r="H2436" i="22" s="1"/>
  <c r="G2444" i="22"/>
  <c r="J2444" i="22" s="1"/>
  <c r="G2571" i="22"/>
  <c r="J2571" i="22" s="1"/>
  <c r="F2571" i="22"/>
  <c r="I2571" i="22" s="1"/>
  <c r="G2590" i="22"/>
  <c r="J2590" i="22" s="1"/>
  <c r="G2672" i="22"/>
  <c r="J2672" i="22" s="1"/>
  <c r="E2672" i="22"/>
  <c r="H2672" i="22" s="1"/>
  <c r="G2685" i="22"/>
  <c r="J2685" i="22" s="1"/>
  <c r="F2685" i="22"/>
  <c r="I2685" i="22" s="1"/>
  <c r="E2685" i="22"/>
  <c r="H2685" i="22" s="1"/>
  <c r="F2737" i="22"/>
  <c r="I2737" i="22" s="1"/>
  <c r="E2778" i="22"/>
  <c r="H2778" i="22" s="1"/>
  <c r="G2793" i="22"/>
  <c r="J2793" i="22" s="1"/>
  <c r="E2874" i="22"/>
  <c r="H2874" i="22" s="1"/>
  <c r="E2880" i="22"/>
  <c r="H2880" i="22" s="1"/>
  <c r="G2946" i="22"/>
  <c r="J2946" i="22" s="1"/>
  <c r="F2946" i="22"/>
  <c r="I2946" i="22" s="1"/>
  <c r="E3007" i="22"/>
  <c r="H3007" i="22" s="1"/>
  <c r="E3140" i="22"/>
  <c r="H3140" i="22" s="1"/>
  <c r="G3140" i="22"/>
  <c r="J3140" i="22" s="1"/>
  <c r="G3156" i="22"/>
  <c r="J3156" i="22" s="1"/>
  <c r="E3156" i="22"/>
  <c r="H3156" i="22" s="1"/>
  <c r="E3242" i="22"/>
  <c r="H3242" i="22" s="1"/>
  <c r="G3251" i="22"/>
  <c r="J3251" i="22" s="1"/>
  <c r="E3251" i="22"/>
  <c r="H3251" i="22" s="1"/>
  <c r="E3333" i="22"/>
  <c r="H3333" i="22" s="1"/>
  <c r="F3333" i="22"/>
  <c r="I3333" i="22" s="1"/>
  <c r="E3394" i="22"/>
  <c r="H3394" i="22" s="1"/>
  <c r="F3421" i="22"/>
  <c r="I3421" i="22" s="1"/>
  <c r="E3428" i="22"/>
  <c r="H3428" i="22" s="1"/>
  <c r="E3432" i="22"/>
  <c r="H3432" i="22" s="1"/>
  <c r="F3465" i="22"/>
  <c r="I3465" i="22" s="1"/>
  <c r="E3465" i="22"/>
  <c r="H3465" i="22" s="1"/>
  <c r="E3488" i="22"/>
  <c r="H3488" i="22" s="1"/>
  <c r="F3488" i="22"/>
  <c r="I3488" i="22" s="1"/>
  <c r="G3488" i="22"/>
  <c r="J3488" i="22" s="1"/>
  <c r="E3511" i="22"/>
  <c r="H3511" i="22" s="1"/>
  <c r="E3521" i="22"/>
  <c r="H3521" i="22" s="1"/>
  <c r="G3576" i="22"/>
  <c r="J3576" i="22" s="1"/>
  <c r="G3616" i="22"/>
  <c r="J3616" i="22" s="1"/>
  <c r="E3616" i="22"/>
  <c r="H3616" i="22" s="1"/>
  <c r="G3712" i="22"/>
  <c r="J3712" i="22" s="1"/>
  <c r="E3728" i="22"/>
  <c r="H3728" i="22" s="1"/>
  <c r="G3745" i="22"/>
  <c r="J3745" i="22" s="1"/>
  <c r="F3766" i="22"/>
  <c r="I3766" i="22" s="1"/>
  <c r="G3779" i="22"/>
  <c r="J3779" i="22" s="1"/>
  <c r="F4078" i="22"/>
  <c r="I4078" i="22" s="1"/>
  <c r="F4106" i="22"/>
  <c r="I4106" i="22" s="1"/>
  <c r="G4106" i="22"/>
  <c r="J4106" i="22" s="1"/>
  <c r="G4115" i="22"/>
  <c r="J4115" i="22" s="1"/>
  <c r="G4137" i="22"/>
  <c r="J4137" i="22" s="1"/>
  <c r="F4245" i="22"/>
  <c r="I4245" i="22" s="1"/>
  <c r="F4259" i="22"/>
  <c r="I4259" i="22" s="1"/>
  <c r="E4393" i="22"/>
  <c r="H4393" i="22" s="1"/>
  <c r="G4393" i="22"/>
  <c r="J4393" i="22" s="1"/>
  <c r="G4552" i="22"/>
  <c r="J4552" i="22" s="1"/>
  <c r="G4586" i="22"/>
  <c r="J4586" i="22" s="1"/>
  <c r="F4586" i="22"/>
  <c r="I4586" i="22" s="1"/>
  <c r="E4641" i="22"/>
  <c r="H4641" i="22" s="1"/>
  <c r="E4654" i="22"/>
  <c r="H4654" i="22" s="1"/>
  <c r="F4654" i="22"/>
  <c r="I4654" i="22" s="1"/>
  <c r="G4654" i="22"/>
  <c r="J4654" i="22" s="1"/>
  <c r="F4724" i="22"/>
  <c r="I4724" i="22" s="1"/>
  <c r="G4765" i="22"/>
  <c r="J4765" i="22" s="1"/>
  <c r="E4765" i="22"/>
  <c r="H4765" i="22" s="1"/>
  <c r="E4826" i="22"/>
  <c r="H4826" i="22" s="1"/>
  <c r="G4826" i="22"/>
  <c r="J4826" i="22" s="1"/>
  <c r="G4879" i="22"/>
  <c r="J4879" i="22" s="1"/>
  <c r="G4990" i="22"/>
  <c r="J4990" i="22" s="1"/>
  <c r="G5011" i="22"/>
  <c r="J5011" i="22" s="1"/>
  <c r="E5011" i="22"/>
  <c r="H5011" i="22" s="1"/>
  <c r="E5184" i="22"/>
  <c r="H5184" i="22" s="1"/>
  <c r="G5184" i="22"/>
  <c r="J5184" i="22" s="1"/>
  <c r="F5294" i="22"/>
  <c r="I5294" i="22" s="1"/>
  <c r="E5294" i="22"/>
  <c r="H5294" i="22" s="1"/>
  <c r="G5347" i="22"/>
  <c r="J5347" i="22" s="1"/>
  <c r="F5347" i="22"/>
  <c r="I5347" i="22" s="1"/>
  <c r="E5502" i="22"/>
  <c r="H5502" i="22" s="1"/>
  <c r="G5502" i="22"/>
  <c r="J5502" i="22" s="1"/>
  <c r="G5590" i="22"/>
  <c r="J5590" i="22" s="1"/>
  <c r="E5590" i="22"/>
  <c r="H5590" i="22" s="1"/>
  <c r="E5718" i="22"/>
  <c r="H5718" i="22" s="1"/>
  <c r="F5718" i="22"/>
  <c r="I5718" i="22" s="1"/>
  <c r="E6045" i="22"/>
  <c r="H6045" i="22" s="1"/>
  <c r="G6073" i="22"/>
  <c r="J6073" i="22" s="1"/>
  <c r="E6073" i="22"/>
  <c r="H6073" i="22" s="1"/>
  <c r="E6082" i="22"/>
  <c r="H6082" i="22" s="1"/>
  <c r="G6082" i="22"/>
  <c r="J6082" i="22" s="1"/>
  <c r="G6101" i="22"/>
  <c r="J6101" i="22" s="1"/>
  <c r="F6101" i="22"/>
  <c r="I6101" i="22" s="1"/>
  <c r="G6154" i="22"/>
  <c r="J6154" i="22" s="1"/>
  <c r="E6154" i="22"/>
  <c r="H6154" i="22" s="1"/>
  <c r="F6154" i="22"/>
  <c r="I6154" i="22" s="1"/>
  <c r="G6431" i="22"/>
  <c r="J6431" i="22" s="1"/>
  <c r="F6431" i="22"/>
  <c r="I6431" i="22" s="1"/>
  <c r="F6673" i="22"/>
  <c r="I6673" i="22" s="1"/>
  <c r="G6673" i="22"/>
  <c r="J6673" i="22" s="1"/>
  <c r="E6673" i="22"/>
  <c r="H6673" i="22" s="1"/>
  <c r="F6685" i="22"/>
  <c r="I6685" i="22" s="1"/>
  <c r="E6685" i="22"/>
  <c r="H6685" i="22" s="1"/>
  <c r="G6685" i="22"/>
  <c r="J6685" i="22" s="1"/>
  <c r="E6985" i="22"/>
  <c r="H6985" i="22" s="1"/>
  <c r="G6990" i="22"/>
  <c r="J6990" i="22" s="1"/>
  <c r="F6990" i="22"/>
  <c r="I6990" i="22" s="1"/>
  <c r="E6990" i="22"/>
  <c r="H6990" i="22" s="1"/>
  <c r="G7091" i="22"/>
  <c r="J7091" i="22" s="1"/>
  <c r="E7091" i="22"/>
  <c r="H7091" i="22" s="1"/>
  <c r="G7548" i="22"/>
  <c r="J7548" i="22" s="1"/>
  <c r="E7548" i="22"/>
  <c r="H7548" i="22" s="1"/>
  <c r="E7613" i="22"/>
  <c r="H7613" i="22" s="1"/>
  <c r="G7613" i="22"/>
  <c r="J7613" i="22" s="1"/>
  <c r="E7665" i="22"/>
  <c r="H7665" i="22" s="1"/>
  <c r="G7665" i="22"/>
  <c r="J7665" i="22" s="1"/>
  <c r="E7743" i="22"/>
  <c r="H7743" i="22" s="1"/>
  <c r="E8222" i="22"/>
  <c r="H8222" i="22" s="1"/>
  <c r="F8222" i="22"/>
  <c r="I8222" i="22" s="1"/>
  <c r="G8222" i="22"/>
  <c r="J8222" i="22" s="1"/>
  <c r="G8736" i="22"/>
  <c r="J8736" i="22" s="1"/>
  <c r="E8736" i="22"/>
  <c r="H8736" i="22" s="1"/>
  <c r="G9487" i="22"/>
  <c r="J9487" i="22" s="1"/>
  <c r="E9487" i="22"/>
  <c r="H9487" i="22" s="1"/>
  <c r="F995" i="22"/>
  <c r="I995" i="22" s="1"/>
  <c r="G1029" i="22"/>
  <c r="J1029" i="22" s="1"/>
  <c r="E1108" i="22"/>
  <c r="H1108" i="22" s="1"/>
  <c r="E1121" i="22"/>
  <c r="H1121" i="22" s="1"/>
  <c r="F1128" i="22"/>
  <c r="I1128" i="22" s="1"/>
  <c r="F1174" i="22"/>
  <c r="I1174" i="22" s="1"/>
  <c r="E1178" i="22"/>
  <c r="H1178" i="22" s="1"/>
  <c r="F1182" i="22"/>
  <c r="I1182" i="22" s="1"/>
  <c r="E1186" i="22"/>
  <c r="H1186" i="22" s="1"/>
  <c r="F1202" i="22"/>
  <c r="I1202" i="22" s="1"/>
  <c r="E1228" i="22"/>
  <c r="H1228" i="22" s="1"/>
  <c r="F1236" i="22"/>
  <c r="I1236" i="22" s="1"/>
  <c r="F1241" i="22"/>
  <c r="I1241" i="22" s="1"/>
  <c r="G1259" i="22"/>
  <c r="J1259" i="22" s="1"/>
  <c r="E1300" i="22"/>
  <c r="H1300" i="22" s="1"/>
  <c r="E1308" i="22"/>
  <c r="H1308" i="22" s="1"/>
  <c r="F1311" i="22"/>
  <c r="I1311" i="22" s="1"/>
  <c r="G1315" i="22"/>
  <c r="J1315" i="22" s="1"/>
  <c r="G1319" i="22"/>
  <c r="J1319" i="22" s="1"/>
  <c r="E1326" i="22"/>
  <c r="H1326" i="22" s="1"/>
  <c r="F1351" i="22"/>
  <c r="I1351" i="22" s="1"/>
  <c r="F1382" i="22"/>
  <c r="I1382" i="22" s="1"/>
  <c r="F1386" i="22"/>
  <c r="I1386" i="22" s="1"/>
  <c r="E1396" i="22"/>
  <c r="H1396" i="22" s="1"/>
  <c r="F1457" i="22"/>
  <c r="I1457" i="22" s="1"/>
  <c r="F1461" i="22"/>
  <c r="I1461" i="22" s="1"/>
  <c r="F1465" i="22"/>
  <c r="I1465" i="22" s="1"/>
  <c r="G1511" i="22"/>
  <c r="J1511" i="22" s="1"/>
  <c r="F1525" i="22"/>
  <c r="I1525" i="22" s="1"/>
  <c r="G1541" i="22"/>
  <c r="J1541" i="22" s="1"/>
  <c r="F1555" i="22"/>
  <c r="I1555" i="22" s="1"/>
  <c r="F1576" i="22"/>
  <c r="I1576" i="22" s="1"/>
  <c r="E1585" i="22"/>
  <c r="H1585" i="22" s="1"/>
  <c r="E1600" i="22"/>
  <c r="H1600" i="22" s="1"/>
  <c r="F1604" i="22"/>
  <c r="I1604" i="22" s="1"/>
  <c r="F1649" i="22"/>
  <c r="I1649" i="22" s="1"/>
  <c r="G1653" i="22"/>
  <c r="J1653" i="22" s="1"/>
  <c r="G1656" i="22"/>
  <c r="J1656" i="22" s="1"/>
  <c r="E1685" i="22"/>
  <c r="H1685" i="22" s="1"/>
  <c r="E1716" i="22"/>
  <c r="H1716" i="22" s="1"/>
  <c r="F1719" i="22"/>
  <c r="I1719" i="22" s="1"/>
  <c r="G1763" i="22"/>
  <c r="J1763" i="22" s="1"/>
  <c r="E1804" i="22"/>
  <c r="H1804" i="22" s="1"/>
  <c r="F1837" i="22"/>
  <c r="I1837" i="22" s="1"/>
  <c r="G1850" i="22"/>
  <c r="J1850" i="22" s="1"/>
  <c r="E1867" i="22"/>
  <c r="H1867" i="22" s="1"/>
  <c r="F1892" i="22"/>
  <c r="I1892" i="22" s="1"/>
  <c r="F1900" i="22"/>
  <c r="I1900" i="22" s="1"/>
  <c r="G1900" i="22"/>
  <c r="J1900" i="22" s="1"/>
  <c r="E1900" i="22"/>
  <c r="H1900" i="22" s="1"/>
  <c r="G1917" i="22"/>
  <c r="J1917" i="22" s="1"/>
  <c r="E1979" i="22"/>
  <c r="H1979" i="22" s="1"/>
  <c r="F2012" i="22"/>
  <c r="I2012" i="22" s="1"/>
  <c r="E2041" i="22"/>
  <c r="H2041" i="22" s="1"/>
  <c r="F2048" i="22"/>
  <c r="I2048" i="22" s="1"/>
  <c r="E2081" i="22"/>
  <c r="H2081" i="22" s="1"/>
  <c r="E2115" i="22"/>
  <c r="H2115" i="22" s="1"/>
  <c r="E2124" i="22"/>
  <c r="H2124" i="22" s="1"/>
  <c r="E2129" i="22"/>
  <c r="H2129" i="22" s="1"/>
  <c r="E2150" i="22"/>
  <c r="H2150" i="22" s="1"/>
  <c r="G2179" i="22"/>
  <c r="J2179" i="22" s="1"/>
  <c r="G2192" i="22"/>
  <c r="J2192" i="22" s="1"/>
  <c r="G2196" i="22"/>
  <c r="J2196" i="22" s="1"/>
  <c r="E2210" i="22"/>
  <c r="H2210" i="22" s="1"/>
  <c r="F2237" i="22"/>
  <c r="I2237" i="22" s="1"/>
  <c r="G2246" i="22"/>
  <c r="J2246" i="22" s="1"/>
  <c r="G2320" i="22"/>
  <c r="J2320" i="22" s="1"/>
  <c r="E2417" i="22"/>
  <c r="H2417" i="22" s="1"/>
  <c r="F2445" i="22"/>
  <c r="I2445" i="22" s="1"/>
  <c r="E2484" i="22"/>
  <c r="H2484" i="22" s="1"/>
  <c r="G2484" i="22"/>
  <c r="J2484" i="22" s="1"/>
  <c r="F2522" i="22"/>
  <c r="I2522" i="22" s="1"/>
  <c r="G2522" i="22"/>
  <c r="J2522" i="22" s="1"/>
  <c r="E2577" i="22"/>
  <c r="H2577" i="22" s="1"/>
  <c r="F2658" i="22"/>
  <c r="I2658" i="22" s="1"/>
  <c r="G2666" i="22"/>
  <c r="J2666" i="22" s="1"/>
  <c r="G2714" i="22"/>
  <c r="J2714" i="22" s="1"/>
  <c r="F2714" i="22"/>
  <c r="I2714" i="22" s="1"/>
  <c r="F2726" i="22"/>
  <c r="I2726" i="22" s="1"/>
  <c r="E2811" i="22"/>
  <c r="H2811" i="22" s="1"/>
  <c r="G2826" i="22"/>
  <c r="J2826" i="22" s="1"/>
  <c r="E2871" i="22"/>
  <c r="H2871" i="22" s="1"/>
  <c r="G2871" i="22"/>
  <c r="J2871" i="22" s="1"/>
  <c r="E2890" i="22"/>
  <c r="H2890" i="22" s="1"/>
  <c r="G2890" i="22"/>
  <c r="J2890" i="22" s="1"/>
  <c r="E2910" i="22"/>
  <c r="H2910" i="22" s="1"/>
  <c r="F2938" i="22"/>
  <c r="I2938" i="22" s="1"/>
  <c r="G2967" i="22"/>
  <c r="J2967" i="22" s="1"/>
  <c r="G2995" i="22"/>
  <c r="J2995" i="22" s="1"/>
  <c r="E2995" i="22"/>
  <c r="H2995" i="22" s="1"/>
  <c r="F3034" i="22"/>
  <c r="I3034" i="22" s="1"/>
  <c r="E3065" i="22"/>
  <c r="H3065" i="22" s="1"/>
  <c r="G3065" i="22"/>
  <c r="J3065" i="22" s="1"/>
  <c r="E3122" i="22"/>
  <c r="H3122" i="22" s="1"/>
  <c r="G3165" i="22"/>
  <c r="J3165" i="22" s="1"/>
  <c r="E3173" i="22"/>
  <c r="H3173" i="22" s="1"/>
  <c r="F3206" i="22"/>
  <c r="I3206" i="22" s="1"/>
  <c r="F3410" i="22"/>
  <c r="I3410" i="22" s="1"/>
  <c r="G3410" i="22"/>
  <c r="J3410" i="22" s="1"/>
  <c r="G3480" i="22"/>
  <c r="J3480" i="22" s="1"/>
  <c r="F3508" i="22"/>
  <c r="I3508" i="22" s="1"/>
  <c r="G3526" i="22"/>
  <c r="J3526" i="22" s="1"/>
  <c r="E3526" i="22"/>
  <c r="H3526" i="22" s="1"/>
  <c r="G3533" i="22"/>
  <c r="J3533" i="22" s="1"/>
  <c r="F3533" i="22"/>
  <c r="I3533" i="22" s="1"/>
  <c r="F3569" i="22"/>
  <c r="I3569" i="22" s="1"/>
  <c r="F3574" i="22"/>
  <c r="I3574" i="22" s="1"/>
  <c r="G3759" i="22"/>
  <c r="J3759" i="22" s="1"/>
  <c r="E3759" i="22"/>
  <c r="H3759" i="22" s="1"/>
  <c r="F3875" i="22"/>
  <c r="I3875" i="22" s="1"/>
  <c r="E3885" i="22"/>
  <c r="H3885" i="22" s="1"/>
  <c r="G3885" i="22"/>
  <c r="J3885" i="22" s="1"/>
  <c r="F3921" i="22"/>
  <c r="I3921" i="22" s="1"/>
  <c r="E3967" i="22"/>
  <c r="H3967" i="22" s="1"/>
  <c r="E4000" i="22"/>
  <c r="H4000" i="22" s="1"/>
  <c r="F4014" i="22"/>
  <c r="I4014" i="22" s="1"/>
  <c r="G4122" i="22"/>
  <c r="J4122" i="22" s="1"/>
  <c r="F4122" i="22"/>
  <c r="I4122" i="22" s="1"/>
  <c r="E4122" i="22"/>
  <c r="H4122" i="22" s="1"/>
  <c r="G4172" i="22"/>
  <c r="J4172" i="22" s="1"/>
  <c r="E4176" i="22"/>
  <c r="H4176" i="22" s="1"/>
  <c r="G4176" i="22"/>
  <c r="J4176" i="22" s="1"/>
  <c r="E4220" i="22"/>
  <c r="H4220" i="22" s="1"/>
  <c r="F4301" i="22"/>
  <c r="I4301" i="22" s="1"/>
  <c r="G4314" i="22"/>
  <c r="J4314" i="22" s="1"/>
  <c r="E4314" i="22"/>
  <c r="H4314" i="22" s="1"/>
  <c r="F4474" i="22"/>
  <c r="I4474" i="22" s="1"/>
  <c r="F4518" i="22"/>
  <c r="I4518" i="22" s="1"/>
  <c r="F4602" i="22"/>
  <c r="I4602" i="22" s="1"/>
  <c r="G4666" i="22"/>
  <c r="J4666" i="22" s="1"/>
  <c r="F4666" i="22"/>
  <c r="I4666" i="22" s="1"/>
  <c r="E4666" i="22"/>
  <c r="H4666" i="22" s="1"/>
  <c r="G4762" i="22"/>
  <c r="J4762" i="22" s="1"/>
  <c r="F4762" i="22"/>
  <c r="I4762" i="22" s="1"/>
  <c r="F4810" i="22"/>
  <c r="I4810" i="22" s="1"/>
  <c r="F4896" i="22"/>
  <c r="I4896" i="22" s="1"/>
  <c r="E4984" i="22"/>
  <c r="H4984" i="22" s="1"/>
  <c r="G4984" i="22"/>
  <c r="J4984" i="22" s="1"/>
  <c r="E5001" i="22"/>
  <c r="H5001" i="22" s="1"/>
  <c r="G5001" i="22"/>
  <c r="J5001" i="22" s="1"/>
  <c r="G5145" i="22"/>
  <c r="J5145" i="22" s="1"/>
  <c r="G5254" i="22"/>
  <c r="J5254" i="22" s="1"/>
  <c r="G5274" i="22"/>
  <c r="J5274" i="22" s="1"/>
  <c r="E5274" i="22"/>
  <c r="H5274" i="22" s="1"/>
  <c r="F5432" i="22"/>
  <c r="I5432" i="22" s="1"/>
  <c r="G5650" i="22"/>
  <c r="J5650" i="22" s="1"/>
  <c r="E5650" i="22"/>
  <c r="H5650" i="22" s="1"/>
  <c r="F5650" i="22"/>
  <c r="I5650" i="22" s="1"/>
  <c r="E5664" i="22"/>
  <c r="H5664" i="22" s="1"/>
  <c r="G5664" i="22"/>
  <c r="J5664" i="22" s="1"/>
  <c r="G5953" i="22"/>
  <c r="J5953" i="22" s="1"/>
  <c r="F6007" i="22"/>
  <c r="I6007" i="22" s="1"/>
  <c r="E6007" i="22"/>
  <c r="H6007" i="22" s="1"/>
  <c r="E6028" i="22"/>
  <c r="H6028" i="22" s="1"/>
  <c r="G6028" i="22"/>
  <c r="J6028" i="22" s="1"/>
  <c r="G6046" i="22"/>
  <c r="J6046" i="22" s="1"/>
  <c r="E6046" i="22"/>
  <c r="H6046" i="22" s="1"/>
  <c r="F6046" i="22"/>
  <c r="I6046" i="22" s="1"/>
  <c r="G6130" i="22"/>
  <c r="J6130" i="22" s="1"/>
  <c r="E6130" i="22"/>
  <c r="H6130" i="22" s="1"/>
  <c r="F6130" i="22"/>
  <c r="I6130" i="22" s="1"/>
  <c r="G6186" i="22"/>
  <c r="J6186" i="22" s="1"/>
  <c r="E6186" i="22"/>
  <c r="H6186" i="22" s="1"/>
  <c r="F6245" i="22"/>
  <c r="I6245" i="22" s="1"/>
  <c r="E6245" i="22"/>
  <c r="H6245" i="22" s="1"/>
  <c r="G6598" i="22"/>
  <c r="J6598" i="22" s="1"/>
  <c r="F6598" i="22"/>
  <c r="I6598" i="22" s="1"/>
  <c r="E6598" i="22"/>
  <c r="H6598" i="22" s="1"/>
  <c r="E6622" i="22"/>
  <c r="H6622" i="22" s="1"/>
  <c r="G6622" i="22"/>
  <c r="J6622" i="22" s="1"/>
  <c r="G6631" i="22"/>
  <c r="J6631" i="22" s="1"/>
  <c r="E6631" i="22"/>
  <c r="H6631" i="22" s="1"/>
  <c r="G6649" i="22"/>
  <c r="J6649" i="22" s="1"/>
  <c r="F6649" i="22"/>
  <c r="I6649" i="22" s="1"/>
  <c r="E6649" i="22"/>
  <c r="H6649" i="22" s="1"/>
  <c r="F6850" i="22"/>
  <c r="I6850" i="22" s="1"/>
  <c r="E6850" i="22"/>
  <c r="H6850" i="22" s="1"/>
  <c r="F6863" i="22"/>
  <c r="I6863" i="22" s="1"/>
  <c r="F6906" i="22"/>
  <c r="I6906" i="22" s="1"/>
  <c r="F6947" i="22"/>
  <c r="I6947" i="22" s="1"/>
  <c r="E6947" i="22"/>
  <c r="H6947" i="22" s="1"/>
  <c r="F6952" i="22"/>
  <c r="I6952" i="22" s="1"/>
  <c r="E6952" i="22"/>
  <c r="H6952" i="22" s="1"/>
  <c r="G6952" i="22"/>
  <c r="J6952" i="22" s="1"/>
  <c r="F4232" i="22"/>
  <c r="I4232" i="22" s="1"/>
  <c r="E4237" i="22"/>
  <c r="H4237" i="22" s="1"/>
  <c r="G4237" i="22"/>
  <c r="J4237" i="22" s="1"/>
  <c r="G4490" i="22"/>
  <c r="J4490" i="22" s="1"/>
  <c r="F4490" i="22"/>
  <c r="I4490" i="22" s="1"/>
  <c r="E4511" i="22"/>
  <c r="H4511" i="22" s="1"/>
  <c r="G4540" i="22"/>
  <c r="J4540" i="22" s="1"/>
  <c r="G4628" i="22"/>
  <c r="J4628" i="22" s="1"/>
  <c r="F4713" i="22"/>
  <c r="I4713" i="22" s="1"/>
  <c r="E4796" i="22"/>
  <c r="H4796" i="22" s="1"/>
  <c r="E4824" i="22"/>
  <c r="H4824" i="22" s="1"/>
  <c r="G4824" i="22"/>
  <c r="J4824" i="22" s="1"/>
  <c r="E4940" i="22"/>
  <c r="H4940" i="22" s="1"/>
  <c r="F4940" i="22"/>
  <c r="I4940" i="22" s="1"/>
  <c r="F4968" i="22"/>
  <c r="I4968" i="22" s="1"/>
  <c r="E5039" i="22"/>
  <c r="H5039" i="22" s="1"/>
  <c r="G5070" i="22"/>
  <c r="J5070" i="22" s="1"/>
  <c r="E5070" i="22"/>
  <c r="H5070" i="22" s="1"/>
  <c r="F5070" i="22"/>
  <c r="I5070" i="22" s="1"/>
  <c r="F5280" i="22"/>
  <c r="I5280" i="22" s="1"/>
  <c r="E5280" i="22"/>
  <c r="H5280" i="22" s="1"/>
  <c r="G5358" i="22"/>
  <c r="J5358" i="22" s="1"/>
  <c r="F5358" i="22"/>
  <c r="I5358" i="22" s="1"/>
  <c r="G5393" i="22"/>
  <c r="J5393" i="22" s="1"/>
  <c r="F5393" i="22"/>
  <c r="I5393" i="22" s="1"/>
  <c r="G5398" i="22"/>
  <c r="J5398" i="22" s="1"/>
  <c r="E5398" i="22"/>
  <c r="H5398" i="22" s="1"/>
  <c r="F5398" i="22"/>
  <c r="I5398" i="22" s="1"/>
  <c r="F5423" i="22"/>
  <c r="I5423" i="22" s="1"/>
  <c r="F5590" i="22"/>
  <c r="I5590" i="22" s="1"/>
  <c r="E5599" i="22"/>
  <c r="H5599" i="22" s="1"/>
  <c r="G5599" i="22"/>
  <c r="J5599" i="22" s="1"/>
  <c r="F5628" i="22"/>
  <c r="I5628" i="22" s="1"/>
  <c r="G5782" i="22"/>
  <c r="J5782" i="22" s="1"/>
  <c r="E5782" i="22"/>
  <c r="H5782" i="22" s="1"/>
  <c r="F6009" i="22"/>
  <c r="I6009" i="22" s="1"/>
  <c r="G6009" i="22"/>
  <c r="J6009" i="22" s="1"/>
  <c r="E6189" i="22"/>
  <c r="H6189" i="22" s="1"/>
  <c r="E6326" i="22"/>
  <c r="H6326" i="22" s="1"/>
  <c r="G6326" i="22"/>
  <c r="J6326" i="22" s="1"/>
  <c r="G6500" i="22"/>
  <c r="J6500" i="22" s="1"/>
  <c r="G6538" i="22"/>
  <c r="J6538" i="22" s="1"/>
  <c r="E6538" i="22"/>
  <c r="H6538" i="22" s="1"/>
  <c r="E6552" i="22"/>
  <c r="H6552" i="22" s="1"/>
  <c r="F6552" i="22"/>
  <c r="I6552" i="22" s="1"/>
  <c r="E6562" i="22"/>
  <c r="H6562" i="22" s="1"/>
  <c r="G6562" i="22"/>
  <c r="J6562" i="22" s="1"/>
  <c r="F6650" i="22"/>
  <c r="I6650" i="22" s="1"/>
  <c r="E6650" i="22"/>
  <c r="H6650" i="22" s="1"/>
  <c r="G6742" i="22"/>
  <c r="J6742" i="22" s="1"/>
  <c r="E6742" i="22"/>
  <c r="H6742" i="22" s="1"/>
  <c r="G6769" i="22"/>
  <c r="J6769" i="22" s="1"/>
  <c r="F6769" i="22"/>
  <c r="I6769" i="22" s="1"/>
  <c r="E6769" i="22"/>
  <c r="H6769" i="22" s="1"/>
  <c r="G6844" i="22"/>
  <c r="J6844" i="22" s="1"/>
  <c r="E6844" i="22"/>
  <c r="H6844" i="22" s="1"/>
  <c r="F6844" i="22"/>
  <c r="I6844" i="22" s="1"/>
  <c r="G7269" i="22"/>
  <c r="J7269" i="22" s="1"/>
  <c r="E7269" i="22"/>
  <c r="H7269" i="22" s="1"/>
  <c r="E7367" i="22"/>
  <c r="H7367" i="22" s="1"/>
  <c r="G7367" i="22"/>
  <c r="J7367" i="22" s="1"/>
  <c r="E7380" i="22"/>
  <c r="H7380" i="22" s="1"/>
  <c r="G7380" i="22"/>
  <c r="J7380" i="22" s="1"/>
  <c r="E7385" i="22"/>
  <c r="H7385" i="22" s="1"/>
  <c r="G7385" i="22"/>
  <c r="J7385" i="22" s="1"/>
  <c r="E7407" i="22"/>
  <c r="H7407" i="22" s="1"/>
  <c r="G7407" i="22"/>
  <c r="J7407" i="22" s="1"/>
  <c r="G7916" i="22"/>
  <c r="J7916" i="22" s="1"/>
  <c r="E7916" i="22"/>
  <c r="H7916" i="22" s="1"/>
  <c r="E8027" i="22"/>
  <c r="H8027" i="22" s="1"/>
  <c r="G8027" i="22"/>
  <c r="J8027" i="22" s="1"/>
  <c r="E8033" i="22"/>
  <c r="H8033" i="22" s="1"/>
  <c r="G8033" i="22"/>
  <c r="J8033" i="22" s="1"/>
  <c r="E8145" i="22"/>
  <c r="H8145" i="22" s="1"/>
  <c r="G8145" i="22"/>
  <c r="J8145" i="22" s="1"/>
  <c r="G8151" i="22"/>
  <c r="J8151" i="22" s="1"/>
  <c r="E8151" i="22"/>
  <c r="H8151" i="22" s="1"/>
  <c r="G8307" i="22"/>
  <c r="J8307" i="22" s="1"/>
  <c r="F8307" i="22"/>
  <c r="I8307" i="22" s="1"/>
  <c r="E8679" i="22"/>
  <c r="H8679" i="22" s="1"/>
  <c r="G8679" i="22"/>
  <c r="J8679" i="22" s="1"/>
  <c r="G8772" i="22"/>
  <c r="J8772" i="22" s="1"/>
  <c r="F8772" i="22"/>
  <c r="I8772" i="22" s="1"/>
  <c r="E8772" i="22"/>
  <c r="H8772" i="22" s="1"/>
  <c r="G8946" i="22"/>
  <c r="J8946" i="22" s="1"/>
  <c r="F8946" i="22"/>
  <c r="I8946" i="22" s="1"/>
  <c r="E8946" i="22"/>
  <c r="H8946" i="22" s="1"/>
  <c r="E5714" i="22"/>
  <c r="H5714" i="22" s="1"/>
  <c r="G5714" i="22"/>
  <c r="J5714" i="22" s="1"/>
  <c r="E6013" i="22"/>
  <c r="H6013" i="22" s="1"/>
  <c r="G6013" i="22"/>
  <c r="J6013" i="22" s="1"/>
  <c r="E6151" i="22"/>
  <c r="H6151" i="22" s="1"/>
  <c r="G6151" i="22"/>
  <c r="J6151" i="22" s="1"/>
  <c r="E6282" i="22"/>
  <c r="H6282" i="22" s="1"/>
  <c r="G6282" i="22"/>
  <c r="J6282" i="22" s="1"/>
  <c r="G6601" i="22"/>
  <c r="J6601" i="22" s="1"/>
  <c r="F6601" i="22"/>
  <c r="I6601" i="22" s="1"/>
  <c r="G6628" i="22"/>
  <c r="J6628" i="22" s="1"/>
  <c r="E6628" i="22"/>
  <c r="H6628" i="22" s="1"/>
  <c r="G6697" i="22"/>
  <c r="J6697" i="22" s="1"/>
  <c r="E6697" i="22"/>
  <c r="H6697" i="22" s="1"/>
  <c r="F6742" i="22"/>
  <c r="I6742" i="22" s="1"/>
  <c r="G6790" i="22"/>
  <c r="J6790" i="22" s="1"/>
  <c r="E6790" i="22"/>
  <c r="H6790" i="22" s="1"/>
  <c r="F6790" i="22"/>
  <c r="I6790" i="22" s="1"/>
  <c r="G6867" i="22"/>
  <c r="J6867" i="22" s="1"/>
  <c r="E6867" i="22"/>
  <c r="H6867" i="22" s="1"/>
  <c r="G6875" i="22"/>
  <c r="J6875" i="22" s="1"/>
  <c r="F6875" i="22"/>
  <c r="I6875" i="22" s="1"/>
  <c r="E6875" i="22"/>
  <c r="H6875" i="22" s="1"/>
  <c r="F7269" i="22"/>
  <c r="I7269" i="22" s="1"/>
  <c r="G7881" i="22"/>
  <c r="J7881" i="22" s="1"/>
  <c r="E7881" i="22"/>
  <c r="H7881" i="22" s="1"/>
  <c r="F7881" i="22"/>
  <c r="I7881" i="22" s="1"/>
  <c r="E7907" i="22"/>
  <c r="H7907" i="22" s="1"/>
  <c r="G7907" i="22"/>
  <c r="J7907" i="22" s="1"/>
  <c r="E7911" i="22"/>
  <c r="H7911" i="22" s="1"/>
  <c r="F7911" i="22"/>
  <c r="I7911" i="22" s="1"/>
  <c r="E7937" i="22"/>
  <c r="H7937" i="22" s="1"/>
  <c r="F7948" i="22"/>
  <c r="I7948" i="22" s="1"/>
  <c r="G8140" i="22"/>
  <c r="J8140" i="22" s="1"/>
  <c r="F8145" i="22"/>
  <c r="I8145" i="22" s="1"/>
  <c r="F8151" i="22"/>
  <c r="I8151" i="22" s="1"/>
  <c r="F8417" i="22"/>
  <c r="I8417" i="22" s="1"/>
  <c r="G8450" i="22"/>
  <c r="J8450" i="22" s="1"/>
  <c r="E8450" i="22"/>
  <c r="H8450" i="22" s="1"/>
  <c r="F8450" i="22"/>
  <c r="I8450" i="22" s="1"/>
  <c r="E8456" i="22"/>
  <c r="H8456" i="22" s="1"/>
  <c r="G8456" i="22"/>
  <c r="J8456" i="22" s="1"/>
  <c r="F8732" i="22"/>
  <c r="I8732" i="22" s="1"/>
  <c r="G8732" i="22"/>
  <c r="J8732" i="22" s="1"/>
  <c r="E3230" i="22"/>
  <c r="H3230" i="22" s="1"/>
  <c r="F3230" i="22"/>
  <c r="I3230" i="22" s="1"/>
  <c r="F3252" i="22"/>
  <c r="I3252" i="22" s="1"/>
  <c r="E3314" i="22"/>
  <c r="H3314" i="22" s="1"/>
  <c r="F3319" i="22"/>
  <c r="I3319" i="22" s="1"/>
  <c r="F3386" i="22"/>
  <c r="I3386" i="22" s="1"/>
  <c r="E3416" i="22"/>
  <c r="H3416" i="22" s="1"/>
  <c r="G3416" i="22"/>
  <c r="J3416" i="22" s="1"/>
  <c r="E3506" i="22"/>
  <c r="H3506" i="22" s="1"/>
  <c r="F3506" i="22"/>
  <c r="I3506" i="22" s="1"/>
  <c r="G3506" i="22"/>
  <c r="J3506" i="22" s="1"/>
  <c r="F3888" i="22"/>
  <c r="I3888" i="22" s="1"/>
  <c r="E3924" i="22"/>
  <c r="H3924" i="22" s="1"/>
  <c r="G3924" i="22"/>
  <c r="J3924" i="22" s="1"/>
  <c r="F3933" i="22"/>
  <c r="I3933" i="22" s="1"/>
  <c r="F4006" i="22"/>
  <c r="I4006" i="22" s="1"/>
  <c r="E4010" i="22"/>
  <c r="H4010" i="22" s="1"/>
  <c r="G4010" i="22"/>
  <c r="J4010" i="22" s="1"/>
  <c r="E4046" i="22"/>
  <c r="H4046" i="22" s="1"/>
  <c r="G4046" i="22"/>
  <c r="J4046" i="22" s="1"/>
  <c r="E4065" i="22"/>
  <c r="H4065" i="22" s="1"/>
  <c r="G4065" i="22"/>
  <c r="J4065" i="22" s="1"/>
  <c r="F4087" i="22"/>
  <c r="I4087" i="22" s="1"/>
  <c r="F4129" i="22"/>
  <c r="I4129" i="22" s="1"/>
  <c r="G4138" i="22"/>
  <c r="J4138" i="22" s="1"/>
  <c r="E4138" i="22"/>
  <c r="H4138" i="22" s="1"/>
  <c r="E4147" i="22"/>
  <c r="H4147" i="22" s="1"/>
  <c r="G4147" i="22"/>
  <c r="J4147" i="22" s="1"/>
  <c r="G4155" i="22"/>
  <c r="J4155" i="22" s="1"/>
  <c r="F4155" i="22"/>
  <c r="I4155" i="22" s="1"/>
  <c r="E4155" i="22"/>
  <c r="H4155" i="22" s="1"/>
  <c r="F4246" i="22"/>
  <c r="I4246" i="22" s="1"/>
  <c r="E4336" i="22"/>
  <c r="H4336" i="22" s="1"/>
  <c r="G4336" i="22"/>
  <c r="J4336" i="22" s="1"/>
  <c r="F4383" i="22"/>
  <c r="I4383" i="22" s="1"/>
  <c r="E4403" i="22"/>
  <c r="H4403" i="22" s="1"/>
  <c r="F4416" i="22"/>
  <c r="I4416" i="22" s="1"/>
  <c r="E4416" i="22"/>
  <c r="H4416" i="22" s="1"/>
  <c r="E4490" i="22"/>
  <c r="H4490" i="22" s="1"/>
  <c r="G4511" i="22"/>
  <c r="J4511" i="22" s="1"/>
  <c r="F4591" i="22"/>
  <c r="I4591" i="22" s="1"/>
  <c r="F4786" i="22"/>
  <c r="I4786" i="22" s="1"/>
  <c r="G4796" i="22"/>
  <c r="J4796" i="22" s="1"/>
  <c r="E4936" i="22"/>
  <c r="H4936" i="22" s="1"/>
  <c r="E4954" i="22"/>
  <c r="H4954" i="22" s="1"/>
  <c r="G4954" i="22"/>
  <c r="J4954" i="22" s="1"/>
  <c r="G5026" i="22"/>
  <c r="J5026" i="22" s="1"/>
  <c r="F5026" i="22"/>
  <c r="I5026" i="22" s="1"/>
  <c r="E5031" i="22"/>
  <c r="H5031" i="22" s="1"/>
  <c r="F5031" i="22"/>
  <c r="I5031" i="22" s="1"/>
  <c r="E5208" i="22"/>
  <c r="H5208" i="22" s="1"/>
  <c r="G5208" i="22"/>
  <c r="J5208" i="22" s="1"/>
  <c r="F5231" i="22"/>
  <c r="I5231" i="22" s="1"/>
  <c r="E5231" i="22"/>
  <c r="H5231" i="22" s="1"/>
  <c r="F5235" i="22"/>
  <c r="I5235" i="22" s="1"/>
  <c r="E5242" i="22"/>
  <c r="H5242" i="22" s="1"/>
  <c r="G5242" i="22"/>
  <c r="J5242" i="22" s="1"/>
  <c r="F5242" i="22"/>
  <c r="I5242" i="22" s="1"/>
  <c r="E5314" i="22"/>
  <c r="H5314" i="22" s="1"/>
  <c r="E5344" i="22"/>
  <c r="H5344" i="22" s="1"/>
  <c r="F5376" i="22"/>
  <c r="I5376" i="22" s="1"/>
  <c r="G5376" i="22"/>
  <c r="J5376" i="22" s="1"/>
  <c r="G5614" i="22"/>
  <c r="J5614" i="22" s="1"/>
  <c r="E5614" i="22"/>
  <c r="H5614" i="22" s="1"/>
  <c r="E5688" i="22"/>
  <c r="H5688" i="22" s="1"/>
  <c r="G5688" i="22"/>
  <c r="J5688" i="22" s="1"/>
  <c r="F5742" i="22"/>
  <c r="I5742" i="22" s="1"/>
  <c r="E5806" i="22"/>
  <c r="H5806" i="22" s="1"/>
  <c r="G5806" i="22"/>
  <c r="J5806" i="22" s="1"/>
  <c r="G5902" i="22"/>
  <c r="J5902" i="22" s="1"/>
  <c r="E5902" i="22"/>
  <c r="H5902" i="22" s="1"/>
  <c r="E6142" i="22"/>
  <c r="H6142" i="22" s="1"/>
  <c r="G6142" i="22"/>
  <c r="J6142" i="22" s="1"/>
  <c r="F6156" i="22"/>
  <c r="I6156" i="22" s="1"/>
  <c r="F6166" i="22"/>
  <c r="I6166" i="22" s="1"/>
  <c r="E6166" i="22"/>
  <c r="H6166" i="22" s="1"/>
  <c r="G6226" i="22"/>
  <c r="J6226" i="22" s="1"/>
  <c r="E6226" i="22"/>
  <c r="H6226" i="22" s="1"/>
  <c r="F6226" i="22"/>
  <c r="I6226" i="22" s="1"/>
  <c r="G6447" i="22"/>
  <c r="J6447" i="22" s="1"/>
  <c r="E6447" i="22"/>
  <c r="H6447" i="22" s="1"/>
  <c r="E6457" i="22"/>
  <c r="H6457" i="22" s="1"/>
  <c r="G6457" i="22"/>
  <c r="J6457" i="22" s="1"/>
  <c r="G6611" i="22"/>
  <c r="J6611" i="22" s="1"/>
  <c r="E6611" i="22"/>
  <c r="H6611" i="22" s="1"/>
  <c r="E6679" i="22"/>
  <c r="H6679" i="22" s="1"/>
  <c r="F6679" i="22"/>
  <c r="I6679" i="22" s="1"/>
  <c r="G6688" i="22"/>
  <c r="J6688" i="22" s="1"/>
  <c r="F6688" i="22"/>
  <c r="I6688" i="22" s="1"/>
  <c r="E6688" i="22"/>
  <c r="H6688" i="22" s="1"/>
  <c r="E6814" i="22"/>
  <c r="H6814" i="22" s="1"/>
  <c r="G6814" i="22"/>
  <c r="J6814" i="22" s="1"/>
  <c r="F6867" i="22"/>
  <c r="I6867" i="22" s="1"/>
  <c r="F6894" i="22"/>
  <c r="I6894" i="22" s="1"/>
  <c r="G6894" i="22"/>
  <c r="J6894" i="22" s="1"/>
  <c r="G6904" i="22"/>
  <c r="J6904" i="22" s="1"/>
  <c r="E6904" i="22"/>
  <c r="H6904" i="22" s="1"/>
  <c r="E6989" i="22"/>
  <c r="H6989" i="22" s="1"/>
  <c r="G6989" i="22"/>
  <c r="J6989" i="22" s="1"/>
  <c r="F7071" i="22"/>
  <c r="I7071" i="22" s="1"/>
  <c r="F7081" i="22"/>
  <c r="I7081" i="22" s="1"/>
  <c r="G7099" i="22"/>
  <c r="J7099" i="22" s="1"/>
  <c r="E7099" i="22"/>
  <c r="H7099" i="22" s="1"/>
  <c r="E7260" i="22"/>
  <c r="H7260" i="22" s="1"/>
  <c r="G7260" i="22"/>
  <c r="J7260" i="22" s="1"/>
  <c r="E7342" i="22"/>
  <c r="H7342" i="22" s="1"/>
  <c r="F7342" i="22"/>
  <c r="I7342" i="22" s="1"/>
  <c r="E7546" i="22"/>
  <c r="H7546" i="22" s="1"/>
  <c r="F7546" i="22"/>
  <c r="I7546" i="22" s="1"/>
  <c r="G7546" i="22"/>
  <c r="J7546" i="22" s="1"/>
  <c r="E7806" i="22"/>
  <c r="H7806" i="22" s="1"/>
  <c r="F7806" i="22"/>
  <c r="I7806" i="22" s="1"/>
  <c r="G7806" i="22"/>
  <c r="J7806" i="22" s="1"/>
  <c r="G7911" i="22"/>
  <c r="J7911" i="22" s="1"/>
  <c r="E8399" i="22"/>
  <c r="H8399" i="22" s="1"/>
  <c r="G8399" i="22"/>
  <c r="J8399" i="22" s="1"/>
  <c r="F8408" i="22"/>
  <c r="I8408" i="22" s="1"/>
  <c r="G9218" i="22"/>
  <c r="J9218" i="22" s="1"/>
  <c r="F9218" i="22"/>
  <c r="I9218" i="22" s="1"/>
  <c r="E9218" i="22"/>
  <c r="H9218" i="22" s="1"/>
  <c r="E9246" i="22"/>
  <c r="H9246" i="22" s="1"/>
  <c r="F9246" i="22"/>
  <c r="I9246" i="22" s="1"/>
  <c r="G9246" i="22"/>
  <c r="J9246" i="22" s="1"/>
  <c r="F9452" i="22"/>
  <c r="I9452" i="22" s="1"/>
  <c r="E9452" i="22"/>
  <c r="H9452" i="22" s="1"/>
  <c r="G3253" i="22"/>
  <c r="J3253" i="22" s="1"/>
  <c r="F3314" i="22"/>
  <c r="I3314" i="22" s="1"/>
  <c r="G3336" i="22"/>
  <c r="J3336" i="22" s="1"/>
  <c r="E3336" i="22"/>
  <c r="H3336" i="22" s="1"/>
  <c r="F3367" i="22"/>
  <c r="I3367" i="22" s="1"/>
  <c r="G3382" i="22"/>
  <c r="J3382" i="22" s="1"/>
  <c r="E3382" i="22"/>
  <c r="H3382" i="22" s="1"/>
  <c r="F3416" i="22"/>
  <c r="I3416" i="22" s="1"/>
  <c r="E3430" i="22"/>
  <c r="H3430" i="22" s="1"/>
  <c r="F3430" i="22"/>
  <c r="I3430" i="22" s="1"/>
  <c r="G3478" i="22"/>
  <c r="J3478" i="22" s="1"/>
  <c r="F3478" i="22"/>
  <c r="I3478" i="22" s="1"/>
  <c r="E3478" i="22"/>
  <c r="H3478" i="22" s="1"/>
  <c r="E3722" i="22"/>
  <c r="H3722" i="22" s="1"/>
  <c r="G3722" i="22"/>
  <c r="J3722" i="22" s="1"/>
  <c r="F3722" i="22"/>
  <c r="I3722" i="22" s="1"/>
  <c r="F3755" i="22"/>
  <c r="I3755" i="22" s="1"/>
  <c r="E3787" i="22"/>
  <c r="H3787" i="22" s="1"/>
  <c r="E3826" i="22"/>
  <c r="H3826" i="22" s="1"/>
  <c r="G3826" i="22"/>
  <c r="J3826" i="22" s="1"/>
  <c r="F3826" i="22"/>
  <c r="I3826" i="22" s="1"/>
  <c r="F3874" i="22"/>
  <c r="I3874" i="22" s="1"/>
  <c r="F3900" i="22"/>
  <c r="I3900" i="22" s="1"/>
  <c r="E3900" i="22"/>
  <c r="H3900" i="22" s="1"/>
  <c r="G3941" i="22"/>
  <c r="J3941" i="22" s="1"/>
  <c r="E3990" i="22"/>
  <c r="H3990" i="22" s="1"/>
  <c r="F3990" i="22"/>
  <c r="I3990" i="22" s="1"/>
  <c r="E4015" i="22"/>
  <c r="H4015" i="22" s="1"/>
  <c r="G4015" i="22"/>
  <c r="J4015" i="22" s="1"/>
  <c r="F4019" i="22"/>
  <c r="I4019" i="22" s="1"/>
  <c r="F4051" i="22"/>
  <c r="I4051" i="22" s="1"/>
  <c r="F4065" i="22"/>
  <c r="I4065" i="22" s="1"/>
  <c r="E4114" i="22"/>
  <c r="H4114" i="22" s="1"/>
  <c r="G4114" i="22"/>
  <c r="J4114" i="22" s="1"/>
  <c r="E4134" i="22"/>
  <c r="H4134" i="22" s="1"/>
  <c r="F4138" i="22"/>
  <c r="I4138" i="22" s="1"/>
  <c r="F4199" i="22"/>
  <c r="I4199" i="22" s="1"/>
  <c r="G4211" i="22"/>
  <c r="J4211" i="22" s="1"/>
  <c r="G4281" i="22"/>
  <c r="J4281" i="22" s="1"/>
  <c r="E4352" i="22"/>
  <c r="H4352" i="22" s="1"/>
  <c r="G4379" i="22"/>
  <c r="J4379" i="22" s="1"/>
  <c r="E4379" i="22"/>
  <c r="H4379" i="22" s="1"/>
  <c r="E4447" i="22"/>
  <c r="H4447" i="22" s="1"/>
  <c r="F4473" i="22"/>
  <c r="I4473" i="22" s="1"/>
  <c r="E4608" i="22"/>
  <c r="H4608" i="22" s="1"/>
  <c r="G4608" i="22"/>
  <c r="J4608" i="22" s="1"/>
  <c r="E4643" i="22"/>
  <c r="H4643" i="22" s="1"/>
  <c r="E4665" i="22"/>
  <c r="H4665" i="22" s="1"/>
  <c r="E4701" i="22"/>
  <c r="H4701" i="22" s="1"/>
  <c r="G4727" i="22"/>
  <c r="J4727" i="22" s="1"/>
  <c r="E4727" i="22"/>
  <c r="H4727" i="22" s="1"/>
  <c r="F4773" i="22"/>
  <c r="I4773" i="22" s="1"/>
  <c r="F4839" i="22"/>
  <c r="I4839" i="22" s="1"/>
  <c r="E4856" i="22"/>
  <c r="H4856" i="22" s="1"/>
  <c r="G4867" i="22"/>
  <c r="J4867" i="22" s="1"/>
  <c r="F4867" i="22"/>
  <c r="I4867" i="22" s="1"/>
  <c r="E4867" i="22"/>
  <c r="H4867" i="22" s="1"/>
  <c r="G4928" i="22"/>
  <c r="J4928" i="22" s="1"/>
  <c r="F4936" i="22"/>
  <c r="I4936" i="22" s="1"/>
  <c r="E4945" i="22"/>
  <c r="H4945" i="22" s="1"/>
  <c r="G4945" i="22"/>
  <c r="J4945" i="22" s="1"/>
  <c r="E4965" i="22"/>
  <c r="H4965" i="22" s="1"/>
  <c r="G4965" i="22"/>
  <c r="J4965" i="22" s="1"/>
  <c r="F5062" i="22"/>
  <c r="I5062" i="22" s="1"/>
  <c r="G5062" i="22"/>
  <c r="J5062" i="22" s="1"/>
  <c r="E5062" i="22"/>
  <c r="H5062" i="22" s="1"/>
  <c r="F5066" i="22"/>
  <c r="I5066" i="22" s="1"/>
  <c r="G5066" i="22"/>
  <c r="J5066" i="22" s="1"/>
  <c r="E5081" i="22"/>
  <c r="H5081" i="22" s="1"/>
  <c r="F5081" i="22"/>
  <c r="I5081" i="22" s="1"/>
  <c r="G5173" i="22"/>
  <c r="J5173" i="22" s="1"/>
  <c r="E5178" i="22"/>
  <c r="H5178" i="22" s="1"/>
  <c r="E5196" i="22"/>
  <c r="H5196" i="22" s="1"/>
  <c r="E5204" i="22"/>
  <c r="H5204" i="22" s="1"/>
  <c r="F5208" i="22"/>
  <c r="I5208" i="22" s="1"/>
  <c r="G5218" i="22"/>
  <c r="J5218" i="22" s="1"/>
  <c r="E5218" i="22"/>
  <c r="H5218" i="22" s="1"/>
  <c r="E5227" i="22"/>
  <c r="H5227" i="22" s="1"/>
  <c r="G5231" i="22"/>
  <c r="J5231" i="22" s="1"/>
  <c r="G5277" i="22"/>
  <c r="J5277" i="22" s="1"/>
  <c r="E5277" i="22"/>
  <c r="H5277" i="22" s="1"/>
  <c r="G5311" i="22"/>
  <c r="J5311" i="22" s="1"/>
  <c r="E5311" i="22"/>
  <c r="H5311" i="22" s="1"/>
  <c r="F5350" i="22"/>
  <c r="I5350" i="22" s="1"/>
  <c r="G5350" i="22"/>
  <c r="J5350" i="22" s="1"/>
  <c r="E5404" i="22"/>
  <c r="H5404" i="22" s="1"/>
  <c r="E5424" i="22"/>
  <c r="H5424" i="22" s="1"/>
  <c r="E5505" i="22"/>
  <c r="H5505" i="22" s="1"/>
  <c r="G5505" i="22"/>
  <c r="J5505" i="22" s="1"/>
  <c r="F5505" i="22"/>
  <c r="I5505" i="22" s="1"/>
  <c r="G5530" i="22"/>
  <c r="J5530" i="22" s="1"/>
  <c r="E5530" i="22"/>
  <c r="H5530" i="22" s="1"/>
  <c r="E5541" i="22"/>
  <c r="H5541" i="22" s="1"/>
  <c r="G5570" i="22"/>
  <c r="J5570" i="22" s="1"/>
  <c r="E5570" i="22"/>
  <c r="H5570" i="22" s="1"/>
  <c r="F5610" i="22"/>
  <c r="I5610" i="22" s="1"/>
  <c r="E5610" i="22"/>
  <c r="H5610" i="22" s="1"/>
  <c r="F5815" i="22"/>
  <c r="I5815" i="22" s="1"/>
  <c r="E5815" i="22"/>
  <c r="H5815" i="22" s="1"/>
  <c r="G5830" i="22"/>
  <c r="J5830" i="22" s="1"/>
  <c r="G5865" i="22"/>
  <c r="J5865" i="22" s="1"/>
  <c r="E5865" i="22"/>
  <c r="H5865" i="22" s="1"/>
  <c r="G5910" i="22"/>
  <c r="J5910" i="22" s="1"/>
  <c r="E5910" i="22"/>
  <c r="H5910" i="22" s="1"/>
  <c r="G5971" i="22"/>
  <c r="J5971" i="22" s="1"/>
  <c r="F5971" i="22"/>
  <c r="I5971" i="22" s="1"/>
  <c r="E5971" i="22"/>
  <c r="H5971" i="22" s="1"/>
  <c r="F6151" i="22"/>
  <c r="I6151" i="22" s="1"/>
  <c r="G6161" i="22"/>
  <c r="J6161" i="22" s="1"/>
  <c r="F6161" i="22"/>
  <c r="I6161" i="22" s="1"/>
  <c r="E6161" i="22"/>
  <c r="H6161" i="22" s="1"/>
  <c r="G6405" i="22"/>
  <c r="J6405" i="22" s="1"/>
  <c r="E6601" i="22"/>
  <c r="H6601" i="22" s="1"/>
  <c r="E6795" i="22"/>
  <c r="H6795" i="22" s="1"/>
  <c r="E6895" i="22"/>
  <c r="H6895" i="22" s="1"/>
  <c r="G6895" i="22"/>
  <c r="J6895" i="22" s="1"/>
  <c r="G6973" i="22"/>
  <c r="J6973" i="22" s="1"/>
  <c r="F6973" i="22"/>
  <c r="I6973" i="22" s="1"/>
  <c r="E7045" i="22"/>
  <c r="H7045" i="22" s="1"/>
  <c r="G7071" i="22"/>
  <c r="J7071" i="22" s="1"/>
  <c r="F7087" i="22"/>
  <c r="I7087" i="22" s="1"/>
  <c r="E7109" i="22"/>
  <c r="H7109" i="22" s="1"/>
  <c r="G7109" i="22"/>
  <c r="J7109" i="22" s="1"/>
  <c r="F7198" i="22"/>
  <c r="I7198" i="22" s="1"/>
  <c r="E7198" i="22"/>
  <c r="H7198" i="22" s="1"/>
  <c r="G7198" i="22"/>
  <c r="J7198" i="22" s="1"/>
  <c r="G7657" i="22"/>
  <c r="J7657" i="22" s="1"/>
  <c r="F7657" i="22"/>
  <c r="I7657" i="22" s="1"/>
  <c r="E7657" i="22"/>
  <c r="H7657" i="22" s="1"/>
  <c r="F7866" i="22"/>
  <c r="I7866" i="22" s="1"/>
  <c r="G7877" i="22"/>
  <c r="J7877" i="22" s="1"/>
  <c r="E7877" i="22"/>
  <c r="H7877" i="22" s="1"/>
  <c r="F8376" i="22"/>
  <c r="I8376" i="22" s="1"/>
  <c r="E8376" i="22"/>
  <c r="H8376" i="22" s="1"/>
  <c r="E21" i="22"/>
  <c r="H21" i="22" s="1"/>
  <c r="F29" i="22"/>
  <c r="I29" i="22" s="1"/>
  <c r="G50" i="22"/>
  <c r="J50" i="22" s="1"/>
  <c r="G63" i="22"/>
  <c r="J63" i="22" s="1"/>
  <c r="F94" i="22"/>
  <c r="I94" i="22" s="1"/>
  <c r="E98" i="22"/>
  <c r="H98" i="22" s="1"/>
  <c r="G104" i="22"/>
  <c r="J104" i="22" s="1"/>
  <c r="F111" i="22"/>
  <c r="I111" i="22" s="1"/>
  <c r="G119" i="22"/>
  <c r="J119" i="22" s="1"/>
  <c r="F135" i="22"/>
  <c r="I135" i="22" s="1"/>
  <c r="G158" i="22"/>
  <c r="J158" i="22" s="1"/>
  <c r="F162" i="22"/>
  <c r="I162" i="22" s="1"/>
  <c r="E174" i="22"/>
  <c r="H174" i="22" s="1"/>
  <c r="F193" i="22"/>
  <c r="I193" i="22" s="1"/>
  <c r="F198" i="22"/>
  <c r="I198" i="22" s="1"/>
  <c r="F218" i="22"/>
  <c r="I218" i="22" s="1"/>
  <c r="E226" i="22"/>
  <c r="H226" i="22" s="1"/>
  <c r="G241" i="22"/>
  <c r="J241" i="22" s="1"/>
  <c r="G251" i="22"/>
  <c r="J251" i="22" s="1"/>
  <c r="G254" i="22"/>
  <c r="J254" i="22" s="1"/>
  <c r="G315" i="22"/>
  <c r="J315" i="22" s="1"/>
  <c r="E332" i="22"/>
  <c r="H332" i="22" s="1"/>
  <c r="G338" i="22"/>
  <c r="J338" i="22" s="1"/>
  <c r="F372" i="22"/>
  <c r="I372" i="22" s="1"/>
  <c r="F378" i="22"/>
  <c r="I378" i="22" s="1"/>
  <c r="E466" i="22"/>
  <c r="H466" i="22" s="1"/>
  <c r="F484" i="22"/>
  <c r="I484" i="22" s="1"/>
  <c r="G503" i="22"/>
  <c r="J503" i="22" s="1"/>
  <c r="F573" i="22"/>
  <c r="I573" i="22" s="1"/>
  <c r="F588" i="22"/>
  <c r="I588" i="22" s="1"/>
  <c r="E593" i="22"/>
  <c r="H593" i="22" s="1"/>
  <c r="F597" i="22"/>
  <c r="I597" i="22" s="1"/>
  <c r="G608" i="22"/>
  <c r="J608" i="22" s="1"/>
  <c r="F639" i="22"/>
  <c r="I639" i="22" s="1"/>
  <c r="G647" i="22"/>
  <c r="J647" i="22" s="1"/>
  <c r="F651" i="22"/>
  <c r="I651" i="22" s="1"/>
  <c r="E703" i="22"/>
  <c r="H703" i="22" s="1"/>
  <c r="G706" i="22"/>
  <c r="J706" i="22" s="1"/>
  <c r="F709" i="22"/>
  <c r="I709" i="22" s="1"/>
  <c r="F714" i="22"/>
  <c r="I714" i="22" s="1"/>
  <c r="G727" i="22"/>
  <c r="J727" i="22" s="1"/>
  <c r="F730" i="22"/>
  <c r="I730" i="22" s="1"/>
  <c r="F748" i="22"/>
  <c r="I748" i="22" s="1"/>
  <c r="E752" i="22"/>
  <c r="H752" i="22" s="1"/>
  <c r="G759" i="22"/>
  <c r="J759" i="22" s="1"/>
  <c r="E788" i="22"/>
  <c r="H788" i="22" s="1"/>
  <c r="F791" i="22"/>
  <c r="I791" i="22" s="1"/>
  <c r="F833" i="22"/>
  <c r="I833" i="22" s="1"/>
  <c r="F877" i="22"/>
  <c r="I877" i="22" s="1"/>
  <c r="G896" i="22"/>
  <c r="J896" i="22" s="1"/>
  <c r="G904" i="22"/>
  <c r="J904" i="22" s="1"/>
  <c r="E908" i="22"/>
  <c r="H908" i="22" s="1"/>
  <c r="G917" i="22"/>
  <c r="J917" i="22" s="1"/>
  <c r="F924" i="22"/>
  <c r="I924" i="22" s="1"/>
  <c r="G930" i="22"/>
  <c r="J930" i="22" s="1"/>
  <c r="G946" i="22"/>
  <c r="J946" i="22" s="1"/>
  <c r="G961" i="22"/>
  <c r="J961" i="22" s="1"/>
  <c r="G1011" i="22"/>
  <c r="J1011" i="22" s="1"/>
  <c r="E1016" i="22"/>
  <c r="H1016" i="22" s="1"/>
  <c r="G1020" i="22"/>
  <c r="J1020" i="22" s="1"/>
  <c r="G1040" i="22"/>
  <c r="J1040" i="22" s="1"/>
  <c r="F1045" i="22"/>
  <c r="I1045" i="22" s="1"/>
  <c r="F1064" i="22"/>
  <c r="I1064" i="22" s="1"/>
  <c r="F1097" i="22"/>
  <c r="I1097" i="22" s="1"/>
  <c r="E1114" i="22"/>
  <c r="H1114" i="22" s="1"/>
  <c r="G1133" i="22"/>
  <c r="J1133" i="22" s="1"/>
  <c r="F1140" i="22"/>
  <c r="I1140" i="22" s="1"/>
  <c r="E1184" i="22"/>
  <c r="H1184" i="22" s="1"/>
  <c r="G1212" i="22"/>
  <c r="J1212" i="22" s="1"/>
  <c r="G1223" i="22"/>
  <c r="J1223" i="22" s="1"/>
  <c r="G1231" i="22"/>
  <c r="J1231" i="22" s="1"/>
  <c r="G1280" i="22"/>
  <c r="J1280" i="22" s="1"/>
  <c r="G1362" i="22"/>
  <c r="J1362" i="22" s="1"/>
  <c r="F1369" i="22"/>
  <c r="I1369" i="22" s="1"/>
  <c r="F1392" i="22"/>
  <c r="I1392" i="22" s="1"/>
  <c r="F1395" i="22"/>
  <c r="I1395" i="22" s="1"/>
  <c r="G1418" i="22"/>
  <c r="J1418" i="22" s="1"/>
  <c r="G1449" i="22"/>
  <c r="J1449" i="22" s="1"/>
  <c r="F1493" i="22"/>
  <c r="I1493" i="22" s="1"/>
  <c r="G1497" i="22"/>
  <c r="J1497" i="22" s="1"/>
  <c r="G1517" i="22"/>
  <c r="J1517" i="22" s="1"/>
  <c r="F1527" i="22"/>
  <c r="I1527" i="22" s="1"/>
  <c r="E1542" i="22"/>
  <c r="H1542" i="22" s="1"/>
  <c r="F1548" i="22"/>
  <c r="I1548" i="22" s="1"/>
  <c r="E1563" i="22"/>
  <c r="H1563" i="22" s="1"/>
  <c r="F1586" i="22"/>
  <c r="I1586" i="22" s="1"/>
  <c r="G1605" i="22"/>
  <c r="J1605" i="22" s="1"/>
  <c r="G1673" i="22"/>
  <c r="J1673" i="22" s="1"/>
  <c r="G1733" i="22"/>
  <c r="J1733" i="22" s="1"/>
  <c r="E1765" i="22"/>
  <c r="H1765" i="22" s="1"/>
  <c r="G1790" i="22"/>
  <c r="J1790" i="22" s="1"/>
  <c r="F1795" i="22"/>
  <c r="I1795" i="22" s="1"/>
  <c r="F1803" i="22"/>
  <c r="I1803" i="22" s="1"/>
  <c r="E1840" i="22"/>
  <c r="H1840" i="22" s="1"/>
  <c r="F1862" i="22"/>
  <c r="I1862" i="22" s="1"/>
  <c r="E1889" i="22"/>
  <c r="H1889" i="22" s="1"/>
  <c r="F1936" i="22"/>
  <c r="I1936" i="22" s="1"/>
  <c r="G1943" i="22"/>
  <c r="J1943" i="22" s="1"/>
  <c r="G1947" i="22"/>
  <c r="J1947" i="22" s="1"/>
  <c r="F1950" i="22"/>
  <c r="I1950" i="22" s="1"/>
  <c r="G1970" i="22"/>
  <c r="J1970" i="22" s="1"/>
  <c r="G1973" i="22"/>
  <c r="J1973" i="22" s="1"/>
  <c r="G1981" i="22"/>
  <c r="J1981" i="22" s="1"/>
  <c r="E1994" i="22"/>
  <c r="H1994" i="22" s="1"/>
  <c r="G2000" i="22"/>
  <c r="J2000" i="22" s="1"/>
  <c r="G2014" i="22"/>
  <c r="J2014" i="22" s="1"/>
  <c r="E2018" i="22"/>
  <c r="H2018" i="22" s="1"/>
  <c r="G2025" i="22"/>
  <c r="J2025" i="22" s="1"/>
  <c r="G2031" i="22"/>
  <c r="J2031" i="22" s="1"/>
  <c r="F2045" i="22"/>
  <c r="I2045" i="22" s="1"/>
  <c r="G2096" i="22"/>
  <c r="J2096" i="22" s="1"/>
  <c r="F2116" i="22"/>
  <c r="I2116" i="22" s="1"/>
  <c r="E2132" i="22"/>
  <c r="H2132" i="22" s="1"/>
  <c r="F2138" i="22"/>
  <c r="I2138" i="22" s="1"/>
  <c r="F2195" i="22"/>
  <c r="I2195" i="22" s="1"/>
  <c r="G2243" i="22"/>
  <c r="J2243" i="22" s="1"/>
  <c r="E2273" i="22"/>
  <c r="H2273" i="22" s="1"/>
  <c r="F2286" i="22"/>
  <c r="I2286" i="22" s="1"/>
  <c r="F2303" i="22"/>
  <c r="I2303" i="22" s="1"/>
  <c r="G2427" i="22"/>
  <c r="J2427" i="22" s="1"/>
  <c r="F2431" i="22"/>
  <c r="I2431" i="22" s="1"/>
  <c r="E2437" i="22"/>
  <c r="H2437" i="22" s="1"/>
  <c r="F2484" i="22"/>
  <c r="I2484" i="22" s="1"/>
  <c r="F2501" i="22"/>
  <c r="I2501" i="22" s="1"/>
  <c r="F2517" i="22"/>
  <c r="I2517" i="22" s="1"/>
  <c r="F2531" i="22"/>
  <c r="I2531" i="22" s="1"/>
  <c r="G2562" i="22"/>
  <c r="J2562" i="22" s="1"/>
  <c r="F2575" i="22"/>
  <c r="I2575" i="22" s="1"/>
  <c r="G2588" i="22"/>
  <c r="J2588" i="22" s="1"/>
  <c r="F2591" i="22"/>
  <c r="I2591" i="22" s="1"/>
  <c r="F2622" i="22"/>
  <c r="I2622" i="22" s="1"/>
  <c r="G2626" i="22"/>
  <c r="J2626" i="22" s="1"/>
  <c r="F2630" i="22"/>
  <c r="I2630" i="22" s="1"/>
  <c r="F2763" i="22"/>
  <c r="I2763" i="22" s="1"/>
  <c r="G2774" i="22"/>
  <c r="J2774" i="22" s="1"/>
  <c r="F2774" i="22"/>
  <c r="I2774" i="22" s="1"/>
  <c r="E2787" i="22"/>
  <c r="H2787" i="22" s="1"/>
  <c r="F2794" i="22"/>
  <c r="I2794" i="22" s="1"/>
  <c r="G2827" i="22"/>
  <c r="J2827" i="22" s="1"/>
  <c r="F2827" i="22"/>
  <c r="I2827" i="22" s="1"/>
  <c r="F2854" i="22"/>
  <c r="I2854" i="22" s="1"/>
  <c r="E2881" i="22"/>
  <c r="H2881" i="22" s="1"/>
  <c r="G2892" i="22"/>
  <c r="J2892" i="22" s="1"/>
  <c r="G2900" i="22"/>
  <c r="J2900" i="22" s="1"/>
  <c r="E2900" i="22"/>
  <c r="H2900" i="22" s="1"/>
  <c r="F2907" i="22"/>
  <c r="I2907" i="22" s="1"/>
  <c r="E2932" i="22"/>
  <c r="H2932" i="22" s="1"/>
  <c r="G2937" i="22"/>
  <c r="J2937" i="22" s="1"/>
  <c r="G3017" i="22"/>
  <c r="J3017" i="22" s="1"/>
  <c r="E3024" i="22"/>
  <c r="H3024" i="22" s="1"/>
  <c r="F3047" i="22"/>
  <c r="I3047" i="22" s="1"/>
  <c r="F3051" i="22"/>
  <c r="I3051" i="22" s="1"/>
  <c r="F3065" i="22"/>
  <c r="I3065" i="22" s="1"/>
  <c r="F3069" i="22"/>
  <c r="I3069" i="22" s="1"/>
  <c r="E3144" i="22"/>
  <c r="H3144" i="22" s="1"/>
  <c r="F3158" i="22"/>
  <c r="I3158" i="22" s="1"/>
  <c r="G3186" i="22"/>
  <c r="J3186" i="22" s="1"/>
  <c r="E3195" i="22"/>
  <c r="H3195" i="22" s="1"/>
  <c r="G3195" i="22"/>
  <c r="J3195" i="22" s="1"/>
  <c r="G3275" i="22"/>
  <c r="J3275" i="22" s="1"/>
  <c r="E3280" i="22"/>
  <c r="H3280" i="22" s="1"/>
  <c r="G3280" i="22"/>
  <c r="J3280" i="22" s="1"/>
  <c r="F3291" i="22"/>
  <c r="I3291" i="22" s="1"/>
  <c r="E3312" i="22"/>
  <c r="H3312" i="22" s="1"/>
  <c r="G3312" i="22"/>
  <c r="J3312" i="22" s="1"/>
  <c r="E3370" i="22"/>
  <c r="H3370" i="22" s="1"/>
  <c r="G3370" i="22"/>
  <c r="J3370" i="22" s="1"/>
  <c r="F3393" i="22"/>
  <c r="I3393" i="22" s="1"/>
  <c r="G3453" i="22"/>
  <c r="J3453" i="22" s="1"/>
  <c r="E3473" i="22"/>
  <c r="H3473" i="22" s="1"/>
  <c r="F3477" i="22"/>
  <c r="I3477" i="22" s="1"/>
  <c r="E3530" i="22"/>
  <c r="H3530" i="22" s="1"/>
  <c r="E3589" i="22"/>
  <c r="H3589" i="22" s="1"/>
  <c r="G3589" i="22"/>
  <c r="J3589" i="22" s="1"/>
  <c r="G3594" i="22"/>
  <c r="J3594" i="22" s="1"/>
  <c r="F3594" i="22"/>
  <c r="I3594" i="22" s="1"/>
  <c r="F3597" i="22"/>
  <c r="I3597" i="22" s="1"/>
  <c r="E3597" i="22"/>
  <c r="H3597" i="22" s="1"/>
  <c r="F3658" i="22"/>
  <c r="I3658" i="22" s="1"/>
  <c r="E3658" i="22"/>
  <c r="H3658" i="22" s="1"/>
  <c r="E3667" i="22"/>
  <c r="H3667" i="22" s="1"/>
  <c r="G3741" i="22"/>
  <c r="J3741" i="22" s="1"/>
  <c r="F3741" i="22"/>
  <c r="I3741" i="22" s="1"/>
  <c r="F3821" i="22"/>
  <c r="I3821" i="22" s="1"/>
  <c r="G3862" i="22"/>
  <c r="J3862" i="22" s="1"/>
  <c r="F3992" i="22"/>
  <c r="I3992" i="22" s="1"/>
  <c r="F4016" i="22"/>
  <c r="I4016" i="22" s="1"/>
  <c r="F4103" i="22"/>
  <c r="I4103" i="22" s="1"/>
  <c r="E4103" i="22"/>
  <c r="H4103" i="22" s="1"/>
  <c r="G4139" i="22"/>
  <c r="J4139" i="22" s="1"/>
  <c r="E4139" i="22"/>
  <c r="H4139" i="22" s="1"/>
  <c r="G4230" i="22"/>
  <c r="J4230" i="22" s="1"/>
  <c r="F4234" i="22"/>
  <c r="I4234" i="22" s="1"/>
  <c r="E4234" i="22"/>
  <c r="H4234" i="22" s="1"/>
  <c r="E4292" i="22"/>
  <c r="H4292" i="22" s="1"/>
  <c r="G4303" i="22"/>
  <c r="J4303" i="22" s="1"/>
  <c r="F4310" i="22"/>
  <c r="I4310" i="22" s="1"/>
  <c r="G4326" i="22"/>
  <c r="J4326" i="22" s="1"/>
  <c r="F4344" i="22"/>
  <c r="I4344" i="22" s="1"/>
  <c r="F4403" i="22"/>
  <c r="I4403" i="22" s="1"/>
  <c r="E4427" i="22"/>
  <c r="H4427" i="22" s="1"/>
  <c r="F4431" i="22"/>
  <c r="I4431" i="22" s="1"/>
  <c r="E4444" i="22"/>
  <c r="H4444" i="22" s="1"/>
  <c r="E4530" i="22"/>
  <c r="H4530" i="22" s="1"/>
  <c r="E4699" i="22"/>
  <c r="H4699" i="22" s="1"/>
  <c r="G4699" i="22"/>
  <c r="J4699" i="22" s="1"/>
  <c r="G4763" i="22"/>
  <c r="J4763" i="22" s="1"/>
  <c r="F4763" i="22"/>
  <c r="I4763" i="22" s="1"/>
  <c r="E4763" i="22"/>
  <c r="H4763" i="22" s="1"/>
  <c r="G4774" i="22"/>
  <c r="J4774" i="22" s="1"/>
  <c r="E4774" i="22"/>
  <c r="H4774" i="22" s="1"/>
  <c r="E4777" i="22"/>
  <c r="H4777" i="22" s="1"/>
  <c r="G4777" i="22"/>
  <c r="J4777" i="22" s="1"/>
  <c r="G4853" i="22"/>
  <c r="J4853" i="22" s="1"/>
  <c r="E4853" i="22"/>
  <c r="H4853" i="22" s="1"/>
  <c r="E4898" i="22"/>
  <c r="H4898" i="22" s="1"/>
  <c r="G4915" i="22"/>
  <c r="J4915" i="22" s="1"/>
  <c r="F4915" i="22"/>
  <c r="I4915" i="22" s="1"/>
  <c r="F4919" i="22"/>
  <c r="I4919" i="22" s="1"/>
  <c r="F4964" i="22"/>
  <c r="I4964" i="22" s="1"/>
  <c r="F5069" i="22"/>
  <c r="I5069" i="22" s="1"/>
  <c r="G5084" i="22"/>
  <c r="J5084" i="22" s="1"/>
  <c r="F5087" i="22"/>
  <c r="I5087" i="22" s="1"/>
  <c r="F5184" i="22"/>
  <c r="I5184" i="22" s="1"/>
  <c r="E5194" i="22"/>
  <c r="H5194" i="22" s="1"/>
  <c r="G5194" i="22"/>
  <c r="J5194" i="22" s="1"/>
  <c r="G5271" i="22"/>
  <c r="J5271" i="22" s="1"/>
  <c r="E5271" i="22"/>
  <c r="H5271" i="22" s="1"/>
  <c r="G5303" i="22"/>
  <c r="J5303" i="22" s="1"/>
  <c r="F5316" i="22"/>
  <c r="I5316" i="22" s="1"/>
  <c r="G5404" i="22"/>
  <c r="J5404" i="22" s="1"/>
  <c r="F5412" i="22"/>
  <c r="I5412" i="22" s="1"/>
  <c r="G5417" i="22"/>
  <c r="J5417" i="22" s="1"/>
  <c r="G5424" i="22"/>
  <c r="J5424" i="22" s="1"/>
  <c r="G5498" i="22"/>
  <c r="J5498" i="22" s="1"/>
  <c r="G5527" i="22"/>
  <c r="J5527" i="22" s="1"/>
  <c r="F5527" i="22"/>
  <c r="I5527" i="22" s="1"/>
  <c r="E5527" i="22"/>
  <c r="H5527" i="22" s="1"/>
  <c r="E5641" i="22"/>
  <c r="H5641" i="22" s="1"/>
  <c r="G5641" i="22"/>
  <c r="J5641" i="22" s="1"/>
  <c r="F5771" i="22"/>
  <c r="I5771" i="22" s="1"/>
  <c r="G5771" i="22"/>
  <c r="J5771" i="22" s="1"/>
  <c r="F5818" i="22"/>
  <c r="I5818" i="22" s="1"/>
  <c r="G5818" i="22"/>
  <c r="J5818" i="22" s="1"/>
  <c r="E5818" i="22"/>
  <c r="H5818" i="22" s="1"/>
  <c r="F5902" i="22"/>
  <c r="I5902" i="22" s="1"/>
  <c r="F5906" i="22"/>
  <c r="I5906" i="22" s="1"/>
  <c r="E5906" i="22"/>
  <c r="H5906" i="22" s="1"/>
  <c r="G5906" i="22"/>
  <c r="J5906" i="22" s="1"/>
  <c r="F6012" i="22"/>
  <c r="I6012" i="22" s="1"/>
  <c r="F6023" i="22"/>
  <c r="I6023" i="22" s="1"/>
  <c r="E6111" i="22"/>
  <c r="H6111" i="22" s="1"/>
  <c r="F6111" i="22"/>
  <c r="I6111" i="22" s="1"/>
  <c r="E6208" i="22"/>
  <c r="H6208" i="22" s="1"/>
  <c r="G6208" i="22"/>
  <c r="J6208" i="22" s="1"/>
  <c r="F6257" i="22"/>
  <c r="I6257" i="22" s="1"/>
  <c r="G6297" i="22"/>
  <c r="J6297" i="22" s="1"/>
  <c r="E6297" i="22"/>
  <c r="H6297" i="22" s="1"/>
  <c r="G6334" i="22"/>
  <c r="J6334" i="22" s="1"/>
  <c r="E6334" i="22"/>
  <c r="H6334" i="22" s="1"/>
  <c r="E6352" i="22"/>
  <c r="H6352" i="22" s="1"/>
  <c r="G6352" i="22"/>
  <c r="J6352" i="22" s="1"/>
  <c r="E6377" i="22"/>
  <c r="H6377" i="22" s="1"/>
  <c r="G6377" i="22"/>
  <c r="J6377" i="22" s="1"/>
  <c r="G6397" i="22"/>
  <c r="J6397" i="22" s="1"/>
  <c r="F6397" i="22"/>
  <c r="I6397" i="22" s="1"/>
  <c r="F6472" i="22"/>
  <c r="I6472" i="22" s="1"/>
  <c r="G6472" i="22"/>
  <c r="J6472" i="22" s="1"/>
  <c r="E6515" i="22"/>
  <c r="H6515" i="22" s="1"/>
  <c r="F6515" i="22"/>
  <c r="I6515" i="22" s="1"/>
  <c r="G6721" i="22"/>
  <c r="J6721" i="22" s="1"/>
  <c r="E6721" i="22"/>
  <c r="H6721" i="22" s="1"/>
  <c r="F6754" i="22"/>
  <c r="I6754" i="22" s="1"/>
  <c r="G6754" i="22"/>
  <c r="J6754" i="22" s="1"/>
  <c r="E6754" i="22"/>
  <c r="H6754" i="22" s="1"/>
  <c r="F6772" i="22"/>
  <c r="I6772" i="22" s="1"/>
  <c r="E6841" i="22"/>
  <c r="H6841" i="22" s="1"/>
  <c r="G6841" i="22"/>
  <c r="J6841" i="22" s="1"/>
  <c r="F6841" i="22"/>
  <c r="I6841" i="22" s="1"/>
  <c r="E6868" i="22"/>
  <c r="H6868" i="22" s="1"/>
  <c r="G6868" i="22"/>
  <c r="J6868" i="22" s="1"/>
  <c r="E6880" i="22"/>
  <c r="H6880" i="22" s="1"/>
  <c r="G6880" i="22"/>
  <c r="J6880" i="22" s="1"/>
  <c r="F6880" i="22"/>
  <c r="I6880" i="22" s="1"/>
  <c r="F6940" i="22"/>
  <c r="I6940" i="22" s="1"/>
  <c r="G6948" i="22"/>
  <c r="J6948" i="22" s="1"/>
  <c r="F6948" i="22"/>
  <c r="I6948" i="22" s="1"/>
  <c r="E6958" i="22"/>
  <c r="H6958" i="22" s="1"/>
  <c r="G6958" i="22"/>
  <c r="J6958" i="22" s="1"/>
  <c r="F6958" i="22"/>
  <c r="I6958" i="22" s="1"/>
  <c r="E7111" i="22"/>
  <c r="H7111" i="22" s="1"/>
  <c r="F7111" i="22"/>
  <c r="I7111" i="22" s="1"/>
  <c r="F7186" i="22"/>
  <c r="I7186" i="22" s="1"/>
  <c r="F7508" i="22"/>
  <c r="I7508" i="22" s="1"/>
  <c r="E7508" i="22"/>
  <c r="H7508" i="22" s="1"/>
  <c r="E7570" i="22"/>
  <c r="H7570" i="22" s="1"/>
  <c r="G7570" i="22"/>
  <c r="J7570" i="22" s="1"/>
  <c r="G8004" i="22"/>
  <c r="J8004" i="22" s="1"/>
  <c r="F8004" i="22"/>
  <c r="I8004" i="22" s="1"/>
  <c r="E8004" i="22"/>
  <c r="H8004" i="22" s="1"/>
  <c r="F8030" i="22"/>
  <c r="I8030" i="22" s="1"/>
  <c r="E8030" i="22"/>
  <c r="H8030" i="22" s="1"/>
  <c r="G8030" i="22"/>
  <c r="J8030" i="22" s="1"/>
  <c r="F8871" i="22"/>
  <c r="I8871" i="22" s="1"/>
  <c r="E8871" i="22"/>
  <c r="H8871" i="22" s="1"/>
  <c r="F9289" i="22"/>
  <c r="I9289" i="22" s="1"/>
  <c r="G9289" i="22"/>
  <c r="J9289" i="22" s="1"/>
  <c r="E9289" i="22"/>
  <c r="H9289" i="22" s="1"/>
  <c r="E25" i="22"/>
  <c r="H25" i="22" s="1"/>
  <c r="F56" i="22"/>
  <c r="I56" i="22" s="1"/>
  <c r="G68" i="22"/>
  <c r="J68" i="22" s="1"/>
  <c r="E71" i="22"/>
  <c r="H71" i="22" s="1"/>
  <c r="G74" i="22"/>
  <c r="J74" i="22" s="1"/>
  <c r="F78" i="22"/>
  <c r="I78" i="22" s="1"/>
  <c r="E86" i="22"/>
  <c r="H86" i="22" s="1"/>
  <c r="G95" i="22"/>
  <c r="J95" i="22" s="1"/>
  <c r="F105" i="22"/>
  <c r="I105" i="22" s="1"/>
  <c r="G113" i="22"/>
  <c r="J113" i="22" s="1"/>
  <c r="G120" i="22"/>
  <c r="J120" i="22" s="1"/>
  <c r="E129" i="22"/>
  <c r="H129" i="22" s="1"/>
  <c r="F132" i="22"/>
  <c r="I132" i="22" s="1"/>
  <c r="G137" i="22"/>
  <c r="J137" i="22" s="1"/>
  <c r="E152" i="22"/>
  <c r="H152" i="22" s="1"/>
  <c r="E163" i="22"/>
  <c r="H163" i="22" s="1"/>
  <c r="G167" i="22"/>
  <c r="J167" i="22" s="1"/>
  <c r="F175" i="22"/>
  <c r="I175" i="22" s="1"/>
  <c r="F191" i="22"/>
  <c r="I191" i="22" s="1"/>
  <c r="E199" i="22"/>
  <c r="H199" i="22" s="1"/>
  <c r="G215" i="22"/>
  <c r="J215" i="22" s="1"/>
  <c r="F219" i="22"/>
  <c r="I219" i="22" s="1"/>
  <c r="F246" i="22"/>
  <c r="I246" i="22" s="1"/>
  <c r="E260" i="22"/>
  <c r="H260" i="22" s="1"/>
  <c r="G263" i="22"/>
  <c r="J263" i="22" s="1"/>
  <c r="E271" i="22"/>
  <c r="H271" i="22" s="1"/>
  <c r="G274" i="22"/>
  <c r="J274" i="22" s="1"/>
  <c r="F277" i="22"/>
  <c r="I277" i="22" s="1"/>
  <c r="F283" i="22"/>
  <c r="I283" i="22" s="1"/>
  <c r="G298" i="22"/>
  <c r="J298" i="22" s="1"/>
  <c r="F310" i="22"/>
  <c r="I310" i="22" s="1"/>
  <c r="F316" i="22"/>
  <c r="I316" i="22" s="1"/>
  <c r="E321" i="22"/>
  <c r="H321" i="22" s="1"/>
  <c r="F339" i="22"/>
  <c r="I339" i="22" s="1"/>
  <c r="E358" i="22"/>
  <c r="H358" i="22" s="1"/>
  <c r="G374" i="22"/>
  <c r="J374" i="22" s="1"/>
  <c r="G379" i="22"/>
  <c r="J379" i="22" s="1"/>
  <c r="E412" i="22"/>
  <c r="H412" i="22" s="1"/>
  <c r="F433" i="22"/>
  <c r="I433" i="22" s="1"/>
  <c r="G470" i="22"/>
  <c r="J470" i="22" s="1"/>
  <c r="F495" i="22"/>
  <c r="I495" i="22" s="1"/>
  <c r="G500" i="22"/>
  <c r="J500" i="22" s="1"/>
  <c r="F532" i="22"/>
  <c r="I532" i="22" s="1"/>
  <c r="E537" i="22"/>
  <c r="H537" i="22" s="1"/>
  <c r="F543" i="22"/>
  <c r="I543" i="22" s="1"/>
  <c r="E582" i="22"/>
  <c r="H582" i="22" s="1"/>
  <c r="G605" i="22"/>
  <c r="J605" i="22" s="1"/>
  <c r="F669" i="22"/>
  <c r="I669" i="22" s="1"/>
  <c r="G676" i="22"/>
  <c r="J676" i="22" s="1"/>
  <c r="G683" i="22"/>
  <c r="J683" i="22" s="1"/>
  <c r="E692" i="22"/>
  <c r="H692" i="22" s="1"/>
  <c r="E711" i="22"/>
  <c r="H711" i="22" s="1"/>
  <c r="G719" i="22"/>
  <c r="J719" i="22" s="1"/>
  <c r="G722" i="22"/>
  <c r="J722" i="22" s="1"/>
  <c r="F753" i="22"/>
  <c r="I753" i="22" s="1"/>
  <c r="E764" i="22"/>
  <c r="H764" i="22" s="1"/>
  <c r="E801" i="22"/>
  <c r="H801" i="22" s="1"/>
  <c r="G804" i="22"/>
  <c r="J804" i="22" s="1"/>
  <c r="G824" i="22"/>
  <c r="J824" i="22" s="1"/>
  <c r="E835" i="22"/>
  <c r="H835" i="22" s="1"/>
  <c r="F867" i="22"/>
  <c r="I867" i="22" s="1"/>
  <c r="G874" i="22"/>
  <c r="J874" i="22" s="1"/>
  <c r="F885" i="22"/>
  <c r="I885" i="22" s="1"/>
  <c r="F892" i="22"/>
  <c r="I892" i="22" s="1"/>
  <c r="F905" i="22"/>
  <c r="I905" i="22" s="1"/>
  <c r="E919" i="22"/>
  <c r="H919" i="22" s="1"/>
  <c r="F931" i="22"/>
  <c r="I931" i="22" s="1"/>
  <c r="F947" i="22"/>
  <c r="I947" i="22" s="1"/>
  <c r="G955" i="22"/>
  <c r="J955" i="22" s="1"/>
  <c r="F978" i="22"/>
  <c r="I978" i="22" s="1"/>
  <c r="F1005" i="22"/>
  <c r="I1005" i="22" s="1"/>
  <c r="E1021" i="22"/>
  <c r="H1021" i="22" s="1"/>
  <c r="E1038" i="22"/>
  <c r="H1038" i="22" s="1"/>
  <c r="F1072" i="22"/>
  <c r="I1072" i="22" s="1"/>
  <c r="F1083" i="22"/>
  <c r="I1083" i="22" s="1"/>
  <c r="F1111" i="22"/>
  <c r="I1111" i="22" s="1"/>
  <c r="E1124" i="22"/>
  <c r="H1124" i="22" s="1"/>
  <c r="E1135" i="22"/>
  <c r="H1135" i="22" s="1"/>
  <c r="F1146" i="22"/>
  <c r="I1146" i="22" s="1"/>
  <c r="G1151" i="22"/>
  <c r="J1151" i="22" s="1"/>
  <c r="G1159" i="22"/>
  <c r="J1159" i="22" s="1"/>
  <c r="F1169" i="22"/>
  <c r="I1169" i="22" s="1"/>
  <c r="F1173" i="22"/>
  <c r="I1173" i="22" s="1"/>
  <c r="E1193" i="22"/>
  <c r="H1193" i="22" s="1"/>
  <c r="F1207" i="22"/>
  <c r="I1207" i="22" s="1"/>
  <c r="F1210" i="22"/>
  <c r="I1210" i="22" s="1"/>
  <c r="G1227" i="22"/>
  <c r="J1227" i="22" s="1"/>
  <c r="G1281" i="22"/>
  <c r="J1281" i="22" s="1"/>
  <c r="G1296" i="22"/>
  <c r="J1296" i="22" s="1"/>
  <c r="F1320" i="22"/>
  <c r="I1320" i="22" s="1"/>
  <c r="E1347" i="22"/>
  <c r="H1347" i="22" s="1"/>
  <c r="E1359" i="22"/>
  <c r="H1359" i="22" s="1"/>
  <c r="F1363" i="22"/>
  <c r="I1363" i="22" s="1"/>
  <c r="F1367" i="22"/>
  <c r="I1367" i="22" s="1"/>
  <c r="G1374" i="22"/>
  <c r="J1374" i="22" s="1"/>
  <c r="E1383" i="22"/>
  <c r="H1383" i="22" s="1"/>
  <c r="G1393" i="22"/>
  <c r="J1393" i="22" s="1"/>
  <c r="F1402" i="22"/>
  <c r="I1402" i="22" s="1"/>
  <c r="G1405" i="22"/>
  <c r="J1405" i="22" s="1"/>
  <c r="G1409" i="22"/>
  <c r="J1409" i="22" s="1"/>
  <c r="E1423" i="22"/>
  <c r="H1423" i="22" s="1"/>
  <c r="F1444" i="22"/>
  <c r="I1444" i="22" s="1"/>
  <c r="F1450" i="22"/>
  <c r="I1450" i="22" s="1"/>
  <c r="F1454" i="22"/>
  <c r="I1454" i="22" s="1"/>
  <c r="E1463" i="22"/>
  <c r="H1463" i="22" s="1"/>
  <c r="F1470" i="22"/>
  <c r="I1470" i="22" s="1"/>
  <c r="G1480" i="22"/>
  <c r="J1480" i="22" s="1"/>
  <c r="G1506" i="22"/>
  <c r="J1506" i="22" s="1"/>
  <c r="E1518" i="22"/>
  <c r="H1518" i="22" s="1"/>
  <c r="E1532" i="22"/>
  <c r="H1532" i="22" s="1"/>
  <c r="F1564" i="22"/>
  <c r="I1564" i="22" s="1"/>
  <c r="G1602" i="22"/>
  <c r="J1602" i="22" s="1"/>
  <c r="E1625" i="22"/>
  <c r="H1625" i="22" s="1"/>
  <c r="E1635" i="22"/>
  <c r="H1635" i="22" s="1"/>
  <c r="E1675" i="22"/>
  <c r="H1675" i="22" s="1"/>
  <c r="G1689" i="22"/>
  <c r="J1689" i="22" s="1"/>
  <c r="G1707" i="22"/>
  <c r="J1707" i="22" s="1"/>
  <c r="G1727" i="22"/>
  <c r="J1727" i="22" s="1"/>
  <c r="G1740" i="22"/>
  <c r="J1740" i="22" s="1"/>
  <c r="F1750" i="22"/>
  <c r="I1750" i="22" s="1"/>
  <c r="F1776" i="22"/>
  <c r="I1776" i="22" s="1"/>
  <c r="E1792" i="22"/>
  <c r="H1792" i="22" s="1"/>
  <c r="F1796" i="22"/>
  <c r="I1796" i="22" s="1"/>
  <c r="E1809" i="22"/>
  <c r="H1809" i="22" s="1"/>
  <c r="E1881" i="22"/>
  <c r="H1881" i="22" s="1"/>
  <c r="F1890" i="22"/>
  <c r="I1890" i="22" s="1"/>
  <c r="E1923" i="22"/>
  <c r="H1923" i="22" s="1"/>
  <c r="E1933" i="22"/>
  <c r="H1933" i="22" s="1"/>
  <c r="F1959" i="22"/>
  <c r="I1959" i="22" s="1"/>
  <c r="G1998" i="22"/>
  <c r="J1998" i="22" s="1"/>
  <c r="G2003" i="22"/>
  <c r="J2003" i="22" s="1"/>
  <c r="E2015" i="22"/>
  <c r="H2015" i="22" s="1"/>
  <c r="G2022" i="22"/>
  <c r="J2022" i="22" s="1"/>
  <c r="G2053" i="22"/>
  <c r="J2053" i="22" s="1"/>
  <c r="E2064" i="22"/>
  <c r="H2064" i="22" s="1"/>
  <c r="G2085" i="22"/>
  <c r="J2085" i="22" s="1"/>
  <c r="F2093" i="22"/>
  <c r="I2093" i="22" s="1"/>
  <c r="F2109" i="22"/>
  <c r="I2109" i="22" s="1"/>
  <c r="G2116" i="22"/>
  <c r="J2116" i="22" s="1"/>
  <c r="E2120" i="22"/>
  <c r="H2120" i="22" s="1"/>
  <c r="E2136" i="22"/>
  <c r="H2136" i="22" s="1"/>
  <c r="G2142" i="22"/>
  <c r="J2142" i="22" s="1"/>
  <c r="G2172" i="22"/>
  <c r="J2172" i="22" s="1"/>
  <c r="F2233" i="22"/>
  <c r="I2233" i="22" s="1"/>
  <c r="G2240" i="22"/>
  <c r="J2240" i="22" s="1"/>
  <c r="F2244" i="22"/>
  <c r="I2244" i="22" s="1"/>
  <c r="F2263" i="22"/>
  <c r="I2263" i="22" s="1"/>
  <c r="F2366" i="22"/>
  <c r="I2366" i="22" s="1"/>
  <c r="G2370" i="22"/>
  <c r="J2370" i="22" s="1"/>
  <c r="G2416" i="22"/>
  <c r="J2416" i="22" s="1"/>
  <c r="G2437" i="22"/>
  <c r="J2437" i="22" s="1"/>
  <c r="G2513" i="22"/>
  <c r="J2513" i="22" s="1"/>
  <c r="G2521" i="22"/>
  <c r="J2521" i="22" s="1"/>
  <c r="F2535" i="22"/>
  <c r="I2535" i="22" s="1"/>
  <c r="E2549" i="22"/>
  <c r="H2549" i="22" s="1"/>
  <c r="F2559" i="22"/>
  <c r="I2559" i="22" s="1"/>
  <c r="E2568" i="22"/>
  <c r="H2568" i="22" s="1"/>
  <c r="E2639" i="22"/>
  <c r="H2639" i="22" s="1"/>
  <c r="G2643" i="22"/>
  <c r="J2643" i="22" s="1"/>
  <c r="F2732" i="22"/>
  <c r="I2732" i="22" s="1"/>
  <c r="G2732" i="22"/>
  <c r="J2732" i="22" s="1"/>
  <c r="E2741" i="22"/>
  <c r="H2741" i="22" s="1"/>
  <c r="G2744" i="22"/>
  <c r="J2744" i="22" s="1"/>
  <c r="G2752" i="22"/>
  <c r="J2752" i="22" s="1"/>
  <c r="F2782" i="22"/>
  <c r="I2782" i="22" s="1"/>
  <c r="F2791" i="22"/>
  <c r="I2791" i="22" s="1"/>
  <c r="E2819" i="22"/>
  <c r="H2819" i="22" s="1"/>
  <c r="E2869" i="22"/>
  <c r="H2869" i="22" s="1"/>
  <c r="G2924" i="22"/>
  <c r="J2924" i="22" s="1"/>
  <c r="F2924" i="22"/>
  <c r="I2924" i="22" s="1"/>
  <c r="F2942" i="22"/>
  <c r="I2942" i="22" s="1"/>
  <c r="G2950" i="22"/>
  <c r="J2950" i="22" s="1"/>
  <c r="E2954" i="22"/>
  <c r="H2954" i="22" s="1"/>
  <c r="G2992" i="22"/>
  <c r="J2992" i="22" s="1"/>
  <c r="G2996" i="22"/>
  <c r="J2996" i="22" s="1"/>
  <c r="G3018" i="22"/>
  <c r="J3018" i="22" s="1"/>
  <c r="F3025" i="22"/>
  <c r="I3025" i="22" s="1"/>
  <c r="E3045" i="22"/>
  <c r="H3045" i="22" s="1"/>
  <c r="E3053" i="22"/>
  <c r="H3053" i="22" s="1"/>
  <c r="G3066" i="22"/>
  <c r="J3066" i="22" s="1"/>
  <c r="E3071" i="22"/>
  <c r="H3071" i="22" s="1"/>
  <c r="G3071" i="22"/>
  <c r="J3071" i="22" s="1"/>
  <c r="E3084" i="22"/>
  <c r="H3084" i="22" s="1"/>
  <c r="E3119" i="22"/>
  <c r="H3119" i="22" s="1"/>
  <c r="G3134" i="22"/>
  <c r="J3134" i="22" s="1"/>
  <c r="G3139" i="22"/>
  <c r="J3139" i="22" s="1"/>
  <c r="G3152" i="22"/>
  <c r="J3152" i="22" s="1"/>
  <c r="E3182" i="22"/>
  <c r="H3182" i="22" s="1"/>
  <c r="F3182" i="22"/>
  <c r="I3182" i="22" s="1"/>
  <c r="F3332" i="22"/>
  <c r="I3332" i="22" s="1"/>
  <c r="F3335" i="22"/>
  <c r="I3335" i="22" s="1"/>
  <c r="E3335" i="22"/>
  <c r="H3335" i="22" s="1"/>
  <c r="F3349" i="22"/>
  <c r="I3349" i="22" s="1"/>
  <c r="E3359" i="22"/>
  <c r="H3359" i="22" s="1"/>
  <c r="E3395" i="22"/>
  <c r="H3395" i="22" s="1"/>
  <c r="E3408" i="22"/>
  <c r="H3408" i="22" s="1"/>
  <c r="G3587" i="22"/>
  <c r="J3587" i="22" s="1"/>
  <c r="F3587" i="22"/>
  <c r="I3587" i="22" s="1"/>
  <c r="G3630" i="22"/>
  <c r="J3630" i="22" s="1"/>
  <c r="F3630" i="22"/>
  <c r="I3630" i="22" s="1"/>
  <c r="G3706" i="22"/>
  <c r="J3706" i="22" s="1"/>
  <c r="E3706" i="22"/>
  <c r="H3706" i="22" s="1"/>
  <c r="G3715" i="22"/>
  <c r="J3715" i="22" s="1"/>
  <c r="E3734" i="22"/>
  <c r="H3734" i="22" s="1"/>
  <c r="G3764" i="22"/>
  <c r="J3764" i="22" s="1"/>
  <c r="E3813" i="22"/>
  <c r="H3813" i="22" s="1"/>
  <c r="G3813" i="22"/>
  <c r="J3813" i="22" s="1"/>
  <c r="E3898" i="22"/>
  <c r="H3898" i="22" s="1"/>
  <c r="G3898" i="22"/>
  <c r="J3898" i="22" s="1"/>
  <c r="F3939" i="22"/>
  <c r="I3939" i="22" s="1"/>
  <c r="G3946" i="22"/>
  <c r="J3946" i="22" s="1"/>
  <c r="E3965" i="22"/>
  <c r="H3965" i="22" s="1"/>
  <c r="E4036" i="22"/>
  <c r="H4036" i="22" s="1"/>
  <c r="G4040" i="22"/>
  <c r="J4040" i="22" s="1"/>
  <c r="E4074" i="22"/>
  <c r="H4074" i="22" s="1"/>
  <c r="E4079" i="22"/>
  <c r="H4079" i="22" s="1"/>
  <c r="G4079" i="22"/>
  <c r="J4079" i="22" s="1"/>
  <c r="G4108" i="22"/>
  <c r="J4108" i="22" s="1"/>
  <c r="F4108" i="22"/>
  <c r="I4108" i="22" s="1"/>
  <c r="F4112" i="22"/>
  <c r="I4112" i="22" s="1"/>
  <c r="E4136" i="22"/>
  <c r="H4136" i="22" s="1"/>
  <c r="E4152" i="22"/>
  <c r="H4152" i="22" s="1"/>
  <c r="G4152" i="22"/>
  <c r="J4152" i="22" s="1"/>
  <c r="F4185" i="22"/>
  <c r="I4185" i="22" s="1"/>
  <c r="G4260" i="22"/>
  <c r="J4260" i="22" s="1"/>
  <c r="G4285" i="22"/>
  <c r="J4285" i="22" s="1"/>
  <c r="G4296" i="22"/>
  <c r="J4296" i="22" s="1"/>
  <c r="F4296" i="22"/>
  <c r="I4296" i="22" s="1"/>
  <c r="E4350" i="22"/>
  <c r="H4350" i="22" s="1"/>
  <c r="G4364" i="22"/>
  <c r="J4364" i="22" s="1"/>
  <c r="E4368" i="22"/>
  <c r="H4368" i="22" s="1"/>
  <c r="G4368" i="22"/>
  <c r="J4368" i="22" s="1"/>
  <c r="E4371" i="22"/>
  <c r="H4371" i="22" s="1"/>
  <c r="G4371" i="22"/>
  <c r="J4371" i="22" s="1"/>
  <c r="E4392" i="22"/>
  <c r="H4392" i="22" s="1"/>
  <c r="F4395" i="22"/>
  <c r="I4395" i="22" s="1"/>
  <c r="G4427" i="22"/>
  <c r="J4427" i="22" s="1"/>
  <c r="G4437" i="22"/>
  <c r="J4437" i="22" s="1"/>
  <c r="E4437" i="22"/>
  <c r="H4437" i="22" s="1"/>
  <c r="G4440" i="22"/>
  <c r="J4440" i="22" s="1"/>
  <c r="G4454" i="22"/>
  <c r="J4454" i="22" s="1"/>
  <c r="G4485" i="22"/>
  <c r="J4485" i="22" s="1"/>
  <c r="E4485" i="22"/>
  <c r="H4485" i="22" s="1"/>
  <c r="G4492" i="22"/>
  <c r="J4492" i="22" s="1"/>
  <c r="E4535" i="22"/>
  <c r="H4535" i="22" s="1"/>
  <c r="E4545" i="22"/>
  <c r="H4545" i="22" s="1"/>
  <c r="E4554" i="22"/>
  <c r="H4554" i="22" s="1"/>
  <c r="E4572" i="22"/>
  <c r="H4572" i="22" s="1"/>
  <c r="E4584" i="22"/>
  <c r="H4584" i="22" s="1"/>
  <c r="F4588" i="22"/>
  <c r="I4588" i="22" s="1"/>
  <c r="F4611" i="22"/>
  <c r="I4611" i="22" s="1"/>
  <c r="G4651" i="22"/>
  <c r="J4651" i="22" s="1"/>
  <c r="E4651" i="22"/>
  <c r="H4651" i="22" s="1"/>
  <c r="F4663" i="22"/>
  <c r="I4663" i="22" s="1"/>
  <c r="F4683" i="22"/>
  <c r="I4683" i="22" s="1"/>
  <c r="G4691" i="22"/>
  <c r="J4691" i="22" s="1"/>
  <c r="E4691" i="22"/>
  <c r="H4691" i="22" s="1"/>
  <c r="G4726" i="22"/>
  <c r="J4726" i="22" s="1"/>
  <c r="G4729" i="22"/>
  <c r="J4729" i="22" s="1"/>
  <c r="E4737" i="22"/>
  <c r="H4737" i="22" s="1"/>
  <c r="E4752" i="22"/>
  <c r="H4752" i="22" s="1"/>
  <c r="F4752" i="22"/>
  <c r="I4752" i="22" s="1"/>
  <c r="E4818" i="22"/>
  <c r="H4818" i="22" s="1"/>
  <c r="G4828" i="22"/>
  <c r="J4828" i="22" s="1"/>
  <c r="E4828" i="22"/>
  <c r="H4828" i="22" s="1"/>
  <c r="F4842" i="22"/>
  <c r="I4842" i="22" s="1"/>
  <c r="E4882" i="22"/>
  <c r="H4882" i="22" s="1"/>
  <c r="F4907" i="22"/>
  <c r="I4907" i="22" s="1"/>
  <c r="F4926" i="22"/>
  <c r="I4926" i="22" s="1"/>
  <c r="F4946" i="22"/>
  <c r="I4946" i="22" s="1"/>
  <c r="G4956" i="22"/>
  <c r="J4956" i="22" s="1"/>
  <c r="F4956" i="22"/>
  <c r="I4956" i="22" s="1"/>
  <c r="E5075" i="22"/>
  <c r="H5075" i="22" s="1"/>
  <c r="G5075" i="22"/>
  <c r="J5075" i="22" s="1"/>
  <c r="G5134" i="22"/>
  <c r="J5134" i="22" s="1"/>
  <c r="G5152" i="22"/>
  <c r="J5152" i="22" s="1"/>
  <c r="F5152" i="22"/>
  <c r="I5152" i="22" s="1"/>
  <c r="E5152" i="22"/>
  <c r="H5152" i="22" s="1"/>
  <c r="G5229" i="22"/>
  <c r="J5229" i="22" s="1"/>
  <c r="E5229" i="22"/>
  <c r="H5229" i="22" s="1"/>
  <c r="E5244" i="22"/>
  <c r="H5244" i="22" s="1"/>
  <c r="E5253" i="22"/>
  <c r="H5253" i="22" s="1"/>
  <c r="G5253" i="22"/>
  <c r="J5253" i="22" s="1"/>
  <c r="F5277" i="22"/>
  <c r="I5277" i="22" s="1"/>
  <c r="G5282" i="22"/>
  <c r="J5282" i="22" s="1"/>
  <c r="E5282" i="22"/>
  <c r="H5282" i="22" s="1"/>
  <c r="E5304" i="22"/>
  <c r="H5304" i="22" s="1"/>
  <c r="F5304" i="22"/>
  <c r="I5304" i="22" s="1"/>
  <c r="G5304" i="22"/>
  <c r="J5304" i="22" s="1"/>
  <c r="G5374" i="22"/>
  <c r="J5374" i="22" s="1"/>
  <c r="F5374" i="22"/>
  <c r="I5374" i="22" s="1"/>
  <c r="E5462" i="22"/>
  <c r="H5462" i="22" s="1"/>
  <c r="F5487" i="22"/>
  <c r="I5487" i="22" s="1"/>
  <c r="F5518" i="22"/>
  <c r="I5518" i="22" s="1"/>
  <c r="E5533" i="22"/>
  <c r="H5533" i="22" s="1"/>
  <c r="G5533" i="22"/>
  <c r="J5533" i="22" s="1"/>
  <c r="E5552" i="22"/>
  <c r="H5552" i="22" s="1"/>
  <c r="G5622" i="22"/>
  <c r="J5622" i="22" s="1"/>
  <c r="E5743" i="22"/>
  <c r="H5743" i="22" s="1"/>
  <c r="G5743" i="22"/>
  <c r="J5743" i="22" s="1"/>
  <c r="F5743" i="22"/>
  <c r="I5743" i="22" s="1"/>
  <c r="G5883" i="22"/>
  <c r="J5883" i="22" s="1"/>
  <c r="E5883" i="22"/>
  <c r="H5883" i="22" s="1"/>
  <c r="F5883" i="22"/>
  <c r="I5883" i="22" s="1"/>
  <c r="E5938" i="22"/>
  <c r="H5938" i="22" s="1"/>
  <c r="G5938" i="22"/>
  <c r="J5938" i="22" s="1"/>
  <c r="E6076" i="22"/>
  <c r="H6076" i="22" s="1"/>
  <c r="G6076" i="22"/>
  <c r="J6076" i="22" s="1"/>
  <c r="G6118" i="22"/>
  <c r="J6118" i="22" s="1"/>
  <c r="F6326" i="22"/>
  <c r="I6326" i="22" s="1"/>
  <c r="E6363" i="22"/>
  <c r="H6363" i="22" s="1"/>
  <c r="G6363" i="22"/>
  <c r="J6363" i="22" s="1"/>
  <c r="F6363" i="22"/>
  <c r="I6363" i="22" s="1"/>
  <c r="G6554" i="22"/>
  <c r="J6554" i="22" s="1"/>
  <c r="E6554" i="22"/>
  <c r="H6554" i="22" s="1"/>
  <c r="F6578" i="22"/>
  <c r="I6578" i="22" s="1"/>
  <c r="E6578" i="22"/>
  <c r="H6578" i="22" s="1"/>
  <c r="E6725" i="22"/>
  <c r="H6725" i="22" s="1"/>
  <c r="F6725" i="22"/>
  <c r="I6725" i="22" s="1"/>
  <c r="G6730" i="22"/>
  <c r="J6730" i="22" s="1"/>
  <c r="F6730" i="22"/>
  <c r="I6730" i="22" s="1"/>
  <c r="E6730" i="22"/>
  <c r="H6730" i="22" s="1"/>
  <c r="G6890" i="22"/>
  <c r="J6890" i="22" s="1"/>
  <c r="E6890" i="22"/>
  <c r="H6890" i="22" s="1"/>
  <c r="F6890" i="22"/>
  <c r="I6890" i="22" s="1"/>
  <c r="F6904" i="22"/>
  <c r="I6904" i="22" s="1"/>
  <c r="F6998" i="22"/>
  <c r="I6998" i="22" s="1"/>
  <c r="E6998" i="22"/>
  <c r="H6998" i="22" s="1"/>
  <c r="G7116" i="22"/>
  <c r="J7116" i="22" s="1"/>
  <c r="F7116" i="22"/>
  <c r="I7116" i="22" s="1"/>
  <c r="E7116" i="22"/>
  <c r="H7116" i="22" s="1"/>
  <c r="G7143" i="22"/>
  <c r="J7143" i="22" s="1"/>
  <c r="F7143" i="22"/>
  <c r="I7143" i="22" s="1"/>
  <c r="E7173" i="22"/>
  <c r="H7173" i="22" s="1"/>
  <c r="G7173" i="22"/>
  <c r="J7173" i="22" s="1"/>
  <c r="E7192" i="22"/>
  <c r="H7192" i="22" s="1"/>
  <c r="G7192" i="22"/>
  <c r="J7192" i="22" s="1"/>
  <c r="G7222" i="22"/>
  <c r="J7222" i="22" s="1"/>
  <c r="G7232" i="22"/>
  <c r="J7232" i="22" s="1"/>
  <c r="E7232" i="22"/>
  <c r="H7232" i="22" s="1"/>
  <c r="G7305" i="22"/>
  <c r="J7305" i="22" s="1"/>
  <c r="E7305" i="22"/>
  <c r="H7305" i="22" s="1"/>
  <c r="E7320" i="22"/>
  <c r="H7320" i="22" s="1"/>
  <c r="G7320" i="22"/>
  <c r="J7320" i="22" s="1"/>
  <c r="F7320" i="22"/>
  <c r="I7320" i="22" s="1"/>
  <c r="E7325" i="22"/>
  <c r="H7325" i="22" s="1"/>
  <c r="G7325" i="22"/>
  <c r="J7325" i="22" s="1"/>
  <c r="F7476" i="22"/>
  <c r="I7476" i="22" s="1"/>
  <c r="F7509" i="22"/>
  <c r="I7509" i="22" s="1"/>
  <c r="E7540" i="22"/>
  <c r="H7540" i="22" s="1"/>
  <c r="F7785" i="22"/>
  <c r="I7785" i="22" s="1"/>
  <c r="E7828" i="22"/>
  <c r="H7828" i="22" s="1"/>
  <c r="F7828" i="22"/>
  <c r="I7828" i="22" s="1"/>
  <c r="G7828" i="22"/>
  <c r="J7828" i="22" s="1"/>
  <c r="F7870" i="22"/>
  <c r="I7870" i="22" s="1"/>
  <c r="E7870" i="22"/>
  <c r="H7870" i="22" s="1"/>
  <c r="E9042" i="22"/>
  <c r="H9042" i="22" s="1"/>
  <c r="F9042" i="22"/>
  <c r="I9042" i="22" s="1"/>
  <c r="E9051" i="22"/>
  <c r="H9051" i="22" s="1"/>
  <c r="G9051" i="22"/>
  <c r="J9051" i="22" s="1"/>
  <c r="G1885" i="22"/>
  <c r="J1885" i="22" s="1"/>
  <c r="E1945" i="22"/>
  <c r="H1945" i="22" s="1"/>
  <c r="G1983" i="22"/>
  <c r="J1983" i="22" s="1"/>
  <c r="E2057" i="22"/>
  <c r="H2057" i="22" s="1"/>
  <c r="G2070" i="22"/>
  <c r="J2070" i="22" s="1"/>
  <c r="F2080" i="22"/>
  <c r="I2080" i="22" s="1"/>
  <c r="E2090" i="22"/>
  <c r="H2090" i="22" s="1"/>
  <c r="F2152" i="22"/>
  <c r="I2152" i="22" s="1"/>
  <c r="G2155" i="22"/>
  <c r="J2155" i="22" s="1"/>
  <c r="G2181" i="22"/>
  <c r="J2181" i="22" s="1"/>
  <c r="E2213" i="22"/>
  <c r="H2213" i="22" s="1"/>
  <c r="G2258" i="22"/>
  <c r="J2258" i="22" s="1"/>
  <c r="G2270" i="22"/>
  <c r="J2270" i="22" s="1"/>
  <c r="F2296" i="22"/>
  <c r="I2296" i="22" s="1"/>
  <c r="E2331" i="22"/>
  <c r="H2331" i="22" s="1"/>
  <c r="G2385" i="22"/>
  <c r="J2385" i="22" s="1"/>
  <c r="E2411" i="22"/>
  <c r="H2411" i="22" s="1"/>
  <c r="G2438" i="22"/>
  <c r="J2438" i="22" s="1"/>
  <c r="E2442" i="22"/>
  <c r="H2442" i="22" s="1"/>
  <c r="G2442" i="22"/>
  <c r="J2442" i="22" s="1"/>
  <c r="G2482" i="22"/>
  <c r="J2482" i="22" s="1"/>
  <c r="E2486" i="22"/>
  <c r="H2486" i="22" s="1"/>
  <c r="E2495" i="22"/>
  <c r="H2495" i="22" s="1"/>
  <c r="G2518" i="22"/>
  <c r="J2518" i="22" s="1"/>
  <c r="E2545" i="22"/>
  <c r="H2545" i="22" s="1"/>
  <c r="E2628" i="22"/>
  <c r="H2628" i="22" s="1"/>
  <c r="G2628" i="22"/>
  <c r="J2628" i="22" s="1"/>
  <c r="E2674" i="22"/>
  <c r="H2674" i="22" s="1"/>
  <c r="G2709" i="22"/>
  <c r="J2709" i="22" s="1"/>
  <c r="E2712" i="22"/>
  <c r="H2712" i="22" s="1"/>
  <c r="F2729" i="22"/>
  <c r="I2729" i="22" s="1"/>
  <c r="G2729" i="22"/>
  <c r="J2729" i="22" s="1"/>
  <c r="E2775" i="22"/>
  <c r="H2775" i="22" s="1"/>
  <c r="G2832" i="22"/>
  <c r="J2832" i="22" s="1"/>
  <c r="E2847" i="22"/>
  <c r="H2847" i="22" s="1"/>
  <c r="E2873" i="22"/>
  <c r="H2873" i="22" s="1"/>
  <c r="G2873" i="22"/>
  <c r="J2873" i="22" s="1"/>
  <c r="E2930" i="22"/>
  <c r="H2930" i="22" s="1"/>
  <c r="E3026" i="22"/>
  <c r="H3026" i="22" s="1"/>
  <c r="G3142" i="22"/>
  <c r="J3142" i="22" s="1"/>
  <c r="F3142" i="22"/>
  <c r="I3142" i="22" s="1"/>
  <c r="F3145" i="22"/>
  <c r="I3145" i="22" s="1"/>
  <c r="E3178" i="22"/>
  <c r="H3178" i="22" s="1"/>
  <c r="G3178" i="22"/>
  <c r="J3178" i="22" s="1"/>
  <c r="E3326" i="22"/>
  <c r="H3326" i="22" s="1"/>
  <c r="F3341" i="22"/>
  <c r="I3341" i="22" s="1"/>
  <c r="G3341" i="22"/>
  <c r="J3341" i="22" s="1"/>
  <c r="E3381" i="22"/>
  <c r="H3381" i="22" s="1"/>
  <c r="G3435" i="22"/>
  <c r="J3435" i="22" s="1"/>
  <c r="E3487" i="22"/>
  <c r="H3487" i="22" s="1"/>
  <c r="E3504" i="22"/>
  <c r="H3504" i="22" s="1"/>
  <c r="G3504" i="22"/>
  <c r="J3504" i="22" s="1"/>
  <c r="G3554" i="22"/>
  <c r="J3554" i="22" s="1"/>
  <c r="F3554" i="22"/>
  <c r="I3554" i="22" s="1"/>
  <c r="E3558" i="22"/>
  <c r="H3558" i="22" s="1"/>
  <c r="F3558" i="22"/>
  <c r="I3558" i="22" s="1"/>
  <c r="G3602" i="22"/>
  <c r="J3602" i="22" s="1"/>
  <c r="E3648" i="22"/>
  <c r="H3648" i="22" s="1"/>
  <c r="F3648" i="22"/>
  <c r="I3648" i="22" s="1"/>
  <c r="E3672" i="22"/>
  <c r="H3672" i="22" s="1"/>
  <c r="G3742" i="22"/>
  <c r="J3742" i="22" s="1"/>
  <c r="G3772" i="22"/>
  <c r="J3772" i="22" s="1"/>
  <c r="E3776" i="22"/>
  <c r="H3776" i="22" s="1"/>
  <c r="F3776" i="22"/>
  <c r="I3776" i="22" s="1"/>
  <c r="E3794" i="22"/>
  <c r="H3794" i="22" s="1"/>
  <c r="G3865" i="22"/>
  <c r="J3865" i="22" s="1"/>
  <c r="E3865" i="22"/>
  <c r="H3865" i="22" s="1"/>
  <c r="G3912" i="22"/>
  <c r="J3912" i="22" s="1"/>
  <c r="E3912" i="22"/>
  <c r="H3912" i="22" s="1"/>
  <c r="E4018" i="22"/>
  <c r="H4018" i="22" s="1"/>
  <c r="F4018" i="22"/>
  <c r="I4018" i="22" s="1"/>
  <c r="G4054" i="22"/>
  <c r="J4054" i="22" s="1"/>
  <c r="E4128" i="22"/>
  <c r="H4128" i="22" s="1"/>
  <c r="G4235" i="22"/>
  <c r="J4235" i="22" s="1"/>
  <c r="E4417" i="22"/>
  <c r="H4417" i="22" s="1"/>
  <c r="G4417" i="22"/>
  <c r="J4417" i="22" s="1"/>
  <c r="E4513" i="22"/>
  <c r="H4513" i="22" s="1"/>
  <c r="G4612" i="22"/>
  <c r="J4612" i="22" s="1"/>
  <c r="E4621" i="22"/>
  <c r="H4621" i="22" s="1"/>
  <c r="G4734" i="22"/>
  <c r="J4734" i="22" s="1"/>
  <c r="G4738" i="22"/>
  <c r="J4738" i="22" s="1"/>
  <c r="F4846" i="22"/>
  <c r="I4846" i="22" s="1"/>
  <c r="G4846" i="22"/>
  <c r="J4846" i="22" s="1"/>
  <c r="E4846" i="22"/>
  <c r="H4846" i="22" s="1"/>
  <c r="E4864" i="22"/>
  <c r="H4864" i="22" s="1"/>
  <c r="G5002" i="22"/>
  <c r="J5002" i="22" s="1"/>
  <c r="G5191" i="22"/>
  <c r="J5191" i="22" s="1"/>
  <c r="E5257" i="22"/>
  <c r="H5257" i="22" s="1"/>
  <c r="G5278" i="22"/>
  <c r="J5278" i="22" s="1"/>
  <c r="E5292" i="22"/>
  <c r="H5292" i="22" s="1"/>
  <c r="G5292" i="22"/>
  <c r="J5292" i="22" s="1"/>
  <c r="E5430" i="22"/>
  <c r="H5430" i="22" s="1"/>
  <c r="E5450" i="22"/>
  <c r="H5450" i="22" s="1"/>
  <c r="G5450" i="22"/>
  <c r="J5450" i="22" s="1"/>
  <c r="F5471" i="22"/>
  <c r="I5471" i="22" s="1"/>
  <c r="G5471" i="22"/>
  <c r="J5471" i="22" s="1"/>
  <c r="E5607" i="22"/>
  <c r="H5607" i="22" s="1"/>
  <c r="G5607" i="22"/>
  <c r="J5607" i="22" s="1"/>
  <c r="E5666" i="22"/>
  <c r="H5666" i="22" s="1"/>
  <c r="G5666" i="22"/>
  <c r="J5666" i="22" s="1"/>
  <c r="E5689" i="22"/>
  <c r="H5689" i="22" s="1"/>
  <c r="G5689" i="22"/>
  <c r="J5689" i="22" s="1"/>
  <c r="F5689" i="22"/>
  <c r="I5689" i="22" s="1"/>
  <c r="E5699" i="22"/>
  <c r="H5699" i="22" s="1"/>
  <c r="G5699" i="22"/>
  <c r="J5699" i="22" s="1"/>
  <c r="F5699" i="22"/>
  <c r="I5699" i="22" s="1"/>
  <c r="E5738" i="22"/>
  <c r="H5738" i="22" s="1"/>
  <c r="G5738" i="22"/>
  <c r="J5738" i="22" s="1"/>
  <c r="E5842" i="22"/>
  <c r="H5842" i="22" s="1"/>
  <c r="G5842" i="22"/>
  <c r="J5842" i="22" s="1"/>
  <c r="E5851" i="22"/>
  <c r="H5851" i="22" s="1"/>
  <c r="G5851" i="22"/>
  <c r="J5851" i="22" s="1"/>
  <c r="G6086" i="22"/>
  <c r="J6086" i="22" s="1"/>
  <c r="E6086" i="22"/>
  <c r="H6086" i="22" s="1"/>
  <c r="G6170" i="22"/>
  <c r="J6170" i="22" s="1"/>
  <c r="F6174" i="22"/>
  <c r="I6174" i="22" s="1"/>
  <c r="G6182" i="22"/>
  <c r="J6182" i="22" s="1"/>
  <c r="E6182" i="22"/>
  <c r="H6182" i="22" s="1"/>
  <c r="E6196" i="22"/>
  <c r="H6196" i="22" s="1"/>
  <c r="G6196" i="22"/>
  <c r="J6196" i="22" s="1"/>
  <c r="E6255" i="22"/>
  <c r="H6255" i="22" s="1"/>
  <c r="G6348" i="22"/>
  <c r="J6348" i="22" s="1"/>
  <c r="F6348" i="22"/>
  <c r="I6348" i="22" s="1"/>
  <c r="F6478" i="22"/>
  <c r="I6478" i="22" s="1"/>
  <c r="G6478" i="22"/>
  <c r="J6478" i="22" s="1"/>
  <c r="G6527" i="22"/>
  <c r="J6527" i="22" s="1"/>
  <c r="E6527" i="22"/>
  <c r="H6527" i="22" s="1"/>
  <c r="F6527" i="22"/>
  <c r="I6527" i="22" s="1"/>
  <c r="E6637" i="22"/>
  <c r="H6637" i="22" s="1"/>
  <c r="G6637" i="22"/>
  <c r="J6637" i="22" s="1"/>
  <c r="E6766" i="22"/>
  <c r="H6766" i="22" s="1"/>
  <c r="G6766" i="22"/>
  <c r="J6766" i="22" s="1"/>
  <c r="F6801" i="22"/>
  <c r="I6801" i="22" s="1"/>
  <c r="E6805" i="22"/>
  <c r="H6805" i="22" s="1"/>
  <c r="F6856" i="22"/>
  <c r="I6856" i="22" s="1"/>
  <c r="G6860" i="22"/>
  <c r="J6860" i="22" s="1"/>
  <c r="E6860" i="22"/>
  <c r="H6860" i="22" s="1"/>
  <c r="E7128" i="22"/>
  <c r="H7128" i="22" s="1"/>
  <c r="F7192" i="22"/>
  <c r="I7192" i="22" s="1"/>
  <c r="F7305" i="22"/>
  <c r="I7305" i="22" s="1"/>
  <c r="E7510" i="22"/>
  <c r="H7510" i="22" s="1"/>
  <c r="G7510" i="22"/>
  <c r="J7510" i="22" s="1"/>
  <c r="F7525" i="22"/>
  <c r="I7525" i="22" s="1"/>
  <c r="E7525" i="22"/>
  <c r="H7525" i="22" s="1"/>
  <c r="G7525" i="22"/>
  <c r="J7525" i="22" s="1"/>
  <c r="F7723" i="22"/>
  <c r="I7723" i="22" s="1"/>
  <c r="E7989" i="22"/>
  <c r="H7989" i="22" s="1"/>
  <c r="F7989" i="22"/>
  <c r="I7989" i="22" s="1"/>
  <c r="F8331" i="22"/>
  <c r="I8331" i="22" s="1"/>
  <c r="G8331" i="22"/>
  <c r="J8331" i="22" s="1"/>
  <c r="E8596" i="22"/>
  <c r="H8596" i="22" s="1"/>
  <c r="G8596" i="22"/>
  <c r="J8596" i="22" s="1"/>
  <c r="G3028" i="22"/>
  <c r="J3028" i="22" s="1"/>
  <c r="E3081" i="22"/>
  <c r="H3081" i="22" s="1"/>
  <c r="G3092" i="22"/>
  <c r="J3092" i="22" s="1"/>
  <c r="G3095" i="22"/>
  <c r="J3095" i="22" s="1"/>
  <c r="F3123" i="22"/>
  <c r="I3123" i="22" s="1"/>
  <c r="F3132" i="22"/>
  <c r="I3132" i="22" s="1"/>
  <c r="E3171" i="22"/>
  <c r="H3171" i="22" s="1"/>
  <c r="G3175" i="22"/>
  <c r="J3175" i="22" s="1"/>
  <c r="F3187" i="22"/>
  <c r="I3187" i="22" s="1"/>
  <c r="G3215" i="22"/>
  <c r="J3215" i="22" s="1"/>
  <c r="F3255" i="22"/>
  <c r="I3255" i="22" s="1"/>
  <c r="G3310" i="22"/>
  <c r="J3310" i="22" s="1"/>
  <c r="E3310" i="22"/>
  <c r="H3310" i="22" s="1"/>
  <c r="F3339" i="22"/>
  <c r="I3339" i="22" s="1"/>
  <c r="F3345" i="22"/>
  <c r="I3345" i="22" s="1"/>
  <c r="E3358" i="22"/>
  <c r="H3358" i="22" s="1"/>
  <c r="G3378" i="22"/>
  <c r="J3378" i="22" s="1"/>
  <c r="F3378" i="22"/>
  <c r="I3378" i="22" s="1"/>
  <c r="F3512" i="22"/>
  <c r="I3512" i="22" s="1"/>
  <c r="F3516" i="22"/>
  <c r="I3516" i="22" s="1"/>
  <c r="F3534" i="22"/>
  <c r="I3534" i="22" s="1"/>
  <c r="G3543" i="22"/>
  <c r="J3543" i="22" s="1"/>
  <c r="G3550" i="22"/>
  <c r="J3550" i="22" s="1"/>
  <c r="E3557" i="22"/>
  <c r="H3557" i="22" s="1"/>
  <c r="E3560" i="22"/>
  <c r="H3560" i="22" s="1"/>
  <c r="G3585" i="22"/>
  <c r="J3585" i="22" s="1"/>
  <c r="F3609" i="22"/>
  <c r="I3609" i="22" s="1"/>
  <c r="E3624" i="22"/>
  <c r="H3624" i="22" s="1"/>
  <c r="G3636" i="22"/>
  <c r="J3636" i="22" s="1"/>
  <c r="G3646" i="22"/>
  <c r="J3646" i="22" s="1"/>
  <c r="E3705" i="22"/>
  <c r="H3705" i="22" s="1"/>
  <c r="F3729" i="22"/>
  <c r="I3729" i="22" s="1"/>
  <c r="F3740" i="22"/>
  <c r="I3740" i="22" s="1"/>
  <c r="G3767" i="22"/>
  <c r="J3767" i="22" s="1"/>
  <c r="E3805" i="22"/>
  <c r="H3805" i="22" s="1"/>
  <c r="F3809" i="22"/>
  <c r="I3809" i="22" s="1"/>
  <c r="G3863" i="22"/>
  <c r="J3863" i="22" s="1"/>
  <c r="E3938" i="22"/>
  <c r="H3938" i="22" s="1"/>
  <c r="E3950" i="22"/>
  <c r="H3950" i="22" s="1"/>
  <c r="F3957" i="22"/>
  <c r="I3957" i="22" s="1"/>
  <c r="E3985" i="22"/>
  <c r="H3985" i="22" s="1"/>
  <c r="E3995" i="22"/>
  <c r="H3995" i="22" s="1"/>
  <c r="F4079" i="22"/>
  <c r="I4079" i="22" s="1"/>
  <c r="F4158" i="22"/>
  <c r="I4158" i="22" s="1"/>
  <c r="F4165" i="22"/>
  <c r="I4165" i="22" s="1"/>
  <c r="G4187" i="22"/>
  <c r="J4187" i="22" s="1"/>
  <c r="G4206" i="22"/>
  <c r="J4206" i="22" s="1"/>
  <c r="F4293" i="22"/>
  <c r="I4293" i="22" s="1"/>
  <c r="F4323" i="22"/>
  <c r="I4323" i="22" s="1"/>
  <c r="F4353" i="22"/>
  <c r="I4353" i="22" s="1"/>
  <c r="F4365" i="22"/>
  <c r="I4365" i="22" s="1"/>
  <c r="F4469" i="22"/>
  <c r="I4469" i="22" s="1"/>
  <c r="F4520" i="22"/>
  <c r="I4520" i="22" s="1"/>
  <c r="F4541" i="22"/>
  <c r="I4541" i="22" s="1"/>
  <c r="F4548" i="22"/>
  <c r="I4548" i="22" s="1"/>
  <c r="G4570" i="22"/>
  <c r="J4570" i="22" s="1"/>
  <c r="E4570" i="22"/>
  <c r="H4570" i="22" s="1"/>
  <c r="F4592" i="22"/>
  <c r="I4592" i="22" s="1"/>
  <c r="E4688" i="22"/>
  <c r="H4688" i="22" s="1"/>
  <c r="F4688" i="22"/>
  <c r="I4688" i="22" s="1"/>
  <c r="F4712" i="22"/>
  <c r="I4712" i="22" s="1"/>
  <c r="G4712" i="22"/>
  <c r="J4712" i="22" s="1"/>
  <c r="F4760" i="22"/>
  <c r="I4760" i="22" s="1"/>
  <c r="G4850" i="22"/>
  <c r="J4850" i="22" s="1"/>
  <c r="E4850" i="22"/>
  <c r="H4850" i="22" s="1"/>
  <c r="E4934" i="22"/>
  <c r="H4934" i="22" s="1"/>
  <c r="F4934" i="22"/>
  <c r="I4934" i="22" s="1"/>
  <c r="E4944" i="22"/>
  <c r="H4944" i="22" s="1"/>
  <c r="F5172" i="22"/>
  <c r="I5172" i="22" s="1"/>
  <c r="E5172" i="22"/>
  <c r="H5172" i="22" s="1"/>
  <c r="G5233" i="22"/>
  <c r="J5233" i="22" s="1"/>
  <c r="E5233" i="22"/>
  <c r="H5233" i="22" s="1"/>
  <c r="F5370" i="22"/>
  <c r="I5370" i="22" s="1"/>
  <c r="G5418" i="22"/>
  <c r="J5418" i="22" s="1"/>
  <c r="E5418" i="22"/>
  <c r="H5418" i="22" s="1"/>
  <c r="F5570" i="22"/>
  <c r="I5570" i="22" s="1"/>
  <c r="G5586" i="22"/>
  <c r="J5586" i="22" s="1"/>
  <c r="E5586" i="22"/>
  <c r="H5586" i="22" s="1"/>
  <c r="G5591" i="22"/>
  <c r="J5591" i="22" s="1"/>
  <c r="E5591" i="22"/>
  <c r="H5591" i="22" s="1"/>
  <c r="F5594" i="22"/>
  <c r="I5594" i="22" s="1"/>
  <c r="E5710" i="22"/>
  <c r="H5710" i="22" s="1"/>
  <c r="G5710" i="22"/>
  <c r="J5710" i="22" s="1"/>
  <c r="E5892" i="22"/>
  <c r="H5892" i="22" s="1"/>
  <c r="G5892" i="22"/>
  <c r="J5892" i="22" s="1"/>
  <c r="F5969" i="22"/>
  <c r="I5969" i="22" s="1"/>
  <c r="F6013" i="22"/>
  <c r="I6013" i="22" s="1"/>
  <c r="F6041" i="22"/>
  <c r="I6041" i="22" s="1"/>
  <c r="F6142" i="22"/>
  <c r="I6142" i="22" s="1"/>
  <c r="F6205" i="22"/>
  <c r="I6205" i="22" s="1"/>
  <c r="E6205" i="22"/>
  <c r="H6205" i="22" s="1"/>
  <c r="G6323" i="22"/>
  <c r="J6323" i="22" s="1"/>
  <c r="F6392" i="22"/>
  <c r="I6392" i="22" s="1"/>
  <c r="E6403" i="22"/>
  <c r="H6403" i="22" s="1"/>
  <c r="F6403" i="22"/>
  <c r="I6403" i="22" s="1"/>
  <c r="G6403" i="22"/>
  <c r="J6403" i="22" s="1"/>
  <c r="F6484" i="22"/>
  <c r="I6484" i="22" s="1"/>
  <c r="G6484" i="22"/>
  <c r="J6484" i="22" s="1"/>
  <c r="E6484" i="22"/>
  <c r="H6484" i="22" s="1"/>
  <c r="F6628" i="22"/>
  <c r="I6628" i="22" s="1"/>
  <c r="F6781" i="22"/>
  <c r="I6781" i="22" s="1"/>
  <c r="E6781" i="22"/>
  <c r="H6781" i="22" s="1"/>
  <c r="F6853" i="22"/>
  <c r="I6853" i="22" s="1"/>
  <c r="E6853" i="22"/>
  <c r="H6853" i="22" s="1"/>
  <c r="G6853" i="22"/>
  <c r="J6853" i="22" s="1"/>
  <c r="G6928" i="22"/>
  <c r="J6928" i="22" s="1"/>
  <c r="F6928" i="22"/>
  <c r="I6928" i="22" s="1"/>
  <c r="G6949" i="22"/>
  <c r="J6949" i="22" s="1"/>
  <c r="F6949" i="22"/>
  <c r="I6949" i="22" s="1"/>
  <c r="E6949" i="22"/>
  <c r="H6949" i="22" s="1"/>
  <c r="F7031" i="22"/>
  <c r="I7031" i="22" s="1"/>
  <c r="E7031" i="22"/>
  <c r="H7031" i="22" s="1"/>
  <c r="G7175" i="22"/>
  <c r="J7175" i="22" s="1"/>
  <c r="E7175" i="22"/>
  <c r="H7175" i="22" s="1"/>
  <c r="F7203" i="22"/>
  <c r="I7203" i="22" s="1"/>
  <c r="E7259" i="22"/>
  <c r="H7259" i="22" s="1"/>
  <c r="G7259" i="22"/>
  <c r="J7259" i="22" s="1"/>
  <c r="F7296" i="22"/>
  <c r="I7296" i="22" s="1"/>
  <c r="G7321" i="22"/>
  <c r="J7321" i="22" s="1"/>
  <c r="E7321" i="22"/>
  <c r="H7321" i="22" s="1"/>
  <c r="E7329" i="22"/>
  <c r="H7329" i="22" s="1"/>
  <c r="F7329" i="22"/>
  <c r="I7329" i="22" s="1"/>
  <c r="G7397" i="22"/>
  <c r="J7397" i="22" s="1"/>
  <c r="E7397" i="22"/>
  <c r="H7397" i="22" s="1"/>
  <c r="E7531" i="22"/>
  <c r="H7531" i="22" s="1"/>
  <c r="F7531" i="22"/>
  <c r="I7531" i="22" s="1"/>
  <c r="F7548" i="22"/>
  <c r="I7548" i="22" s="1"/>
  <c r="F7712" i="22"/>
  <c r="I7712" i="22" s="1"/>
  <c r="E7732" i="22"/>
  <c r="H7732" i="22" s="1"/>
  <c r="G7732" i="22"/>
  <c r="J7732" i="22" s="1"/>
  <c r="E7832" i="22"/>
  <c r="H7832" i="22" s="1"/>
  <c r="G7832" i="22"/>
  <c r="J7832" i="22" s="1"/>
  <c r="E7898" i="22"/>
  <c r="H7898" i="22" s="1"/>
  <c r="G7898" i="22"/>
  <c r="J7898" i="22" s="1"/>
  <c r="G8131" i="22"/>
  <c r="J8131" i="22" s="1"/>
  <c r="E8131" i="22"/>
  <c r="H8131" i="22" s="1"/>
  <c r="E8188" i="22"/>
  <c r="H8188" i="22" s="1"/>
  <c r="G8188" i="22"/>
  <c r="J8188" i="22" s="1"/>
  <c r="G8194" i="22"/>
  <c r="J8194" i="22" s="1"/>
  <c r="E8194" i="22"/>
  <c r="H8194" i="22" s="1"/>
  <c r="F8194" i="22"/>
  <c r="I8194" i="22" s="1"/>
  <c r="G8479" i="22"/>
  <c r="J8479" i="22" s="1"/>
  <c r="F8479" i="22"/>
  <c r="I8479" i="22" s="1"/>
  <c r="G8538" i="22"/>
  <c r="J8538" i="22" s="1"/>
  <c r="E8538" i="22"/>
  <c r="H8538" i="22" s="1"/>
  <c r="E8704" i="22"/>
  <c r="H8704" i="22" s="1"/>
  <c r="F8704" i="22"/>
  <c r="I8704" i="22" s="1"/>
  <c r="E8726" i="22"/>
  <c r="H8726" i="22" s="1"/>
  <c r="G8726" i="22"/>
  <c r="J8726" i="22" s="1"/>
  <c r="F8736" i="22"/>
  <c r="I8736" i="22" s="1"/>
  <c r="F8899" i="22"/>
  <c r="I8899" i="22" s="1"/>
  <c r="E8899" i="22"/>
  <c r="H8899" i="22" s="1"/>
  <c r="F9027" i="22"/>
  <c r="I9027" i="22" s="1"/>
  <c r="E9027" i="22"/>
  <c r="H9027" i="22" s="1"/>
  <c r="E9525" i="22"/>
  <c r="H9525" i="22" s="1"/>
  <c r="G9525" i="22"/>
  <c r="J9525" i="22" s="1"/>
  <c r="F9525" i="22"/>
  <c r="I9525" i="22" s="1"/>
  <c r="F9555" i="22"/>
  <c r="I9555" i="22" s="1"/>
  <c r="G9671" i="22"/>
  <c r="J9671" i="22" s="1"/>
  <c r="E9671" i="22"/>
  <c r="H9671" i="22" s="1"/>
  <c r="G9784" i="22"/>
  <c r="J9784" i="22" s="1"/>
  <c r="F9784" i="22"/>
  <c r="I9784" i="22" s="1"/>
  <c r="E9784" i="22"/>
  <c r="H9784" i="22" s="1"/>
  <c r="E3154" i="22"/>
  <c r="H3154" i="22" s="1"/>
  <c r="G3212" i="22"/>
  <c r="J3212" i="22" s="1"/>
  <c r="G3219" i="22"/>
  <c r="J3219" i="22" s="1"/>
  <c r="G3272" i="22"/>
  <c r="J3272" i="22" s="1"/>
  <c r="E3328" i="22"/>
  <c r="H3328" i="22" s="1"/>
  <c r="E3481" i="22"/>
  <c r="H3481" i="22" s="1"/>
  <c r="F3481" i="22"/>
  <c r="I3481" i="22" s="1"/>
  <c r="E3500" i="22"/>
  <c r="H3500" i="22" s="1"/>
  <c r="G3610" i="22"/>
  <c r="J3610" i="22" s="1"/>
  <c r="G3632" i="22"/>
  <c r="J3632" i="22" s="1"/>
  <c r="E3692" i="22"/>
  <c r="H3692" i="22" s="1"/>
  <c r="F3733" i="22"/>
  <c r="I3733" i="22" s="1"/>
  <c r="G3738" i="22"/>
  <c r="J3738" i="22" s="1"/>
  <c r="G3746" i="22"/>
  <c r="J3746" i="22" s="1"/>
  <c r="G3765" i="22"/>
  <c r="J3765" i="22" s="1"/>
  <c r="E3830" i="22"/>
  <c r="H3830" i="22" s="1"/>
  <c r="G3963" i="22"/>
  <c r="J3963" i="22" s="1"/>
  <c r="G3982" i="22"/>
  <c r="J3982" i="22" s="1"/>
  <c r="E4055" i="22"/>
  <c r="H4055" i="22" s="1"/>
  <c r="G4068" i="22"/>
  <c r="J4068" i="22" s="1"/>
  <c r="G4109" i="22"/>
  <c r="J4109" i="22" s="1"/>
  <c r="E4127" i="22"/>
  <c r="H4127" i="22" s="1"/>
  <c r="E4142" i="22"/>
  <c r="H4142" i="22" s="1"/>
  <c r="G4153" i="22"/>
  <c r="J4153" i="22" s="1"/>
  <c r="E4224" i="22"/>
  <c r="H4224" i="22" s="1"/>
  <c r="F4289" i="22"/>
  <c r="I4289" i="22" s="1"/>
  <c r="G4294" i="22"/>
  <c r="J4294" i="22" s="1"/>
  <c r="F4306" i="22"/>
  <c r="I4306" i="22" s="1"/>
  <c r="E4313" i="22"/>
  <c r="H4313" i="22" s="1"/>
  <c r="E4345" i="22"/>
  <c r="H4345" i="22" s="1"/>
  <c r="G4426" i="22"/>
  <c r="J4426" i="22" s="1"/>
  <c r="E4450" i="22"/>
  <c r="H4450" i="22" s="1"/>
  <c r="G4462" i="22"/>
  <c r="J4462" i="22" s="1"/>
  <c r="F4509" i="22"/>
  <c r="I4509" i="22" s="1"/>
  <c r="G4529" i="22"/>
  <c r="J4529" i="22" s="1"/>
  <c r="F4529" i="22"/>
  <c r="I4529" i="22" s="1"/>
  <c r="E4556" i="22"/>
  <c r="H4556" i="22" s="1"/>
  <c r="E4586" i="22"/>
  <c r="H4586" i="22" s="1"/>
  <c r="E4632" i="22"/>
  <c r="H4632" i="22" s="1"/>
  <c r="G4642" i="22"/>
  <c r="J4642" i="22" s="1"/>
  <c r="F4650" i="22"/>
  <c r="I4650" i="22" s="1"/>
  <c r="F4656" i="22"/>
  <c r="I4656" i="22" s="1"/>
  <c r="G4665" i="22"/>
  <c r="J4665" i="22" s="1"/>
  <c r="F4671" i="22"/>
  <c r="I4671" i="22" s="1"/>
  <c r="F4756" i="22"/>
  <c r="I4756" i="22" s="1"/>
  <c r="F4776" i="22"/>
  <c r="I4776" i="22" s="1"/>
  <c r="G4829" i="22"/>
  <c r="J4829" i="22" s="1"/>
  <c r="G4833" i="22"/>
  <c r="J4833" i="22" s="1"/>
  <c r="F4843" i="22"/>
  <c r="I4843" i="22" s="1"/>
  <c r="G4871" i="22"/>
  <c r="J4871" i="22" s="1"/>
  <c r="F4911" i="22"/>
  <c r="I4911" i="22" s="1"/>
  <c r="F4944" i="22"/>
  <c r="I4944" i="22" s="1"/>
  <c r="G4961" i="22"/>
  <c r="J4961" i="22" s="1"/>
  <c r="F4961" i="22"/>
  <c r="I4961" i="22" s="1"/>
  <c r="F4988" i="22"/>
  <c r="I4988" i="22" s="1"/>
  <c r="E5013" i="22"/>
  <c r="H5013" i="22" s="1"/>
  <c r="F5025" i="22"/>
  <c r="I5025" i="22" s="1"/>
  <c r="E5037" i="22"/>
  <c r="H5037" i="22" s="1"/>
  <c r="G5068" i="22"/>
  <c r="J5068" i="22" s="1"/>
  <c r="F5201" i="22"/>
  <c r="I5201" i="22" s="1"/>
  <c r="F5211" i="22"/>
  <c r="I5211" i="22" s="1"/>
  <c r="E5225" i="22"/>
  <c r="H5225" i="22" s="1"/>
  <c r="F5233" i="22"/>
  <c r="I5233" i="22" s="1"/>
  <c r="G5259" i="22"/>
  <c r="J5259" i="22" s="1"/>
  <c r="G5314" i="22"/>
  <c r="J5314" i="22" s="1"/>
  <c r="E5347" i="22"/>
  <c r="H5347" i="22" s="1"/>
  <c r="F5378" i="22"/>
  <c r="I5378" i="22" s="1"/>
  <c r="E5400" i="22"/>
  <c r="H5400" i="22" s="1"/>
  <c r="G5400" i="22"/>
  <c r="J5400" i="22" s="1"/>
  <c r="F5405" i="22"/>
  <c r="I5405" i="22" s="1"/>
  <c r="F5418" i="22"/>
  <c r="I5418" i="22" s="1"/>
  <c r="G5434" i="22"/>
  <c r="J5434" i="22" s="1"/>
  <c r="E5434" i="22"/>
  <c r="H5434" i="22" s="1"/>
  <c r="G5470" i="22"/>
  <c r="J5470" i="22" s="1"/>
  <c r="E5470" i="22"/>
  <c r="H5470" i="22" s="1"/>
  <c r="E5480" i="22"/>
  <c r="H5480" i="22" s="1"/>
  <c r="G5538" i="22"/>
  <c r="J5538" i="22" s="1"/>
  <c r="E5538" i="22"/>
  <c r="H5538" i="22" s="1"/>
  <c r="G5560" i="22"/>
  <c r="J5560" i="22" s="1"/>
  <c r="E5576" i="22"/>
  <c r="H5576" i="22" s="1"/>
  <c r="G5604" i="22"/>
  <c r="J5604" i="22" s="1"/>
  <c r="E5604" i="22"/>
  <c r="H5604" i="22" s="1"/>
  <c r="E5635" i="22"/>
  <c r="H5635" i="22" s="1"/>
  <c r="G5682" i="22"/>
  <c r="J5682" i="22" s="1"/>
  <c r="E5682" i="22"/>
  <c r="H5682" i="22" s="1"/>
  <c r="E5764" i="22"/>
  <c r="H5764" i="22" s="1"/>
  <c r="G5764" i="22"/>
  <c r="J5764" i="22" s="1"/>
  <c r="F5764" i="22"/>
  <c r="I5764" i="22" s="1"/>
  <c r="E5774" i="22"/>
  <c r="H5774" i="22" s="1"/>
  <c r="G5774" i="22"/>
  <c r="J5774" i="22" s="1"/>
  <c r="E5783" i="22"/>
  <c r="H5783" i="22" s="1"/>
  <c r="G5824" i="22"/>
  <c r="J5824" i="22" s="1"/>
  <c r="E5903" i="22"/>
  <c r="H5903" i="22" s="1"/>
  <c r="G5903" i="22"/>
  <c r="J5903" i="22" s="1"/>
  <c r="F5931" i="22"/>
  <c r="I5931" i="22" s="1"/>
  <c r="E5931" i="22"/>
  <c r="H5931" i="22" s="1"/>
  <c r="E6002" i="22"/>
  <c r="H6002" i="22" s="1"/>
  <c r="E6056" i="22"/>
  <c r="H6056" i="22" s="1"/>
  <c r="G6056" i="22"/>
  <c r="J6056" i="22" s="1"/>
  <c r="E6146" i="22"/>
  <c r="H6146" i="22" s="1"/>
  <c r="F6221" i="22"/>
  <c r="I6221" i="22" s="1"/>
  <c r="F6271" i="22"/>
  <c r="I6271" i="22" s="1"/>
  <c r="G6271" i="22"/>
  <c r="J6271" i="22" s="1"/>
  <c r="E6271" i="22"/>
  <c r="H6271" i="22" s="1"/>
  <c r="E6291" i="22"/>
  <c r="H6291" i="22" s="1"/>
  <c r="G6291" i="22"/>
  <c r="J6291" i="22" s="1"/>
  <c r="G6296" i="22"/>
  <c r="J6296" i="22" s="1"/>
  <c r="E6296" i="22"/>
  <c r="H6296" i="22" s="1"/>
  <c r="E6305" i="22"/>
  <c r="H6305" i="22" s="1"/>
  <c r="G6305" i="22"/>
  <c r="J6305" i="22" s="1"/>
  <c r="F6305" i="22"/>
  <c r="I6305" i="22" s="1"/>
  <c r="G6318" i="22"/>
  <c r="J6318" i="22" s="1"/>
  <c r="E6434" i="22"/>
  <c r="H6434" i="22" s="1"/>
  <c r="E6509" i="22"/>
  <c r="H6509" i="22" s="1"/>
  <c r="F6509" i="22"/>
  <c r="I6509" i="22" s="1"/>
  <c r="E6514" i="22"/>
  <c r="H6514" i="22" s="1"/>
  <c r="G6514" i="22"/>
  <c r="J6514" i="22" s="1"/>
  <c r="F6646" i="22"/>
  <c r="I6646" i="22" s="1"/>
  <c r="G6667" i="22"/>
  <c r="J6667" i="22" s="1"/>
  <c r="E6667" i="22"/>
  <c r="H6667" i="22" s="1"/>
  <c r="F6745" i="22"/>
  <c r="I6745" i="22" s="1"/>
  <c r="E6745" i="22"/>
  <c r="H6745" i="22" s="1"/>
  <c r="F6819" i="22"/>
  <c r="I6819" i="22" s="1"/>
  <c r="G6871" i="22"/>
  <c r="J6871" i="22" s="1"/>
  <c r="E6871" i="22"/>
  <c r="H6871" i="22" s="1"/>
  <c r="G6891" i="22"/>
  <c r="J6891" i="22" s="1"/>
  <c r="E6919" i="22"/>
  <c r="H6919" i="22" s="1"/>
  <c r="F7005" i="22"/>
  <c r="I7005" i="22" s="1"/>
  <c r="G7125" i="22"/>
  <c r="J7125" i="22" s="1"/>
  <c r="E7125" i="22"/>
  <c r="H7125" i="22" s="1"/>
  <c r="G7165" i="22"/>
  <c r="J7165" i="22" s="1"/>
  <c r="F7175" i="22"/>
  <c r="I7175" i="22" s="1"/>
  <c r="F7194" i="22"/>
  <c r="I7194" i="22" s="1"/>
  <c r="E7194" i="22"/>
  <c r="H7194" i="22" s="1"/>
  <c r="G7194" i="22"/>
  <c r="J7194" i="22" s="1"/>
  <c r="F7376" i="22"/>
  <c r="I7376" i="22" s="1"/>
  <c r="F7397" i="22"/>
  <c r="I7397" i="22" s="1"/>
  <c r="G7450" i="22"/>
  <c r="J7450" i="22" s="1"/>
  <c r="F7450" i="22"/>
  <c r="I7450" i="22" s="1"/>
  <c r="F7484" i="22"/>
  <c r="I7484" i="22" s="1"/>
  <c r="F7497" i="22"/>
  <c r="I7497" i="22" s="1"/>
  <c r="G7497" i="22"/>
  <c r="J7497" i="22" s="1"/>
  <c r="E7497" i="22"/>
  <c r="H7497" i="22" s="1"/>
  <c r="G7656" i="22"/>
  <c r="J7656" i="22" s="1"/>
  <c r="E7656" i="22"/>
  <c r="H7656" i="22" s="1"/>
  <c r="F7739" i="22"/>
  <c r="I7739" i="22" s="1"/>
  <c r="F8454" i="22"/>
  <c r="I8454" i="22" s="1"/>
  <c r="E8454" i="22"/>
  <c r="H8454" i="22" s="1"/>
  <c r="G8480" i="22"/>
  <c r="J8480" i="22" s="1"/>
  <c r="E8480" i="22"/>
  <c r="H8480" i="22" s="1"/>
  <c r="G8490" i="22"/>
  <c r="J8490" i="22" s="1"/>
  <c r="E8490" i="22"/>
  <c r="H8490" i="22" s="1"/>
  <c r="F8538" i="22"/>
  <c r="I8538" i="22" s="1"/>
  <c r="F8700" i="22"/>
  <c r="I8700" i="22" s="1"/>
  <c r="E8864" i="22"/>
  <c r="H8864" i="22" s="1"/>
  <c r="G8864" i="22"/>
  <c r="J8864" i="22" s="1"/>
  <c r="G9344" i="22"/>
  <c r="J9344" i="22" s="1"/>
  <c r="E9400" i="22"/>
  <c r="H9400" i="22" s="1"/>
  <c r="G9400" i="22"/>
  <c r="J9400" i="22" s="1"/>
  <c r="F9400" i="22"/>
  <c r="I9400" i="22" s="1"/>
  <c r="F3302" i="22"/>
  <c r="I3302" i="22" s="1"/>
  <c r="G3305" i="22"/>
  <c r="J3305" i="22" s="1"/>
  <c r="E3342" i="22"/>
  <c r="H3342" i="22" s="1"/>
  <c r="F3426" i="22"/>
  <c r="I3426" i="22" s="1"/>
  <c r="E3468" i="22"/>
  <c r="H3468" i="22" s="1"/>
  <c r="F3510" i="22"/>
  <c r="I3510" i="22" s="1"/>
  <c r="G3561" i="22"/>
  <c r="J3561" i="22" s="1"/>
  <c r="F3563" i="22"/>
  <c r="I3563" i="22" s="1"/>
  <c r="G3572" i="22"/>
  <c r="J3572" i="22" s="1"/>
  <c r="F3606" i="22"/>
  <c r="I3606" i="22" s="1"/>
  <c r="E3735" i="22"/>
  <c r="H3735" i="22" s="1"/>
  <c r="G3800" i="22"/>
  <c r="J3800" i="22" s="1"/>
  <c r="E3800" i="22"/>
  <c r="H3800" i="22" s="1"/>
  <c r="E3820" i="22"/>
  <c r="H3820" i="22" s="1"/>
  <c r="F3827" i="22"/>
  <c r="I3827" i="22" s="1"/>
  <c r="G3831" i="22"/>
  <c r="J3831" i="22" s="1"/>
  <c r="E3857" i="22"/>
  <c r="H3857" i="22" s="1"/>
  <c r="G3857" i="22"/>
  <c r="J3857" i="22" s="1"/>
  <c r="E3879" i="22"/>
  <c r="H3879" i="22" s="1"/>
  <c r="G3879" i="22"/>
  <c r="J3879" i="22" s="1"/>
  <c r="E3904" i="22"/>
  <c r="H3904" i="22" s="1"/>
  <c r="F3986" i="22"/>
  <c r="I3986" i="22" s="1"/>
  <c r="E3996" i="22"/>
  <c r="H3996" i="22" s="1"/>
  <c r="G4131" i="22"/>
  <c r="J4131" i="22" s="1"/>
  <c r="F4147" i="22"/>
  <c r="I4147" i="22" s="1"/>
  <c r="E4154" i="22"/>
  <c r="H4154" i="22" s="1"/>
  <c r="G4167" i="22"/>
  <c r="J4167" i="22" s="1"/>
  <c r="E4197" i="22"/>
  <c r="H4197" i="22" s="1"/>
  <c r="E4226" i="22"/>
  <c r="H4226" i="22" s="1"/>
  <c r="G4231" i="22"/>
  <c r="J4231" i="22" s="1"/>
  <c r="G4266" i="22"/>
  <c r="J4266" i="22" s="1"/>
  <c r="E4266" i="22"/>
  <c r="H4266" i="22" s="1"/>
  <c r="F4340" i="22"/>
  <c r="I4340" i="22" s="1"/>
  <c r="E4351" i="22"/>
  <c r="H4351" i="22" s="1"/>
  <c r="F4398" i="22"/>
  <c r="I4398" i="22" s="1"/>
  <c r="F4417" i="22"/>
  <c r="I4417" i="22" s="1"/>
  <c r="F4436" i="22"/>
  <c r="I4436" i="22" s="1"/>
  <c r="E4439" i="22"/>
  <c r="H4439" i="22" s="1"/>
  <c r="G4451" i="22"/>
  <c r="J4451" i="22" s="1"/>
  <c r="F4455" i="22"/>
  <c r="I4455" i="22" s="1"/>
  <c r="E4480" i="22"/>
  <c r="H4480" i="22" s="1"/>
  <c r="E4487" i="22"/>
  <c r="H4487" i="22" s="1"/>
  <c r="E4531" i="22"/>
  <c r="H4531" i="22" s="1"/>
  <c r="G4543" i="22"/>
  <c r="J4543" i="22" s="1"/>
  <c r="F4614" i="22"/>
  <c r="I4614" i="22" s="1"/>
  <c r="F4677" i="22"/>
  <c r="I4677" i="22" s="1"/>
  <c r="G4718" i="22"/>
  <c r="J4718" i="22" s="1"/>
  <c r="E4721" i="22"/>
  <c r="H4721" i="22" s="1"/>
  <c r="G4721" i="22"/>
  <c r="J4721" i="22" s="1"/>
  <c r="F4728" i="22"/>
  <c r="I4728" i="22" s="1"/>
  <c r="F4736" i="22"/>
  <c r="I4736" i="22" s="1"/>
  <c r="F4740" i="22"/>
  <c r="I4740" i="22" s="1"/>
  <c r="E4762" i="22"/>
  <c r="H4762" i="22" s="1"/>
  <c r="F4774" i="22"/>
  <c r="I4774" i="22" s="1"/>
  <c r="F4777" i="22"/>
  <c r="I4777" i="22" s="1"/>
  <c r="F4830" i="22"/>
  <c r="I4830" i="22" s="1"/>
  <c r="G4835" i="22"/>
  <c r="J4835" i="22" s="1"/>
  <c r="E4835" i="22"/>
  <c r="H4835" i="22" s="1"/>
  <c r="F4860" i="22"/>
  <c r="I4860" i="22" s="1"/>
  <c r="F4954" i="22"/>
  <c r="I4954" i="22" s="1"/>
  <c r="E4963" i="22"/>
  <c r="H4963" i="22" s="1"/>
  <c r="F4971" i="22"/>
  <c r="I4971" i="22" s="1"/>
  <c r="F5001" i="22"/>
  <c r="I5001" i="22" s="1"/>
  <c r="F5011" i="22"/>
  <c r="I5011" i="22" s="1"/>
  <c r="G5023" i="22"/>
  <c r="J5023" i="22" s="1"/>
  <c r="F5058" i="22"/>
  <c r="I5058" i="22" s="1"/>
  <c r="F5065" i="22"/>
  <c r="I5065" i="22" s="1"/>
  <c r="E5086" i="22"/>
  <c r="H5086" i="22" s="1"/>
  <c r="G5086" i="22"/>
  <c r="J5086" i="22" s="1"/>
  <c r="F5086" i="22"/>
  <c r="I5086" i="22" s="1"/>
  <c r="F5112" i="22"/>
  <c r="I5112" i="22" s="1"/>
  <c r="G5150" i="22"/>
  <c r="J5150" i="22" s="1"/>
  <c r="E5150" i="22"/>
  <c r="H5150" i="22" s="1"/>
  <c r="G5182" i="22"/>
  <c r="J5182" i="22" s="1"/>
  <c r="E5182" i="22"/>
  <c r="H5182" i="22" s="1"/>
  <c r="E5199" i="22"/>
  <c r="H5199" i="22" s="1"/>
  <c r="G5199" i="22"/>
  <c r="J5199" i="22" s="1"/>
  <c r="G5227" i="22"/>
  <c r="J5227" i="22" s="1"/>
  <c r="F5260" i="22"/>
  <c r="I5260" i="22" s="1"/>
  <c r="G5344" i="22"/>
  <c r="J5344" i="22" s="1"/>
  <c r="F5455" i="22"/>
  <c r="I5455" i="22" s="1"/>
  <c r="G5463" i="22"/>
  <c r="J5463" i="22" s="1"/>
  <c r="E5463" i="22"/>
  <c r="H5463" i="22" s="1"/>
  <c r="E5516" i="22"/>
  <c r="H5516" i="22" s="1"/>
  <c r="E5625" i="22"/>
  <c r="H5625" i="22" s="1"/>
  <c r="F5666" i="22"/>
  <c r="I5666" i="22" s="1"/>
  <c r="E5766" i="22"/>
  <c r="H5766" i="22" s="1"/>
  <c r="E5841" i="22"/>
  <c r="H5841" i="22" s="1"/>
  <c r="G5854" i="22"/>
  <c r="J5854" i="22" s="1"/>
  <c r="F5854" i="22"/>
  <c r="I5854" i="22" s="1"/>
  <c r="F5938" i="22"/>
  <c r="I5938" i="22" s="1"/>
  <c r="G5962" i="22"/>
  <c r="J5962" i="22" s="1"/>
  <c r="E5962" i="22"/>
  <c r="H5962" i="22" s="1"/>
  <c r="F5962" i="22"/>
  <c r="I5962" i="22" s="1"/>
  <c r="E6095" i="22"/>
  <c r="H6095" i="22" s="1"/>
  <c r="G6095" i="22"/>
  <c r="J6095" i="22" s="1"/>
  <c r="G6173" i="22"/>
  <c r="J6173" i="22" s="1"/>
  <c r="E6301" i="22"/>
  <c r="H6301" i="22" s="1"/>
  <c r="G6301" i="22"/>
  <c r="J6301" i="22" s="1"/>
  <c r="G6395" i="22"/>
  <c r="J6395" i="22" s="1"/>
  <c r="E6395" i="22"/>
  <c r="H6395" i="22" s="1"/>
  <c r="F6405" i="22"/>
  <c r="I6405" i="22" s="1"/>
  <c r="G6460" i="22"/>
  <c r="J6460" i="22" s="1"/>
  <c r="E6460" i="22"/>
  <c r="H6460" i="22" s="1"/>
  <c r="F6460" i="22"/>
  <c r="I6460" i="22" s="1"/>
  <c r="F6486" i="22"/>
  <c r="I6486" i="22" s="1"/>
  <c r="F6721" i="22"/>
  <c r="I6721" i="22" s="1"/>
  <c r="F6729" i="22"/>
  <c r="I6729" i="22" s="1"/>
  <c r="E6838" i="22"/>
  <c r="H6838" i="22" s="1"/>
  <c r="G6838" i="22"/>
  <c r="J6838" i="22" s="1"/>
  <c r="E7097" i="22"/>
  <c r="H7097" i="22" s="1"/>
  <c r="G7097" i="22"/>
  <c r="J7097" i="22" s="1"/>
  <c r="G7504" i="22"/>
  <c r="J7504" i="22" s="1"/>
  <c r="G7518" i="22"/>
  <c r="J7518" i="22" s="1"/>
  <c r="E7579" i="22"/>
  <c r="H7579" i="22" s="1"/>
  <c r="G7579" i="22"/>
  <c r="J7579" i="22" s="1"/>
  <c r="F7609" i="22"/>
  <c r="I7609" i="22" s="1"/>
  <c r="F7679" i="22"/>
  <c r="I7679" i="22" s="1"/>
  <c r="E7693" i="22"/>
  <c r="H7693" i="22" s="1"/>
  <c r="G7693" i="22"/>
  <c r="J7693" i="22" s="1"/>
  <c r="E7703" i="22"/>
  <c r="H7703" i="22" s="1"/>
  <c r="G7703" i="22"/>
  <c r="J7703" i="22" s="1"/>
  <c r="G8437" i="22"/>
  <c r="J8437" i="22" s="1"/>
  <c r="F8456" i="22"/>
  <c r="I8456" i="22" s="1"/>
  <c r="E9138" i="22"/>
  <c r="H9138" i="22" s="1"/>
  <c r="G9138" i="22"/>
  <c r="J9138" i="22" s="1"/>
  <c r="G2190" i="22"/>
  <c r="J2190" i="22" s="1"/>
  <c r="F2209" i="22"/>
  <c r="I2209" i="22" s="1"/>
  <c r="F2274" i="22"/>
  <c r="I2274" i="22" s="1"/>
  <c r="G2291" i="22"/>
  <c r="J2291" i="22" s="1"/>
  <c r="E2307" i="22"/>
  <c r="H2307" i="22" s="1"/>
  <c r="F2360" i="22"/>
  <c r="I2360" i="22" s="1"/>
  <c r="E2394" i="22"/>
  <c r="H2394" i="22" s="1"/>
  <c r="G2404" i="22"/>
  <c r="J2404" i="22" s="1"/>
  <c r="G2457" i="22"/>
  <c r="J2457" i="22" s="1"/>
  <c r="F2463" i="22"/>
  <c r="I2463" i="22" s="1"/>
  <c r="E2473" i="22"/>
  <c r="H2473" i="22" s="1"/>
  <c r="F2502" i="22"/>
  <c r="I2502" i="22" s="1"/>
  <c r="F2510" i="22"/>
  <c r="I2510" i="22" s="1"/>
  <c r="F2538" i="22"/>
  <c r="I2538" i="22" s="1"/>
  <c r="E2546" i="22"/>
  <c r="H2546" i="22" s="1"/>
  <c r="G2557" i="22"/>
  <c r="J2557" i="22" s="1"/>
  <c r="F2574" i="22"/>
  <c r="I2574" i="22" s="1"/>
  <c r="G2613" i="22"/>
  <c r="J2613" i="22" s="1"/>
  <c r="F2654" i="22"/>
  <c r="I2654" i="22" s="1"/>
  <c r="E2688" i="22"/>
  <c r="H2688" i="22" s="1"/>
  <c r="E2714" i="22"/>
  <c r="H2714" i="22" s="1"/>
  <c r="G2743" i="22"/>
  <c r="J2743" i="22" s="1"/>
  <c r="F2796" i="22"/>
  <c r="I2796" i="22" s="1"/>
  <c r="G2806" i="22"/>
  <c r="J2806" i="22" s="1"/>
  <c r="F2813" i="22"/>
  <c r="I2813" i="22" s="1"/>
  <c r="E2822" i="22"/>
  <c r="H2822" i="22" s="1"/>
  <c r="E2916" i="22"/>
  <c r="H2916" i="22" s="1"/>
  <c r="G2964" i="22"/>
  <c r="J2964" i="22" s="1"/>
  <c r="G2975" i="22"/>
  <c r="J2975" i="22" s="1"/>
  <c r="G3056" i="22"/>
  <c r="J3056" i="22" s="1"/>
  <c r="F3059" i="22"/>
  <c r="I3059" i="22" s="1"/>
  <c r="E3105" i="22"/>
  <c r="H3105" i="22" s="1"/>
  <c r="E3135" i="22"/>
  <c r="H3135" i="22" s="1"/>
  <c r="E3149" i="22"/>
  <c r="H3149" i="22" s="1"/>
  <c r="F3220" i="22"/>
  <c r="I3220" i="22" s="1"/>
  <c r="F3296" i="22"/>
  <c r="I3296" i="22" s="1"/>
  <c r="F3299" i="22"/>
  <c r="I3299" i="22" s="1"/>
  <c r="F3318" i="22"/>
  <c r="I3318" i="22" s="1"/>
  <c r="E3322" i="22"/>
  <c r="H3322" i="22" s="1"/>
  <c r="G3325" i="22"/>
  <c r="J3325" i="22" s="1"/>
  <c r="F3357" i="22"/>
  <c r="I3357" i="22" s="1"/>
  <c r="E3366" i="22"/>
  <c r="H3366" i="22" s="1"/>
  <c r="F3401" i="22"/>
  <c r="I3401" i="22" s="1"/>
  <c r="E3407" i="22"/>
  <c r="H3407" i="22" s="1"/>
  <c r="G3490" i="22"/>
  <c r="J3490" i="22" s="1"/>
  <c r="F3540" i="22"/>
  <c r="I3540" i="22" s="1"/>
  <c r="F3566" i="22"/>
  <c r="I3566" i="22" s="1"/>
  <c r="F3584" i="22"/>
  <c r="I3584" i="22" s="1"/>
  <c r="G3598" i="22"/>
  <c r="J3598" i="22" s="1"/>
  <c r="F3653" i="22"/>
  <c r="I3653" i="22" s="1"/>
  <c r="G3657" i="22"/>
  <c r="J3657" i="22" s="1"/>
  <c r="F3680" i="22"/>
  <c r="I3680" i="22" s="1"/>
  <c r="G3687" i="22"/>
  <c r="J3687" i="22" s="1"/>
  <c r="F3707" i="22"/>
  <c r="I3707" i="22" s="1"/>
  <c r="F3756" i="22"/>
  <c r="I3756" i="22" s="1"/>
  <c r="F3768" i="22"/>
  <c r="I3768" i="22" s="1"/>
  <c r="G3803" i="22"/>
  <c r="J3803" i="22" s="1"/>
  <c r="E3810" i="22"/>
  <c r="H3810" i="22" s="1"/>
  <c r="F3873" i="22"/>
  <c r="I3873" i="22" s="1"/>
  <c r="F3896" i="22"/>
  <c r="I3896" i="22" s="1"/>
  <c r="G3980" i="22"/>
  <c r="J3980" i="22" s="1"/>
  <c r="E4071" i="22"/>
  <c r="H4071" i="22" s="1"/>
  <c r="F4088" i="22"/>
  <c r="I4088" i="22" s="1"/>
  <c r="F4124" i="22"/>
  <c r="I4124" i="22" s="1"/>
  <c r="F4133" i="22"/>
  <c r="I4133" i="22" s="1"/>
  <c r="F4157" i="22"/>
  <c r="I4157" i="22" s="1"/>
  <c r="E4164" i="22"/>
  <c r="H4164" i="22" s="1"/>
  <c r="F4200" i="22"/>
  <c r="I4200" i="22" s="1"/>
  <c r="F4239" i="22"/>
  <c r="I4239" i="22" s="1"/>
  <c r="E4244" i="22"/>
  <c r="H4244" i="22" s="1"/>
  <c r="F4328" i="22"/>
  <c r="I4328" i="22" s="1"/>
  <c r="G4335" i="22"/>
  <c r="J4335" i="22" s="1"/>
  <c r="G4346" i="22"/>
  <c r="J4346" i="22" s="1"/>
  <c r="F4380" i="22"/>
  <c r="I4380" i="22" s="1"/>
  <c r="E4387" i="22"/>
  <c r="H4387" i="22" s="1"/>
  <c r="G4446" i="22"/>
  <c r="J4446" i="22" s="1"/>
  <c r="E4478" i="22"/>
  <c r="H4478" i="22" s="1"/>
  <c r="F4494" i="22"/>
  <c r="I4494" i="22" s="1"/>
  <c r="F4508" i="22"/>
  <c r="I4508" i="22" s="1"/>
  <c r="E4546" i="22"/>
  <c r="H4546" i="22" s="1"/>
  <c r="E4561" i="22"/>
  <c r="H4561" i="22" s="1"/>
  <c r="G4564" i="22"/>
  <c r="J4564" i="22" s="1"/>
  <c r="E4568" i="22"/>
  <c r="H4568" i="22" s="1"/>
  <c r="E4587" i="22"/>
  <c r="H4587" i="22" s="1"/>
  <c r="F4590" i="22"/>
  <c r="I4590" i="22" s="1"/>
  <c r="F4596" i="22"/>
  <c r="I4596" i="22" s="1"/>
  <c r="F4604" i="22"/>
  <c r="I4604" i="22" s="1"/>
  <c r="G4635" i="22"/>
  <c r="J4635" i="22" s="1"/>
  <c r="F4676" i="22"/>
  <c r="I4676" i="22" s="1"/>
  <c r="G4685" i="22"/>
  <c r="J4685" i="22" s="1"/>
  <c r="F4695" i="22"/>
  <c r="I4695" i="22" s="1"/>
  <c r="E4704" i="22"/>
  <c r="H4704" i="22" s="1"/>
  <c r="G4745" i="22"/>
  <c r="J4745" i="22" s="1"/>
  <c r="G4750" i="22"/>
  <c r="J4750" i="22" s="1"/>
  <c r="F4807" i="22"/>
  <c r="I4807" i="22" s="1"/>
  <c r="G4815" i="22"/>
  <c r="J4815" i="22" s="1"/>
  <c r="G4831" i="22"/>
  <c r="J4831" i="22" s="1"/>
  <c r="G4856" i="22"/>
  <c r="J4856" i="22" s="1"/>
  <c r="G4858" i="22"/>
  <c r="J4858" i="22" s="1"/>
  <c r="F4902" i="22"/>
  <c r="I4902" i="22" s="1"/>
  <c r="G4929" i="22"/>
  <c r="J4929" i="22" s="1"/>
  <c r="F4986" i="22"/>
  <c r="I4986" i="22" s="1"/>
  <c r="E5004" i="22"/>
  <c r="H5004" i="22" s="1"/>
  <c r="E5016" i="22"/>
  <c r="H5016" i="22" s="1"/>
  <c r="E5020" i="22"/>
  <c r="H5020" i="22" s="1"/>
  <c r="G5020" i="22"/>
  <c r="J5020" i="22" s="1"/>
  <c r="G5038" i="22"/>
  <c r="J5038" i="22" s="1"/>
  <c r="F5041" i="22"/>
  <c r="I5041" i="22" s="1"/>
  <c r="G5047" i="22"/>
  <c r="J5047" i="22" s="1"/>
  <c r="F5051" i="22"/>
  <c r="I5051" i="22" s="1"/>
  <c r="E5117" i="22"/>
  <c r="H5117" i="22" s="1"/>
  <c r="F5127" i="22"/>
  <c r="I5127" i="22" s="1"/>
  <c r="F5202" i="22"/>
  <c r="I5202" i="22" s="1"/>
  <c r="E5211" i="22"/>
  <c r="H5211" i="22" s="1"/>
  <c r="E5234" i="22"/>
  <c r="H5234" i="22" s="1"/>
  <c r="G5290" i="22"/>
  <c r="J5290" i="22" s="1"/>
  <c r="E5358" i="22"/>
  <c r="H5358" i="22" s="1"/>
  <c r="G5361" i="22"/>
  <c r="J5361" i="22" s="1"/>
  <c r="E5361" i="22"/>
  <c r="H5361" i="22" s="1"/>
  <c r="G5397" i="22"/>
  <c r="J5397" i="22" s="1"/>
  <c r="E5397" i="22"/>
  <c r="H5397" i="22" s="1"/>
  <c r="E5425" i="22"/>
  <c r="H5425" i="22" s="1"/>
  <c r="G5425" i="22"/>
  <c r="J5425" i="22" s="1"/>
  <c r="G5459" i="22"/>
  <c r="J5459" i="22" s="1"/>
  <c r="F5463" i="22"/>
  <c r="I5463" i="22" s="1"/>
  <c r="G5476" i="22"/>
  <c r="J5476" i="22" s="1"/>
  <c r="G5485" i="22"/>
  <c r="J5485" i="22" s="1"/>
  <c r="E5493" i="22"/>
  <c r="H5493" i="22" s="1"/>
  <c r="G5493" i="22"/>
  <c r="J5493" i="22" s="1"/>
  <c r="G5504" i="22"/>
  <c r="J5504" i="22" s="1"/>
  <c r="F5504" i="22"/>
  <c r="I5504" i="22" s="1"/>
  <c r="E5504" i="22"/>
  <c r="H5504" i="22" s="1"/>
  <c r="G5549" i="22"/>
  <c r="J5549" i="22" s="1"/>
  <c r="E5554" i="22"/>
  <c r="H5554" i="22" s="1"/>
  <c r="G5554" i="22"/>
  <c r="J5554" i="22" s="1"/>
  <c r="F5554" i="22"/>
  <c r="I5554" i="22" s="1"/>
  <c r="F5567" i="22"/>
  <c r="I5567" i="22" s="1"/>
  <c r="G5734" i="22"/>
  <c r="J5734" i="22" s="1"/>
  <c r="G5834" i="22"/>
  <c r="J5834" i="22" s="1"/>
  <c r="G5843" i="22"/>
  <c r="J5843" i="22" s="1"/>
  <c r="F5851" i="22"/>
  <c r="I5851" i="22" s="1"/>
  <c r="E5894" i="22"/>
  <c r="H5894" i="22" s="1"/>
  <c r="F5907" i="22"/>
  <c r="I5907" i="22" s="1"/>
  <c r="F5910" i="22"/>
  <c r="I5910" i="22" s="1"/>
  <c r="E5949" i="22"/>
  <c r="H5949" i="22" s="1"/>
  <c r="E5954" i="22"/>
  <c r="H5954" i="22" s="1"/>
  <c r="F5991" i="22"/>
  <c r="I5991" i="22" s="1"/>
  <c r="G6014" i="22"/>
  <c r="J6014" i="22" s="1"/>
  <c r="F6014" i="22"/>
  <c r="I6014" i="22" s="1"/>
  <c r="F6018" i="22"/>
  <c r="I6018" i="22" s="1"/>
  <c r="F6050" i="22"/>
  <c r="I6050" i="22" s="1"/>
  <c r="E6074" i="22"/>
  <c r="H6074" i="22" s="1"/>
  <c r="G6074" i="22"/>
  <c r="J6074" i="22" s="1"/>
  <c r="E6078" i="22"/>
  <c r="H6078" i="22" s="1"/>
  <c r="G6078" i="22"/>
  <c r="J6078" i="22" s="1"/>
  <c r="F6082" i="22"/>
  <c r="I6082" i="22" s="1"/>
  <c r="E6101" i="22"/>
  <c r="H6101" i="22" s="1"/>
  <c r="F6112" i="22"/>
  <c r="I6112" i="22" s="1"/>
  <c r="G6143" i="22"/>
  <c r="J6143" i="22" s="1"/>
  <c r="F6143" i="22"/>
  <c r="I6143" i="22" s="1"/>
  <c r="E6143" i="22"/>
  <c r="H6143" i="22" s="1"/>
  <c r="F6249" i="22"/>
  <c r="I6249" i="22" s="1"/>
  <c r="E6258" i="22"/>
  <c r="H6258" i="22" s="1"/>
  <c r="F6301" i="22"/>
  <c r="I6301" i="22" s="1"/>
  <c r="G6345" i="22"/>
  <c r="J6345" i="22" s="1"/>
  <c r="F6371" i="22"/>
  <c r="I6371" i="22" s="1"/>
  <c r="E6371" i="22"/>
  <c r="H6371" i="22" s="1"/>
  <c r="G6381" i="22"/>
  <c r="J6381" i="22" s="1"/>
  <c r="G6386" i="22"/>
  <c r="J6386" i="22" s="1"/>
  <c r="F6386" i="22"/>
  <c r="I6386" i="22" s="1"/>
  <c r="E6386" i="22"/>
  <c r="H6386" i="22" s="1"/>
  <c r="E6401" i="22"/>
  <c r="H6401" i="22" s="1"/>
  <c r="E6408" i="22"/>
  <c r="H6408" i="22" s="1"/>
  <c r="G6408" i="22"/>
  <c r="J6408" i="22" s="1"/>
  <c r="E6428" i="22"/>
  <c r="H6428" i="22" s="1"/>
  <c r="E6449" i="22"/>
  <c r="H6449" i="22" s="1"/>
  <c r="E6453" i="22"/>
  <c r="H6453" i="22" s="1"/>
  <c r="G6453" i="22"/>
  <c r="J6453" i="22" s="1"/>
  <c r="G6463" i="22"/>
  <c r="J6463" i="22" s="1"/>
  <c r="E6463" i="22"/>
  <c r="H6463" i="22" s="1"/>
  <c r="F6510" i="22"/>
  <c r="I6510" i="22" s="1"/>
  <c r="G6585" i="22"/>
  <c r="J6585" i="22" s="1"/>
  <c r="F6585" i="22"/>
  <c r="I6585" i="22" s="1"/>
  <c r="G6607" i="22"/>
  <c r="J6607" i="22" s="1"/>
  <c r="F6607" i="22"/>
  <c r="I6607" i="22" s="1"/>
  <c r="F6627" i="22"/>
  <c r="I6627" i="22" s="1"/>
  <c r="F6662" i="22"/>
  <c r="I6662" i="22" s="1"/>
  <c r="F6748" i="22"/>
  <c r="I6748" i="22" s="1"/>
  <c r="G6759" i="22"/>
  <c r="J6759" i="22" s="1"/>
  <c r="E6759" i="22"/>
  <c r="H6759" i="22" s="1"/>
  <c r="F6770" i="22"/>
  <c r="I6770" i="22" s="1"/>
  <c r="G6821" i="22"/>
  <c r="J6821" i="22" s="1"/>
  <c r="E6821" i="22"/>
  <c r="H6821" i="22" s="1"/>
  <c r="E6937" i="22"/>
  <c r="H6937" i="22" s="1"/>
  <c r="E6953" i="22"/>
  <c r="H6953" i="22" s="1"/>
  <c r="G6974" i="22"/>
  <c r="J6974" i="22" s="1"/>
  <c r="E7105" i="22"/>
  <c r="H7105" i="22" s="1"/>
  <c r="F7118" i="22"/>
  <c r="I7118" i="22" s="1"/>
  <c r="F7139" i="22"/>
  <c r="I7139" i="22" s="1"/>
  <c r="G7139" i="22"/>
  <c r="J7139" i="22" s="1"/>
  <c r="E7139" i="22"/>
  <c r="H7139" i="22" s="1"/>
  <c r="G7144" i="22"/>
  <c r="J7144" i="22" s="1"/>
  <c r="E7144" i="22"/>
  <c r="H7144" i="22" s="1"/>
  <c r="E7207" i="22"/>
  <c r="H7207" i="22" s="1"/>
  <c r="F7227" i="22"/>
  <c r="I7227" i="22" s="1"/>
  <c r="F7261" i="22"/>
  <c r="I7261" i="22" s="1"/>
  <c r="F7303" i="22"/>
  <c r="I7303" i="22" s="1"/>
  <c r="F7308" i="22"/>
  <c r="I7308" i="22" s="1"/>
  <c r="F7355" i="22"/>
  <c r="I7355" i="22" s="1"/>
  <c r="G7355" i="22"/>
  <c r="J7355" i="22" s="1"/>
  <c r="F7377" i="22"/>
  <c r="I7377" i="22" s="1"/>
  <c r="G7459" i="22"/>
  <c r="J7459" i="22" s="1"/>
  <c r="F7473" i="22"/>
  <c r="I7473" i="22" s="1"/>
  <c r="E7599" i="22"/>
  <c r="H7599" i="22" s="1"/>
  <c r="G7647" i="22"/>
  <c r="J7647" i="22" s="1"/>
  <c r="E7647" i="22"/>
  <c r="H7647" i="22" s="1"/>
  <c r="F7689" i="22"/>
  <c r="I7689" i="22" s="1"/>
  <c r="F7702" i="22"/>
  <c r="I7702" i="22" s="1"/>
  <c r="E7702" i="22"/>
  <c r="H7702" i="22" s="1"/>
  <c r="G7729" i="22"/>
  <c r="J7729" i="22" s="1"/>
  <c r="F7798" i="22"/>
  <c r="I7798" i="22" s="1"/>
  <c r="F7926" i="22"/>
  <c r="I7926" i="22" s="1"/>
  <c r="E7926" i="22"/>
  <c r="H7926" i="22" s="1"/>
  <c r="E7993" i="22"/>
  <c r="H7993" i="22" s="1"/>
  <c r="G7993" i="22"/>
  <c r="J7993" i="22" s="1"/>
  <c r="G8178" i="22"/>
  <c r="J8178" i="22" s="1"/>
  <c r="E8178" i="22"/>
  <c r="H8178" i="22" s="1"/>
  <c r="E8275" i="22"/>
  <c r="H8275" i="22" s="1"/>
  <c r="G8275" i="22"/>
  <c r="J8275" i="22" s="1"/>
  <c r="E8556" i="22"/>
  <c r="H8556" i="22" s="1"/>
  <c r="G8556" i="22"/>
  <c r="J8556" i="22" s="1"/>
  <c r="E9310" i="22"/>
  <c r="H9310" i="22" s="1"/>
  <c r="G9310" i="22"/>
  <c r="J9310" i="22" s="1"/>
  <c r="F9339" i="22"/>
  <c r="I9339" i="22" s="1"/>
  <c r="G9339" i="22"/>
  <c r="J9339" i="22" s="1"/>
  <c r="F2405" i="22"/>
  <c r="I2405" i="22" s="1"/>
  <c r="G2424" i="22"/>
  <c r="J2424" i="22" s="1"/>
  <c r="E2439" i="22"/>
  <c r="H2439" i="22" s="1"/>
  <c r="F2458" i="22"/>
  <c r="I2458" i="22" s="1"/>
  <c r="G2460" i="22"/>
  <c r="J2460" i="22" s="1"/>
  <c r="E2492" i="22"/>
  <c r="H2492" i="22" s="1"/>
  <c r="F2496" i="22"/>
  <c r="I2496" i="22" s="1"/>
  <c r="G2528" i="22"/>
  <c r="J2528" i="22" s="1"/>
  <c r="F2532" i="22"/>
  <c r="I2532" i="22" s="1"/>
  <c r="F2660" i="22"/>
  <c r="I2660" i="22" s="1"/>
  <c r="G2680" i="22"/>
  <c r="J2680" i="22" s="1"/>
  <c r="G2785" i="22"/>
  <c r="J2785" i="22" s="1"/>
  <c r="E2815" i="22"/>
  <c r="H2815" i="22" s="1"/>
  <c r="G2843" i="22"/>
  <c r="J2843" i="22" s="1"/>
  <c r="F2903" i="22"/>
  <c r="I2903" i="22" s="1"/>
  <c r="F2970" i="22"/>
  <c r="I2970" i="22" s="1"/>
  <c r="F2973" i="22"/>
  <c r="I2973" i="22" s="1"/>
  <c r="E2990" i="22"/>
  <c r="H2990" i="22" s="1"/>
  <c r="F2997" i="22"/>
  <c r="I2997" i="22" s="1"/>
  <c r="F3008" i="22"/>
  <c r="I3008" i="22" s="1"/>
  <c r="F3080" i="22"/>
  <c r="I3080" i="22" s="1"/>
  <c r="F3170" i="22"/>
  <c r="I3170" i="22" s="1"/>
  <c r="F3174" i="22"/>
  <c r="I3174" i="22" s="1"/>
  <c r="F3195" i="22"/>
  <c r="I3195" i="22" s="1"/>
  <c r="F3216" i="22"/>
  <c r="I3216" i="22" s="1"/>
  <c r="F3294" i="22"/>
  <c r="I3294" i="22" s="1"/>
  <c r="E3420" i="22"/>
  <c r="H3420" i="22" s="1"/>
  <c r="F3458" i="22"/>
  <c r="I3458" i="22" s="1"/>
  <c r="G3501" i="22"/>
  <c r="J3501" i="22" s="1"/>
  <c r="G3519" i="22"/>
  <c r="J3519" i="22" s="1"/>
  <c r="F3537" i="22"/>
  <c r="I3537" i="22" s="1"/>
  <c r="E3588" i="22"/>
  <c r="H3588" i="22" s="1"/>
  <c r="F3668" i="22"/>
  <c r="I3668" i="22" s="1"/>
  <c r="F3677" i="22"/>
  <c r="I3677" i="22" s="1"/>
  <c r="F3693" i="22"/>
  <c r="I3693" i="22" s="1"/>
  <c r="F3750" i="22"/>
  <c r="I3750" i="22" s="1"/>
  <c r="F3948" i="22"/>
  <c r="I3948" i="22" s="1"/>
  <c r="F3983" i="22"/>
  <c r="I3983" i="22" s="1"/>
  <c r="F4002" i="22"/>
  <c r="I4002" i="22" s="1"/>
  <c r="G4056" i="22"/>
  <c r="J4056" i="22" s="1"/>
  <c r="F4086" i="22"/>
  <c r="I4086" i="22" s="1"/>
  <c r="F4100" i="22"/>
  <c r="I4100" i="22" s="1"/>
  <c r="F4161" i="22"/>
  <c r="I4161" i="22" s="1"/>
  <c r="F4217" i="22"/>
  <c r="I4217" i="22" s="1"/>
  <c r="E4347" i="22"/>
  <c r="H4347" i="22" s="1"/>
  <c r="F4388" i="22"/>
  <c r="I4388" i="22" s="1"/>
  <c r="F4434" i="22"/>
  <c r="I4434" i="22" s="1"/>
  <c r="G4478" i="22"/>
  <c r="J4478" i="22" s="1"/>
  <c r="G4546" i="22"/>
  <c r="J4546" i="22" s="1"/>
  <c r="G4561" i="22"/>
  <c r="J4561" i="22" s="1"/>
  <c r="G4704" i="22"/>
  <c r="J4704" i="22" s="1"/>
  <c r="F4757" i="22"/>
  <c r="I4757" i="22" s="1"/>
  <c r="G4771" i="22"/>
  <c r="J4771" i="22" s="1"/>
  <c r="F4822" i="22"/>
  <c r="I4822" i="22" s="1"/>
  <c r="F4853" i="22"/>
  <c r="I4853" i="22" s="1"/>
  <c r="F4880" i="22"/>
  <c r="I4880" i="22" s="1"/>
  <c r="F4894" i="22"/>
  <c r="I4894" i="22" s="1"/>
  <c r="F4990" i="22"/>
  <c r="I4990" i="22" s="1"/>
  <c r="F4997" i="22"/>
  <c r="I4997" i="22" s="1"/>
  <c r="F5024" i="22"/>
  <c r="I5024" i="22" s="1"/>
  <c r="F5105" i="22"/>
  <c r="I5105" i="22" s="1"/>
  <c r="F5118" i="22"/>
  <c r="I5118" i="22" s="1"/>
  <c r="G5216" i="22"/>
  <c r="J5216" i="22" s="1"/>
  <c r="G5234" i="22"/>
  <c r="J5234" i="22" s="1"/>
  <c r="F5337" i="22"/>
  <c r="I5337" i="22" s="1"/>
  <c r="F5377" i="22"/>
  <c r="I5377" i="22" s="1"/>
  <c r="E5386" i="22"/>
  <c r="H5386" i="22" s="1"/>
  <c r="G5386" i="22"/>
  <c r="J5386" i="22" s="1"/>
  <c r="G5449" i="22"/>
  <c r="J5449" i="22" s="1"/>
  <c r="E5449" i="22"/>
  <c r="H5449" i="22" s="1"/>
  <c r="F5515" i="22"/>
  <c r="I5515" i="22" s="1"/>
  <c r="G5515" i="22"/>
  <c r="J5515" i="22" s="1"/>
  <c r="F5604" i="22"/>
  <c r="I5604" i="22" s="1"/>
  <c r="F5649" i="22"/>
  <c r="I5649" i="22" s="1"/>
  <c r="E5669" i="22"/>
  <c r="H5669" i="22" s="1"/>
  <c r="G5669" i="22"/>
  <c r="J5669" i="22" s="1"/>
  <c r="F5682" i="22"/>
  <c r="I5682" i="22" s="1"/>
  <c r="F5711" i="22"/>
  <c r="I5711" i="22" s="1"/>
  <c r="F5714" i="22"/>
  <c r="I5714" i="22" s="1"/>
  <c r="F5782" i="22"/>
  <c r="I5782" i="22" s="1"/>
  <c r="F5802" i="22"/>
  <c r="I5802" i="22" s="1"/>
  <c r="F5828" i="22"/>
  <c r="I5828" i="22" s="1"/>
  <c r="F5831" i="22"/>
  <c r="I5831" i="22" s="1"/>
  <c r="G5856" i="22"/>
  <c r="J5856" i="22" s="1"/>
  <c r="F5856" i="22"/>
  <c r="I5856" i="22" s="1"/>
  <c r="E5856" i="22"/>
  <c r="H5856" i="22" s="1"/>
  <c r="E5868" i="22"/>
  <c r="H5868" i="22" s="1"/>
  <c r="G5868" i="22"/>
  <c r="J5868" i="22" s="1"/>
  <c r="F5890" i="22"/>
  <c r="I5890" i="22" s="1"/>
  <c r="G5911" i="22"/>
  <c r="J5911" i="22" s="1"/>
  <c r="E5911" i="22"/>
  <c r="H5911" i="22" s="1"/>
  <c r="G5954" i="22"/>
  <c r="J5954" i="22" s="1"/>
  <c r="G6000" i="22"/>
  <c r="J6000" i="22" s="1"/>
  <c r="E6000" i="22"/>
  <c r="H6000" i="22" s="1"/>
  <c r="F6113" i="22"/>
  <c r="I6113" i="22" s="1"/>
  <c r="F6196" i="22"/>
  <c r="I6196" i="22" s="1"/>
  <c r="F6208" i="22"/>
  <c r="I6208" i="22" s="1"/>
  <c r="G6246" i="22"/>
  <c r="J6246" i="22" s="1"/>
  <c r="E6246" i="22"/>
  <c r="H6246" i="22" s="1"/>
  <c r="F6267" i="22"/>
  <c r="I6267" i="22" s="1"/>
  <c r="F6290" i="22"/>
  <c r="I6290" i="22" s="1"/>
  <c r="E6290" i="22"/>
  <c r="H6290" i="22" s="1"/>
  <c r="F6378" i="22"/>
  <c r="I6378" i="22" s="1"/>
  <c r="E6378" i="22"/>
  <c r="H6378" i="22" s="1"/>
  <c r="G6401" i="22"/>
  <c r="J6401" i="22" s="1"/>
  <c r="G6428" i="22"/>
  <c r="J6428" i="22" s="1"/>
  <c r="F6454" i="22"/>
  <c r="I6454" i="22" s="1"/>
  <c r="E6454" i="22"/>
  <c r="H6454" i="22" s="1"/>
  <c r="F6479" i="22"/>
  <c r="I6479" i="22" s="1"/>
  <c r="F6495" i="22"/>
  <c r="I6495" i="22" s="1"/>
  <c r="F6547" i="22"/>
  <c r="I6547" i="22" s="1"/>
  <c r="E6586" i="22"/>
  <c r="H6586" i="22" s="1"/>
  <c r="G6586" i="22"/>
  <c r="J6586" i="22" s="1"/>
  <c r="E6594" i="22"/>
  <c r="H6594" i="22" s="1"/>
  <c r="F6594" i="22"/>
  <c r="I6594" i="22" s="1"/>
  <c r="G6604" i="22"/>
  <c r="J6604" i="22" s="1"/>
  <c r="E6604" i="22"/>
  <c r="H6604" i="22" s="1"/>
  <c r="F6624" i="22"/>
  <c r="I6624" i="22" s="1"/>
  <c r="G6634" i="22"/>
  <c r="J6634" i="22" s="1"/>
  <c r="E6643" i="22"/>
  <c r="H6643" i="22" s="1"/>
  <c r="G6643" i="22"/>
  <c r="J6643" i="22" s="1"/>
  <c r="F6727" i="22"/>
  <c r="I6727" i="22" s="1"/>
  <c r="F6744" i="22"/>
  <c r="I6744" i="22" s="1"/>
  <c r="F6814" i="22"/>
  <c r="I6814" i="22" s="1"/>
  <c r="F6858" i="22"/>
  <c r="I6858" i="22" s="1"/>
  <c r="E6858" i="22"/>
  <c r="H6858" i="22" s="1"/>
  <c r="G6858" i="22"/>
  <c r="J6858" i="22" s="1"/>
  <c r="E6882" i="22"/>
  <c r="H6882" i="22" s="1"/>
  <c r="G6882" i="22"/>
  <c r="J6882" i="22" s="1"/>
  <c r="F6895" i="22"/>
  <c r="I6895" i="22" s="1"/>
  <c r="F6911" i="22"/>
  <c r="I6911" i="22" s="1"/>
  <c r="F6962" i="22"/>
  <c r="I6962" i="22" s="1"/>
  <c r="F7091" i="22"/>
  <c r="I7091" i="22" s="1"/>
  <c r="E7114" i="22"/>
  <c r="H7114" i="22" s="1"/>
  <c r="G7114" i="22"/>
  <c r="J7114" i="22" s="1"/>
  <c r="F7159" i="22"/>
  <c r="I7159" i="22" s="1"/>
  <c r="F7435" i="22"/>
  <c r="I7435" i="22" s="1"/>
  <c r="E7538" i="22"/>
  <c r="H7538" i="22" s="1"/>
  <c r="G7538" i="22"/>
  <c r="J7538" i="22" s="1"/>
  <c r="G7587" i="22"/>
  <c r="J7587" i="22" s="1"/>
  <c r="F7587" i="22"/>
  <c r="I7587" i="22" s="1"/>
  <c r="G7644" i="22"/>
  <c r="J7644" i="22" s="1"/>
  <c r="E7644" i="22"/>
  <c r="H7644" i="22" s="1"/>
  <c r="F7665" i="22"/>
  <c r="I7665" i="22" s="1"/>
  <c r="G7908" i="22"/>
  <c r="J7908" i="22" s="1"/>
  <c r="F7908" i="22"/>
  <c r="I7908" i="22" s="1"/>
  <c r="E7977" i="22"/>
  <c r="H7977" i="22" s="1"/>
  <c r="F7977" i="22"/>
  <c r="I7977" i="22" s="1"/>
  <c r="E8179" i="22"/>
  <c r="H8179" i="22" s="1"/>
  <c r="F8179" i="22"/>
  <c r="I8179" i="22" s="1"/>
  <c r="E8355" i="22"/>
  <c r="H8355" i="22" s="1"/>
  <c r="G8355" i="22"/>
  <c r="J8355" i="22" s="1"/>
  <c r="F8365" i="22"/>
  <c r="I8365" i="22" s="1"/>
  <c r="F8821" i="22"/>
  <c r="I8821" i="22" s="1"/>
  <c r="E8821" i="22"/>
  <c r="H8821" i="22" s="1"/>
  <c r="E8883" i="22"/>
  <c r="H8883" i="22" s="1"/>
  <c r="G8883" i="22"/>
  <c r="J8883" i="22" s="1"/>
  <c r="F8883" i="22"/>
  <c r="I8883" i="22" s="1"/>
  <c r="F2418" i="22"/>
  <c r="I2418" i="22" s="1"/>
  <c r="F2424" i="22"/>
  <c r="I2424" i="22" s="1"/>
  <c r="G2461" i="22"/>
  <c r="J2461" i="22" s="1"/>
  <c r="E2523" i="22"/>
  <c r="H2523" i="22" s="1"/>
  <c r="G2526" i="22"/>
  <c r="J2526" i="22" s="1"/>
  <c r="G2529" i="22"/>
  <c r="J2529" i="22" s="1"/>
  <c r="F2536" i="22"/>
  <c r="I2536" i="22" s="1"/>
  <c r="E2596" i="22"/>
  <c r="H2596" i="22" s="1"/>
  <c r="G2646" i="22"/>
  <c r="J2646" i="22" s="1"/>
  <c r="E2810" i="22"/>
  <c r="H2810" i="22" s="1"/>
  <c r="G2823" i="22"/>
  <c r="J2823" i="22" s="1"/>
  <c r="G2834" i="22"/>
  <c r="J2834" i="22" s="1"/>
  <c r="E2859" i="22"/>
  <c r="H2859" i="22" s="1"/>
  <c r="G2868" i="22"/>
  <c r="J2868" i="22" s="1"/>
  <c r="E2912" i="22"/>
  <c r="H2912" i="22" s="1"/>
  <c r="F2921" i="22"/>
  <c r="I2921" i="22" s="1"/>
  <c r="G2943" i="22"/>
  <c r="J2943" i="22" s="1"/>
  <c r="E2957" i="22"/>
  <c r="H2957" i="22" s="1"/>
  <c r="F3009" i="22"/>
  <c r="I3009" i="22" s="1"/>
  <c r="G3030" i="22"/>
  <c r="J3030" i="22" s="1"/>
  <c r="F3077" i="22"/>
  <c r="I3077" i="22" s="1"/>
  <c r="E3087" i="22"/>
  <c r="H3087" i="22" s="1"/>
  <c r="F3110" i="22"/>
  <c r="I3110" i="22" s="1"/>
  <c r="G3120" i="22"/>
  <c r="J3120" i="22" s="1"/>
  <c r="F3161" i="22"/>
  <c r="I3161" i="22" s="1"/>
  <c r="F3164" i="22"/>
  <c r="I3164" i="22" s="1"/>
  <c r="G3177" i="22"/>
  <c r="J3177" i="22" s="1"/>
  <c r="F3191" i="22"/>
  <c r="I3191" i="22" s="1"/>
  <c r="F3207" i="22"/>
  <c r="I3207" i="22" s="1"/>
  <c r="E3229" i="22"/>
  <c r="H3229" i="22" s="1"/>
  <c r="G3238" i="22"/>
  <c r="J3238" i="22" s="1"/>
  <c r="G3260" i="22"/>
  <c r="J3260" i="22" s="1"/>
  <c r="E3290" i="22"/>
  <c r="H3290" i="22" s="1"/>
  <c r="G3335" i="22"/>
  <c r="J3335" i="22" s="1"/>
  <c r="G3562" i="22"/>
  <c r="J3562" i="22" s="1"/>
  <c r="E3564" i="22"/>
  <c r="H3564" i="22" s="1"/>
  <c r="F3621" i="22"/>
  <c r="I3621" i="22" s="1"/>
  <c r="F3684" i="22"/>
  <c r="I3684" i="22" s="1"/>
  <c r="E3713" i="22"/>
  <c r="H3713" i="22" s="1"/>
  <c r="E3804" i="22"/>
  <c r="H3804" i="22" s="1"/>
  <c r="E3818" i="22"/>
  <c r="H3818" i="22" s="1"/>
  <c r="F3822" i="22"/>
  <c r="I3822" i="22" s="1"/>
  <c r="E3842" i="22"/>
  <c r="H3842" i="22" s="1"/>
  <c r="G3881" i="22"/>
  <c r="J3881" i="22" s="1"/>
  <c r="G3893" i="22"/>
  <c r="J3893" i="22" s="1"/>
  <c r="F3908" i="22"/>
  <c r="I3908" i="22" s="1"/>
  <c r="E3913" i="22"/>
  <c r="H3913" i="22" s="1"/>
  <c r="F3953" i="22"/>
  <c r="I3953" i="22" s="1"/>
  <c r="F3969" i="22"/>
  <c r="I3969" i="22" s="1"/>
  <c r="G3978" i="22"/>
  <c r="J3978" i="22" s="1"/>
  <c r="E3999" i="22"/>
  <c r="H3999" i="22" s="1"/>
  <c r="F4028" i="22"/>
  <c r="I4028" i="22" s="1"/>
  <c r="F4035" i="22"/>
  <c r="I4035" i="22" s="1"/>
  <c r="G4050" i="22"/>
  <c r="J4050" i="22" s="1"/>
  <c r="G4097" i="22"/>
  <c r="J4097" i="22" s="1"/>
  <c r="E4120" i="22"/>
  <c r="H4120" i="22" s="1"/>
  <c r="F4299" i="22"/>
  <c r="I4299" i="22" s="1"/>
  <c r="F4316" i="22"/>
  <c r="I4316" i="22" s="1"/>
  <c r="F4347" i="22"/>
  <c r="I4347" i="22" s="1"/>
  <c r="E4358" i="22"/>
  <c r="H4358" i="22" s="1"/>
  <c r="F4373" i="22"/>
  <c r="I4373" i="22" s="1"/>
  <c r="F4376" i="22"/>
  <c r="I4376" i="22" s="1"/>
  <c r="E4382" i="22"/>
  <c r="H4382" i="22" s="1"/>
  <c r="F4404" i="22"/>
  <c r="I4404" i="22" s="1"/>
  <c r="G4412" i="22"/>
  <c r="J4412" i="22" s="1"/>
  <c r="E4435" i="22"/>
  <c r="H4435" i="22" s="1"/>
  <c r="G4534" i="22"/>
  <c r="J4534" i="22" s="1"/>
  <c r="G4557" i="22"/>
  <c r="J4557" i="22" s="1"/>
  <c r="F4571" i="22"/>
  <c r="I4571" i="22" s="1"/>
  <c r="F4620" i="22"/>
  <c r="I4620" i="22" s="1"/>
  <c r="E4669" i="22"/>
  <c r="H4669" i="22" s="1"/>
  <c r="G4669" i="22"/>
  <c r="J4669" i="22" s="1"/>
  <c r="F4742" i="22"/>
  <c r="I4742" i="22" s="1"/>
  <c r="F4754" i="22"/>
  <c r="I4754" i="22" s="1"/>
  <c r="G4785" i="22"/>
  <c r="J4785" i="22" s="1"/>
  <c r="E4800" i="22"/>
  <c r="H4800" i="22" s="1"/>
  <c r="F4811" i="22"/>
  <c r="I4811" i="22" s="1"/>
  <c r="F4817" i="22"/>
  <c r="I4817" i="22" s="1"/>
  <c r="G4836" i="22"/>
  <c r="J4836" i="22" s="1"/>
  <c r="G4847" i="22"/>
  <c r="J4847" i="22" s="1"/>
  <c r="G4872" i="22"/>
  <c r="J4872" i="22" s="1"/>
  <c r="F4900" i="22"/>
  <c r="I4900" i="22" s="1"/>
  <c r="F5017" i="22"/>
  <c r="I5017" i="22" s="1"/>
  <c r="F5028" i="22"/>
  <c r="I5028" i="22" s="1"/>
  <c r="F5036" i="22"/>
  <c r="I5036" i="22" s="1"/>
  <c r="E5045" i="22"/>
  <c r="H5045" i="22" s="1"/>
  <c r="E5067" i="22"/>
  <c r="H5067" i="22" s="1"/>
  <c r="E5072" i="22"/>
  <c r="H5072" i="22" s="1"/>
  <c r="F5114" i="22"/>
  <c r="I5114" i="22" s="1"/>
  <c r="E5122" i="22"/>
  <c r="H5122" i="22" s="1"/>
  <c r="G5122" i="22"/>
  <c r="J5122" i="22" s="1"/>
  <c r="E5200" i="22"/>
  <c r="H5200" i="22" s="1"/>
  <c r="E5220" i="22"/>
  <c r="H5220" i="22" s="1"/>
  <c r="G5252" i="22"/>
  <c r="J5252" i="22" s="1"/>
  <c r="G5338" i="22"/>
  <c r="J5338" i="22" s="1"/>
  <c r="F5351" i="22"/>
  <c r="I5351" i="22" s="1"/>
  <c r="F5354" i="22"/>
  <c r="I5354" i="22" s="1"/>
  <c r="F5449" i="22"/>
  <c r="I5449" i="22" s="1"/>
  <c r="G5473" i="22"/>
  <c r="J5473" i="22" s="1"/>
  <c r="E5473" i="22"/>
  <c r="H5473" i="22" s="1"/>
  <c r="G5524" i="22"/>
  <c r="J5524" i="22" s="1"/>
  <c r="E5524" i="22"/>
  <c r="H5524" i="22" s="1"/>
  <c r="F5528" i="22"/>
  <c r="I5528" i="22" s="1"/>
  <c r="G5574" i="22"/>
  <c r="J5574" i="22" s="1"/>
  <c r="E5583" i="22"/>
  <c r="H5583" i="22" s="1"/>
  <c r="G5592" i="22"/>
  <c r="J5592" i="22" s="1"/>
  <c r="F5600" i="22"/>
  <c r="I5600" i="22" s="1"/>
  <c r="E5609" i="22"/>
  <c r="H5609" i="22" s="1"/>
  <c r="F5609" i="22"/>
  <c r="I5609" i="22" s="1"/>
  <c r="F5645" i="22"/>
  <c r="I5645" i="22" s="1"/>
  <c r="F5726" i="22"/>
  <c r="I5726" i="22" s="1"/>
  <c r="F5763" i="22"/>
  <c r="I5763" i="22" s="1"/>
  <c r="F5778" i="22"/>
  <c r="I5778" i="22" s="1"/>
  <c r="F5807" i="22"/>
  <c r="I5807" i="22" s="1"/>
  <c r="G5960" i="22"/>
  <c r="J5960" i="22" s="1"/>
  <c r="F5960" i="22"/>
  <c r="I5960" i="22" s="1"/>
  <c r="F5983" i="22"/>
  <c r="I5983" i="22" s="1"/>
  <c r="G5983" i="22"/>
  <c r="J5983" i="22" s="1"/>
  <c r="E5983" i="22"/>
  <c r="H5983" i="22" s="1"/>
  <c r="G5993" i="22"/>
  <c r="J5993" i="22" s="1"/>
  <c r="F6000" i="22"/>
  <c r="I6000" i="22" s="1"/>
  <c r="G6057" i="22"/>
  <c r="J6057" i="22" s="1"/>
  <c r="E6089" i="22"/>
  <c r="H6089" i="22" s="1"/>
  <c r="G6089" i="22"/>
  <c r="J6089" i="22" s="1"/>
  <c r="G6093" i="22"/>
  <c r="J6093" i="22" s="1"/>
  <c r="E6093" i="22"/>
  <c r="H6093" i="22" s="1"/>
  <c r="E6126" i="22"/>
  <c r="H6126" i="22" s="1"/>
  <c r="G6126" i="22"/>
  <c r="J6126" i="22" s="1"/>
  <c r="G6136" i="22"/>
  <c r="J6136" i="22" s="1"/>
  <c r="G6251" i="22"/>
  <c r="J6251" i="22" s="1"/>
  <c r="E6322" i="22"/>
  <c r="H6322" i="22" s="1"/>
  <c r="E6383" i="22"/>
  <c r="H6383" i="22" s="1"/>
  <c r="G6383" i="22"/>
  <c r="J6383" i="22" s="1"/>
  <c r="G6388" i="22"/>
  <c r="J6388" i="22" s="1"/>
  <c r="F6441" i="22"/>
  <c r="I6441" i="22" s="1"/>
  <c r="G6441" i="22"/>
  <c r="J6441" i="22" s="1"/>
  <c r="G6454" i="22"/>
  <c r="J6454" i="22" s="1"/>
  <c r="G6499" i="22"/>
  <c r="J6499" i="22" s="1"/>
  <c r="F6499" i="22"/>
  <c r="I6499" i="22" s="1"/>
  <c r="E6499" i="22"/>
  <c r="H6499" i="22" s="1"/>
  <c r="G6507" i="22"/>
  <c r="J6507" i="22" s="1"/>
  <c r="F6604" i="22"/>
  <c r="I6604" i="22" s="1"/>
  <c r="G6635" i="22"/>
  <c r="J6635" i="22" s="1"/>
  <c r="F6643" i="22"/>
  <c r="I6643" i="22" s="1"/>
  <c r="F6690" i="22"/>
  <c r="I6690" i="22" s="1"/>
  <c r="G6690" i="22"/>
  <c r="J6690" i="22" s="1"/>
  <c r="E6694" i="22"/>
  <c r="H6694" i="22" s="1"/>
  <c r="F6694" i="22"/>
  <c r="I6694" i="22" s="1"/>
  <c r="F6699" i="22"/>
  <c r="I6699" i="22" s="1"/>
  <c r="G6705" i="22"/>
  <c r="J6705" i="22" s="1"/>
  <c r="E6719" i="22"/>
  <c r="H6719" i="22" s="1"/>
  <c r="F6732" i="22"/>
  <c r="I6732" i="22" s="1"/>
  <c r="E6732" i="22"/>
  <c r="H6732" i="22" s="1"/>
  <c r="E6736" i="22"/>
  <c r="H6736" i="22" s="1"/>
  <c r="G6736" i="22"/>
  <c r="J6736" i="22" s="1"/>
  <c r="F6736" i="22"/>
  <c r="I6736" i="22" s="1"/>
  <c r="G6749" i="22"/>
  <c r="J6749" i="22" s="1"/>
  <c r="F6749" i="22"/>
  <c r="I6749" i="22" s="1"/>
  <c r="E6749" i="22"/>
  <c r="H6749" i="22" s="1"/>
  <c r="G6808" i="22"/>
  <c r="J6808" i="22" s="1"/>
  <c r="E6808" i="22"/>
  <c r="H6808" i="22" s="1"/>
  <c r="F6811" i="22"/>
  <c r="I6811" i="22" s="1"/>
  <c r="F6818" i="22"/>
  <c r="I6818" i="22" s="1"/>
  <c r="E6818" i="22"/>
  <c r="H6818" i="22" s="1"/>
  <c r="F6833" i="22"/>
  <c r="I6833" i="22" s="1"/>
  <c r="E6891" i="22"/>
  <c r="H6891" i="22" s="1"/>
  <c r="F6899" i="22"/>
  <c r="I6899" i="22" s="1"/>
  <c r="E6934" i="22"/>
  <c r="H6934" i="22" s="1"/>
  <c r="G6934" i="22"/>
  <c r="J6934" i="22" s="1"/>
  <c r="E7075" i="22"/>
  <c r="H7075" i="22" s="1"/>
  <c r="G7075" i="22"/>
  <c r="J7075" i="22" s="1"/>
  <c r="E7126" i="22"/>
  <c r="H7126" i="22" s="1"/>
  <c r="G7126" i="22"/>
  <c r="J7126" i="22" s="1"/>
  <c r="F7190" i="22"/>
  <c r="I7190" i="22" s="1"/>
  <c r="F7233" i="22"/>
  <c r="I7233" i="22" s="1"/>
  <c r="G7233" i="22"/>
  <c r="J7233" i="22" s="1"/>
  <c r="E7233" i="22"/>
  <c r="H7233" i="22" s="1"/>
  <c r="F7384" i="22"/>
  <c r="I7384" i="22" s="1"/>
  <c r="G7395" i="22"/>
  <c r="J7395" i="22" s="1"/>
  <c r="F7395" i="22"/>
  <c r="I7395" i="22" s="1"/>
  <c r="E7395" i="22"/>
  <c r="H7395" i="22" s="1"/>
  <c r="G7441" i="22"/>
  <c r="J7441" i="22" s="1"/>
  <c r="F7441" i="22"/>
  <c r="I7441" i="22" s="1"/>
  <c r="E7441" i="22"/>
  <c r="H7441" i="22" s="1"/>
  <c r="F7480" i="22"/>
  <c r="I7480" i="22" s="1"/>
  <c r="E7527" i="22"/>
  <c r="H7527" i="22" s="1"/>
  <c r="F7527" i="22"/>
  <c r="I7527" i="22" s="1"/>
  <c r="G7616" i="22"/>
  <c r="J7616" i="22" s="1"/>
  <c r="E7616" i="22"/>
  <c r="H7616" i="22" s="1"/>
  <c r="F7922" i="22"/>
  <c r="I7922" i="22" s="1"/>
  <c r="F7964" i="22"/>
  <c r="I7964" i="22" s="1"/>
  <c r="G7969" i="22"/>
  <c r="J7969" i="22" s="1"/>
  <c r="E7969" i="22"/>
  <c r="H7969" i="22" s="1"/>
  <c r="G8209" i="22"/>
  <c r="J8209" i="22" s="1"/>
  <c r="F8209" i="22"/>
  <c r="I8209" i="22" s="1"/>
  <c r="F8806" i="22"/>
  <c r="I8806" i="22" s="1"/>
  <c r="E8826" i="22"/>
  <c r="H8826" i="22" s="1"/>
  <c r="G8826" i="22"/>
  <c r="J8826" i="22" s="1"/>
  <c r="F8826" i="22"/>
  <c r="I8826" i="22" s="1"/>
  <c r="G8958" i="22"/>
  <c r="J8958" i="22" s="1"/>
  <c r="E8958" i="22"/>
  <c r="H8958" i="22" s="1"/>
  <c r="F9097" i="22"/>
  <c r="I9097" i="22" s="1"/>
  <c r="G9097" i="22"/>
  <c r="J9097" i="22" s="1"/>
  <c r="E9097" i="22"/>
  <c r="H9097" i="22" s="1"/>
  <c r="F5507" i="22"/>
  <c r="I5507" i="22" s="1"/>
  <c r="F5754" i="22"/>
  <c r="I5754" i="22" s="1"/>
  <c r="E5754" i="22"/>
  <c r="H5754" i="22" s="1"/>
  <c r="F5793" i="22"/>
  <c r="I5793" i="22" s="1"/>
  <c r="F5808" i="22"/>
  <c r="I5808" i="22" s="1"/>
  <c r="F5816" i="22"/>
  <c r="I5816" i="22" s="1"/>
  <c r="F5866" i="22"/>
  <c r="I5866" i="22" s="1"/>
  <c r="F5888" i="22"/>
  <c r="I5888" i="22" s="1"/>
  <c r="F5892" i="22"/>
  <c r="I5892" i="22" s="1"/>
  <c r="E5908" i="22"/>
  <c r="H5908" i="22" s="1"/>
  <c r="G5908" i="22"/>
  <c r="J5908" i="22" s="1"/>
  <c r="F5914" i="22"/>
  <c r="I5914" i="22" s="1"/>
  <c r="E5914" i="22"/>
  <c r="H5914" i="22" s="1"/>
  <c r="E5934" i="22"/>
  <c r="H5934" i="22" s="1"/>
  <c r="G5934" i="22"/>
  <c r="J5934" i="22" s="1"/>
  <c r="F5963" i="22"/>
  <c r="I5963" i="22" s="1"/>
  <c r="F5997" i="22"/>
  <c r="I5997" i="22" s="1"/>
  <c r="F6020" i="22"/>
  <c r="I6020" i="22" s="1"/>
  <c r="G6043" i="22"/>
  <c r="J6043" i="22" s="1"/>
  <c r="E6043" i="22"/>
  <c r="H6043" i="22" s="1"/>
  <c r="F6093" i="22"/>
  <c r="I6093" i="22" s="1"/>
  <c r="G6141" i="22"/>
  <c r="J6141" i="22" s="1"/>
  <c r="F6141" i="22"/>
  <c r="I6141" i="22" s="1"/>
  <c r="E6141" i="22"/>
  <c r="H6141" i="22" s="1"/>
  <c r="F6144" i="22"/>
  <c r="I6144" i="22" s="1"/>
  <c r="G6187" i="22"/>
  <c r="J6187" i="22" s="1"/>
  <c r="F6187" i="22"/>
  <c r="I6187" i="22" s="1"/>
  <c r="F6263" i="22"/>
  <c r="I6263" i="22" s="1"/>
  <c r="F6284" i="22"/>
  <c r="I6284" i="22" s="1"/>
  <c r="G6351" i="22"/>
  <c r="J6351" i="22" s="1"/>
  <c r="F6351" i="22"/>
  <c r="I6351" i="22" s="1"/>
  <c r="F6369" i="22"/>
  <c r="I6369" i="22" s="1"/>
  <c r="E6369" i="22"/>
  <c r="H6369" i="22" s="1"/>
  <c r="F6395" i="22"/>
  <c r="I6395" i="22" s="1"/>
  <c r="E6477" i="22"/>
  <c r="H6477" i="22" s="1"/>
  <c r="G6477" i="22"/>
  <c r="J6477" i="22" s="1"/>
  <c r="F6544" i="22"/>
  <c r="I6544" i="22" s="1"/>
  <c r="E6544" i="22"/>
  <c r="H6544" i="22" s="1"/>
  <c r="F6622" i="22"/>
  <c r="I6622" i="22" s="1"/>
  <c r="G6671" i="22"/>
  <c r="J6671" i="22" s="1"/>
  <c r="E6671" i="22"/>
  <c r="H6671" i="22" s="1"/>
  <c r="F6697" i="22"/>
  <c r="I6697" i="22" s="1"/>
  <c r="F6868" i="22"/>
  <c r="I6868" i="22" s="1"/>
  <c r="G6913" i="22"/>
  <c r="J6913" i="22" s="1"/>
  <c r="E6913" i="22"/>
  <c r="H6913" i="22" s="1"/>
  <c r="E6922" i="22"/>
  <c r="H6922" i="22" s="1"/>
  <c r="G6922" i="22"/>
  <c r="J6922" i="22" s="1"/>
  <c r="F6934" i="22"/>
  <c r="I6934" i="22" s="1"/>
  <c r="F7099" i="22"/>
  <c r="I7099" i="22" s="1"/>
  <c r="F7114" i="22"/>
  <c r="I7114" i="22" s="1"/>
  <c r="F7125" i="22"/>
  <c r="I7125" i="22" s="1"/>
  <c r="E7135" i="22"/>
  <c r="H7135" i="22" s="1"/>
  <c r="G7135" i="22"/>
  <c r="J7135" i="22" s="1"/>
  <c r="F7135" i="22"/>
  <c r="I7135" i="22" s="1"/>
  <c r="E7152" i="22"/>
  <c r="H7152" i="22" s="1"/>
  <c r="F7152" i="22"/>
  <c r="I7152" i="22" s="1"/>
  <c r="G7162" i="22"/>
  <c r="J7162" i="22" s="1"/>
  <c r="E7162" i="22"/>
  <c r="H7162" i="22" s="1"/>
  <c r="E7210" i="22"/>
  <c r="H7210" i="22" s="1"/>
  <c r="G7210" i="22"/>
  <c r="J7210" i="22" s="1"/>
  <c r="G7382" i="22"/>
  <c r="J7382" i="22" s="1"/>
  <c r="E7382" i="22"/>
  <c r="H7382" i="22" s="1"/>
  <c r="F7407" i="22"/>
  <c r="I7407" i="22" s="1"/>
  <c r="E7443" i="22"/>
  <c r="H7443" i="22" s="1"/>
  <c r="G7443" i="22"/>
  <c r="J7443" i="22" s="1"/>
  <c r="E7488" i="22"/>
  <c r="H7488" i="22" s="1"/>
  <c r="G7488" i="22"/>
  <c r="J7488" i="22" s="1"/>
  <c r="F7510" i="22"/>
  <c r="I7510" i="22" s="1"/>
  <c r="F7570" i="22"/>
  <c r="I7570" i="22" s="1"/>
  <c r="E7804" i="22"/>
  <c r="H7804" i="22" s="1"/>
  <c r="G7804" i="22"/>
  <c r="J7804" i="22" s="1"/>
  <c r="E7827" i="22"/>
  <c r="H7827" i="22" s="1"/>
  <c r="G7827" i="22"/>
  <c r="J7827" i="22" s="1"/>
  <c r="F7846" i="22"/>
  <c r="I7846" i="22" s="1"/>
  <c r="E8028" i="22"/>
  <c r="H8028" i="22" s="1"/>
  <c r="G8028" i="22"/>
  <c r="J8028" i="22" s="1"/>
  <c r="G8039" i="22"/>
  <c r="J8039" i="22" s="1"/>
  <c r="E8039" i="22"/>
  <c r="H8039" i="22" s="1"/>
  <c r="E8232" i="22"/>
  <c r="H8232" i="22" s="1"/>
  <c r="F8232" i="22"/>
  <c r="I8232" i="22" s="1"/>
  <c r="F8256" i="22"/>
  <c r="I8256" i="22" s="1"/>
  <c r="E8266" i="22"/>
  <c r="H8266" i="22" s="1"/>
  <c r="G8266" i="22"/>
  <c r="J8266" i="22" s="1"/>
  <c r="F8355" i="22"/>
  <c r="I8355" i="22" s="1"/>
  <c r="G8787" i="22"/>
  <c r="J8787" i="22" s="1"/>
  <c r="E8787" i="22"/>
  <c r="H8787" i="22" s="1"/>
  <c r="E9013" i="22"/>
  <c r="H9013" i="22" s="1"/>
  <c r="G9013" i="22"/>
  <c r="J9013" i="22" s="1"/>
  <c r="F9102" i="22"/>
  <c r="I9102" i="22" s="1"/>
  <c r="G9102" i="22"/>
  <c r="J9102" i="22" s="1"/>
  <c r="E9102" i="22"/>
  <c r="H9102" i="22" s="1"/>
  <c r="E9271" i="22"/>
  <c r="H9271" i="22" s="1"/>
  <c r="G9271" i="22"/>
  <c r="J9271" i="22" s="1"/>
  <c r="F9275" i="22"/>
  <c r="I9275" i="22" s="1"/>
  <c r="E9275" i="22"/>
  <c r="H9275" i="22" s="1"/>
  <c r="F9319" i="22"/>
  <c r="I9319" i="22" s="1"/>
  <c r="E4872" i="22"/>
  <c r="H4872" i="22" s="1"/>
  <c r="E4906" i="22"/>
  <c r="H4906" i="22" s="1"/>
  <c r="G4917" i="22"/>
  <c r="J4917" i="22" s="1"/>
  <c r="F4977" i="22"/>
  <c r="I4977" i="22" s="1"/>
  <c r="F4980" i="22"/>
  <c r="I4980" i="22" s="1"/>
  <c r="G4996" i="22"/>
  <c r="J4996" i="22" s="1"/>
  <c r="F5003" i="22"/>
  <c r="I5003" i="22" s="1"/>
  <c r="E5040" i="22"/>
  <c r="H5040" i="22" s="1"/>
  <c r="G5040" i="22"/>
  <c r="J5040" i="22" s="1"/>
  <c r="E5090" i="22"/>
  <c r="H5090" i="22" s="1"/>
  <c r="E5115" i="22"/>
  <c r="H5115" i="22" s="1"/>
  <c r="E5159" i="22"/>
  <c r="H5159" i="22" s="1"/>
  <c r="G5177" i="22"/>
  <c r="J5177" i="22" s="1"/>
  <c r="F5195" i="22"/>
  <c r="I5195" i="22" s="1"/>
  <c r="G5275" i="22"/>
  <c r="J5275" i="22" s="1"/>
  <c r="F5312" i="22"/>
  <c r="I5312" i="22" s="1"/>
  <c r="F5315" i="22"/>
  <c r="I5315" i="22" s="1"/>
  <c r="G5324" i="22"/>
  <c r="J5324" i="22" s="1"/>
  <c r="F5334" i="22"/>
  <c r="I5334" i="22" s="1"/>
  <c r="F5382" i="22"/>
  <c r="I5382" i="22" s="1"/>
  <c r="F5386" i="22"/>
  <c r="I5386" i="22" s="1"/>
  <c r="G5411" i="22"/>
  <c r="J5411" i="22" s="1"/>
  <c r="G5415" i="22"/>
  <c r="J5415" i="22" s="1"/>
  <c r="E5457" i="22"/>
  <c r="H5457" i="22" s="1"/>
  <c r="G5517" i="22"/>
  <c r="J5517" i="22" s="1"/>
  <c r="G5640" i="22"/>
  <c r="J5640" i="22" s="1"/>
  <c r="F5648" i="22"/>
  <c r="I5648" i="22" s="1"/>
  <c r="G5663" i="22"/>
  <c r="J5663" i="22" s="1"/>
  <c r="F5673" i="22"/>
  <c r="I5673" i="22" s="1"/>
  <c r="G5686" i="22"/>
  <c r="J5686" i="22" s="1"/>
  <c r="E5686" i="22"/>
  <c r="H5686" i="22" s="1"/>
  <c r="F5706" i="22"/>
  <c r="I5706" i="22" s="1"/>
  <c r="F5709" i="22"/>
  <c r="I5709" i="22" s="1"/>
  <c r="E5735" i="22"/>
  <c r="H5735" i="22" s="1"/>
  <c r="F5744" i="22"/>
  <c r="I5744" i="22" s="1"/>
  <c r="G5758" i="22"/>
  <c r="J5758" i="22" s="1"/>
  <c r="F5762" i="22"/>
  <c r="I5762" i="22" s="1"/>
  <c r="F5779" i="22"/>
  <c r="I5779" i="22" s="1"/>
  <c r="F5800" i="22"/>
  <c r="I5800" i="22" s="1"/>
  <c r="E5848" i="22"/>
  <c r="H5848" i="22" s="1"/>
  <c r="G5848" i="22"/>
  <c r="J5848" i="22" s="1"/>
  <c r="G5859" i="22"/>
  <c r="J5859" i="22" s="1"/>
  <c r="F5859" i="22"/>
  <c r="I5859" i="22" s="1"/>
  <c r="F5875" i="22"/>
  <c r="I5875" i="22" s="1"/>
  <c r="E5875" i="22"/>
  <c r="H5875" i="22" s="1"/>
  <c r="F5885" i="22"/>
  <c r="I5885" i="22" s="1"/>
  <c r="F5934" i="22"/>
  <c r="I5934" i="22" s="1"/>
  <c r="G5951" i="22"/>
  <c r="J5951" i="22" s="1"/>
  <c r="F6001" i="22"/>
  <c r="I6001" i="22" s="1"/>
  <c r="F6015" i="22"/>
  <c r="I6015" i="22" s="1"/>
  <c r="F6043" i="22"/>
  <c r="I6043" i="22" s="1"/>
  <c r="G6090" i="22"/>
  <c r="J6090" i="22" s="1"/>
  <c r="F6117" i="22"/>
  <c r="I6117" i="22" s="1"/>
  <c r="G6133" i="22"/>
  <c r="J6133" i="22" s="1"/>
  <c r="E6145" i="22"/>
  <c r="H6145" i="22" s="1"/>
  <c r="G6145" i="22"/>
  <c r="J6145" i="22" s="1"/>
  <c r="G6148" i="22"/>
  <c r="J6148" i="22" s="1"/>
  <c r="F6148" i="22"/>
  <c r="I6148" i="22" s="1"/>
  <c r="E6187" i="22"/>
  <c r="H6187" i="22" s="1"/>
  <c r="E6191" i="22"/>
  <c r="H6191" i="22" s="1"/>
  <c r="E6222" i="22"/>
  <c r="H6222" i="22" s="1"/>
  <c r="F6231" i="22"/>
  <c r="I6231" i="22" s="1"/>
  <c r="F6281" i="22"/>
  <c r="I6281" i="22" s="1"/>
  <c r="E6382" i="22"/>
  <c r="H6382" i="22" s="1"/>
  <c r="G6416" i="22"/>
  <c r="J6416" i="22" s="1"/>
  <c r="E6446" i="22"/>
  <c r="H6446" i="22" s="1"/>
  <c r="E6450" i="22"/>
  <c r="H6450" i="22" s="1"/>
  <c r="G6485" i="22"/>
  <c r="J6485" i="22" s="1"/>
  <c r="G6571" i="22"/>
  <c r="J6571" i="22" s="1"/>
  <c r="G6633" i="22"/>
  <c r="J6633" i="22" s="1"/>
  <c r="E6633" i="22"/>
  <c r="H6633" i="22" s="1"/>
  <c r="F6640" i="22"/>
  <c r="I6640" i="22" s="1"/>
  <c r="E6760" i="22"/>
  <c r="H6760" i="22" s="1"/>
  <c r="G6760" i="22"/>
  <c r="J6760" i="22" s="1"/>
  <c r="E6861" i="22"/>
  <c r="H6861" i="22" s="1"/>
  <c r="E6892" i="22"/>
  <c r="H6892" i="22" s="1"/>
  <c r="E6901" i="22"/>
  <c r="H6901" i="22" s="1"/>
  <c r="G6901" i="22"/>
  <c r="J6901" i="22" s="1"/>
  <c r="F6913" i="22"/>
  <c r="I6913" i="22" s="1"/>
  <c r="G6959" i="22"/>
  <c r="J6959" i="22" s="1"/>
  <c r="E6959" i="22"/>
  <c r="H6959" i="22" s="1"/>
  <c r="G7058" i="22"/>
  <c r="J7058" i="22" s="1"/>
  <c r="E7089" i="22"/>
  <c r="H7089" i="22" s="1"/>
  <c r="G7136" i="22"/>
  <c r="J7136" i="22" s="1"/>
  <c r="E7136" i="22"/>
  <c r="H7136" i="22" s="1"/>
  <c r="E7153" i="22"/>
  <c r="H7153" i="22" s="1"/>
  <c r="F7157" i="22"/>
  <c r="I7157" i="22" s="1"/>
  <c r="F7162" i="22"/>
  <c r="I7162" i="22" s="1"/>
  <c r="F7210" i="22"/>
  <c r="I7210" i="22" s="1"/>
  <c r="G7215" i="22"/>
  <c r="J7215" i="22" s="1"/>
  <c r="F7215" i="22"/>
  <c r="I7215" i="22" s="1"/>
  <c r="F7309" i="22"/>
  <c r="I7309" i="22" s="1"/>
  <c r="E7394" i="22"/>
  <c r="H7394" i="22" s="1"/>
  <c r="G7422" i="22"/>
  <c r="J7422" i="22" s="1"/>
  <c r="E7422" i="22"/>
  <c r="H7422" i="22" s="1"/>
  <c r="G7467" i="22"/>
  <c r="J7467" i="22" s="1"/>
  <c r="E7467" i="22"/>
  <c r="H7467" i="22" s="1"/>
  <c r="E7502" i="22"/>
  <c r="H7502" i="22" s="1"/>
  <c r="G7502" i="22"/>
  <c r="J7502" i="22" s="1"/>
  <c r="G7521" i="22"/>
  <c r="J7521" i="22" s="1"/>
  <c r="F7521" i="22"/>
  <c r="I7521" i="22" s="1"/>
  <c r="E7521" i="22"/>
  <c r="H7521" i="22" s="1"/>
  <c r="G7536" i="22"/>
  <c r="J7536" i="22" s="1"/>
  <c r="E7575" i="22"/>
  <c r="H7575" i="22" s="1"/>
  <c r="G7575" i="22"/>
  <c r="J7575" i="22" s="1"/>
  <c r="G7847" i="22"/>
  <c r="J7847" i="22" s="1"/>
  <c r="E7847" i="22"/>
  <c r="H7847" i="22" s="1"/>
  <c r="F8078" i="22"/>
  <c r="I8078" i="22" s="1"/>
  <c r="G8078" i="22"/>
  <c r="J8078" i="22" s="1"/>
  <c r="E8078" i="22"/>
  <c r="H8078" i="22" s="1"/>
  <c r="F8139" i="22"/>
  <c r="I8139" i="22" s="1"/>
  <c r="E8139" i="22"/>
  <c r="H8139" i="22" s="1"/>
  <c r="E8150" i="22"/>
  <c r="H8150" i="22" s="1"/>
  <c r="G8150" i="22"/>
  <c r="J8150" i="22" s="1"/>
  <c r="G8160" i="22"/>
  <c r="J8160" i="22" s="1"/>
  <c r="F8160" i="22"/>
  <c r="I8160" i="22" s="1"/>
  <c r="E8160" i="22"/>
  <c r="H8160" i="22" s="1"/>
  <c r="E8187" i="22"/>
  <c r="H8187" i="22" s="1"/>
  <c r="G8187" i="22"/>
  <c r="J8187" i="22" s="1"/>
  <c r="G8197" i="22"/>
  <c r="J8197" i="22" s="1"/>
  <c r="F8197" i="22"/>
  <c r="I8197" i="22" s="1"/>
  <c r="G8210" i="22"/>
  <c r="J8210" i="22" s="1"/>
  <c r="E8210" i="22"/>
  <c r="H8210" i="22" s="1"/>
  <c r="G8232" i="22"/>
  <c r="J8232" i="22" s="1"/>
  <c r="G8237" i="22"/>
  <c r="J8237" i="22" s="1"/>
  <c r="F8266" i="22"/>
  <c r="I8266" i="22" s="1"/>
  <c r="F8467" i="22"/>
  <c r="I8467" i="22" s="1"/>
  <c r="G8478" i="22"/>
  <c r="J8478" i="22" s="1"/>
  <c r="F8478" i="22"/>
  <c r="I8478" i="22" s="1"/>
  <c r="E8478" i="22"/>
  <c r="H8478" i="22" s="1"/>
  <c r="G8493" i="22"/>
  <c r="J8493" i="22" s="1"/>
  <c r="F8493" i="22"/>
  <c r="I8493" i="22" s="1"/>
  <c r="F8502" i="22"/>
  <c r="I8502" i="22" s="1"/>
  <c r="E8566" i="22"/>
  <c r="H8566" i="22" s="1"/>
  <c r="G8566" i="22"/>
  <c r="J8566" i="22" s="1"/>
  <c r="G8587" i="22"/>
  <c r="J8587" i="22" s="1"/>
  <c r="E8592" i="22"/>
  <c r="H8592" i="22" s="1"/>
  <c r="G8592" i="22"/>
  <c r="J8592" i="22" s="1"/>
  <c r="F8592" i="22"/>
  <c r="I8592" i="22" s="1"/>
  <c r="F8986" i="22"/>
  <c r="I8986" i="22" s="1"/>
  <c r="G8986" i="22"/>
  <c r="J8986" i="22" s="1"/>
  <c r="F9065" i="22"/>
  <c r="I9065" i="22" s="1"/>
  <c r="E9065" i="22"/>
  <c r="H9065" i="22" s="1"/>
  <c r="E9256" i="22"/>
  <c r="H9256" i="22" s="1"/>
  <c r="G9256" i="22"/>
  <c r="J9256" i="22" s="1"/>
  <c r="F9271" i="22"/>
  <c r="I9271" i="22" s="1"/>
  <c r="G5286" i="22"/>
  <c r="J5286" i="22" s="1"/>
  <c r="E5286" i="22"/>
  <c r="H5286" i="22" s="1"/>
  <c r="G5325" i="22"/>
  <c r="J5325" i="22" s="1"/>
  <c r="E5368" i="22"/>
  <c r="H5368" i="22" s="1"/>
  <c r="E5436" i="22"/>
  <c r="H5436" i="22" s="1"/>
  <c r="G5436" i="22"/>
  <c r="J5436" i="22" s="1"/>
  <c r="E5467" i="22"/>
  <c r="H5467" i="22" s="1"/>
  <c r="E5593" i="22"/>
  <c r="H5593" i="22" s="1"/>
  <c r="G5610" i="22"/>
  <c r="J5610" i="22" s="1"/>
  <c r="E5651" i="22"/>
  <c r="H5651" i="22" s="1"/>
  <c r="E5709" i="22"/>
  <c r="H5709" i="22" s="1"/>
  <c r="G5716" i="22"/>
  <c r="J5716" i="22" s="1"/>
  <c r="E5749" i="22"/>
  <c r="H5749" i="22" s="1"/>
  <c r="G5749" i="22"/>
  <c r="J5749" i="22" s="1"/>
  <c r="G5754" i="22"/>
  <c r="J5754" i="22" s="1"/>
  <c r="F5908" i="22"/>
  <c r="I5908" i="22" s="1"/>
  <c r="E5994" i="22"/>
  <c r="H5994" i="22" s="1"/>
  <c r="G5994" i="22"/>
  <c r="J5994" i="22" s="1"/>
  <c r="G6001" i="22"/>
  <c r="J6001" i="22" s="1"/>
  <c r="G6026" i="22"/>
  <c r="J6026" i="22" s="1"/>
  <c r="F6026" i="22"/>
  <c r="I6026" i="22" s="1"/>
  <c r="E6081" i="22"/>
  <c r="H6081" i="22" s="1"/>
  <c r="E6188" i="22"/>
  <c r="H6188" i="22" s="1"/>
  <c r="G6218" i="22"/>
  <c r="J6218" i="22" s="1"/>
  <c r="G6222" i="22"/>
  <c r="J6222" i="22" s="1"/>
  <c r="F6222" i="22"/>
  <c r="I6222" i="22" s="1"/>
  <c r="E6261" i="22"/>
  <c r="H6261" i="22" s="1"/>
  <c r="G6261" i="22"/>
  <c r="J6261" i="22" s="1"/>
  <c r="G6312" i="22"/>
  <c r="J6312" i="22" s="1"/>
  <c r="F6312" i="22"/>
  <c r="I6312" i="22" s="1"/>
  <c r="E6320" i="22"/>
  <c r="H6320" i="22" s="1"/>
  <c r="F6320" i="22"/>
  <c r="I6320" i="22" s="1"/>
  <c r="G6421" i="22"/>
  <c r="J6421" i="22" s="1"/>
  <c r="F6421" i="22"/>
  <c r="I6421" i="22" s="1"/>
  <c r="E6426" i="22"/>
  <c r="H6426" i="22" s="1"/>
  <c r="G6426" i="22"/>
  <c r="J6426" i="22" s="1"/>
  <c r="E6442" i="22"/>
  <c r="H6442" i="22" s="1"/>
  <c r="G6442" i="22"/>
  <c r="J6442" i="22" s="1"/>
  <c r="G6458" i="22"/>
  <c r="J6458" i="22" s="1"/>
  <c r="E6458" i="22"/>
  <c r="H6458" i="22" s="1"/>
  <c r="G6470" i="22"/>
  <c r="J6470" i="22" s="1"/>
  <c r="G6592" i="22"/>
  <c r="J6592" i="22" s="1"/>
  <c r="G6614" i="22"/>
  <c r="J6614" i="22" s="1"/>
  <c r="E6661" i="22"/>
  <c r="H6661" i="22" s="1"/>
  <c r="G6661" i="22"/>
  <c r="J6661" i="22" s="1"/>
  <c r="G6686" i="22"/>
  <c r="J6686" i="22" s="1"/>
  <c r="E6686" i="22"/>
  <c r="H6686" i="22" s="1"/>
  <c r="E6705" i="22"/>
  <c r="H6705" i="22" s="1"/>
  <c r="G6850" i="22"/>
  <c r="J6850" i="22" s="1"/>
  <c r="G6861" i="22"/>
  <c r="J6861" i="22" s="1"/>
  <c r="F6861" i="22"/>
  <c r="I6861" i="22" s="1"/>
  <c r="G6885" i="22"/>
  <c r="J6885" i="22" s="1"/>
  <c r="F6905" i="22"/>
  <c r="I6905" i="22" s="1"/>
  <c r="E6905" i="22"/>
  <c r="H6905" i="22" s="1"/>
  <c r="E6927" i="22"/>
  <c r="H6927" i="22" s="1"/>
  <c r="G6927" i="22"/>
  <c r="J6927" i="22" s="1"/>
  <c r="E7277" i="22"/>
  <c r="H7277" i="22" s="1"/>
  <c r="G7319" i="22"/>
  <c r="J7319" i="22" s="1"/>
  <c r="E7398" i="22"/>
  <c r="H7398" i="22" s="1"/>
  <c r="G7398" i="22"/>
  <c r="J7398" i="22" s="1"/>
  <c r="G7531" i="22"/>
  <c r="J7531" i="22" s="1"/>
  <c r="E7705" i="22"/>
  <c r="H7705" i="22" s="1"/>
  <c r="G7705" i="22"/>
  <c r="J7705" i="22" s="1"/>
  <c r="E7747" i="22"/>
  <c r="H7747" i="22" s="1"/>
  <c r="G7962" i="22"/>
  <c r="J7962" i="22" s="1"/>
  <c r="E7962" i="22"/>
  <c r="H7962" i="22" s="1"/>
  <c r="E8156" i="22"/>
  <c r="H8156" i="22" s="1"/>
  <c r="G8156" i="22"/>
  <c r="J8156" i="22" s="1"/>
  <c r="F8187" i="22"/>
  <c r="I8187" i="22" s="1"/>
  <c r="G8474" i="22"/>
  <c r="J8474" i="22" s="1"/>
  <c r="F8474" i="22"/>
  <c r="I8474" i="22" s="1"/>
  <c r="E8474" i="22"/>
  <c r="H8474" i="22" s="1"/>
  <c r="E8557" i="22"/>
  <c r="H8557" i="22" s="1"/>
  <c r="G8557" i="22"/>
  <c r="J8557" i="22" s="1"/>
  <c r="G8608" i="22"/>
  <c r="J8608" i="22" s="1"/>
  <c r="E8608" i="22"/>
  <c r="H8608" i="22" s="1"/>
  <c r="G8614" i="22"/>
  <c r="J8614" i="22" s="1"/>
  <c r="E8614" i="22"/>
  <c r="H8614" i="22" s="1"/>
  <c r="F8882" i="22"/>
  <c r="I8882" i="22" s="1"/>
  <c r="G8882" i="22"/>
  <c r="J8882" i="22" s="1"/>
  <c r="F8907" i="22"/>
  <c r="I8907" i="22" s="1"/>
  <c r="G8907" i="22"/>
  <c r="J8907" i="22" s="1"/>
  <c r="E9034" i="22"/>
  <c r="H9034" i="22" s="1"/>
  <c r="G9190" i="22"/>
  <c r="J9190" i="22" s="1"/>
  <c r="E9190" i="22"/>
  <c r="H9190" i="22" s="1"/>
  <c r="F9190" i="22"/>
  <c r="I9190" i="22" s="1"/>
  <c r="F9251" i="22"/>
  <c r="I9251" i="22" s="1"/>
  <c r="F6878" i="22"/>
  <c r="I6878" i="22" s="1"/>
  <c r="F6923" i="22"/>
  <c r="I6923" i="22" s="1"/>
  <c r="F6927" i="22"/>
  <c r="I6927" i="22" s="1"/>
  <c r="F7083" i="22"/>
  <c r="I7083" i="22" s="1"/>
  <c r="E7137" i="22"/>
  <c r="H7137" i="22" s="1"/>
  <c r="G7137" i="22"/>
  <c r="J7137" i="22" s="1"/>
  <c r="F7191" i="22"/>
  <c r="I7191" i="22" s="1"/>
  <c r="E7191" i="22"/>
  <c r="H7191" i="22" s="1"/>
  <c r="E7248" i="22"/>
  <c r="H7248" i="22" s="1"/>
  <c r="G7252" i="22"/>
  <c r="J7252" i="22" s="1"/>
  <c r="E7252" i="22"/>
  <c r="H7252" i="22" s="1"/>
  <c r="F7345" i="22"/>
  <c r="I7345" i="22" s="1"/>
  <c r="F7350" i="22"/>
  <c r="I7350" i="22" s="1"/>
  <c r="E7408" i="22"/>
  <c r="H7408" i="22" s="1"/>
  <c r="G7408" i="22"/>
  <c r="J7408" i="22" s="1"/>
  <c r="F7422" i="22"/>
  <c r="I7422" i="22" s="1"/>
  <c r="F7464" i="22"/>
  <c r="I7464" i="22" s="1"/>
  <c r="F7539" i="22"/>
  <c r="I7539" i="22" s="1"/>
  <c r="G7562" i="22"/>
  <c r="J7562" i="22" s="1"/>
  <c r="E7562" i="22"/>
  <c r="H7562" i="22" s="1"/>
  <c r="F7616" i="22"/>
  <c r="I7616" i="22" s="1"/>
  <c r="F7705" i="22"/>
  <c r="I7705" i="22" s="1"/>
  <c r="F7710" i="22"/>
  <c r="I7710" i="22" s="1"/>
  <c r="F7716" i="22"/>
  <c r="I7716" i="22" s="1"/>
  <c r="E7773" i="22"/>
  <c r="H7773" i="22" s="1"/>
  <c r="G7773" i="22"/>
  <c r="J7773" i="22" s="1"/>
  <c r="G7778" i="22"/>
  <c r="J7778" i="22" s="1"/>
  <c r="E7778" i="22"/>
  <c r="H7778" i="22" s="1"/>
  <c r="F7842" i="22"/>
  <c r="I7842" i="22" s="1"/>
  <c r="F7847" i="22"/>
  <c r="I7847" i="22" s="1"/>
  <c r="G7851" i="22"/>
  <c r="J7851" i="22" s="1"/>
  <c r="E7851" i="22"/>
  <c r="H7851" i="22" s="1"/>
  <c r="F7914" i="22"/>
  <c r="I7914" i="22" s="1"/>
  <c r="E7990" i="22"/>
  <c r="H7990" i="22" s="1"/>
  <c r="F7990" i="22"/>
  <c r="I7990" i="22" s="1"/>
  <c r="F8036" i="22"/>
  <c r="I8036" i="22" s="1"/>
  <c r="E8042" i="22"/>
  <c r="H8042" i="22" s="1"/>
  <c r="G8042" i="22"/>
  <c r="J8042" i="22" s="1"/>
  <c r="E8123" i="22"/>
  <c r="H8123" i="22" s="1"/>
  <c r="G8123" i="22"/>
  <c r="J8123" i="22" s="1"/>
  <c r="E8128" i="22"/>
  <c r="H8128" i="22" s="1"/>
  <c r="G8128" i="22"/>
  <c r="J8128" i="22" s="1"/>
  <c r="F8133" i="22"/>
  <c r="I8133" i="22" s="1"/>
  <c r="E8133" i="22"/>
  <c r="H8133" i="22" s="1"/>
  <c r="G8173" i="22"/>
  <c r="J8173" i="22" s="1"/>
  <c r="E8173" i="22"/>
  <c r="H8173" i="22" s="1"/>
  <c r="F8178" i="22"/>
  <c r="I8178" i="22" s="1"/>
  <c r="E8356" i="22"/>
  <c r="H8356" i="22" s="1"/>
  <c r="G8356" i="22"/>
  <c r="J8356" i="22" s="1"/>
  <c r="G8384" i="22"/>
  <c r="J8384" i="22" s="1"/>
  <c r="E8384" i="22"/>
  <c r="H8384" i="22" s="1"/>
  <c r="F8787" i="22"/>
  <c r="I8787" i="22" s="1"/>
  <c r="G8880" i="22"/>
  <c r="J8880" i="22" s="1"/>
  <c r="F8880" i="22"/>
  <c r="I8880" i="22" s="1"/>
  <c r="E8880" i="22"/>
  <c r="H8880" i="22" s="1"/>
  <c r="G8937" i="22"/>
  <c r="J8937" i="22" s="1"/>
  <c r="F8937" i="22"/>
  <c r="I8937" i="22" s="1"/>
  <c r="E9266" i="22"/>
  <c r="H9266" i="22" s="1"/>
  <c r="G9266" i="22"/>
  <c r="J9266" i="22" s="1"/>
  <c r="F5373" i="22"/>
  <c r="I5373" i="22" s="1"/>
  <c r="F5397" i="22"/>
  <c r="I5397" i="22" s="1"/>
  <c r="F5565" i="22"/>
  <c r="I5565" i="22" s="1"/>
  <c r="F5591" i="22"/>
  <c r="I5591" i="22" s="1"/>
  <c r="G5609" i="22"/>
  <c r="J5609" i="22" s="1"/>
  <c r="E5626" i="22"/>
  <c r="H5626" i="22" s="1"/>
  <c r="G5626" i="22"/>
  <c r="J5626" i="22" s="1"/>
  <c r="F5636" i="22"/>
  <c r="I5636" i="22" s="1"/>
  <c r="E5652" i="22"/>
  <c r="H5652" i="22" s="1"/>
  <c r="G5652" i="22"/>
  <c r="J5652" i="22" s="1"/>
  <c r="F5695" i="22"/>
  <c r="I5695" i="22" s="1"/>
  <c r="G5820" i="22"/>
  <c r="J5820" i="22" s="1"/>
  <c r="E5820" i="22"/>
  <c r="H5820" i="22" s="1"/>
  <c r="F5835" i="22"/>
  <c r="I5835" i="22" s="1"/>
  <c r="F5915" i="22"/>
  <c r="I5915" i="22" s="1"/>
  <c r="F5973" i="22"/>
  <c r="I5973" i="22" s="1"/>
  <c r="G5976" i="22"/>
  <c r="J5976" i="22" s="1"/>
  <c r="F6135" i="22"/>
  <c r="I6135" i="22" s="1"/>
  <c r="E6155" i="22"/>
  <c r="H6155" i="22" s="1"/>
  <c r="F6155" i="22"/>
  <c r="I6155" i="22" s="1"/>
  <c r="E6190" i="22"/>
  <c r="H6190" i="22" s="1"/>
  <c r="G6190" i="22"/>
  <c r="J6190" i="22" s="1"/>
  <c r="F6193" i="22"/>
  <c r="I6193" i="22" s="1"/>
  <c r="E6193" i="22"/>
  <c r="H6193" i="22" s="1"/>
  <c r="F6197" i="22"/>
  <c r="I6197" i="22" s="1"/>
  <c r="F6235" i="22"/>
  <c r="I6235" i="22" s="1"/>
  <c r="G6235" i="22"/>
  <c r="J6235" i="22" s="1"/>
  <c r="F6242" i="22"/>
  <c r="I6242" i="22" s="1"/>
  <c r="F6264" i="22"/>
  <c r="I6264" i="22" s="1"/>
  <c r="F6462" i="22"/>
  <c r="I6462" i="22" s="1"/>
  <c r="G6556" i="22"/>
  <c r="J6556" i="22" s="1"/>
  <c r="E6556" i="22"/>
  <c r="H6556" i="22" s="1"/>
  <c r="F6582" i="22"/>
  <c r="I6582" i="22" s="1"/>
  <c r="G6589" i="22"/>
  <c r="J6589" i="22" s="1"/>
  <c r="E6589" i="22"/>
  <c r="H6589" i="22" s="1"/>
  <c r="E6609" i="22"/>
  <c r="H6609" i="22" s="1"/>
  <c r="G6609" i="22"/>
  <c r="J6609" i="22" s="1"/>
  <c r="F6609" i="22"/>
  <c r="I6609" i="22" s="1"/>
  <c r="F6667" i="22"/>
  <c r="I6667" i="22" s="1"/>
  <c r="E6756" i="22"/>
  <c r="H6756" i="22" s="1"/>
  <c r="F6836" i="22"/>
  <c r="I6836" i="22" s="1"/>
  <c r="F6865" i="22"/>
  <c r="I6865" i="22" s="1"/>
  <c r="G6883" i="22"/>
  <c r="J6883" i="22" s="1"/>
  <c r="F6883" i="22"/>
  <c r="I6883" i="22" s="1"/>
  <c r="F6886" i="22"/>
  <c r="I6886" i="22" s="1"/>
  <c r="F6931" i="22"/>
  <c r="I6931" i="22" s="1"/>
  <c r="E6931" i="22"/>
  <c r="H6931" i="22" s="1"/>
  <c r="F6963" i="22"/>
  <c r="I6963" i="22" s="1"/>
  <c r="G7017" i="22"/>
  <c r="J7017" i="22" s="1"/>
  <c r="F7068" i="22"/>
  <c r="I7068" i="22" s="1"/>
  <c r="E7078" i="22"/>
  <c r="H7078" i="22" s="1"/>
  <c r="E7110" i="22"/>
  <c r="H7110" i="22" s="1"/>
  <c r="G7110" i="22"/>
  <c r="J7110" i="22" s="1"/>
  <c r="E7127" i="22"/>
  <c r="H7127" i="22" s="1"/>
  <c r="G7127" i="22"/>
  <c r="J7127" i="22" s="1"/>
  <c r="F7211" i="22"/>
  <c r="I7211" i="22" s="1"/>
  <c r="F7234" i="22"/>
  <c r="I7234" i="22" s="1"/>
  <c r="F7248" i="22"/>
  <c r="I7248" i="22" s="1"/>
  <c r="F7252" i="22"/>
  <c r="I7252" i="22" s="1"/>
  <c r="F7266" i="22"/>
  <c r="I7266" i="22" s="1"/>
  <c r="G7292" i="22"/>
  <c r="J7292" i="22" s="1"/>
  <c r="E7292" i="22"/>
  <c r="H7292" i="22" s="1"/>
  <c r="E7381" i="22"/>
  <c r="H7381" i="22" s="1"/>
  <c r="G7381" i="22"/>
  <c r="J7381" i="22" s="1"/>
  <c r="F7408" i="22"/>
  <c r="I7408" i="22" s="1"/>
  <c r="E7503" i="22"/>
  <c r="H7503" i="22" s="1"/>
  <c r="G7503" i="22"/>
  <c r="J7503" i="22" s="1"/>
  <c r="F7512" i="22"/>
  <c r="I7512" i="22" s="1"/>
  <c r="G7576" i="22"/>
  <c r="J7576" i="22" s="1"/>
  <c r="E7576" i="22"/>
  <c r="H7576" i="22" s="1"/>
  <c r="E7584" i="22"/>
  <c r="H7584" i="22" s="1"/>
  <c r="G7584" i="22"/>
  <c r="J7584" i="22" s="1"/>
  <c r="E7602" i="22"/>
  <c r="H7602" i="22" s="1"/>
  <c r="F7602" i="22"/>
  <c r="I7602" i="22" s="1"/>
  <c r="E7745" i="22"/>
  <c r="H7745" i="22" s="1"/>
  <c r="G7745" i="22"/>
  <c r="J7745" i="22" s="1"/>
  <c r="G7990" i="22"/>
  <c r="J7990" i="22" s="1"/>
  <c r="G8079" i="22"/>
  <c r="J8079" i="22" s="1"/>
  <c r="E8079" i="22"/>
  <c r="H8079" i="22" s="1"/>
  <c r="G8133" i="22"/>
  <c r="J8133" i="22" s="1"/>
  <c r="E8291" i="22"/>
  <c r="H8291" i="22" s="1"/>
  <c r="F8347" i="22"/>
  <c r="I8347" i="22" s="1"/>
  <c r="E8370" i="22"/>
  <c r="H8370" i="22" s="1"/>
  <c r="F8370" i="22"/>
  <c r="I8370" i="22" s="1"/>
  <c r="G8370" i="22"/>
  <c r="J8370" i="22" s="1"/>
  <c r="F8427" i="22"/>
  <c r="I8427" i="22" s="1"/>
  <c r="E8427" i="22"/>
  <c r="H8427" i="22" s="1"/>
  <c r="E8545" i="22"/>
  <c r="H8545" i="22" s="1"/>
  <c r="G8545" i="22"/>
  <c r="J8545" i="22" s="1"/>
  <c r="G8605" i="22"/>
  <c r="J8605" i="22" s="1"/>
  <c r="E8605" i="22"/>
  <c r="H8605" i="22" s="1"/>
  <c r="E8672" i="22"/>
  <c r="H8672" i="22" s="1"/>
  <c r="G8672" i="22"/>
  <c r="J8672" i="22" s="1"/>
  <c r="F8724" i="22"/>
  <c r="I8724" i="22" s="1"/>
  <c r="F8839" i="22"/>
  <c r="I8839" i="22" s="1"/>
  <c r="E8937" i="22"/>
  <c r="H8937" i="22" s="1"/>
  <c r="E8973" i="22"/>
  <c r="H8973" i="22" s="1"/>
  <c r="G8973" i="22"/>
  <c r="J8973" i="22" s="1"/>
  <c r="E9200" i="22"/>
  <c r="H9200" i="22" s="1"/>
  <c r="F9540" i="22"/>
  <c r="I9540" i="22" s="1"/>
  <c r="G9540" i="22"/>
  <c r="J9540" i="22" s="1"/>
  <c r="G4769" i="22"/>
  <c r="J4769" i="22" s="1"/>
  <c r="E4784" i="22"/>
  <c r="H4784" i="22" s="1"/>
  <c r="G4801" i="22"/>
  <c r="J4801" i="22" s="1"/>
  <c r="F4820" i="22"/>
  <c r="I4820" i="22" s="1"/>
  <c r="E4849" i="22"/>
  <c r="H4849" i="22" s="1"/>
  <c r="G4883" i="22"/>
  <c r="J4883" i="22" s="1"/>
  <c r="F4899" i="22"/>
  <c r="I4899" i="22" s="1"/>
  <c r="F4905" i="22"/>
  <c r="I4905" i="22" s="1"/>
  <c r="E4937" i="22"/>
  <c r="H4937" i="22" s="1"/>
  <c r="G4974" i="22"/>
  <c r="J4974" i="22" s="1"/>
  <c r="E5000" i="22"/>
  <c r="H5000" i="22" s="1"/>
  <c r="G5000" i="22"/>
  <c r="J5000" i="22" s="1"/>
  <c r="F5078" i="22"/>
  <c r="I5078" i="22" s="1"/>
  <c r="G5099" i="22"/>
  <c r="J5099" i="22" s="1"/>
  <c r="E5116" i="22"/>
  <c r="H5116" i="22" s="1"/>
  <c r="E5120" i="22"/>
  <c r="H5120" i="22" s="1"/>
  <c r="E5126" i="22"/>
  <c r="H5126" i="22" s="1"/>
  <c r="G5136" i="22"/>
  <c r="J5136" i="22" s="1"/>
  <c r="F5144" i="22"/>
  <c r="I5144" i="22" s="1"/>
  <c r="F5168" i="22"/>
  <c r="I5168" i="22" s="1"/>
  <c r="G5189" i="22"/>
  <c r="J5189" i="22" s="1"/>
  <c r="E5193" i="22"/>
  <c r="H5193" i="22" s="1"/>
  <c r="F5241" i="22"/>
  <c r="I5241" i="22" s="1"/>
  <c r="F5249" i="22"/>
  <c r="I5249" i="22" s="1"/>
  <c r="F5258" i="22"/>
  <c r="I5258" i="22" s="1"/>
  <c r="E5330" i="22"/>
  <c r="H5330" i="22" s="1"/>
  <c r="G5346" i="22"/>
  <c r="J5346" i="22" s="1"/>
  <c r="E5346" i="22"/>
  <c r="H5346" i="22" s="1"/>
  <c r="E5390" i="22"/>
  <c r="H5390" i="22" s="1"/>
  <c r="G5394" i="22"/>
  <c r="J5394" i="22" s="1"/>
  <c r="E5410" i="22"/>
  <c r="H5410" i="22" s="1"/>
  <c r="F5420" i="22"/>
  <c r="I5420" i="22" s="1"/>
  <c r="E5441" i="22"/>
  <c r="H5441" i="22" s="1"/>
  <c r="E5458" i="22"/>
  <c r="H5458" i="22" s="1"/>
  <c r="F5461" i="22"/>
  <c r="I5461" i="22" s="1"/>
  <c r="G5474" i="22"/>
  <c r="J5474" i="22" s="1"/>
  <c r="G5477" i="22"/>
  <c r="J5477" i="22" s="1"/>
  <c r="E5483" i="22"/>
  <c r="H5483" i="22" s="1"/>
  <c r="G5506" i="22"/>
  <c r="J5506" i="22" s="1"/>
  <c r="F5547" i="22"/>
  <c r="I5547" i="22" s="1"/>
  <c r="G5584" i="22"/>
  <c r="J5584" i="22" s="1"/>
  <c r="G5588" i="22"/>
  <c r="J5588" i="22" s="1"/>
  <c r="F5619" i="22"/>
  <c r="I5619" i="22" s="1"/>
  <c r="G5623" i="22"/>
  <c r="J5623" i="22" s="1"/>
  <c r="F5626" i="22"/>
  <c r="I5626" i="22" s="1"/>
  <c r="G5723" i="22"/>
  <c r="J5723" i="22" s="1"/>
  <c r="F5757" i="22"/>
  <c r="I5757" i="22" s="1"/>
  <c r="F5801" i="22"/>
  <c r="I5801" i="22" s="1"/>
  <c r="F5820" i="22"/>
  <c r="I5820" i="22" s="1"/>
  <c r="F5882" i="22"/>
  <c r="I5882" i="22" s="1"/>
  <c r="F5901" i="22"/>
  <c r="I5901" i="22" s="1"/>
  <c r="E5924" i="22"/>
  <c r="H5924" i="22" s="1"/>
  <c r="E5951" i="22"/>
  <c r="H5951" i="22" s="1"/>
  <c r="F5987" i="22"/>
  <c r="I5987" i="22" s="1"/>
  <c r="G6079" i="22"/>
  <c r="J6079" i="22" s="1"/>
  <c r="G6108" i="22"/>
  <c r="J6108" i="22" s="1"/>
  <c r="F6108" i="22"/>
  <c r="I6108" i="22" s="1"/>
  <c r="E6108" i="22"/>
  <c r="H6108" i="22" s="1"/>
  <c r="F6127" i="22"/>
  <c r="I6127" i="22" s="1"/>
  <c r="E6127" i="22"/>
  <c r="H6127" i="22" s="1"/>
  <c r="G6146" i="22"/>
  <c r="J6146" i="22" s="1"/>
  <c r="E6156" i="22"/>
  <c r="H6156" i="22" s="1"/>
  <c r="E6180" i="22"/>
  <c r="H6180" i="22" s="1"/>
  <c r="G6193" i="22"/>
  <c r="J6193" i="22" s="1"/>
  <c r="G6202" i="22"/>
  <c r="J6202" i="22" s="1"/>
  <c r="G6215" i="22"/>
  <c r="J6215" i="22" s="1"/>
  <c r="F6272" i="22"/>
  <c r="I6272" i="22" s="1"/>
  <c r="E6275" i="22"/>
  <c r="H6275" i="22" s="1"/>
  <c r="G6278" i="22"/>
  <c r="J6278" i="22" s="1"/>
  <c r="E6289" i="22"/>
  <c r="H6289" i="22" s="1"/>
  <c r="F6316" i="22"/>
  <c r="I6316" i="22" s="1"/>
  <c r="F6344" i="22"/>
  <c r="I6344" i="22" s="1"/>
  <c r="F6361" i="22"/>
  <c r="I6361" i="22" s="1"/>
  <c r="E6416" i="22"/>
  <c r="H6416" i="22" s="1"/>
  <c r="E6429" i="22"/>
  <c r="H6429" i="22" s="1"/>
  <c r="E6432" i="22"/>
  <c r="H6432" i="22" s="1"/>
  <c r="G6432" i="22"/>
  <c r="J6432" i="22" s="1"/>
  <c r="G6435" i="22"/>
  <c r="J6435" i="22" s="1"/>
  <c r="F6435" i="22"/>
  <c r="I6435" i="22" s="1"/>
  <c r="E6448" i="22"/>
  <c r="H6448" i="22" s="1"/>
  <c r="F6487" i="22"/>
  <c r="I6487" i="22" s="1"/>
  <c r="E6487" i="22"/>
  <c r="H6487" i="22" s="1"/>
  <c r="F6523" i="22"/>
  <c r="I6523" i="22" s="1"/>
  <c r="E6526" i="22"/>
  <c r="H6526" i="22" s="1"/>
  <c r="G6553" i="22"/>
  <c r="J6553" i="22" s="1"/>
  <c r="F6553" i="22"/>
  <c r="I6553" i="22" s="1"/>
  <c r="F6556" i="22"/>
  <c r="I6556" i="22" s="1"/>
  <c r="F6589" i="22"/>
  <c r="I6589" i="22" s="1"/>
  <c r="F6626" i="22"/>
  <c r="I6626" i="22" s="1"/>
  <c r="F6663" i="22"/>
  <c r="I6663" i="22" s="1"/>
  <c r="E6683" i="22"/>
  <c r="H6683" i="22" s="1"/>
  <c r="E6693" i="22"/>
  <c r="H6693" i="22" s="1"/>
  <c r="G6693" i="22"/>
  <c r="J6693" i="22" s="1"/>
  <c r="F6718" i="22"/>
  <c r="I6718" i="22" s="1"/>
  <c r="E6782" i="22"/>
  <c r="H6782" i="22" s="1"/>
  <c r="F6782" i="22"/>
  <c r="I6782" i="22" s="1"/>
  <c r="F6799" i="22"/>
  <c r="I6799" i="22" s="1"/>
  <c r="E6823" i="22"/>
  <c r="H6823" i="22" s="1"/>
  <c r="G6829" i="22"/>
  <c r="J6829" i="22" s="1"/>
  <c r="F6832" i="22"/>
  <c r="I6832" i="22" s="1"/>
  <c r="G6847" i="22"/>
  <c r="J6847" i="22" s="1"/>
  <c r="E6847" i="22"/>
  <c r="H6847" i="22" s="1"/>
  <c r="E6865" i="22"/>
  <c r="H6865" i="22" s="1"/>
  <c r="F6898" i="22"/>
  <c r="I6898" i="22" s="1"/>
  <c r="G6902" i="22"/>
  <c r="J6902" i="22" s="1"/>
  <c r="E6916" i="22"/>
  <c r="H6916" i="22" s="1"/>
  <c r="G6931" i="22"/>
  <c r="J6931" i="22" s="1"/>
  <c r="F6939" i="22"/>
  <c r="I6939" i="22" s="1"/>
  <c r="E6964" i="22"/>
  <c r="H6964" i="22" s="1"/>
  <c r="G6964" i="22"/>
  <c r="J6964" i="22" s="1"/>
  <c r="E6995" i="22"/>
  <c r="H6995" i="22" s="1"/>
  <c r="E7013" i="22"/>
  <c r="H7013" i="22" s="1"/>
  <c r="G7013" i="22"/>
  <c r="J7013" i="22" s="1"/>
  <c r="E7037" i="22"/>
  <c r="H7037" i="22" s="1"/>
  <c r="F7059" i="22"/>
  <c r="I7059" i="22" s="1"/>
  <c r="G7089" i="22"/>
  <c r="J7089" i="22" s="1"/>
  <c r="G7191" i="22"/>
  <c r="J7191" i="22" s="1"/>
  <c r="F7231" i="22"/>
  <c r="I7231" i="22" s="1"/>
  <c r="E7266" i="22"/>
  <c r="H7266" i="22" s="1"/>
  <c r="E7307" i="22"/>
  <c r="H7307" i="22" s="1"/>
  <c r="E7337" i="22"/>
  <c r="H7337" i="22" s="1"/>
  <c r="E7341" i="22"/>
  <c r="H7341" i="22" s="1"/>
  <c r="E7374" i="22"/>
  <c r="H7374" i="22" s="1"/>
  <c r="F7381" i="22"/>
  <c r="I7381" i="22" s="1"/>
  <c r="E7437" i="22"/>
  <c r="H7437" i="22" s="1"/>
  <c r="E7447" i="22"/>
  <c r="H7447" i="22" s="1"/>
  <c r="F7465" i="22"/>
  <c r="I7465" i="22" s="1"/>
  <c r="E7469" i="22"/>
  <c r="H7469" i="22" s="1"/>
  <c r="F7495" i="22"/>
  <c r="I7495" i="22" s="1"/>
  <c r="G7508" i="22"/>
  <c r="J7508" i="22" s="1"/>
  <c r="E7549" i="22"/>
  <c r="H7549" i="22" s="1"/>
  <c r="E7572" i="22"/>
  <c r="H7572" i="22" s="1"/>
  <c r="F7725" i="22"/>
  <c r="I7725" i="22" s="1"/>
  <c r="G7814" i="22"/>
  <c r="J7814" i="22" s="1"/>
  <c r="F7843" i="22"/>
  <c r="I7843" i="22" s="1"/>
  <c r="F7869" i="22"/>
  <c r="I7869" i="22" s="1"/>
  <c r="G7901" i="22"/>
  <c r="J7901" i="22" s="1"/>
  <c r="E7901" i="22"/>
  <c r="H7901" i="22" s="1"/>
  <c r="G7957" i="22"/>
  <c r="J7957" i="22" s="1"/>
  <c r="E7971" i="22"/>
  <c r="H7971" i="22" s="1"/>
  <c r="F7971" i="22"/>
  <c r="I7971" i="22" s="1"/>
  <c r="E7986" i="22"/>
  <c r="H7986" i="22" s="1"/>
  <c r="G7986" i="22"/>
  <c r="J7986" i="22" s="1"/>
  <c r="E7995" i="22"/>
  <c r="H7995" i="22" s="1"/>
  <c r="F8016" i="22"/>
  <c r="I8016" i="22" s="1"/>
  <c r="F8037" i="22"/>
  <c r="I8037" i="22" s="1"/>
  <c r="E8056" i="22"/>
  <c r="H8056" i="22" s="1"/>
  <c r="F8056" i="22"/>
  <c r="I8056" i="22" s="1"/>
  <c r="F8079" i="22"/>
  <c r="I8079" i="22" s="1"/>
  <c r="E8124" i="22"/>
  <c r="H8124" i="22" s="1"/>
  <c r="G8124" i="22"/>
  <c r="J8124" i="22" s="1"/>
  <c r="G8164" i="22"/>
  <c r="J8164" i="22" s="1"/>
  <c r="G8169" i="22"/>
  <c r="J8169" i="22" s="1"/>
  <c r="E8169" i="22"/>
  <c r="H8169" i="22" s="1"/>
  <c r="F8173" i="22"/>
  <c r="I8173" i="22" s="1"/>
  <c r="G8402" i="22"/>
  <c r="J8402" i="22" s="1"/>
  <c r="E8600" i="22"/>
  <c r="H8600" i="22" s="1"/>
  <c r="F8600" i="22"/>
  <c r="I8600" i="22" s="1"/>
  <c r="G8600" i="22"/>
  <c r="J8600" i="22" s="1"/>
  <c r="F8605" i="22"/>
  <c r="I8605" i="22" s="1"/>
  <c r="F8672" i="22"/>
  <c r="I8672" i="22" s="1"/>
  <c r="F8744" i="22"/>
  <c r="I8744" i="22" s="1"/>
  <c r="G8744" i="22"/>
  <c r="J8744" i="22" s="1"/>
  <c r="E8816" i="22"/>
  <c r="H8816" i="22" s="1"/>
  <c r="G8816" i="22"/>
  <c r="J8816" i="22" s="1"/>
  <c r="E8820" i="22"/>
  <c r="H8820" i="22" s="1"/>
  <c r="E8839" i="22"/>
  <c r="H8839" i="22" s="1"/>
  <c r="F8875" i="22"/>
  <c r="I8875" i="22" s="1"/>
  <c r="E8875" i="22"/>
  <c r="H8875" i="22" s="1"/>
  <c r="E8916" i="22"/>
  <c r="H8916" i="22" s="1"/>
  <c r="F8916" i="22"/>
  <c r="I8916" i="22" s="1"/>
  <c r="E8920" i="22"/>
  <c r="H8920" i="22" s="1"/>
  <c r="F9096" i="22"/>
  <c r="I9096" i="22" s="1"/>
  <c r="E9096" i="22"/>
  <c r="H9096" i="22" s="1"/>
  <c r="E9114" i="22"/>
  <c r="H9114" i="22" s="1"/>
  <c r="F9114" i="22"/>
  <c r="I9114" i="22" s="1"/>
  <c r="F9480" i="22"/>
  <c r="I9480" i="22" s="1"/>
  <c r="G9480" i="22"/>
  <c r="J9480" i="22" s="1"/>
  <c r="E9480" i="22"/>
  <c r="H9480" i="22" s="1"/>
  <c r="F5268" i="22"/>
  <c r="I5268" i="22" s="1"/>
  <c r="F5301" i="22"/>
  <c r="I5301" i="22" s="1"/>
  <c r="F5387" i="22"/>
  <c r="I5387" i="22" s="1"/>
  <c r="G5534" i="22"/>
  <c r="J5534" i="22" s="1"/>
  <c r="F5672" i="22"/>
  <c r="I5672" i="22" s="1"/>
  <c r="F5727" i="22"/>
  <c r="I5727" i="22" s="1"/>
  <c r="F5732" i="22"/>
  <c r="I5732" i="22" s="1"/>
  <c r="F5738" i="22"/>
  <c r="I5738" i="22" s="1"/>
  <c r="F5889" i="22"/>
  <c r="I5889" i="22" s="1"/>
  <c r="F5928" i="22"/>
  <c r="I5928" i="22" s="1"/>
  <c r="F6122" i="22"/>
  <c r="I6122" i="22" s="1"/>
  <c r="F6126" i="22"/>
  <c r="I6126" i="22" s="1"/>
  <c r="F6212" i="22"/>
  <c r="I6212" i="22" s="1"/>
  <c r="F6298" i="22"/>
  <c r="I6298" i="22" s="1"/>
  <c r="F6358" i="22"/>
  <c r="I6358" i="22" s="1"/>
  <c r="F6447" i="22"/>
  <c r="I6447" i="22" s="1"/>
  <c r="F6457" i="22"/>
  <c r="I6457" i="22" s="1"/>
  <c r="F6542" i="22"/>
  <c r="I6542" i="22" s="1"/>
  <c r="F6573" i="22"/>
  <c r="I6573" i="22" s="1"/>
  <c r="E6591" i="22"/>
  <c r="H6591" i="22" s="1"/>
  <c r="G6591" i="22"/>
  <c r="J6591" i="22" s="1"/>
  <c r="G6625" i="22"/>
  <c r="J6625" i="22" s="1"/>
  <c r="F6625" i="22"/>
  <c r="I6625" i="22" s="1"/>
  <c r="F6637" i="22"/>
  <c r="I6637" i="22" s="1"/>
  <c r="F6760" i="22"/>
  <c r="I6760" i="22" s="1"/>
  <c r="F6816" i="22"/>
  <c r="I6816" i="22" s="1"/>
  <c r="F6827" i="22"/>
  <c r="I6827" i="22" s="1"/>
  <c r="F6838" i="22"/>
  <c r="I6838" i="22" s="1"/>
  <c r="F6851" i="22"/>
  <c r="I6851" i="22" s="1"/>
  <c r="F6964" i="22"/>
  <c r="I6964" i="22" s="1"/>
  <c r="F7002" i="22"/>
  <c r="I7002" i="22" s="1"/>
  <c r="F7126" i="22"/>
  <c r="I7126" i="22" s="1"/>
  <c r="E7176" i="22"/>
  <c r="H7176" i="22" s="1"/>
  <c r="G7176" i="22"/>
  <c r="J7176" i="22" s="1"/>
  <c r="F7255" i="22"/>
  <c r="I7255" i="22" s="1"/>
  <c r="F7275" i="22"/>
  <c r="I7275" i="22" s="1"/>
  <c r="F7284" i="22"/>
  <c r="I7284" i="22" s="1"/>
  <c r="F7362" i="22"/>
  <c r="I7362" i="22" s="1"/>
  <c r="F7392" i="22"/>
  <c r="I7392" i="22" s="1"/>
  <c r="F7443" i="22"/>
  <c r="I7443" i="22" s="1"/>
  <c r="F7453" i="22"/>
  <c r="I7453" i="22" s="1"/>
  <c r="F7532" i="22"/>
  <c r="I7532" i="22" s="1"/>
  <c r="G7589" i="22"/>
  <c r="J7589" i="22" s="1"/>
  <c r="E7589" i="22"/>
  <c r="H7589" i="22" s="1"/>
  <c r="F7622" i="22"/>
  <c r="I7622" i="22" s="1"/>
  <c r="F7644" i="22"/>
  <c r="I7644" i="22" s="1"/>
  <c r="G7652" i="22"/>
  <c r="J7652" i="22" s="1"/>
  <c r="E7652" i="22"/>
  <c r="H7652" i="22" s="1"/>
  <c r="F7856" i="22"/>
  <c r="I7856" i="22" s="1"/>
  <c r="G7873" i="22"/>
  <c r="J7873" i="22" s="1"/>
  <c r="F7873" i="22"/>
  <c r="I7873" i="22" s="1"/>
  <c r="E7918" i="22"/>
  <c r="H7918" i="22" s="1"/>
  <c r="G7918" i="22"/>
  <c r="J7918" i="22" s="1"/>
  <c r="F7923" i="22"/>
  <c r="I7923" i="22" s="1"/>
  <c r="F8072" i="22"/>
  <c r="I8072" i="22" s="1"/>
  <c r="F8082" i="22"/>
  <c r="I8082" i="22" s="1"/>
  <c r="G8088" i="22"/>
  <c r="J8088" i="22" s="1"/>
  <c r="F8088" i="22"/>
  <c r="I8088" i="22" s="1"/>
  <c r="E8088" i="22"/>
  <c r="H8088" i="22" s="1"/>
  <c r="G8116" i="22"/>
  <c r="J8116" i="22" s="1"/>
  <c r="E8116" i="22"/>
  <c r="H8116" i="22" s="1"/>
  <c r="F8169" i="22"/>
  <c r="I8169" i="22" s="1"/>
  <c r="E8204" i="22"/>
  <c r="H8204" i="22" s="1"/>
  <c r="G8204" i="22"/>
  <c r="J8204" i="22" s="1"/>
  <c r="E8398" i="22"/>
  <c r="H8398" i="22" s="1"/>
  <c r="G8398" i="22"/>
  <c r="J8398" i="22" s="1"/>
  <c r="E8643" i="22"/>
  <c r="H8643" i="22" s="1"/>
  <c r="G8643" i="22"/>
  <c r="J8643" i="22" s="1"/>
  <c r="G8777" i="22"/>
  <c r="J8777" i="22" s="1"/>
  <c r="F8777" i="22"/>
  <c r="I8777" i="22" s="1"/>
  <c r="F9037" i="22"/>
  <c r="I9037" i="22" s="1"/>
  <c r="G9037" i="22"/>
  <c r="J9037" i="22" s="1"/>
  <c r="E9037" i="22"/>
  <c r="H9037" i="22" s="1"/>
  <c r="E9343" i="22"/>
  <c r="H9343" i="22" s="1"/>
  <c r="G9343" i="22"/>
  <c r="J9343" i="22" s="1"/>
  <c r="G9412" i="22"/>
  <c r="J9412" i="22" s="1"/>
  <c r="F9412" i="22"/>
  <c r="I9412" i="22" s="1"/>
  <c r="E9412" i="22"/>
  <c r="H9412" i="22" s="1"/>
  <c r="E9528" i="22"/>
  <c r="H9528" i="22" s="1"/>
  <c r="G9528" i="22"/>
  <c r="J9528" i="22" s="1"/>
  <c r="G4667" i="22"/>
  <c r="J4667" i="22" s="1"/>
  <c r="F4686" i="22"/>
  <c r="I4686" i="22" s="1"/>
  <c r="F4689" i="22"/>
  <c r="I4689" i="22" s="1"/>
  <c r="G4708" i="22"/>
  <c r="J4708" i="22" s="1"/>
  <c r="F4721" i="22"/>
  <c r="I4721" i="22" s="1"/>
  <c r="F4725" i="22"/>
  <c r="I4725" i="22" s="1"/>
  <c r="F4733" i="22"/>
  <c r="I4733" i="22" s="1"/>
  <c r="F4739" i="22"/>
  <c r="I4739" i="22" s="1"/>
  <c r="E4755" i="22"/>
  <c r="H4755" i="22" s="1"/>
  <c r="F4764" i="22"/>
  <c r="I4764" i="22" s="1"/>
  <c r="E4885" i="22"/>
  <c r="H4885" i="22" s="1"/>
  <c r="F4908" i="22"/>
  <c r="I4908" i="22" s="1"/>
  <c r="G4958" i="22"/>
  <c r="J4958" i="22" s="1"/>
  <c r="E5030" i="22"/>
  <c r="H5030" i="22" s="1"/>
  <c r="F5046" i="22"/>
  <c r="I5046" i="22" s="1"/>
  <c r="F5052" i="22"/>
  <c r="I5052" i="22" s="1"/>
  <c r="G5108" i="22"/>
  <c r="J5108" i="22" s="1"/>
  <c r="F5138" i="22"/>
  <c r="I5138" i="22" s="1"/>
  <c r="G5169" i="22"/>
  <c r="J5169" i="22" s="1"/>
  <c r="F5180" i="22"/>
  <c r="I5180" i="22" s="1"/>
  <c r="E5187" i="22"/>
  <c r="H5187" i="22" s="1"/>
  <c r="G5205" i="22"/>
  <c r="J5205" i="22" s="1"/>
  <c r="E5237" i="22"/>
  <c r="H5237" i="22" s="1"/>
  <c r="F5298" i="22"/>
  <c r="I5298" i="22" s="1"/>
  <c r="E5318" i="22"/>
  <c r="H5318" i="22" s="1"/>
  <c r="F5331" i="22"/>
  <c r="I5331" i="22" s="1"/>
  <c r="F5384" i="22"/>
  <c r="I5384" i="22" s="1"/>
  <c r="E5448" i="22"/>
  <c r="H5448" i="22" s="1"/>
  <c r="F5453" i="22"/>
  <c r="I5453" i="22" s="1"/>
  <c r="F5496" i="22"/>
  <c r="I5496" i="22" s="1"/>
  <c r="G5499" i="22"/>
  <c r="J5499" i="22" s="1"/>
  <c r="G5531" i="22"/>
  <c r="J5531" i="22" s="1"/>
  <c r="G5542" i="22"/>
  <c r="J5542" i="22" s="1"/>
  <c r="F5550" i="22"/>
  <c r="I5550" i="22" s="1"/>
  <c r="E5648" i="22"/>
  <c r="H5648" i="22" s="1"/>
  <c r="F5667" i="22"/>
  <c r="I5667" i="22" s="1"/>
  <c r="G5681" i="22"/>
  <c r="J5681" i="22" s="1"/>
  <c r="G5814" i="22"/>
  <c r="J5814" i="22" s="1"/>
  <c r="G5838" i="22"/>
  <c r="J5838" i="22" s="1"/>
  <c r="F5844" i="22"/>
  <c r="I5844" i="22" s="1"/>
  <c r="E5857" i="22"/>
  <c r="H5857" i="22" s="1"/>
  <c r="E5864" i="22"/>
  <c r="H5864" i="22" s="1"/>
  <c r="G5884" i="22"/>
  <c r="J5884" i="22" s="1"/>
  <c r="E5893" i="22"/>
  <c r="H5893" i="22" s="1"/>
  <c r="F5922" i="22"/>
  <c r="I5922" i="22" s="1"/>
  <c r="E5948" i="22"/>
  <c r="H5948" i="22" s="1"/>
  <c r="F5955" i="22"/>
  <c r="I5955" i="22" s="1"/>
  <c r="E5998" i="22"/>
  <c r="H5998" i="22" s="1"/>
  <c r="F6030" i="22"/>
  <c r="I6030" i="22" s="1"/>
  <c r="G6033" i="22"/>
  <c r="J6033" i="22" s="1"/>
  <c r="F6047" i="22"/>
  <c r="I6047" i="22" s="1"/>
  <c r="F6051" i="22"/>
  <c r="I6051" i="22" s="1"/>
  <c r="E6063" i="22"/>
  <c r="H6063" i="22" s="1"/>
  <c r="E6085" i="22"/>
  <c r="H6085" i="22" s="1"/>
  <c r="F6106" i="22"/>
  <c r="I6106" i="22" s="1"/>
  <c r="G6120" i="22"/>
  <c r="J6120" i="22" s="1"/>
  <c r="G6123" i="22"/>
  <c r="J6123" i="22" s="1"/>
  <c r="G6153" i="22"/>
  <c r="J6153" i="22" s="1"/>
  <c r="F6159" i="22"/>
  <c r="I6159" i="22" s="1"/>
  <c r="F6283" i="22"/>
  <c r="I6283" i="22" s="1"/>
  <c r="F6288" i="22"/>
  <c r="I6288" i="22" s="1"/>
  <c r="F6324" i="22"/>
  <c r="I6324" i="22" s="1"/>
  <c r="E6328" i="22"/>
  <c r="H6328" i="22" s="1"/>
  <c r="E6350" i="22"/>
  <c r="H6350" i="22" s="1"/>
  <c r="F6451" i="22"/>
  <c r="I6451" i="22" s="1"/>
  <c r="E6465" i="22"/>
  <c r="H6465" i="22" s="1"/>
  <c r="F6494" i="22"/>
  <c r="I6494" i="22" s="1"/>
  <c r="F6508" i="22"/>
  <c r="I6508" i="22" s="1"/>
  <c r="G6574" i="22"/>
  <c r="J6574" i="22" s="1"/>
  <c r="E6595" i="22"/>
  <c r="H6595" i="22" s="1"/>
  <c r="G6619" i="22"/>
  <c r="J6619" i="22" s="1"/>
  <c r="F6664" i="22"/>
  <c r="I6664" i="22" s="1"/>
  <c r="F6670" i="22"/>
  <c r="I6670" i="22" s="1"/>
  <c r="E6724" i="22"/>
  <c r="H6724" i="22" s="1"/>
  <c r="G6731" i="22"/>
  <c r="J6731" i="22" s="1"/>
  <c r="F6764" i="22"/>
  <c r="I6764" i="22" s="1"/>
  <c r="F6774" i="22"/>
  <c r="I6774" i="22" s="1"/>
  <c r="E6796" i="22"/>
  <c r="H6796" i="22" s="1"/>
  <c r="G6803" i="22"/>
  <c r="J6803" i="22" s="1"/>
  <c r="E6803" i="22"/>
  <c r="H6803" i="22" s="1"/>
  <c r="F6900" i="22"/>
  <c r="I6900" i="22" s="1"/>
  <c r="F6925" i="22"/>
  <c r="I6925" i="22" s="1"/>
  <c r="G6977" i="22"/>
  <c r="J6977" i="22" s="1"/>
  <c r="E6977" i="22"/>
  <c r="H6977" i="22" s="1"/>
  <c r="G6981" i="22"/>
  <c r="J6981" i="22" s="1"/>
  <c r="F6999" i="22"/>
  <c r="I6999" i="22" s="1"/>
  <c r="E7017" i="22"/>
  <c r="H7017" i="22" s="1"/>
  <c r="F7035" i="22"/>
  <c r="I7035" i="22" s="1"/>
  <c r="G7040" i="22"/>
  <c r="J7040" i="22" s="1"/>
  <c r="G7081" i="22"/>
  <c r="J7081" i="22" s="1"/>
  <c r="E7113" i="22"/>
  <c r="H7113" i="22" s="1"/>
  <c r="F7122" i="22"/>
  <c r="I7122" i="22" s="1"/>
  <c r="E7163" i="22"/>
  <c r="H7163" i="22" s="1"/>
  <c r="F7176" i="22"/>
  <c r="I7176" i="22" s="1"/>
  <c r="F7197" i="22"/>
  <c r="I7197" i="22" s="1"/>
  <c r="F7242" i="22"/>
  <c r="I7242" i="22" s="1"/>
  <c r="G7316" i="22"/>
  <c r="J7316" i="22" s="1"/>
  <c r="E7323" i="22"/>
  <c r="H7323" i="22" s="1"/>
  <c r="E7379" i="22"/>
  <c r="H7379" i="22" s="1"/>
  <c r="G7387" i="22"/>
  <c r="J7387" i="22" s="1"/>
  <c r="G7449" i="22"/>
  <c r="J7449" i="22" s="1"/>
  <c r="F7490" i="22"/>
  <c r="I7490" i="22" s="1"/>
  <c r="F7603" i="22"/>
  <c r="I7603" i="22" s="1"/>
  <c r="E7617" i="22"/>
  <c r="H7617" i="22" s="1"/>
  <c r="E7640" i="22"/>
  <c r="H7640" i="22" s="1"/>
  <c r="F7652" i="22"/>
  <c r="I7652" i="22" s="1"/>
  <c r="E7676" i="22"/>
  <c r="H7676" i="22" s="1"/>
  <c r="E7746" i="22"/>
  <c r="H7746" i="22" s="1"/>
  <c r="E7792" i="22"/>
  <c r="H7792" i="22" s="1"/>
  <c r="F7929" i="22"/>
  <c r="I7929" i="22" s="1"/>
  <c r="G7940" i="22"/>
  <c r="J7940" i="22" s="1"/>
  <c r="E7940" i="22"/>
  <c r="H7940" i="22" s="1"/>
  <c r="G8025" i="22"/>
  <c r="J8025" i="22" s="1"/>
  <c r="E8025" i="22"/>
  <c r="H8025" i="22" s="1"/>
  <c r="G8102" i="22"/>
  <c r="J8102" i="22" s="1"/>
  <c r="E8102" i="22"/>
  <c r="H8102" i="22" s="1"/>
  <c r="E8244" i="22"/>
  <c r="H8244" i="22" s="1"/>
  <c r="G8244" i="22"/>
  <c r="J8244" i="22" s="1"/>
  <c r="F8244" i="22"/>
  <c r="I8244" i="22" s="1"/>
  <c r="G8263" i="22"/>
  <c r="J8263" i="22" s="1"/>
  <c r="G8268" i="22"/>
  <c r="J8268" i="22" s="1"/>
  <c r="G8281" i="22"/>
  <c r="J8281" i="22" s="1"/>
  <c r="G8286" i="22"/>
  <c r="J8286" i="22" s="1"/>
  <c r="E8286" i="22"/>
  <c r="H8286" i="22" s="1"/>
  <c r="F8290" i="22"/>
  <c r="I8290" i="22" s="1"/>
  <c r="E8391" i="22"/>
  <c r="H8391" i="22" s="1"/>
  <c r="F8398" i="22"/>
  <c r="I8398" i="22" s="1"/>
  <c r="G8407" i="22"/>
  <c r="J8407" i="22" s="1"/>
  <c r="E8417" i="22"/>
  <c r="H8417" i="22" s="1"/>
  <c r="E8434" i="22"/>
  <c r="H8434" i="22" s="1"/>
  <c r="G8434" i="22"/>
  <c r="J8434" i="22" s="1"/>
  <c r="E8506" i="22"/>
  <c r="H8506" i="22" s="1"/>
  <c r="G8506" i="22"/>
  <c r="J8506" i="22" s="1"/>
  <c r="F8544" i="22"/>
  <c r="I8544" i="22" s="1"/>
  <c r="E8610" i="22"/>
  <c r="H8610" i="22" s="1"/>
  <c r="G8610" i="22"/>
  <c r="J8610" i="22" s="1"/>
  <c r="G8733" i="22"/>
  <c r="J8733" i="22" s="1"/>
  <c r="E8733" i="22"/>
  <c r="H8733" i="22" s="1"/>
  <c r="E8841" i="22"/>
  <c r="H8841" i="22" s="1"/>
  <c r="E9012" i="22"/>
  <c r="H9012" i="22" s="1"/>
  <c r="E9091" i="22"/>
  <c r="H9091" i="22" s="1"/>
  <c r="F9091" i="22"/>
  <c r="I9091" i="22" s="1"/>
  <c r="G9091" i="22"/>
  <c r="J9091" i="22" s="1"/>
  <c r="E9140" i="22"/>
  <c r="H9140" i="22" s="1"/>
  <c r="F9140" i="22"/>
  <c r="I9140" i="22" s="1"/>
  <c r="G9140" i="22"/>
  <c r="J9140" i="22" s="1"/>
  <c r="G9249" i="22"/>
  <c r="J9249" i="22" s="1"/>
  <c r="F9249" i="22"/>
  <c r="I9249" i="22" s="1"/>
  <c r="E9279" i="22"/>
  <c r="H9279" i="22" s="1"/>
  <c r="G9279" i="22"/>
  <c r="J9279" i="22" s="1"/>
  <c r="G9284" i="22"/>
  <c r="J9284" i="22" s="1"/>
  <c r="F9284" i="22"/>
  <c r="I9284" i="22" s="1"/>
  <c r="E9326" i="22"/>
  <c r="H9326" i="22" s="1"/>
  <c r="G9326" i="22"/>
  <c r="J9326" i="22" s="1"/>
  <c r="F9343" i="22"/>
  <c r="I9343" i="22" s="1"/>
  <c r="E5832" i="22"/>
  <c r="H5832" i="22" s="1"/>
  <c r="F5911" i="22"/>
  <c r="I5911" i="22" s="1"/>
  <c r="G5914" i="22"/>
  <c r="J5914" i="22" s="1"/>
  <c r="G5939" i="22"/>
  <c r="J5939" i="22" s="1"/>
  <c r="E5959" i="22"/>
  <c r="H5959" i="22" s="1"/>
  <c r="F5967" i="22"/>
  <c r="I5967" i="22" s="1"/>
  <c r="G6007" i="22"/>
  <c r="J6007" i="22" s="1"/>
  <c r="E6026" i="22"/>
  <c r="H6026" i="22" s="1"/>
  <c r="G6035" i="22"/>
  <c r="J6035" i="22" s="1"/>
  <c r="E6038" i="22"/>
  <c r="H6038" i="22" s="1"/>
  <c r="G6048" i="22"/>
  <c r="J6048" i="22" s="1"/>
  <c r="F6092" i="22"/>
  <c r="I6092" i="22" s="1"/>
  <c r="F6095" i="22"/>
  <c r="I6095" i="22" s="1"/>
  <c r="F6098" i="22"/>
  <c r="I6098" i="22" s="1"/>
  <c r="E6102" i="22"/>
  <c r="H6102" i="22" s="1"/>
  <c r="F6105" i="22"/>
  <c r="I6105" i="22" s="1"/>
  <c r="G6137" i="22"/>
  <c r="J6137" i="22" s="1"/>
  <c r="F6167" i="22"/>
  <c r="I6167" i="22" s="1"/>
  <c r="G6172" i="22"/>
  <c r="J6172" i="22" s="1"/>
  <c r="E6192" i="22"/>
  <c r="H6192" i="22" s="1"/>
  <c r="G6195" i="22"/>
  <c r="J6195" i="22" s="1"/>
  <c r="G6205" i="22"/>
  <c r="J6205" i="22" s="1"/>
  <c r="F6210" i="22"/>
  <c r="I6210" i="22" s="1"/>
  <c r="G6247" i="22"/>
  <c r="J6247" i="22" s="1"/>
  <c r="F6294" i="22"/>
  <c r="I6294" i="22" s="1"/>
  <c r="F6303" i="22"/>
  <c r="I6303" i="22" s="1"/>
  <c r="F6308" i="22"/>
  <c r="I6308" i="22" s="1"/>
  <c r="F6343" i="22"/>
  <c r="I6343" i="22" s="1"/>
  <c r="F6357" i="22"/>
  <c r="I6357" i="22" s="1"/>
  <c r="G6371" i="22"/>
  <c r="J6371" i="22" s="1"/>
  <c r="E6399" i="22"/>
  <c r="H6399" i="22" s="1"/>
  <c r="E6431" i="22"/>
  <c r="H6431" i="22" s="1"/>
  <c r="E6459" i="22"/>
  <c r="H6459" i="22" s="1"/>
  <c r="F6512" i="22"/>
  <c r="I6512" i="22" s="1"/>
  <c r="G6521" i="22"/>
  <c r="J6521" i="22" s="1"/>
  <c r="G6569" i="22"/>
  <c r="J6569" i="22" s="1"/>
  <c r="G6605" i="22"/>
  <c r="J6605" i="22" s="1"/>
  <c r="E6605" i="22"/>
  <c r="H6605" i="22" s="1"/>
  <c r="G6675" i="22"/>
  <c r="J6675" i="22" s="1"/>
  <c r="F6710" i="22"/>
  <c r="I6710" i="22" s="1"/>
  <c r="F6717" i="22"/>
  <c r="I6717" i="22" s="1"/>
  <c r="F6735" i="22"/>
  <c r="I6735" i="22" s="1"/>
  <c r="G6739" i="22"/>
  <c r="J6739" i="22" s="1"/>
  <c r="G6745" i="22"/>
  <c r="J6745" i="22" s="1"/>
  <c r="E6874" i="22"/>
  <c r="H6874" i="22" s="1"/>
  <c r="E6886" i="22"/>
  <c r="H6886" i="22" s="1"/>
  <c r="F6950" i="22"/>
  <c r="I6950" i="22" s="1"/>
  <c r="F6979" i="22"/>
  <c r="I6979" i="22" s="1"/>
  <c r="F7051" i="22"/>
  <c r="I7051" i="22" s="1"/>
  <c r="F7077" i="22"/>
  <c r="I7077" i="22" s="1"/>
  <c r="E7138" i="22"/>
  <c r="H7138" i="22" s="1"/>
  <c r="G7138" i="22"/>
  <c r="J7138" i="22" s="1"/>
  <c r="F7141" i="22"/>
  <c r="I7141" i="22" s="1"/>
  <c r="G7161" i="22"/>
  <c r="J7161" i="22" s="1"/>
  <c r="G7228" i="22"/>
  <c r="J7228" i="22" s="1"/>
  <c r="F7265" i="22"/>
  <c r="I7265" i="22" s="1"/>
  <c r="F7272" i="22"/>
  <c r="I7272" i="22" s="1"/>
  <c r="F7298" i="22"/>
  <c r="I7298" i="22" s="1"/>
  <c r="E7338" i="22"/>
  <c r="H7338" i="22" s="1"/>
  <c r="F7382" i="22"/>
  <c r="I7382" i="22" s="1"/>
  <c r="F7391" i="22"/>
  <c r="I7391" i="22" s="1"/>
  <c r="E7445" i="22"/>
  <c r="H7445" i="22" s="1"/>
  <c r="F7454" i="22"/>
  <c r="I7454" i="22" s="1"/>
  <c r="E7474" i="22"/>
  <c r="H7474" i="22" s="1"/>
  <c r="E7482" i="22"/>
  <c r="H7482" i="22" s="1"/>
  <c r="F7520" i="22"/>
  <c r="I7520" i="22" s="1"/>
  <c r="G7558" i="22"/>
  <c r="J7558" i="22" s="1"/>
  <c r="E7558" i="22"/>
  <c r="H7558" i="22" s="1"/>
  <c r="F7579" i="22"/>
  <c r="I7579" i="22" s="1"/>
  <c r="F7605" i="22"/>
  <c r="I7605" i="22" s="1"/>
  <c r="E7624" i="22"/>
  <c r="H7624" i="22" s="1"/>
  <c r="G7624" i="22"/>
  <c r="J7624" i="22" s="1"/>
  <c r="E7666" i="22"/>
  <c r="H7666" i="22" s="1"/>
  <c r="F7693" i="22"/>
  <c r="I7693" i="22" s="1"/>
  <c r="G7791" i="22"/>
  <c r="J7791" i="22" s="1"/>
  <c r="F7851" i="22"/>
  <c r="I7851" i="22" s="1"/>
  <c r="G7935" i="22"/>
  <c r="J7935" i="22" s="1"/>
  <c r="F7935" i="22"/>
  <c r="I7935" i="22" s="1"/>
  <c r="F8003" i="22"/>
  <c r="I8003" i="22" s="1"/>
  <c r="G8003" i="22"/>
  <c r="J8003" i="22" s="1"/>
  <c r="E8017" i="22"/>
  <c r="H8017" i="22" s="1"/>
  <c r="G8017" i="22"/>
  <c r="J8017" i="22" s="1"/>
  <c r="F8128" i="22"/>
  <c r="I8128" i="22" s="1"/>
  <c r="G8157" i="22"/>
  <c r="J8157" i="22" s="1"/>
  <c r="E8165" i="22"/>
  <c r="H8165" i="22" s="1"/>
  <c r="G8179" i="22"/>
  <c r="J8179" i="22" s="1"/>
  <c r="E8185" i="22"/>
  <c r="H8185" i="22" s="1"/>
  <c r="E8189" i="22"/>
  <c r="H8189" i="22" s="1"/>
  <c r="G8189" i="22"/>
  <c r="J8189" i="22" s="1"/>
  <c r="F8330" i="22"/>
  <c r="I8330" i="22" s="1"/>
  <c r="F8388" i="22"/>
  <c r="I8388" i="22" s="1"/>
  <c r="E8396" i="22"/>
  <c r="H8396" i="22" s="1"/>
  <c r="G8396" i="22"/>
  <c r="J8396" i="22" s="1"/>
  <c r="G8530" i="22"/>
  <c r="J8530" i="22" s="1"/>
  <c r="F8596" i="22"/>
  <c r="I8596" i="22" s="1"/>
  <c r="F8615" i="22"/>
  <c r="I8615" i="22" s="1"/>
  <c r="F8733" i="22"/>
  <c r="I8733" i="22" s="1"/>
  <c r="G8743" i="22"/>
  <c r="J8743" i="22" s="1"/>
  <c r="E8743" i="22"/>
  <c r="H8743" i="22" s="1"/>
  <c r="F8881" i="22"/>
  <c r="I8881" i="22" s="1"/>
  <c r="F8896" i="22"/>
  <c r="I8896" i="22" s="1"/>
  <c r="G9088" i="22"/>
  <c r="J9088" i="22" s="1"/>
  <c r="E9088" i="22"/>
  <c r="H9088" i="22" s="1"/>
  <c r="F9088" i="22"/>
  <c r="I9088" i="22" s="1"/>
  <c r="E9101" i="22"/>
  <c r="H9101" i="22" s="1"/>
  <c r="G9101" i="22"/>
  <c r="J9101" i="22" s="1"/>
  <c r="E9168" i="22"/>
  <c r="H9168" i="22" s="1"/>
  <c r="G9168" i="22"/>
  <c r="J9168" i="22" s="1"/>
  <c r="G9239" i="22"/>
  <c r="J9239" i="22" s="1"/>
  <c r="E9239" i="22"/>
  <c r="H9239" i="22" s="1"/>
  <c r="E9436" i="22"/>
  <c r="H9436" i="22" s="1"/>
  <c r="G9436" i="22"/>
  <c r="J9436" i="22" s="1"/>
  <c r="F9624" i="22"/>
  <c r="I9624" i="22" s="1"/>
  <c r="E9624" i="22"/>
  <c r="H9624" i="22" s="1"/>
  <c r="F9642" i="22"/>
  <c r="I9642" i="22" s="1"/>
  <c r="F9671" i="22"/>
  <c r="I9671" i="22" s="1"/>
  <c r="F9720" i="22"/>
  <c r="I9720" i="22" s="1"/>
  <c r="G9720" i="22"/>
  <c r="J9720" i="22" s="1"/>
  <c r="E9747" i="22"/>
  <c r="H9747" i="22" s="1"/>
  <c r="F9747" i="22"/>
  <c r="I9747" i="22" s="1"/>
  <c r="G9747" i="22"/>
  <c r="J9747" i="22" s="1"/>
  <c r="G9757" i="22"/>
  <c r="J9757" i="22" s="1"/>
  <c r="F9757" i="22"/>
  <c r="I9757" i="22" s="1"/>
  <c r="E9757" i="22"/>
  <c r="H9757" i="22" s="1"/>
  <c r="F6077" i="22"/>
  <c r="I6077" i="22" s="1"/>
  <c r="F6091" i="22"/>
  <c r="I6091" i="22" s="1"/>
  <c r="F6099" i="22"/>
  <c r="I6099" i="22" s="1"/>
  <c r="G6111" i="22"/>
  <c r="J6111" i="22" s="1"/>
  <c r="G6157" i="22"/>
  <c r="J6157" i="22" s="1"/>
  <c r="G6166" i="22"/>
  <c r="J6166" i="22" s="1"/>
  <c r="F6200" i="22"/>
  <c r="I6200" i="22" s="1"/>
  <c r="F6279" i="22"/>
  <c r="I6279" i="22" s="1"/>
  <c r="G6285" i="22"/>
  <c r="J6285" i="22" s="1"/>
  <c r="F6329" i="22"/>
  <c r="I6329" i="22" s="1"/>
  <c r="E6351" i="22"/>
  <c r="H6351" i="22" s="1"/>
  <c r="F6353" i="22"/>
  <c r="I6353" i="22" s="1"/>
  <c r="F6415" i="22"/>
  <c r="I6415" i="22" s="1"/>
  <c r="G6439" i="22"/>
  <c r="J6439" i="22" s="1"/>
  <c r="F6528" i="22"/>
  <c r="I6528" i="22" s="1"/>
  <c r="F6531" i="22"/>
  <c r="I6531" i="22" s="1"/>
  <c r="F6555" i="22"/>
  <c r="I6555" i="22" s="1"/>
  <c r="F6570" i="22"/>
  <c r="I6570" i="22" s="1"/>
  <c r="F6583" i="22"/>
  <c r="I6583" i="22" s="1"/>
  <c r="G6630" i="22"/>
  <c r="J6630" i="22" s="1"/>
  <c r="F6644" i="22"/>
  <c r="I6644" i="22" s="1"/>
  <c r="F6647" i="22"/>
  <c r="I6647" i="22" s="1"/>
  <c r="F6676" i="22"/>
  <c r="I6676" i="22" s="1"/>
  <c r="E6712" i="22"/>
  <c r="H6712" i="22" s="1"/>
  <c r="G6781" i="22"/>
  <c r="J6781" i="22" s="1"/>
  <c r="E6789" i="22"/>
  <c r="H6789" i="22" s="1"/>
  <c r="F6792" i="22"/>
  <c r="I6792" i="22" s="1"/>
  <c r="F6806" i="22"/>
  <c r="I6806" i="22" s="1"/>
  <c r="F6809" i="22"/>
  <c r="I6809" i="22" s="1"/>
  <c r="E6921" i="22"/>
  <c r="H6921" i="22" s="1"/>
  <c r="G6921" i="22"/>
  <c r="J6921" i="22" s="1"/>
  <c r="E6928" i="22"/>
  <c r="H6928" i="22" s="1"/>
  <c r="E6981" i="22"/>
  <c r="H6981" i="22" s="1"/>
  <c r="G6993" i="22"/>
  <c r="J6993" i="22" s="1"/>
  <c r="G6998" i="22"/>
  <c r="J6998" i="22" s="1"/>
  <c r="G7019" i="22"/>
  <c r="J7019" i="22" s="1"/>
  <c r="F7032" i="22"/>
  <c r="I7032" i="22" s="1"/>
  <c r="F7104" i="22"/>
  <c r="I7104" i="22" s="1"/>
  <c r="F7173" i="22"/>
  <c r="I7173" i="22" s="1"/>
  <c r="G7184" i="22"/>
  <c r="J7184" i="22" s="1"/>
  <c r="F7204" i="22"/>
  <c r="I7204" i="22" s="1"/>
  <c r="G7274" i="22"/>
  <c r="J7274" i="22" s="1"/>
  <c r="E7274" i="22"/>
  <c r="H7274" i="22" s="1"/>
  <c r="E7300" i="22"/>
  <c r="H7300" i="22" s="1"/>
  <c r="F7424" i="22"/>
  <c r="I7424" i="22" s="1"/>
  <c r="E7556" i="22"/>
  <c r="H7556" i="22" s="1"/>
  <c r="G7556" i="22"/>
  <c r="J7556" i="22" s="1"/>
  <c r="E7560" i="22"/>
  <c r="H7560" i="22" s="1"/>
  <c r="F7564" i="22"/>
  <c r="I7564" i="22" s="1"/>
  <c r="G7615" i="22"/>
  <c r="J7615" i="22" s="1"/>
  <c r="F7615" i="22"/>
  <c r="I7615" i="22" s="1"/>
  <c r="E7638" i="22"/>
  <c r="H7638" i="22" s="1"/>
  <c r="G7638" i="22"/>
  <c r="J7638" i="22" s="1"/>
  <c r="E7653" i="22"/>
  <c r="H7653" i="22" s="1"/>
  <c r="F7653" i="22"/>
  <c r="I7653" i="22" s="1"/>
  <c r="F7663" i="22"/>
  <c r="I7663" i="22" s="1"/>
  <c r="F7672" i="22"/>
  <c r="I7672" i="22" s="1"/>
  <c r="E7683" i="22"/>
  <c r="H7683" i="22" s="1"/>
  <c r="E7723" i="22"/>
  <c r="H7723" i="22" s="1"/>
  <c r="F7778" i="22"/>
  <c r="I7778" i="22" s="1"/>
  <c r="G7783" i="22"/>
  <c r="J7783" i="22" s="1"/>
  <c r="E7800" i="22"/>
  <c r="H7800" i="22" s="1"/>
  <c r="G7800" i="22"/>
  <c r="J7800" i="22" s="1"/>
  <c r="G7845" i="22"/>
  <c r="J7845" i="22" s="1"/>
  <c r="F7845" i="22"/>
  <c r="I7845" i="22" s="1"/>
  <c r="E7857" i="22"/>
  <c r="H7857" i="22" s="1"/>
  <c r="G7870" i="22"/>
  <c r="J7870" i="22" s="1"/>
  <c r="E7882" i="22"/>
  <c r="H7882" i="22" s="1"/>
  <c r="G7937" i="22"/>
  <c r="J7937" i="22" s="1"/>
  <c r="E7948" i="22"/>
  <c r="H7948" i="22" s="1"/>
  <c r="G7953" i="22"/>
  <c r="J7953" i="22" s="1"/>
  <c r="E8029" i="22"/>
  <c r="H8029" i="22" s="1"/>
  <c r="G8029" i="22"/>
  <c r="J8029" i="22" s="1"/>
  <c r="F8034" i="22"/>
  <c r="I8034" i="22" s="1"/>
  <c r="G8176" i="22"/>
  <c r="J8176" i="22" s="1"/>
  <c r="E8231" i="22"/>
  <c r="H8231" i="22" s="1"/>
  <c r="G8291" i="22"/>
  <c r="J8291" i="22" s="1"/>
  <c r="F8353" i="22"/>
  <c r="I8353" i="22" s="1"/>
  <c r="F8362" i="22"/>
  <c r="I8362" i="22" s="1"/>
  <c r="F8384" i="22"/>
  <c r="I8384" i="22" s="1"/>
  <c r="E8423" i="22"/>
  <c r="H8423" i="22" s="1"/>
  <c r="G8512" i="22"/>
  <c r="J8512" i="22" s="1"/>
  <c r="F8527" i="22"/>
  <c r="I8527" i="22" s="1"/>
  <c r="F8622" i="22"/>
  <c r="I8622" i="22" s="1"/>
  <c r="E8622" i="22"/>
  <c r="H8622" i="22" s="1"/>
  <c r="E9072" i="22"/>
  <c r="H9072" i="22" s="1"/>
  <c r="G9072" i="22"/>
  <c r="J9072" i="22" s="1"/>
  <c r="F9076" i="22"/>
  <c r="I9076" i="22" s="1"/>
  <c r="G9076" i="22"/>
  <c r="J9076" i="22" s="1"/>
  <c r="E9128" i="22"/>
  <c r="H9128" i="22" s="1"/>
  <c r="F9128" i="22"/>
  <c r="I9128" i="22" s="1"/>
  <c r="E9161" i="22"/>
  <c r="H9161" i="22" s="1"/>
  <c r="G9221" i="22"/>
  <c r="J9221" i="22" s="1"/>
  <c r="F9221" i="22"/>
  <c r="I9221" i="22" s="1"/>
  <c r="G9235" i="22"/>
  <c r="J9235" i="22" s="1"/>
  <c r="E9235" i="22"/>
  <c r="H9235" i="22" s="1"/>
  <c r="F9326" i="22"/>
  <c r="I9326" i="22" s="1"/>
  <c r="E9461" i="22"/>
  <c r="H9461" i="22" s="1"/>
  <c r="G9461" i="22"/>
  <c r="J9461" i="22" s="1"/>
  <c r="G9466" i="22"/>
  <c r="J9466" i="22" s="1"/>
  <c r="E9471" i="22"/>
  <c r="H9471" i="22" s="1"/>
  <c r="G9471" i="22"/>
  <c r="J9471" i="22" s="1"/>
  <c r="F6935" i="22"/>
  <c r="I6935" i="22" s="1"/>
  <c r="F7011" i="22"/>
  <c r="I7011" i="22" s="1"/>
  <c r="F7028" i="22"/>
  <c r="I7028" i="22" s="1"/>
  <c r="F7060" i="22"/>
  <c r="I7060" i="22" s="1"/>
  <c r="F7119" i="22"/>
  <c r="I7119" i="22" s="1"/>
  <c r="F7155" i="22"/>
  <c r="I7155" i="22" s="1"/>
  <c r="E7189" i="22"/>
  <c r="H7189" i="22" s="1"/>
  <c r="F7220" i="22"/>
  <c r="I7220" i="22" s="1"/>
  <c r="F7302" i="22"/>
  <c r="I7302" i="22" s="1"/>
  <c r="F7339" i="22"/>
  <c r="I7339" i="22" s="1"/>
  <c r="F7360" i="22"/>
  <c r="I7360" i="22" s="1"/>
  <c r="F7451" i="22"/>
  <c r="I7451" i="22" s="1"/>
  <c r="F7455" i="22"/>
  <c r="I7455" i="22" s="1"/>
  <c r="E7475" i="22"/>
  <c r="H7475" i="22" s="1"/>
  <c r="G7475" i="22"/>
  <c r="J7475" i="22" s="1"/>
  <c r="F7479" i="22"/>
  <c r="I7479" i="22" s="1"/>
  <c r="F7496" i="22"/>
  <c r="I7496" i="22" s="1"/>
  <c r="F7503" i="22"/>
  <c r="I7503" i="22" s="1"/>
  <c r="F7555" i="22"/>
  <c r="I7555" i="22" s="1"/>
  <c r="F7558" i="22"/>
  <c r="I7558" i="22" s="1"/>
  <c r="F7562" i="22"/>
  <c r="I7562" i="22" s="1"/>
  <c r="F7582" i="22"/>
  <c r="I7582" i="22" s="1"/>
  <c r="G7682" i="22"/>
  <c r="J7682" i="22" s="1"/>
  <c r="E7682" i="22"/>
  <c r="H7682" i="22" s="1"/>
  <c r="F7713" i="22"/>
  <c r="I7713" i="22" s="1"/>
  <c r="F7717" i="22"/>
  <c r="I7717" i="22" s="1"/>
  <c r="F7832" i="22"/>
  <c r="I7832" i="22" s="1"/>
  <c r="E7860" i="22"/>
  <c r="H7860" i="22" s="1"/>
  <c r="E7880" i="22"/>
  <c r="H7880" i="22" s="1"/>
  <c r="G7880" i="22"/>
  <c r="J7880" i="22" s="1"/>
  <c r="F7917" i="22"/>
  <c r="I7917" i="22" s="1"/>
  <c r="F7940" i="22"/>
  <c r="I7940" i="22" s="1"/>
  <c r="F7992" i="22"/>
  <c r="I7992" i="22" s="1"/>
  <c r="F8006" i="22"/>
  <c r="I8006" i="22" s="1"/>
  <c r="G8006" i="22"/>
  <c r="J8006" i="22" s="1"/>
  <c r="E8006" i="22"/>
  <c r="H8006" i="22" s="1"/>
  <c r="F8025" i="22"/>
  <c r="I8025" i="22" s="1"/>
  <c r="G8044" i="22"/>
  <c r="J8044" i="22" s="1"/>
  <c r="F8049" i="22"/>
  <c r="I8049" i="22" s="1"/>
  <c r="F8057" i="22"/>
  <c r="I8057" i="22" s="1"/>
  <c r="F8075" i="22"/>
  <c r="I8075" i="22" s="1"/>
  <c r="G8158" i="22"/>
  <c r="J8158" i="22" s="1"/>
  <c r="E8158" i="22"/>
  <c r="H8158" i="22" s="1"/>
  <c r="G8175" i="22"/>
  <c r="J8175" i="22" s="1"/>
  <c r="E8175" i="22"/>
  <c r="H8175" i="22" s="1"/>
  <c r="E8258" i="22"/>
  <c r="H8258" i="22" s="1"/>
  <c r="G8258" i="22"/>
  <c r="J8258" i="22" s="1"/>
  <c r="G8262" i="22"/>
  <c r="J8262" i="22" s="1"/>
  <c r="E8262" i="22"/>
  <c r="H8262" i="22" s="1"/>
  <c r="F8262" i="22"/>
  <c r="I8262" i="22" s="1"/>
  <c r="E8280" i="22"/>
  <c r="H8280" i="22" s="1"/>
  <c r="F8280" i="22"/>
  <c r="I8280" i="22" s="1"/>
  <c r="F8359" i="22"/>
  <c r="I8359" i="22" s="1"/>
  <c r="F8380" i="22"/>
  <c r="I8380" i="22" s="1"/>
  <c r="F8414" i="22"/>
  <c r="I8414" i="22" s="1"/>
  <c r="E8414" i="22"/>
  <c r="H8414" i="22" s="1"/>
  <c r="E8528" i="22"/>
  <c r="H8528" i="22" s="1"/>
  <c r="G8528" i="22"/>
  <c r="J8528" i="22" s="1"/>
  <c r="F8536" i="22"/>
  <c r="I8536" i="22" s="1"/>
  <c r="E8551" i="22"/>
  <c r="H8551" i="22" s="1"/>
  <c r="G8551" i="22"/>
  <c r="J8551" i="22" s="1"/>
  <c r="G8664" i="22"/>
  <c r="J8664" i="22" s="1"/>
  <c r="E8664" i="22"/>
  <c r="H8664" i="22" s="1"/>
  <c r="E8708" i="22"/>
  <c r="H8708" i="22" s="1"/>
  <c r="G8708" i="22"/>
  <c r="J8708" i="22" s="1"/>
  <c r="E8808" i="22"/>
  <c r="H8808" i="22" s="1"/>
  <c r="G8808" i="22"/>
  <c r="J8808" i="22" s="1"/>
  <c r="E9054" i="22"/>
  <c r="H9054" i="22" s="1"/>
  <c r="G9054" i="22"/>
  <c r="J9054" i="22" s="1"/>
  <c r="F9054" i="22"/>
  <c r="I9054" i="22" s="1"/>
  <c r="F9146" i="22"/>
  <c r="I9146" i="22" s="1"/>
  <c r="E9146" i="22"/>
  <c r="H9146" i="22" s="1"/>
  <c r="G6515" i="22"/>
  <c r="J6515" i="22" s="1"/>
  <c r="F6631" i="22"/>
  <c r="I6631" i="22" s="1"/>
  <c r="G6645" i="22"/>
  <c r="J6645" i="22" s="1"/>
  <c r="F6665" i="22"/>
  <c r="I6665" i="22" s="1"/>
  <c r="F6668" i="22"/>
  <c r="I6668" i="22" s="1"/>
  <c r="F6691" i="22"/>
  <c r="I6691" i="22" s="1"/>
  <c r="G6820" i="22"/>
  <c r="J6820" i="22" s="1"/>
  <c r="E6822" i="22"/>
  <c r="H6822" i="22" s="1"/>
  <c r="G6822" i="22"/>
  <c r="J6822" i="22" s="1"/>
  <c r="F6825" i="22"/>
  <c r="I6825" i="22" s="1"/>
  <c r="G6842" i="22"/>
  <c r="J6842" i="22" s="1"/>
  <c r="G6845" i="22"/>
  <c r="J6845" i="22" s="1"/>
  <c r="E6889" i="22"/>
  <c r="H6889" i="22" s="1"/>
  <c r="E6909" i="22"/>
  <c r="H6909" i="22" s="1"/>
  <c r="E6933" i="22"/>
  <c r="H6933" i="22" s="1"/>
  <c r="F6941" i="22"/>
  <c r="I6941" i="22" s="1"/>
  <c r="E7007" i="22"/>
  <c r="H7007" i="22" s="1"/>
  <c r="G7045" i="22"/>
  <c r="J7045" i="22" s="1"/>
  <c r="G7131" i="22"/>
  <c r="J7131" i="22" s="1"/>
  <c r="E7142" i="22"/>
  <c r="H7142" i="22" s="1"/>
  <c r="F7145" i="22"/>
  <c r="I7145" i="22" s="1"/>
  <c r="F7208" i="22"/>
  <c r="I7208" i="22" s="1"/>
  <c r="E7225" i="22"/>
  <c r="H7225" i="22" s="1"/>
  <c r="E7258" i="22"/>
  <c r="H7258" i="22" s="1"/>
  <c r="F7328" i="22"/>
  <c r="I7328" i="22" s="1"/>
  <c r="F7347" i="22"/>
  <c r="I7347" i="22" s="1"/>
  <c r="E7358" i="22"/>
  <c r="H7358" i="22" s="1"/>
  <c r="E7396" i="22"/>
  <c r="H7396" i="22" s="1"/>
  <c r="G7399" i="22"/>
  <c r="J7399" i="22" s="1"/>
  <c r="F7420" i="22"/>
  <c r="I7420" i="22" s="1"/>
  <c r="F7523" i="22"/>
  <c r="I7523" i="22" s="1"/>
  <c r="F7530" i="22"/>
  <c r="I7530" i="22" s="1"/>
  <c r="F7593" i="22"/>
  <c r="I7593" i="22" s="1"/>
  <c r="F7620" i="22"/>
  <c r="I7620" i="22" s="1"/>
  <c r="G7633" i="22"/>
  <c r="J7633" i="22" s="1"/>
  <c r="E7637" i="22"/>
  <c r="H7637" i="22" s="1"/>
  <c r="F7700" i="22"/>
  <c r="I7700" i="22" s="1"/>
  <c r="E7718" i="22"/>
  <c r="H7718" i="22" s="1"/>
  <c r="G7718" i="22"/>
  <c r="J7718" i="22" s="1"/>
  <c r="E7772" i="22"/>
  <c r="H7772" i="22" s="1"/>
  <c r="G7772" i="22"/>
  <c r="J7772" i="22" s="1"/>
  <c r="F7780" i="22"/>
  <c r="I7780" i="22" s="1"/>
  <c r="F7809" i="22"/>
  <c r="I7809" i="22" s="1"/>
  <c r="G7836" i="22"/>
  <c r="J7836" i="22" s="1"/>
  <c r="E7855" i="22"/>
  <c r="H7855" i="22" s="1"/>
  <c r="E7931" i="22"/>
  <c r="H7931" i="22" s="1"/>
  <c r="G7931" i="22"/>
  <c r="J7931" i="22" s="1"/>
  <c r="G7989" i="22"/>
  <c r="J7989" i="22" s="1"/>
  <c r="G8007" i="22"/>
  <c r="J8007" i="22" s="1"/>
  <c r="F8011" i="22"/>
  <c r="I8011" i="22" s="1"/>
  <c r="E8045" i="22"/>
  <c r="H8045" i="22" s="1"/>
  <c r="G8071" i="22"/>
  <c r="J8071" i="22" s="1"/>
  <c r="E8071" i="22"/>
  <c r="H8071" i="22" s="1"/>
  <c r="E8098" i="22"/>
  <c r="H8098" i="22" s="1"/>
  <c r="G8112" i="22"/>
  <c r="J8112" i="22" s="1"/>
  <c r="E8153" i="22"/>
  <c r="H8153" i="22" s="1"/>
  <c r="G8153" i="22"/>
  <c r="J8153" i="22" s="1"/>
  <c r="F8175" i="22"/>
  <c r="I8175" i="22" s="1"/>
  <c r="E8229" i="22"/>
  <c r="H8229" i="22" s="1"/>
  <c r="G8229" i="22"/>
  <c r="J8229" i="22" s="1"/>
  <c r="E8273" i="22"/>
  <c r="H8273" i="22" s="1"/>
  <c r="E8302" i="22"/>
  <c r="H8302" i="22" s="1"/>
  <c r="F8314" i="22"/>
  <c r="I8314" i="22" s="1"/>
  <c r="G8329" i="22"/>
  <c r="J8329" i="22" s="1"/>
  <c r="E8342" i="22"/>
  <c r="H8342" i="22" s="1"/>
  <c r="E8381" i="22"/>
  <c r="H8381" i="22" s="1"/>
  <c r="G8381" i="22"/>
  <c r="J8381" i="22" s="1"/>
  <c r="E8415" i="22"/>
  <c r="H8415" i="22" s="1"/>
  <c r="G8422" i="22"/>
  <c r="J8422" i="22" s="1"/>
  <c r="F8422" i="22"/>
  <c r="I8422" i="22" s="1"/>
  <c r="F8461" i="22"/>
  <c r="I8461" i="22" s="1"/>
  <c r="E8494" i="22"/>
  <c r="H8494" i="22" s="1"/>
  <c r="G8494" i="22"/>
  <c r="J8494" i="22" s="1"/>
  <c r="F8528" i="22"/>
  <c r="I8528" i="22" s="1"/>
  <c r="F8551" i="22"/>
  <c r="I8551" i="22" s="1"/>
  <c r="G8594" i="22"/>
  <c r="J8594" i="22" s="1"/>
  <c r="F8594" i="22"/>
  <c r="I8594" i="22" s="1"/>
  <c r="F8650" i="22"/>
  <c r="I8650" i="22" s="1"/>
  <c r="E8650" i="22"/>
  <c r="H8650" i="22" s="1"/>
  <c r="G8749" i="22"/>
  <c r="J8749" i="22" s="1"/>
  <c r="E8749" i="22"/>
  <c r="H8749" i="22" s="1"/>
  <c r="E8786" i="22"/>
  <c r="H8786" i="22" s="1"/>
  <c r="G8786" i="22"/>
  <c r="J8786" i="22" s="1"/>
  <c r="G8827" i="22"/>
  <c r="J8827" i="22" s="1"/>
  <c r="E8827" i="22"/>
  <c r="H8827" i="22" s="1"/>
  <c r="G8974" i="22"/>
  <c r="J8974" i="22" s="1"/>
  <c r="E8974" i="22"/>
  <c r="H8974" i="22" s="1"/>
  <c r="E8985" i="22"/>
  <c r="H8985" i="22" s="1"/>
  <c r="E9049" i="22"/>
  <c r="H9049" i="22" s="1"/>
  <c r="G9094" i="22"/>
  <c r="J9094" i="22" s="1"/>
  <c r="E9164" i="22"/>
  <c r="H9164" i="22" s="1"/>
  <c r="G9370" i="22"/>
  <c r="J9370" i="22" s="1"/>
  <c r="F9370" i="22"/>
  <c r="I9370" i="22" s="1"/>
  <c r="F8203" i="22"/>
  <c r="I8203" i="22" s="1"/>
  <c r="F8215" i="22"/>
  <c r="I8215" i="22" s="1"/>
  <c r="E8240" i="22"/>
  <c r="H8240" i="22" s="1"/>
  <c r="F8240" i="22"/>
  <c r="I8240" i="22" s="1"/>
  <c r="F8356" i="22"/>
  <c r="I8356" i="22" s="1"/>
  <c r="G8510" i="22"/>
  <c r="J8510" i="22" s="1"/>
  <c r="E8510" i="22"/>
  <c r="H8510" i="22" s="1"/>
  <c r="F8643" i="22"/>
  <c r="I8643" i="22" s="1"/>
  <c r="E8715" i="22"/>
  <c r="H8715" i="22" s="1"/>
  <c r="G8715" i="22"/>
  <c r="J8715" i="22" s="1"/>
  <c r="E8927" i="22"/>
  <c r="H8927" i="22" s="1"/>
  <c r="G8927" i="22"/>
  <c r="J8927" i="22" s="1"/>
  <c r="G9019" i="22"/>
  <c r="J9019" i="22" s="1"/>
  <c r="F9019" i="22"/>
  <c r="I9019" i="22" s="1"/>
  <c r="E9079" i="22"/>
  <c r="H9079" i="22" s="1"/>
  <c r="F9079" i="22"/>
  <c r="I9079" i="22" s="1"/>
  <c r="G9079" i="22"/>
  <c r="J9079" i="22" s="1"/>
  <c r="F9095" i="22"/>
  <c r="I9095" i="22" s="1"/>
  <c r="E9095" i="22"/>
  <c r="H9095" i="22" s="1"/>
  <c r="F9169" i="22"/>
  <c r="I9169" i="22" s="1"/>
  <c r="G9169" i="22"/>
  <c r="J9169" i="22" s="1"/>
  <c r="E9169" i="22"/>
  <c r="H9169" i="22" s="1"/>
  <c r="G9229" i="22"/>
  <c r="J9229" i="22" s="1"/>
  <c r="E9229" i="22"/>
  <c r="H9229" i="22" s="1"/>
  <c r="E9520" i="22"/>
  <c r="H9520" i="22" s="1"/>
  <c r="G9520" i="22"/>
  <c r="J9520" i="22" s="1"/>
  <c r="F9575" i="22"/>
  <c r="I9575" i="22" s="1"/>
  <c r="G9575" i="22"/>
  <c r="J9575" i="22" s="1"/>
  <c r="F9775" i="22"/>
  <c r="I9775" i="22" s="1"/>
  <c r="E9775" i="22"/>
  <c r="H9775" i="22" s="1"/>
  <c r="G9775" i="22"/>
  <c r="J9775" i="22" s="1"/>
  <c r="F6339" i="22"/>
  <c r="I6339" i="22" s="1"/>
  <c r="G6346" i="22"/>
  <c r="J6346" i="22" s="1"/>
  <c r="E6430" i="22"/>
  <c r="H6430" i="22" s="1"/>
  <c r="F6452" i="22"/>
  <c r="I6452" i="22" s="1"/>
  <c r="F6501" i="22"/>
  <c r="I6501" i="22" s="1"/>
  <c r="G6530" i="22"/>
  <c r="J6530" i="22" s="1"/>
  <c r="G6629" i="22"/>
  <c r="J6629" i="22" s="1"/>
  <c r="F6638" i="22"/>
  <c r="I6638" i="22" s="1"/>
  <c r="F6642" i="22"/>
  <c r="I6642" i="22" s="1"/>
  <c r="G6689" i="22"/>
  <c r="J6689" i="22" s="1"/>
  <c r="G6704" i="22"/>
  <c r="J6704" i="22" s="1"/>
  <c r="F6768" i="22"/>
  <c r="I6768" i="22" s="1"/>
  <c r="G6773" i="22"/>
  <c r="J6773" i="22" s="1"/>
  <c r="E6807" i="22"/>
  <c r="H6807" i="22" s="1"/>
  <c r="F6815" i="22"/>
  <c r="I6815" i="22" s="1"/>
  <c r="E6837" i="22"/>
  <c r="H6837" i="22" s="1"/>
  <c r="F6864" i="22"/>
  <c r="I6864" i="22" s="1"/>
  <c r="F6896" i="22"/>
  <c r="I6896" i="22" s="1"/>
  <c r="G6947" i="22"/>
  <c r="J6947" i="22" s="1"/>
  <c r="F7042" i="22"/>
  <c r="I7042" i="22" s="1"/>
  <c r="F7065" i="22"/>
  <c r="I7065" i="22" s="1"/>
  <c r="F7069" i="22"/>
  <c r="I7069" i="22" s="1"/>
  <c r="F7086" i="22"/>
  <c r="I7086" i="22" s="1"/>
  <c r="G7098" i="22"/>
  <c r="J7098" i="22" s="1"/>
  <c r="F7123" i="22"/>
  <c r="I7123" i="22" s="1"/>
  <c r="F7130" i="22"/>
  <c r="I7130" i="22" s="1"/>
  <c r="F7150" i="22"/>
  <c r="I7150" i="22" s="1"/>
  <c r="G7154" i="22"/>
  <c r="J7154" i="22" s="1"/>
  <c r="F7158" i="22"/>
  <c r="I7158" i="22" s="1"/>
  <c r="F7164" i="22"/>
  <c r="I7164" i="22" s="1"/>
  <c r="F7167" i="22"/>
  <c r="I7167" i="22" s="1"/>
  <c r="F7193" i="22"/>
  <c r="I7193" i="22" s="1"/>
  <c r="E7214" i="22"/>
  <c r="H7214" i="22" s="1"/>
  <c r="F7221" i="22"/>
  <c r="I7221" i="22" s="1"/>
  <c r="F7249" i="22"/>
  <c r="I7249" i="22" s="1"/>
  <c r="E7264" i="22"/>
  <c r="H7264" i="22" s="1"/>
  <c r="E7281" i="22"/>
  <c r="H7281" i="22" s="1"/>
  <c r="F7292" i="22"/>
  <c r="I7292" i="22" s="1"/>
  <c r="G7378" i="22"/>
  <c r="J7378" i="22" s="1"/>
  <c r="E7399" i="22"/>
  <c r="H7399" i="22" s="1"/>
  <c r="F7411" i="22"/>
  <c r="I7411" i="22" s="1"/>
  <c r="F7419" i="22"/>
  <c r="I7419" i="22" s="1"/>
  <c r="F7425" i="22"/>
  <c r="I7425" i="22" s="1"/>
  <c r="F7434" i="22"/>
  <c r="I7434" i="22" s="1"/>
  <c r="E7480" i="22"/>
  <c r="H7480" i="22" s="1"/>
  <c r="E7493" i="22"/>
  <c r="H7493" i="22" s="1"/>
  <c r="F7535" i="22"/>
  <c r="I7535" i="22" s="1"/>
  <c r="F7591" i="22"/>
  <c r="I7591" i="22" s="1"/>
  <c r="E7596" i="22"/>
  <c r="H7596" i="22" s="1"/>
  <c r="F7643" i="22"/>
  <c r="I7643" i="22" s="1"/>
  <c r="E7646" i="22"/>
  <c r="H7646" i="22" s="1"/>
  <c r="E7649" i="22"/>
  <c r="H7649" i="22" s="1"/>
  <c r="E7662" i="22"/>
  <c r="H7662" i="22" s="1"/>
  <c r="G7662" i="22"/>
  <c r="J7662" i="22" s="1"/>
  <c r="G7674" i="22"/>
  <c r="J7674" i="22" s="1"/>
  <c r="F7695" i="22"/>
  <c r="I7695" i="22" s="1"/>
  <c r="E7709" i="22"/>
  <c r="H7709" i="22" s="1"/>
  <c r="G7709" i="22"/>
  <c r="J7709" i="22" s="1"/>
  <c r="E7757" i="22"/>
  <c r="H7757" i="22" s="1"/>
  <c r="G7762" i="22"/>
  <c r="J7762" i="22" s="1"/>
  <c r="G7774" i="22"/>
  <c r="J7774" i="22" s="1"/>
  <c r="F7774" i="22"/>
  <c r="I7774" i="22" s="1"/>
  <c r="E7829" i="22"/>
  <c r="H7829" i="22" s="1"/>
  <c r="G7829" i="22"/>
  <c r="J7829" i="22" s="1"/>
  <c r="G7837" i="22"/>
  <c r="J7837" i="22" s="1"/>
  <c r="F7852" i="22"/>
  <c r="I7852" i="22" s="1"/>
  <c r="G7900" i="22"/>
  <c r="J7900" i="22" s="1"/>
  <c r="G7920" i="22"/>
  <c r="J7920" i="22" s="1"/>
  <c r="F8021" i="22"/>
  <c r="I8021" i="22" s="1"/>
  <c r="F8115" i="22"/>
  <c r="I8115" i="22" s="1"/>
  <c r="F8180" i="22"/>
  <c r="I8180" i="22" s="1"/>
  <c r="F8199" i="22"/>
  <c r="I8199" i="22" s="1"/>
  <c r="F8223" i="22"/>
  <c r="I8223" i="22" s="1"/>
  <c r="F8227" i="22"/>
  <c r="I8227" i="22" s="1"/>
  <c r="F8267" i="22"/>
  <c r="I8267" i="22" s="1"/>
  <c r="F8288" i="22"/>
  <c r="I8288" i="22" s="1"/>
  <c r="E8322" i="22"/>
  <c r="H8322" i="22" s="1"/>
  <c r="F8343" i="22"/>
  <c r="I8343" i="22" s="1"/>
  <c r="F8352" i="22"/>
  <c r="I8352" i="22" s="1"/>
  <c r="E8352" i="22"/>
  <c r="H8352" i="22" s="1"/>
  <c r="E8402" i="22"/>
  <c r="H8402" i="22" s="1"/>
  <c r="G8519" i="22"/>
  <c r="J8519" i="22" s="1"/>
  <c r="F8524" i="22"/>
  <c r="I8524" i="22" s="1"/>
  <c r="F8542" i="22"/>
  <c r="I8542" i="22" s="1"/>
  <c r="E8547" i="22"/>
  <c r="H8547" i="22" s="1"/>
  <c r="E8593" i="22"/>
  <c r="H8593" i="22" s="1"/>
  <c r="G8593" i="22"/>
  <c r="J8593" i="22" s="1"/>
  <c r="F8598" i="22"/>
  <c r="I8598" i="22" s="1"/>
  <c r="E8626" i="22"/>
  <c r="H8626" i="22" s="1"/>
  <c r="G8626" i="22"/>
  <c r="J8626" i="22" s="1"/>
  <c r="F8636" i="22"/>
  <c r="I8636" i="22" s="1"/>
  <c r="G8681" i="22"/>
  <c r="J8681" i="22" s="1"/>
  <c r="F8681" i="22"/>
  <c r="I8681" i="22" s="1"/>
  <c r="E8788" i="22"/>
  <c r="H8788" i="22" s="1"/>
  <c r="G8788" i="22"/>
  <c r="J8788" i="22" s="1"/>
  <c r="G8820" i="22"/>
  <c r="J8820" i="22" s="1"/>
  <c r="F8828" i="22"/>
  <c r="I8828" i="22" s="1"/>
  <c r="G8860" i="22"/>
  <c r="J8860" i="22" s="1"/>
  <c r="G8885" i="22"/>
  <c r="J8885" i="22" s="1"/>
  <c r="F8994" i="22"/>
  <c r="I8994" i="22" s="1"/>
  <c r="G9000" i="22"/>
  <c r="J9000" i="22" s="1"/>
  <c r="E9000" i="22"/>
  <c r="H9000" i="22" s="1"/>
  <c r="F9000" i="22"/>
  <c r="I9000" i="22" s="1"/>
  <c r="E9011" i="22"/>
  <c r="H9011" i="22" s="1"/>
  <c r="G9011" i="22"/>
  <c r="J9011" i="22" s="1"/>
  <c r="E9019" i="22"/>
  <c r="H9019" i="22" s="1"/>
  <c r="E9070" i="22"/>
  <c r="H9070" i="22" s="1"/>
  <c r="G9118" i="22"/>
  <c r="J9118" i="22" s="1"/>
  <c r="E9158" i="22"/>
  <c r="H9158" i="22" s="1"/>
  <c r="G9158" i="22"/>
  <c r="J9158" i="22" s="1"/>
  <c r="G9198" i="22"/>
  <c r="J9198" i="22" s="1"/>
  <c r="E9224" i="22"/>
  <c r="H9224" i="22" s="1"/>
  <c r="F9229" i="22"/>
  <c r="I9229" i="22" s="1"/>
  <c r="G9267" i="22"/>
  <c r="J9267" i="22" s="1"/>
  <c r="F9347" i="22"/>
  <c r="I9347" i="22" s="1"/>
  <c r="E9347" i="22"/>
  <c r="H9347" i="22" s="1"/>
  <c r="G9426" i="22"/>
  <c r="J9426" i="22" s="1"/>
  <c r="E9426" i="22"/>
  <c r="H9426" i="22" s="1"/>
  <c r="G9692" i="22"/>
  <c r="J9692" i="22" s="1"/>
  <c r="F7500" i="22"/>
  <c r="I7500" i="22" s="1"/>
  <c r="G7527" i="22"/>
  <c r="J7527" i="22" s="1"/>
  <c r="E7541" i="22"/>
  <c r="H7541" i="22" s="1"/>
  <c r="F7545" i="22"/>
  <c r="I7545" i="22" s="1"/>
  <c r="E7583" i="22"/>
  <c r="H7583" i="22" s="1"/>
  <c r="F7650" i="22"/>
  <c r="I7650" i="22" s="1"/>
  <c r="E7691" i="22"/>
  <c r="H7691" i="22" s="1"/>
  <c r="E7722" i="22"/>
  <c r="H7722" i="22" s="1"/>
  <c r="G7730" i="22"/>
  <c r="J7730" i="22" s="1"/>
  <c r="F7744" i="22"/>
  <c r="I7744" i="22" s="1"/>
  <c r="F7758" i="22"/>
  <c r="I7758" i="22" s="1"/>
  <c r="F7766" i="22"/>
  <c r="I7766" i="22" s="1"/>
  <c r="G7788" i="22"/>
  <c r="J7788" i="22" s="1"/>
  <c r="E7795" i="22"/>
  <c r="H7795" i="22" s="1"/>
  <c r="F7824" i="22"/>
  <c r="I7824" i="22" s="1"/>
  <c r="F7844" i="22"/>
  <c r="I7844" i="22" s="1"/>
  <c r="G7913" i="22"/>
  <c r="J7913" i="22" s="1"/>
  <c r="F7976" i="22"/>
  <c r="I7976" i="22" s="1"/>
  <c r="G7981" i="22"/>
  <c r="J7981" i="22" s="1"/>
  <c r="F7981" i="22"/>
  <c r="I7981" i="22" s="1"/>
  <c r="E8046" i="22"/>
  <c r="H8046" i="22" s="1"/>
  <c r="G8046" i="22"/>
  <c r="J8046" i="22" s="1"/>
  <c r="F8100" i="22"/>
  <c r="I8100" i="22" s="1"/>
  <c r="F8104" i="22"/>
  <c r="I8104" i="22" s="1"/>
  <c r="F8138" i="22"/>
  <c r="I8138" i="22" s="1"/>
  <c r="F8181" i="22"/>
  <c r="I8181" i="22" s="1"/>
  <c r="E8221" i="22"/>
  <c r="H8221" i="22" s="1"/>
  <c r="G8221" i="22"/>
  <c r="J8221" i="22" s="1"/>
  <c r="F8264" i="22"/>
  <c r="I8264" i="22" s="1"/>
  <c r="F8363" i="22"/>
  <c r="I8363" i="22" s="1"/>
  <c r="F8389" i="22"/>
  <c r="I8389" i="22" s="1"/>
  <c r="F8396" i="22"/>
  <c r="I8396" i="22" s="1"/>
  <c r="F8419" i="22"/>
  <c r="I8419" i="22" s="1"/>
  <c r="F8441" i="22"/>
  <c r="I8441" i="22" s="1"/>
  <c r="F8475" i="22"/>
  <c r="I8475" i="22" s="1"/>
  <c r="E8511" i="22"/>
  <c r="H8511" i="22" s="1"/>
  <c r="G8511" i="22"/>
  <c r="J8511" i="22" s="1"/>
  <c r="F8545" i="22"/>
  <c r="I8545" i="22" s="1"/>
  <c r="F8557" i="22"/>
  <c r="I8557" i="22" s="1"/>
  <c r="E8575" i="22"/>
  <c r="H8575" i="22" s="1"/>
  <c r="F8575" i="22"/>
  <c r="I8575" i="22" s="1"/>
  <c r="E8620" i="22"/>
  <c r="H8620" i="22" s="1"/>
  <c r="G8620" i="22"/>
  <c r="J8620" i="22" s="1"/>
  <c r="E8656" i="22"/>
  <c r="H8656" i="22" s="1"/>
  <c r="F8715" i="22"/>
  <c r="I8715" i="22" s="1"/>
  <c r="F8864" i="22"/>
  <c r="I8864" i="22" s="1"/>
  <c r="F8973" i="22"/>
  <c r="I8973" i="22" s="1"/>
  <c r="F9183" i="22"/>
  <c r="I9183" i="22" s="1"/>
  <c r="F9197" i="22"/>
  <c r="I9197" i="22" s="1"/>
  <c r="G9223" i="22"/>
  <c r="J9223" i="22" s="1"/>
  <c r="E9223" i="22"/>
  <c r="H9223" i="22" s="1"/>
  <c r="E9359" i="22"/>
  <c r="H9359" i="22" s="1"/>
  <c r="G9359" i="22"/>
  <c r="J9359" i="22" s="1"/>
  <c r="F9389" i="22"/>
  <c r="I9389" i="22" s="1"/>
  <c r="E9389" i="22"/>
  <c r="H9389" i="22" s="1"/>
  <c r="G9620" i="22"/>
  <c r="J9620" i="22" s="1"/>
  <c r="F9620" i="22"/>
  <c r="I9620" i="22" s="1"/>
  <c r="G9682" i="22"/>
  <c r="J9682" i="22" s="1"/>
  <c r="E9682" i="22"/>
  <c r="H9682" i="22" s="1"/>
  <c r="G9846" i="22"/>
  <c r="J9846" i="22" s="1"/>
  <c r="F9846" i="22"/>
  <c r="I9846" i="22" s="1"/>
  <c r="E9846" i="22"/>
  <c r="H9846" i="22" s="1"/>
  <c r="G7645" i="22"/>
  <c r="J7645" i="22" s="1"/>
  <c r="G7726" i="22"/>
  <c r="J7726" i="22" s="1"/>
  <c r="G7803" i="22"/>
  <c r="J7803" i="22" s="1"/>
  <c r="E7812" i="22"/>
  <c r="H7812" i="22" s="1"/>
  <c r="G7892" i="22"/>
  <c r="J7892" i="22" s="1"/>
  <c r="E7967" i="22"/>
  <c r="H7967" i="22" s="1"/>
  <c r="F7998" i="22"/>
  <c r="I7998" i="22" s="1"/>
  <c r="G8052" i="22"/>
  <c r="J8052" i="22" s="1"/>
  <c r="F8059" i="22"/>
  <c r="I8059" i="22" s="1"/>
  <c r="F8068" i="22"/>
  <c r="I8068" i="22" s="1"/>
  <c r="G8134" i="22"/>
  <c r="J8134" i="22" s="1"/>
  <c r="F8134" i="22"/>
  <c r="I8134" i="22" s="1"/>
  <c r="E8208" i="22"/>
  <c r="H8208" i="22" s="1"/>
  <c r="E8270" i="22"/>
  <c r="H8270" i="22" s="1"/>
  <c r="G8270" i="22"/>
  <c r="J8270" i="22" s="1"/>
  <c r="F8296" i="22"/>
  <c r="I8296" i="22" s="1"/>
  <c r="G8300" i="22"/>
  <c r="J8300" i="22" s="1"/>
  <c r="E8300" i="22"/>
  <c r="H8300" i="22" s="1"/>
  <c r="F8319" i="22"/>
  <c r="I8319" i="22" s="1"/>
  <c r="G8333" i="22"/>
  <c r="J8333" i="22" s="1"/>
  <c r="F8367" i="22"/>
  <c r="I8367" i="22" s="1"/>
  <c r="G8412" i="22"/>
  <c r="J8412" i="22" s="1"/>
  <c r="E8435" i="22"/>
  <c r="H8435" i="22" s="1"/>
  <c r="G8435" i="22"/>
  <c r="J8435" i="22" s="1"/>
  <c r="F8458" i="22"/>
  <c r="I8458" i="22" s="1"/>
  <c r="F8471" i="22"/>
  <c r="I8471" i="22" s="1"/>
  <c r="G8537" i="22"/>
  <c r="J8537" i="22" s="1"/>
  <c r="F8554" i="22"/>
  <c r="I8554" i="22" s="1"/>
  <c r="F8581" i="22"/>
  <c r="I8581" i="22" s="1"/>
  <c r="E8616" i="22"/>
  <c r="H8616" i="22" s="1"/>
  <c r="F8620" i="22"/>
  <c r="I8620" i="22" s="1"/>
  <c r="F8635" i="22"/>
  <c r="I8635" i="22" s="1"/>
  <c r="F8697" i="22"/>
  <c r="I8697" i="22" s="1"/>
  <c r="F8723" i="22"/>
  <c r="I8723" i="22" s="1"/>
  <c r="G8723" i="22"/>
  <c r="J8723" i="22" s="1"/>
  <c r="G8803" i="22"/>
  <c r="J8803" i="22" s="1"/>
  <c r="F8803" i="22"/>
  <c r="I8803" i="22" s="1"/>
  <c r="E8872" i="22"/>
  <c r="H8872" i="22" s="1"/>
  <c r="G8895" i="22"/>
  <c r="J8895" i="22" s="1"/>
  <c r="F8895" i="22"/>
  <c r="I8895" i="22" s="1"/>
  <c r="G8910" i="22"/>
  <c r="J8910" i="22" s="1"/>
  <c r="E8910" i="22"/>
  <c r="H8910" i="22" s="1"/>
  <c r="E8993" i="22"/>
  <c r="H8993" i="22" s="1"/>
  <c r="F9009" i="22"/>
  <c r="I9009" i="22" s="1"/>
  <c r="E9009" i="22"/>
  <c r="H9009" i="22" s="1"/>
  <c r="E9043" i="22"/>
  <c r="H9043" i="22" s="1"/>
  <c r="F9067" i="22"/>
  <c r="I9067" i="22" s="1"/>
  <c r="G9095" i="22"/>
  <c r="J9095" i="22" s="1"/>
  <c r="G9103" i="22"/>
  <c r="J9103" i="22" s="1"/>
  <c r="E9103" i="22"/>
  <c r="H9103" i="22" s="1"/>
  <c r="F9145" i="22"/>
  <c r="I9145" i="22" s="1"/>
  <c r="E9184" i="22"/>
  <c r="H9184" i="22" s="1"/>
  <c r="G9184" i="22"/>
  <c r="J9184" i="22" s="1"/>
  <c r="F9184" i="22"/>
  <c r="I9184" i="22" s="1"/>
  <c r="F9268" i="22"/>
  <c r="I9268" i="22" s="1"/>
  <c r="E9268" i="22"/>
  <c r="H9268" i="22" s="1"/>
  <c r="G9286" i="22"/>
  <c r="J9286" i="22" s="1"/>
  <c r="F9286" i="22"/>
  <c r="I9286" i="22" s="1"/>
  <c r="F9359" i="22"/>
  <c r="I9359" i="22" s="1"/>
  <c r="G9389" i="22"/>
  <c r="J9389" i="22" s="1"/>
  <c r="F9408" i="22"/>
  <c r="I9408" i="22" s="1"/>
  <c r="F9566" i="22"/>
  <c r="I9566" i="22" s="1"/>
  <c r="E9862" i="22"/>
  <c r="H9862" i="22" s="1"/>
  <c r="G9862" i="22"/>
  <c r="J9862" i="22" s="1"/>
  <c r="G9902" i="22"/>
  <c r="J9902" i="22" s="1"/>
  <c r="E9902" i="22"/>
  <c r="H9902" i="22" s="1"/>
  <c r="F9921" i="22"/>
  <c r="I9921" i="22" s="1"/>
  <c r="G9921" i="22"/>
  <c r="J9921" i="22" s="1"/>
  <c r="F7790" i="22"/>
  <c r="I7790" i="22" s="1"/>
  <c r="E7826" i="22"/>
  <c r="H7826" i="22" s="1"/>
  <c r="F7831" i="22"/>
  <c r="I7831" i="22" s="1"/>
  <c r="F7879" i="22"/>
  <c r="I7879" i="22" s="1"/>
  <c r="F7888" i="22"/>
  <c r="I7888" i="22" s="1"/>
  <c r="E7934" i="22"/>
  <c r="H7934" i="22" s="1"/>
  <c r="G7991" i="22"/>
  <c r="J7991" i="22" s="1"/>
  <c r="G8016" i="22"/>
  <c r="J8016" i="22" s="1"/>
  <c r="E8024" i="22"/>
  <c r="H8024" i="22" s="1"/>
  <c r="G8024" i="22"/>
  <c r="J8024" i="22" s="1"/>
  <c r="E8040" i="22"/>
  <c r="H8040" i="22" s="1"/>
  <c r="F8102" i="22"/>
  <c r="I8102" i="22" s="1"/>
  <c r="F8124" i="22"/>
  <c r="I8124" i="22" s="1"/>
  <c r="E8136" i="22"/>
  <c r="H8136" i="22" s="1"/>
  <c r="G8196" i="22"/>
  <c r="J8196" i="22" s="1"/>
  <c r="G8214" i="22"/>
  <c r="J8214" i="22" s="1"/>
  <c r="F8241" i="22"/>
  <c r="I8241" i="22" s="1"/>
  <c r="F8245" i="22"/>
  <c r="I8245" i="22" s="1"/>
  <c r="F8282" i="22"/>
  <c r="I8282" i="22" s="1"/>
  <c r="G8383" i="22"/>
  <c r="J8383" i="22" s="1"/>
  <c r="F8426" i="22"/>
  <c r="I8426" i="22" s="1"/>
  <c r="F8464" i="22"/>
  <c r="I8464" i="22" s="1"/>
  <c r="F8508" i="22"/>
  <c r="I8508" i="22" s="1"/>
  <c r="F8555" i="22"/>
  <c r="I8555" i="22" s="1"/>
  <c r="F8583" i="22"/>
  <c r="I8583" i="22" s="1"/>
  <c r="G8674" i="22"/>
  <c r="J8674" i="22" s="1"/>
  <c r="F8679" i="22"/>
  <c r="I8679" i="22" s="1"/>
  <c r="F8750" i="22"/>
  <c r="I8750" i="22" s="1"/>
  <c r="F8785" i="22"/>
  <c r="I8785" i="22" s="1"/>
  <c r="F8814" i="22"/>
  <c r="I8814" i="22" s="1"/>
  <c r="F8827" i="22"/>
  <c r="I8827" i="22" s="1"/>
  <c r="E8831" i="22"/>
  <c r="H8831" i="22" s="1"/>
  <c r="F8850" i="22"/>
  <c r="I8850" i="22" s="1"/>
  <c r="F8879" i="22"/>
  <c r="I8879" i="22" s="1"/>
  <c r="F8924" i="22"/>
  <c r="I8924" i="22" s="1"/>
  <c r="E8970" i="22"/>
  <c r="H8970" i="22" s="1"/>
  <c r="F8970" i="22"/>
  <c r="I8970" i="22" s="1"/>
  <c r="G9052" i="22"/>
  <c r="J9052" i="22" s="1"/>
  <c r="E9073" i="22"/>
  <c r="H9073" i="22" s="1"/>
  <c r="F9073" i="22"/>
  <c r="I9073" i="22" s="1"/>
  <c r="E9122" i="22"/>
  <c r="H9122" i="22" s="1"/>
  <c r="F9122" i="22"/>
  <c r="I9122" i="22" s="1"/>
  <c r="G9216" i="22"/>
  <c r="J9216" i="22" s="1"/>
  <c r="E9216" i="22"/>
  <c r="H9216" i="22" s="1"/>
  <c r="G9283" i="22"/>
  <c r="J9283" i="22" s="1"/>
  <c r="E9283" i="22"/>
  <c r="H9283" i="22" s="1"/>
  <c r="F9318" i="22"/>
  <c r="I9318" i="22" s="1"/>
  <c r="E9318" i="22"/>
  <c r="H9318" i="22" s="1"/>
  <c r="E9401" i="22"/>
  <c r="H9401" i="22" s="1"/>
  <c r="G9401" i="22"/>
  <c r="J9401" i="22" s="1"/>
  <c r="G9456" i="22"/>
  <c r="J9456" i="22" s="1"/>
  <c r="G9481" i="22"/>
  <c r="J9481" i="22" s="1"/>
  <c r="F9669" i="22"/>
  <c r="I9669" i="22" s="1"/>
  <c r="G9669" i="22"/>
  <c r="J9669" i="22" s="1"/>
  <c r="E9723" i="22"/>
  <c r="H9723" i="22" s="1"/>
  <c r="F9723" i="22"/>
  <c r="I9723" i="22" s="1"/>
  <c r="G9723" i="22"/>
  <c r="J9723" i="22" s="1"/>
  <c r="F9754" i="22"/>
  <c r="I9754" i="22" s="1"/>
  <c r="G9754" i="22"/>
  <c r="J9754" i="22" s="1"/>
  <c r="G9895" i="22"/>
  <c r="J9895" i="22" s="1"/>
  <c r="G7963" i="22"/>
  <c r="J7963" i="22" s="1"/>
  <c r="E7973" i="22"/>
  <c r="H7973" i="22" s="1"/>
  <c r="F8054" i="22"/>
  <c r="I8054" i="22" s="1"/>
  <c r="F8064" i="22"/>
  <c r="I8064" i="22" s="1"/>
  <c r="F8076" i="22"/>
  <c r="I8076" i="22" s="1"/>
  <c r="E8091" i="22"/>
  <c r="H8091" i="22" s="1"/>
  <c r="F8127" i="22"/>
  <c r="I8127" i="22" s="1"/>
  <c r="E8141" i="22"/>
  <c r="H8141" i="22" s="1"/>
  <c r="E8218" i="22"/>
  <c r="H8218" i="22" s="1"/>
  <c r="G8250" i="22"/>
  <c r="J8250" i="22" s="1"/>
  <c r="F8255" i="22"/>
  <c r="I8255" i="22" s="1"/>
  <c r="E8290" i="22"/>
  <c r="H8290" i="22" s="1"/>
  <c r="E8307" i="22"/>
  <c r="H8307" i="22" s="1"/>
  <c r="E8311" i="22"/>
  <c r="H8311" i="22" s="1"/>
  <c r="E8327" i="22"/>
  <c r="H8327" i="22" s="1"/>
  <c r="E8343" i="22"/>
  <c r="H8343" i="22" s="1"/>
  <c r="F8360" i="22"/>
  <c r="I8360" i="22" s="1"/>
  <c r="G8376" i="22"/>
  <c r="J8376" i="22" s="1"/>
  <c r="F8401" i="22"/>
  <c r="I8401" i="22" s="1"/>
  <c r="F8447" i="22"/>
  <c r="I8447" i="22" s="1"/>
  <c r="F8457" i="22"/>
  <c r="I8457" i="22" s="1"/>
  <c r="G8534" i="22"/>
  <c r="J8534" i="22" s="1"/>
  <c r="E8604" i="22"/>
  <c r="H8604" i="22" s="1"/>
  <c r="F8688" i="22"/>
  <c r="I8688" i="22" s="1"/>
  <c r="F8725" i="22"/>
  <c r="I8725" i="22" s="1"/>
  <c r="F8753" i="22"/>
  <c r="I8753" i="22" s="1"/>
  <c r="F8763" i="22"/>
  <c r="I8763" i="22" s="1"/>
  <c r="E8775" i="22"/>
  <c r="H8775" i="22" s="1"/>
  <c r="G8778" i="22"/>
  <c r="J8778" i="22" s="1"/>
  <c r="F8848" i="22"/>
  <c r="I8848" i="22" s="1"/>
  <c r="G8875" i="22"/>
  <c r="J8875" i="22" s="1"/>
  <c r="F8912" i="22"/>
  <c r="I8912" i="22" s="1"/>
  <c r="E8931" i="22"/>
  <c r="H8931" i="22" s="1"/>
  <c r="F8981" i="22"/>
  <c r="I8981" i="22" s="1"/>
  <c r="F8990" i="22"/>
  <c r="I8990" i="22" s="1"/>
  <c r="F8999" i="22"/>
  <c r="I8999" i="22" s="1"/>
  <c r="E9004" i="22"/>
  <c r="H9004" i="22" s="1"/>
  <c r="F9013" i="22"/>
  <c r="I9013" i="22" s="1"/>
  <c r="G9027" i="22"/>
  <c r="J9027" i="22" s="1"/>
  <c r="F9031" i="22"/>
  <c r="I9031" i="22" s="1"/>
  <c r="G9070" i="22"/>
  <c r="J9070" i="22" s="1"/>
  <c r="E9086" i="22"/>
  <c r="H9086" i="22" s="1"/>
  <c r="G9086" i="22"/>
  <c r="J9086" i="22" s="1"/>
  <c r="G9135" i="22"/>
  <c r="J9135" i="22" s="1"/>
  <c r="F9242" i="22"/>
  <c r="I9242" i="22" s="1"/>
  <c r="F9259" i="22"/>
  <c r="I9259" i="22" s="1"/>
  <c r="G9268" i="22"/>
  <c r="J9268" i="22" s="1"/>
  <c r="G9449" i="22"/>
  <c r="J9449" i="22" s="1"/>
  <c r="F9449" i="22"/>
  <c r="I9449" i="22" s="1"/>
  <c r="F9488" i="22"/>
  <c r="I9488" i="22" s="1"/>
  <c r="E9488" i="22"/>
  <c r="H9488" i="22" s="1"/>
  <c r="E9692" i="22"/>
  <c r="H9692" i="22" s="1"/>
  <c r="F9778" i="22"/>
  <c r="I9778" i="22" s="1"/>
  <c r="E9851" i="22"/>
  <c r="H9851" i="22" s="1"/>
  <c r="F9851" i="22"/>
  <c r="I9851" i="22" s="1"/>
  <c r="G9851" i="22"/>
  <c r="J9851" i="22" s="1"/>
  <c r="F9959" i="22"/>
  <c r="I9959" i="22" s="1"/>
  <c r="E8109" i="22"/>
  <c r="H8109" i="22" s="1"/>
  <c r="F8144" i="22"/>
  <c r="I8144" i="22" s="1"/>
  <c r="F8156" i="22"/>
  <c r="I8156" i="22" s="1"/>
  <c r="F8167" i="22"/>
  <c r="I8167" i="22" s="1"/>
  <c r="F8170" i="22"/>
  <c r="I8170" i="22" s="1"/>
  <c r="F8184" i="22"/>
  <c r="I8184" i="22" s="1"/>
  <c r="F8201" i="22"/>
  <c r="I8201" i="22" s="1"/>
  <c r="G8357" i="22"/>
  <c r="J8357" i="22" s="1"/>
  <c r="E8373" i="22"/>
  <c r="H8373" i="22" s="1"/>
  <c r="G8386" i="22"/>
  <c r="J8386" i="22" s="1"/>
  <c r="F8436" i="22"/>
  <c r="I8436" i="22" s="1"/>
  <c r="E8617" i="22"/>
  <c r="H8617" i="22" s="1"/>
  <c r="F8617" i="22"/>
  <c r="I8617" i="22" s="1"/>
  <c r="F8649" i="22"/>
  <c r="I8649" i="22" s="1"/>
  <c r="F8658" i="22"/>
  <c r="I8658" i="22" s="1"/>
  <c r="E8684" i="22"/>
  <c r="H8684" i="22" s="1"/>
  <c r="G8684" i="22"/>
  <c r="J8684" i="22" s="1"/>
  <c r="F8726" i="22"/>
  <c r="I8726" i="22" s="1"/>
  <c r="F8745" i="22"/>
  <c r="I8745" i="22" s="1"/>
  <c r="F8786" i="22"/>
  <c r="I8786" i="22" s="1"/>
  <c r="E8823" i="22"/>
  <c r="H8823" i="22" s="1"/>
  <c r="G8823" i="22"/>
  <c r="J8823" i="22" s="1"/>
  <c r="G8830" i="22"/>
  <c r="J8830" i="22" s="1"/>
  <c r="E8830" i="22"/>
  <c r="H8830" i="22" s="1"/>
  <c r="E8906" i="22"/>
  <c r="H8906" i="22" s="1"/>
  <c r="G8906" i="22"/>
  <c r="J8906" i="22" s="1"/>
  <c r="G8922" i="22"/>
  <c r="J8922" i="22" s="1"/>
  <c r="E8922" i="22"/>
  <c r="H8922" i="22" s="1"/>
  <c r="F8972" i="22"/>
  <c r="I8972" i="22" s="1"/>
  <c r="G8991" i="22"/>
  <c r="J8991" i="22" s="1"/>
  <c r="E8991" i="22"/>
  <c r="H8991" i="22" s="1"/>
  <c r="F9032" i="22"/>
  <c r="I9032" i="22" s="1"/>
  <c r="F9059" i="22"/>
  <c r="I9059" i="22" s="1"/>
  <c r="G9078" i="22"/>
  <c r="J9078" i="22" s="1"/>
  <c r="F9103" i="22"/>
  <c r="I9103" i="22" s="1"/>
  <c r="G9171" i="22"/>
  <c r="J9171" i="22" s="1"/>
  <c r="F9256" i="22"/>
  <c r="I9256" i="22" s="1"/>
  <c r="G9309" i="22"/>
  <c r="J9309" i="22" s="1"/>
  <c r="F9309" i="22"/>
  <c r="I9309" i="22" s="1"/>
  <c r="F9320" i="22"/>
  <c r="I9320" i="22" s="1"/>
  <c r="G9340" i="22"/>
  <c r="J9340" i="22" s="1"/>
  <c r="F9340" i="22"/>
  <c r="I9340" i="22" s="1"/>
  <c r="G9433" i="22"/>
  <c r="J9433" i="22" s="1"/>
  <c r="E9433" i="22"/>
  <c r="H9433" i="22" s="1"/>
  <c r="F9446" i="22"/>
  <c r="I9446" i="22" s="1"/>
  <c r="G9446" i="22"/>
  <c r="J9446" i="22" s="1"/>
  <c r="E9446" i="22"/>
  <c r="H9446" i="22" s="1"/>
  <c r="E9780" i="22"/>
  <c r="H9780" i="22" s="1"/>
  <c r="G9780" i="22"/>
  <c r="J9780" i="22" s="1"/>
  <c r="E8015" i="22"/>
  <c r="H8015" i="22" s="1"/>
  <c r="E8022" i="22"/>
  <c r="H8022" i="22" s="1"/>
  <c r="F8080" i="22"/>
  <c r="I8080" i="22" s="1"/>
  <c r="E8093" i="22"/>
  <c r="H8093" i="22" s="1"/>
  <c r="F8101" i="22"/>
  <c r="I8101" i="22" s="1"/>
  <c r="G8152" i="22"/>
  <c r="J8152" i="22" s="1"/>
  <c r="E8202" i="22"/>
  <c r="H8202" i="22" s="1"/>
  <c r="F8236" i="22"/>
  <c r="I8236" i="22" s="1"/>
  <c r="F8274" i="22"/>
  <c r="I8274" i="22" s="1"/>
  <c r="E8304" i="22"/>
  <c r="H8304" i="22" s="1"/>
  <c r="F8357" i="22"/>
  <c r="I8357" i="22" s="1"/>
  <c r="F8373" i="22"/>
  <c r="I8373" i="22" s="1"/>
  <c r="F8386" i="22"/>
  <c r="I8386" i="22" s="1"/>
  <c r="F8416" i="22"/>
  <c r="I8416" i="22" s="1"/>
  <c r="F8455" i="22"/>
  <c r="I8455" i="22" s="1"/>
  <c r="E8481" i="22"/>
  <c r="H8481" i="22" s="1"/>
  <c r="G8520" i="22"/>
  <c r="J8520" i="22" s="1"/>
  <c r="F8559" i="22"/>
  <c r="I8559" i="22" s="1"/>
  <c r="F8586" i="22"/>
  <c r="I8586" i="22" s="1"/>
  <c r="G8601" i="22"/>
  <c r="J8601" i="22" s="1"/>
  <c r="F8684" i="22"/>
  <c r="I8684" i="22" s="1"/>
  <c r="E8694" i="22"/>
  <c r="H8694" i="22" s="1"/>
  <c r="F8722" i="22"/>
  <c r="I8722" i="22" s="1"/>
  <c r="E8760" i="22"/>
  <c r="H8760" i="22" s="1"/>
  <c r="F8805" i="22"/>
  <c r="I8805" i="22" s="1"/>
  <c r="G8872" i="22"/>
  <c r="J8872" i="22" s="1"/>
  <c r="G8876" i="22"/>
  <c r="J8876" i="22" s="1"/>
  <c r="F8906" i="22"/>
  <c r="I8906" i="22" s="1"/>
  <c r="F8940" i="22"/>
  <c r="I8940" i="22" s="1"/>
  <c r="F8950" i="22"/>
  <c r="I8950" i="22" s="1"/>
  <c r="F8960" i="22"/>
  <c r="I8960" i="22" s="1"/>
  <c r="G8964" i="22"/>
  <c r="J8964" i="22" s="1"/>
  <c r="E8982" i="22"/>
  <c r="H8982" i="22" s="1"/>
  <c r="E9028" i="22"/>
  <c r="H9028" i="22" s="1"/>
  <c r="F9078" i="22"/>
  <c r="I9078" i="22" s="1"/>
  <c r="F9093" i="22"/>
  <c r="I9093" i="22" s="1"/>
  <c r="E9104" i="22"/>
  <c r="H9104" i="22" s="1"/>
  <c r="G9104" i="22"/>
  <c r="J9104" i="22" s="1"/>
  <c r="E9127" i="22"/>
  <c r="H9127" i="22" s="1"/>
  <c r="F9194" i="22"/>
  <c r="I9194" i="22" s="1"/>
  <c r="G9194" i="22"/>
  <c r="J9194" i="22" s="1"/>
  <c r="F9264" i="22"/>
  <c r="I9264" i="22" s="1"/>
  <c r="E9264" i="22"/>
  <c r="H9264" i="22" s="1"/>
  <c r="G9333" i="22"/>
  <c r="J9333" i="22" s="1"/>
  <c r="E9333" i="22"/>
  <c r="H9333" i="22" s="1"/>
  <c r="E9340" i="22"/>
  <c r="H9340" i="22" s="1"/>
  <c r="E9373" i="22"/>
  <c r="H9373" i="22" s="1"/>
  <c r="G9373" i="22"/>
  <c r="J9373" i="22" s="1"/>
  <c r="F9373" i="22"/>
  <c r="I9373" i="22" s="1"/>
  <c r="F9433" i="22"/>
  <c r="I9433" i="22" s="1"/>
  <c r="F9537" i="22"/>
  <c r="I9537" i="22" s="1"/>
  <c r="E9537" i="22"/>
  <c r="H9537" i="22" s="1"/>
  <c r="E9602" i="22"/>
  <c r="H9602" i="22" s="1"/>
  <c r="E9722" i="22"/>
  <c r="H9722" i="22" s="1"/>
  <c r="F9722" i="22"/>
  <c r="I9722" i="22" s="1"/>
  <c r="F9923" i="22"/>
  <c r="I9923" i="22" s="1"/>
  <c r="E9923" i="22"/>
  <c r="H9923" i="22" s="1"/>
  <c r="F8657" i="22"/>
  <c r="I8657" i="22" s="1"/>
  <c r="E8677" i="22"/>
  <c r="H8677" i="22" s="1"/>
  <c r="F8765" i="22"/>
  <c r="I8765" i="22" s="1"/>
  <c r="G8776" i="22"/>
  <c r="J8776" i="22" s="1"/>
  <c r="E8800" i="22"/>
  <c r="H8800" i="22" s="1"/>
  <c r="E8852" i="22"/>
  <c r="H8852" i="22" s="1"/>
  <c r="G8852" i="22"/>
  <c r="J8852" i="22" s="1"/>
  <c r="F8855" i="22"/>
  <c r="I8855" i="22" s="1"/>
  <c r="E8888" i="22"/>
  <c r="H8888" i="22" s="1"/>
  <c r="G8888" i="22"/>
  <c r="J8888" i="22" s="1"/>
  <c r="E8895" i="22"/>
  <c r="H8895" i="22" s="1"/>
  <c r="E8943" i="22"/>
  <c r="H8943" i="22" s="1"/>
  <c r="G8953" i="22"/>
  <c r="J8953" i="22" s="1"/>
  <c r="F9053" i="22"/>
  <c r="I9053" i="22" s="1"/>
  <c r="G9065" i="22"/>
  <c r="J9065" i="22" s="1"/>
  <c r="E9068" i="22"/>
  <c r="H9068" i="22" s="1"/>
  <c r="G9068" i="22"/>
  <c r="J9068" i="22" s="1"/>
  <c r="E9136" i="22"/>
  <c r="H9136" i="22" s="1"/>
  <c r="G9136" i="22"/>
  <c r="J9136" i="22" s="1"/>
  <c r="F9143" i="22"/>
  <c r="I9143" i="22" s="1"/>
  <c r="E9159" i="22"/>
  <c r="H9159" i="22" s="1"/>
  <c r="G9159" i="22"/>
  <c r="J9159" i="22" s="1"/>
  <c r="G9205" i="22"/>
  <c r="J9205" i="22" s="1"/>
  <c r="F9281" i="22"/>
  <c r="I9281" i="22" s="1"/>
  <c r="G9293" i="22"/>
  <c r="J9293" i="22" s="1"/>
  <c r="F9299" i="22"/>
  <c r="I9299" i="22" s="1"/>
  <c r="E9314" i="22"/>
  <c r="H9314" i="22" s="1"/>
  <c r="E9329" i="22"/>
  <c r="H9329" i="22" s="1"/>
  <c r="G9375" i="22"/>
  <c r="J9375" i="22" s="1"/>
  <c r="E9375" i="22"/>
  <c r="H9375" i="22" s="1"/>
  <c r="G9463" i="22"/>
  <c r="J9463" i="22" s="1"/>
  <c r="E9463" i="22"/>
  <c r="H9463" i="22" s="1"/>
  <c r="E9492" i="22"/>
  <c r="H9492" i="22" s="1"/>
  <c r="G9516" i="22"/>
  <c r="J9516" i="22" s="1"/>
  <c r="E9516" i="22"/>
  <c r="H9516" i="22" s="1"/>
  <c r="F9551" i="22"/>
  <c r="I9551" i="22" s="1"/>
  <c r="E9551" i="22"/>
  <c r="H9551" i="22" s="1"/>
  <c r="E9582" i="22"/>
  <c r="H9582" i="22" s="1"/>
  <c r="G9582" i="22"/>
  <c r="J9582" i="22" s="1"/>
  <c r="E9621" i="22"/>
  <c r="H9621" i="22" s="1"/>
  <c r="G9621" i="22"/>
  <c r="J9621" i="22" s="1"/>
  <c r="G9680" i="22"/>
  <c r="J9680" i="22" s="1"/>
  <c r="E9680" i="22"/>
  <c r="H9680" i="22" s="1"/>
  <c r="E9685" i="22"/>
  <c r="H9685" i="22" s="1"/>
  <c r="F9689" i="22"/>
  <c r="I9689" i="22" s="1"/>
  <c r="G9812" i="22"/>
  <c r="J9812" i="22" s="1"/>
  <c r="F9812" i="22"/>
  <c r="I9812" i="22" s="1"/>
  <c r="F9927" i="22"/>
  <c r="I9927" i="22" s="1"/>
  <c r="E9995" i="22"/>
  <c r="H9995" i="22" s="1"/>
  <c r="G8654" i="22"/>
  <c r="J8654" i="22" s="1"/>
  <c r="G8731" i="22"/>
  <c r="J8731" i="22" s="1"/>
  <c r="G8735" i="22"/>
  <c r="J8735" i="22" s="1"/>
  <c r="E8762" i="22"/>
  <c r="H8762" i="22" s="1"/>
  <c r="G8762" i="22"/>
  <c r="J8762" i="22" s="1"/>
  <c r="F8808" i="22"/>
  <c r="I8808" i="22" s="1"/>
  <c r="F8817" i="22"/>
  <c r="I8817" i="22" s="1"/>
  <c r="E8834" i="22"/>
  <c r="H8834" i="22" s="1"/>
  <c r="F8834" i="22"/>
  <c r="I8834" i="22" s="1"/>
  <c r="E8884" i="22"/>
  <c r="H8884" i="22" s="1"/>
  <c r="F8892" i="22"/>
  <c r="I8892" i="22" s="1"/>
  <c r="F8922" i="22"/>
  <c r="I8922" i="22" s="1"/>
  <c r="F9038" i="22"/>
  <c r="I9038" i="22" s="1"/>
  <c r="F9051" i="22"/>
  <c r="I9051" i="22" s="1"/>
  <c r="G9092" i="22"/>
  <c r="J9092" i="22" s="1"/>
  <c r="E9126" i="22"/>
  <c r="H9126" i="22" s="1"/>
  <c r="F9126" i="22"/>
  <c r="I9126" i="22" s="1"/>
  <c r="G9176" i="22"/>
  <c r="J9176" i="22" s="1"/>
  <c r="F9260" i="22"/>
  <c r="I9260" i="22" s="1"/>
  <c r="G9314" i="22"/>
  <c r="J9314" i="22" s="1"/>
  <c r="F9317" i="22"/>
  <c r="I9317" i="22" s="1"/>
  <c r="G9387" i="22"/>
  <c r="J9387" i="22" s="1"/>
  <c r="E9387" i="22"/>
  <c r="H9387" i="22" s="1"/>
  <c r="F9398" i="22"/>
  <c r="I9398" i="22" s="1"/>
  <c r="E9447" i="22"/>
  <c r="H9447" i="22" s="1"/>
  <c r="F9447" i="22"/>
  <c r="I9447" i="22" s="1"/>
  <c r="E9474" i="22"/>
  <c r="H9474" i="22" s="1"/>
  <c r="F9474" i="22"/>
  <c r="I9474" i="22" s="1"/>
  <c r="F9479" i="22"/>
  <c r="I9479" i="22" s="1"/>
  <c r="G9492" i="22"/>
  <c r="J9492" i="22" s="1"/>
  <c r="F9628" i="22"/>
  <c r="I9628" i="22" s="1"/>
  <c r="E9628" i="22"/>
  <c r="H9628" i="22" s="1"/>
  <c r="G9628" i="22"/>
  <c r="J9628" i="22" s="1"/>
  <c r="E9872" i="22"/>
  <c r="H9872" i="22" s="1"/>
  <c r="G9872" i="22"/>
  <c r="J9872" i="22" s="1"/>
  <c r="G9888" i="22"/>
  <c r="J9888" i="22" s="1"/>
  <c r="E9888" i="22"/>
  <c r="H9888" i="22" s="1"/>
  <c r="F9888" i="22"/>
  <c r="I9888" i="22" s="1"/>
  <c r="G9938" i="22"/>
  <c r="J9938" i="22" s="1"/>
  <c r="E9938" i="22"/>
  <c r="H9938" i="22" s="1"/>
  <c r="F9984" i="22"/>
  <c r="I9984" i="22" s="1"/>
  <c r="E9984" i="22"/>
  <c r="H9984" i="22" s="1"/>
  <c r="E8529" i="22"/>
  <c r="H8529" i="22" s="1"/>
  <c r="G8552" i="22"/>
  <c r="J8552" i="22" s="1"/>
  <c r="E8584" i="22"/>
  <c r="H8584" i="22" s="1"/>
  <c r="F8631" i="22"/>
  <c r="I8631" i="22" s="1"/>
  <c r="E8636" i="22"/>
  <c r="H8636" i="22" s="1"/>
  <c r="F8735" i="22"/>
  <c r="I8735" i="22" s="1"/>
  <c r="E8739" i="22"/>
  <c r="H8739" i="22" s="1"/>
  <c r="E8777" i="22"/>
  <c r="H8777" i="22" s="1"/>
  <c r="E8793" i="22"/>
  <c r="H8793" i="22" s="1"/>
  <c r="E8798" i="22"/>
  <c r="H8798" i="22" s="1"/>
  <c r="G8798" i="22"/>
  <c r="J8798" i="22" s="1"/>
  <c r="F8825" i="22"/>
  <c r="I8825" i="22" s="1"/>
  <c r="F8866" i="22"/>
  <c r="I8866" i="22" s="1"/>
  <c r="F8884" i="22"/>
  <c r="I8884" i="22" s="1"/>
  <c r="F8903" i="22"/>
  <c r="I8903" i="22" s="1"/>
  <c r="E8907" i="22"/>
  <c r="H8907" i="22" s="1"/>
  <c r="F8939" i="22"/>
  <c r="I8939" i="22" s="1"/>
  <c r="E8945" i="22"/>
  <c r="H8945" i="22" s="1"/>
  <c r="G8945" i="22"/>
  <c r="J8945" i="22" s="1"/>
  <c r="E8955" i="22"/>
  <c r="H8955" i="22" s="1"/>
  <c r="E8992" i="22"/>
  <c r="H8992" i="22" s="1"/>
  <c r="E9035" i="22"/>
  <c r="H9035" i="22" s="1"/>
  <c r="G9035" i="22"/>
  <c r="J9035" i="22" s="1"/>
  <c r="E9047" i="22"/>
  <c r="H9047" i="22" s="1"/>
  <c r="F9062" i="22"/>
  <c r="I9062" i="22" s="1"/>
  <c r="G9066" i="22"/>
  <c r="J9066" i="22" s="1"/>
  <c r="F9069" i="22"/>
  <c r="I9069" i="22" s="1"/>
  <c r="E9076" i="22"/>
  <c r="H9076" i="22" s="1"/>
  <c r="E9116" i="22"/>
  <c r="H9116" i="22" s="1"/>
  <c r="E9123" i="22"/>
  <c r="H9123" i="22" s="1"/>
  <c r="F9137" i="22"/>
  <c r="I9137" i="22" s="1"/>
  <c r="F9148" i="22"/>
  <c r="I9148" i="22" s="1"/>
  <c r="E9212" i="22"/>
  <c r="H9212" i="22" s="1"/>
  <c r="F9234" i="22"/>
  <c r="I9234" i="22" s="1"/>
  <c r="F9270" i="22"/>
  <c r="I9270" i="22" s="1"/>
  <c r="F9311" i="22"/>
  <c r="I9311" i="22" s="1"/>
  <c r="E9376" i="22"/>
  <c r="H9376" i="22" s="1"/>
  <c r="F9387" i="22"/>
  <c r="I9387" i="22" s="1"/>
  <c r="G9455" i="22"/>
  <c r="J9455" i="22" s="1"/>
  <c r="F9469" i="22"/>
  <c r="I9469" i="22" s="1"/>
  <c r="E9601" i="22"/>
  <c r="H9601" i="22" s="1"/>
  <c r="G9804" i="22"/>
  <c r="J9804" i="22" s="1"/>
  <c r="E9804" i="22"/>
  <c r="H9804" i="22" s="1"/>
  <c r="F9814" i="22"/>
  <c r="I9814" i="22" s="1"/>
  <c r="G9825" i="22"/>
  <c r="J9825" i="22" s="1"/>
  <c r="F9825" i="22"/>
  <c r="I9825" i="22" s="1"/>
  <c r="G9839" i="22"/>
  <c r="J9839" i="22" s="1"/>
  <c r="F9839" i="22"/>
  <c r="I9839" i="22" s="1"/>
  <c r="E9906" i="22"/>
  <c r="H9906" i="22" s="1"/>
  <c r="E9980" i="22"/>
  <c r="H9980" i="22" s="1"/>
  <c r="G9980" i="22"/>
  <c r="J9980" i="22" s="1"/>
  <c r="E8518" i="22"/>
  <c r="H8518" i="22" s="1"/>
  <c r="F8609" i="22"/>
  <c r="I8609" i="22" s="1"/>
  <c r="G8613" i="22"/>
  <c r="J8613" i="22" s="1"/>
  <c r="F8680" i="22"/>
  <c r="I8680" i="22" s="1"/>
  <c r="F8706" i="22"/>
  <c r="I8706" i="22" s="1"/>
  <c r="G8737" i="22"/>
  <c r="J8737" i="22" s="1"/>
  <c r="G8782" i="22"/>
  <c r="J8782" i="22" s="1"/>
  <c r="F8801" i="22"/>
  <c r="I8801" i="22" s="1"/>
  <c r="E8849" i="22"/>
  <c r="H8849" i="22" s="1"/>
  <c r="F8861" i="22"/>
  <c r="I8861" i="22" s="1"/>
  <c r="E8870" i="22"/>
  <c r="H8870" i="22" s="1"/>
  <c r="F8929" i="22"/>
  <c r="I8929" i="22" s="1"/>
  <c r="F8936" i="22"/>
  <c r="I8936" i="22" s="1"/>
  <c r="E8949" i="22"/>
  <c r="H8949" i="22" s="1"/>
  <c r="F8957" i="22"/>
  <c r="I8957" i="22" s="1"/>
  <c r="F9007" i="22"/>
  <c r="I9007" i="22" s="1"/>
  <c r="F9023" i="22"/>
  <c r="I9023" i="22" s="1"/>
  <c r="F9050" i="22"/>
  <c r="I9050" i="22" s="1"/>
  <c r="G9098" i="22"/>
  <c r="J9098" i="22" s="1"/>
  <c r="F9110" i="22"/>
  <c r="I9110" i="22" s="1"/>
  <c r="E9153" i="22"/>
  <c r="H9153" i="22" s="1"/>
  <c r="E9166" i="22"/>
  <c r="H9166" i="22" s="1"/>
  <c r="G9209" i="22"/>
  <c r="J9209" i="22" s="1"/>
  <c r="G9244" i="22"/>
  <c r="J9244" i="22" s="1"/>
  <c r="F9335" i="22"/>
  <c r="I9335" i="22" s="1"/>
  <c r="G9386" i="22"/>
  <c r="J9386" i="22" s="1"/>
  <c r="F9429" i="22"/>
  <c r="I9429" i="22" s="1"/>
  <c r="F9471" i="22"/>
  <c r="I9471" i="22" s="1"/>
  <c r="F9585" i="22"/>
  <c r="I9585" i="22" s="1"/>
  <c r="F9589" i="22"/>
  <c r="I9589" i="22" s="1"/>
  <c r="G9589" i="22"/>
  <c r="J9589" i="22" s="1"/>
  <c r="F9682" i="22"/>
  <c r="I9682" i="22" s="1"/>
  <c r="E9687" i="22"/>
  <c r="H9687" i="22" s="1"/>
  <c r="G9687" i="22"/>
  <c r="J9687" i="22" s="1"/>
  <c r="F9737" i="22"/>
  <c r="I9737" i="22" s="1"/>
  <c r="E9781" i="22"/>
  <c r="H9781" i="22" s="1"/>
  <c r="F9821" i="22"/>
  <c r="I9821" i="22" s="1"/>
  <c r="E8629" i="22"/>
  <c r="H8629" i="22" s="1"/>
  <c r="E8673" i="22"/>
  <c r="H8673" i="22" s="1"/>
  <c r="E8690" i="22"/>
  <c r="H8690" i="22" s="1"/>
  <c r="E8744" i="22"/>
  <c r="H8744" i="22" s="1"/>
  <c r="E8901" i="22"/>
  <c r="H8901" i="22" s="1"/>
  <c r="E9044" i="22"/>
  <c r="H9044" i="22" s="1"/>
  <c r="F9241" i="22"/>
  <c r="I9241" i="22" s="1"/>
  <c r="E9290" i="22"/>
  <c r="H9290" i="22" s="1"/>
  <c r="F9313" i="22"/>
  <c r="I9313" i="22" s="1"/>
  <c r="G9363" i="22"/>
  <c r="J9363" i="22" s="1"/>
  <c r="E9368" i="22"/>
  <c r="H9368" i="22" s="1"/>
  <c r="G9376" i="22"/>
  <c r="J9376" i="22" s="1"/>
  <c r="G9382" i="22"/>
  <c r="J9382" i="22" s="1"/>
  <c r="E9404" i="22"/>
  <c r="H9404" i="22" s="1"/>
  <c r="G9404" i="22"/>
  <c r="J9404" i="22" s="1"/>
  <c r="E9408" i="22"/>
  <c r="H9408" i="22" s="1"/>
  <c r="E9434" i="22"/>
  <c r="H9434" i="22" s="1"/>
  <c r="E9494" i="22"/>
  <c r="H9494" i="22" s="1"/>
  <c r="F9503" i="22"/>
  <c r="I9503" i="22" s="1"/>
  <c r="G9533" i="22"/>
  <c r="J9533" i="22" s="1"/>
  <c r="E9554" i="22"/>
  <c r="H9554" i="22" s="1"/>
  <c r="F9565" i="22"/>
  <c r="I9565" i="22" s="1"/>
  <c r="E9589" i="22"/>
  <c r="H9589" i="22" s="1"/>
  <c r="F9659" i="22"/>
  <c r="I9659" i="22" s="1"/>
  <c r="E9669" i="22"/>
  <c r="H9669" i="22" s="1"/>
  <c r="F9687" i="22"/>
  <c r="I9687" i="22" s="1"/>
  <c r="E9695" i="22"/>
  <c r="H9695" i="22" s="1"/>
  <c r="G9733" i="22"/>
  <c r="J9733" i="22" s="1"/>
  <c r="F9826" i="22"/>
  <c r="I9826" i="22" s="1"/>
  <c r="G9826" i="22"/>
  <c r="J9826" i="22" s="1"/>
  <c r="E9909" i="22"/>
  <c r="H9909" i="22" s="1"/>
  <c r="G9949" i="22"/>
  <c r="J9949" i="22" s="1"/>
  <c r="E9949" i="22"/>
  <c r="H9949" i="22" s="1"/>
  <c r="F9990" i="22"/>
  <c r="I9990" i="22" s="1"/>
  <c r="F8963" i="22"/>
  <c r="I8963" i="22" s="1"/>
  <c r="F8976" i="22"/>
  <c r="I8976" i="22" s="1"/>
  <c r="F8996" i="22"/>
  <c r="I8996" i="22" s="1"/>
  <c r="F9008" i="22"/>
  <c r="I9008" i="22" s="1"/>
  <c r="G9048" i="22"/>
  <c r="J9048" i="22" s="1"/>
  <c r="E9064" i="22"/>
  <c r="H9064" i="22" s="1"/>
  <c r="F9080" i="22"/>
  <c r="I9080" i="22" s="1"/>
  <c r="E9144" i="22"/>
  <c r="H9144" i="22" s="1"/>
  <c r="F9179" i="22"/>
  <c r="I9179" i="22" s="1"/>
  <c r="E9194" i="22"/>
  <c r="H9194" i="22" s="1"/>
  <c r="E9274" i="22"/>
  <c r="H9274" i="22" s="1"/>
  <c r="G9323" i="22"/>
  <c r="J9323" i="22" s="1"/>
  <c r="G9347" i="22"/>
  <c r="J9347" i="22" s="1"/>
  <c r="E9351" i="22"/>
  <c r="H9351" i="22" s="1"/>
  <c r="G9351" i="22"/>
  <c r="J9351" i="22" s="1"/>
  <c r="G9355" i="22"/>
  <c r="J9355" i="22" s="1"/>
  <c r="F9355" i="22"/>
  <c r="I9355" i="22" s="1"/>
  <c r="G9365" i="22"/>
  <c r="J9365" i="22" s="1"/>
  <c r="F9383" i="22"/>
  <c r="I9383" i="22" s="1"/>
  <c r="E9390" i="22"/>
  <c r="H9390" i="22" s="1"/>
  <c r="G9460" i="22"/>
  <c r="J9460" i="22" s="1"/>
  <c r="G9478" i="22"/>
  <c r="J9478" i="22" s="1"/>
  <c r="E9478" i="22"/>
  <c r="H9478" i="22" s="1"/>
  <c r="F9487" i="22"/>
  <c r="I9487" i="22" s="1"/>
  <c r="G9530" i="22"/>
  <c r="J9530" i="22" s="1"/>
  <c r="E9530" i="22"/>
  <c r="H9530" i="22" s="1"/>
  <c r="F9635" i="22"/>
  <c r="I9635" i="22" s="1"/>
  <c r="G9707" i="22"/>
  <c r="J9707" i="22" s="1"/>
  <c r="F9744" i="22"/>
  <c r="I9744" i="22" s="1"/>
  <c r="E9744" i="22"/>
  <c r="H9744" i="22" s="1"/>
  <c r="F9763" i="22"/>
  <c r="I9763" i="22" s="1"/>
  <c r="E9818" i="22"/>
  <c r="H9818" i="22" s="1"/>
  <c r="G9818" i="22"/>
  <c r="J9818" i="22" s="1"/>
  <c r="G9878" i="22"/>
  <c r="J9878" i="22" s="1"/>
  <c r="F9878" i="22"/>
  <c r="I9878" i="22" s="1"/>
  <c r="G9920" i="22"/>
  <c r="J9920" i="22" s="1"/>
  <c r="E9955" i="22"/>
  <c r="H9955" i="22" s="1"/>
  <c r="G9955" i="22"/>
  <c r="J9955" i="22" s="1"/>
  <c r="F9997" i="22"/>
  <c r="I9997" i="22" s="1"/>
  <c r="E9997" i="22"/>
  <c r="H9997" i="22" s="1"/>
  <c r="G9997" i="22"/>
  <c r="J9997" i="22" s="1"/>
  <c r="F9255" i="22"/>
  <c r="I9255" i="22" s="1"/>
  <c r="G9305" i="22"/>
  <c r="J9305" i="22" s="1"/>
  <c r="F9372" i="22"/>
  <c r="I9372" i="22" s="1"/>
  <c r="G9388" i="22"/>
  <c r="J9388" i="22" s="1"/>
  <c r="E9417" i="22"/>
  <c r="H9417" i="22" s="1"/>
  <c r="G9427" i="22"/>
  <c r="J9427" i="22" s="1"/>
  <c r="F9442" i="22"/>
  <c r="I9442" i="22" s="1"/>
  <c r="F9478" i="22"/>
  <c r="I9478" i="22" s="1"/>
  <c r="E9499" i="22"/>
  <c r="H9499" i="22" s="1"/>
  <c r="E9501" i="22"/>
  <c r="H9501" i="22" s="1"/>
  <c r="E9509" i="22"/>
  <c r="H9509" i="22" s="1"/>
  <c r="G9521" i="22"/>
  <c r="J9521" i="22" s="1"/>
  <c r="E9524" i="22"/>
  <c r="H9524" i="22" s="1"/>
  <c r="F9528" i="22"/>
  <c r="I9528" i="22" s="1"/>
  <c r="F9538" i="22"/>
  <c r="I9538" i="22" s="1"/>
  <c r="E9571" i="22"/>
  <c r="H9571" i="22" s="1"/>
  <c r="E9579" i="22"/>
  <c r="H9579" i="22" s="1"/>
  <c r="E9583" i="22"/>
  <c r="H9583" i="22" s="1"/>
  <c r="E9586" i="22"/>
  <c r="H9586" i="22" s="1"/>
  <c r="G9608" i="22"/>
  <c r="J9608" i="22" s="1"/>
  <c r="E9666" i="22"/>
  <c r="H9666" i="22" s="1"/>
  <c r="G9666" i="22"/>
  <c r="J9666" i="22" s="1"/>
  <c r="F9691" i="22"/>
  <c r="I9691" i="22" s="1"/>
  <c r="G9695" i="22"/>
  <c r="J9695" i="22" s="1"/>
  <c r="F9712" i="22"/>
  <c r="I9712" i="22" s="1"/>
  <c r="F9717" i="22"/>
  <c r="I9717" i="22" s="1"/>
  <c r="E9817" i="22"/>
  <c r="H9817" i="22" s="1"/>
  <c r="E9873" i="22"/>
  <c r="H9873" i="22" s="1"/>
  <c r="F9881" i="22"/>
  <c r="I9881" i="22" s="1"/>
  <c r="E9921" i="22"/>
  <c r="H9921" i="22" s="1"/>
  <c r="G9935" i="22"/>
  <c r="J9935" i="22" s="1"/>
  <c r="G9960" i="22"/>
  <c r="J9960" i="22" s="1"/>
  <c r="E9960" i="22"/>
  <c r="H9960" i="22" s="1"/>
  <c r="F9960" i="22"/>
  <c r="I9960" i="22" s="1"/>
  <c r="E9969" i="22"/>
  <c r="H9969" i="22" s="1"/>
  <c r="G10006" i="22"/>
  <c r="J10006" i="22" s="1"/>
  <c r="E10006" i="22"/>
  <c r="H10006" i="22" s="1"/>
  <c r="F9568" i="22"/>
  <c r="I9568" i="22" s="1"/>
  <c r="F9641" i="22"/>
  <c r="I9641" i="22" s="1"/>
  <c r="E9641" i="22"/>
  <c r="H9641" i="22" s="1"/>
  <c r="F9667" i="22"/>
  <c r="I9667" i="22" s="1"/>
  <c r="G9840" i="22"/>
  <c r="J9840" i="22" s="1"/>
  <c r="E9840" i="22"/>
  <c r="H9840" i="22" s="1"/>
  <c r="F9862" i="22"/>
  <c r="I9862" i="22" s="1"/>
  <c r="E9897" i="22"/>
  <c r="H9897" i="22" s="1"/>
  <c r="F9897" i="22"/>
  <c r="I9897" i="22" s="1"/>
  <c r="F9917" i="22"/>
  <c r="I9917" i="22" s="1"/>
  <c r="G9993" i="22"/>
  <c r="J9993" i="22" s="1"/>
  <c r="E9993" i="22"/>
  <c r="H9993" i="22" s="1"/>
  <c r="F9129" i="22"/>
  <c r="I9129" i="22" s="1"/>
  <c r="F9162" i="22"/>
  <c r="I9162" i="22" s="1"/>
  <c r="F9180" i="22"/>
  <c r="I9180" i="22" s="1"/>
  <c r="F9225" i="22"/>
  <c r="I9225" i="22" s="1"/>
  <c r="G9318" i="22"/>
  <c r="J9318" i="22" s="1"/>
  <c r="G9324" i="22"/>
  <c r="J9324" i="22" s="1"/>
  <c r="E9324" i="22"/>
  <c r="H9324" i="22" s="1"/>
  <c r="F9392" i="22"/>
  <c r="I9392" i="22" s="1"/>
  <c r="E9397" i="22"/>
  <c r="H9397" i="22" s="1"/>
  <c r="F9432" i="22"/>
  <c r="I9432" i="22" s="1"/>
  <c r="E9455" i="22"/>
  <c r="H9455" i="22" s="1"/>
  <c r="E9518" i="22"/>
  <c r="H9518" i="22" s="1"/>
  <c r="E9522" i="22"/>
  <c r="H9522" i="22" s="1"/>
  <c r="F9529" i="22"/>
  <c r="I9529" i="22" s="1"/>
  <c r="E9572" i="22"/>
  <c r="H9572" i="22" s="1"/>
  <c r="F9576" i="22"/>
  <c r="I9576" i="22" s="1"/>
  <c r="E9581" i="22"/>
  <c r="H9581" i="22" s="1"/>
  <c r="G9581" i="22"/>
  <c r="J9581" i="22" s="1"/>
  <c r="F9581" i="22"/>
  <c r="I9581" i="22" s="1"/>
  <c r="G9587" i="22"/>
  <c r="J9587" i="22" s="1"/>
  <c r="G9591" i="22"/>
  <c r="J9591" i="22" s="1"/>
  <c r="E9591" i="22"/>
  <c r="H9591" i="22" s="1"/>
  <c r="G9675" i="22"/>
  <c r="J9675" i="22" s="1"/>
  <c r="F9684" i="22"/>
  <c r="I9684" i="22" s="1"/>
  <c r="G9706" i="22"/>
  <c r="J9706" i="22" s="1"/>
  <c r="E9706" i="22"/>
  <c r="H9706" i="22" s="1"/>
  <c r="G9785" i="22"/>
  <c r="J9785" i="22" s="1"/>
  <c r="F9785" i="22"/>
  <c r="I9785" i="22" s="1"/>
  <c r="G9790" i="22"/>
  <c r="J9790" i="22" s="1"/>
  <c r="E9799" i="22"/>
  <c r="H9799" i="22" s="1"/>
  <c r="F9828" i="22"/>
  <c r="I9828" i="22" s="1"/>
  <c r="F9840" i="22"/>
  <c r="I9840" i="22" s="1"/>
  <c r="F9854" i="22"/>
  <c r="I9854" i="22" s="1"/>
  <c r="F9913" i="22"/>
  <c r="I9913" i="22" s="1"/>
  <c r="F9926" i="22"/>
  <c r="I9926" i="22" s="1"/>
  <c r="F9966" i="22"/>
  <c r="I9966" i="22" s="1"/>
  <c r="F9987" i="22"/>
  <c r="I9987" i="22" s="1"/>
  <c r="F9993" i="22"/>
  <c r="I9993" i="22" s="1"/>
  <c r="F9327" i="22"/>
  <c r="I9327" i="22" s="1"/>
  <c r="F9486" i="22"/>
  <c r="I9486" i="22" s="1"/>
  <c r="G9560" i="22"/>
  <c r="J9560" i="22" s="1"/>
  <c r="F9612" i="22"/>
  <c r="I9612" i="22" s="1"/>
  <c r="F9666" i="22"/>
  <c r="I9666" i="22" s="1"/>
  <c r="E9690" i="22"/>
  <c r="H9690" i="22" s="1"/>
  <c r="E9751" i="22"/>
  <c r="H9751" i="22" s="1"/>
  <c r="G9795" i="22"/>
  <c r="J9795" i="22" s="1"/>
  <c r="E9834" i="22"/>
  <c r="H9834" i="22" s="1"/>
  <c r="E9859" i="22"/>
  <c r="H9859" i="22" s="1"/>
  <c r="F9868" i="22"/>
  <c r="I9868" i="22" s="1"/>
  <c r="F9890" i="22"/>
  <c r="I9890" i="22" s="1"/>
  <c r="F9900" i="22"/>
  <c r="I9900" i="22" s="1"/>
  <c r="F9912" i="22"/>
  <c r="I9912" i="22" s="1"/>
  <c r="G9924" i="22"/>
  <c r="J9924" i="22" s="1"/>
  <c r="F9924" i="22"/>
  <c r="I9924" i="22" s="1"/>
  <c r="G9945" i="22"/>
  <c r="J9945" i="22" s="1"/>
  <c r="F9988" i="22"/>
  <c r="I9988" i="22" s="1"/>
  <c r="G9316" i="22"/>
  <c r="J9316" i="22" s="1"/>
  <c r="E9379" i="22"/>
  <c r="H9379" i="22" s="1"/>
  <c r="G9422" i="22"/>
  <c r="J9422" i="22" s="1"/>
  <c r="F9430" i="22"/>
  <c r="I9430" i="22" s="1"/>
  <c r="E9543" i="22"/>
  <c r="H9543" i="22" s="1"/>
  <c r="E9805" i="22"/>
  <c r="H9805" i="22" s="1"/>
  <c r="E9826" i="22"/>
  <c r="H9826" i="22" s="1"/>
  <c r="G9869" i="22"/>
  <c r="J9869" i="22" s="1"/>
  <c r="E9933" i="22"/>
  <c r="H9933" i="22" s="1"/>
  <c r="G9956" i="22"/>
  <c r="J9956" i="22" s="1"/>
  <c r="E9956" i="22"/>
  <c r="H9956" i="22" s="1"/>
  <c r="G9976" i="22"/>
  <c r="J9976" i="22" s="1"/>
  <c r="G9984" i="22"/>
  <c r="J9984" i="22" s="1"/>
  <c r="G9402" i="22"/>
  <c r="J9402" i="22" s="1"/>
  <c r="F9465" i="22"/>
  <c r="I9465" i="22" s="1"/>
  <c r="F9468" i="22"/>
  <c r="I9468" i="22" s="1"/>
  <c r="E9541" i="22"/>
  <c r="H9541" i="22" s="1"/>
  <c r="G9561" i="22"/>
  <c r="J9561" i="22" s="1"/>
  <c r="E9588" i="22"/>
  <c r="H9588" i="22" s="1"/>
  <c r="E9609" i="22"/>
  <c r="H9609" i="22" s="1"/>
  <c r="G9643" i="22"/>
  <c r="J9643" i="22" s="1"/>
  <c r="F9674" i="22"/>
  <c r="I9674" i="22" s="1"/>
  <c r="F9680" i="22"/>
  <c r="I9680" i="22" s="1"/>
  <c r="G9699" i="22"/>
  <c r="J9699" i="22" s="1"/>
  <c r="G9736" i="22"/>
  <c r="J9736" i="22" s="1"/>
  <c r="E9793" i="22"/>
  <c r="H9793" i="22" s="1"/>
  <c r="G9806" i="22"/>
  <c r="J9806" i="22" s="1"/>
  <c r="F9831" i="22"/>
  <c r="I9831" i="22" s="1"/>
  <c r="G9852" i="22"/>
  <c r="J9852" i="22" s="1"/>
  <c r="F9957" i="22"/>
  <c r="I9957" i="22" s="1"/>
  <c r="F9962" i="22"/>
  <c r="I9962" i="22" s="1"/>
  <c r="F9981" i="22"/>
  <c r="I9981" i="22" s="1"/>
  <c r="F9607" i="22"/>
  <c r="I9607" i="22" s="1"/>
  <c r="F9640" i="22"/>
  <c r="I9640" i="22" s="1"/>
  <c r="F9683" i="22"/>
  <c r="I9683" i="22" s="1"/>
  <c r="F9742" i="22"/>
  <c r="I9742" i="22" s="1"/>
  <c r="G9788" i="22"/>
  <c r="J9788" i="22" s="1"/>
  <c r="F9857" i="22"/>
  <c r="I9857" i="22" s="1"/>
  <c r="F9967" i="22"/>
  <c r="I9967" i="22" s="1"/>
  <c r="F9977" i="22"/>
  <c r="I9977" i="22" s="1"/>
  <c r="F9516" i="22"/>
  <c r="I9516" i="22" s="1"/>
  <c r="F9534" i="22"/>
  <c r="I9534" i="22" s="1"/>
  <c r="G9539" i="22"/>
  <c r="J9539" i="22" s="1"/>
  <c r="F9550" i="22"/>
  <c r="I9550" i="22" s="1"/>
  <c r="G9567" i="22"/>
  <c r="J9567" i="22" s="1"/>
  <c r="F9577" i="22"/>
  <c r="I9577" i="22" s="1"/>
  <c r="F9600" i="22"/>
  <c r="I9600" i="22" s="1"/>
  <c r="F9618" i="22"/>
  <c r="I9618" i="22" s="1"/>
  <c r="F9710" i="22"/>
  <c r="I9710" i="22" s="1"/>
  <c r="G9738" i="22"/>
  <c r="J9738" i="22" s="1"/>
  <c r="F9768" i="22"/>
  <c r="I9768" i="22" s="1"/>
  <c r="F9845" i="22"/>
  <c r="I9845" i="22" s="1"/>
  <c r="F9849" i="22"/>
  <c r="I9849" i="22" s="1"/>
  <c r="F9877" i="22"/>
  <c r="I9877" i="22" s="1"/>
  <c r="E9918" i="22"/>
  <c r="H9918" i="22" s="1"/>
  <c r="G9928" i="22"/>
  <c r="J9928" i="22" s="1"/>
  <c r="F9946" i="22"/>
  <c r="I9946" i="22" s="1"/>
  <c r="E9989" i="22"/>
  <c r="H9989" i="22" s="1"/>
  <c r="E10004" i="22"/>
  <c r="H10004" i="22" s="1"/>
  <c r="F9489" i="22"/>
  <c r="I9489" i="22" s="1"/>
  <c r="F9502" i="22"/>
  <c r="I9502" i="22" s="1"/>
  <c r="E9510" i="22"/>
  <c r="H9510" i="22" s="1"/>
  <c r="F9519" i="22"/>
  <c r="I9519" i="22" s="1"/>
  <c r="E9567" i="22"/>
  <c r="H9567" i="22" s="1"/>
  <c r="F9596" i="22"/>
  <c r="I9596" i="22" s="1"/>
  <c r="F9619" i="22"/>
  <c r="I9619" i="22" s="1"/>
  <c r="E9623" i="22"/>
  <c r="H9623" i="22" s="1"/>
  <c r="G9644" i="22"/>
  <c r="J9644" i="22" s="1"/>
  <c r="E9660" i="22"/>
  <c r="H9660" i="22" s="1"/>
  <c r="G9663" i="22"/>
  <c r="J9663" i="22" s="1"/>
  <c r="G9670" i="22"/>
  <c r="J9670" i="22" s="1"/>
  <c r="G9693" i="22"/>
  <c r="J9693" i="22" s="1"/>
  <c r="G9705" i="22"/>
  <c r="J9705" i="22" s="1"/>
  <c r="E9720" i="22"/>
  <c r="H9720" i="22" s="1"/>
  <c r="G9725" i="22"/>
  <c r="J9725" i="22" s="1"/>
  <c r="F9730" i="22"/>
  <c r="I9730" i="22" s="1"/>
  <c r="F9738" i="22"/>
  <c r="I9738" i="22" s="1"/>
  <c r="G9830" i="22"/>
  <c r="J9830" i="22" s="1"/>
  <c r="F9841" i="22"/>
  <c r="I9841" i="22" s="1"/>
  <c r="F9861" i="22"/>
  <c r="I9861" i="22" s="1"/>
  <c r="E9896" i="22"/>
  <c r="H9896" i="22" s="1"/>
  <c r="E9908" i="22"/>
  <c r="H9908" i="22" s="1"/>
  <c r="E9928" i="22"/>
  <c r="H9928" i="22" s="1"/>
  <c r="G9943" i="22"/>
  <c r="J9943" i="22" s="1"/>
  <c r="F9947" i="22"/>
  <c r="I9947" i="22" s="1"/>
  <c r="D77" i="7"/>
  <c r="G173" i="22"/>
  <c r="J173" i="22" s="1"/>
  <c r="E173" i="22"/>
  <c r="H173" i="22" s="1"/>
  <c r="F424" i="22"/>
  <c r="I424" i="22" s="1"/>
  <c r="G424" i="22"/>
  <c r="J424" i="22" s="1"/>
  <c r="E424" i="22"/>
  <c r="H424" i="22" s="1"/>
  <c r="F481" i="22"/>
  <c r="I481" i="22" s="1"/>
  <c r="G481" i="22"/>
  <c r="J481" i="22" s="1"/>
  <c r="G498" i="22"/>
  <c r="J498" i="22" s="1"/>
  <c r="E498" i="22"/>
  <c r="H498" i="22" s="1"/>
  <c r="E592" i="22"/>
  <c r="H592" i="22" s="1"/>
  <c r="G592" i="22"/>
  <c r="J592" i="22" s="1"/>
  <c r="E771" i="22"/>
  <c r="H771" i="22" s="1"/>
  <c r="G771" i="22"/>
  <c r="J771" i="22" s="1"/>
  <c r="G806" i="22"/>
  <c r="J806" i="22" s="1"/>
  <c r="E806" i="22"/>
  <c r="H806" i="22" s="1"/>
  <c r="E1155" i="22"/>
  <c r="H1155" i="22" s="1"/>
  <c r="G1155" i="22"/>
  <c r="J1155" i="22" s="1"/>
  <c r="G1218" i="22"/>
  <c r="J1218" i="22" s="1"/>
  <c r="E1218" i="22"/>
  <c r="H1218" i="22" s="1"/>
  <c r="E1299" i="22"/>
  <c r="H1299" i="22" s="1"/>
  <c r="G1299" i="22"/>
  <c r="J1299" i="22" s="1"/>
  <c r="E1745" i="22"/>
  <c r="H1745" i="22" s="1"/>
  <c r="G1745" i="22"/>
  <c r="J1745" i="22" s="1"/>
  <c r="F2063" i="22"/>
  <c r="I2063" i="22" s="1"/>
  <c r="E2063" i="22"/>
  <c r="H2063" i="22" s="1"/>
  <c r="G2144" i="22"/>
  <c r="J2144" i="22" s="1"/>
  <c r="E2144" i="22"/>
  <c r="H2144" i="22" s="1"/>
  <c r="G2356" i="22"/>
  <c r="J2356" i="22" s="1"/>
  <c r="F2356" i="22"/>
  <c r="I2356" i="22" s="1"/>
  <c r="E2422" i="22"/>
  <c r="H2422" i="22" s="1"/>
  <c r="G2422" i="22"/>
  <c r="J2422" i="22" s="1"/>
  <c r="F2620" i="22"/>
  <c r="I2620" i="22" s="1"/>
  <c r="E2620" i="22"/>
  <c r="H2620" i="22" s="1"/>
  <c r="G2828" i="22"/>
  <c r="J2828" i="22" s="1"/>
  <c r="E2828" i="22"/>
  <c r="H2828" i="22" s="1"/>
  <c r="G3102" i="22"/>
  <c r="J3102" i="22" s="1"/>
  <c r="E3102" i="22"/>
  <c r="H3102" i="22" s="1"/>
  <c r="G3205" i="22"/>
  <c r="J3205" i="22" s="1"/>
  <c r="F3205" i="22"/>
  <c r="I3205" i="22" s="1"/>
  <c r="E3221" i="22"/>
  <c r="H3221" i="22" s="1"/>
  <c r="G3221" i="22"/>
  <c r="J3221" i="22" s="1"/>
  <c r="G3392" i="22"/>
  <c r="J3392" i="22" s="1"/>
  <c r="F3392" i="22"/>
  <c r="I3392" i="22" s="1"/>
  <c r="F3541" i="22"/>
  <c r="I3541" i="22" s="1"/>
  <c r="G3541" i="22"/>
  <c r="J3541" i="22" s="1"/>
  <c r="E3541" i="22"/>
  <c r="H3541" i="22" s="1"/>
  <c r="F3925" i="22"/>
  <c r="I3925" i="22" s="1"/>
  <c r="E3925" i="22"/>
  <c r="H3925" i="22" s="1"/>
  <c r="E4284" i="22"/>
  <c r="H4284" i="22" s="1"/>
  <c r="F4284" i="22"/>
  <c r="I4284" i="22" s="1"/>
  <c r="G4284" i="22"/>
  <c r="J4284" i="22" s="1"/>
  <c r="G4407" i="22"/>
  <c r="J4407" i="22" s="1"/>
  <c r="E4407" i="22"/>
  <c r="H4407" i="22" s="1"/>
  <c r="F4456" i="22"/>
  <c r="I4456" i="22" s="1"/>
  <c r="E4456" i="22"/>
  <c r="H4456" i="22" s="1"/>
  <c r="G4578" i="22"/>
  <c r="J4578" i="22" s="1"/>
  <c r="E4578" i="22"/>
  <c r="H4578" i="22" s="1"/>
  <c r="F4670" i="22"/>
  <c r="I4670" i="22" s="1"/>
  <c r="E4670" i="22"/>
  <c r="H4670" i="22" s="1"/>
  <c r="G4670" i="22"/>
  <c r="J4670" i="22" s="1"/>
  <c r="G4706" i="22"/>
  <c r="J4706" i="22" s="1"/>
  <c r="F4706" i="22"/>
  <c r="I4706" i="22" s="1"/>
  <c r="E5153" i="22"/>
  <c r="H5153" i="22" s="1"/>
  <c r="G5153" i="22"/>
  <c r="J5153" i="22" s="1"/>
  <c r="E5702" i="22"/>
  <c r="H5702" i="22" s="1"/>
  <c r="G5702" i="22"/>
  <c r="J5702" i="22" s="1"/>
  <c r="F5702" i="22"/>
  <c r="I5702" i="22" s="1"/>
  <c r="G5719" i="22"/>
  <c r="J5719" i="22" s="1"/>
  <c r="F5719" i="22"/>
  <c r="I5719" i="22" s="1"/>
  <c r="E5719" i="22"/>
  <c r="H5719" i="22" s="1"/>
  <c r="F6139" i="22"/>
  <c r="I6139" i="22" s="1"/>
  <c r="E6139" i="22"/>
  <c r="H6139" i="22" s="1"/>
  <c r="G6152" i="22"/>
  <c r="J6152" i="22" s="1"/>
  <c r="E6152" i="22"/>
  <c r="H6152" i="22" s="1"/>
  <c r="E7134" i="22"/>
  <c r="H7134" i="22" s="1"/>
  <c r="G7134" i="22"/>
  <c r="J7134" i="22" s="1"/>
  <c r="F7134" i="22"/>
  <c r="I7134" i="22" s="1"/>
  <c r="E7426" i="22"/>
  <c r="H7426" i="22" s="1"/>
  <c r="F7426" i="22"/>
  <c r="I7426" i="22" s="1"/>
  <c r="F7492" i="22"/>
  <c r="I7492" i="22" s="1"/>
  <c r="G7492" i="22"/>
  <c r="J7492" i="22" s="1"/>
  <c r="F8192" i="22"/>
  <c r="I8192" i="22" s="1"/>
  <c r="G8192" i="22"/>
  <c r="J8192" i="22" s="1"/>
  <c r="E8192" i="22"/>
  <c r="H8192" i="22" s="1"/>
  <c r="G8647" i="22"/>
  <c r="J8647" i="22" s="1"/>
  <c r="F8647" i="22"/>
  <c r="I8647" i="22" s="1"/>
  <c r="E54" i="22"/>
  <c r="H54" i="22" s="1"/>
  <c r="E56" i="22"/>
  <c r="H56" i="22" s="1"/>
  <c r="E60" i="22"/>
  <c r="H60" i="22" s="1"/>
  <c r="G79" i="22"/>
  <c r="J79" i="22" s="1"/>
  <c r="E79" i="22"/>
  <c r="H79" i="22" s="1"/>
  <c r="G90" i="22"/>
  <c r="J90" i="22" s="1"/>
  <c r="F90" i="22"/>
  <c r="I90" i="22" s="1"/>
  <c r="E90" i="22"/>
  <c r="H90" i="22" s="1"/>
  <c r="F99" i="22"/>
  <c r="I99" i="22" s="1"/>
  <c r="G210" i="22"/>
  <c r="J210" i="22" s="1"/>
  <c r="E210" i="22"/>
  <c r="H210" i="22" s="1"/>
  <c r="G258" i="22"/>
  <c r="J258" i="22" s="1"/>
  <c r="E258" i="22"/>
  <c r="H258" i="22" s="1"/>
  <c r="E290" i="22"/>
  <c r="H290" i="22" s="1"/>
  <c r="F304" i="22"/>
  <c r="I304" i="22" s="1"/>
  <c r="E325" i="22"/>
  <c r="H325" i="22" s="1"/>
  <c r="E339" i="22"/>
  <c r="H339" i="22" s="1"/>
  <c r="E344" i="22"/>
  <c r="H344" i="22" s="1"/>
  <c r="E346" i="22"/>
  <c r="H346" i="22" s="1"/>
  <c r="E362" i="22"/>
  <c r="H362" i="22" s="1"/>
  <c r="F374" i="22"/>
  <c r="I374" i="22" s="1"/>
  <c r="F379" i="22"/>
  <c r="I379" i="22" s="1"/>
  <c r="F381" i="22"/>
  <c r="I381" i="22" s="1"/>
  <c r="E383" i="22"/>
  <c r="H383" i="22" s="1"/>
  <c r="E388" i="22"/>
  <c r="H388" i="22" s="1"/>
  <c r="E422" i="22"/>
  <c r="H422" i="22" s="1"/>
  <c r="G422" i="22"/>
  <c r="J422" i="22" s="1"/>
  <c r="G484" i="22"/>
  <c r="J484" i="22" s="1"/>
  <c r="F562" i="22"/>
  <c r="I562" i="22" s="1"/>
  <c r="E567" i="22"/>
  <c r="H567" i="22" s="1"/>
  <c r="E599" i="22"/>
  <c r="H599" i="22" s="1"/>
  <c r="E726" i="22"/>
  <c r="H726" i="22" s="1"/>
  <c r="F771" i="22"/>
  <c r="I771" i="22" s="1"/>
  <c r="E830" i="22"/>
  <c r="H830" i="22" s="1"/>
  <c r="G830" i="22"/>
  <c r="J830" i="22" s="1"/>
  <c r="G858" i="22"/>
  <c r="J858" i="22" s="1"/>
  <c r="E858" i="22"/>
  <c r="H858" i="22" s="1"/>
  <c r="E892" i="22"/>
  <c r="H892" i="22" s="1"/>
  <c r="E952" i="22"/>
  <c r="H952" i="22" s="1"/>
  <c r="G952" i="22"/>
  <c r="J952" i="22" s="1"/>
  <c r="G1022" i="22"/>
  <c r="J1022" i="22" s="1"/>
  <c r="E1022" i="22"/>
  <c r="H1022" i="22" s="1"/>
  <c r="F1143" i="22"/>
  <c r="I1143" i="22" s="1"/>
  <c r="F1155" i="22"/>
  <c r="I1155" i="22" s="1"/>
  <c r="F1190" i="22"/>
  <c r="I1190" i="22" s="1"/>
  <c r="F1245" i="22"/>
  <c r="I1245" i="22" s="1"/>
  <c r="G1271" i="22"/>
  <c r="J1271" i="22" s="1"/>
  <c r="E1271" i="22"/>
  <c r="H1271" i="22" s="1"/>
  <c r="E1274" i="22"/>
  <c r="H1274" i="22" s="1"/>
  <c r="G1277" i="22"/>
  <c r="J1277" i="22" s="1"/>
  <c r="E1277" i="22"/>
  <c r="H1277" i="22" s="1"/>
  <c r="F1285" i="22"/>
  <c r="I1285" i="22" s="1"/>
  <c r="F1299" i="22"/>
  <c r="I1299" i="22" s="1"/>
  <c r="E1328" i="22"/>
  <c r="H1328" i="22" s="1"/>
  <c r="E1346" i="22"/>
  <c r="H1346" i="22" s="1"/>
  <c r="F1357" i="22"/>
  <c r="I1357" i="22" s="1"/>
  <c r="F1434" i="22"/>
  <c r="I1434" i="22" s="1"/>
  <c r="E1482" i="22"/>
  <c r="H1482" i="22" s="1"/>
  <c r="G1490" i="22"/>
  <c r="J1490" i="22" s="1"/>
  <c r="F1490" i="22"/>
  <c r="I1490" i="22" s="1"/>
  <c r="E1529" i="22"/>
  <c r="H1529" i="22" s="1"/>
  <c r="E1640" i="22"/>
  <c r="H1640" i="22" s="1"/>
  <c r="G1662" i="22"/>
  <c r="J1662" i="22" s="1"/>
  <c r="E1662" i="22"/>
  <c r="H1662" i="22" s="1"/>
  <c r="F1668" i="22"/>
  <c r="I1668" i="22" s="1"/>
  <c r="E1679" i="22"/>
  <c r="H1679" i="22" s="1"/>
  <c r="F1721" i="22"/>
  <c r="I1721" i="22" s="1"/>
  <c r="F1742" i="22"/>
  <c r="I1742" i="22" s="1"/>
  <c r="F1745" i="22"/>
  <c r="I1745" i="22" s="1"/>
  <c r="E1770" i="22"/>
  <c r="H1770" i="22" s="1"/>
  <c r="G1788" i="22"/>
  <c r="J1788" i="22" s="1"/>
  <c r="F1793" i="22"/>
  <c r="I1793" i="22" s="1"/>
  <c r="F1821" i="22"/>
  <c r="I1821" i="22" s="1"/>
  <c r="E1907" i="22"/>
  <c r="H1907" i="22" s="1"/>
  <c r="E1953" i="22"/>
  <c r="H1953" i="22" s="1"/>
  <c r="G1953" i="22"/>
  <c r="J1953" i="22" s="1"/>
  <c r="F1961" i="22"/>
  <c r="I1961" i="22" s="1"/>
  <c r="F2075" i="22"/>
  <c r="I2075" i="22" s="1"/>
  <c r="E2142" i="22"/>
  <c r="H2142" i="22" s="1"/>
  <c r="F2144" i="22"/>
  <c r="I2144" i="22" s="1"/>
  <c r="E2231" i="22"/>
  <c r="H2231" i="22" s="1"/>
  <c r="G2285" i="22"/>
  <c r="J2285" i="22" s="1"/>
  <c r="E2285" i="22"/>
  <c r="H2285" i="22" s="1"/>
  <c r="F2309" i="22"/>
  <c r="I2309" i="22" s="1"/>
  <c r="G2309" i="22"/>
  <c r="J2309" i="22" s="1"/>
  <c r="E2309" i="22"/>
  <c r="H2309" i="22" s="1"/>
  <c r="G2488" i="22"/>
  <c r="J2488" i="22" s="1"/>
  <c r="F2488" i="22"/>
  <c r="I2488" i="22" s="1"/>
  <c r="G2559" i="22"/>
  <c r="J2559" i="22" s="1"/>
  <c r="E2576" i="22"/>
  <c r="H2576" i="22" s="1"/>
  <c r="G2651" i="22"/>
  <c r="J2651" i="22" s="1"/>
  <c r="E2651" i="22"/>
  <c r="H2651" i="22" s="1"/>
  <c r="E2657" i="22"/>
  <c r="H2657" i="22" s="1"/>
  <c r="E2670" i="22"/>
  <c r="H2670" i="22" s="1"/>
  <c r="F2687" i="22"/>
  <c r="I2687" i="22" s="1"/>
  <c r="E2739" i="22"/>
  <c r="H2739" i="22" s="1"/>
  <c r="G2739" i="22"/>
  <c r="J2739" i="22" s="1"/>
  <c r="G2765" i="22"/>
  <c r="J2765" i="22" s="1"/>
  <c r="F2765" i="22"/>
  <c r="I2765" i="22" s="1"/>
  <c r="E2765" i="22"/>
  <c r="H2765" i="22" s="1"/>
  <c r="F2810" i="22"/>
  <c r="I2810" i="22" s="1"/>
  <c r="F2828" i="22"/>
  <c r="I2828" i="22" s="1"/>
  <c r="F2945" i="22"/>
  <c r="I2945" i="22" s="1"/>
  <c r="E2959" i="22"/>
  <c r="H2959" i="22" s="1"/>
  <c r="F2959" i="22"/>
  <c r="I2959" i="22" s="1"/>
  <c r="G3029" i="22"/>
  <c r="J3029" i="22" s="1"/>
  <c r="E3029" i="22"/>
  <c r="H3029" i="22" s="1"/>
  <c r="G3077" i="22"/>
  <c r="J3077" i="22" s="1"/>
  <c r="F3185" i="22"/>
  <c r="I3185" i="22" s="1"/>
  <c r="G3274" i="22"/>
  <c r="J3274" i="22" s="1"/>
  <c r="F3274" i="22"/>
  <c r="I3274" i="22" s="1"/>
  <c r="E3274" i="22"/>
  <c r="H3274" i="22" s="1"/>
  <c r="E3285" i="22"/>
  <c r="H3285" i="22" s="1"/>
  <c r="E3362" i="22"/>
  <c r="H3362" i="22" s="1"/>
  <c r="G3362" i="22"/>
  <c r="J3362" i="22" s="1"/>
  <c r="F3362" i="22"/>
  <c r="I3362" i="22" s="1"/>
  <c r="G3433" i="22"/>
  <c r="J3433" i="22" s="1"/>
  <c r="F3433" i="22"/>
  <c r="I3433" i="22" s="1"/>
  <c r="E3433" i="22"/>
  <c r="H3433" i="22" s="1"/>
  <c r="F3527" i="22"/>
  <c r="I3527" i="22" s="1"/>
  <c r="E3566" i="22"/>
  <c r="H3566" i="22" s="1"/>
  <c r="E3584" i="22"/>
  <c r="H3584" i="22" s="1"/>
  <c r="E3707" i="22"/>
  <c r="H3707" i="22" s="1"/>
  <c r="F3808" i="22"/>
  <c r="I3808" i="22" s="1"/>
  <c r="E3808" i="22"/>
  <c r="H3808" i="22" s="1"/>
  <c r="G3867" i="22"/>
  <c r="J3867" i="22" s="1"/>
  <c r="E3867" i="22"/>
  <c r="H3867" i="22" s="1"/>
  <c r="G3991" i="22"/>
  <c r="J3991" i="22" s="1"/>
  <c r="F3991" i="22"/>
  <c r="I3991" i="22" s="1"/>
  <c r="E3991" i="22"/>
  <c r="H3991" i="22" s="1"/>
  <c r="E4020" i="22"/>
  <c r="H4020" i="22" s="1"/>
  <c r="G4020" i="22"/>
  <c r="J4020" i="22" s="1"/>
  <c r="G4048" i="22"/>
  <c r="J4048" i="22" s="1"/>
  <c r="F4048" i="22"/>
  <c r="I4048" i="22" s="1"/>
  <c r="E4048" i="22"/>
  <c r="H4048" i="22" s="1"/>
  <c r="G4091" i="22"/>
  <c r="J4091" i="22" s="1"/>
  <c r="E4091" i="22"/>
  <c r="H4091" i="22" s="1"/>
  <c r="E4094" i="22"/>
  <c r="H4094" i="22" s="1"/>
  <c r="G4249" i="22"/>
  <c r="J4249" i="22" s="1"/>
  <c r="F4249" i="22"/>
  <c r="I4249" i="22" s="1"/>
  <c r="E4249" i="22"/>
  <c r="H4249" i="22" s="1"/>
  <c r="G4256" i="22"/>
  <c r="J4256" i="22" s="1"/>
  <c r="F4256" i="22"/>
  <c r="I4256" i="22" s="1"/>
  <c r="E4256" i="22"/>
  <c r="H4256" i="22" s="1"/>
  <c r="G4362" i="22"/>
  <c r="J4362" i="22" s="1"/>
  <c r="E4362" i="22"/>
  <c r="H4362" i="22" s="1"/>
  <c r="G4373" i="22"/>
  <c r="J4373" i="22" s="1"/>
  <c r="G4482" i="22"/>
  <c r="J4482" i="22" s="1"/>
  <c r="E4482" i="22"/>
  <c r="H4482" i="22" s="1"/>
  <c r="G4499" i="22"/>
  <c r="J4499" i="22" s="1"/>
  <c r="E4499" i="22"/>
  <c r="H4499" i="22" s="1"/>
  <c r="G4523" i="22"/>
  <c r="J4523" i="22" s="1"/>
  <c r="E4523" i="22"/>
  <c r="H4523" i="22" s="1"/>
  <c r="E4571" i="22"/>
  <c r="H4571" i="22" s="1"/>
  <c r="E4656" i="22"/>
  <c r="H4656" i="22" s="1"/>
  <c r="G4683" i="22"/>
  <c r="J4683" i="22" s="1"/>
  <c r="G4715" i="22"/>
  <c r="J4715" i="22" s="1"/>
  <c r="E4715" i="22"/>
  <c r="H4715" i="22" s="1"/>
  <c r="F4888" i="22"/>
  <c r="I4888" i="22" s="1"/>
  <c r="E4888" i="22"/>
  <c r="H4888" i="22" s="1"/>
  <c r="G5102" i="22"/>
  <c r="J5102" i="22" s="1"/>
  <c r="E5102" i="22"/>
  <c r="H5102" i="22" s="1"/>
  <c r="G5121" i="22"/>
  <c r="J5121" i="22" s="1"/>
  <c r="E5121" i="22"/>
  <c r="H5121" i="22" s="1"/>
  <c r="G5446" i="22"/>
  <c r="J5446" i="22" s="1"/>
  <c r="F5446" i="22"/>
  <c r="I5446" i="22" s="1"/>
  <c r="E5446" i="22"/>
  <c r="H5446" i="22" s="1"/>
  <c r="E5558" i="22"/>
  <c r="H5558" i="22" s="1"/>
  <c r="F5558" i="22"/>
  <c r="I5558" i="22" s="1"/>
  <c r="G5558" i="22"/>
  <c r="J5558" i="22" s="1"/>
  <c r="F5661" i="22"/>
  <c r="I5661" i="22" s="1"/>
  <c r="G5673" i="22"/>
  <c r="J5673" i="22" s="1"/>
  <c r="E5744" i="22"/>
  <c r="H5744" i="22" s="1"/>
  <c r="G5833" i="22"/>
  <c r="J5833" i="22" s="1"/>
  <c r="F5833" i="22"/>
  <c r="I5833" i="22" s="1"/>
  <c r="E5833" i="22"/>
  <c r="H5833" i="22" s="1"/>
  <c r="E5921" i="22"/>
  <c r="H5921" i="22" s="1"/>
  <c r="G5921" i="22"/>
  <c r="J5921" i="22" s="1"/>
  <c r="G5972" i="22"/>
  <c r="J5972" i="22" s="1"/>
  <c r="E5972" i="22"/>
  <c r="H5972" i="22" s="1"/>
  <c r="F5985" i="22"/>
  <c r="I5985" i="22" s="1"/>
  <c r="E5985" i="22"/>
  <c r="H5985" i="22" s="1"/>
  <c r="G5985" i="22"/>
  <c r="J5985" i="22" s="1"/>
  <c r="E6054" i="22"/>
  <c r="H6054" i="22" s="1"/>
  <c r="G6054" i="22"/>
  <c r="J6054" i="22" s="1"/>
  <c r="G6094" i="22"/>
  <c r="J6094" i="22" s="1"/>
  <c r="E6094" i="22"/>
  <c r="H6094" i="22" s="1"/>
  <c r="E6134" i="22"/>
  <c r="H6134" i="22" s="1"/>
  <c r="G6134" i="22"/>
  <c r="J6134" i="22" s="1"/>
  <c r="F6134" i="22"/>
  <c r="I6134" i="22" s="1"/>
  <c r="G6165" i="22"/>
  <c r="J6165" i="22" s="1"/>
  <c r="F6165" i="22"/>
  <c r="I6165" i="22" s="1"/>
  <c r="E6165" i="22"/>
  <c r="H6165" i="22" s="1"/>
  <c r="G6203" i="22"/>
  <c r="J6203" i="22" s="1"/>
  <c r="E6203" i="22"/>
  <c r="H6203" i="22" s="1"/>
  <c r="F6254" i="22"/>
  <c r="I6254" i="22" s="1"/>
  <c r="E6254" i="22"/>
  <c r="H6254" i="22" s="1"/>
  <c r="G6254" i="22"/>
  <c r="J6254" i="22" s="1"/>
  <c r="G6456" i="22"/>
  <c r="J6456" i="22" s="1"/>
  <c r="E6456" i="22"/>
  <c r="H6456" i="22" s="1"/>
  <c r="F6488" i="22"/>
  <c r="I6488" i="22" s="1"/>
  <c r="E6488" i="22"/>
  <c r="H6488" i="22" s="1"/>
  <c r="G6752" i="22"/>
  <c r="J6752" i="22" s="1"/>
  <c r="E6752" i="22"/>
  <c r="H6752" i="22" s="1"/>
  <c r="E6765" i="22"/>
  <c r="H6765" i="22" s="1"/>
  <c r="F6917" i="22"/>
  <c r="I6917" i="22" s="1"/>
  <c r="G7209" i="22"/>
  <c r="J7209" i="22" s="1"/>
  <c r="E7209" i="22"/>
  <c r="H7209" i="22" s="1"/>
  <c r="F7209" i="22"/>
  <c r="I7209" i="22" s="1"/>
  <c r="E7250" i="22"/>
  <c r="H7250" i="22" s="1"/>
  <c r="G7272" i="22"/>
  <c r="J7272" i="22" s="1"/>
  <c r="F7279" i="22"/>
  <c r="I7279" i="22" s="1"/>
  <c r="E7279" i="22"/>
  <c r="H7279" i="22" s="1"/>
  <c r="G7279" i="22"/>
  <c r="J7279" i="22" s="1"/>
  <c r="E7430" i="22"/>
  <c r="H7430" i="22" s="1"/>
  <c r="E7554" i="22"/>
  <c r="H7554" i="22" s="1"/>
  <c r="G7554" i="22"/>
  <c r="J7554" i="22" s="1"/>
  <c r="F7600" i="22"/>
  <c r="I7600" i="22" s="1"/>
  <c r="E7603" i="22"/>
  <c r="H7603" i="22" s="1"/>
  <c r="F7751" i="22"/>
  <c r="I7751" i="22" s="1"/>
  <c r="E7751" i="22"/>
  <c r="H7751" i="22" s="1"/>
  <c r="F7890" i="22"/>
  <c r="I7890" i="22" s="1"/>
  <c r="G8652" i="22"/>
  <c r="J8652" i="22" s="1"/>
  <c r="E8652" i="22"/>
  <c r="H8652" i="22" s="1"/>
  <c r="F23" i="22"/>
  <c r="I23" i="22" s="1"/>
  <c r="E30" i="22"/>
  <c r="H30" i="22" s="1"/>
  <c r="E32" i="22"/>
  <c r="H32" i="22" s="1"/>
  <c r="G34" i="22"/>
  <c r="J34" i="22" s="1"/>
  <c r="F36" i="22"/>
  <c r="I36" i="22" s="1"/>
  <c r="G43" i="22"/>
  <c r="J43" i="22" s="1"/>
  <c r="F45" i="22"/>
  <c r="I45" i="22" s="1"/>
  <c r="E47" i="22"/>
  <c r="H47" i="22" s="1"/>
  <c r="F52" i="22"/>
  <c r="I52" i="22" s="1"/>
  <c r="F54" i="22"/>
  <c r="I54" i="22" s="1"/>
  <c r="G56" i="22"/>
  <c r="J56" i="22" s="1"/>
  <c r="F63" i="22"/>
  <c r="I63" i="22" s="1"/>
  <c r="F74" i="22"/>
  <c r="I74" i="22" s="1"/>
  <c r="E137" i="22"/>
  <c r="H137" i="22" s="1"/>
  <c r="F148" i="22"/>
  <c r="I148" i="22" s="1"/>
  <c r="F185" i="22"/>
  <c r="I185" i="22" s="1"/>
  <c r="F210" i="22"/>
  <c r="I210" i="22" s="1"/>
  <c r="E239" i="22"/>
  <c r="H239" i="22" s="1"/>
  <c r="E241" i="22"/>
  <c r="H241" i="22" s="1"/>
  <c r="F244" i="22"/>
  <c r="I244" i="22" s="1"/>
  <c r="F258" i="22"/>
  <c r="I258" i="22" s="1"/>
  <c r="G365" i="22"/>
  <c r="J365" i="22" s="1"/>
  <c r="E365" i="22"/>
  <c r="H365" i="22" s="1"/>
  <c r="E374" i="22"/>
  <c r="H374" i="22" s="1"/>
  <c r="E377" i="22"/>
  <c r="H377" i="22" s="1"/>
  <c r="E379" i="22"/>
  <c r="H379" i="22" s="1"/>
  <c r="F383" i="22"/>
  <c r="I383" i="22" s="1"/>
  <c r="G388" i="22"/>
  <c r="J388" i="22" s="1"/>
  <c r="G399" i="22"/>
  <c r="J399" i="22" s="1"/>
  <c r="F402" i="22"/>
  <c r="I402" i="22" s="1"/>
  <c r="E470" i="22"/>
  <c r="H470" i="22" s="1"/>
  <c r="E473" i="22"/>
  <c r="H473" i="22" s="1"/>
  <c r="G479" i="22"/>
  <c r="J479" i="22" s="1"/>
  <c r="E493" i="22"/>
  <c r="H493" i="22" s="1"/>
  <c r="E529" i="22"/>
  <c r="H529" i="22" s="1"/>
  <c r="E547" i="22"/>
  <c r="H547" i="22" s="1"/>
  <c r="E570" i="22"/>
  <c r="H570" i="22" s="1"/>
  <c r="G570" i="22"/>
  <c r="J570" i="22" s="1"/>
  <c r="F582" i="22"/>
  <c r="I582" i="22" s="1"/>
  <c r="E636" i="22"/>
  <c r="H636" i="22" s="1"/>
  <c r="E639" i="22"/>
  <c r="H639" i="22" s="1"/>
  <c r="F676" i="22"/>
  <c r="I676" i="22" s="1"/>
  <c r="E691" i="22"/>
  <c r="H691" i="22" s="1"/>
  <c r="G811" i="22"/>
  <c r="J811" i="22" s="1"/>
  <c r="F830" i="22"/>
  <c r="I830" i="22" s="1"/>
  <c r="G833" i="22"/>
  <c r="J833" i="22" s="1"/>
  <c r="E846" i="22"/>
  <c r="H846" i="22" s="1"/>
  <c r="E850" i="22"/>
  <c r="H850" i="22" s="1"/>
  <c r="F858" i="22"/>
  <c r="I858" i="22" s="1"/>
  <c r="F887" i="22"/>
  <c r="I887" i="22" s="1"/>
  <c r="E889" i="22"/>
  <c r="H889" i="22" s="1"/>
  <c r="G892" i="22"/>
  <c r="J892" i="22" s="1"/>
  <c r="F902" i="22"/>
  <c r="I902" i="22" s="1"/>
  <c r="E905" i="22"/>
  <c r="H905" i="22" s="1"/>
  <c r="F940" i="22"/>
  <c r="I940" i="22" s="1"/>
  <c r="F957" i="22"/>
  <c r="I957" i="22" s="1"/>
  <c r="E1046" i="22"/>
  <c r="H1046" i="22" s="1"/>
  <c r="G1046" i="22"/>
  <c r="J1046" i="22" s="1"/>
  <c r="F1066" i="22"/>
  <c r="I1066" i="22" s="1"/>
  <c r="E1081" i="22"/>
  <c r="H1081" i="22" s="1"/>
  <c r="G1081" i="22"/>
  <c r="J1081" i="22" s="1"/>
  <c r="E1084" i="22"/>
  <c r="H1084" i="22" s="1"/>
  <c r="G1118" i="22"/>
  <c r="J1118" i="22" s="1"/>
  <c r="E1118" i="22"/>
  <c r="H1118" i="22" s="1"/>
  <c r="G1123" i="22"/>
  <c r="J1123" i="22" s="1"/>
  <c r="F1130" i="22"/>
  <c r="I1130" i="22" s="1"/>
  <c r="E1143" i="22"/>
  <c r="H1143" i="22" s="1"/>
  <c r="E1168" i="22"/>
  <c r="H1168" i="22" s="1"/>
  <c r="G1168" i="22"/>
  <c r="J1168" i="22" s="1"/>
  <c r="E1225" i="22"/>
  <c r="H1225" i="22" s="1"/>
  <c r="G1225" i="22"/>
  <c r="J1225" i="22" s="1"/>
  <c r="F1243" i="22"/>
  <c r="I1243" i="22" s="1"/>
  <c r="E1316" i="22"/>
  <c r="H1316" i="22" s="1"/>
  <c r="F1326" i="22"/>
  <c r="I1326" i="22" s="1"/>
  <c r="F1328" i="22"/>
  <c r="I1328" i="22" s="1"/>
  <c r="E1338" i="22"/>
  <c r="H1338" i="22" s="1"/>
  <c r="G1352" i="22"/>
  <c r="J1352" i="22" s="1"/>
  <c r="E1352" i="22"/>
  <c r="H1352" i="22" s="1"/>
  <c r="E1357" i="22"/>
  <c r="H1357" i="22" s="1"/>
  <c r="F1389" i="22"/>
  <c r="I1389" i="22" s="1"/>
  <c r="G1431" i="22"/>
  <c r="J1431" i="22" s="1"/>
  <c r="E1431" i="22"/>
  <c r="H1431" i="22" s="1"/>
  <c r="G1434" i="22"/>
  <c r="J1434" i="22" s="1"/>
  <c r="G1450" i="22"/>
  <c r="J1450" i="22" s="1"/>
  <c r="G1460" i="22"/>
  <c r="J1460" i="22" s="1"/>
  <c r="F1472" i="22"/>
  <c r="I1472" i="22" s="1"/>
  <c r="E1490" i="22"/>
  <c r="H1490" i="22" s="1"/>
  <c r="E1513" i="22"/>
  <c r="H1513" i="22" s="1"/>
  <c r="G1521" i="22"/>
  <c r="J1521" i="22" s="1"/>
  <c r="F1529" i="22"/>
  <c r="I1529" i="22" s="1"/>
  <c r="F1531" i="22"/>
  <c r="I1531" i="22" s="1"/>
  <c r="E1541" i="22"/>
  <c r="H1541" i="22" s="1"/>
  <c r="E1553" i="22"/>
  <c r="H1553" i="22" s="1"/>
  <c r="E1565" i="22"/>
  <c r="H1565" i="22" s="1"/>
  <c r="G1601" i="22"/>
  <c r="J1601" i="22" s="1"/>
  <c r="E1601" i="22"/>
  <c r="H1601" i="22" s="1"/>
  <c r="E1614" i="22"/>
  <c r="H1614" i="22" s="1"/>
  <c r="F1626" i="22"/>
  <c r="I1626" i="22" s="1"/>
  <c r="F1654" i="22"/>
  <c r="I1654" i="22" s="1"/>
  <c r="E1665" i="22"/>
  <c r="H1665" i="22" s="1"/>
  <c r="E1721" i="22"/>
  <c r="H1721" i="22" s="1"/>
  <c r="E1776" i="22"/>
  <c r="H1776" i="22" s="1"/>
  <c r="G1786" i="22"/>
  <c r="J1786" i="22" s="1"/>
  <c r="F1786" i="22"/>
  <c r="I1786" i="22" s="1"/>
  <c r="F1790" i="22"/>
  <c r="I1790" i="22" s="1"/>
  <c r="E1796" i="22"/>
  <c r="H1796" i="22" s="1"/>
  <c r="E1893" i="22"/>
  <c r="H1893" i="22" s="1"/>
  <c r="E1895" i="22"/>
  <c r="H1895" i="22" s="1"/>
  <c r="G1907" i="22"/>
  <c r="J1907" i="22" s="1"/>
  <c r="G1966" i="22"/>
  <c r="J1966" i="22" s="1"/>
  <c r="E1966" i="22"/>
  <c r="H1966" i="22" s="1"/>
  <c r="F1966" i="22"/>
  <c r="I1966" i="22" s="1"/>
  <c r="E2085" i="22"/>
  <c r="H2085" i="22" s="1"/>
  <c r="G2120" i="22"/>
  <c r="J2120" i="22" s="1"/>
  <c r="F2142" i="22"/>
  <c r="I2142" i="22" s="1"/>
  <c r="F2154" i="22"/>
  <c r="I2154" i="22" s="1"/>
  <c r="G2154" i="22"/>
  <c r="J2154" i="22" s="1"/>
  <c r="F2223" i="22"/>
  <c r="I2223" i="22" s="1"/>
  <c r="F2231" i="22"/>
  <c r="I2231" i="22" s="1"/>
  <c r="E2261" i="22"/>
  <c r="H2261" i="22" s="1"/>
  <c r="F2285" i="22"/>
  <c r="I2285" i="22" s="1"/>
  <c r="E2306" i="22"/>
  <c r="H2306" i="22" s="1"/>
  <c r="G2306" i="22"/>
  <c r="J2306" i="22" s="1"/>
  <c r="E2336" i="22"/>
  <c r="H2336" i="22" s="1"/>
  <c r="G2433" i="22"/>
  <c r="J2433" i="22" s="1"/>
  <c r="E2433" i="22"/>
  <c r="H2433" i="22" s="1"/>
  <c r="G2620" i="22"/>
  <c r="J2620" i="22" s="1"/>
  <c r="F2646" i="22"/>
  <c r="I2646" i="22" s="1"/>
  <c r="E2703" i="22"/>
  <c r="H2703" i="22" s="1"/>
  <c r="G2703" i="22"/>
  <c r="J2703" i="22" s="1"/>
  <c r="E2736" i="22"/>
  <c r="H2736" i="22" s="1"/>
  <c r="G2736" i="22"/>
  <c r="J2736" i="22" s="1"/>
  <c r="F2736" i="22"/>
  <c r="I2736" i="22" s="1"/>
  <c r="F2762" i="22"/>
  <c r="I2762" i="22" s="1"/>
  <c r="G2810" i="22"/>
  <c r="J2810" i="22" s="1"/>
  <c r="E2945" i="22"/>
  <c r="H2945" i="22" s="1"/>
  <c r="G2983" i="22"/>
  <c r="J2983" i="22" s="1"/>
  <c r="F2983" i="22"/>
  <c r="I2983" i="22" s="1"/>
  <c r="E2983" i="22"/>
  <c r="H2983" i="22" s="1"/>
  <c r="E3012" i="22"/>
  <c r="H3012" i="22" s="1"/>
  <c r="G3012" i="22"/>
  <c r="J3012" i="22" s="1"/>
  <c r="F3029" i="22"/>
  <c r="I3029" i="22" s="1"/>
  <c r="E3040" i="22"/>
  <c r="H3040" i="22" s="1"/>
  <c r="E3051" i="22"/>
  <c r="H3051" i="22" s="1"/>
  <c r="F3054" i="22"/>
  <c r="I3054" i="22" s="1"/>
  <c r="G3054" i="22"/>
  <c r="J3054" i="22" s="1"/>
  <c r="E3100" i="22"/>
  <c r="H3100" i="22" s="1"/>
  <c r="G3100" i="22"/>
  <c r="J3100" i="22" s="1"/>
  <c r="F3114" i="22"/>
  <c r="I3114" i="22" s="1"/>
  <c r="F3200" i="22"/>
  <c r="I3200" i="22" s="1"/>
  <c r="E3205" i="22"/>
  <c r="H3205" i="22" s="1"/>
  <c r="F3326" i="22"/>
  <c r="I3326" i="22" s="1"/>
  <c r="F3350" i="22"/>
  <c r="I3350" i="22" s="1"/>
  <c r="E3368" i="22"/>
  <c r="H3368" i="22" s="1"/>
  <c r="F3494" i="22"/>
  <c r="I3494" i="22" s="1"/>
  <c r="G3535" i="22"/>
  <c r="J3535" i="22" s="1"/>
  <c r="F3535" i="22"/>
  <c r="I3535" i="22" s="1"/>
  <c r="E3535" i="22"/>
  <c r="H3535" i="22" s="1"/>
  <c r="E3555" i="22"/>
  <c r="H3555" i="22" s="1"/>
  <c r="E3579" i="22"/>
  <c r="H3579" i="22" s="1"/>
  <c r="G3579" i="22"/>
  <c r="J3579" i="22" s="1"/>
  <c r="F3579" i="22"/>
  <c r="I3579" i="22" s="1"/>
  <c r="E3711" i="22"/>
  <c r="H3711" i="22" s="1"/>
  <c r="G3711" i="22"/>
  <c r="J3711" i="22" s="1"/>
  <c r="F4008" i="22"/>
  <c r="I4008" i="22" s="1"/>
  <c r="E4028" i="22"/>
  <c r="H4028" i="22" s="1"/>
  <c r="G4033" i="22"/>
  <c r="J4033" i="22" s="1"/>
  <c r="F4033" i="22"/>
  <c r="I4033" i="22" s="1"/>
  <c r="E4033" i="22"/>
  <c r="H4033" i="22" s="1"/>
  <c r="F4036" i="22"/>
  <c r="I4036" i="22" s="1"/>
  <c r="F4224" i="22"/>
  <c r="I4224" i="22" s="1"/>
  <c r="F4240" i="22"/>
  <c r="I4240" i="22" s="1"/>
  <c r="E4240" i="22"/>
  <c r="H4240" i="22" s="1"/>
  <c r="E4381" i="22"/>
  <c r="H4381" i="22" s="1"/>
  <c r="G4381" i="22"/>
  <c r="J4381" i="22" s="1"/>
  <c r="G4432" i="22"/>
  <c r="J4432" i="22" s="1"/>
  <c r="F4432" i="22"/>
  <c r="I4432" i="22" s="1"/>
  <c r="F4496" i="22"/>
  <c r="I4496" i="22" s="1"/>
  <c r="F4499" i="22"/>
  <c r="I4499" i="22" s="1"/>
  <c r="F4523" i="22"/>
  <c r="I4523" i="22" s="1"/>
  <c r="E4539" i="22"/>
  <c r="H4539" i="22" s="1"/>
  <c r="G4539" i="22"/>
  <c r="J4539" i="22" s="1"/>
  <c r="F4574" i="22"/>
  <c r="I4574" i="22" s="1"/>
  <c r="E4644" i="22"/>
  <c r="H4644" i="22" s="1"/>
  <c r="G4644" i="22"/>
  <c r="J4644" i="22" s="1"/>
  <c r="F4644" i="22"/>
  <c r="I4644" i="22" s="1"/>
  <c r="G4687" i="22"/>
  <c r="J4687" i="22" s="1"/>
  <c r="F4687" i="22"/>
  <c r="I4687" i="22" s="1"/>
  <c r="E4687" i="22"/>
  <c r="H4687" i="22" s="1"/>
  <c r="E4743" i="22"/>
  <c r="H4743" i="22" s="1"/>
  <c r="G4743" i="22"/>
  <c r="J4743" i="22" s="1"/>
  <c r="F4743" i="22"/>
  <c r="I4743" i="22" s="1"/>
  <c r="E4837" i="22"/>
  <c r="H4837" i="22" s="1"/>
  <c r="G4969" i="22"/>
  <c r="J4969" i="22" s="1"/>
  <c r="F4969" i="22"/>
  <c r="I4969" i="22" s="1"/>
  <c r="E4969" i="22"/>
  <c r="H4969" i="22" s="1"/>
  <c r="G5019" i="22"/>
  <c r="J5019" i="22" s="1"/>
  <c r="F5019" i="22"/>
  <c r="I5019" i="22" s="1"/>
  <c r="E5019" i="22"/>
  <c r="H5019" i="22" s="1"/>
  <c r="G5096" i="22"/>
  <c r="J5096" i="22" s="1"/>
  <c r="E5096" i="22"/>
  <c r="H5096" i="22" s="1"/>
  <c r="F5102" i="22"/>
  <c r="I5102" i="22" s="1"/>
  <c r="F5115" i="22"/>
  <c r="I5115" i="22" s="1"/>
  <c r="F5121" i="22"/>
  <c r="I5121" i="22" s="1"/>
  <c r="G5166" i="22"/>
  <c r="J5166" i="22" s="1"/>
  <c r="G5230" i="22"/>
  <c r="J5230" i="22" s="1"/>
  <c r="F5230" i="22"/>
  <c r="I5230" i="22" s="1"/>
  <c r="E5230" i="22"/>
  <c r="H5230" i="22" s="1"/>
  <c r="F5265" i="22"/>
  <c r="I5265" i="22" s="1"/>
  <c r="G5305" i="22"/>
  <c r="J5305" i="22" s="1"/>
  <c r="F5305" i="22"/>
  <c r="I5305" i="22" s="1"/>
  <c r="E5305" i="22"/>
  <c r="H5305" i="22" s="1"/>
  <c r="F5309" i="22"/>
  <c r="I5309" i="22" s="1"/>
  <c r="G5309" i="22"/>
  <c r="J5309" i="22" s="1"/>
  <c r="E5364" i="22"/>
  <c r="H5364" i="22" s="1"/>
  <c r="F5364" i="22"/>
  <c r="I5364" i="22" s="1"/>
  <c r="F5369" i="22"/>
  <c r="I5369" i="22" s="1"/>
  <c r="E5415" i="22"/>
  <c r="H5415" i="22" s="1"/>
  <c r="G5537" i="22"/>
  <c r="J5537" i="22" s="1"/>
  <c r="E5537" i="22"/>
  <c r="H5537" i="22" s="1"/>
  <c r="E5540" i="22"/>
  <c r="H5540" i="22" s="1"/>
  <c r="E5573" i="22"/>
  <c r="H5573" i="22" s="1"/>
  <c r="G5573" i="22"/>
  <c r="J5573" i="22" s="1"/>
  <c r="F5573" i="22"/>
  <c r="I5573" i="22" s="1"/>
  <c r="E5645" i="22"/>
  <c r="H5645" i="22" s="1"/>
  <c r="G5745" i="22"/>
  <c r="J5745" i="22" s="1"/>
  <c r="E5745" i="22"/>
  <c r="H5745" i="22" s="1"/>
  <c r="F5745" i="22"/>
  <c r="I5745" i="22" s="1"/>
  <c r="G5891" i="22"/>
  <c r="J5891" i="22" s="1"/>
  <c r="E5891" i="22"/>
  <c r="H5891" i="22" s="1"/>
  <c r="F5921" i="22"/>
  <c r="I5921" i="22" s="1"/>
  <c r="F5972" i="22"/>
  <c r="I5972" i="22" s="1"/>
  <c r="E5978" i="22"/>
  <c r="H5978" i="22" s="1"/>
  <c r="E5982" i="22"/>
  <c r="H5982" i="22" s="1"/>
  <c r="E6042" i="22"/>
  <c r="H6042" i="22" s="1"/>
  <c r="E6048" i="22"/>
  <c r="H6048" i="22" s="1"/>
  <c r="F6268" i="22"/>
  <c r="I6268" i="22" s="1"/>
  <c r="E6437" i="22"/>
  <c r="H6437" i="22" s="1"/>
  <c r="G6437" i="22"/>
  <c r="J6437" i="22" s="1"/>
  <c r="F6456" i="22"/>
  <c r="I6456" i="22" s="1"/>
  <c r="G6498" i="22"/>
  <c r="J6498" i="22" s="1"/>
  <c r="F6498" i="22"/>
  <c r="I6498" i="22" s="1"/>
  <c r="E6498" i="22"/>
  <c r="H6498" i="22" s="1"/>
  <c r="E6620" i="22"/>
  <c r="H6620" i="22" s="1"/>
  <c r="G7253" i="22"/>
  <c r="J7253" i="22" s="1"/>
  <c r="E7253" i="22"/>
  <c r="H7253" i="22" s="1"/>
  <c r="G7326" i="22"/>
  <c r="J7326" i="22" s="1"/>
  <c r="F7401" i="22"/>
  <c r="I7401" i="22" s="1"/>
  <c r="E7401" i="22"/>
  <c r="H7401" i="22" s="1"/>
  <c r="G7430" i="22"/>
  <c r="J7430" i="22" s="1"/>
  <c r="E7597" i="22"/>
  <c r="H7597" i="22" s="1"/>
  <c r="G7597" i="22"/>
  <c r="J7597" i="22" s="1"/>
  <c r="E7600" i="22"/>
  <c r="H7600" i="22" s="1"/>
  <c r="G7603" i="22"/>
  <c r="J7603" i="22" s="1"/>
  <c r="G7667" i="22"/>
  <c r="J7667" i="22" s="1"/>
  <c r="E7667" i="22"/>
  <c r="H7667" i="22" s="1"/>
  <c r="F7861" i="22"/>
  <c r="I7861" i="22" s="1"/>
  <c r="E7861" i="22"/>
  <c r="H7861" i="22" s="1"/>
  <c r="E7890" i="22"/>
  <c r="H7890" i="22" s="1"/>
  <c r="E8019" i="22"/>
  <c r="H8019" i="22" s="1"/>
  <c r="G8019" i="22"/>
  <c r="J8019" i="22" s="1"/>
  <c r="E8349" i="22"/>
  <c r="H8349" i="22" s="1"/>
  <c r="G8349" i="22"/>
  <c r="J8349" i="22" s="1"/>
  <c r="G52" i="22"/>
  <c r="J52" i="22" s="1"/>
  <c r="E77" i="22"/>
  <c r="H77" i="22" s="1"/>
  <c r="G77" i="22"/>
  <c r="J77" i="22" s="1"/>
  <c r="E88" i="22"/>
  <c r="H88" i="22" s="1"/>
  <c r="G88" i="22"/>
  <c r="J88" i="22" s="1"/>
  <c r="E110" i="22"/>
  <c r="H110" i="22" s="1"/>
  <c r="F115" i="22"/>
  <c r="I115" i="22" s="1"/>
  <c r="F117" i="22"/>
  <c r="I117" i="22" s="1"/>
  <c r="G171" i="22"/>
  <c r="J171" i="22" s="1"/>
  <c r="E171" i="22"/>
  <c r="H171" i="22" s="1"/>
  <c r="F293" i="22"/>
  <c r="I293" i="22" s="1"/>
  <c r="F300" i="22"/>
  <c r="I300" i="22" s="1"/>
  <c r="G307" i="22"/>
  <c r="J307" i="22" s="1"/>
  <c r="G309" i="22"/>
  <c r="J309" i="22" s="1"/>
  <c r="E340" i="22"/>
  <c r="H340" i="22" s="1"/>
  <c r="G340" i="22"/>
  <c r="J340" i="22" s="1"/>
  <c r="G344" i="22"/>
  <c r="J344" i="22" s="1"/>
  <c r="E351" i="22"/>
  <c r="H351" i="22" s="1"/>
  <c r="G362" i="22"/>
  <c r="J362" i="22" s="1"/>
  <c r="F365" i="22"/>
  <c r="I365" i="22" s="1"/>
  <c r="F422" i="22"/>
  <c r="I422" i="22" s="1"/>
  <c r="F425" i="22"/>
  <c r="I425" i="22" s="1"/>
  <c r="E468" i="22"/>
  <c r="H468" i="22" s="1"/>
  <c r="G493" i="22"/>
  <c r="J493" i="22" s="1"/>
  <c r="E505" i="22"/>
  <c r="H505" i="22" s="1"/>
  <c r="G505" i="22"/>
  <c r="J505" i="22" s="1"/>
  <c r="E555" i="22"/>
  <c r="H555" i="22" s="1"/>
  <c r="G555" i="22"/>
  <c r="J555" i="22" s="1"/>
  <c r="E560" i="22"/>
  <c r="H560" i="22" s="1"/>
  <c r="G562" i="22"/>
  <c r="J562" i="22" s="1"/>
  <c r="G567" i="22"/>
  <c r="J567" i="22" s="1"/>
  <c r="G642" i="22"/>
  <c r="J642" i="22" s="1"/>
  <c r="E642" i="22"/>
  <c r="H642" i="22" s="1"/>
  <c r="E652" i="22"/>
  <c r="H652" i="22" s="1"/>
  <c r="E676" i="22"/>
  <c r="H676" i="22" s="1"/>
  <c r="G693" i="22"/>
  <c r="J693" i="22" s="1"/>
  <c r="F698" i="22"/>
  <c r="I698" i="22" s="1"/>
  <c r="G756" i="22"/>
  <c r="J756" i="22" s="1"/>
  <c r="F756" i="22"/>
  <c r="I756" i="22" s="1"/>
  <c r="E772" i="22"/>
  <c r="H772" i="22" s="1"/>
  <c r="G772" i="22"/>
  <c r="J772" i="22" s="1"/>
  <c r="G796" i="22"/>
  <c r="J796" i="22" s="1"/>
  <c r="G809" i="22"/>
  <c r="J809" i="22" s="1"/>
  <c r="F846" i="22"/>
  <c r="I846" i="22" s="1"/>
  <c r="E887" i="22"/>
  <c r="H887" i="22" s="1"/>
  <c r="E922" i="22"/>
  <c r="H922" i="22" s="1"/>
  <c r="E940" i="22"/>
  <c r="H940" i="22" s="1"/>
  <c r="E988" i="22"/>
  <c r="H988" i="22" s="1"/>
  <c r="G988" i="22"/>
  <c r="J988" i="22" s="1"/>
  <c r="F1025" i="22"/>
  <c r="I1025" i="22" s="1"/>
  <c r="G1027" i="22"/>
  <c r="J1027" i="22" s="1"/>
  <c r="F1046" i="22"/>
  <c r="I1046" i="22" s="1"/>
  <c r="G1049" i="22"/>
  <c r="J1049" i="22" s="1"/>
  <c r="E1062" i="22"/>
  <c r="H1062" i="22" s="1"/>
  <c r="F1074" i="22"/>
  <c r="I1074" i="22" s="1"/>
  <c r="F1081" i="22"/>
  <c r="I1081" i="22" s="1"/>
  <c r="F1103" i="22"/>
  <c r="I1103" i="22" s="1"/>
  <c r="E1105" i="22"/>
  <c r="H1105" i="22" s="1"/>
  <c r="G1108" i="22"/>
  <c r="J1108" i="22" s="1"/>
  <c r="F1118" i="22"/>
  <c r="I1118" i="22" s="1"/>
  <c r="G1130" i="22"/>
  <c r="J1130" i="22" s="1"/>
  <c r="G1153" i="22"/>
  <c r="J1153" i="22" s="1"/>
  <c r="E1153" i="22"/>
  <c r="H1153" i="22" s="1"/>
  <c r="G1193" i="22"/>
  <c r="J1193" i="22" s="1"/>
  <c r="E1263" i="22"/>
  <c r="H1263" i="22" s="1"/>
  <c r="G1263" i="22"/>
  <c r="J1263" i="22" s="1"/>
  <c r="E1282" i="22"/>
  <c r="H1282" i="22" s="1"/>
  <c r="G1336" i="22"/>
  <c r="J1336" i="22" s="1"/>
  <c r="E1336" i="22"/>
  <c r="H1336" i="22" s="1"/>
  <c r="F1352" i="22"/>
  <c r="I1352" i="22" s="1"/>
  <c r="E1363" i="22"/>
  <c r="H1363" i="22" s="1"/>
  <c r="G1445" i="22"/>
  <c r="J1445" i="22" s="1"/>
  <c r="E1445" i="22"/>
  <c r="H1445" i="22" s="1"/>
  <c r="E1496" i="22"/>
  <c r="H1496" i="22" s="1"/>
  <c r="G1496" i="22"/>
  <c r="J1496" i="22" s="1"/>
  <c r="F1504" i="22"/>
  <c r="I1504" i="22" s="1"/>
  <c r="G1504" i="22"/>
  <c r="J1504" i="22" s="1"/>
  <c r="E1504" i="22"/>
  <c r="H1504" i="22" s="1"/>
  <c r="E1527" i="22"/>
  <c r="H1527" i="22" s="1"/>
  <c r="E1531" i="22"/>
  <c r="H1531" i="22" s="1"/>
  <c r="E1636" i="22"/>
  <c r="H1636" i="22" s="1"/>
  <c r="G1636" i="22"/>
  <c r="J1636" i="22" s="1"/>
  <c r="E1707" i="22"/>
  <c r="H1707" i="22" s="1"/>
  <c r="F1717" i="22"/>
  <c r="I1717" i="22" s="1"/>
  <c r="E1719" i="22"/>
  <c r="H1719" i="22" s="1"/>
  <c r="F1729" i="22"/>
  <c r="I1729" i="22" s="1"/>
  <c r="E1751" i="22"/>
  <c r="H1751" i="22" s="1"/>
  <c r="G1751" i="22"/>
  <c r="J1751" i="22" s="1"/>
  <c r="E1756" i="22"/>
  <c r="H1756" i="22" s="1"/>
  <c r="F1764" i="22"/>
  <c r="I1764" i="22" s="1"/>
  <c r="E1843" i="22"/>
  <c r="H1843" i="22" s="1"/>
  <c r="G1843" i="22"/>
  <c r="J1843" i="22" s="1"/>
  <c r="F1843" i="22"/>
  <c r="I1843" i="22" s="1"/>
  <c r="E1913" i="22"/>
  <c r="H1913" i="22" s="1"/>
  <c r="E2039" i="22"/>
  <c r="H2039" i="22" s="1"/>
  <c r="G2073" i="22"/>
  <c r="J2073" i="22" s="1"/>
  <c r="F2085" i="22"/>
  <c r="I2085" i="22" s="1"/>
  <c r="F2104" i="22"/>
  <c r="I2104" i="22" s="1"/>
  <c r="G2104" i="22"/>
  <c r="J2104" i="22" s="1"/>
  <c r="E2104" i="22"/>
  <c r="H2104" i="22" s="1"/>
  <c r="G2202" i="22"/>
  <c r="J2202" i="22" s="1"/>
  <c r="E2202" i="22"/>
  <c r="H2202" i="22" s="1"/>
  <c r="G2220" i="22"/>
  <c r="J2220" i="22" s="1"/>
  <c r="E2220" i="22"/>
  <c r="H2220" i="22" s="1"/>
  <c r="G2223" i="22"/>
  <c r="J2223" i="22" s="1"/>
  <c r="E2233" i="22"/>
  <c r="H2233" i="22" s="1"/>
  <c r="G2264" i="22"/>
  <c r="J2264" i="22" s="1"/>
  <c r="F2264" i="22"/>
  <c r="I2264" i="22" s="1"/>
  <c r="G2278" i="22"/>
  <c r="J2278" i="22" s="1"/>
  <c r="F2278" i="22"/>
  <c r="I2278" i="22" s="1"/>
  <c r="E2291" i="22"/>
  <c r="H2291" i="22" s="1"/>
  <c r="G2324" i="22"/>
  <c r="J2324" i="22" s="1"/>
  <c r="E2324" i="22"/>
  <c r="H2324" i="22" s="1"/>
  <c r="E2345" i="22"/>
  <c r="H2345" i="22" s="1"/>
  <c r="E2488" i="22"/>
  <c r="H2488" i="22" s="1"/>
  <c r="F2511" i="22"/>
  <c r="I2511" i="22" s="1"/>
  <c r="E2649" i="22"/>
  <c r="H2649" i="22" s="1"/>
  <c r="G2649" i="22"/>
  <c r="J2649" i="22" s="1"/>
  <c r="G2695" i="22"/>
  <c r="J2695" i="22" s="1"/>
  <c r="F2695" i="22"/>
  <c r="I2695" i="22" s="1"/>
  <c r="E2695" i="22"/>
  <c r="H2695" i="22" s="1"/>
  <c r="F2709" i="22"/>
  <c r="I2709" i="22" s="1"/>
  <c r="F2740" i="22"/>
  <c r="I2740" i="22" s="1"/>
  <c r="E2740" i="22"/>
  <c r="H2740" i="22" s="1"/>
  <c r="G2740" i="22"/>
  <c r="J2740" i="22" s="1"/>
  <c r="E2762" i="22"/>
  <c r="H2762" i="22" s="1"/>
  <c r="E2826" i="22"/>
  <c r="H2826" i="22" s="1"/>
  <c r="G2876" i="22"/>
  <c r="J2876" i="22" s="1"/>
  <c r="E2876" i="22"/>
  <c r="H2876" i="22" s="1"/>
  <c r="F2980" i="22"/>
  <c r="I2980" i="22" s="1"/>
  <c r="E2980" i="22"/>
  <c r="H2980" i="22" s="1"/>
  <c r="G2980" i="22"/>
  <c r="J2980" i="22" s="1"/>
  <c r="E3168" i="22"/>
  <c r="H3168" i="22" s="1"/>
  <c r="G3168" i="22"/>
  <c r="J3168" i="22" s="1"/>
  <c r="F3168" i="22"/>
  <c r="I3168" i="22" s="1"/>
  <c r="G3171" i="22"/>
  <c r="J3171" i="22" s="1"/>
  <c r="E3222" i="22"/>
  <c r="H3222" i="22" s="1"/>
  <c r="G3222" i="22"/>
  <c r="J3222" i="22" s="1"/>
  <c r="E3277" i="22"/>
  <c r="H3277" i="22" s="1"/>
  <c r="G3277" i="22"/>
  <c r="J3277" i="22" s="1"/>
  <c r="F3277" i="22"/>
  <c r="I3277" i="22" s="1"/>
  <c r="E3318" i="22"/>
  <c r="H3318" i="22" s="1"/>
  <c r="G3404" i="22"/>
  <c r="J3404" i="22" s="1"/>
  <c r="E3404" i="22"/>
  <c r="H3404" i="22" s="1"/>
  <c r="G3523" i="22"/>
  <c r="J3523" i="22" s="1"/>
  <c r="F3523" i="22"/>
  <c r="I3523" i="22" s="1"/>
  <c r="G3666" i="22"/>
  <c r="J3666" i="22" s="1"/>
  <c r="F3666" i="22"/>
  <c r="I3666" i="22" s="1"/>
  <c r="E3687" i="22"/>
  <c r="H3687" i="22" s="1"/>
  <c r="G3808" i="22"/>
  <c r="J3808" i="22" s="1"/>
  <c r="F3837" i="22"/>
  <c r="I3837" i="22" s="1"/>
  <c r="G3942" i="22"/>
  <c r="J3942" i="22" s="1"/>
  <c r="E3942" i="22"/>
  <c r="H3942" i="22" s="1"/>
  <c r="E3969" i="22"/>
  <c r="H3969" i="22" s="1"/>
  <c r="G4012" i="22"/>
  <c r="J4012" i="22" s="1"/>
  <c r="F4012" i="22"/>
  <c r="I4012" i="22" s="1"/>
  <c r="E4012" i="22"/>
  <c r="H4012" i="22" s="1"/>
  <c r="F4020" i="22"/>
  <c r="I4020" i="22" s="1"/>
  <c r="G4036" i="22"/>
  <c r="J4036" i="22" s="1"/>
  <c r="G4067" i="22"/>
  <c r="J4067" i="22" s="1"/>
  <c r="E4067" i="22"/>
  <c r="H4067" i="22" s="1"/>
  <c r="E4121" i="22"/>
  <c r="H4121" i="22" s="1"/>
  <c r="G4121" i="22"/>
  <c r="J4121" i="22" s="1"/>
  <c r="G4228" i="22"/>
  <c r="J4228" i="22" s="1"/>
  <c r="F4228" i="22"/>
  <c r="I4228" i="22" s="1"/>
  <c r="E4228" i="22"/>
  <c r="H4228" i="22" s="1"/>
  <c r="F4244" i="22"/>
  <c r="I4244" i="22" s="1"/>
  <c r="F4325" i="22"/>
  <c r="I4325" i="22" s="1"/>
  <c r="F4346" i="22"/>
  <c r="I4346" i="22" s="1"/>
  <c r="G4355" i="22"/>
  <c r="J4355" i="22" s="1"/>
  <c r="E4355" i="22"/>
  <c r="H4355" i="22" s="1"/>
  <c r="G4459" i="22"/>
  <c r="J4459" i="22" s="1"/>
  <c r="F4459" i="22"/>
  <c r="I4459" i="22" s="1"/>
  <c r="E4459" i="22"/>
  <c r="H4459" i="22" s="1"/>
  <c r="F4876" i="22"/>
  <c r="I4876" i="22" s="1"/>
  <c r="G4876" i="22"/>
  <c r="J4876" i="22" s="1"/>
  <c r="E4876" i="22"/>
  <c r="H4876" i="22" s="1"/>
  <c r="G4888" i="22"/>
  <c r="J4888" i="22" s="1"/>
  <c r="F5008" i="22"/>
  <c r="I5008" i="22" s="1"/>
  <c r="E5008" i="22"/>
  <c r="H5008" i="22" s="1"/>
  <c r="F5074" i="22"/>
  <c r="I5074" i="22" s="1"/>
  <c r="G5079" i="22"/>
  <c r="J5079" i="22" s="1"/>
  <c r="G5115" i="22"/>
  <c r="J5115" i="22" s="1"/>
  <c r="G5163" i="22"/>
  <c r="J5163" i="22" s="1"/>
  <c r="E5163" i="22"/>
  <c r="H5163" i="22" s="1"/>
  <c r="F5222" i="22"/>
  <c r="I5222" i="22" s="1"/>
  <c r="F5225" i="22"/>
  <c r="I5225" i="22" s="1"/>
  <c r="G5331" i="22"/>
  <c r="J5331" i="22" s="1"/>
  <c r="F5415" i="22"/>
  <c r="I5415" i="22" s="1"/>
  <c r="F5490" i="22"/>
  <c r="I5490" i="22" s="1"/>
  <c r="E5490" i="22"/>
  <c r="H5490" i="22" s="1"/>
  <c r="F5537" i="22"/>
  <c r="I5537" i="22" s="1"/>
  <c r="F5546" i="22"/>
  <c r="I5546" i="22" s="1"/>
  <c r="F5549" i="22"/>
  <c r="I5549" i="22" s="1"/>
  <c r="E5605" i="22"/>
  <c r="H5605" i="22" s="1"/>
  <c r="F5605" i="22"/>
  <c r="I5605" i="22" s="1"/>
  <c r="G5605" i="22"/>
  <c r="J5605" i="22" s="1"/>
  <c r="G5780" i="22"/>
  <c r="J5780" i="22" s="1"/>
  <c r="E5780" i="22"/>
  <c r="H5780" i="22" s="1"/>
  <c r="E5821" i="22"/>
  <c r="H5821" i="22" s="1"/>
  <c r="F5821" i="22"/>
  <c r="I5821" i="22" s="1"/>
  <c r="G5821" i="22"/>
  <c r="J5821" i="22" s="1"/>
  <c r="F5861" i="22"/>
  <c r="I5861" i="22" s="1"/>
  <c r="G5940" i="22"/>
  <c r="J5940" i="22" s="1"/>
  <c r="E6027" i="22"/>
  <c r="H6027" i="22" s="1"/>
  <c r="G6027" i="22"/>
  <c r="J6027" i="22" s="1"/>
  <c r="E6032" i="22"/>
  <c r="H6032" i="22" s="1"/>
  <c r="F6048" i="22"/>
  <c r="I6048" i="22" s="1"/>
  <c r="E6090" i="22"/>
  <c r="H6090" i="22" s="1"/>
  <c r="E6092" i="22"/>
  <c r="H6092" i="22" s="1"/>
  <c r="F6094" i="22"/>
  <c r="I6094" i="22" s="1"/>
  <c r="E6195" i="22"/>
  <c r="H6195" i="22" s="1"/>
  <c r="E6338" i="22"/>
  <c r="H6338" i="22" s="1"/>
  <c r="G6338" i="22"/>
  <c r="J6338" i="22" s="1"/>
  <c r="G6422" i="22"/>
  <c r="J6422" i="22" s="1"/>
  <c r="F6437" i="22"/>
  <c r="I6437" i="22" s="1"/>
  <c r="F6504" i="22"/>
  <c r="I6504" i="22" s="1"/>
  <c r="E6512" i="22"/>
  <c r="H6512" i="22" s="1"/>
  <c r="E6954" i="22"/>
  <c r="H6954" i="22" s="1"/>
  <c r="G6954" i="22"/>
  <c r="J6954" i="22" s="1"/>
  <c r="F6954" i="22"/>
  <c r="I6954" i="22" s="1"/>
  <c r="E6984" i="22"/>
  <c r="H6984" i="22" s="1"/>
  <c r="G6984" i="22"/>
  <c r="J6984" i="22" s="1"/>
  <c r="E7039" i="22"/>
  <c r="H7039" i="22" s="1"/>
  <c r="G7181" i="22"/>
  <c r="J7181" i="22" s="1"/>
  <c r="G7247" i="22"/>
  <c r="J7247" i="22" s="1"/>
  <c r="E7543" i="22"/>
  <c r="H7543" i="22" s="1"/>
  <c r="G7543" i="22"/>
  <c r="J7543" i="22" s="1"/>
  <c r="F7543" i="22"/>
  <c r="I7543" i="22" s="1"/>
  <c r="E7680" i="22"/>
  <c r="H7680" i="22" s="1"/>
  <c r="E7988" i="22"/>
  <c r="H7988" i="22" s="1"/>
  <c r="G7988" i="22"/>
  <c r="J7988" i="22" s="1"/>
  <c r="G8067" i="22"/>
  <c r="J8067" i="22" s="1"/>
  <c r="E8067" i="22"/>
  <c r="H8067" i="22" s="1"/>
  <c r="E8146" i="22"/>
  <c r="H8146" i="22" s="1"/>
  <c r="G8146" i="22"/>
  <c r="J8146" i="22" s="1"/>
  <c r="F8146" i="22"/>
  <c r="I8146" i="22" s="1"/>
  <c r="F8157" i="22"/>
  <c r="I8157" i="22" s="1"/>
  <c r="F19" i="22"/>
  <c r="I19" i="22" s="1"/>
  <c r="G23" i="22"/>
  <c r="J23" i="22" s="1"/>
  <c r="G25" i="22"/>
  <c r="J25" i="22" s="1"/>
  <c r="F28" i="22"/>
  <c r="I28" i="22" s="1"/>
  <c r="G32" i="22"/>
  <c r="J32" i="22" s="1"/>
  <c r="E113" i="22"/>
  <c r="H113" i="22" s="1"/>
  <c r="E115" i="22"/>
  <c r="H115" i="22" s="1"/>
  <c r="E117" i="22"/>
  <c r="H117" i="22" s="1"/>
  <c r="E119" i="22"/>
  <c r="H119" i="22" s="1"/>
  <c r="G128" i="22"/>
  <c r="J128" i="22" s="1"/>
  <c r="E135" i="22"/>
  <c r="H135" i="22" s="1"/>
  <c r="E146" i="22"/>
  <c r="H146" i="22" s="1"/>
  <c r="G148" i="22"/>
  <c r="J148" i="22" s="1"/>
  <c r="F222" i="22"/>
  <c r="I222" i="22" s="1"/>
  <c r="F224" i="22"/>
  <c r="I224" i="22" s="1"/>
  <c r="G226" i="22"/>
  <c r="J226" i="22" s="1"/>
  <c r="F231" i="22"/>
  <c r="I231" i="22" s="1"/>
  <c r="E235" i="22"/>
  <c r="H235" i="22" s="1"/>
  <c r="G237" i="22"/>
  <c r="J237" i="22" s="1"/>
  <c r="G244" i="22"/>
  <c r="J244" i="22" s="1"/>
  <c r="E270" i="22"/>
  <c r="H270" i="22" s="1"/>
  <c r="E272" i="22"/>
  <c r="H272" i="22" s="1"/>
  <c r="E274" i="22"/>
  <c r="H274" i="22" s="1"/>
  <c r="E276" i="22"/>
  <c r="H276" i="22" s="1"/>
  <c r="F279" i="22"/>
  <c r="I279" i="22" s="1"/>
  <c r="F337" i="22"/>
  <c r="I337" i="22" s="1"/>
  <c r="G337" i="22"/>
  <c r="J337" i="22" s="1"/>
  <c r="F340" i="22"/>
  <c r="I340" i="22" s="1"/>
  <c r="E354" i="22"/>
  <c r="H354" i="22" s="1"/>
  <c r="G354" i="22"/>
  <c r="J354" i="22" s="1"/>
  <c r="G377" i="22"/>
  <c r="J377" i="22" s="1"/>
  <c r="F397" i="22"/>
  <c r="I397" i="22" s="1"/>
  <c r="E503" i="22"/>
  <c r="H503" i="22" s="1"/>
  <c r="F580" i="22"/>
  <c r="I580" i="22" s="1"/>
  <c r="F590" i="22"/>
  <c r="I590" i="22" s="1"/>
  <c r="F614" i="22"/>
  <c r="I614" i="22" s="1"/>
  <c r="G662" i="22"/>
  <c r="J662" i="22" s="1"/>
  <c r="E662" i="22"/>
  <c r="H662" i="22" s="1"/>
  <c r="G711" i="22"/>
  <c r="J711" i="22" s="1"/>
  <c r="G721" i="22"/>
  <c r="J721" i="22" s="1"/>
  <c r="E721" i="22"/>
  <c r="H721" i="22" s="1"/>
  <c r="F724" i="22"/>
  <c r="I724" i="22" s="1"/>
  <c r="F741" i="22"/>
  <c r="I741" i="22" s="1"/>
  <c r="F754" i="22"/>
  <c r="I754" i="22" s="1"/>
  <c r="E819" i="22"/>
  <c r="H819" i="22" s="1"/>
  <c r="G819" i="22"/>
  <c r="J819" i="22" s="1"/>
  <c r="E826" i="22"/>
  <c r="H826" i="22" s="1"/>
  <c r="G826" i="22"/>
  <c r="J826" i="22" s="1"/>
  <c r="G848" i="22"/>
  <c r="J848" i="22" s="1"/>
  <c r="E863" i="22"/>
  <c r="H863" i="22" s="1"/>
  <c r="E915" i="22"/>
  <c r="H915" i="22" s="1"/>
  <c r="G915" i="22"/>
  <c r="J915" i="22" s="1"/>
  <c r="G963" i="22"/>
  <c r="J963" i="22" s="1"/>
  <c r="E963" i="22"/>
  <c r="H963" i="22" s="1"/>
  <c r="G975" i="22"/>
  <c r="J975" i="22" s="1"/>
  <c r="F1059" i="22"/>
  <c r="I1059" i="22" s="1"/>
  <c r="F1062" i="22"/>
  <c r="I1062" i="22" s="1"/>
  <c r="E1171" i="22"/>
  <c r="H1171" i="22" s="1"/>
  <c r="G1173" i="22"/>
  <c r="J1173" i="22" s="1"/>
  <c r="G1188" i="22"/>
  <c r="J1188" i="22" s="1"/>
  <c r="F1188" i="22"/>
  <c r="I1188" i="22" s="1"/>
  <c r="F1191" i="22"/>
  <c r="I1191" i="22" s="1"/>
  <c r="G1243" i="22"/>
  <c r="J1243" i="22" s="1"/>
  <c r="F1336" i="22"/>
  <c r="I1336" i="22" s="1"/>
  <c r="E1344" i="22"/>
  <c r="H1344" i="22" s="1"/>
  <c r="G1363" i="22"/>
  <c r="J1363" i="22" s="1"/>
  <c r="F1373" i="22"/>
  <c r="I1373" i="22" s="1"/>
  <c r="F1385" i="22"/>
  <c r="I1385" i="22" s="1"/>
  <c r="G1440" i="22"/>
  <c r="J1440" i="22" s="1"/>
  <c r="F1445" i="22"/>
  <c r="I1445" i="22" s="1"/>
  <c r="F1448" i="22"/>
  <c r="I1448" i="22" s="1"/>
  <c r="F1468" i="22"/>
  <c r="I1468" i="22" s="1"/>
  <c r="E1539" i="22"/>
  <c r="H1539" i="22" s="1"/>
  <c r="G1578" i="22"/>
  <c r="J1578" i="22" s="1"/>
  <c r="F1590" i="22"/>
  <c r="I1590" i="22" s="1"/>
  <c r="G1598" i="22"/>
  <c r="J1598" i="22" s="1"/>
  <c r="G1660" i="22"/>
  <c r="J1660" i="22" s="1"/>
  <c r="E1660" i="22"/>
  <c r="H1660" i="22" s="1"/>
  <c r="G1665" i="22"/>
  <c r="J1665" i="22" s="1"/>
  <c r="F1669" i="22"/>
  <c r="I1669" i="22" s="1"/>
  <c r="G1669" i="22"/>
  <c r="J1669" i="22" s="1"/>
  <c r="E1669" i="22"/>
  <c r="H1669" i="22" s="1"/>
  <c r="E1717" i="22"/>
  <c r="H1717" i="22" s="1"/>
  <c r="E1729" i="22"/>
  <c r="H1729" i="22" s="1"/>
  <c r="F1737" i="22"/>
  <c r="I1737" i="22" s="1"/>
  <c r="G1776" i="22"/>
  <c r="J1776" i="22" s="1"/>
  <c r="E1786" i="22"/>
  <c r="H1786" i="22" s="1"/>
  <c r="G1801" i="22"/>
  <c r="J1801" i="22" s="1"/>
  <c r="E1801" i="22"/>
  <c r="H1801" i="22" s="1"/>
  <c r="F1801" i="22"/>
  <c r="I1801" i="22" s="1"/>
  <c r="F1840" i="22"/>
  <c r="I1840" i="22" s="1"/>
  <c r="E1863" i="22"/>
  <c r="H1863" i="22" s="1"/>
  <c r="G1875" i="22"/>
  <c r="J1875" i="22" s="1"/>
  <c r="G1903" i="22"/>
  <c r="J1903" i="22" s="1"/>
  <c r="F1903" i="22"/>
  <c r="I1903" i="22" s="1"/>
  <c r="G1995" i="22"/>
  <c r="J1995" i="22" s="1"/>
  <c r="F2055" i="22"/>
  <c r="I2055" i="22" s="1"/>
  <c r="E2059" i="22"/>
  <c r="H2059" i="22" s="1"/>
  <c r="E2061" i="22"/>
  <c r="H2061" i="22" s="1"/>
  <c r="G2118" i="22"/>
  <c r="J2118" i="22" s="1"/>
  <c r="F2118" i="22"/>
  <c r="I2118" i="22" s="1"/>
  <c r="F2128" i="22"/>
  <c r="I2128" i="22" s="1"/>
  <c r="G2175" i="22"/>
  <c r="J2175" i="22" s="1"/>
  <c r="E2181" i="22"/>
  <c r="H2181" i="22" s="1"/>
  <c r="F2199" i="22"/>
  <c r="I2199" i="22" s="1"/>
  <c r="F2202" i="22"/>
  <c r="I2202" i="22" s="1"/>
  <c r="F2253" i="22"/>
  <c r="I2253" i="22" s="1"/>
  <c r="F2256" i="22"/>
  <c r="I2256" i="22" s="1"/>
  <c r="G2301" i="22"/>
  <c r="J2301" i="22" s="1"/>
  <c r="F2301" i="22"/>
  <c r="I2301" i="22" s="1"/>
  <c r="F2324" i="22"/>
  <c r="I2324" i="22" s="1"/>
  <c r="G2334" i="22"/>
  <c r="J2334" i="22" s="1"/>
  <c r="F2334" i="22"/>
  <c r="I2334" i="22" s="1"/>
  <c r="G2417" i="22"/>
  <c r="J2417" i="22" s="1"/>
  <c r="F2468" i="22"/>
  <c r="I2468" i="22" s="1"/>
  <c r="G2485" i="22"/>
  <c r="J2485" i="22" s="1"/>
  <c r="F2485" i="22"/>
  <c r="I2485" i="22" s="1"/>
  <c r="G2572" i="22"/>
  <c r="J2572" i="22" s="1"/>
  <c r="E2572" i="22"/>
  <c r="H2572" i="22" s="1"/>
  <c r="F2572" i="22"/>
  <c r="I2572" i="22" s="1"/>
  <c r="E2588" i="22"/>
  <c r="H2588" i="22" s="1"/>
  <c r="F2745" i="22"/>
  <c r="I2745" i="22" s="1"/>
  <c r="F2876" i="22"/>
  <c r="I2876" i="22" s="1"/>
  <c r="G2932" i="22"/>
  <c r="J2932" i="22" s="1"/>
  <c r="F2941" i="22"/>
  <c r="I2941" i="22" s="1"/>
  <c r="F3016" i="22"/>
  <c r="I3016" i="22" s="1"/>
  <c r="E3016" i="22"/>
  <c r="H3016" i="22" s="1"/>
  <c r="G3016" i="22"/>
  <c r="J3016" i="22" s="1"/>
  <c r="F3024" i="22"/>
  <c r="I3024" i="22" s="1"/>
  <c r="E3066" i="22"/>
  <c r="H3066" i="22" s="1"/>
  <c r="F3068" i="22"/>
  <c r="I3068" i="22" s="1"/>
  <c r="E3078" i="22"/>
  <c r="H3078" i="22" s="1"/>
  <c r="F3100" i="22"/>
  <c r="I3100" i="22" s="1"/>
  <c r="G3203" i="22"/>
  <c r="J3203" i="22" s="1"/>
  <c r="E3203" i="22"/>
  <c r="H3203" i="22" s="1"/>
  <c r="E3216" i="22"/>
  <c r="H3216" i="22" s="1"/>
  <c r="E3219" i="22"/>
  <c r="H3219" i="22" s="1"/>
  <c r="F3222" i="22"/>
  <c r="I3222" i="22" s="1"/>
  <c r="F3242" i="22"/>
  <c r="I3242" i="22" s="1"/>
  <c r="G3258" i="22"/>
  <c r="J3258" i="22" s="1"/>
  <c r="F3258" i="22"/>
  <c r="I3258" i="22" s="1"/>
  <c r="E3258" i="22"/>
  <c r="H3258" i="22" s="1"/>
  <c r="G3291" i="22"/>
  <c r="J3291" i="22" s="1"/>
  <c r="G3383" i="22"/>
  <c r="J3383" i="22" s="1"/>
  <c r="E3383" i="22"/>
  <c r="H3383" i="22" s="1"/>
  <c r="E3399" i="22"/>
  <c r="H3399" i="22" s="1"/>
  <c r="F3402" i="22"/>
  <c r="I3402" i="22" s="1"/>
  <c r="F3414" i="22"/>
  <c r="I3414" i="22" s="1"/>
  <c r="E3553" i="22"/>
  <c r="H3553" i="22" s="1"/>
  <c r="G3553" i="22"/>
  <c r="J3553" i="22" s="1"/>
  <c r="G3555" i="22"/>
  <c r="J3555" i="22" s="1"/>
  <c r="G3567" i="22"/>
  <c r="J3567" i="22" s="1"/>
  <c r="F3818" i="22"/>
  <c r="I3818" i="22" s="1"/>
  <c r="E3824" i="22"/>
  <c r="H3824" i="22" s="1"/>
  <c r="F3828" i="22"/>
  <c r="I3828" i="22" s="1"/>
  <c r="E3837" i="22"/>
  <c r="H3837" i="22" s="1"/>
  <c r="G3842" i="22"/>
  <c r="J3842" i="22" s="1"/>
  <c r="E3926" i="22"/>
  <c r="H3926" i="22" s="1"/>
  <c r="G3926" i="22"/>
  <c r="J3926" i="22" s="1"/>
  <c r="F3942" i="22"/>
  <c r="I3942" i="22" s="1"/>
  <c r="E3947" i="22"/>
  <c r="H3947" i="22" s="1"/>
  <c r="E3983" i="22"/>
  <c r="H3983" i="22" s="1"/>
  <c r="E4049" i="22"/>
  <c r="H4049" i="22" s="1"/>
  <c r="G4049" i="22"/>
  <c r="J4049" i="22" s="1"/>
  <c r="F4064" i="22"/>
  <c r="I4064" i="22" s="1"/>
  <c r="F4067" i="22"/>
  <c r="I4067" i="22" s="1"/>
  <c r="E4095" i="22"/>
  <c r="H4095" i="22" s="1"/>
  <c r="G4095" i="22"/>
  <c r="J4095" i="22" s="1"/>
  <c r="F4095" i="22"/>
  <c r="I4095" i="22" s="1"/>
  <c r="F4121" i="22"/>
  <c r="I4121" i="22" s="1"/>
  <c r="E4250" i="22"/>
  <c r="H4250" i="22" s="1"/>
  <c r="G4250" i="22"/>
  <c r="J4250" i="22" s="1"/>
  <c r="G4291" i="22"/>
  <c r="J4291" i="22" s="1"/>
  <c r="F4291" i="22"/>
  <c r="I4291" i="22" s="1"/>
  <c r="E4291" i="22"/>
  <c r="H4291" i="22" s="1"/>
  <c r="F4381" i="22"/>
  <c r="I4381" i="22" s="1"/>
  <c r="G4476" i="22"/>
  <c r="J4476" i="22" s="1"/>
  <c r="E4476" i="22"/>
  <c r="H4476" i="22" s="1"/>
  <c r="G4518" i="22"/>
  <c r="J4518" i="22" s="1"/>
  <c r="F4792" i="22"/>
  <c r="I4792" i="22" s="1"/>
  <c r="E4792" i="22"/>
  <c r="H4792" i="22" s="1"/>
  <c r="G4837" i="22"/>
  <c r="J4837" i="22" s="1"/>
  <c r="E5029" i="22"/>
  <c r="H5029" i="22" s="1"/>
  <c r="F5029" i="22"/>
  <c r="I5029" i="22" s="1"/>
  <c r="G5039" i="22"/>
  <c r="J5039" i="22" s="1"/>
  <c r="G5080" i="22"/>
  <c r="J5080" i="22" s="1"/>
  <c r="F5080" i="22"/>
  <c r="I5080" i="22" s="1"/>
  <c r="G5185" i="22"/>
  <c r="J5185" i="22" s="1"/>
  <c r="F5185" i="22"/>
  <c r="I5185" i="22" s="1"/>
  <c r="E5185" i="22"/>
  <c r="H5185" i="22" s="1"/>
  <c r="G5222" i="22"/>
  <c r="J5222" i="22" s="1"/>
  <c r="G5225" i="22"/>
  <c r="J5225" i="22" s="1"/>
  <c r="F5255" i="22"/>
  <c r="I5255" i="22" s="1"/>
  <c r="G5295" i="22"/>
  <c r="J5295" i="22" s="1"/>
  <c r="F5299" i="22"/>
  <c r="I5299" i="22" s="1"/>
  <c r="E5301" i="22"/>
  <c r="H5301" i="22" s="1"/>
  <c r="E5465" i="22"/>
  <c r="H5465" i="22" s="1"/>
  <c r="G5465" i="22"/>
  <c r="J5465" i="22" s="1"/>
  <c r="E5522" i="22"/>
  <c r="H5522" i="22" s="1"/>
  <c r="F5522" i="22"/>
  <c r="I5522" i="22" s="1"/>
  <c r="G5522" i="22"/>
  <c r="J5522" i="22" s="1"/>
  <c r="G5546" i="22"/>
  <c r="J5546" i="22" s="1"/>
  <c r="F5588" i="22"/>
  <c r="I5588" i="22" s="1"/>
  <c r="G5717" i="22"/>
  <c r="J5717" i="22" s="1"/>
  <c r="E5717" i="22"/>
  <c r="H5717" i="22" s="1"/>
  <c r="G5763" i="22"/>
  <c r="J5763" i="22" s="1"/>
  <c r="E5861" i="22"/>
  <c r="H5861" i="22" s="1"/>
  <c r="F6173" i="22"/>
  <c r="I6173" i="22" s="1"/>
  <c r="E6197" i="22"/>
  <c r="H6197" i="22" s="1"/>
  <c r="F6234" i="22"/>
  <c r="I6234" i="22" s="1"/>
  <c r="G6260" i="22"/>
  <c r="J6260" i="22" s="1"/>
  <c r="G6407" i="22"/>
  <c r="J6407" i="22" s="1"/>
  <c r="E6407" i="22"/>
  <c r="H6407" i="22" s="1"/>
  <c r="E6427" i="22"/>
  <c r="H6427" i="22" s="1"/>
  <c r="G6427" i="22"/>
  <c r="J6427" i="22" s="1"/>
  <c r="F6427" i="22"/>
  <c r="I6427" i="22" s="1"/>
  <c r="G6734" i="22"/>
  <c r="J6734" i="22" s="1"/>
  <c r="E6734" i="22"/>
  <c r="H6734" i="22" s="1"/>
  <c r="E6851" i="22"/>
  <c r="H6851" i="22" s="1"/>
  <c r="F6912" i="22"/>
  <c r="I6912" i="22" s="1"/>
  <c r="G6926" i="22"/>
  <c r="J6926" i="22" s="1"/>
  <c r="E6926" i="22"/>
  <c r="H6926" i="22" s="1"/>
  <c r="F6944" i="22"/>
  <c r="I6944" i="22" s="1"/>
  <c r="E6944" i="22"/>
  <c r="H6944" i="22" s="1"/>
  <c r="F6980" i="22"/>
  <c r="I6980" i="22" s="1"/>
  <c r="E7080" i="22"/>
  <c r="H7080" i="22" s="1"/>
  <c r="G7080" i="22"/>
  <c r="J7080" i="22" s="1"/>
  <c r="G7501" i="22"/>
  <c r="J7501" i="22" s="1"/>
  <c r="E7501" i="22"/>
  <c r="H7501" i="22" s="1"/>
  <c r="F7526" i="22"/>
  <c r="I7526" i="22" s="1"/>
  <c r="G7526" i="22"/>
  <c r="J7526" i="22" s="1"/>
  <c r="E7526" i="22"/>
  <c r="H7526" i="22" s="1"/>
  <c r="F7597" i="22"/>
  <c r="I7597" i="22" s="1"/>
  <c r="G7650" i="22"/>
  <c r="J7650" i="22" s="1"/>
  <c r="F7957" i="22"/>
  <c r="I7957" i="22" s="1"/>
  <c r="E7985" i="22"/>
  <c r="H7985" i="22" s="1"/>
  <c r="G8013" i="22"/>
  <c r="J8013" i="22" s="1"/>
  <c r="E8013" i="22"/>
  <c r="H8013" i="22" s="1"/>
  <c r="G8063" i="22"/>
  <c r="J8063" i="22" s="1"/>
  <c r="E8063" i="22"/>
  <c r="H8063" i="22" s="1"/>
  <c r="E8308" i="22"/>
  <c r="H8308" i="22" s="1"/>
  <c r="G8308" i="22"/>
  <c r="J8308" i="22" s="1"/>
  <c r="E28" i="22"/>
  <c r="H28" i="22" s="1"/>
  <c r="G39" i="22"/>
  <c r="J39" i="22" s="1"/>
  <c r="E50" i="22"/>
  <c r="H50" i="22" s="1"/>
  <c r="E61" i="22"/>
  <c r="H61" i="22" s="1"/>
  <c r="E95" i="22"/>
  <c r="H95" i="22" s="1"/>
  <c r="G106" i="22"/>
  <c r="J106" i="22" s="1"/>
  <c r="E108" i="22"/>
  <c r="H108" i="22" s="1"/>
  <c r="G197" i="22"/>
  <c r="J197" i="22" s="1"/>
  <c r="E197" i="22"/>
  <c r="H197" i="22" s="1"/>
  <c r="F217" i="22"/>
  <c r="I217" i="22" s="1"/>
  <c r="G224" i="22"/>
  <c r="J224" i="22" s="1"/>
  <c r="G231" i="22"/>
  <c r="J231" i="22" s="1"/>
  <c r="F259" i="22"/>
  <c r="I259" i="22" s="1"/>
  <c r="F270" i="22"/>
  <c r="I270" i="22" s="1"/>
  <c r="E279" i="22"/>
  <c r="H279" i="22" s="1"/>
  <c r="E296" i="22"/>
  <c r="H296" i="22" s="1"/>
  <c r="E298" i="22"/>
  <c r="H298" i="22" s="1"/>
  <c r="G300" i="22"/>
  <c r="J300" i="22" s="1"/>
  <c r="F368" i="22"/>
  <c r="I368" i="22" s="1"/>
  <c r="G372" i="22"/>
  <c r="J372" i="22" s="1"/>
  <c r="E418" i="22"/>
  <c r="H418" i="22" s="1"/>
  <c r="F437" i="22"/>
  <c r="I437" i="22" s="1"/>
  <c r="F459" i="22"/>
  <c r="I459" i="22" s="1"/>
  <c r="E462" i="22"/>
  <c r="H462" i="22" s="1"/>
  <c r="F464" i="22"/>
  <c r="I464" i="22" s="1"/>
  <c r="G468" i="22"/>
  <c r="J468" i="22" s="1"/>
  <c r="F471" i="22"/>
  <c r="I471" i="22" s="1"/>
  <c r="F482" i="22"/>
  <c r="I482" i="22" s="1"/>
  <c r="E501" i="22"/>
  <c r="H501" i="22" s="1"/>
  <c r="G508" i="22"/>
  <c r="J508" i="22" s="1"/>
  <c r="G595" i="22"/>
  <c r="J595" i="22" s="1"/>
  <c r="F630" i="22"/>
  <c r="I630" i="22" s="1"/>
  <c r="F662" i="22"/>
  <c r="I662" i="22" s="1"/>
  <c r="E671" i="22"/>
  <c r="H671" i="22" s="1"/>
  <c r="F704" i="22"/>
  <c r="I704" i="22" s="1"/>
  <c r="E706" i="22"/>
  <c r="H706" i="22" s="1"/>
  <c r="E724" i="22"/>
  <c r="H724" i="22" s="1"/>
  <c r="E739" i="22"/>
  <c r="H739" i="22" s="1"/>
  <c r="G754" i="22"/>
  <c r="J754" i="22" s="1"/>
  <c r="G789" i="22"/>
  <c r="J789" i="22" s="1"/>
  <c r="F794" i="22"/>
  <c r="I794" i="22" s="1"/>
  <c r="G807" i="22"/>
  <c r="J807" i="22" s="1"/>
  <c r="F826" i="22"/>
  <c r="I826" i="22" s="1"/>
  <c r="F844" i="22"/>
  <c r="I844" i="22" s="1"/>
  <c r="F863" i="22"/>
  <c r="I863" i="22" s="1"/>
  <c r="E866" i="22"/>
  <c r="H866" i="22" s="1"/>
  <c r="F876" i="22"/>
  <c r="I876" i="22" s="1"/>
  <c r="G893" i="22"/>
  <c r="J893" i="22" s="1"/>
  <c r="E893" i="22"/>
  <c r="H893" i="22" s="1"/>
  <c r="G928" i="22"/>
  <c r="J928" i="22" s="1"/>
  <c r="E928" i="22"/>
  <c r="H928" i="22" s="1"/>
  <c r="G1003" i="22"/>
  <c r="J1003" i="22" s="1"/>
  <c r="E1010" i="22"/>
  <c r="H1010" i="22" s="1"/>
  <c r="E1020" i="22"/>
  <c r="H1020" i="22" s="1"/>
  <c r="F1023" i="22"/>
  <c r="I1023" i="22" s="1"/>
  <c r="E1042" i="22"/>
  <c r="H1042" i="22" s="1"/>
  <c r="G1042" i="22"/>
  <c r="J1042" i="22" s="1"/>
  <c r="E1097" i="22"/>
  <c r="H1097" i="22" s="1"/>
  <c r="G1103" i="22"/>
  <c r="J1103" i="22" s="1"/>
  <c r="G1121" i="22"/>
  <c r="J1121" i="22" s="1"/>
  <c r="G1179" i="22"/>
  <c r="J1179" i="22" s="1"/>
  <c r="E1179" i="22"/>
  <c r="H1179" i="22" s="1"/>
  <c r="F1186" i="22"/>
  <c r="I1186" i="22" s="1"/>
  <c r="E1219" i="22"/>
  <c r="H1219" i="22" s="1"/>
  <c r="E1221" i="22"/>
  <c r="H1221" i="22" s="1"/>
  <c r="G1241" i="22"/>
  <c r="J1241" i="22" s="1"/>
  <c r="E1312" i="22"/>
  <c r="H1312" i="22" s="1"/>
  <c r="G1312" i="22"/>
  <c r="J1312" i="22" s="1"/>
  <c r="F1324" i="22"/>
  <c r="I1324" i="22" s="1"/>
  <c r="G1358" i="22"/>
  <c r="J1358" i="22" s="1"/>
  <c r="E1358" i="22"/>
  <c r="H1358" i="22" s="1"/>
  <c r="F1358" i="22"/>
  <c r="I1358" i="22" s="1"/>
  <c r="G1373" i="22"/>
  <c r="J1373" i="22" s="1"/>
  <c r="E1385" i="22"/>
  <c r="H1385" i="22" s="1"/>
  <c r="F1397" i="22"/>
  <c r="I1397" i="22" s="1"/>
  <c r="G1442" i="22"/>
  <c r="J1442" i="22" s="1"/>
  <c r="G1448" i="22"/>
  <c r="J1448" i="22" s="1"/>
  <c r="F1456" i="22"/>
  <c r="I1456" i="22" s="1"/>
  <c r="F1458" i="22"/>
  <c r="I1458" i="22" s="1"/>
  <c r="E1468" i="22"/>
  <c r="H1468" i="22" s="1"/>
  <c r="E1477" i="22"/>
  <c r="H1477" i="22" s="1"/>
  <c r="E1480" i="22"/>
  <c r="H1480" i="22" s="1"/>
  <c r="F1505" i="22"/>
  <c r="I1505" i="22" s="1"/>
  <c r="F1508" i="22"/>
  <c r="I1508" i="22" s="1"/>
  <c r="E1511" i="22"/>
  <c r="H1511" i="22" s="1"/>
  <c r="F1519" i="22"/>
  <c r="I1519" i="22" s="1"/>
  <c r="G1592" i="22"/>
  <c r="J1592" i="22" s="1"/>
  <c r="E1606" i="22"/>
  <c r="H1606" i="22" s="1"/>
  <c r="E1612" i="22"/>
  <c r="H1612" i="22" s="1"/>
  <c r="F1622" i="22"/>
  <c r="I1622" i="22" s="1"/>
  <c r="G1652" i="22"/>
  <c r="J1652" i="22" s="1"/>
  <c r="F1652" i="22"/>
  <c r="I1652" i="22" s="1"/>
  <c r="F1683" i="22"/>
  <c r="I1683" i="22" s="1"/>
  <c r="G1705" i="22"/>
  <c r="J1705" i="22" s="1"/>
  <c r="G1774" i="22"/>
  <c r="J1774" i="22" s="1"/>
  <c r="E1782" i="22"/>
  <c r="H1782" i="22" s="1"/>
  <c r="F1791" i="22"/>
  <c r="I1791" i="22" s="1"/>
  <c r="F1798" i="22"/>
  <c r="I1798" i="22" s="1"/>
  <c r="E1810" i="22"/>
  <c r="H1810" i="22" s="1"/>
  <c r="F1814" i="22"/>
  <c r="I1814" i="22" s="1"/>
  <c r="F1857" i="22"/>
  <c r="I1857" i="22" s="1"/>
  <c r="F1883" i="22"/>
  <c r="I1883" i="22" s="1"/>
  <c r="G1982" i="22"/>
  <c r="J1982" i="22" s="1"/>
  <c r="E1982" i="22"/>
  <c r="H1982" i="22" s="1"/>
  <c r="F1998" i="22"/>
  <c r="I1998" i="22" s="1"/>
  <c r="G2005" i="22"/>
  <c r="J2005" i="22" s="1"/>
  <c r="G2015" i="22"/>
  <c r="J2015" i="22" s="1"/>
  <c r="E2025" i="22"/>
  <c r="H2025" i="22" s="1"/>
  <c r="E2091" i="22"/>
  <c r="H2091" i="22" s="1"/>
  <c r="E2093" i="22"/>
  <c r="H2093" i="22" s="1"/>
  <c r="G2158" i="22"/>
  <c r="J2158" i="22" s="1"/>
  <c r="F2158" i="22"/>
  <c r="I2158" i="22" s="1"/>
  <c r="F2173" i="22"/>
  <c r="I2173" i="22" s="1"/>
  <c r="E2173" i="22"/>
  <c r="H2173" i="22" s="1"/>
  <c r="F2181" i="22"/>
  <c r="I2181" i="22" s="1"/>
  <c r="E2199" i="22"/>
  <c r="H2199" i="22" s="1"/>
  <c r="G2233" i="22"/>
  <c r="J2233" i="22" s="1"/>
  <c r="E2244" i="22"/>
  <c r="H2244" i="22" s="1"/>
  <c r="E2259" i="22"/>
  <c r="H2259" i="22" s="1"/>
  <c r="E2264" i="22"/>
  <c r="H2264" i="22" s="1"/>
  <c r="E2325" i="22"/>
  <c r="H2325" i="22" s="1"/>
  <c r="G2325" i="22"/>
  <c r="J2325" i="22" s="1"/>
  <c r="E2334" i="22"/>
  <c r="H2334" i="22" s="1"/>
  <c r="E2379" i="22"/>
  <c r="H2379" i="22" s="1"/>
  <c r="G2379" i="22"/>
  <c r="J2379" i="22" s="1"/>
  <c r="E2468" i="22"/>
  <c r="H2468" i="22" s="1"/>
  <c r="G2480" i="22"/>
  <c r="J2480" i="22" s="1"/>
  <c r="G2597" i="22"/>
  <c r="J2597" i="22" s="1"/>
  <c r="E2597" i="22"/>
  <c r="H2597" i="22" s="1"/>
  <c r="F2618" i="22"/>
  <c r="I2618" i="22" s="1"/>
  <c r="E2643" i="22"/>
  <c r="H2643" i="22" s="1"/>
  <c r="F2692" i="22"/>
  <c r="I2692" i="22" s="1"/>
  <c r="E2692" i="22"/>
  <c r="H2692" i="22" s="1"/>
  <c r="E2921" i="22"/>
  <c r="H2921" i="22" s="1"/>
  <c r="E2966" i="22"/>
  <c r="H2966" i="22" s="1"/>
  <c r="G2966" i="22"/>
  <c r="J2966" i="22" s="1"/>
  <c r="F2966" i="22"/>
  <c r="I2966" i="22" s="1"/>
  <c r="F2992" i="22"/>
  <c r="I2992" i="22" s="1"/>
  <c r="G3064" i="22"/>
  <c r="J3064" i="22" s="1"/>
  <c r="F3064" i="22"/>
  <c r="I3064" i="22" s="1"/>
  <c r="E3106" i="22"/>
  <c r="H3106" i="22" s="1"/>
  <c r="G3106" i="22"/>
  <c r="J3106" i="22" s="1"/>
  <c r="F3106" i="22"/>
  <c r="I3106" i="22" s="1"/>
  <c r="F3128" i="22"/>
  <c r="I3128" i="22" s="1"/>
  <c r="F3137" i="22"/>
  <c r="I3137" i="22" s="1"/>
  <c r="G3145" i="22"/>
  <c r="J3145" i="22" s="1"/>
  <c r="F3147" i="22"/>
  <c r="I3147" i="22" s="1"/>
  <c r="E3152" i="22"/>
  <c r="H3152" i="22" s="1"/>
  <c r="F3172" i="22"/>
  <c r="I3172" i="22" s="1"/>
  <c r="E3172" i="22"/>
  <c r="H3172" i="22" s="1"/>
  <c r="G3172" i="22"/>
  <c r="J3172" i="22" s="1"/>
  <c r="G3197" i="22"/>
  <c r="J3197" i="22" s="1"/>
  <c r="F3203" i="22"/>
  <c r="I3203" i="22" s="1"/>
  <c r="E3272" i="22"/>
  <c r="H3272" i="22" s="1"/>
  <c r="G3355" i="22"/>
  <c r="J3355" i="22" s="1"/>
  <c r="F3355" i="22"/>
  <c r="I3355" i="22" s="1"/>
  <c r="F3360" i="22"/>
  <c r="I3360" i="22" s="1"/>
  <c r="F3366" i="22"/>
  <c r="I3366" i="22" s="1"/>
  <c r="F3371" i="22"/>
  <c r="I3371" i="22" s="1"/>
  <c r="F3383" i="22"/>
  <c r="I3383" i="22" s="1"/>
  <c r="F3399" i="22"/>
  <c r="I3399" i="22" s="1"/>
  <c r="F3462" i="22"/>
  <c r="I3462" i="22" s="1"/>
  <c r="G3521" i="22"/>
  <c r="J3521" i="22" s="1"/>
  <c r="E3523" i="22"/>
  <c r="H3523" i="22" s="1"/>
  <c r="G3620" i="22"/>
  <c r="J3620" i="22" s="1"/>
  <c r="E3620" i="22"/>
  <c r="H3620" i="22" s="1"/>
  <c r="G3751" i="22"/>
  <c r="J3751" i="22" s="1"/>
  <c r="G3794" i="22"/>
  <c r="J3794" i="22" s="1"/>
  <c r="G3858" i="22"/>
  <c r="J3858" i="22" s="1"/>
  <c r="E3858" i="22"/>
  <c r="H3858" i="22" s="1"/>
  <c r="F3959" i="22"/>
  <c r="I3959" i="22" s="1"/>
  <c r="G4009" i="22"/>
  <c r="J4009" i="22" s="1"/>
  <c r="F4009" i="22"/>
  <c r="I4009" i="22" s="1"/>
  <c r="E4009" i="22"/>
  <c r="H4009" i="22" s="1"/>
  <c r="E4030" i="22"/>
  <c r="H4030" i="22" s="1"/>
  <c r="E4058" i="22"/>
  <c r="H4058" i="22" s="1"/>
  <c r="E4175" i="22"/>
  <c r="H4175" i="22" s="1"/>
  <c r="G4175" i="22"/>
  <c r="J4175" i="22" s="1"/>
  <c r="G4244" i="22"/>
  <c r="J4244" i="22" s="1"/>
  <c r="G4337" i="22"/>
  <c r="J4337" i="22" s="1"/>
  <c r="G4385" i="22"/>
  <c r="J4385" i="22" s="1"/>
  <c r="E4385" i="22"/>
  <c r="H4385" i="22" s="1"/>
  <c r="E4399" i="22"/>
  <c r="H4399" i="22" s="1"/>
  <c r="G4428" i="22"/>
  <c r="J4428" i="22" s="1"/>
  <c r="E4500" i="22"/>
  <c r="H4500" i="22" s="1"/>
  <c r="F4500" i="22"/>
  <c r="I4500" i="22" s="1"/>
  <c r="G4500" i="22"/>
  <c r="J4500" i="22" s="1"/>
  <c r="F4528" i="22"/>
  <c r="I4528" i="22" s="1"/>
  <c r="E4528" i="22"/>
  <c r="H4528" i="22" s="1"/>
  <c r="G4528" i="22"/>
  <c r="J4528" i="22" s="1"/>
  <c r="E4649" i="22"/>
  <c r="H4649" i="22" s="1"/>
  <c r="G4681" i="22"/>
  <c r="J4681" i="22" s="1"/>
  <c r="F4681" i="22"/>
  <c r="I4681" i="22" s="1"/>
  <c r="E4681" i="22"/>
  <c r="H4681" i="22" s="1"/>
  <c r="G4819" i="22"/>
  <c r="J4819" i="22" s="1"/>
  <c r="F4819" i="22"/>
  <c r="I4819" i="22" s="1"/>
  <c r="G4931" i="22"/>
  <c r="J4931" i="22" s="1"/>
  <c r="E4931" i="22"/>
  <c r="H4931" i="22" s="1"/>
  <c r="G4970" i="22"/>
  <c r="J4970" i="22" s="1"/>
  <c r="F4970" i="22"/>
  <c r="I4970" i="22" s="1"/>
  <c r="F5032" i="22"/>
  <c r="I5032" i="22" s="1"/>
  <c r="E5032" i="22"/>
  <c r="H5032" i="22" s="1"/>
  <c r="G5032" i="22"/>
  <c r="J5032" i="22" s="1"/>
  <c r="G5067" i="22"/>
  <c r="J5067" i="22" s="1"/>
  <c r="F5090" i="22"/>
  <c r="I5090" i="22" s="1"/>
  <c r="G5113" i="22"/>
  <c r="J5113" i="22" s="1"/>
  <c r="F5113" i="22"/>
  <c r="I5113" i="22" s="1"/>
  <c r="E5113" i="22"/>
  <c r="H5113" i="22" s="1"/>
  <c r="F5124" i="22"/>
  <c r="I5124" i="22" s="1"/>
  <c r="E5124" i="22"/>
  <c r="H5124" i="22" s="1"/>
  <c r="F5283" i="22"/>
  <c r="I5283" i="22" s="1"/>
  <c r="E5283" i="22"/>
  <c r="H5283" i="22" s="1"/>
  <c r="E5306" i="22"/>
  <c r="H5306" i="22" s="1"/>
  <c r="G5306" i="22"/>
  <c r="J5306" i="22" s="1"/>
  <c r="F5306" i="22"/>
  <c r="I5306" i="22" s="1"/>
  <c r="E5585" i="22"/>
  <c r="H5585" i="22" s="1"/>
  <c r="G5585" i="22"/>
  <c r="J5585" i="22" s="1"/>
  <c r="E5600" i="22"/>
  <c r="H5600" i="22" s="1"/>
  <c r="G5642" i="22"/>
  <c r="J5642" i="22" s="1"/>
  <c r="E5642" i="22"/>
  <c r="H5642" i="22" s="1"/>
  <c r="G5858" i="22"/>
  <c r="J5858" i="22" s="1"/>
  <c r="E5858" i="22"/>
  <c r="H5858" i="22" s="1"/>
  <c r="G6021" i="22"/>
  <c r="J6021" i="22" s="1"/>
  <c r="F6021" i="22"/>
  <c r="I6021" i="22" s="1"/>
  <c r="E6021" i="22"/>
  <c r="H6021" i="22" s="1"/>
  <c r="F6033" i="22"/>
  <c r="I6033" i="22" s="1"/>
  <c r="G6080" i="22"/>
  <c r="J6080" i="22" s="1"/>
  <c r="E6080" i="22"/>
  <c r="H6080" i="22" s="1"/>
  <c r="G6368" i="22"/>
  <c r="J6368" i="22" s="1"/>
  <c r="E6368" i="22"/>
  <c r="H6368" i="22" s="1"/>
  <c r="F6615" i="22"/>
  <c r="I6615" i="22" s="1"/>
  <c r="E6615" i="22"/>
  <c r="H6615" i="22" s="1"/>
  <c r="G6615" i="22"/>
  <c r="J6615" i="22" s="1"/>
  <c r="E6915" i="22"/>
  <c r="H6915" i="22" s="1"/>
  <c r="G6915" i="22"/>
  <c r="J6915" i="22" s="1"/>
  <c r="F6915" i="22"/>
  <c r="I6915" i="22" s="1"/>
  <c r="F7020" i="22"/>
  <c r="I7020" i="22" s="1"/>
  <c r="E7108" i="22"/>
  <c r="H7108" i="22" s="1"/>
  <c r="G7108" i="22"/>
  <c r="J7108" i="22" s="1"/>
  <c r="F7108" i="22"/>
  <c r="I7108" i="22" s="1"/>
  <c r="E7218" i="22"/>
  <c r="H7218" i="22" s="1"/>
  <c r="G7218" i="22"/>
  <c r="J7218" i="22" s="1"/>
  <c r="G7267" i="22"/>
  <c r="J7267" i="22" s="1"/>
  <c r="E7267" i="22"/>
  <c r="H7267" i="22" s="1"/>
  <c r="E7547" i="22"/>
  <c r="H7547" i="22" s="1"/>
  <c r="G7547" i="22"/>
  <c r="J7547" i="22" s="1"/>
  <c r="F7668" i="22"/>
  <c r="I7668" i="22" s="1"/>
  <c r="G7720" i="22"/>
  <c r="J7720" i="22" s="1"/>
  <c r="F7720" i="22"/>
  <c r="I7720" i="22" s="1"/>
  <c r="E7720" i="22"/>
  <c r="H7720" i="22" s="1"/>
  <c r="G7805" i="22"/>
  <c r="J7805" i="22" s="1"/>
  <c r="E7805" i="22"/>
  <c r="H7805" i="22" s="1"/>
  <c r="E7848" i="22"/>
  <c r="H7848" i="22" s="1"/>
  <c r="G7848" i="22"/>
  <c r="J7848" i="22" s="1"/>
  <c r="F7857" i="22"/>
  <c r="I7857" i="22" s="1"/>
  <c r="E7957" i="22"/>
  <c r="H7957" i="22" s="1"/>
  <c r="F7991" i="22"/>
  <c r="I7991" i="22" s="1"/>
  <c r="F8009" i="22"/>
  <c r="I8009" i="22" s="1"/>
  <c r="G8009" i="22"/>
  <c r="J8009" i="22" s="1"/>
  <c r="F8308" i="22"/>
  <c r="I8308" i="22" s="1"/>
  <c r="G8488" i="22"/>
  <c r="J8488" i="22" s="1"/>
  <c r="G8525" i="22"/>
  <c r="J8525" i="22" s="1"/>
  <c r="F8525" i="22"/>
  <c r="I8525" i="22" s="1"/>
  <c r="E8525" i="22"/>
  <c r="H8525" i="22" s="1"/>
  <c r="F9230" i="22"/>
  <c r="I9230" i="22" s="1"/>
  <c r="G9230" i="22"/>
  <c r="J9230" i="22" s="1"/>
  <c r="E9230" i="22"/>
  <c r="H9230" i="22" s="1"/>
  <c r="F9243" i="22"/>
  <c r="I9243" i="22" s="1"/>
  <c r="E9243" i="22"/>
  <c r="H9243" i="22" s="1"/>
  <c r="G9243" i="22"/>
  <c r="J9243" i="22" s="1"/>
  <c r="E14" i="22"/>
  <c r="H14" i="22" s="1"/>
  <c r="G19" i="22"/>
  <c r="J19" i="22" s="1"/>
  <c r="E37" i="22"/>
  <c r="H37" i="22" s="1"/>
  <c r="F66" i="22"/>
  <c r="I66" i="22" s="1"/>
  <c r="E100" i="22"/>
  <c r="H100" i="22" s="1"/>
  <c r="G102" i="22"/>
  <c r="J102" i="22" s="1"/>
  <c r="F108" i="22"/>
  <c r="I108" i="22" s="1"/>
  <c r="F172" i="22"/>
  <c r="I172" i="22" s="1"/>
  <c r="E176" i="22"/>
  <c r="H176" i="22" s="1"/>
  <c r="G194" i="22"/>
  <c r="J194" i="22" s="1"/>
  <c r="F208" i="22"/>
  <c r="I208" i="22" s="1"/>
  <c r="G208" i="22"/>
  <c r="J208" i="22" s="1"/>
  <c r="E208" i="22"/>
  <c r="H208" i="22" s="1"/>
  <c r="F211" i="22"/>
  <c r="I211" i="22" s="1"/>
  <c r="G211" i="22"/>
  <c r="J211" i="22" s="1"/>
  <c r="E215" i="22"/>
  <c r="H215" i="22" s="1"/>
  <c r="E217" i="22"/>
  <c r="H217" i="22" s="1"/>
  <c r="E220" i="22"/>
  <c r="H220" i="22" s="1"/>
  <c r="E229" i="22"/>
  <c r="H229" i="22" s="1"/>
  <c r="E259" i="22"/>
  <c r="H259" i="22" s="1"/>
  <c r="E261" i="22"/>
  <c r="H261" i="22" s="1"/>
  <c r="F263" i="22"/>
  <c r="I263" i="22" s="1"/>
  <c r="F265" i="22"/>
  <c r="I265" i="22" s="1"/>
  <c r="G265" i="22"/>
  <c r="J265" i="22" s="1"/>
  <c r="F268" i="22"/>
  <c r="I268" i="22" s="1"/>
  <c r="F296" i="22"/>
  <c r="I296" i="22" s="1"/>
  <c r="G368" i="22"/>
  <c r="J368" i="22" s="1"/>
  <c r="G370" i="22"/>
  <c r="J370" i="22" s="1"/>
  <c r="G375" i="22"/>
  <c r="J375" i="22" s="1"/>
  <c r="G397" i="22"/>
  <c r="J397" i="22" s="1"/>
  <c r="E407" i="22"/>
  <c r="H407" i="22" s="1"/>
  <c r="F412" i="22"/>
  <c r="I412" i="22" s="1"/>
  <c r="E423" i="22"/>
  <c r="H423" i="22" s="1"/>
  <c r="F446" i="22"/>
  <c r="I446" i="22" s="1"/>
  <c r="E459" i="22"/>
  <c r="H459" i="22" s="1"/>
  <c r="G464" i="22"/>
  <c r="J464" i="22" s="1"/>
  <c r="G485" i="22"/>
  <c r="J485" i="22" s="1"/>
  <c r="E485" i="22"/>
  <c r="H485" i="22" s="1"/>
  <c r="F485" i="22"/>
  <c r="I485" i="22" s="1"/>
  <c r="G494" i="22"/>
  <c r="J494" i="22" s="1"/>
  <c r="F494" i="22"/>
  <c r="I494" i="22" s="1"/>
  <c r="E499" i="22"/>
  <c r="H499" i="22" s="1"/>
  <c r="E568" i="22"/>
  <c r="H568" i="22" s="1"/>
  <c r="G568" i="22"/>
  <c r="J568" i="22" s="1"/>
  <c r="E573" i="22"/>
  <c r="H573" i="22" s="1"/>
  <c r="G580" i="22"/>
  <c r="J580" i="22" s="1"/>
  <c r="G593" i="22"/>
  <c r="J593" i="22" s="1"/>
  <c r="G630" i="22"/>
  <c r="J630" i="22" s="1"/>
  <c r="G632" i="22"/>
  <c r="J632" i="22" s="1"/>
  <c r="E647" i="22"/>
  <c r="H647" i="22" s="1"/>
  <c r="E719" i="22"/>
  <c r="H719" i="22" s="1"/>
  <c r="F782" i="22"/>
  <c r="I782" i="22" s="1"/>
  <c r="E782" i="22"/>
  <c r="H782" i="22" s="1"/>
  <c r="G782" i="22"/>
  <c r="J782" i="22" s="1"/>
  <c r="G794" i="22"/>
  <c r="J794" i="22" s="1"/>
  <c r="F797" i="22"/>
  <c r="I797" i="22" s="1"/>
  <c r="F841" i="22"/>
  <c r="I841" i="22" s="1"/>
  <c r="G841" i="22"/>
  <c r="J841" i="22" s="1"/>
  <c r="F859" i="22"/>
  <c r="I859" i="22" s="1"/>
  <c r="G859" i="22"/>
  <c r="J859" i="22" s="1"/>
  <c r="G866" i="22"/>
  <c r="J866" i="22" s="1"/>
  <c r="G925" i="22"/>
  <c r="J925" i="22" s="1"/>
  <c r="E933" i="22"/>
  <c r="H933" i="22" s="1"/>
  <c r="E968" i="22"/>
  <c r="H968" i="22" s="1"/>
  <c r="E998" i="22"/>
  <c r="H998" i="22" s="1"/>
  <c r="G998" i="22"/>
  <c r="J998" i="22" s="1"/>
  <c r="F998" i="22"/>
  <c r="I998" i="22" s="1"/>
  <c r="F1001" i="22"/>
  <c r="I1001" i="22" s="1"/>
  <c r="G1005" i="22"/>
  <c r="J1005" i="22" s="1"/>
  <c r="F1042" i="22"/>
  <c r="I1042" i="22" s="1"/>
  <c r="F1060" i="22"/>
  <c r="I1060" i="22" s="1"/>
  <c r="E1116" i="22"/>
  <c r="H1116" i="22" s="1"/>
  <c r="F1119" i="22"/>
  <c r="I1119" i="22" s="1"/>
  <c r="F1131" i="22"/>
  <c r="I1131" i="22" s="1"/>
  <c r="E1134" i="22"/>
  <c r="H1134" i="22" s="1"/>
  <c r="G1136" i="22"/>
  <c r="J1136" i="22" s="1"/>
  <c r="E1141" i="22"/>
  <c r="H1141" i="22" s="1"/>
  <c r="F1166" i="22"/>
  <c r="I1166" i="22" s="1"/>
  <c r="G1166" i="22"/>
  <c r="J1166" i="22" s="1"/>
  <c r="E1166" i="22"/>
  <c r="H1166" i="22" s="1"/>
  <c r="E1169" i="22"/>
  <c r="H1169" i="22" s="1"/>
  <c r="F1179" i="22"/>
  <c r="I1179" i="22" s="1"/>
  <c r="E1182" i="22"/>
  <c r="H1182" i="22" s="1"/>
  <c r="G1186" i="22"/>
  <c r="J1186" i="22" s="1"/>
  <c r="G1219" i="22"/>
  <c r="J1219" i="22" s="1"/>
  <c r="F1239" i="22"/>
  <c r="I1239" i="22" s="1"/>
  <c r="F1275" i="22"/>
  <c r="I1275" i="22" s="1"/>
  <c r="F1283" i="22"/>
  <c r="I1283" i="22" s="1"/>
  <c r="E1371" i="22"/>
  <c r="H1371" i="22" s="1"/>
  <c r="G1371" i="22"/>
  <c r="J1371" i="22" s="1"/>
  <c r="E1418" i="22"/>
  <c r="H1418" i="22" s="1"/>
  <c r="E1424" i="22"/>
  <c r="H1424" i="22" s="1"/>
  <c r="F1432" i="22"/>
  <c r="I1432" i="22" s="1"/>
  <c r="G1438" i="22"/>
  <c r="J1438" i="22" s="1"/>
  <c r="E1502" i="22"/>
  <c r="H1502" i="22" s="1"/>
  <c r="G1502" i="22"/>
  <c r="J1502" i="22" s="1"/>
  <c r="F1502" i="22"/>
  <c r="I1502" i="22" s="1"/>
  <c r="E1505" i="22"/>
  <c r="H1505" i="22" s="1"/>
  <c r="F1511" i="22"/>
  <c r="I1511" i="22" s="1"/>
  <c r="E1571" i="22"/>
  <c r="H1571" i="22" s="1"/>
  <c r="F1588" i="22"/>
  <c r="I1588" i="22" s="1"/>
  <c r="G1599" i="22"/>
  <c r="J1599" i="22" s="1"/>
  <c r="E1599" i="22"/>
  <c r="H1599" i="22" s="1"/>
  <c r="E1602" i="22"/>
  <c r="H1602" i="22" s="1"/>
  <c r="G1612" i="22"/>
  <c r="J1612" i="22" s="1"/>
  <c r="G1622" i="22"/>
  <c r="J1622" i="22" s="1"/>
  <c r="F1634" i="22"/>
  <c r="I1634" i="22" s="1"/>
  <c r="G1683" i="22"/>
  <c r="J1683" i="22" s="1"/>
  <c r="F1693" i="22"/>
  <c r="I1693" i="22" s="1"/>
  <c r="G1735" i="22"/>
  <c r="J1735" i="22" s="1"/>
  <c r="E1735" i="22"/>
  <c r="H1735" i="22" s="1"/>
  <c r="E1743" i="22"/>
  <c r="H1743" i="22" s="1"/>
  <c r="G1798" i="22"/>
  <c r="J1798" i="22" s="1"/>
  <c r="F1847" i="22"/>
  <c r="I1847" i="22" s="1"/>
  <c r="G1847" i="22"/>
  <c r="J1847" i="22" s="1"/>
  <c r="E1847" i="22"/>
  <c r="H1847" i="22" s="1"/>
  <c r="F1860" i="22"/>
  <c r="I1860" i="22" s="1"/>
  <c r="E1903" i="22"/>
  <c r="H1903" i="22" s="1"/>
  <c r="F1982" i="22"/>
  <c r="I1982" i="22" s="1"/>
  <c r="E1998" i="22"/>
  <c r="H1998" i="22" s="1"/>
  <c r="E2013" i="22"/>
  <c r="H2013" i="22" s="1"/>
  <c r="E2023" i="22"/>
  <c r="H2023" i="22" s="1"/>
  <c r="F2069" i="22"/>
  <c r="I2069" i="22" s="1"/>
  <c r="G2108" i="22"/>
  <c r="J2108" i="22" s="1"/>
  <c r="E2108" i="22"/>
  <c r="H2108" i="22" s="1"/>
  <c r="G2111" i="22"/>
  <c r="J2111" i="22" s="1"/>
  <c r="F2147" i="22"/>
  <c r="I2147" i="22" s="1"/>
  <c r="F2150" i="22"/>
  <c r="I2150" i="22" s="1"/>
  <c r="E2183" i="22"/>
  <c r="H2183" i="22" s="1"/>
  <c r="E2221" i="22"/>
  <c r="H2221" i="22" s="1"/>
  <c r="G2221" i="22"/>
  <c r="J2221" i="22" s="1"/>
  <c r="F2221" i="22"/>
  <c r="I2221" i="22" s="1"/>
  <c r="E2234" i="22"/>
  <c r="H2234" i="22" s="1"/>
  <c r="G2234" i="22"/>
  <c r="J2234" i="22" s="1"/>
  <c r="F2270" i="22"/>
  <c r="I2270" i="22" s="1"/>
  <c r="G2295" i="22"/>
  <c r="J2295" i="22" s="1"/>
  <c r="E2295" i="22"/>
  <c r="H2295" i="22" s="1"/>
  <c r="G2298" i="22"/>
  <c r="J2298" i="22" s="1"/>
  <c r="F2298" i="22"/>
  <c r="I2298" i="22" s="1"/>
  <c r="E2301" i="22"/>
  <c r="H2301" i="22" s="1"/>
  <c r="F2325" i="22"/>
  <c r="I2325" i="22" s="1"/>
  <c r="G2331" i="22"/>
  <c r="J2331" i="22" s="1"/>
  <c r="F2414" i="22"/>
  <c r="I2414" i="22" s="1"/>
  <c r="E2485" i="22"/>
  <c r="H2485" i="22" s="1"/>
  <c r="G2681" i="22"/>
  <c r="J2681" i="22" s="1"/>
  <c r="E2718" i="22"/>
  <c r="H2718" i="22" s="1"/>
  <c r="G2718" i="22"/>
  <c r="J2718" i="22" s="1"/>
  <c r="F2718" i="22"/>
  <c r="I2718" i="22" s="1"/>
  <c r="E2743" i="22"/>
  <c r="H2743" i="22" s="1"/>
  <c r="E2752" i="22"/>
  <c r="H2752" i="22" s="1"/>
  <c r="E2788" i="22"/>
  <c r="H2788" i="22" s="1"/>
  <c r="F2928" i="22"/>
  <c r="I2928" i="22" s="1"/>
  <c r="E2960" i="22"/>
  <c r="H2960" i="22" s="1"/>
  <c r="G2960" i="22"/>
  <c r="J2960" i="22" s="1"/>
  <c r="F2960" i="22"/>
  <c r="I2960" i="22" s="1"/>
  <c r="E2973" i="22"/>
  <c r="H2973" i="22" s="1"/>
  <c r="E3049" i="22"/>
  <c r="H3049" i="22" s="1"/>
  <c r="G3049" i="22"/>
  <c r="J3049" i="22" s="1"/>
  <c r="F3049" i="22"/>
  <c r="I3049" i="22" s="1"/>
  <c r="G3112" i="22"/>
  <c r="J3112" i="22" s="1"/>
  <c r="F3112" i="22"/>
  <c r="I3112" i="22" s="1"/>
  <c r="G3125" i="22"/>
  <c r="J3125" i="22" s="1"/>
  <c r="G3128" i="22"/>
  <c r="J3128" i="22" s="1"/>
  <c r="G3137" i="22"/>
  <c r="J3137" i="22" s="1"/>
  <c r="G3147" i="22"/>
  <c r="J3147" i="22" s="1"/>
  <c r="E3278" i="22"/>
  <c r="H3278" i="22" s="1"/>
  <c r="G3278" i="22"/>
  <c r="J3278" i="22" s="1"/>
  <c r="E3324" i="22"/>
  <c r="H3324" i="22" s="1"/>
  <c r="G3366" i="22"/>
  <c r="J3366" i="22" s="1"/>
  <c r="F3369" i="22"/>
  <c r="I3369" i="22" s="1"/>
  <c r="E3384" i="22"/>
  <c r="H3384" i="22" s="1"/>
  <c r="G3384" i="22"/>
  <c r="J3384" i="22" s="1"/>
  <c r="G3419" i="22"/>
  <c r="J3419" i="22" s="1"/>
  <c r="E3614" i="22"/>
  <c r="H3614" i="22" s="1"/>
  <c r="G3614" i="22"/>
  <c r="J3614" i="22" s="1"/>
  <c r="E3663" i="22"/>
  <c r="H3663" i="22" s="1"/>
  <c r="F3663" i="22"/>
  <c r="I3663" i="22" s="1"/>
  <c r="G3663" i="22"/>
  <c r="J3663" i="22" s="1"/>
  <c r="E3725" i="22"/>
  <c r="H3725" i="22" s="1"/>
  <c r="G3725" i="22"/>
  <c r="J3725" i="22" s="1"/>
  <c r="F3771" i="22"/>
  <c r="I3771" i="22" s="1"/>
  <c r="F3797" i="22"/>
  <c r="I3797" i="22" s="1"/>
  <c r="G3797" i="22"/>
  <c r="J3797" i="22" s="1"/>
  <c r="G3824" i="22"/>
  <c r="J3824" i="22" s="1"/>
  <c r="F3858" i="22"/>
  <c r="I3858" i="22" s="1"/>
  <c r="G3923" i="22"/>
  <c r="J3923" i="22" s="1"/>
  <c r="E3923" i="22"/>
  <c r="H3923" i="22" s="1"/>
  <c r="E4089" i="22"/>
  <c r="H4089" i="22" s="1"/>
  <c r="F4175" i="22"/>
  <c r="I4175" i="22" s="1"/>
  <c r="E4212" i="22"/>
  <c r="H4212" i="22" s="1"/>
  <c r="G4212" i="22"/>
  <c r="J4212" i="22" s="1"/>
  <c r="E4311" i="22"/>
  <c r="H4311" i="22" s="1"/>
  <c r="G4311" i="22"/>
  <c r="J4311" i="22" s="1"/>
  <c r="F4311" i="22"/>
  <c r="I4311" i="22" s="1"/>
  <c r="F4399" i="22"/>
  <c r="I4399" i="22" s="1"/>
  <c r="F4433" i="22"/>
  <c r="I4433" i="22" s="1"/>
  <c r="E4512" i="22"/>
  <c r="H4512" i="22" s="1"/>
  <c r="F4521" i="22"/>
  <c r="I4521" i="22" s="1"/>
  <c r="E4635" i="22"/>
  <c r="H4635" i="22" s="1"/>
  <c r="G4731" i="22"/>
  <c r="J4731" i="22" s="1"/>
  <c r="E4731" i="22"/>
  <c r="H4731" i="22" s="1"/>
  <c r="F4737" i="22"/>
  <c r="I4737" i="22" s="1"/>
  <c r="F4789" i="22"/>
  <c r="I4789" i="22" s="1"/>
  <c r="E4789" i="22"/>
  <c r="H4789" i="22" s="1"/>
  <c r="G4792" i="22"/>
  <c r="J4792" i="22" s="1"/>
  <c r="E4913" i="22"/>
  <c r="H4913" i="22" s="1"/>
  <c r="G4913" i="22"/>
  <c r="J4913" i="22" s="1"/>
  <c r="E4949" i="22"/>
  <c r="H4949" i="22" s="1"/>
  <c r="G4949" i="22"/>
  <c r="J4949" i="22" s="1"/>
  <c r="G5077" i="22"/>
  <c r="J5077" i="22" s="1"/>
  <c r="F5077" i="22"/>
  <c r="I5077" i="22" s="1"/>
  <c r="E5077" i="22"/>
  <c r="H5077" i="22" s="1"/>
  <c r="E5080" i="22"/>
  <c r="H5080" i="22" s="1"/>
  <c r="G5090" i="22"/>
  <c r="J5090" i="22" s="1"/>
  <c r="E5108" i="22"/>
  <c r="H5108" i="22" s="1"/>
  <c r="G5210" i="22"/>
  <c r="J5210" i="22" s="1"/>
  <c r="E5210" i="22"/>
  <c r="H5210" i="22" s="1"/>
  <c r="F5244" i="22"/>
  <c r="I5244" i="22" s="1"/>
  <c r="E5357" i="22"/>
  <c r="H5357" i="22" s="1"/>
  <c r="G5357" i="22"/>
  <c r="J5357" i="22" s="1"/>
  <c r="F5357" i="22"/>
  <c r="I5357" i="22" s="1"/>
  <c r="F5465" i="22"/>
  <c r="I5465" i="22" s="1"/>
  <c r="E5477" i="22"/>
  <c r="H5477" i="22" s="1"/>
  <c r="G5513" i="22"/>
  <c r="J5513" i="22" s="1"/>
  <c r="E5513" i="22"/>
  <c r="H5513" i="22" s="1"/>
  <c r="E5534" i="22"/>
  <c r="H5534" i="22" s="1"/>
  <c r="F5543" i="22"/>
  <c r="I5543" i="22" s="1"/>
  <c r="E5574" i="22"/>
  <c r="H5574" i="22" s="1"/>
  <c r="F5642" i="22"/>
  <c r="I5642" i="22" s="1"/>
  <c r="E5681" i="22"/>
  <c r="H5681" i="22" s="1"/>
  <c r="E5778" i="22"/>
  <c r="H5778" i="22" s="1"/>
  <c r="E5871" i="22"/>
  <c r="H5871" i="22" s="1"/>
  <c r="G5871" i="22"/>
  <c r="J5871" i="22" s="1"/>
  <c r="E5967" i="22"/>
  <c r="H5967" i="22" s="1"/>
  <c r="E5987" i="22"/>
  <c r="H5987" i="22" s="1"/>
  <c r="E6068" i="22"/>
  <c r="H6068" i="22" s="1"/>
  <c r="G6068" i="22"/>
  <c r="J6068" i="22" s="1"/>
  <c r="G6362" i="22"/>
  <c r="J6362" i="22" s="1"/>
  <c r="F6362" i="22"/>
  <c r="I6362" i="22" s="1"/>
  <c r="E6362" i="22"/>
  <c r="H6362" i="22" s="1"/>
  <c r="E6411" i="22"/>
  <c r="H6411" i="22" s="1"/>
  <c r="G6411" i="22"/>
  <c r="J6411" i="22" s="1"/>
  <c r="F6411" i="22"/>
  <c r="I6411" i="22" s="1"/>
  <c r="G6476" i="22"/>
  <c r="J6476" i="22" s="1"/>
  <c r="E6476" i="22"/>
  <c r="H6476" i="22" s="1"/>
  <c r="E6510" i="22"/>
  <c r="H6510" i="22" s="1"/>
  <c r="F7009" i="22"/>
  <c r="I7009" i="22" s="1"/>
  <c r="E7009" i="22"/>
  <c r="H7009" i="22" s="1"/>
  <c r="E7069" i="22"/>
  <c r="H7069" i="22" s="1"/>
  <c r="E7101" i="22"/>
  <c r="H7101" i="22" s="1"/>
  <c r="G7101" i="22"/>
  <c r="J7101" i="22" s="1"/>
  <c r="F7218" i="22"/>
  <c r="I7218" i="22" s="1"/>
  <c r="F7236" i="22"/>
  <c r="I7236" i="22" s="1"/>
  <c r="E7296" i="22"/>
  <c r="H7296" i="22" s="1"/>
  <c r="F7306" i="22"/>
  <c r="I7306" i="22" s="1"/>
  <c r="E7350" i="22"/>
  <c r="H7350" i="22" s="1"/>
  <c r="F7364" i="22"/>
  <c r="I7364" i="22" s="1"/>
  <c r="G7364" i="22"/>
  <c r="J7364" i="22" s="1"/>
  <c r="E7364" i="22"/>
  <c r="H7364" i="22" s="1"/>
  <c r="E7721" i="22"/>
  <c r="H7721" i="22" s="1"/>
  <c r="G7721" i="22"/>
  <c r="J7721" i="22" s="1"/>
  <c r="G7777" i="22"/>
  <c r="J7777" i="22" s="1"/>
  <c r="G7802" i="22"/>
  <c r="J7802" i="22" s="1"/>
  <c r="E7802" i="22"/>
  <c r="H7802" i="22" s="1"/>
  <c r="F7848" i="22"/>
  <c r="I7848" i="22" s="1"/>
  <c r="F8119" i="22"/>
  <c r="I8119" i="22" s="1"/>
  <c r="E8393" i="22"/>
  <c r="H8393" i="22" s="1"/>
  <c r="G8393" i="22"/>
  <c r="J8393" i="22" s="1"/>
  <c r="E8578" i="22"/>
  <c r="H8578" i="22" s="1"/>
  <c r="G8578" i="22"/>
  <c r="J8578" i="22" s="1"/>
  <c r="F8578" i="22"/>
  <c r="I8578" i="22" s="1"/>
  <c r="G42" i="22"/>
  <c r="J42" i="22" s="1"/>
  <c r="E42" i="22"/>
  <c r="H42" i="22" s="1"/>
  <c r="G66" i="22"/>
  <c r="J66" i="22" s="1"/>
  <c r="G111" i="22"/>
  <c r="J111" i="22" s="1"/>
  <c r="E122" i="22"/>
  <c r="H122" i="22" s="1"/>
  <c r="F138" i="22"/>
  <c r="I138" i="22" s="1"/>
  <c r="F149" i="22"/>
  <c r="I149" i="22" s="1"/>
  <c r="F163" i="22"/>
  <c r="I163" i="22" s="1"/>
  <c r="E167" i="22"/>
  <c r="H167" i="22" s="1"/>
  <c r="E172" i="22"/>
  <c r="H172" i="22" s="1"/>
  <c r="E206" i="22"/>
  <c r="H206" i="22" s="1"/>
  <c r="G206" i="22"/>
  <c r="J206" i="22" s="1"/>
  <c r="E211" i="22"/>
  <c r="H211" i="22" s="1"/>
  <c r="F215" i="22"/>
  <c r="I215" i="22" s="1"/>
  <c r="F254" i="22"/>
  <c r="I254" i="22" s="1"/>
  <c r="E263" i="22"/>
  <c r="H263" i="22" s="1"/>
  <c r="E265" i="22"/>
  <c r="H265" i="22" s="1"/>
  <c r="G268" i="22"/>
  <c r="J268" i="22" s="1"/>
  <c r="F282" i="22"/>
  <c r="I282" i="22" s="1"/>
  <c r="F291" i="22"/>
  <c r="I291" i="22" s="1"/>
  <c r="E303" i="22"/>
  <c r="H303" i="22" s="1"/>
  <c r="E326" i="22"/>
  <c r="H326" i="22" s="1"/>
  <c r="E329" i="22"/>
  <c r="H329" i="22" s="1"/>
  <c r="G331" i="22"/>
  <c r="J331" i="22" s="1"/>
  <c r="G333" i="22"/>
  <c r="J333" i="22" s="1"/>
  <c r="G335" i="22"/>
  <c r="J335" i="22" s="1"/>
  <c r="G403" i="22"/>
  <c r="J403" i="22" s="1"/>
  <c r="G409" i="22"/>
  <c r="J409" i="22" s="1"/>
  <c r="G412" i="22"/>
  <c r="J412" i="22" s="1"/>
  <c r="F423" i="22"/>
  <c r="I423" i="22" s="1"/>
  <c r="E435" i="22"/>
  <c r="H435" i="22" s="1"/>
  <c r="G435" i="22"/>
  <c r="J435" i="22" s="1"/>
  <c r="F455" i="22"/>
  <c r="I455" i="22" s="1"/>
  <c r="G474" i="22"/>
  <c r="J474" i="22" s="1"/>
  <c r="E474" i="22"/>
  <c r="H474" i="22" s="1"/>
  <c r="G499" i="22"/>
  <c r="J499" i="22" s="1"/>
  <c r="E506" i="22"/>
  <c r="H506" i="22" s="1"/>
  <c r="F520" i="22"/>
  <c r="I520" i="22" s="1"/>
  <c r="F525" i="22"/>
  <c r="I525" i="22" s="1"/>
  <c r="F538" i="22"/>
  <c r="I538" i="22" s="1"/>
  <c r="G618" i="22"/>
  <c r="J618" i="22" s="1"/>
  <c r="E618" i="22"/>
  <c r="H618" i="22" s="1"/>
  <c r="F628" i="22"/>
  <c r="I628" i="22" s="1"/>
  <c r="F647" i="22"/>
  <c r="I647" i="22" s="1"/>
  <c r="E650" i="22"/>
  <c r="H650" i="22" s="1"/>
  <c r="G712" i="22"/>
  <c r="J712" i="22" s="1"/>
  <c r="E712" i="22"/>
  <c r="H712" i="22" s="1"/>
  <c r="G817" i="22"/>
  <c r="J817" i="22" s="1"/>
  <c r="E817" i="22"/>
  <c r="H817" i="22" s="1"/>
  <c r="F874" i="22"/>
  <c r="I874" i="22" s="1"/>
  <c r="F879" i="22"/>
  <c r="I879" i="22" s="1"/>
  <c r="E883" i="22"/>
  <c r="H883" i="22" s="1"/>
  <c r="G941" i="22"/>
  <c r="J941" i="22" s="1"/>
  <c r="E941" i="22"/>
  <c r="H941" i="22" s="1"/>
  <c r="G966" i="22"/>
  <c r="J966" i="22" s="1"/>
  <c r="E1001" i="22"/>
  <c r="H1001" i="22" s="1"/>
  <c r="F1013" i="22"/>
  <c r="I1013" i="22" s="1"/>
  <c r="F1050" i="22"/>
  <c r="I1050" i="22" s="1"/>
  <c r="E1095" i="22"/>
  <c r="H1095" i="22" s="1"/>
  <c r="F1099" i="22"/>
  <c r="I1099" i="22" s="1"/>
  <c r="G1101" i="22"/>
  <c r="J1101" i="22" s="1"/>
  <c r="F1134" i="22"/>
  <c r="I1134" i="22" s="1"/>
  <c r="F1164" i="22"/>
  <c r="I1164" i="22" s="1"/>
  <c r="F1201" i="22"/>
  <c r="I1201" i="22" s="1"/>
  <c r="E1201" i="22"/>
  <c r="H1201" i="22" s="1"/>
  <c r="G1201" i="22"/>
  <c r="J1201" i="22" s="1"/>
  <c r="G1229" i="22"/>
  <c r="J1229" i="22" s="1"/>
  <c r="E1229" i="22"/>
  <c r="H1229" i="22" s="1"/>
  <c r="E1264" i="22"/>
  <c r="H1264" i="22" s="1"/>
  <c r="F1269" i="22"/>
  <c r="I1269" i="22" s="1"/>
  <c r="E1427" i="22"/>
  <c r="H1427" i="22" s="1"/>
  <c r="G1427" i="22"/>
  <c r="J1427" i="22" s="1"/>
  <c r="G1551" i="22"/>
  <c r="J1551" i="22" s="1"/>
  <c r="F1579" i="22"/>
  <c r="I1579" i="22" s="1"/>
  <c r="G1579" i="22"/>
  <c r="J1579" i="22" s="1"/>
  <c r="E1579" i="22"/>
  <c r="H1579" i="22" s="1"/>
  <c r="G1607" i="22"/>
  <c r="J1607" i="22" s="1"/>
  <c r="E1607" i="22"/>
  <c r="H1607" i="22" s="1"/>
  <c r="E1658" i="22"/>
  <c r="H1658" i="22" s="1"/>
  <c r="G1658" i="22"/>
  <c r="J1658" i="22" s="1"/>
  <c r="G1675" i="22"/>
  <c r="J1675" i="22" s="1"/>
  <c r="E1689" i="22"/>
  <c r="H1689" i="22" s="1"/>
  <c r="G1691" i="22"/>
  <c r="J1691" i="22" s="1"/>
  <c r="E1693" i="22"/>
  <c r="H1693" i="22" s="1"/>
  <c r="G1703" i="22"/>
  <c r="J1703" i="22" s="1"/>
  <c r="E1744" i="22"/>
  <c r="H1744" i="22" s="1"/>
  <c r="G1744" i="22"/>
  <c r="J1744" i="22" s="1"/>
  <c r="E1754" i="22"/>
  <c r="H1754" i="22" s="1"/>
  <c r="F1762" i="22"/>
  <c r="I1762" i="22" s="1"/>
  <c r="G1805" i="22"/>
  <c r="J1805" i="22" s="1"/>
  <c r="E1805" i="22"/>
  <c r="H1805" i="22" s="1"/>
  <c r="G1810" i="22"/>
  <c r="J1810" i="22" s="1"/>
  <c r="F1818" i="22"/>
  <c r="I1818" i="22" s="1"/>
  <c r="E1828" i="22"/>
  <c r="H1828" i="22" s="1"/>
  <c r="G1853" i="22"/>
  <c r="J1853" i="22" s="1"/>
  <c r="E1853" i="22"/>
  <c r="H1853" i="22" s="1"/>
  <c r="G1860" i="22"/>
  <c r="J1860" i="22" s="1"/>
  <c r="F1871" i="22"/>
  <c r="I1871" i="22" s="1"/>
  <c r="G1911" i="22"/>
  <c r="J1911" i="22" s="1"/>
  <c r="F1923" i="22"/>
  <c r="I1923" i="22" s="1"/>
  <c r="E1935" i="22"/>
  <c r="H1935" i="22" s="1"/>
  <c r="E1947" i="22"/>
  <c r="H1947" i="22" s="1"/>
  <c r="F1979" i="22"/>
  <c r="I1979" i="22" s="1"/>
  <c r="F2013" i="22"/>
  <c r="I2013" i="22" s="1"/>
  <c r="F2023" i="22"/>
  <c r="I2023" i="22" s="1"/>
  <c r="G2037" i="22"/>
  <c r="J2037" i="22" s="1"/>
  <c r="G2176" i="22"/>
  <c r="J2176" i="22" s="1"/>
  <c r="E2176" i="22"/>
  <c r="H2176" i="22" s="1"/>
  <c r="F2176" i="22"/>
  <c r="I2176" i="22" s="1"/>
  <c r="F2187" i="22"/>
  <c r="I2187" i="22" s="1"/>
  <c r="E2197" i="22"/>
  <c r="H2197" i="22" s="1"/>
  <c r="F2211" i="22"/>
  <c r="I2211" i="22" s="1"/>
  <c r="F2213" i="22"/>
  <c r="I2213" i="22" s="1"/>
  <c r="E2254" i="22"/>
  <c r="H2254" i="22" s="1"/>
  <c r="G2254" i="22"/>
  <c r="J2254" i="22" s="1"/>
  <c r="F2254" i="22"/>
  <c r="I2254" i="22" s="1"/>
  <c r="G2259" i="22"/>
  <c r="J2259" i="22" s="1"/>
  <c r="E2270" i="22"/>
  <c r="H2270" i="22" s="1"/>
  <c r="G2273" i="22"/>
  <c r="J2273" i="22" s="1"/>
  <c r="F2289" i="22"/>
  <c r="I2289" i="22" s="1"/>
  <c r="F2326" i="22"/>
  <c r="I2326" i="22" s="1"/>
  <c r="E2326" i="22"/>
  <c r="H2326" i="22" s="1"/>
  <c r="G2504" i="22"/>
  <c r="J2504" i="22" s="1"/>
  <c r="E2504" i="22"/>
  <c r="H2504" i="22" s="1"/>
  <c r="G2580" i="22"/>
  <c r="J2580" i="22" s="1"/>
  <c r="E2582" i="22"/>
  <c r="H2582" i="22" s="1"/>
  <c r="G2609" i="22"/>
  <c r="J2609" i="22" s="1"/>
  <c r="E2626" i="22"/>
  <c r="H2626" i="22" s="1"/>
  <c r="E2664" i="22"/>
  <c r="H2664" i="22" s="1"/>
  <c r="F2664" i="22"/>
  <c r="I2664" i="22" s="1"/>
  <c r="G2664" i="22"/>
  <c r="J2664" i="22" s="1"/>
  <c r="E2696" i="22"/>
  <c r="H2696" i="22" s="1"/>
  <c r="G2696" i="22"/>
  <c r="J2696" i="22" s="1"/>
  <c r="F2743" i="22"/>
  <c r="I2743" i="22" s="1"/>
  <c r="F2752" i="22"/>
  <c r="I2752" i="22" s="1"/>
  <c r="G2760" i="22"/>
  <c r="J2760" i="22" s="1"/>
  <c r="E2760" i="22"/>
  <c r="H2760" i="22" s="1"/>
  <c r="F2820" i="22"/>
  <c r="I2820" i="22" s="1"/>
  <c r="G2820" i="22"/>
  <c r="J2820" i="22" s="1"/>
  <c r="E2832" i="22"/>
  <c r="H2832" i="22" s="1"/>
  <c r="E2843" i="22"/>
  <c r="H2843" i="22" s="1"/>
  <c r="G2928" i="22"/>
  <c r="J2928" i="22" s="1"/>
  <c r="E2937" i="22"/>
  <c r="H2937" i="22" s="1"/>
  <c r="F3092" i="22"/>
  <c r="I3092" i="22" s="1"/>
  <c r="G3150" i="22"/>
  <c r="J3150" i="22" s="1"/>
  <c r="F3150" i="22"/>
  <c r="I3150" i="22" s="1"/>
  <c r="E3169" i="22"/>
  <c r="H3169" i="22" s="1"/>
  <c r="G3169" i="22"/>
  <c r="J3169" i="22" s="1"/>
  <c r="F3169" i="22"/>
  <c r="I3169" i="22" s="1"/>
  <c r="E3180" i="22"/>
  <c r="H3180" i="22" s="1"/>
  <c r="G3307" i="22"/>
  <c r="J3307" i="22" s="1"/>
  <c r="F3307" i="22"/>
  <c r="I3307" i="22" s="1"/>
  <c r="G3369" i="22"/>
  <c r="J3369" i="22" s="1"/>
  <c r="F3679" i="22"/>
  <c r="I3679" i="22" s="1"/>
  <c r="E3679" i="22"/>
  <c r="H3679" i="22" s="1"/>
  <c r="G3679" i="22"/>
  <c r="J3679" i="22" s="1"/>
  <c r="E3761" i="22"/>
  <c r="H3761" i="22" s="1"/>
  <c r="G3761" i="22"/>
  <c r="J3761" i="22" s="1"/>
  <c r="G3815" i="22"/>
  <c r="J3815" i="22" s="1"/>
  <c r="E3815" i="22"/>
  <c r="H3815" i="22" s="1"/>
  <c r="F3869" i="22"/>
  <c r="I3869" i="22" s="1"/>
  <c r="E3877" i="22"/>
  <c r="H3877" i="22" s="1"/>
  <c r="F3877" i="22"/>
  <c r="I3877" i="22" s="1"/>
  <c r="F3923" i="22"/>
  <c r="I3923" i="22" s="1"/>
  <c r="G3945" i="22"/>
  <c r="J3945" i="22" s="1"/>
  <c r="F4025" i="22"/>
  <c r="I4025" i="22" s="1"/>
  <c r="G4058" i="22"/>
  <c r="J4058" i="22" s="1"/>
  <c r="G4163" i="22"/>
  <c r="J4163" i="22" s="1"/>
  <c r="E4163" i="22"/>
  <c r="H4163" i="22" s="1"/>
  <c r="E4205" i="22"/>
  <c r="H4205" i="22" s="1"/>
  <c r="G4429" i="22"/>
  <c r="J4429" i="22" s="1"/>
  <c r="F4429" i="22"/>
  <c r="I4429" i="22" s="1"/>
  <c r="E4429" i="22"/>
  <c r="H4429" i="22" s="1"/>
  <c r="G4515" i="22"/>
  <c r="J4515" i="22" s="1"/>
  <c r="E4515" i="22"/>
  <c r="H4515" i="22" s="1"/>
  <c r="G4599" i="22"/>
  <c r="J4599" i="22" s="1"/>
  <c r="E4599" i="22"/>
  <c r="H4599" i="22" s="1"/>
  <c r="G4646" i="22"/>
  <c r="J4646" i="22" s="1"/>
  <c r="E4646" i="22"/>
  <c r="H4646" i="22" s="1"/>
  <c r="G4678" i="22"/>
  <c r="J4678" i="22" s="1"/>
  <c r="E4678" i="22"/>
  <c r="H4678" i="22" s="1"/>
  <c r="F4678" i="22"/>
  <c r="I4678" i="22" s="1"/>
  <c r="E4793" i="22"/>
  <c r="H4793" i="22" s="1"/>
  <c r="G4793" i="22"/>
  <c r="J4793" i="22" s="1"/>
  <c r="F4793" i="22"/>
  <c r="I4793" i="22" s="1"/>
  <c r="F4967" i="22"/>
  <c r="I4967" i="22" s="1"/>
  <c r="G5116" i="22"/>
  <c r="J5116" i="22" s="1"/>
  <c r="G5124" i="22"/>
  <c r="J5124" i="22" s="1"/>
  <c r="E5180" i="22"/>
  <c r="H5180" i="22" s="1"/>
  <c r="F5210" i="22"/>
  <c r="I5210" i="22" s="1"/>
  <c r="G5402" i="22"/>
  <c r="J5402" i="22" s="1"/>
  <c r="F5402" i="22"/>
  <c r="I5402" i="22" s="1"/>
  <c r="E5413" i="22"/>
  <c r="H5413" i="22" s="1"/>
  <c r="G5509" i="22"/>
  <c r="J5509" i="22" s="1"/>
  <c r="F5509" i="22"/>
  <c r="I5509" i="22" s="1"/>
  <c r="E5509" i="22"/>
  <c r="H5509" i="22" s="1"/>
  <c r="F5513" i="22"/>
  <c r="I5513" i="22" s="1"/>
  <c r="F5534" i="22"/>
  <c r="I5534" i="22" s="1"/>
  <c r="E5568" i="22"/>
  <c r="H5568" i="22" s="1"/>
  <c r="F5574" i="22"/>
  <c r="I5574" i="22" s="1"/>
  <c r="F5597" i="22"/>
  <c r="I5597" i="22" s="1"/>
  <c r="E5768" i="22"/>
  <c r="H5768" i="22" s="1"/>
  <c r="G5768" i="22"/>
  <c r="J5768" i="22" s="1"/>
  <c r="F5768" i="22"/>
  <c r="I5768" i="22" s="1"/>
  <c r="F5845" i="22"/>
  <c r="I5845" i="22" s="1"/>
  <c r="E5845" i="22"/>
  <c r="H5845" i="22" s="1"/>
  <c r="E5964" i="22"/>
  <c r="H5964" i="22" s="1"/>
  <c r="G5964" i="22"/>
  <c r="J5964" i="22" s="1"/>
  <c r="F5964" i="22"/>
  <c r="I5964" i="22" s="1"/>
  <c r="F6025" i="22"/>
  <c r="I6025" i="22" s="1"/>
  <c r="E6025" i="22"/>
  <c r="H6025" i="22" s="1"/>
  <c r="G6025" i="22"/>
  <c r="J6025" i="22" s="1"/>
  <c r="F6068" i="22"/>
  <c r="I6068" i="22" s="1"/>
  <c r="G6128" i="22"/>
  <c r="J6128" i="22" s="1"/>
  <c r="E6128" i="22"/>
  <c r="H6128" i="22" s="1"/>
  <c r="G6159" i="22"/>
  <c r="J6159" i="22" s="1"/>
  <c r="G6237" i="22"/>
  <c r="J6237" i="22" s="1"/>
  <c r="F6237" i="22"/>
  <c r="I6237" i="22" s="1"/>
  <c r="E6237" i="22"/>
  <c r="H6237" i="22" s="1"/>
  <c r="G6258" i="22"/>
  <c r="J6258" i="22" s="1"/>
  <c r="E6347" i="22"/>
  <c r="H6347" i="22" s="1"/>
  <c r="F6350" i="22"/>
  <c r="I6350" i="22" s="1"/>
  <c r="G6365" i="22"/>
  <c r="J6365" i="22" s="1"/>
  <c r="F6389" i="22"/>
  <c r="I6389" i="22" s="1"/>
  <c r="G6510" i="22"/>
  <c r="J6510" i="22" s="1"/>
  <c r="E6603" i="22"/>
  <c r="H6603" i="22" s="1"/>
  <c r="G6603" i="22"/>
  <c r="J6603" i="22" s="1"/>
  <c r="E6645" i="22"/>
  <c r="H6645" i="22" s="1"/>
  <c r="E6738" i="22"/>
  <c r="H6738" i="22" s="1"/>
  <c r="F6738" i="22"/>
  <c r="I6738" i="22" s="1"/>
  <c r="G6738" i="22"/>
  <c r="J6738" i="22" s="1"/>
  <c r="G7033" i="22"/>
  <c r="J7033" i="22" s="1"/>
  <c r="E7033" i="22"/>
  <c r="H7033" i="22" s="1"/>
  <c r="E7170" i="22"/>
  <c r="H7170" i="22" s="1"/>
  <c r="E7222" i="22"/>
  <c r="H7222" i="22" s="1"/>
  <c r="F7229" i="22"/>
  <c r="I7229" i="22" s="1"/>
  <c r="E7371" i="22"/>
  <c r="H7371" i="22" s="1"/>
  <c r="G7371" i="22"/>
  <c r="J7371" i="22" s="1"/>
  <c r="F7580" i="22"/>
  <c r="I7580" i="22" s="1"/>
  <c r="G7580" i="22"/>
  <c r="J7580" i="22" s="1"/>
  <c r="E7580" i="22"/>
  <c r="H7580" i="22" s="1"/>
  <c r="E7690" i="22"/>
  <c r="H7690" i="22" s="1"/>
  <c r="G7690" i="22"/>
  <c r="J7690" i="22" s="1"/>
  <c r="E7964" i="22"/>
  <c r="H7964" i="22" s="1"/>
  <c r="E8460" i="22"/>
  <c r="H8460" i="22" s="1"/>
  <c r="G8460" i="22"/>
  <c r="J8460" i="22" s="1"/>
  <c r="F8460" i="22"/>
  <c r="I8460" i="22" s="1"/>
  <c r="F8845" i="22"/>
  <c r="I8845" i="22" s="1"/>
  <c r="G8862" i="22"/>
  <c r="J8862" i="22" s="1"/>
  <c r="F8862" i="22"/>
  <c r="I8862" i="22" s="1"/>
  <c r="E8862" i="22"/>
  <c r="H8862" i="22" s="1"/>
  <c r="G8914" i="22"/>
  <c r="J8914" i="22" s="1"/>
  <c r="E9237" i="22"/>
  <c r="H9237" i="22" s="1"/>
  <c r="G9237" i="22"/>
  <c r="J9237" i="22" s="1"/>
  <c r="G9350" i="22"/>
  <c r="J9350" i="22" s="1"/>
  <c r="F9350" i="22"/>
  <c r="I9350" i="22" s="1"/>
  <c r="E9350" i="22"/>
  <c r="H9350" i="22" s="1"/>
  <c r="E9816" i="22"/>
  <c r="H9816" i="22" s="1"/>
  <c r="G9816" i="22"/>
  <c r="J9816" i="22" s="1"/>
  <c r="G9850" i="22"/>
  <c r="J9850" i="22" s="1"/>
  <c r="F9850" i="22"/>
  <c r="I9850" i="22" s="1"/>
  <c r="F42" i="22"/>
  <c r="I42" i="22" s="1"/>
  <c r="G53" i="22"/>
  <c r="J53" i="22" s="1"/>
  <c r="F53" i="22"/>
  <c r="I53" i="22" s="1"/>
  <c r="E53" i="22"/>
  <c r="H53" i="22" s="1"/>
  <c r="F64" i="22"/>
  <c r="I64" i="22" s="1"/>
  <c r="E89" i="22"/>
  <c r="H89" i="22" s="1"/>
  <c r="G91" i="22"/>
  <c r="J91" i="22" s="1"/>
  <c r="G93" i="22"/>
  <c r="J93" i="22" s="1"/>
  <c r="F98" i="22"/>
  <c r="I98" i="22" s="1"/>
  <c r="F109" i="22"/>
  <c r="I109" i="22" s="1"/>
  <c r="E120" i="22"/>
  <c r="H120" i="22" s="1"/>
  <c r="E158" i="22"/>
  <c r="H158" i="22" s="1"/>
  <c r="E254" i="22"/>
  <c r="H254" i="22" s="1"/>
  <c r="E257" i="22"/>
  <c r="H257" i="22" s="1"/>
  <c r="E277" i="22"/>
  <c r="H277" i="22" s="1"/>
  <c r="F303" i="22"/>
  <c r="I303" i="22" s="1"/>
  <c r="F315" i="22"/>
  <c r="I315" i="22" s="1"/>
  <c r="F322" i="22"/>
  <c r="I322" i="22" s="1"/>
  <c r="E338" i="22"/>
  <c r="H338" i="22" s="1"/>
  <c r="E352" i="22"/>
  <c r="H352" i="22" s="1"/>
  <c r="G352" i="22"/>
  <c r="J352" i="22" s="1"/>
  <c r="E455" i="22"/>
  <c r="H455" i="22" s="1"/>
  <c r="E457" i="22"/>
  <c r="H457" i="22" s="1"/>
  <c r="F460" i="22"/>
  <c r="I460" i="22" s="1"/>
  <c r="F474" i="22"/>
  <c r="I474" i="22" s="1"/>
  <c r="E509" i="22"/>
  <c r="H509" i="22" s="1"/>
  <c r="G509" i="22"/>
  <c r="J509" i="22" s="1"/>
  <c r="E523" i="22"/>
  <c r="H523" i="22" s="1"/>
  <c r="G571" i="22"/>
  <c r="J571" i="22" s="1"/>
  <c r="G581" i="22"/>
  <c r="J581" i="22" s="1"/>
  <c r="E581" i="22"/>
  <c r="H581" i="22" s="1"/>
  <c r="G591" i="22"/>
  <c r="J591" i="22" s="1"/>
  <c r="G615" i="22"/>
  <c r="J615" i="22" s="1"/>
  <c r="F618" i="22"/>
  <c r="I618" i="22" s="1"/>
  <c r="F625" i="22"/>
  <c r="I625" i="22" s="1"/>
  <c r="G625" i="22"/>
  <c r="J625" i="22" s="1"/>
  <c r="G628" i="22"/>
  <c r="J628" i="22" s="1"/>
  <c r="F643" i="22"/>
  <c r="I643" i="22" s="1"/>
  <c r="G643" i="22"/>
  <c r="J643" i="22" s="1"/>
  <c r="G645" i="22"/>
  <c r="J645" i="22" s="1"/>
  <c r="G650" i="22"/>
  <c r="J650" i="22" s="1"/>
  <c r="F653" i="22"/>
  <c r="I653" i="22" s="1"/>
  <c r="F702" i="22"/>
  <c r="I702" i="22" s="1"/>
  <c r="G709" i="22"/>
  <c r="J709" i="22" s="1"/>
  <c r="E717" i="22"/>
  <c r="H717" i="22" s="1"/>
  <c r="E722" i="22"/>
  <c r="H722" i="22" s="1"/>
  <c r="F732" i="22"/>
  <c r="I732" i="22" s="1"/>
  <c r="G752" i="22"/>
  <c r="J752" i="22" s="1"/>
  <c r="G757" i="22"/>
  <c r="J757" i="22" s="1"/>
  <c r="F800" i="22"/>
  <c r="I800" i="22" s="1"/>
  <c r="G802" i="22"/>
  <c r="J802" i="22" s="1"/>
  <c r="F817" i="22"/>
  <c r="I817" i="22" s="1"/>
  <c r="G822" i="22"/>
  <c r="J822" i="22" s="1"/>
  <c r="E874" i="22"/>
  <c r="H874" i="22" s="1"/>
  <c r="G879" i="22"/>
  <c r="J879" i="22" s="1"/>
  <c r="F894" i="22"/>
  <c r="I894" i="22" s="1"/>
  <c r="E896" i="22"/>
  <c r="H896" i="22" s="1"/>
  <c r="G916" i="22"/>
  <c r="J916" i="22" s="1"/>
  <c r="F946" i="22"/>
  <c r="I946" i="22" s="1"/>
  <c r="G948" i="22"/>
  <c r="J948" i="22" s="1"/>
  <c r="E951" i="22"/>
  <c r="H951" i="22" s="1"/>
  <c r="F961" i="22"/>
  <c r="I961" i="22" s="1"/>
  <c r="E964" i="22"/>
  <c r="H964" i="22" s="1"/>
  <c r="G973" i="22"/>
  <c r="J973" i="22" s="1"/>
  <c r="G1033" i="22"/>
  <c r="J1033" i="22" s="1"/>
  <c r="E1033" i="22"/>
  <c r="H1033" i="22" s="1"/>
  <c r="F1036" i="22"/>
  <c r="I1036" i="22" s="1"/>
  <c r="E1040" i="22"/>
  <c r="H1040" i="22" s="1"/>
  <c r="F1090" i="22"/>
  <c r="I1090" i="22" s="1"/>
  <c r="E1099" i="22"/>
  <c r="H1099" i="22" s="1"/>
  <c r="G1157" i="22"/>
  <c r="J1157" i="22" s="1"/>
  <c r="E1157" i="22"/>
  <c r="H1157" i="22" s="1"/>
  <c r="E1164" i="22"/>
  <c r="H1164" i="22" s="1"/>
  <c r="E1217" i="22"/>
  <c r="H1217" i="22" s="1"/>
  <c r="G1226" i="22"/>
  <c r="J1226" i="22" s="1"/>
  <c r="F1229" i="22"/>
  <c r="I1229" i="22" s="1"/>
  <c r="F1251" i="22"/>
  <c r="I1251" i="22" s="1"/>
  <c r="E1256" i="22"/>
  <c r="H1256" i="22" s="1"/>
  <c r="F1259" i="22"/>
  <c r="I1259" i="22" s="1"/>
  <c r="G1264" i="22"/>
  <c r="J1264" i="22" s="1"/>
  <c r="G1287" i="22"/>
  <c r="J1287" i="22" s="1"/>
  <c r="E1287" i="22"/>
  <c r="H1287" i="22" s="1"/>
  <c r="F1298" i="22"/>
  <c r="I1298" i="22" s="1"/>
  <c r="E1320" i="22"/>
  <c r="H1320" i="22" s="1"/>
  <c r="E1393" i="22"/>
  <c r="H1393" i="22" s="1"/>
  <c r="E1405" i="22"/>
  <c r="H1405" i="22" s="1"/>
  <c r="F1413" i="22"/>
  <c r="I1413" i="22" s="1"/>
  <c r="E1446" i="22"/>
  <c r="H1446" i="22" s="1"/>
  <c r="F1630" i="22"/>
  <c r="I1630" i="22" s="1"/>
  <c r="F1639" i="22"/>
  <c r="I1639" i="22" s="1"/>
  <c r="F1642" i="22"/>
  <c r="I1642" i="22" s="1"/>
  <c r="F1650" i="22"/>
  <c r="I1650" i="22" s="1"/>
  <c r="F1658" i="22"/>
  <c r="I1658" i="22" s="1"/>
  <c r="E1670" i="22"/>
  <c r="H1670" i="22" s="1"/>
  <c r="G1670" i="22"/>
  <c r="J1670" i="22" s="1"/>
  <c r="G1762" i="22"/>
  <c r="J1762" i="22" s="1"/>
  <c r="E1808" i="22"/>
  <c r="H1808" i="22" s="1"/>
  <c r="E1861" i="22"/>
  <c r="H1861" i="22" s="1"/>
  <c r="G1861" i="22"/>
  <c r="J1861" i="22" s="1"/>
  <c r="G1871" i="22"/>
  <c r="J1871" i="22" s="1"/>
  <c r="G1881" i="22"/>
  <c r="J1881" i="22" s="1"/>
  <c r="G1889" i="22"/>
  <c r="J1889" i="22" s="1"/>
  <c r="G1914" i="22"/>
  <c r="J1914" i="22" s="1"/>
  <c r="E1914" i="22"/>
  <c r="H1914" i="22" s="1"/>
  <c r="G1923" i="22"/>
  <c r="J1923" i="22" s="1"/>
  <c r="F1945" i="22"/>
  <c r="I1945" i="22" s="1"/>
  <c r="E1975" i="22"/>
  <c r="H1975" i="22" s="1"/>
  <c r="G1979" i="22"/>
  <c r="J1979" i="22" s="1"/>
  <c r="F1983" i="22"/>
  <c r="I1983" i="22" s="1"/>
  <c r="G2094" i="22"/>
  <c r="J2094" i="22" s="1"/>
  <c r="E2094" i="22"/>
  <c r="H2094" i="22" s="1"/>
  <c r="G2105" i="22"/>
  <c r="J2105" i="22" s="1"/>
  <c r="F2126" i="22"/>
  <c r="I2126" i="22" s="1"/>
  <c r="G2138" i="22"/>
  <c r="J2138" i="22" s="1"/>
  <c r="F2164" i="22"/>
  <c r="I2164" i="22" s="1"/>
  <c r="G2164" i="22"/>
  <c r="J2164" i="22" s="1"/>
  <c r="E2164" i="22"/>
  <c r="H2164" i="22" s="1"/>
  <c r="E2360" i="22"/>
  <c r="H2360" i="22" s="1"/>
  <c r="G2411" i="22"/>
  <c r="J2411" i="22" s="1"/>
  <c r="E2429" i="22"/>
  <c r="H2429" i="22" s="1"/>
  <c r="G2429" i="22"/>
  <c r="J2429" i="22" s="1"/>
  <c r="G2449" i="22"/>
  <c r="J2449" i="22" s="1"/>
  <c r="E2449" i="22"/>
  <c r="H2449" i="22" s="1"/>
  <c r="F2449" i="22"/>
  <c r="I2449" i="22" s="1"/>
  <c r="F2483" i="22"/>
  <c r="I2483" i="22" s="1"/>
  <c r="E2483" i="22"/>
  <c r="H2483" i="22" s="1"/>
  <c r="G2483" i="22"/>
  <c r="J2483" i="22" s="1"/>
  <c r="E2502" i="22"/>
  <c r="H2502" i="22" s="1"/>
  <c r="F2504" i="22"/>
  <c r="I2504" i="22" s="1"/>
  <c r="E2516" i="22"/>
  <c r="H2516" i="22" s="1"/>
  <c r="G2516" i="22"/>
  <c r="J2516" i="22" s="1"/>
  <c r="E2606" i="22"/>
  <c r="H2606" i="22" s="1"/>
  <c r="F2606" i="22"/>
  <c r="I2606" i="22" s="1"/>
  <c r="E2622" i="22"/>
  <c r="H2622" i="22" s="1"/>
  <c r="F2626" i="22"/>
  <c r="I2626" i="22" s="1"/>
  <c r="G2644" i="22"/>
  <c r="J2644" i="22" s="1"/>
  <c r="F2644" i="22"/>
  <c r="I2644" i="22" s="1"/>
  <c r="E2644" i="22"/>
  <c r="H2644" i="22" s="1"/>
  <c r="E2676" i="22"/>
  <c r="H2676" i="22" s="1"/>
  <c r="E2804" i="22"/>
  <c r="H2804" i="22" s="1"/>
  <c r="G2804" i="22"/>
  <c r="J2804" i="22" s="1"/>
  <c r="F2815" i="22"/>
  <c r="I2815" i="22" s="1"/>
  <c r="G2824" i="22"/>
  <c r="J2824" i="22" s="1"/>
  <c r="F2824" i="22"/>
  <c r="I2824" i="22" s="1"/>
  <c r="E2824" i="22"/>
  <c r="H2824" i="22" s="1"/>
  <c r="E2858" i="22"/>
  <c r="H2858" i="22" s="1"/>
  <c r="G2858" i="22"/>
  <c r="J2858" i="22" s="1"/>
  <c r="G2922" i="22"/>
  <c r="J2922" i="22" s="1"/>
  <c r="E2922" i="22"/>
  <c r="H2922" i="22" s="1"/>
  <c r="F2937" i="22"/>
  <c r="I2937" i="22" s="1"/>
  <c r="G3020" i="22"/>
  <c r="J3020" i="22" s="1"/>
  <c r="E3020" i="22"/>
  <c r="H3020" i="22" s="1"/>
  <c r="G3042" i="22"/>
  <c r="J3042" i="22" s="1"/>
  <c r="F3042" i="22"/>
  <c r="I3042" i="22" s="1"/>
  <c r="F3122" i="22"/>
  <c r="I3122" i="22" s="1"/>
  <c r="E3255" i="22"/>
  <c r="H3255" i="22" s="1"/>
  <c r="F3270" i="22"/>
  <c r="I3270" i="22" s="1"/>
  <c r="G3270" i="22"/>
  <c r="J3270" i="22" s="1"/>
  <c r="E3305" i="22"/>
  <c r="H3305" i="22" s="1"/>
  <c r="G3400" i="22"/>
  <c r="J3400" i="22" s="1"/>
  <c r="F3400" i="22"/>
  <c r="I3400" i="22" s="1"/>
  <c r="E3400" i="22"/>
  <c r="H3400" i="22" s="1"/>
  <c r="E3459" i="22"/>
  <c r="H3459" i="22" s="1"/>
  <c r="G3459" i="22"/>
  <c r="J3459" i="22" s="1"/>
  <c r="F3605" i="22"/>
  <c r="I3605" i="22" s="1"/>
  <c r="F3614" i="22"/>
  <c r="I3614" i="22" s="1"/>
  <c r="E3632" i="22"/>
  <c r="H3632" i="22" s="1"/>
  <c r="E3693" i="22"/>
  <c r="H3693" i="22" s="1"/>
  <c r="F3737" i="22"/>
  <c r="I3737" i="22" s="1"/>
  <c r="E3737" i="22"/>
  <c r="H3737" i="22" s="1"/>
  <c r="E3783" i="22"/>
  <c r="H3783" i="22" s="1"/>
  <c r="G3783" i="22"/>
  <c r="J3783" i="22" s="1"/>
  <c r="F3789" i="22"/>
  <c r="I3789" i="22" s="1"/>
  <c r="F3815" i="22"/>
  <c r="I3815" i="22" s="1"/>
  <c r="E3819" i="22"/>
  <c r="H3819" i="22" s="1"/>
  <c r="G3819" i="22"/>
  <c r="J3819" i="22" s="1"/>
  <c r="E3872" i="22"/>
  <c r="H3872" i="22" s="1"/>
  <c r="G3889" i="22"/>
  <c r="J3889" i="22" s="1"/>
  <c r="F3889" i="22"/>
  <c r="I3889" i="22" s="1"/>
  <c r="E3889" i="22"/>
  <c r="H3889" i="22" s="1"/>
  <c r="E3933" i="22"/>
  <c r="H3933" i="22" s="1"/>
  <c r="E3977" i="22"/>
  <c r="H3977" i="22" s="1"/>
  <c r="G3977" i="22"/>
  <c r="J3977" i="22" s="1"/>
  <c r="F4041" i="22"/>
  <c r="I4041" i="22" s="1"/>
  <c r="E4056" i="22"/>
  <c r="H4056" i="22" s="1"/>
  <c r="G4059" i="22"/>
  <c r="J4059" i="22" s="1"/>
  <c r="E4059" i="22"/>
  <c r="H4059" i="22" s="1"/>
  <c r="G4062" i="22"/>
  <c r="J4062" i="22" s="1"/>
  <c r="F4062" i="22"/>
  <c r="I4062" i="22" s="1"/>
  <c r="E4062" i="22"/>
  <c r="H4062" i="22" s="1"/>
  <c r="E4080" i="22"/>
  <c r="H4080" i="22" s="1"/>
  <c r="F4111" i="22"/>
  <c r="I4111" i="22" s="1"/>
  <c r="E4111" i="22"/>
  <c r="H4111" i="22" s="1"/>
  <c r="G4150" i="22"/>
  <c r="J4150" i="22" s="1"/>
  <c r="F4150" i="22"/>
  <c r="I4150" i="22" s="1"/>
  <c r="E4150" i="22"/>
  <c r="H4150" i="22" s="1"/>
  <c r="G4191" i="22"/>
  <c r="J4191" i="22" s="1"/>
  <c r="E4191" i="22"/>
  <c r="H4191" i="22" s="1"/>
  <c r="G4210" i="22"/>
  <c r="J4210" i="22" s="1"/>
  <c r="F4210" i="22"/>
  <c r="I4210" i="22" s="1"/>
  <c r="F4212" i="22"/>
  <c r="I4212" i="22" s="1"/>
  <c r="E4217" i="22"/>
  <c r="H4217" i="22" s="1"/>
  <c r="E4260" i="22"/>
  <c r="H4260" i="22" s="1"/>
  <c r="G4283" i="22"/>
  <c r="J4283" i="22" s="1"/>
  <c r="E4283" i="22"/>
  <c r="H4283" i="22" s="1"/>
  <c r="F4312" i="22"/>
  <c r="I4312" i="22" s="1"/>
  <c r="E4312" i="22"/>
  <c r="H4312" i="22" s="1"/>
  <c r="E4448" i="22"/>
  <c r="H4448" i="22" s="1"/>
  <c r="F4515" i="22"/>
  <c r="I4515" i="22" s="1"/>
  <c r="E4577" i="22"/>
  <c r="H4577" i="22" s="1"/>
  <c r="G4577" i="22"/>
  <c r="J4577" i="22" s="1"/>
  <c r="F4577" i="22"/>
  <c r="I4577" i="22" s="1"/>
  <c r="F4587" i="22"/>
  <c r="I4587" i="22" s="1"/>
  <c r="G4589" i="22"/>
  <c r="J4589" i="22" s="1"/>
  <c r="F4599" i="22"/>
  <c r="I4599" i="22" s="1"/>
  <c r="F4607" i="22"/>
  <c r="I4607" i="22" s="1"/>
  <c r="E4625" i="22"/>
  <c r="H4625" i="22" s="1"/>
  <c r="G4625" i="22"/>
  <c r="J4625" i="22" s="1"/>
  <c r="F4722" i="22"/>
  <c r="I4722" i="22" s="1"/>
  <c r="G4732" i="22"/>
  <c r="J4732" i="22" s="1"/>
  <c r="F4732" i="22"/>
  <c r="I4732" i="22" s="1"/>
  <c r="G4789" i="22"/>
  <c r="J4789" i="22" s="1"/>
  <c r="E4815" i="22"/>
  <c r="H4815" i="22" s="1"/>
  <c r="G4861" i="22"/>
  <c r="J4861" i="22" s="1"/>
  <c r="F4861" i="22"/>
  <c r="I4861" i="22" s="1"/>
  <c r="E4861" i="22"/>
  <c r="H4861" i="22" s="1"/>
  <c r="G4938" i="22"/>
  <c r="J4938" i="22" s="1"/>
  <c r="E4938" i="22"/>
  <c r="H4938" i="22" s="1"/>
  <c r="F4955" i="22"/>
  <c r="I4955" i="22" s="1"/>
  <c r="F4958" i="22"/>
  <c r="I4958" i="22" s="1"/>
  <c r="F5183" i="22"/>
  <c r="I5183" i="22" s="1"/>
  <c r="E5183" i="22"/>
  <c r="H5183" i="22" s="1"/>
  <c r="G5215" i="22"/>
  <c r="J5215" i="22" s="1"/>
  <c r="F5215" i="22"/>
  <c r="I5215" i="22" s="1"/>
  <c r="E5215" i="22"/>
  <c r="H5215" i="22" s="1"/>
  <c r="F5349" i="22"/>
  <c r="I5349" i="22" s="1"/>
  <c r="E5402" i="22"/>
  <c r="H5402" i="22" s="1"/>
  <c r="E5405" i="22"/>
  <c r="H5405" i="22" s="1"/>
  <c r="F5413" i="22"/>
  <c r="I5413" i="22" s="1"/>
  <c r="G5426" i="22"/>
  <c r="J5426" i="22" s="1"/>
  <c r="E5426" i="22"/>
  <c r="H5426" i="22" s="1"/>
  <c r="G5435" i="22"/>
  <c r="J5435" i="22" s="1"/>
  <c r="E5435" i="22"/>
  <c r="H5435" i="22" s="1"/>
  <c r="E5499" i="22"/>
  <c r="H5499" i="22" s="1"/>
  <c r="F5506" i="22"/>
  <c r="I5506" i="22" s="1"/>
  <c r="E5560" i="22"/>
  <c r="H5560" i="22" s="1"/>
  <c r="F5568" i="22"/>
  <c r="I5568" i="22" s="1"/>
  <c r="E5580" i="22"/>
  <c r="H5580" i="22" s="1"/>
  <c r="F5580" i="22"/>
  <c r="I5580" i="22" s="1"/>
  <c r="G5580" i="22"/>
  <c r="J5580" i="22" s="1"/>
  <c r="E5598" i="22"/>
  <c r="H5598" i="22" s="1"/>
  <c r="G5598" i="22"/>
  <c r="J5598" i="22" s="1"/>
  <c r="E5629" i="22"/>
  <c r="H5629" i="22" s="1"/>
  <c r="F5697" i="22"/>
  <c r="I5697" i="22" s="1"/>
  <c r="G5736" i="22"/>
  <c r="J5736" i="22" s="1"/>
  <c r="E5736" i="22"/>
  <c r="H5736" i="22" s="1"/>
  <c r="G5769" i="22"/>
  <c r="J5769" i="22" s="1"/>
  <c r="E5769" i="22"/>
  <c r="H5769" i="22" s="1"/>
  <c r="G5795" i="22"/>
  <c r="J5795" i="22" s="1"/>
  <c r="E5795" i="22"/>
  <c r="H5795" i="22" s="1"/>
  <c r="F5837" i="22"/>
  <c r="I5837" i="22" s="1"/>
  <c r="F5923" i="22"/>
  <c r="I5923" i="22" s="1"/>
  <c r="E5923" i="22"/>
  <c r="H5923" i="22" s="1"/>
  <c r="G5923" i="22"/>
  <c r="J5923" i="22" s="1"/>
  <c r="E5943" i="22"/>
  <c r="H5943" i="22" s="1"/>
  <c r="G5943" i="22"/>
  <c r="J5943" i="22" s="1"/>
  <c r="F5943" i="22"/>
  <c r="I5943" i="22" s="1"/>
  <c r="E5953" i="22"/>
  <c r="H5953" i="22" s="1"/>
  <c r="E6015" i="22"/>
  <c r="H6015" i="22" s="1"/>
  <c r="G6069" i="22"/>
  <c r="J6069" i="22" s="1"/>
  <c r="E6069" i="22"/>
  <c r="H6069" i="22" s="1"/>
  <c r="E6105" i="22"/>
  <c r="H6105" i="22" s="1"/>
  <c r="F6128" i="22"/>
  <c r="I6128" i="22" s="1"/>
  <c r="F6177" i="22"/>
  <c r="I6177" i="22" s="1"/>
  <c r="E6177" i="22"/>
  <c r="H6177" i="22" s="1"/>
  <c r="E6252" i="22"/>
  <c r="H6252" i="22" s="1"/>
  <c r="G6317" i="22"/>
  <c r="J6317" i="22" s="1"/>
  <c r="E6317" i="22"/>
  <c r="H6317" i="22" s="1"/>
  <c r="E6345" i="22"/>
  <c r="H6345" i="22" s="1"/>
  <c r="G6350" i="22"/>
  <c r="J6350" i="22" s="1"/>
  <c r="E6356" i="22"/>
  <c r="H6356" i="22" s="1"/>
  <c r="G6356" i="22"/>
  <c r="J6356" i="22" s="1"/>
  <c r="F6356" i="22"/>
  <c r="I6356" i="22" s="1"/>
  <c r="F6393" i="22"/>
  <c r="I6393" i="22" s="1"/>
  <c r="E6393" i="22"/>
  <c r="H6393" i="22" s="1"/>
  <c r="G6440" i="22"/>
  <c r="J6440" i="22" s="1"/>
  <c r="E6440" i="22"/>
  <c r="H6440" i="22" s="1"/>
  <c r="E6468" i="22"/>
  <c r="H6468" i="22" s="1"/>
  <c r="F6473" i="22"/>
  <c r="I6473" i="22" s="1"/>
  <c r="G6540" i="22"/>
  <c r="J6540" i="22" s="1"/>
  <c r="E6540" i="22"/>
  <c r="H6540" i="22" s="1"/>
  <c r="F6599" i="22"/>
  <c r="I6599" i="22" s="1"/>
  <c r="E6599" i="22"/>
  <c r="H6599" i="22" s="1"/>
  <c r="F6645" i="22"/>
  <c r="I6645" i="22" s="1"/>
  <c r="F6692" i="22"/>
  <c r="I6692" i="22" s="1"/>
  <c r="G6695" i="22"/>
  <c r="J6695" i="22" s="1"/>
  <c r="F6695" i="22"/>
  <c r="I6695" i="22" s="1"/>
  <c r="G6698" i="22"/>
  <c r="J6698" i="22" s="1"/>
  <c r="E6698" i="22"/>
  <c r="H6698" i="22" s="1"/>
  <c r="G6720" i="22"/>
  <c r="J6720" i="22" s="1"/>
  <c r="E6720" i="22"/>
  <c r="H6720" i="22" s="1"/>
  <c r="F6870" i="22"/>
  <c r="I6870" i="22" s="1"/>
  <c r="G6996" i="22"/>
  <c r="J6996" i="22" s="1"/>
  <c r="E6996" i="22"/>
  <c r="H6996" i="22" s="1"/>
  <c r="G7052" i="22"/>
  <c r="J7052" i="22" s="1"/>
  <c r="E7052" i="22"/>
  <c r="H7052" i="22" s="1"/>
  <c r="E7066" i="22"/>
  <c r="H7066" i="22" s="1"/>
  <c r="F7066" i="22"/>
  <c r="I7066" i="22" s="1"/>
  <c r="G7066" i="22"/>
  <c r="J7066" i="22" s="1"/>
  <c r="F7085" i="22"/>
  <c r="I7085" i="22" s="1"/>
  <c r="E7093" i="22"/>
  <c r="H7093" i="22" s="1"/>
  <c r="G7093" i="22"/>
  <c r="J7093" i="22" s="1"/>
  <c r="F7093" i="22"/>
  <c r="I7093" i="22" s="1"/>
  <c r="F7222" i="22"/>
  <c r="I7222" i="22" s="1"/>
  <c r="G7289" i="22"/>
  <c r="J7289" i="22" s="1"/>
  <c r="E7289" i="22"/>
  <c r="H7289" i="22" s="1"/>
  <c r="G7296" i="22"/>
  <c r="J7296" i="22" s="1"/>
  <c r="G7332" i="22"/>
  <c r="J7332" i="22" s="1"/>
  <c r="E7332" i="22"/>
  <c r="H7332" i="22" s="1"/>
  <c r="G7460" i="22"/>
  <c r="J7460" i="22" s="1"/>
  <c r="E7460" i="22"/>
  <c r="H7460" i="22" s="1"/>
  <c r="E7636" i="22"/>
  <c r="H7636" i="22" s="1"/>
  <c r="G7636" i="22"/>
  <c r="J7636" i="22" s="1"/>
  <c r="G7639" i="22"/>
  <c r="J7639" i="22" s="1"/>
  <c r="F7639" i="22"/>
  <c r="I7639" i="22" s="1"/>
  <c r="E7639" i="22"/>
  <c r="H7639" i="22" s="1"/>
  <c r="E7655" i="22"/>
  <c r="H7655" i="22" s="1"/>
  <c r="G7655" i="22"/>
  <c r="J7655" i="22" s="1"/>
  <c r="G7695" i="22"/>
  <c r="J7695" i="22" s="1"/>
  <c r="E7700" i="22"/>
  <c r="H7700" i="22" s="1"/>
  <c r="E7710" i="22"/>
  <c r="H7710" i="22" s="1"/>
  <c r="F7771" i="22"/>
  <c r="I7771" i="22" s="1"/>
  <c r="E7771" i="22"/>
  <c r="H7771" i="22" s="1"/>
  <c r="F7909" i="22"/>
  <c r="I7909" i="22" s="1"/>
  <c r="E7909" i="22"/>
  <c r="H7909" i="22" s="1"/>
  <c r="G7909" i="22"/>
  <c r="J7909" i="22" s="1"/>
  <c r="E7922" i="22"/>
  <c r="H7922" i="22" s="1"/>
  <c r="F8132" i="22"/>
  <c r="I8132" i="22" s="1"/>
  <c r="E8172" i="22"/>
  <c r="H8172" i="22" s="1"/>
  <c r="G8172" i="22"/>
  <c r="J8172" i="22" s="1"/>
  <c r="E8180" i="22"/>
  <c r="H8180" i="22" s="1"/>
  <c r="F8190" i="22"/>
  <c r="I8190" i="22" s="1"/>
  <c r="G8255" i="22"/>
  <c r="J8255" i="22" s="1"/>
  <c r="G8354" i="22"/>
  <c r="J8354" i="22" s="1"/>
  <c r="E8354" i="22"/>
  <c r="H8354" i="22" s="1"/>
  <c r="F8354" i="22"/>
  <c r="I8354" i="22" s="1"/>
  <c r="E8482" i="22"/>
  <c r="H8482" i="22" s="1"/>
  <c r="G8482" i="22"/>
  <c r="J8482" i="22" s="1"/>
  <c r="F8752" i="22"/>
  <c r="I8752" i="22" s="1"/>
  <c r="G8752" i="22"/>
  <c r="J8752" i="22" s="1"/>
  <c r="E8819" i="22"/>
  <c r="H8819" i="22" s="1"/>
  <c r="G8819" i="22"/>
  <c r="J8819" i="22" s="1"/>
  <c r="E8835" i="22"/>
  <c r="H8835" i="22" s="1"/>
  <c r="G8835" i="22"/>
  <c r="J8835" i="22" s="1"/>
  <c r="F9182" i="22"/>
  <c r="I9182" i="22" s="1"/>
  <c r="G9182" i="22"/>
  <c r="J9182" i="22" s="1"/>
  <c r="F9215" i="22"/>
  <c r="I9215" i="22" s="1"/>
  <c r="F9237" i="22"/>
  <c r="I9237" i="22" s="1"/>
  <c r="E9276" i="22"/>
  <c r="H9276" i="22" s="1"/>
  <c r="G9276" i="22"/>
  <c r="J9276" i="22" s="1"/>
  <c r="E9657" i="22"/>
  <c r="H9657" i="22" s="1"/>
  <c r="G9657" i="22"/>
  <c r="J9657" i="22" s="1"/>
  <c r="F9657" i="22"/>
  <c r="I9657" i="22" s="1"/>
  <c r="F16" i="22"/>
  <c r="I16" i="22" s="1"/>
  <c r="G26" i="22"/>
  <c r="J26" i="22" s="1"/>
  <c r="G29" i="22"/>
  <c r="J29" i="22" s="1"/>
  <c r="E29" i="22"/>
  <c r="H29" i="22" s="1"/>
  <c r="G40" i="22"/>
  <c r="J40" i="22" s="1"/>
  <c r="E40" i="22"/>
  <c r="H40" i="22" s="1"/>
  <c r="E51" i="22"/>
  <c r="H51" i="22" s="1"/>
  <c r="G51" i="22"/>
  <c r="J51" i="22" s="1"/>
  <c r="F62" i="22"/>
  <c r="I62" i="22" s="1"/>
  <c r="G62" i="22"/>
  <c r="J62" i="22" s="1"/>
  <c r="E73" i="22"/>
  <c r="H73" i="22" s="1"/>
  <c r="G73" i="22"/>
  <c r="J73" i="22" s="1"/>
  <c r="F80" i="22"/>
  <c r="I80" i="22" s="1"/>
  <c r="G82" i="22"/>
  <c r="J82" i="22" s="1"/>
  <c r="G98" i="22"/>
  <c r="J98" i="22" s="1"/>
  <c r="E109" i="22"/>
  <c r="H109" i="22" s="1"/>
  <c r="F120" i="22"/>
  <c r="I120" i="22" s="1"/>
  <c r="F125" i="22"/>
  <c r="I125" i="22" s="1"/>
  <c r="G136" i="22"/>
  <c r="J136" i="22" s="1"/>
  <c r="E136" i="22"/>
  <c r="H136" i="22" s="1"/>
  <c r="E156" i="22"/>
  <c r="H156" i="22" s="1"/>
  <c r="E159" i="22"/>
  <c r="H159" i="22" s="1"/>
  <c r="F161" i="22"/>
  <c r="I161" i="22" s="1"/>
  <c r="G163" i="22"/>
  <c r="J163" i="22" s="1"/>
  <c r="F195" i="22"/>
  <c r="I195" i="22" s="1"/>
  <c r="E198" i="22"/>
  <c r="H198" i="22" s="1"/>
  <c r="F206" i="22"/>
  <c r="I206" i="22" s="1"/>
  <c r="F209" i="22"/>
  <c r="I209" i="22" s="1"/>
  <c r="E218" i="22"/>
  <c r="H218" i="22" s="1"/>
  <c r="E232" i="22"/>
  <c r="H232" i="22" s="1"/>
  <c r="G232" i="22"/>
  <c r="J232" i="22" s="1"/>
  <c r="F250" i="22"/>
  <c r="I250" i="22" s="1"/>
  <c r="E252" i="22"/>
  <c r="H252" i="22" s="1"/>
  <c r="G277" i="22"/>
  <c r="J277" i="22" s="1"/>
  <c r="E280" i="22"/>
  <c r="H280" i="22" s="1"/>
  <c r="G280" i="22"/>
  <c r="J280" i="22" s="1"/>
  <c r="G289" i="22"/>
  <c r="J289" i="22" s="1"/>
  <c r="E289" i="22"/>
  <c r="H289" i="22" s="1"/>
  <c r="F292" i="22"/>
  <c r="I292" i="22" s="1"/>
  <c r="G306" i="22"/>
  <c r="J306" i="22" s="1"/>
  <c r="F306" i="22"/>
  <c r="I306" i="22" s="1"/>
  <c r="E306" i="22"/>
  <c r="H306" i="22" s="1"/>
  <c r="E315" i="22"/>
  <c r="H315" i="22" s="1"/>
  <c r="E318" i="22"/>
  <c r="H318" i="22" s="1"/>
  <c r="E320" i="22"/>
  <c r="H320" i="22" s="1"/>
  <c r="G322" i="22"/>
  <c r="J322" i="22" s="1"/>
  <c r="E324" i="22"/>
  <c r="H324" i="22" s="1"/>
  <c r="F341" i="22"/>
  <c r="I341" i="22" s="1"/>
  <c r="F352" i="22"/>
  <c r="I352" i="22" s="1"/>
  <c r="E355" i="22"/>
  <c r="H355" i="22" s="1"/>
  <c r="E357" i="22"/>
  <c r="H357" i="22" s="1"/>
  <c r="E359" i="22"/>
  <c r="H359" i="22" s="1"/>
  <c r="E387" i="22"/>
  <c r="H387" i="22" s="1"/>
  <c r="G387" i="22"/>
  <c r="J387" i="22" s="1"/>
  <c r="F398" i="22"/>
  <c r="I398" i="22" s="1"/>
  <c r="E401" i="22"/>
  <c r="H401" i="22" s="1"/>
  <c r="E438" i="22"/>
  <c r="H438" i="22" s="1"/>
  <c r="E440" i="22"/>
  <c r="H440" i="22" s="1"/>
  <c r="E442" i="22"/>
  <c r="H442" i="22" s="1"/>
  <c r="E447" i="22"/>
  <c r="H447" i="22" s="1"/>
  <c r="G449" i="22"/>
  <c r="J449" i="22" s="1"/>
  <c r="F451" i="22"/>
  <c r="I451" i="22" s="1"/>
  <c r="E460" i="22"/>
  <c r="H460" i="22" s="1"/>
  <c r="F488" i="22"/>
  <c r="I488" i="22" s="1"/>
  <c r="G497" i="22"/>
  <c r="J497" i="22" s="1"/>
  <c r="G506" i="22"/>
  <c r="J506" i="22" s="1"/>
  <c r="F509" i="22"/>
  <c r="I509" i="22" s="1"/>
  <c r="F516" i="22"/>
  <c r="I516" i="22" s="1"/>
  <c r="G518" i="22"/>
  <c r="J518" i="22" s="1"/>
  <c r="F518" i="22"/>
  <c r="I518" i="22" s="1"/>
  <c r="G531" i="22"/>
  <c r="J531" i="22" s="1"/>
  <c r="E531" i="22"/>
  <c r="H531" i="22" s="1"/>
  <c r="E536" i="22"/>
  <c r="H536" i="22" s="1"/>
  <c r="F553" i="22"/>
  <c r="I553" i="22" s="1"/>
  <c r="G553" i="22"/>
  <c r="J553" i="22" s="1"/>
  <c r="E553" i="22"/>
  <c r="H553" i="22" s="1"/>
  <c r="F566" i="22"/>
  <c r="I566" i="22" s="1"/>
  <c r="G566" i="22"/>
  <c r="J566" i="22" s="1"/>
  <c r="E566" i="22"/>
  <c r="H566" i="22" s="1"/>
  <c r="F569" i="22"/>
  <c r="I569" i="22" s="1"/>
  <c r="G578" i="22"/>
  <c r="J578" i="22" s="1"/>
  <c r="F581" i="22"/>
  <c r="I581" i="22" s="1"/>
  <c r="E606" i="22"/>
  <c r="H606" i="22" s="1"/>
  <c r="E608" i="22"/>
  <c r="H608" i="22" s="1"/>
  <c r="F623" i="22"/>
  <c r="I623" i="22" s="1"/>
  <c r="E625" i="22"/>
  <c r="H625" i="22" s="1"/>
  <c r="E643" i="22"/>
  <c r="H643" i="22" s="1"/>
  <c r="F658" i="22"/>
  <c r="I658" i="22" s="1"/>
  <c r="F663" i="22"/>
  <c r="I663" i="22" s="1"/>
  <c r="E667" i="22"/>
  <c r="H667" i="22" s="1"/>
  <c r="G682" i="22"/>
  <c r="J682" i="22" s="1"/>
  <c r="F700" i="22"/>
  <c r="I700" i="22" s="1"/>
  <c r="G702" i="22"/>
  <c r="J702" i="22" s="1"/>
  <c r="F722" i="22"/>
  <c r="I722" i="22" s="1"/>
  <c r="G725" i="22"/>
  <c r="J725" i="22" s="1"/>
  <c r="E725" i="22"/>
  <c r="H725" i="22" s="1"/>
  <c r="E732" i="22"/>
  <c r="H732" i="22" s="1"/>
  <c r="G745" i="22"/>
  <c r="J745" i="22" s="1"/>
  <c r="G750" i="22"/>
  <c r="J750" i="22" s="1"/>
  <c r="F765" i="22"/>
  <c r="I765" i="22" s="1"/>
  <c r="E767" i="22"/>
  <c r="H767" i="22" s="1"/>
  <c r="E770" i="22"/>
  <c r="H770" i="22" s="1"/>
  <c r="F773" i="22"/>
  <c r="I773" i="22" s="1"/>
  <c r="E780" i="22"/>
  <c r="H780" i="22" s="1"/>
  <c r="G800" i="22"/>
  <c r="J800" i="22" s="1"/>
  <c r="E808" i="22"/>
  <c r="H808" i="22" s="1"/>
  <c r="G808" i="22"/>
  <c r="J808" i="22" s="1"/>
  <c r="E813" i="22"/>
  <c r="H813" i="22" s="1"/>
  <c r="G820" i="22"/>
  <c r="J820" i="22" s="1"/>
  <c r="F829" i="22"/>
  <c r="I829" i="22" s="1"/>
  <c r="G832" i="22"/>
  <c r="J832" i="22" s="1"/>
  <c r="E832" i="22"/>
  <c r="H832" i="22" s="1"/>
  <c r="E837" i="22"/>
  <c r="H837" i="22" s="1"/>
  <c r="G839" i="22"/>
  <c r="J839" i="22" s="1"/>
  <c r="F857" i="22"/>
  <c r="I857" i="22" s="1"/>
  <c r="E867" i="22"/>
  <c r="H867" i="22" s="1"/>
  <c r="G867" i="22"/>
  <c r="J867" i="22" s="1"/>
  <c r="E872" i="22"/>
  <c r="H872" i="22" s="1"/>
  <c r="E877" i="22"/>
  <c r="H877" i="22" s="1"/>
  <c r="G891" i="22"/>
  <c r="J891" i="22" s="1"/>
  <c r="E891" i="22"/>
  <c r="H891" i="22" s="1"/>
  <c r="E894" i="22"/>
  <c r="H894" i="22" s="1"/>
  <c r="F896" i="22"/>
  <c r="I896" i="22" s="1"/>
  <c r="G911" i="22"/>
  <c r="J911" i="22" s="1"/>
  <c r="F913" i="22"/>
  <c r="I913" i="22" s="1"/>
  <c r="G913" i="22"/>
  <c r="J913" i="22" s="1"/>
  <c r="E913" i="22"/>
  <c r="H913" i="22" s="1"/>
  <c r="G926" i="22"/>
  <c r="J926" i="22" s="1"/>
  <c r="F926" i="22"/>
  <c r="I926" i="22" s="1"/>
  <c r="E926" i="22"/>
  <c r="H926" i="22" s="1"/>
  <c r="G931" i="22"/>
  <c r="J931" i="22" s="1"/>
  <c r="G942" i="22"/>
  <c r="J942" i="22" s="1"/>
  <c r="E946" i="22"/>
  <c r="H946" i="22" s="1"/>
  <c r="F951" i="22"/>
  <c r="I951" i="22" s="1"/>
  <c r="G959" i="22"/>
  <c r="J959" i="22" s="1"/>
  <c r="E961" i="22"/>
  <c r="H961" i="22" s="1"/>
  <c r="G964" i="22"/>
  <c r="J964" i="22" s="1"/>
  <c r="F981" i="22"/>
  <c r="I981" i="22" s="1"/>
  <c r="E983" i="22"/>
  <c r="H983" i="22" s="1"/>
  <c r="E986" i="22"/>
  <c r="H986" i="22" s="1"/>
  <c r="F989" i="22"/>
  <c r="I989" i="22" s="1"/>
  <c r="E996" i="22"/>
  <c r="H996" i="22" s="1"/>
  <c r="G1014" i="22"/>
  <c r="J1014" i="22" s="1"/>
  <c r="F1016" i="22"/>
  <c r="I1016" i="22" s="1"/>
  <c r="G1018" i="22"/>
  <c r="J1018" i="22" s="1"/>
  <c r="G1031" i="22"/>
  <c r="J1031" i="22" s="1"/>
  <c r="F1033" i="22"/>
  <c r="I1033" i="22" s="1"/>
  <c r="E1036" i="22"/>
  <c r="H1036" i="22" s="1"/>
  <c r="G1038" i="22"/>
  <c r="J1038" i="22" s="1"/>
  <c r="E1055" i="22"/>
  <c r="H1055" i="22" s="1"/>
  <c r="E1070" i="22"/>
  <c r="H1070" i="22" s="1"/>
  <c r="G1070" i="22"/>
  <c r="J1070" i="22" s="1"/>
  <c r="F1070" i="22"/>
  <c r="I1070" i="22" s="1"/>
  <c r="E1090" i="22"/>
  <c r="H1090" i="22" s="1"/>
  <c r="G1095" i="22"/>
  <c r="J1095" i="22" s="1"/>
  <c r="F1110" i="22"/>
  <c r="I1110" i="22" s="1"/>
  <c r="E1112" i="22"/>
  <c r="H1112" i="22" s="1"/>
  <c r="G1132" i="22"/>
  <c r="J1132" i="22" s="1"/>
  <c r="E1147" i="22"/>
  <c r="H1147" i="22" s="1"/>
  <c r="G1149" i="22"/>
  <c r="J1149" i="22" s="1"/>
  <c r="G1154" i="22"/>
  <c r="J1154" i="22" s="1"/>
  <c r="F1162" i="22"/>
  <c r="I1162" i="22" s="1"/>
  <c r="E1167" i="22"/>
  <c r="H1167" i="22" s="1"/>
  <c r="F1177" i="22"/>
  <c r="I1177" i="22" s="1"/>
  <c r="E1180" i="22"/>
  <c r="H1180" i="22" s="1"/>
  <c r="G1184" i="22"/>
  <c r="J1184" i="22" s="1"/>
  <c r="G1189" i="22"/>
  <c r="J1189" i="22" s="1"/>
  <c r="E1192" i="22"/>
  <c r="H1192" i="22" s="1"/>
  <c r="G1192" i="22"/>
  <c r="J1192" i="22" s="1"/>
  <c r="G1205" i="22"/>
  <c r="J1205" i="22" s="1"/>
  <c r="E1205" i="22"/>
  <c r="H1205" i="22" s="1"/>
  <c r="E1234" i="22"/>
  <c r="H1234" i="22" s="1"/>
  <c r="F1237" i="22"/>
  <c r="I1237" i="22" s="1"/>
  <c r="G1237" i="22"/>
  <c r="J1237" i="22" s="1"/>
  <c r="G1249" i="22"/>
  <c r="J1249" i="22" s="1"/>
  <c r="G1251" i="22"/>
  <c r="J1251" i="22" s="1"/>
  <c r="E1259" i="22"/>
  <c r="H1259" i="22" s="1"/>
  <c r="F1270" i="22"/>
  <c r="I1270" i="22" s="1"/>
  <c r="G1276" i="22"/>
  <c r="J1276" i="22" s="1"/>
  <c r="E1284" i="22"/>
  <c r="H1284" i="22" s="1"/>
  <c r="F1287" i="22"/>
  <c r="I1287" i="22" s="1"/>
  <c r="E1290" i="22"/>
  <c r="H1290" i="22" s="1"/>
  <c r="G1292" i="22"/>
  <c r="J1292" i="22" s="1"/>
  <c r="G1298" i="22"/>
  <c r="J1298" i="22" s="1"/>
  <c r="F1306" i="22"/>
  <c r="I1306" i="22" s="1"/>
  <c r="F1310" i="22"/>
  <c r="I1310" i="22" s="1"/>
  <c r="E1330" i="22"/>
  <c r="H1330" i="22" s="1"/>
  <c r="F1332" i="22"/>
  <c r="I1332" i="22" s="1"/>
  <c r="E1348" i="22"/>
  <c r="H1348" i="22" s="1"/>
  <c r="G1348" i="22"/>
  <c r="J1348" i="22" s="1"/>
  <c r="F1359" i="22"/>
  <c r="I1359" i="22" s="1"/>
  <c r="E1367" i="22"/>
  <c r="H1367" i="22" s="1"/>
  <c r="G1369" i="22"/>
  <c r="J1369" i="22" s="1"/>
  <c r="F1379" i="22"/>
  <c r="I1379" i="22" s="1"/>
  <c r="G1381" i="22"/>
  <c r="J1381" i="22" s="1"/>
  <c r="G1383" i="22"/>
  <c r="J1383" i="22" s="1"/>
  <c r="F1419" i="22"/>
  <c r="I1419" i="22" s="1"/>
  <c r="E1464" i="22"/>
  <c r="H1464" i="22" s="1"/>
  <c r="G1466" i="22"/>
  <c r="J1466" i="22" s="1"/>
  <c r="E1478" i="22"/>
  <c r="H1478" i="22" s="1"/>
  <c r="E1492" i="22"/>
  <c r="H1492" i="22" s="1"/>
  <c r="G1500" i="22"/>
  <c r="J1500" i="22" s="1"/>
  <c r="E1500" i="22"/>
  <c r="H1500" i="22" s="1"/>
  <c r="F1506" i="22"/>
  <c r="I1506" i="22" s="1"/>
  <c r="E1517" i="22"/>
  <c r="H1517" i="22" s="1"/>
  <c r="G1520" i="22"/>
  <c r="J1520" i="22" s="1"/>
  <c r="E1520" i="22"/>
  <c r="H1520" i="22" s="1"/>
  <c r="F1520" i="22"/>
  <c r="I1520" i="22" s="1"/>
  <c r="G1535" i="22"/>
  <c r="J1535" i="22" s="1"/>
  <c r="E1547" i="22"/>
  <c r="H1547" i="22" s="1"/>
  <c r="G1557" i="22"/>
  <c r="J1557" i="22" s="1"/>
  <c r="F1559" i="22"/>
  <c r="I1559" i="22" s="1"/>
  <c r="G1569" i="22"/>
  <c r="J1569" i="22" s="1"/>
  <c r="F1580" i="22"/>
  <c r="I1580" i="22" s="1"/>
  <c r="F1583" i="22"/>
  <c r="I1583" i="22" s="1"/>
  <c r="G1594" i="22"/>
  <c r="J1594" i="22" s="1"/>
  <c r="F1600" i="22"/>
  <c r="I1600" i="22" s="1"/>
  <c r="G1604" i="22"/>
  <c r="J1604" i="22" s="1"/>
  <c r="G1610" i="22"/>
  <c r="J1610" i="22" s="1"/>
  <c r="F1618" i="22"/>
  <c r="I1618" i="22" s="1"/>
  <c r="F1620" i="22"/>
  <c r="I1620" i="22" s="1"/>
  <c r="E1630" i="22"/>
  <c r="H1630" i="22" s="1"/>
  <c r="E1639" i="22"/>
  <c r="H1639" i="22" s="1"/>
  <c r="E1642" i="22"/>
  <c r="H1642" i="22" s="1"/>
  <c r="G1650" i="22"/>
  <c r="J1650" i="22" s="1"/>
  <c r="F1667" i="22"/>
  <c r="I1667" i="22" s="1"/>
  <c r="F1670" i="22"/>
  <c r="I1670" i="22" s="1"/>
  <c r="E1673" i="22"/>
  <c r="H1673" i="22" s="1"/>
  <c r="F1681" i="22"/>
  <c r="I1681" i="22" s="1"/>
  <c r="G1684" i="22"/>
  <c r="J1684" i="22" s="1"/>
  <c r="E1684" i="22"/>
  <c r="H1684" i="22" s="1"/>
  <c r="F1725" i="22"/>
  <c r="I1725" i="22" s="1"/>
  <c r="F1733" i="22"/>
  <c r="I1733" i="22" s="1"/>
  <c r="G1754" i="22"/>
  <c r="J1754" i="22" s="1"/>
  <c r="F1758" i="22"/>
  <c r="I1758" i="22" s="1"/>
  <c r="E1758" i="22"/>
  <c r="H1758" i="22" s="1"/>
  <c r="F1780" i="22"/>
  <c r="I1780" i="22" s="1"/>
  <c r="F1784" i="22"/>
  <c r="I1784" i="22" s="1"/>
  <c r="F1808" i="22"/>
  <c r="I1808" i="22" s="1"/>
  <c r="E1820" i="22"/>
  <c r="H1820" i="22" s="1"/>
  <c r="F1830" i="22"/>
  <c r="I1830" i="22" s="1"/>
  <c r="F1836" i="22"/>
  <c r="I1836" i="22" s="1"/>
  <c r="G1851" i="22"/>
  <c r="J1851" i="22" s="1"/>
  <c r="G1869" i="22"/>
  <c r="J1869" i="22" s="1"/>
  <c r="F1869" i="22"/>
  <c r="I1869" i="22" s="1"/>
  <c r="F1879" i="22"/>
  <c r="I1879" i="22" s="1"/>
  <c r="E1897" i="22"/>
  <c r="H1897" i="22" s="1"/>
  <c r="G1897" i="22"/>
  <c r="J1897" i="22" s="1"/>
  <c r="E1901" i="22"/>
  <c r="H1901" i="22" s="1"/>
  <c r="F1921" i="22"/>
  <c r="I1921" i="22" s="1"/>
  <c r="E1921" i="22"/>
  <c r="H1921" i="22" s="1"/>
  <c r="G1931" i="22"/>
  <c r="J1931" i="22" s="1"/>
  <c r="E1943" i="22"/>
  <c r="H1943" i="22" s="1"/>
  <c r="G1945" i="22"/>
  <c r="J1945" i="22" s="1"/>
  <c r="G1968" i="22"/>
  <c r="J1968" i="22" s="1"/>
  <c r="E1968" i="22"/>
  <c r="H1968" i="22" s="1"/>
  <c r="E1973" i="22"/>
  <c r="H1973" i="22" s="1"/>
  <c r="F1975" i="22"/>
  <c r="I1975" i="22" s="1"/>
  <c r="E1983" i="22"/>
  <c r="H1983" i="22" s="1"/>
  <c r="E1986" i="22"/>
  <c r="H1986" i="22" s="1"/>
  <c r="F1989" i="22"/>
  <c r="I1989" i="22" s="1"/>
  <c r="E2021" i="22"/>
  <c r="H2021" i="22" s="1"/>
  <c r="E2053" i="22"/>
  <c r="H2053" i="22" s="1"/>
  <c r="G2057" i="22"/>
  <c r="J2057" i="22" s="1"/>
  <c r="E2079" i="22"/>
  <c r="H2079" i="22" s="1"/>
  <c r="G2089" i="22"/>
  <c r="J2089" i="22" s="1"/>
  <c r="F2097" i="22"/>
  <c r="I2097" i="22" s="1"/>
  <c r="F2124" i="22"/>
  <c r="I2124" i="22" s="1"/>
  <c r="G2126" i="22"/>
  <c r="J2126" i="22" s="1"/>
  <c r="F2134" i="22"/>
  <c r="I2134" i="22" s="1"/>
  <c r="G2134" i="22"/>
  <c r="J2134" i="22" s="1"/>
  <c r="F2148" i="22"/>
  <c r="I2148" i="22" s="1"/>
  <c r="G2197" i="22"/>
  <c r="J2197" i="22" s="1"/>
  <c r="E2209" i="22"/>
  <c r="H2209" i="22" s="1"/>
  <c r="G2213" i="22"/>
  <c r="J2213" i="22" s="1"/>
  <c r="G2238" i="22"/>
  <c r="J2238" i="22" s="1"/>
  <c r="E2238" i="22"/>
  <c r="H2238" i="22" s="1"/>
  <c r="F2242" i="22"/>
  <c r="I2242" i="22" s="1"/>
  <c r="G2245" i="22"/>
  <c r="J2245" i="22" s="1"/>
  <c r="E2245" i="22"/>
  <c r="H2245" i="22" s="1"/>
  <c r="F2245" i="22"/>
  <c r="I2245" i="22" s="1"/>
  <c r="G2271" i="22"/>
  <c r="J2271" i="22" s="1"/>
  <c r="E2271" i="22"/>
  <c r="H2271" i="22" s="1"/>
  <c r="G2308" i="22"/>
  <c r="J2308" i="22" s="1"/>
  <c r="F2308" i="22"/>
  <c r="I2308" i="22" s="1"/>
  <c r="E2317" i="22"/>
  <c r="H2317" i="22" s="1"/>
  <c r="G2317" i="22"/>
  <c r="J2317" i="22" s="1"/>
  <c r="F2317" i="22"/>
  <c r="I2317" i="22" s="1"/>
  <c r="G2326" i="22"/>
  <c r="J2326" i="22" s="1"/>
  <c r="E2329" i="22"/>
  <c r="H2329" i="22" s="1"/>
  <c r="F2329" i="22"/>
  <c r="I2329" i="22" s="1"/>
  <c r="G2329" i="22"/>
  <c r="J2329" i="22" s="1"/>
  <c r="G2352" i="22"/>
  <c r="J2352" i="22" s="1"/>
  <c r="E2352" i="22"/>
  <c r="H2352" i="22" s="1"/>
  <c r="F2363" i="22"/>
  <c r="I2363" i="22" s="1"/>
  <c r="E2363" i="22"/>
  <c r="H2363" i="22" s="1"/>
  <c r="G2419" i="22"/>
  <c r="J2419" i="22" s="1"/>
  <c r="F2419" i="22"/>
  <c r="I2419" i="22" s="1"/>
  <c r="F2421" i="22"/>
  <c r="I2421" i="22" s="1"/>
  <c r="F2439" i="22"/>
  <c r="I2439" i="22" s="1"/>
  <c r="E2457" i="22"/>
  <c r="H2457" i="22" s="1"/>
  <c r="F2462" i="22"/>
  <c r="I2462" i="22" s="1"/>
  <c r="F2475" i="22"/>
  <c r="I2475" i="22" s="1"/>
  <c r="E2487" i="22"/>
  <c r="H2487" i="22" s="1"/>
  <c r="G2490" i="22"/>
  <c r="J2490" i="22" s="1"/>
  <c r="F2516" i="22"/>
  <c r="I2516" i="22" s="1"/>
  <c r="G2543" i="22"/>
  <c r="J2543" i="22" s="1"/>
  <c r="G2561" i="22"/>
  <c r="J2561" i="22" s="1"/>
  <c r="F2564" i="22"/>
  <c r="I2564" i="22" s="1"/>
  <c r="G2582" i="22"/>
  <c r="J2582" i="22" s="1"/>
  <c r="G2622" i="22"/>
  <c r="J2622" i="22" s="1"/>
  <c r="E2641" i="22"/>
  <c r="H2641" i="22" s="1"/>
  <c r="F2674" i="22"/>
  <c r="I2674" i="22" s="1"/>
  <c r="G2682" i="22"/>
  <c r="J2682" i="22" s="1"/>
  <c r="E2682" i="22"/>
  <c r="H2682" i="22" s="1"/>
  <c r="E2693" i="22"/>
  <c r="H2693" i="22" s="1"/>
  <c r="G2705" i="22"/>
  <c r="J2705" i="22" s="1"/>
  <c r="F2705" i="22"/>
  <c r="I2705" i="22" s="1"/>
  <c r="G2726" i="22"/>
  <c r="J2726" i="22" s="1"/>
  <c r="G2741" i="22"/>
  <c r="J2741" i="22" s="1"/>
  <c r="E2761" i="22"/>
  <c r="H2761" i="22" s="1"/>
  <c r="G2761" i="22"/>
  <c r="J2761" i="22" s="1"/>
  <c r="F2764" i="22"/>
  <c r="I2764" i="22" s="1"/>
  <c r="E2764" i="22"/>
  <c r="H2764" i="22" s="1"/>
  <c r="F2775" i="22"/>
  <c r="I2775" i="22" s="1"/>
  <c r="E2777" i="22"/>
  <c r="H2777" i="22" s="1"/>
  <c r="E2789" i="22"/>
  <c r="H2789" i="22" s="1"/>
  <c r="G2789" i="22"/>
  <c r="J2789" i="22" s="1"/>
  <c r="F2801" i="22"/>
  <c r="I2801" i="22" s="1"/>
  <c r="F2804" i="22"/>
  <c r="I2804" i="22" s="1"/>
  <c r="G2815" i="22"/>
  <c r="J2815" i="22" s="1"/>
  <c r="G2821" i="22"/>
  <c r="J2821" i="22" s="1"/>
  <c r="F2821" i="22"/>
  <c r="I2821" i="22" s="1"/>
  <c r="F2896" i="22"/>
  <c r="I2896" i="22" s="1"/>
  <c r="E2896" i="22"/>
  <c r="H2896" i="22" s="1"/>
  <c r="G2903" i="22"/>
  <c r="J2903" i="22" s="1"/>
  <c r="E2903" i="22"/>
  <c r="H2903" i="22" s="1"/>
  <c r="G2909" i="22"/>
  <c r="J2909" i="22" s="1"/>
  <c r="G2919" i="22"/>
  <c r="J2919" i="22" s="1"/>
  <c r="E2934" i="22"/>
  <c r="H2934" i="22" s="1"/>
  <c r="F2939" i="22"/>
  <c r="I2939" i="22" s="1"/>
  <c r="G2954" i="22"/>
  <c r="J2954" i="22" s="1"/>
  <c r="G2968" i="22"/>
  <c r="J2968" i="22" s="1"/>
  <c r="F2968" i="22"/>
  <c r="I2968" i="22" s="1"/>
  <c r="E2975" i="22"/>
  <c r="H2975" i="22" s="1"/>
  <c r="G2978" i="22"/>
  <c r="J2978" i="22" s="1"/>
  <c r="F2978" i="22"/>
  <c r="I2978" i="22" s="1"/>
  <c r="E2978" i="22"/>
  <c r="H2978" i="22" s="1"/>
  <c r="E3005" i="22"/>
  <c r="H3005" i="22" s="1"/>
  <c r="E3017" i="22"/>
  <c r="H3017" i="22" s="1"/>
  <c r="F3020" i="22"/>
  <c r="I3020" i="22" s="1"/>
  <c r="G3036" i="22"/>
  <c r="J3036" i="22" s="1"/>
  <c r="E3036" i="22"/>
  <c r="H3036" i="22" s="1"/>
  <c r="E3042" i="22"/>
  <c r="H3042" i="22" s="1"/>
  <c r="G3045" i="22"/>
  <c r="J3045" i="22" s="1"/>
  <c r="G3076" i="22"/>
  <c r="J3076" i="22" s="1"/>
  <c r="F3076" i="22"/>
  <c r="I3076" i="22" s="1"/>
  <c r="E3076" i="22"/>
  <c r="H3076" i="22" s="1"/>
  <c r="G3087" i="22"/>
  <c r="J3087" i="22" s="1"/>
  <c r="F3120" i="22"/>
  <c r="I3120" i="22" s="1"/>
  <c r="G3122" i="22"/>
  <c r="J3122" i="22" s="1"/>
  <c r="F3135" i="22"/>
  <c r="I3135" i="22" s="1"/>
  <c r="G3138" i="22"/>
  <c r="J3138" i="22" s="1"/>
  <c r="E3138" i="22"/>
  <c r="H3138" i="22" s="1"/>
  <c r="F3159" i="22"/>
  <c r="I3159" i="22" s="1"/>
  <c r="G3162" i="22"/>
  <c r="J3162" i="22" s="1"/>
  <c r="F3162" i="22"/>
  <c r="I3162" i="22" s="1"/>
  <c r="G3180" i="22"/>
  <c r="J3180" i="22" s="1"/>
  <c r="F3192" i="22"/>
  <c r="I3192" i="22" s="1"/>
  <c r="G3228" i="22"/>
  <c r="J3228" i="22" s="1"/>
  <c r="E3228" i="22"/>
  <c r="H3228" i="22" s="1"/>
  <c r="E3270" i="22"/>
  <c r="H3270" i="22" s="1"/>
  <c r="F3305" i="22"/>
  <c r="I3305" i="22" s="1"/>
  <c r="E3307" i="22"/>
  <c r="H3307" i="22" s="1"/>
  <c r="G3332" i="22"/>
  <c r="J3332" i="22" s="1"/>
  <c r="E3339" i="22"/>
  <c r="H3339" i="22" s="1"/>
  <c r="E3352" i="22"/>
  <c r="H3352" i="22" s="1"/>
  <c r="E3364" i="22"/>
  <c r="H3364" i="22" s="1"/>
  <c r="G3364" i="22"/>
  <c r="J3364" i="22" s="1"/>
  <c r="F3364" i="22"/>
  <c r="I3364" i="22" s="1"/>
  <c r="E3397" i="22"/>
  <c r="H3397" i="22" s="1"/>
  <c r="E3435" i="22"/>
  <c r="H3435" i="22" s="1"/>
  <c r="F3448" i="22"/>
  <c r="I3448" i="22" s="1"/>
  <c r="E3448" i="22"/>
  <c r="H3448" i="22" s="1"/>
  <c r="G3448" i="22"/>
  <c r="J3448" i="22" s="1"/>
  <c r="E3456" i="22"/>
  <c r="H3456" i="22" s="1"/>
  <c r="G3456" i="22"/>
  <c r="J3456" i="22" s="1"/>
  <c r="F3456" i="22"/>
  <c r="I3456" i="22" s="1"/>
  <c r="G3510" i="22"/>
  <c r="J3510" i="22" s="1"/>
  <c r="E3510" i="22"/>
  <c r="H3510" i="22" s="1"/>
  <c r="G3515" i="22"/>
  <c r="J3515" i="22" s="1"/>
  <c r="E3515" i="22"/>
  <c r="H3515" i="22" s="1"/>
  <c r="E3519" i="22"/>
  <c r="H3519" i="22" s="1"/>
  <c r="G3537" i="22"/>
  <c r="J3537" i="22" s="1"/>
  <c r="E3537" i="22"/>
  <c r="H3537" i="22" s="1"/>
  <c r="G3544" i="22"/>
  <c r="J3544" i="22" s="1"/>
  <c r="F3544" i="22"/>
  <c r="I3544" i="22" s="1"/>
  <c r="E3544" i="22"/>
  <c r="H3544" i="22" s="1"/>
  <c r="E3569" i="22"/>
  <c r="H3569" i="22" s="1"/>
  <c r="E3602" i="22"/>
  <c r="H3602" i="22" s="1"/>
  <c r="E3605" i="22"/>
  <c r="H3605" i="22" s="1"/>
  <c r="G3609" i="22"/>
  <c r="J3609" i="22" s="1"/>
  <c r="E3609" i="22"/>
  <c r="H3609" i="22" s="1"/>
  <c r="F3618" i="22"/>
  <c r="I3618" i="22" s="1"/>
  <c r="F3626" i="22"/>
  <c r="I3626" i="22" s="1"/>
  <c r="E3626" i="22"/>
  <c r="H3626" i="22" s="1"/>
  <c r="E3723" i="22"/>
  <c r="H3723" i="22" s="1"/>
  <c r="F3783" i="22"/>
  <c r="I3783" i="22" s="1"/>
  <c r="E3789" i="22"/>
  <c r="H3789" i="22" s="1"/>
  <c r="F3819" i="22"/>
  <c r="I3819" i="22" s="1"/>
  <c r="F3853" i="22"/>
  <c r="I3853" i="22" s="1"/>
  <c r="E3853" i="22"/>
  <c r="H3853" i="22" s="1"/>
  <c r="G3853" i="22"/>
  <c r="J3853" i="22" s="1"/>
  <c r="F3870" i="22"/>
  <c r="I3870" i="22" s="1"/>
  <c r="G3875" i="22"/>
  <c r="J3875" i="22" s="1"/>
  <c r="E3875" i="22"/>
  <c r="H3875" i="22" s="1"/>
  <c r="G3877" i="22"/>
  <c r="J3877" i="22" s="1"/>
  <c r="E3903" i="22"/>
  <c r="H3903" i="22" s="1"/>
  <c r="E3949" i="22"/>
  <c r="H3949" i="22" s="1"/>
  <c r="G3949" i="22"/>
  <c r="J3949" i="22" s="1"/>
  <c r="F3949" i="22"/>
  <c r="I3949" i="22" s="1"/>
  <c r="G3955" i="22"/>
  <c r="J3955" i="22" s="1"/>
  <c r="F3955" i="22"/>
  <c r="I3955" i="22" s="1"/>
  <c r="E3955" i="22"/>
  <c r="H3955" i="22" s="1"/>
  <c r="E3974" i="22"/>
  <c r="H3974" i="22" s="1"/>
  <c r="G3974" i="22"/>
  <c r="J3974" i="22" s="1"/>
  <c r="F3974" i="22"/>
  <c r="I3974" i="22" s="1"/>
  <c r="F3987" i="22"/>
  <c r="I3987" i="22" s="1"/>
  <c r="E3987" i="22"/>
  <c r="H3987" i="22" s="1"/>
  <c r="G3987" i="22"/>
  <c r="J3987" i="22" s="1"/>
  <c r="G4026" i="22"/>
  <c r="J4026" i="22" s="1"/>
  <c r="F4026" i="22"/>
  <c r="I4026" i="22" s="1"/>
  <c r="E4026" i="22"/>
  <c r="H4026" i="22" s="1"/>
  <c r="F4056" i="22"/>
  <c r="I4056" i="22" s="1"/>
  <c r="G4133" i="22"/>
  <c r="J4133" i="22" s="1"/>
  <c r="G4157" i="22"/>
  <c r="J4157" i="22" s="1"/>
  <c r="E4230" i="22"/>
  <c r="H4230" i="22" s="1"/>
  <c r="G4255" i="22"/>
  <c r="J4255" i="22" s="1"/>
  <c r="F4255" i="22"/>
  <c r="I4255" i="22" s="1"/>
  <c r="F4276" i="22"/>
  <c r="I4276" i="22" s="1"/>
  <c r="E4276" i="22"/>
  <c r="H4276" i="22" s="1"/>
  <c r="F4283" i="22"/>
  <c r="I4283" i="22" s="1"/>
  <c r="E4335" i="22"/>
  <c r="H4335" i="22" s="1"/>
  <c r="F4360" i="22"/>
  <c r="I4360" i="22" s="1"/>
  <c r="E4360" i="22"/>
  <c r="H4360" i="22" s="1"/>
  <c r="G4360" i="22"/>
  <c r="J4360" i="22" s="1"/>
  <c r="G4391" i="22"/>
  <c r="J4391" i="22" s="1"/>
  <c r="F4415" i="22"/>
  <c r="I4415" i="22" s="1"/>
  <c r="E4442" i="22"/>
  <c r="H4442" i="22" s="1"/>
  <c r="G4442" i="22"/>
  <c r="J4442" i="22" s="1"/>
  <c r="F4442" i="22"/>
  <c r="I4442" i="22" s="1"/>
  <c r="E4446" i="22"/>
  <c r="H4446" i="22" s="1"/>
  <c r="G4449" i="22"/>
  <c r="J4449" i="22" s="1"/>
  <c r="F4449" i="22"/>
  <c r="I4449" i="22" s="1"/>
  <c r="E4449" i="22"/>
  <c r="H4449" i="22" s="1"/>
  <c r="E4467" i="22"/>
  <c r="H4467" i="22" s="1"/>
  <c r="G4467" i="22"/>
  <c r="J4467" i="22" s="1"/>
  <c r="G4471" i="22"/>
  <c r="J4471" i="22" s="1"/>
  <c r="F4471" i="22"/>
  <c r="I4471" i="22" s="1"/>
  <c r="E4508" i="22"/>
  <c r="H4508" i="22" s="1"/>
  <c r="G4535" i="22"/>
  <c r="J4535" i="22" s="1"/>
  <c r="E4538" i="22"/>
  <c r="H4538" i="22" s="1"/>
  <c r="G4587" i="22"/>
  <c r="J4587" i="22" s="1"/>
  <c r="G4590" i="22"/>
  <c r="J4590" i="22" s="1"/>
  <c r="E4590" i="22"/>
  <c r="H4590" i="22" s="1"/>
  <c r="E4633" i="22"/>
  <c r="H4633" i="22" s="1"/>
  <c r="G4633" i="22"/>
  <c r="J4633" i="22" s="1"/>
  <c r="F4633" i="22"/>
  <c r="I4633" i="22" s="1"/>
  <c r="E4664" i="22"/>
  <c r="H4664" i="22" s="1"/>
  <c r="E4676" i="22"/>
  <c r="H4676" i="22" s="1"/>
  <c r="E4709" i="22"/>
  <c r="H4709" i="22" s="1"/>
  <c r="G4709" i="22"/>
  <c r="J4709" i="22" s="1"/>
  <c r="F4709" i="22"/>
  <c r="I4709" i="22" s="1"/>
  <c r="G4714" i="22"/>
  <c r="J4714" i="22" s="1"/>
  <c r="F4714" i="22"/>
  <c r="I4714" i="22" s="1"/>
  <c r="E4714" i="22"/>
  <c r="H4714" i="22" s="1"/>
  <c r="F4717" i="22"/>
  <c r="I4717" i="22" s="1"/>
  <c r="E4717" i="22"/>
  <c r="H4717" i="22" s="1"/>
  <c r="E4722" i="22"/>
  <c r="H4722" i="22" s="1"/>
  <c r="E4741" i="22"/>
  <c r="H4741" i="22" s="1"/>
  <c r="F4741" i="22"/>
  <c r="I4741" i="22" s="1"/>
  <c r="G4741" i="22"/>
  <c r="J4741" i="22" s="1"/>
  <c r="F4755" i="22"/>
  <c r="I4755" i="22" s="1"/>
  <c r="G4773" i="22"/>
  <c r="J4773" i="22" s="1"/>
  <c r="E4773" i="22"/>
  <c r="H4773" i="22" s="1"/>
  <c r="G4781" i="22"/>
  <c r="J4781" i="22" s="1"/>
  <c r="F4781" i="22"/>
  <c r="I4781" i="22" s="1"/>
  <c r="F4815" i="22"/>
  <c r="I4815" i="22" s="1"/>
  <c r="E4880" i="22"/>
  <c r="H4880" i="22" s="1"/>
  <c r="G4914" i="22"/>
  <c r="J4914" i="22" s="1"/>
  <c r="E4914" i="22"/>
  <c r="H4914" i="22" s="1"/>
  <c r="F4914" i="22"/>
  <c r="I4914" i="22" s="1"/>
  <c r="E4932" i="22"/>
  <c r="H4932" i="22" s="1"/>
  <c r="F4932" i="22"/>
  <c r="I4932" i="22" s="1"/>
  <c r="G4932" i="22"/>
  <c r="J4932" i="22" s="1"/>
  <c r="E4958" i="22"/>
  <c r="H4958" i="22" s="1"/>
  <c r="G4997" i="22"/>
  <c r="J4997" i="22" s="1"/>
  <c r="E4997" i="22"/>
  <c r="H4997" i="22" s="1"/>
  <c r="G5063" i="22"/>
  <c r="J5063" i="22" s="1"/>
  <c r="E5063" i="22"/>
  <c r="H5063" i="22" s="1"/>
  <c r="G5138" i="22"/>
  <c r="J5138" i="22" s="1"/>
  <c r="E5138" i="22"/>
  <c r="H5138" i="22" s="1"/>
  <c r="F5174" i="22"/>
  <c r="I5174" i="22" s="1"/>
  <c r="E5201" i="22"/>
  <c r="H5201" i="22" s="1"/>
  <c r="G5201" i="22"/>
  <c r="J5201" i="22" s="1"/>
  <c r="E5281" i="22"/>
  <c r="H5281" i="22" s="1"/>
  <c r="G5281" i="22"/>
  <c r="J5281" i="22" s="1"/>
  <c r="G5293" i="22"/>
  <c r="J5293" i="22" s="1"/>
  <c r="F5293" i="22"/>
  <c r="I5293" i="22" s="1"/>
  <c r="E5293" i="22"/>
  <c r="H5293" i="22" s="1"/>
  <c r="G5297" i="22"/>
  <c r="J5297" i="22" s="1"/>
  <c r="E5297" i="22"/>
  <c r="H5297" i="22" s="1"/>
  <c r="E5349" i="22"/>
  <c r="H5349" i="22" s="1"/>
  <c r="E5354" i="22"/>
  <c r="H5354" i="22" s="1"/>
  <c r="G5354" i="22"/>
  <c r="J5354" i="22" s="1"/>
  <c r="F5399" i="22"/>
  <c r="I5399" i="22" s="1"/>
  <c r="F5435" i="22"/>
  <c r="I5435" i="22" s="1"/>
  <c r="E5460" i="22"/>
  <c r="H5460" i="22" s="1"/>
  <c r="G5460" i="22"/>
  <c r="J5460" i="22" s="1"/>
  <c r="F5475" i="22"/>
  <c r="I5475" i="22" s="1"/>
  <c r="G5475" i="22"/>
  <c r="J5475" i="22" s="1"/>
  <c r="F5560" i="22"/>
  <c r="I5560" i="22" s="1"/>
  <c r="E5594" i="22"/>
  <c r="H5594" i="22" s="1"/>
  <c r="G5594" i="22"/>
  <c r="J5594" i="22" s="1"/>
  <c r="F5598" i="22"/>
  <c r="I5598" i="22" s="1"/>
  <c r="F5621" i="22"/>
  <c r="I5621" i="22" s="1"/>
  <c r="F5629" i="22"/>
  <c r="I5629" i="22" s="1"/>
  <c r="F5698" i="22"/>
  <c r="I5698" i="22" s="1"/>
  <c r="E5698" i="22"/>
  <c r="H5698" i="22" s="1"/>
  <c r="G5698" i="22"/>
  <c r="J5698" i="22" s="1"/>
  <c r="E5727" i="22"/>
  <c r="H5727" i="22" s="1"/>
  <c r="G5727" i="22"/>
  <c r="J5727" i="22" s="1"/>
  <c r="F5736" i="22"/>
  <c r="I5736" i="22" s="1"/>
  <c r="F5756" i="22"/>
  <c r="I5756" i="22" s="1"/>
  <c r="F5795" i="22"/>
  <c r="I5795" i="22" s="1"/>
  <c r="F5824" i="22"/>
  <c r="I5824" i="22" s="1"/>
  <c r="E5824" i="22"/>
  <c r="H5824" i="22" s="1"/>
  <c r="E5837" i="22"/>
  <c r="H5837" i="22" s="1"/>
  <c r="G5845" i="22"/>
  <c r="J5845" i="22" s="1"/>
  <c r="G5877" i="22"/>
  <c r="J5877" i="22" s="1"/>
  <c r="E5877" i="22"/>
  <c r="H5877" i="22" s="1"/>
  <c r="E5929" i="22"/>
  <c r="H5929" i="22" s="1"/>
  <c r="G5929" i="22"/>
  <c r="J5929" i="22" s="1"/>
  <c r="F5929" i="22"/>
  <c r="I5929" i="22" s="1"/>
  <c r="F5947" i="22"/>
  <c r="I5947" i="22" s="1"/>
  <c r="G5947" i="22"/>
  <c r="J5947" i="22" s="1"/>
  <c r="F5953" i="22"/>
  <c r="I5953" i="22" s="1"/>
  <c r="G5996" i="22"/>
  <c r="J5996" i="22" s="1"/>
  <c r="F5996" i="22"/>
  <c r="I5996" i="22" s="1"/>
  <c r="E5996" i="22"/>
  <c r="H5996" i="22" s="1"/>
  <c r="G6018" i="22"/>
  <c r="J6018" i="22" s="1"/>
  <c r="E6044" i="22"/>
  <c r="H6044" i="22" s="1"/>
  <c r="G6044" i="22"/>
  <c r="J6044" i="22" s="1"/>
  <c r="G6050" i="22"/>
  <c r="J6050" i="22" s="1"/>
  <c r="E6053" i="22"/>
  <c r="H6053" i="22" s="1"/>
  <c r="E6099" i="22"/>
  <c r="H6099" i="22" s="1"/>
  <c r="G6099" i="22"/>
  <c r="J6099" i="22" s="1"/>
  <c r="G6167" i="22"/>
  <c r="J6167" i="22" s="1"/>
  <c r="E6167" i="22"/>
  <c r="H6167" i="22" s="1"/>
  <c r="F6229" i="22"/>
  <c r="I6229" i="22" s="1"/>
  <c r="E6229" i="22"/>
  <c r="H6229" i="22" s="1"/>
  <c r="G6229" i="22"/>
  <c r="J6229" i="22" s="1"/>
  <c r="G6294" i="22"/>
  <c r="J6294" i="22" s="1"/>
  <c r="E6294" i="22"/>
  <c r="H6294" i="22" s="1"/>
  <c r="G6314" i="22"/>
  <c r="J6314" i="22" s="1"/>
  <c r="F6317" i="22"/>
  <c r="I6317" i="22" s="1"/>
  <c r="F6345" i="22"/>
  <c r="I6345" i="22" s="1"/>
  <c r="E6412" i="22"/>
  <c r="H6412" i="22" s="1"/>
  <c r="G6412" i="22"/>
  <c r="J6412" i="22" s="1"/>
  <c r="F6412" i="22"/>
  <c r="I6412" i="22" s="1"/>
  <c r="F6440" i="22"/>
  <c r="I6440" i="22" s="1"/>
  <c r="E6452" i="22"/>
  <c r="H6452" i="22" s="1"/>
  <c r="E6537" i="22"/>
  <c r="H6537" i="22" s="1"/>
  <c r="F6540" i="22"/>
  <c r="I6540" i="22" s="1"/>
  <c r="E6542" i="22"/>
  <c r="H6542" i="22" s="1"/>
  <c r="G6632" i="22"/>
  <c r="J6632" i="22" s="1"/>
  <c r="E6632" i="22"/>
  <c r="H6632" i="22" s="1"/>
  <c r="G6648" i="22"/>
  <c r="J6648" i="22" s="1"/>
  <c r="G6657" i="22"/>
  <c r="J6657" i="22" s="1"/>
  <c r="F6657" i="22"/>
  <c r="I6657" i="22" s="1"/>
  <c r="E6657" i="22"/>
  <c r="H6657" i="22" s="1"/>
  <c r="G6678" i="22"/>
  <c r="J6678" i="22" s="1"/>
  <c r="E6678" i="22"/>
  <c r="H6678" i="22" s="1"/>
  <c r="E6717" i="22"/>
  <c r="H6717" i="22" s="1"/>
  <c r="F6996" i="22"/>
  <c r="I6996" i="22" s="1"/>
  <c r="F7052" i="22"/>
  <c r="I7052" i="22" s="1"/>
  <c r="F7073" i="22"/>
  <c r="I7073" i="22" s="1"/>
  <c r="G7073" i="22"/>
  <c r="J7073" i="22" s="1"/>
  <c r="E7090" i="22"/>
  <c r="H7090" i="22" s="1"/>
  <c r="G7090" i="22"/>
  <c r="J7090" i="22" s="1"/>
  <c r="G7142" i="22"/>
  <c r="J7142" i="22" s="1"/>
  <c r="F7171" i="22"/>
  <c r="I7171" i="22" s="1"/>
  <c r="G7171" i="22"/>
  <c r="J7171" i="22" s="1"/>
  <c r="E7171" i="22"/>
  <c r="H7171" i="22" s="1"/>
  <c r="E7212" i="22"/>
  <c r="H7212" i="22" s="1"/>
  <c r="G7212" i="22"/>
  <c r="J7212" i="22" s="1"/>
  <c r="F7212" i="22"/>
  <c r="I7212" i="22" s="1"/>
  <c r="F7332" i="22"/>
  <c r="I7332" i="22" s="1"/>
  <c r="F7356" i="22"/>
  <c r="I7356" i="22" s="1"/>
  <c r="G7442" i="22"/>
  <c r="J7442" i="22" s="1"/>
  <c r="E7442" i="22"/>
  <c r="H7442" i="22" s="1"/>
  <c r="E7569" i="22"/>
  <c r="H7569" i="22" s="1"/>
  <c r="G7569" i="22"/>
  <c r="J7569" i="22" s="1"/>
  <c r="F7569" i="22"/>
  <c r="I7569" i="22" s="1"/>
  <c r="F7581" i="22"/>
  <c r="I7581" i="22" s="1"/>
  <c r="E7581" i="22"/>
  <c r="H7581" i="22" s="1"/>
  <c r="E7696" i="22"/>
  <c r="H7696" i="22" s="1"/>
  <c r="G7696" i="22"/>
  <c r="J7696" i="22" s="1"/>
  <c r="F7696" i="22"/>
  <c r="I7696" i="22" s="1"/>
  <c r="G7700" i="22"/>
  <c r="J7700" i="22" s="1"/>
  <c r="F7706" i="22"/>
  <c r="I7706" i="22" s="1"/>
  <c r="G7706" i="22"/>
  <c r="J7706" i="22" s="1"/>
  <c r="E7706" i="22"/>
  <c r="H7706" i="22" s="1"/>
  <c r="G7842" i="22"/>
  <c r="J7842" i="22" s="1"/>
  <c r="G7910" i="22"/>
  <c r="J7910" i="22" s="1"/>
  <c r="E7910" i="22"/>
  <c r="H7910" i="22" s="1"/>
  <c r="G7922" i="22"/>
  <c r="J7922" i="22" s="1"/>
  <c r="E7941" i="22"/>
  <c r="H7941" i="22" s="1"/>
  <c r="G7950" i="22"/>
  <c r="J7950" i="22" s="1"/>
  <c r="E7950" i="22"/>
  <c r="H7950" i="22" s="1"/>
  <c r="F7954" i="22"/>
  <c r="I7954" i="22" s="1"/>
  <c r="E7954" i="22"/>
  <c r="H7954" i="22" s="1"/>
  <c r="E8195" i="22"/>
  <c r="H8195" i="22" s="1"/>
  <c r="G8195" i="22"/>
  <c r="J8195" i="22" s="1"/>
  <c r="E8219" i="22"/>
  <c r="H8219" i="22" s="1"/>
  <c r="G8219" i="22"/>
  <c r="J8219" i="22" s="1"/>
  <c r="F8219" i="22"/>
  <c r="I8219" i="22" s="1"/>
  <c r="E8259" i="22"/>
  <c r="H8259" i="22" s="1"/>
  <c r="G8259" i="22"/>
  <c r="J8259" i="22" s="1"/>
  <c r="F8265" i="22"/>
  <c r="I8265" i="22" s="1"/>
  <c r="G8265" i="22"/>
  <c r="J8265" i="22" s="1"/>
  <c r="F8482" i="22"/>
  <c r="I8482" i="22" s="1"/>
  <c r="E8698" i="22"/>
  <c r="H8698" i="22" s="1"/>
  <c r="G8698" i="22"/>
  <c r="J8698" i="22" s="1"/>
  <c r="F8819" i="22"/>
  <c r="I8819" i="22" s="1"/>
  <c r="E9612" i="22"/>
  <c r="H9612" i="22" s="1"/>
  <c r="G269" i="22"/>
  <c r="J269" i="22" s="1"/>
  <c r="F269" i="22"/>
  <c r="I269" i="22" s="1"/>
  <c r="E269" i="22"/>
  <c r="H269" i="22" s="1"/>
  <c r="F278" i="22"/>
  <c r="I278" i="22" s="1"/>
  <c r="G278" i="22"/>
  <c r="J278" i="22" s="1"/>
  <c r="E304" i="22"/>
  <c r="H304" i="22" s="1"/>
  <c r="G304" i="22"/>
  <c r="J304" i="22" s="1"/>
  <c r="F427" i="22"/>
  <c r="I427" i="22" s="1"/>
  <c r="G427" i="22"/>
  <c r="J427" i="22" s="1"/>
  <c r="E507" i="22"/>
  <c r="H507" i="22" s="1"/>
  <c r="G507" i="22"/>
  <c r="J507" i="22" s="1"/>
  <c r="G793" i="22"/>
  <c r="J793" i="22" s="1"/>
  <c r="E793" i="22"/>
  <c r="H793" i="22" s="1"/>
  <c r="E987" i="22"/>
  <c r="H987" i="22" s="1"/>
  <c r="G987" i="22"/>
  <c r="J987" i="22" s="1"/>
  <c r="G1190" i="22"/>
  <c r="J1190" i="22" s="1"/>
  <c r="E1190" i="22"/>
  <c r="H1190" i="22" s="1"/>
  <c r="G1285" i="22"/>
  <c r="J1285" i="22" s="1"/>
  <c r="E1285" i="22"/>
  <c r="H1285" i="22" s="1"/>
  <c r="E1498" i="22"/>
  <c r="H1498" i="22" s="1"/>
  <c r="G1498" i="22"/>
  <c r="J1498" i="22" s="1"/>
  <c r="F1507" i="22"/>
  <c r="I1507" i="22" s="1"/>
  <c r="G1507" i="22"/>
  <c r="J1507" i="22" s="1"/>
  <c r="E1507" i="22"/>
  <c r="H1507" i="22" s="1"/>
  <c r="G1793" i="22"/>
  <c r="J1793" i="22" s="1"/>
  <c r="E1793" i="22"/>
  <c r="H1793" i="22" s="1"/>
  <c r="G1821" i="22"/>
  <c r="J1821" i="22" s="1"/>
  <c r="E1821" i="22"/>
  <c r="H1821" i="22" s="1"/>
  <c r="E1969" i="22"/>
  <c r="H1969" i="22" s="1"/>
  <c r="F1969" i="22"/>
  <c r="I1969" i="22" s="1"/>
  <c r="F2031" i="22"/>
  <c r="I2031" i="22" s="1"/>
  <c r="E2031" i="22"/>
  <c r="H2031" i="22" s="1"/>
  <c r="G2098" i="22"/>
  <c r="J2098" i="22" s="1"/>
  <c r="F2098" i="22"/>
  <c r="I2098" i="22" s="1"/>
  <c r="E2098" i="22"/>
  <c r="H2098" i="22" s="1"/>
  <c r="G2339" i="22"/>
  <c r="J2339" i="22" s="1"/>
  <c r="E2339" i="22"/>
  <c r="H2339" i="22" s="1"/>
  <c r="E2378" i="22"/>
  <c r="H2378" i="22" s="1"/>
  <c r="F2378" i="22"/>
  <c r="I2378" i="22" s="1"/>
  <c r="G2494" i="22"/>
  <c r="J2494" i="22" s="1"/>
  <c r="F2494" i="22"/>
  <c r="I2494" i="22" s="1"/>
  <c r="E2494" i="22"/>
  <c r="H2494" i="22" s="1"/>
  <c r="G2587" i="22"/>
  <c r="J2587" i="22" s="1"/>
  <c r="F2587" i="22"/>
  <c r="I2587" i="22" s="1"/>
  <c r="E2587" i="22"/>
  <c r="H2587" i="22" s="1"/>
  <c r="E2750" i="22"/>
  <c r="H2750" i="22" s="1"/>
  <c r="G2750" i="22"/>
  <c r="J2750" i="22" s="1"/>
  <c r="F2750" i="22"/>
  <c r="I2750" i="22" s="1"/>
  <c r="E2848" i="22"/>
  <c r="H2848" i="22" s="1"/>
  <c r="G2848" i="22"/>
  <c r="J2848" i="22" s="1"/>
  <c r="F2848" i="22"/>
  <c r="I2848" i="22" s="1"/>
  <c r="G2882" i="22"/>
  <c r="J2882" i="22" s="1"/>
  <c r="F2882" i="22"/>
  <c r="I2882" i="22" s="1"/>
  <c r="E2882" i="22"/>
  <c r="H2882" i="22" s="1"/>
  <c r="E2962" i="22"/>
  <c r="H2962" i="22" s="1"/>
  <c r="G2962" i="22"/>
  <c r="J2962" i="22" s="1"/>
  <c r="F2962" i="22"/>
  <c r="I2962" i="22" s="1"/>
  <c r="E3185" i="22"/>
  <c r="H3185" i="22" s="1"/>
  <c r="G3185" i="22"/>
  <c r="J3185" i="22" s="1"/>
  <c r="G3202" i="22"/>
  <c r="J3202" i="22" s="1"/>
  <c r="E3202" i="22"/>
  <c r="H3202" i="22" s="1"/>
  <c r="F3202" i="22"/>
  <c r="I3202" i="22" s="1"/>
  <c r="E3257" i="22"/>
  <c r="H3257" i="22" s="1"/>
  <c r="G3257" i="22"/>
  <c r="J3257" i="22" s="1"/>
  <c r="G3308" i="22"/>
  <c r="J3308" i="22" s="1"/>
  <c r="E3308" i="22"/>
  <c r="H3308" i="22" s="1"/>
  <c r="F3353" i="22"/>
  <c r="I3353" i="22" s="1"/>
  <c r="E3353" i="22"/>
  <c r="H3353" i="22" s="1"/>
  <c r="G3353" i="22"/>
  <c r="J3353" i="22" s="1"/>
  <c r="G3377" i="22"/>
  <c r="J3377" i="22" s="1"/>
  <c r="E3377" i="22"/>
  <c r="H3377" i="22" s="1"/>
  <c r="G3460" i="22"/>
  <c r="J3460" i="22" s="1"/>
  <c r="F3460" i="22"/>
  <c r="I3460" i="22" s="1"/>
  <c r="E3460" i="22"/>
  <c r="H3460" i="22" s="1"/>
  <c r="F3538" i="22"/>
  <c r="I3538" i="22" s="1"/>
  <c r="E3538" i="22"/>
  <c r="H3538" i="22" s="1"/>
  <c r="G3538" i="22"/>
  <c r="J3538" i="22" s="1"/>
  <c r="G3627" i="22"/>
  <c r="J3627" i="22" s="1"/>
  <c r="E3627" i="22"/>
  <c r="H3627" i="22" s="1"/>
  <c r="G3836" i="22"/>
  <c r="J3836" i="22" s="1"/>
  <c r="E3836" i="22"/>
  <c r="H3836" i="22" s="1"/>
  <c r="E4085" i="22"/>
  <c r="H4085" i="22" s="1"/>
  <c r="G4085" i="22"/>
  <c r="J4085" i="22" s="1"/>
  <c r="G4214" i="22"/>
  <c r="J4214" i="22" s="1"/>
  <c r="E4214" i="22"/>
  <c r="H4214" i="22" s="1"/>
  <c r="E4265" i="22"/>
  <c r="H4265" i="22" s="1"/>
  <c r="G4265" i="22"/>
  <c r="J4265" i="22" s="1"/>
  <c r="E4309" i="22"/>
  <c r="H4309" i="22" s="1"/>
  <c r="F4309" i="22"/>
  <c r="I4309" i="22" s="1"/>
  <c r="G4309" i="22"/>
  <c r="J4309" i="22" s="1"/>
  <c r="E4443" i="22"/>
  <c r="H4443" i="22" s="1"/>
  <c r="G4443" i="22"/>
  <c r="J4443" i="22" s="1"/>
  <c r="F4443" i="22"/>
  <c r="I4443" i="22" s="1"/>
  <c r="G4526" i="22"/>
  <c r="J4526" i="22" s="1"/>
  <c r="E4526" i="22"/>
  <c r="H4526" i="22" s="1"/>
  <c r="G4603" i="22"/>
  <c r="J4603" i="22" s="1"/>
  <c r="F4603" i="22"/>
  <c r="I4603" i="22" s="1"/>
  <c r="E4603" i="22"/>
  <c r="H4603" i="22" s="1"/>
  <c r="G4747" i="22"/>
  <c r="J4747" i="22" s="1"/>
  <c r="F4747" i="22"/>
  <c r="I4747" i="22" s="1"/>
  <c r="G4787" i="22"/>
  <c r="J4787" i="22" s="1"/>
  <c r="E4787" i="22"/>
  <c r="H4787" i="22" s="1"/>
  <c r="G5055" i="22"/>
  <c r="J5055" i="22" s="1"/>
  <c r="E5055" i="22"/>
  <c r="H5055" i="22" s="1"/>
  <c r="F5191" i="22"/>
  <c r="I5191" i="22" s="1"/>
  <c r="E5191" i="22"/>
  <c r="H5191" i="22" s="1"/>
  <c r="E5341" i="22"/>
  <c r="H5341" i="22" s="1"/>
  <c r="G5341" i="22"/>
  <c r="J5341" i="22" s="1"/>
  <c r="F5341" i="22"/>
  <c r="I5341" i="22" s="1"/>
  <c r="G5661" i="22"/>
  <c r="J5661" i="22" s="1"/>
  <c r="E5661" i="22"/>
  <c r="H5661" i="22" s="1"/>
  <c r="E5724" i="22"/>
  <c r="H5724" i="22" s="1"/>
  <c r="G5724" i="22"/>
  <c r="J5724" i="22" s="1"/>
  <c r="F5724" i="22"/>
  <c r="I5724" i="22" s="1"/>
  <c r="G5787" i="22"/>
  <c r="J5787" i="22" s="1"/>
  <c r="E5787" i="22"/>
  <c r="H5787" i="22" s="1"/>
  <c r="E6114" i="22"/>
  <c r="H6114" i="22" s="1"/>
  <c r="G6114" i="22"/>
  <c r="J6114" i="22" s="1"/>
  <c r="F6373" i="22"/>
  <c r="I6373" i="22" s="1"/>
  <c r="E6373" i="22"/>
  <c r="H6373" i="22" s="1"/>
  <c r="G6373" i="22"/>
  <c r="J6373" i="22" s="1"/>
  <c r="F6702" i="22"/>
  <c r="I6702" i="22" s="1"/>
  <c r="E6702" i="22"/>
  <c r="H6702" i="22" s="1"/>
  <c r="G6702" i="22"/>
  <c r="J6702" i="22" s="1"/>
  <c r="G6956" i="22"/>
  <c r="J6956" i="22" s="1"/>
  <c r="E6956" i="22"/>
  <c r="H6956" i="22" s="1"/>
  <c r="F6956" i="22"/>
  <c r="I6956" i="22" s="1"/>
  <c r="E7124" i="22"/>
  <c r="H7124" i="22" s="1"/>
  <c r="G7124" i="22"/>
  <c r="J7124" i="22" s="1"/>
  <c r="G7440" i="22"/>
  <c r="J7440" i="22" s="1"/>
  <c r="E7440" i="22"/>
  <c r="H7440" i="22" s="1"/>
  <c r="G7687" i="22"/>
  <c r="J7687" i="22" s="1"/>
  <c r="F7687" i="22"/>
  <c r="I7687" i="22" s="1"/>
  <c r="F7816" i="22"/>
  <c r="I7816" i="22" s="1"/>
  <c r="G7816" i="22"/>
  <c r="J7816" i="22" s="1"/>
  <c r="G8073" i="22"/>
  <c r="J8073" i="22" s="1"/>
  <c r="E8073" i="22"/>
  <c r="H8073" i="22" s="1"/>
  <c r="F9154" i="22"/>
  <c r="I9154" i="22" s="1"/>
  <c r="E9154" i="22"/>
  <c r="H9154" i="22" s="1"/>
  <c r="G9154" i="22"/>
  <c r="J9154" i="22" s="1"/>
  <c r="E27" i="22"/>
  <c r="H27" i="22" s="1"/>
  <c r="F30" i="22"/>
  <c r="I30" i="22" s="1"/>
  <c r="F34" i="22"/>
  <c r="I34" i="22" s="1"/>
  <c r="E36" i="22"/>
  <c r="H36" i="22" s="1"/>
  <c r="E43" i="22"/>
  <c r="H43" i="22" s="1"/>
  <c r="E45" i="22"/>
  <c r="H45" i="22" s="1"/>
  <c r="F49" i="22"/>
  <c r="I49" i="22" s="1"/>
  <c r="G49" i="22"/>
  <c r="J49" i="22" s="1"/>
  <c r="E74" i="22"/>
  <c r="H74" i="22" s="1"/>
  <c r="F130" i="22"/>
  <c r="I130" i="22" s="1"/>
  <c r="E132" i="22"/>
  <c r="H132" i="22" s="1"/>
  <c r="F137" i="22"/>
  <c r="I137" i="22" s="1"/>
  <c r="F157" i="22"/>
  <c r="I157" i="22" s="1"/>
  <c r="G157" i="22"/>
  <c r="J157" i="22" s="1"/>
  <c r="G196" i="22"/>
  <c r="J196" i="22" s="1"/>
  <c r="E219" i="22"/>
  <c r="H219" i="22" s="1"/>
  <c r="G219" i="22"/>
  <c r="J219" i="22" s="1"/>
  <c r="E385" i="22"/>
  <c r="H385" i="22" s="1"/>
  <c r="G461" i="22"/>
  <c r="J461" i="22" s="1"/>
  <c r="E461" i="22"/>
  <c r="H461" i="22" s="1"/>
  <c r="F470" i="22"/>
  <c r="I470" i="22" s="1"/>
  <c r="E479" i="22"/>
  <c r="H479" i="22" s="1"/>
  <c r="E481" i="22"/>
  <c r="H481" i="22" s="1"/>
  <c r="F498" i="22"/>
  <c r="I498" i="22" s="1"/>
  <c r="F507" i="22"/>
  <c r="I507" i="22" s="1"/>
  <c r="E549" i="22"/>
  <c r="H549" i="22" s="1"/>
  <c r="F629" i="22"/>
  <c r="I629" i="22" s="1"/>
  <c r="F636" i="22"/>
  <c r="I636" i="22" s="1"/>
  <c r="F691" i="22"/>
  <c r="I691" i="22" s="1"/>
  <c r="E693" i="22"/>
  <c r="H693" i="22" s="1"/>
  <c r="E695" i="22"/>
  <c r="H695" i="22" s="1"/>
  <c r="F796" i="22"/>
  <c r="I796" i="22" s="1"/>
  <c r="F806" i="22"/>
  <c r="I806" i="22" s="1"/>
  <c r="E809" i="22"/>
  <c r="H809" i="22" s="1"/>
  <c r="E833" i="22"/>
  <c r="H833" i="22" s="1"/>
  <c r="F850" i="22"/>
  <c r="I850" i="22" s="1"/>
  <c r="G865" i="22"/>
  <c r="J865" i="22" s="1"/>
  <c r="E865" i="22"/>
  <c r="H865" i="22" s="1"/>
  <c r="F987" i="22"/>
  <c r="I987" i="22" s="1"/>
  <c r="F1027" i="22"/>
  <c r="I1027" i="22" s="1"/>
  <c r="E1071" i="22"/>
  <c r="H1071" i="22" s="1"/>
  <c r="E1203" i="22"/>
  <c r="H1203" i="22" s="1"/>
  <c r="G1203" i="22"/>
  <c r="J1203" i="22" s="1"/>
  <c r="E1208" i="22"/>
  <c r="H1208" i="22" s="1"/>
  <c r="E1360" i="22"/>
  <c r="H1360" i="22" s="1"/>
  <c r="G1360" i="22"/>
  <c r="J1360" i="22" s="1"/>
  <c r="F1409" i="22"/>
  <c r="I1409" i="22" s="1"/>
  <c r="E1444" i="22"/>
  <c r="H1444" i="22" s="1"/>
  <c r="E1450" i="22"/>
  <c r="H1450" i="22" s="1"/>
  <c r="F1460" i="22"/>
  <c r="I1460" i="22" s="1"/>
  <c r="E1510" i="22"/>
  <c r="H1510" i="22" s="1"/>
  <c r="G1510" i="22"/>
  <c r="J1510" i="22" s="1"/>
  <c r="F1513" i="22"/>
  <c r="I1513" i="22" s="1"/>
  <c r="F1521" i="22"/>
  <c r="I1521" i="22" s="1"/>
  <c r="F1541" i="22"/>
  <c r="I1541" i="22" s="1"/>
  <c r="F1581" i="22"/>
  <c r="I1581" i="22" s="1"/>
  <c r="G1682" i="22"/>
  <c r="J1682" i="22" s="1"/>
  <c r="F1682" i="22"/>
  <c r="I1682" i="22" s="1"/>
  <c r="E1682" i="22"/>
  <c r="H1682" i="22" s="1"/>
  <c r="G1697" i="22"/>
  <c r="J1697" i="22" s="1"/>
  <c r="E1709" i="22"/>
  <c r="H1709" i="22" s="1"/>
  <c r="E1790" i="22"/>
  <c r="H1790" i="22" s="1"/>
  <c r="G1849" i="22"/>
  <c r="J1849" i="22" s="1"/>
  <c r="F1849" i="22"/>
  <c r="I1849" i="22" s="1"/>
  <c r="E1887" i="22"/>
  <c r="H1887" i="22" s="1"/>
  <c r="G1919" i="22"/>
  <c r="J1919" i="22" s="1"/>
  <c r="F1919" i="22"/>
  <c r="I1919" i="22" s="1"/>
  <c r="G1990" i="22"/>
  <c r="J1990" i="22" s="1"/>
  <c r="F1990" i="22"/>
  <c r="I1990" i="22" s="1"/>
  <c r="E1990" i="22"/>
  <c r="H1990" i="22" s="1"/>
  <c r="G2110" i="22"/>
  <c r="J2110" i="22" s="1"/>
  <c r="F2110" i="22"/>
  <c r="I2110" i="22" s="1"/>
  <c r="F2120" i="22"/>
  <c r="I2120" i="22" s="1"/>
  <c r="F2336" i="22"/>
  <c r="I2336" i="22" s="1"/>
  <c r="F2339" i="22"/>
  <c r="I2339" i="22" s="1"/>
  <c r="E2370" i="22"/>
  <c r="H2370" i="22" s="1"/>
  <c r="G2497" i="22"/>
  <c r="J2497" i="22" s="1"/>
  <c r="F2497" i="22"/>
  <c r="I2497" i="22" s="1"/>
  <c r="E2497" i="22"/>
  <c r="H2497" i="22" s="1"/>
  <c r="G2510" i="22"/>
  <c r="J2510" i="22" s="1"/>
  <c r="E2574" i="22"/>
  <c r="H2574" i="22" s="1"/>
  <c r="E2660" i="22"/>
  <c r="H2660" i="22" s="1"/>
  <c r="G2720" i="22"/>
  <c r="J2720" i="22" s="1"/>
  <c r="E2720" i="22"/>
  <c r="H2720" i="22" s="1"/>
  <c r="E2813" i="22"/>
  <c r="H2813" i="22" s="1"/>
  <c r="G2947" i="22"/>
  <c r="J2947" i="22" s="1"/>
  <c r="F2947" i="22"/>
  <c r="I2947" i="22" s="1"/>
  <c r="E2952" i="22"/>
  <c r="H2952" i="22" s="1"/>
  <c r="G2952" i="22"/>
  <c r="J2952" i="22" s="1"/>
  <c r="F2952" i="22"/>
  <c r="I2952" i="22" s="1"/>
  <c r="F3221" i="22"/>
  <c r="I3221" i="22" s="1"/>
  <c r="F3257" i="22"/>
  <c r="I3257" i="22" s="1"/>
  <c r="F3308" i="22"/>
  <c r="I3308" i="22" s="1"/>
  <c r="F3389" i="22"/>
  <c r="I3389" i="22" s="1"/>
  <c r="E3392" i="22"/>
  <c r="H3392" i="22" s="1"/>
  <c r="G3498" i="22"/>
  <c r="J3498" i="22" s="1"/>
  <c r="E3498" i="22"/>
  <c r="H3498" i="22" s="1"/>
  <c r="E3513" i="22"/>
  <c r="H3513" i="22" s="1"/>
  <c r="G3513" i="22"/>
  <c r="J3513" i="22" s="1"/>
  <c r="G3595" i="22"/>
  <c r="J3595" i="22" s="1"/>
  <c r="F3595" i="22"/>
  <c r="I3595" i="22" s="1"/>
  <c r="E3595" i="22"/>
  <c r="H3595" i="22" s="1"/>
  <c r="G3671" i="22"/>
  <c r="J3671" i="22" s="1"/>
  <c r="E3671" i="22"/>
  <c r="H3671" i="22" s="1"/>
  <c r="G3674" i="22"/>
  <c r="J3674" i="22" s="1"/>
  <c r="F3674" i="22"/>
  <c r="I3674" i="22" s="1"/>
  <c r="E3674" i="22"/>
  <c r="H3674" i="22" s="1"/>
  <c r="G3778" i="22"/>
  <c r="J3778" i="22" s="1"/>
  <c r="F3778" i="22"/>
  <c r="I3778" i="22" s="1"/>
  <c r="E3778" i="22"/>
  <c r="H3778" i="22" s="1"/>
  <c r="E3845" i="22"/>
  <c r="H3845" i="22" s="1"/>
  <c r="G3845" i="22"/>
  <c r="J3845" i="22" s="1"/>
  <c r="F3845" i="22"/>
  <c r="I3845" i="22" s="1"/>
  <c r="E4011" i="22"/>
  <c r="H4011" i="22" s="1"/>
  <c r="G4011" i="22"/>
  <c r="J4011" i="22" s="1"/>
  <c r="F4011" i="22"/>
  <c r="I4011" i="22" s="1"/>
  <c r="E4045" i="22"/>
  <c r="H4045" i="22" s="1"/>
  <c r="G4045" i="22"/>
  <c r="J4045" i="22" s="1"/>
  <c r="F4045" i="22"/>
  <c r="I4045" i="22" s="1"/>
  <c r="G4066" i="22"/>
  <c r="J4066" i="22" s="1"/>
  <c r="F4066" i="22"/>
  <c r="I4066" i="22" s="1"/>
  <c r="E4066" i="22"/>
  <c r="H4066" i="22" s="1"/>
  <c r="G4169" i="22"/>
  <c r="J4169" i="22" s="1"/>
  <c r="E4169" i="22"/>
  <c r="H4169" i="22" s="1"/>
  <c r="E4236" i="22"/>
  <c r="H4236" i="22" s="1"/>
  <c r="F4236" i="22"/>
  <c r="I4236" i="22" s="1"/>
  <c r="G4236" i="22"/>
  <c r="J4236" i="22" s="1"/>
  <c r="G4333" i="22"/>
  <c r="J4333" i="22" s="1"/>
  <c r="F4333" i="22"/>
  <c r="I4333" i="22" s="1"/>
  <c r="E4333" i="22"/>
  <c r="H4333" i="22" s="1"/>
  <c r="E4349" i="22"/>
  <c r="H4349" i="22" s="1"/>
  <c r="G4431" i="22"/>
  <c r="J4431" i="22" s="1"/>
  <c r="E4496" i="22"/>
  <c r="H4496" i="22" s="1"/>
  <c r="G4496" i="22"/>
  <c r="J4496" i="22" s="1"/>
  <c r="E4505" i="22"/>
  <c r="H4505" i="22" s="1"/>
  <c r="G4505" i="22"/>
  <c r="J4505" i="22" s="1"/>
  <c r="F4526" i="22"/>
  <c r="I4526" i="22" s="1"/>
  <c r="E4574" i="22"/>
  <c r="H4574" i="22" s="1"/>
  <c r="G4574" i="22"/>
  <c r="J4574" i="22" s="1"/>
  <c r="E4692" i="22"/>
  <c r="H4692" i="22" s="1"/>
  <c r="G4692" i="22"/>
  <c r="J4692" i="22" s="1"/>
  <c r="E4710" i="22"/>
  <c r="H4710" i="22" s="1"/>
  <c r="G4753" i="22"/>
  <c r="J4753" i="22" s="1"/>
  <c r="F4753" i="22"/>
  <c r="I4753" i="22" s="1"/>
  <c r="E4753" i="22"/>
  <c r="H4753" i="22" s="1"/>
  <c r="F4787" i="22"/>
  <c r="I4787" i="22" s="1"/>
  <c r="E4896" i="22"/>
  <c r="H4896" i="22" s="1"/>
  <c r="G4896" i="22"/>
  <c r="J4896" i="22" s="1"/>
  <c r="G4994" i="22"/>
  <c r="J4994" i="22" s="1"/>
  <c r="F4994" i="22"/>
  <c r="I4994" i="22" s="1"/>
  <c r="E4994" i="22"/>
  <c r="H4994" i="22" s="1"/>
  <c r="F5055" i="22"/>
  <c r="I5055" i="22" s="1"/>
  <c r="G5089" i="22"/>
  <c r="J5089" i="22" s="1"/>
  <c r="F5089" i="22"/>
  <c r="I5089" i="22" s="1"/>
  <c r="E5089" i="22"/>
  <c r="H5089" i="22" s="1"/>
  <c r="G5133" i="22"/>
  <c r="J5133" i="22" s="1"/>
  <c r="E5133" i="22"/>
  <c r="H5133" i="22" s="1"/>
  <c r="F5153" i="22"/>
  <c r="I5153" i="22" s="1"/>
  <c r="G5265" i="22"/>
  <c r="J5265" i="22" s="1"/>
  <c r="E5265" i="22"/>
  <c r="H5265" i="22" s="1"/>
  <c r="E5369" i="22"/>
  <c r="H5369" i="22" s="1"/>
  <c r="G5369" i="22"/>
  <c r="J5369" i="22" s="1"/>
  <c r="G5451" i="22"/>
  <c r="J5451" i="22" s="1"/>
  <c r="E5451" i="22"/>
  <c r="H5451" i="22" s="1"/>
  <c r="G5552" i="22"/>
  <c r="J5552" i="22" s="1"/>
  <c r="F5552" i="22"/>
  <c r="I5552" i="22" s="1"/>
  <c r="E5777" i="22"/>
  <c r="H5777" i="22" s="1"/>
  <c r="G5777" i="22"/>
  <c r="J5777" i="22" s="1"/>
  <c r="G5886" i="22"/>
  <c r="J5886" i="22" s="1"/>
  <c r="E5886" i="22"/>
  <c r="H5886" i="22" s="1"/>
  <c r="E5940" i="22"/>
  <c r="H5940" i="22" s="1"/>
  <c r="F5978" i="22"/>
  <c r="I5978" i="22" s="1"/>
  <c r="E6059" i="22"/>
  <c r="H6059" i="22" s="1"/>
  <c r="G6059" i="22"/>
  <c r="J6059" i="22" s="1"/>
  <c r="F6059" i="22"/>
  <c r="I6059" i="22" s="1"/>
  <c r="E6084" i="22"/>
  <c r="H6084" i="22" s="1"/>
  <c r="G6084" i="22"/>
  <c r="J6084" i="22" s="1"/>
  <c r="E6169" i="22"/>
  <c r="H6169" i="22" s="1"/>
  <c r="G6169" i="22"/>
  <c r="J6169" i="22" s="1"/>
  <c r="F6169" i="22"/>
  <c r="I6169" i="22" s="1"/>
  <c r="E6303" i="22"/>
  <c r="H6303" i="22" s="1"/>
  <c r="E6522" i="22"/>
  <c r="H6522" i="22" s="1"/>
  <c r="G6522" i="22"/>
  <c r="J6522" i="22" s="1"/>
  <c r="F6522" i="22"/>
  <c r="I6522" i="22" s="1"/>
  <c r="E6549" i="22"/>
  <c r="H6549" i="22" s="1"/>
  <c r="F6620" i="22"/>
  <c r="I6620" i="22" s="1"/>
  <c r="G6969" i="22"/>
  <c r="J6969" i="22" s="1"/>
  <c r="E6969" i="22"/>
  <c r="H6969" i="22" s="1"/>
  <c r="E7416" i="22"/>
  <c r="H7416" i="22" s="1"/>
  <c r="G7416" i="22"/>
  <c r="J7416" i="22" s="1"/>
  <c r="G7432" i="22"/>
  <c r="J7432" i="22" s="1"/>
  <c r="G7661" i="22"/>
  <c r="J7661" i="22" s="1"/>
  <c r="E7661" i="22"/>
  <c r="H7661" i="22" s="1"/>
  <c r="E7687" i="22"/>
  <c r="H7687" i="22" s="1"/>
  <c r="G8023" i="22"/>
  <c r="J8023" i="22" s="1"/>
  <c r="E8023" i="22"/>
  <c r="H8023" i="22" s="1"/>
  <c r="F8073" i="22"/>
  <c r="I8073" i="22" s="1"/>
  <c r="E8647" i="22"/>
  <c r="H8647" i="22" s="1"/>
  <c r="G8670" i="22"/>
  <c r="J8670" i="22" s="1"/>
  <c r="E8670" i="22"/>
  <c r="H8670" i="22" s="1"/>
  <c r="F13" i="22"/>
  <c r="I13" i="22" s="1"/>
  <c r="F17" i="22"/>
  <c r="I17" i="22" s="1"/>
  <c r="E41" i="22"/>
  <c r="H41" i="22" s="1"/>
  <c r="F121" i="22"/>
  <c r="I121" i="22" s="1"/>
  <c r="G121" i="22"/>
  <c r="J121" i="22" s="1"/>
  <c r="E130" i="22"/>
  <c r="H130" i="22" s="1"/>
  <c r="F226" i="22"/>
  <c r="I226" i="22" s="1"/>
  <c r="E228" i="22"/>
  <c r="H228" i="22" s="1"/>
  <c r="F233" i="22"/>
  <c r="I233" i="22" s="1"/>
  <c r="E267" i="22"/>
  <c r="H267" i="22" s="1"/>
  <c r="G267" i="22"/>
  <c r="J267" i="22" s="1"/>
  <c r="G293" i="22"/>
  <c r="J293" i="22" s="1"/>
  <c r="E293" i="22"/>
  <c r="H293" i="22" s="1"/>
  <c r="G325" i="22"/>
  <c r="J325" i="22" s="1"/>
  <c r="G346" i="22"/>
  <c r="J346" i="22" s="1"/>
  <c r="F461" i="22"/>
  <c r="I461" i="22" s="1"/>
  <c r="E542" i="22"/>
  <c r="H542" i="22" s="1"/>
  <c r="G542" i="22"/>
  <c r="J542" i="22" s="1"/>
  <c r="G549" i="22"/>
  <c r="J549" i="22" s="1"/>
  <c r="F617" i="22"/>
  <c r="I617" i="22" s="1"/>
  <c r="E698" i="22"/>
  <c r="H698" i="22" s="1"/>
  <c r="F711" i="22"/>
  <c r="I711" i="22" s="1"/>
  <c r="F723" i="22"/>
  <c r="I723" i="22" s="1"/>
  <c r="F743" i="22"/>
  <c r="I743" i="22" s="1"/>
  <c r="E791" i="22"/>
  <c r="H791" i="22" s="1"/>
  <c r="G878" i="22"/>
  <c r="J878" i="22" s="1"/>
  <c r="E878" i="22"/>
  <c r="H878" i="22" s="1"/>
  <c r="E924" i="22"/>
  <c r="H924" i="22" s="1"/>
  <c r="G927" i="22"/>
  <c r="J927" i="22" s="1"/>
  <c r="G937" i="22"/>
  <c r="J937" i="22" s="1"/>
  <c r="E937" i="22"/>
  <c r="H937" i="22" s="1"/>
  <c r="F1012" i="22"/>
  <c r="I1012" i="22" s="1"/>
  <c r="F1022" i="22"/>
  <c r="I1022" i="22" s="1"/>
  <c r="G1074" i="22"/>
  <c r="J1074" i="22" s="1"/>
  <c r="E1074" i="22"/>
  <c r="H1074" i="22" s="1"/>
  <c r="F1193" i="22"/>
  <c r="I1193" i="22" s="1"/>
  <c r="F1203" i="22"/>
  <c r="I1203" i="22" s="1"/>
  <c r="F1208" i="22"/>
  <c r="I1208" i="22" s="1"/>
  <c r="G1238" i="22"/>
  <c r="J1238" i="22" s="1"/>
  <c r="E1238" i="22"/>
  <c r="H1238" i="22" s="1"/>
  <c r="E1409" i="22"/>
  <c r="H1409" i="22" s="1"/>
  <c r="F1426" i="22"/>
  <c r="I1426" i="22" s="1"/>
  <c r="G1437" i="22"/>
  <c r="J1437" i="22" s="1"/>
  <c r="E1437" i="22"/>
  <c r="H1437" i="22" s="1"/>
  <c r="E1440" i="22"/>
  <c r="H1440" i="22" s="1"/>
  <c r="G1444" i="22"/>
  <c r="J1444" i="22" s="1"/>
  <c r="G1573" i="22"/>
  <c r="J1573" i="22" s="1"/>
  <c r="E1573" i="22"/>
  <c r="H1573" i="22" s="1"/>
  <c r="E1578" i="22"/>
  <c r="H1578" i="22" s="1"/>
  <c r="E1581" i="22"/>
  <c r="H1581" i="22" s="1"/>
  <c r="G1595" i="22"/>
  <c r="J1595" i="22" s="1"/>
  <c r="E1595" i="22"/>
  <c r="H1595" i="22" s="1"/>
  <c r="E1598" i="22"/>
  <c r="H1598" i="22" s="1"/>
  <c r="E1695" i="22"/>
  <c r="H1695" i="22" s="1"/>
  <c r="G1695" i="22"/>
  <c r="J1695" i="22" s="1"/>
  <c r="E1742" i="22"/>
  <c r="H1742" i="22" s="1"/>
  <c r="E1748" i="22"/>
  <c r="H1748" i="22" s="1"/>
  <c r="F1756" i="22"/>
  <c r="I1756" i="22" s="1"/>
  <c r="F1812" i="22"/>
  <c r="I1812" i="22" s="1"/>
  <c r="G1832" i="22"/>
  <c r="J1832" i="22" s="1"/>
  <c r="E1832" i="22"/>
  <c r="H1832" i="22" s="1"/>
  <c r="F1859" i="22"/>
  <c r="I1859" i="22" s="1"/>
  <c r="E1859" i="22"/>
  <c r="H1859" i="22" s="1"/>
  <c r="G1859" i="22"/>
  <c r="J1859" i="22" s="1"/>
  <c r="E1865" i="22"/>
  <c r="H1865" i="22" s="1"/>
  <c r="G1937" i="22"/>
  <c r="J1937" i="22" s="1"/>
  <c r="E1937" i="22"/>
  <c r="H1937" i="22" s="1"/>
  <c r="E1961" i="22"/>
  <c r="H1961" i="22" s="1"/>
  <c r="E1981" i="22"/>
  <c r="H1981" i="22" s="1"/>
  <c r="E1995" i="22"/>
  <c r="H1995" i="22" s="1"/>
  <c r="F1997" i="22"/>
  <c r="I1997" i="22" s="1"/>
  <c r="E2029" i="22"/>
  <c r="H2029" i="22" s="1"/>
  <c r="G2029" i="22"/>
  <c r="J2029" i="22" s="1"/>
  <c r="G2063" i="22"/>
  <c r="J2063" i="22" s="1"/>
  <c r="F2073" i="22"/>
  <c r="I2073" i="22" s="1"/>
  <c r="E2075" i="22"/>
  <c r="H2075" i="22" s="1"/>
  <c r="E2178" i="22"/>
  <c r="H2178" i="22" s="1"/>
  <c r="G2178" i="22"/>
  <c r="J2178" i="22" s="1"/>
  <c r="G2280" i="22"/>
  <c r="J2280" i="22" s="1"/>
  <c r="E2280" i="22"/>
  <c r="H2280" i="22" s="1"/>
  <c r="G2310" i="22"/>
  <c r="J2310" i="22" s="1"/>
  <c r="E2310" i="22"/>
  <c r="H2310" i="22" s="1"/>
  <c r="E2340" i="22"/>
  <c r="H2340" i="22" s="1"/>
  <c r="G2340" i="22"/>
  <c r="J2340" i="22" s="1"/>
  <c r="E2356" i="22"/>
  <c r="H2356" i="22" s="1"/>
  <c r="F2370" i="22"/>
  <c r="I2370" i="22" s="1"/>
  <c r="G2378" i="22"/>
  <c r="J2378" i="22" s="1"/>
  <c r="F2422" i="22"/>
  <c r="I2422" i="22" s="1"/>
  <c r="E2511" i="22"/>
  <c r="H2511" i="22" s="1"/>
  <c r="G2511" i="22"/>
  <c r="J2511" i="22" s="1"/>
  <c r="F2523" i="22"/>
  <c r="I2523" i="22" s="1"/>
  <c r="E2557" i="22"/>
  <c r="H2557" i="22" s="1"/>
  <c r="F2562" i="22"/>
  <c r="I2562" i="22" s="1"/>
  <c r="G2574" i="22"/>
  <c r="J2574" i="22" s="1"/>
  <c r="F2651" i="22"/>
  <c r="I2651" i="22" s="1"/>
  <c r="E2668" i="22"/>
  <c r="H2668" i="22" s="1"/>
  <c r="E2687" i="22"/>
  <c r="H2687" i="22" s="1"/>
  <c r="E2700" i="22"/>
  <c r="H2700" i="22" s="1"/>
  <c r="G2700" i="22"/>
  <c r="J2700" i="22" s="1"/>
  <c r="F2700" i="22"/>
  <c r="I2700" i="22" s="1"/>
  <c r="F2720" i="22"/>
  <c r="I2720" i="22" s="1"/>
  <c r="G2813" i="22"/>
  <c r="J2813" i="22" s="1"/>
  <c r="E2969" i="22"/>
  <c r="H2969" i="22" s="1"/>
  <c r="G2969" i="22"/>
  <c r="J2969" i="22" s="1"/>
  <c r="E2994" i="22"/>
  <c r="H2994" i="22" s="1"/>
  <c r="G3015" i="22"/>
  <c r="J3015" i="22" s="1"/>
  <c r="F3015" i="22"/>
  <c r="I3015" i="22" s="1"/>
  <c r="E3015" i="22"/>
  <c r="H3015" i="22" s="1"/>
  <c r="F3133" i="22"/>
  <c r="I3133" i="22" s="1"/>
  <c r="E3133" i="22"/>
  <c r="H3133" i="22" s="1"/>
  <c r="G3133" i="22"/>
  <c r="J3133" i="22" s="1"/>
  <c r="F3171" i="22"/>
  <c r="I3171" i="22" s="1"/>
  <c r="E3337" i="22"/>
  <c r="H3337" i="22" s="1"/>
  <c r="G3337" i="22"/>
  <c r="J3337" i="22" s="1"/>
  <c r="F3337" i="22"/>
  <c r="I3337" i="22" s="1"/>
  <c r="G3389" i="22"/>
  <c r="J3389" i="22" s="1"/>
  <c r="G3457" i="22"/>
  <c r="J3457" i="22" s="1"/>
  <c r="E3457" i="22"/>
  <c r="H3457" i="22" s="1"/>
  <c r="F3457" i="22"/>
  <c r="I3457" i="22" s="1"/>
  <c r="F3513" i="22"/>
  <c r="I3513" i="22" s="1"/>
  <c r="G3527" i="22"/>
  <c r="J3527" i="22" s="1"/>
  <c r="G3571" i="22"/>
  <c r="J3571" i="22" s="1"/>
  <c r="E3571" i="22"/>
  <c r="H3571" i="22" s="1"/>
  <c r="F3571" i="22"/>
  <c r="I3571" i="22" s="1"/>
  <c r="F3642" i="22"/>
  <c r="I3642" i="22" s="1"/>
  <c r="F3671" i="22"/>
  <c r="I3671" i="22" s="1"/>
  <c r="F3687" i="22"/>
  <c r="I3687" i="22" s="1"/>
  <c r="G3714" i="22"/>
  <c r="J3714" i="22" s="1"/>
  <c r="E3714" i="22"/>
  <c r="H3714" i="22" s="1"/>
  <c r="E3773" i="22"/>
  <c r="H3773" i="22" s="1"/>
  <c r="G3834" i="22"/>
  <c r="J3834" i="22" s="1"/>
  <c r="F3834" i="22"/>
  <c r="I3834" i="22" s="1"/>
  <c r="E3834" i="22"/>
  <c r="H3834" i="22" s="1"/>
  <c r="E3848" i="22"/>
  <c r="H3848" i="22" s="1"/>
  <c r="G3848" i="22"/>
  <c r="J3848" i="22" s="1"/>
  <c r="F3848" i="22"/>
  <c r="I3848" i="22" s="1"/>
  <c r="F3893" i="22"/>
  <c r="I3893" i="22" s="1"/>
  <c r="G3925" i="22"/>
  <c r="J3925" i="22" s="1"/>
  <c r="G4039" i="22"/>
  <c r="J4039" i="22" s="1"/>
  <c r="F4039" i="22"/>
  <c r="I4039" i="22" s="1"/>
  <c r="E4039" i="22"/>
  <c r="H4039" i="22" s="1"/>
  <c r="F4091" i="22"/>
  <c r="I4091" i="22" s="1"/>
  <c r="F4094" i="22"/>
  <c r="I4094" i="22" s="1"/>
  <c r="F4169" i="22"/>
  <c r="I4169" i="22" s="1"/>
  <c r="G4374" i="22"/>
  <c r="J4374" i="22" s="1"/>
  <c r="E4374" i="22"/>
  <c r="H4374" i="22" s="1"/>
  <c r="G4456" i="22"/>
  <c r="J4456" i="22" s="1"/>
  <c r="E4527" i="22"/>
  <c r="H4527" i="22" s="1"/>
  <c r="F4527" i="22"/>
  <c r="I4527" i="22" s="1"/>
  <c r="E4597" i="22"/>
  <c r="H4597" i="22" s="1"/>
  <c r="G4597" i="22"/>
  <c r="J4597" i="22" s="1"/>
  <c r="F4601" i="22"/>
  <c r="I4601" i="22" s="1"/>
  <c r="G4623" i="22"/>
  <c r="J4623" i="22" s="1"/>
  <c r="E4623" i="22"/>
  <c r="H4623" i="22" s="1"/>
  <c r="E4684" i="22"/>
  <c r="H4684" i="22" s="1"/>
  <c r="G4684" i="22"/>
  <c r="J4684" i="22" s="1"/>
  <c r="E4706" i="22"/>
  <c r="H4706" i="22" s="1"/>
  <c r="F4710" i="22"/>
  <c r="I4710" i="22" s="1"/>
  <c r="E4813" i="22"/>
  <c r="H4813" i="22" s="1"/>
  <c r="G4813" i="22"/>
  <c r="J4813" i="22" s="1"/>
  <c r="F4813" i="22"/>
  <c r="I4813" i="22" s="1"/>
  <c r="G4947" i="22"/>
  <c r="J4947" i="22" s="1"/>
  <c r="E4947" i="22"/>
  <c r="H4947" i="22" s="1"/>
  <c r="E5074" i="22"/>
  <c r="H5074" i="22" s="1"/>
  <c r="F5079" i="22"/>
  <c r="I5079" i="22" s="1"/>
  <c r="G5085" i="22"/>
  <c r="J5085" i="22" s="1"/>
  <c r="E5085" i="22"/>
  <c r="H5085" i="22" s="1"/>
  <c r="F5320" i="22"/>
  <c r="I5320" i="22" s="1"/>
  <c r="E5320" i="22"/>
  <c r="H5320" i="22" s="1"/>
  <c r="G5320" i="22"/>
  <c r="J5320" i="22" s="1"/>
  <c r="G5611" i="22"/>
  <c r="J5611" i="22" s="1"/>
  <c r="F5611" i="22"/>
  <c r="I5611" i="22" s="1"/>
  <c r="E5611" i="22"/>
  <c r="H5611" i="22" s="1"/>
  <c r="G5725" i="22"/>
  <c r="J5725" i="22" s="1"/>
  <c r="F5725" i="22"/>
  <c r="I5725" i="22" s="1"/>
  <c r="E5725" i="22"/>
  <c r="H5725" i="22" s="1"/>
  <c r="E5742" i="22"/>
  <c r="H5742" i="22" s="1"/>
  <c r="F5886" i="22"/>
  <c r="I5886" i="22" s="1"/>
  <c r="G6087" i="22"/>
  <c r="J6087" i="22" s="1"/>
  <c r="E6087" i="22"/>
  <c r="H6087" i="22" s="1"/>
  <c r="F6087" i="22"/>
  <c r="I6087" i="22" s="1"/>
  <c r="G6139" i="22"/>
  <c r="J6139" i="22" s="1"/>
  <c r="F6285" i="22"/>
  <c r="I6285" i="22" s="1"/>
  <c r="F6414" i="22"/>
  <c r="I6414" i="22" s="1"/>
  <c r="E6414" i="22"/>
  <c r="H6414" i="22" s="1"/>
  <c r="F6422" i="22"/>
  <c r="I6422" i="22" s="1"/>
  <c r="G6504" i="22"/>
  <c r="J6504" i="22" s="1"/>
  <c r="E6504" i="22"/>
  <c r="H6504" i="22" s="1"/>
  <c r="F6549" i="22"/>
  <c r="I6549" i="22" s="1"/>
  <c r="F6752" i="22"/>
  <c r="I6752" i="22" s="1"/>
  <c r="E6917" i="22"/>
  <c r="H6917" i="22" s="1"/>
  <c r="F6969" i="22"/>
  <c r="I6969" i="22" s="1"/>
  <c r="E7247" i="22"/>
  <c r="H7247" i="22" s="1"/>
  <c r="G7250" i="22"/>
  <c r="J7250" i="22" s="1"/>
  <c r="E7257" i="22"/>
  <c r="H7257" i="22" s="1"/>
  <c r="F7257" i="22"/>
  <c r="I7257" i="22" s="1"/>
  <c r="F7416" i="22"/>
  <c r="I7416" i="22" s="1"/>
  <c r="G7426" i="22"/>
  <c r="J7426" i="22" s="1"/>
  <c r="F7554" i="22"/>
  <c r="I7554" i="22" s="1"/>
  <c r="G7618" i="22"/>
  <c r="J7618" i="22" s="1"/>
  <c r="F7618" i="22"/>
  <c r="I7618" i="22" s="1"/>
  <c r="E7618" i="22"/>
  <c r="H7618" i="22" s="1"/>
  <c r="F7661" i="22"/>
  <c r="I7661" i="22" s="1"/>
  <c r="F8012" i="22"/>
  <c r="I8012" i="22" s="1"/>
  <c r="G8012" i="22"/>
  <c r="J8012" i="22" s="1"/>
  <c r="E8012" i="22"/>
  <c r="H8012" i="22" s="1"/>
  <c r="E8869" i="22"/>
  <c r="H8869" i="22" s="1"/>
  <c r="G8869" i="22"/>
  <c r="J8869" i="22" s="1"/>
  <c r="F8869" i="22"/>
  <c r="I8869" i="22" s="1"/>
  <c r="E63" i="22"/>
  <c r="H63" i="22" s="1"/>
  <c r="F97" i="22"/>
  <c r="I97" i="22" s="1"/>
  <c r="E124" i="22"/>
  <c r="H124" i="22" s="1"/>
  <c r="G124" i="22"/>
  <c r="J124" i="22" s="1"/>
  <c r="F182" i="22"/>
  <c r="I182" i="22" s="1"/>
  <c r="E185" i="22"/>
  <c r="H185" i="22" s="1"/>
  <c r="G233" i="22"/>
  <c r="J233" i="22" s="1"/>
  <c r="F235" i="22"/>
  <c r="I235" i="22" s="1"/>
  <c r="F272" i="22"/>
  <c r="I272" i="22" s="1"/>
  <c r="G281" i="22"/>
  <c r="J281" i="22" s="1"/>
  <c r="G290" i="22"/>
  <c r="J290" i="22" s="1"/>
  <c r="G302" i="22"/>
  <c r="J302" i="22" s="1"/>
  <c r="F302" i="22"/>
  <c r="I302" i="22" s="1"/>
  <c r="G328" i="22"/>
  <c r="J328" i="22" s="1"/>
  <c r="E328" i="22"/>
  <c r="H328" i="22" s="1"/>
  <c r="F411" i="22"/>
  <c r="I411" i="22" s="1"/>
  <c r="E448" i="22"/>
  <c r="H448" i="22" s="1"/>
  <c r="G448" i="22"/>
  <c r="J448" i="22" s="1"/>
  <c r="F466" i="22"/>
  <c r="I466" i="22" s="1"/>
  <c r="E496" i="22"/>
  <c r="H496" i="22" s="1"/>
  <c r="G496" i="22"/>
  <c r="J496" i="22" s="1"/>
  <c r="G577" i="22"/>
  <c r="J577" i="22" s="1"/>
  <c r="E577" i="22"/>
  <c r="H577" i="22" s="1"/>
  <c r="G590" i="22"/>
  <c r="J590" i="22" s="1"/>
  <c r="E590" i="22"/>
  <c r="H590" i="22" s="1"/>
  <c r="F595" i="22"/>
  <c r="I595" i="22" s="1"/>
  <c r="G597" i="22"/>
  <c r="J597" i="22" s="1"/>
  <c r="E617" i="22"/>
  <c r="H617" i="22" s="1"/>
  <c r="G649" i="22"/>
  <c r="J649" i="22" s="1"/>
  <c r="E649" i="22"/>
  <c r="H649" i="22" s="1"/>
  <c r="G686" i="22"/>
  <c r="J686" i="22" s="1"/>
  <c r="E686" i="22"/>
  <c r="H686" i="22" s="1"/>
  <c r="F759" i="22"/>
  <c r="I759" i="22" s="1"/>
  <c r="G784" i="22"/>
  <c r="J784" i="22" s="1"/>
  <c r="E784" i="22"/>
  <c r="H784" i="22" s="1"/>
  <c r="F843" i="22"/>
  <c r="I843" i="22" s="1"/>
  <c r="F878" i="22"/>
  <c r="I878" i="22" s="1"/>
  <c r="F920" i="22"/>
  <c r="I920" i="22" s="1"/>
  <c r="E955" i="22"/>
  <c r="H955" i="22" s="1"/>
  <c r="G972" i="22"/>
  <c r="J972" i="22" s="1"/>
  <c r="F972" i="22"/>
  <c r="I972" i="22" s="1"/>
  <c r="G1000" i="22"/>
  <c r="J1000" i="22" s="1"/>
  <c r="E1000" i="22"/>
  <c r="H1000" i="22" s="1"/>
  <c r="E1007" i="22"/>
  <c r="H1007" i="22" s="1"/>
  <c r="E1012" i="22"/>
  <c r="H1012" i="22" s="1"/>
  <c r="E1059" i="22"/>
  <c r="H1059" i="22" s="1"/>
  <c r="G1059" i="22"/>
  <c r="J1059" i="22" s="1"/>
  <c r="E1064" i="22"/>
  <c r="H1064" i="22" s="1"/>
  <c r="E1066" i="22"/>
  <c r="H1066" i="22" s="1"/>
  <c r="G1071" i="22"/>
  <c r="J1071" i="22" s="1"/>
  <c r="G1094" i="22"/>
  <c r="J1094" i="22" s="1"/>
  <c r="E1094" i="22"/>
  <c r="H1094" i="22" s="1"/>
  <c r="E1241" i="22"/>
  <c r="H1241" i="22" s="1"/>
  <c r="G1274" i="22"/>
  <c r="J1274" i="22" s="1"/>
  <c r="F1294" i="22"/>
  <c r="I1294" i="22" s="1"/>
  <c r="F1399" i="22"/>
  <c r="I1399" i="22" s="1"/>
  <c r="G1399" i="22"/>
  <c r="J1399" i="22" s="1"/>
  <c r="E1399" i="22"/>
  <c r="H1399" i="22" s="1"/>
  <c r="F1417" i="22"/>
  <c r="I1417" i="22" s="1"/>
  <c r="E1417" i="22"/>
  <c r="H1417" i="22" s="1"/>
  <c r="G1417" i="22"/>
  <c r="J1417" i="22" s="1"/>
  <c r="E1426" i="22"/>
  <c r="H1426" i="22" s="1"/>
  <c r="F1431" i="22"/>
  <c r="I1431" i="22" s="1"/>
  <c r="F1437" i="22"/>
  <c r="I1437" i="22" s="1"/>
  <c r="F1565" i="22"/>
  <c r="I1565" i="22" s="1"/>
  <c r="F1573" i="22"/>
  <c r="I1573" i="22" s="1"/>
  <c r="G1609" i="22"/>
  <c r="J1609" i="22" s="1"/>
  <c r="E1609" i="22"/>
  <c r="H1609" i="22" s="1"/>
  <c r="G1654" i="22"/>
  <c r="J1654" i="22" s="1"/>
  <c r="G1677" i="22"/>
  <c r="J1677" i="22" s="1"/>
  <c r="G1679" i="22"/>
  <c r="J1679" i="22" s="1"/>
  <c r="E1737" i="22"/>
  <c r="H1737" i="22" s="1"/>
  <c r="G1737" i="22"/>
  <c r="J1737" i="22" s="1"/>
  <c r="G1827" i="22"/>
  <c r="J1827" i="22" s="1"/>
  <c r="E1827" i="22"/>
  <c r="H1827" i="22" s="1"/>
  <c r="F1827" i="22"/>
  <c r="I1827" i="22" s="1"/>
  <c r="E1875" i="22"/>
  <c r="H1875" i="22" s="1"/>
  <c r="F1888" i="22"/>
  <c r="I1888" i="22" s="1"/>
  <c r="E1888" i="22"/>
  <c r="H1888" i="22" s="1"/>
  <c r="G1888" i="22"/>
  <c r="J1888" i="22" s="1"/>
  <c r="F1893" i="22"/>
  <c r="I1893" i="22" s="1"/>
  <c r="F1905" i="22"/>
  <c r="I1905" i="22" s="1"/>
  <c r="E1919" i="22"/>
  <c r="H1919" i="22" s="1"/>
  <c r="E1925" i="22"/>
  <c r="H1925" i="22" s="1"/>
  <c r="F1953" i="22"/>
  <c r="I1953" i="22" s="1"/>
  <c r="F1981" i="22"/>
  <c r="I1981" i="22" s="1"/>
  <c r="E1997" i="22"/>
  <c r="H1997" i="22" s="1"/>
  <c r="G2047" i="22"/>
  <c r="J2047" i="22" s="1"/>
  <c r="E2047" i="22"/>
  <c r="H2047" i="22" s="1"/>
  <c r="E2110" i="22"/>
  <c r="H2110" i="22" s="1"/>
  <c r="E2128" i="22"/>
  <c r="H2128" i="22" s="1"/>
  <c r="E2154" i="22"/>
  <c r="H2154" i="22" s="1"/>
  <c r="F2160" i="22"/>
  <c r="I2160" i="22" s="1"/>
  <c r="F2175" i="22"/>
  <c r="I2175" i="22" s="1"/>
  <c r="F2178" i="22"/>
  <c r="I2178" i="22" s="1"/>
  <c r="E2217" i="22"/>
  <c r="H2217" i="22" s="1"/>
  <c r="G2217" i="22"/>
  <c r="J2217" i="22" s="1"/>
  <c r="E2250" i="22"/>
  <c r="H2250" i="22" s="1"/>
  <c r="G2250" i="22"/>
  <c r="J2250" i="22" s="1"/>
  <c r="F2250" i="22"/>
  <c r="I2250" i="22" s="1"/>
  <c r="G2256" i="22"/>
  <c r="J2256" i="22" s="1"/>
  <c r="E2256" i="22"/>
  <c r="H2256" i="22" s="1"/>
  <c r="F2261" i="22"/>
  <c r="I2261" i="22" s="1"/>
  <c r="E2294" i="22"/>
  <c r="H2294" i="22" s="1"/>
  <c r="G2294" i="22"/>
  <c r="J2294" i="22" s="1"/>
  <c r="F2306" i="22"/>
  <c r="I2306" i="22" s="1"/>
  <c r="F2310" i="22"/>
  <c r="I2310" i="22" s="1"/>
  <c r="G2397" i="22"/>
  <c r="J2397" i="22" s="1"/>
  <c r="E2397" i="22"/>
  <c r="H2397" i="22" s="1"/>
  <c r="F2417" i="22"/>
  <c r="I2417" i="22" s="1"/>
  <c r="G2451" i="22"/>
  <c r="J2451" i="22" s="1"/>
  <c r="G2515" i="22"/>
  <c r="J2515" i="22" s="1"/>
  <c r="F2515" i="22"/>
  <c r="I2515" i="22" s="1"/>
  <c r="E2515" i="22"/>
  <c r="H2515" i="22" s="1"/>
  <c r="G2523" i="22"/>
  <c r="J2523" i="22" s="1"/>
  <c r="F2550" i="22"/>
  <c r="I2550" i="22" s="1"/>
  <c r="E2550" i="22"/>
  <c r="H2550" i="22" s="1"/>
  <c r="F2557" i="22"/>
  <c r="I2557" i="22" s="1"/>
  <c r="E2562" i="22"/>
  <c r="H2562" i="22" s="1"/>
  <c r="F2588" i="22"/>
  <c r="I2588" i="22" s="1"/>
  <c r="G2600" i="22"/>
  <c r="J2600" i="22" s="1"/>
  <c r="F2600" i="22"/>
  <c r="I2600" i="22" s="1"/>
  <c r="F2615" i="22"/>
  <c r="I2615" i="22" s="1"/>
  <c r="E2646" i="22"/>
  <c r="H2646" i="22" s="1"/>
  <c r="F2849" i="22"/>
  <c r="I2849" i="22" s="1"/>
  <c r="G2849" i="22"/>
  <c r="J2849" i="22" s="1"/>
  <c r="F2932" i="22"/>
  <c r="I2932" i="22" s="1"/>
  <c r="E2943" i="22"/>
  <c r="H2943" i="22" s="1"/>
  <c r="E2947" i="22"/>
  <c r="H2947" i="22" s="1"/>
  <c r="G2959" i="22"/>
  <c r="J2959" i="22" s="1"/>
  <c r="F2969" i="22"/>
  <c r="I2969" i="22" s="1"/>
  <c r="F3040" i="22"/>
  <c r="I3040" i="22" s="1"/>
  <c r="E3054" i="22"/>
  <c r="H3054" i="22" s="1"/>
  <c r="F3066" i="22"/>
  <c r="I3066" i="22" s="1"/>
  <c r="E3068" i="22"/>
  <c r="H3068" i="22" s="1"/>
  <c r="E3130" i="22"/>
  <c r="H3130" i="22" s="1"/>
  <c r="F3149" i="22"/>
  <c r="I3149" i="22" s="1"/>
  <c r="G3155" i="22"/>
  <c r="J3155" i="22" s="1"/>
  <c r="E3155" i="22"/>
  <c r="H3155" i="22" s="1"/>
  <c r="F3155" i="22"/>
  <c r="I3155" i="22" s="1"/>
  <c r="G3188" i="22"/>
  <c r="J3188" i="22" s="1"/>
  <c r="E3188" i="22"/>
  <c r="H3188" i="22" s="1"/>
  <c r="E3200" i="22"/>
  <c r="H3200" i="22" s="1"/>
  <c r="E3321" i="22"/>
  <c r="H3321" i="22" s="1"/>
  <c r="G3326" i="22"/>
  <c r="J3326" i="22" s="1"/>
  <c r="E3350" i="22"/>
  <c r="H3350" i="22" s="1"/>
  <c r="E3357" i="22"/>
  <c r="H3357" i="22" s="1"/>
  <c r="G3440" i="22"/>
  <c r="J3440" i="22" s="1"/>
  <c r="E3440" i="22"/>
  <c r="H3440" i="22" s="1"/>
  <c r="E3501" i="22"/>
  <c r="H3501" i="22" s="1"/>
  <c r="F3637" i="22"/>
  <c r="I3637" i="22" s="1"/>
  <c r="E3637" i="22"/>
  <c r="H3637" i="22" s="1"/>
  <c r="G3637" i="22"/>
  <c r="J3637" i="22" s="1"/>
  <c r="E3642" i="22"/>
  <c r="H3642" i="22" s="1"/>
  <c r="E3751" i="22"/>
  <c r="H3751" i="22" s="1"/>
  <c r="E3828" i="22"/>
  <c r="H3828" i="22" s="1"/>
  <c r="E3893" i="22"/>
  <c r="H3893" i="22" s="1"/>
  <c r="G3997" i="22"/>
  <c r="J3997" i="22" s="1"/>
  <c r="F3997" i="22"/>
  <c r="I3997" i="22" s="1"/>
  <c r="E3997" i="22"/>
  <c r="H3997" i="22" s="1"/>
  <c r="G4008" i="22"/>
  <c r="J4008" i="22" s="1"/>
  <c r="G4064" i="22"/>
  <c r="J4064" i="22" s="1"/>
  <c r="E4064" i="22"/>
  <c r="H4064" i="22" s="1"/>
  <c r="F4132" i="22"/>
  <c r="I4132" i="22" s="1"/>
  <c r="E4132" i="22"/>
  <c r="H4132" i="22" s="1"/>
  <c r="G4132" i="22"/>
  <c r="J4132" i="22" s="1"/>
  <c r="G4274" i="22"/>
  <c r="J4274" i="22" s="1"/>
  <c r="E4274" i="22"/>
  <c r="H4274" i="22" s="1"/>
  <c r="F4374" i="22"/>
  <c r="I4374" i="22" s="1"/>
  <c r="E4426" i="22"/>
  <c r="H4426" i="22" s="1"/>
  <c r="E4575" i="22"/>
  <c r="H4575" i="22" s="1"/>
  <c r="G4575" i="22"/>
  <c r="J4575" i="22" s="1"/>
  <c r="E4601" i="22"/>
  <c r="H4601" i="22" s="1"/>
  <c r="G4611" i="22"/>
  <c r="J4611" i="22" s="1"/>
  <c r="E4869" i="22"/>
  <c r="H4869" i="22" s="1"/>
  <c r="G4912" i="22"/>
  <c r="J4912" i="22" s="1"/>
  <c r="F4912" i="22"/>
  <c r="I4912" i="22" s="1"/>
  <c r="E4912" i="22"/>
  <c r="H4912" i="22" s="1"/>
  <c r="F4947" i="22"/>
  <c r="I4947" i="22" s="1"/>
  <c r="F5039" i="22"/>
  <c r="I5039" i="22" s="1"/>
  <c r="F5076" i="22"/>
  <c r="I5076" i="22" s="1"/>
  <c r="F5083" i="22"/>
  <c r="I5083" i="22" s="1"/>
  <c r="E5083" i="22"/>
  <c r="H5083" i="22" s="1"/>
  <c r="F5093" i="22"/>
  <c r="I5093" i="22" s="1"/>
  <c r="G5093" i="22"/>
  <c r="J5093" i="22" s="1"/>
  <c r="E5299" i="22"/>
  <c r="H5299" i="22" s="1"/>
  <c r="E5588" i="22"/>
  <c r="H5588" i="22" s="1"/>
  <c r="G5722" i="22"/>
  <c r="J5722" i="22" s="1"/>
  <c r="F5722" i="22"/>
  <c r="I5722" i="22" s="1"/>
  <c r="E5722" i="22"/>
  <c r="H5722" i="22" s="1"/>
  <c r="G5803" i="22"/>
  <c r="J5803" i="22" s="1"/>
  <c r="F5803" i="22"/>
  <c r="I5803" i="22" s="1"/>
  <c r="E5803" i="22"/>
  <c r="H5803" i="22" s="1"/>
  <c r="G5970" i="22"/>
  <c r="J5970" i="22" s="1"/>
  <c r="E5970" i="22"/>
  <c r="H5970" i="22" s="1"/>
  <c r="E6024" i="22"/>
  <c r="H6024" i="22" s="1"/>
  <c r="F6024" i="22"/>
  <c r="I6024" i="22" s="1"/>
  <c r="G6150" i="22"/>
  <c r="J6150" i="22" s="1"/>
  <c r="E6150" i="22"/>
  <c r="H6150" i="22" s="1"/>
  <c r="G6234" i="22"/>
  <c r="J6234" i="22" s="1"/>
  <c r="E6234" i="22"/>
  <c r="H6234" i="22" s="1"/>
  <c r="F6243" i="22"/>
  <c r="I6243" i="22" s="1"/>
  <c r="G6268" i="22"/>
  <c r="J6268" i="22" s="1"/>
  <c r="E6285" i="22"/>
  <c r="H6285" i="22" s="1"/>
  <c r="G6418" i="22"/>
  <c r="J6418" i="22" s="1"/>
  <c r="E6418" i="22"/>
  <c r="H6418" i="22" s="1"/>
  <c r="E6617" i="22"/>
  <c r="H6617" i="22" s="1"/>
  <c r="G6912" i="22"/>
  <c r="J6912" i="22" s="1"/>
  <c r="E6912" i="22"/>
  <c r="H6912" i="22" s="1"/>
  <c r="G6980" i="22"/>
  <c r="J6980" i="22" s="1"/>
  <c r="E6980" i="22"/>
  <c r="H6980" i="22" s="1"/>
  <c r="E7235" i="22"/>
  <c r="H7235" i="22" s="1"/>
  <c r="G7235" i="22"/>
  <c r="J7235" i="22" s="1"/>
  <c r="E7243" i="22"/>
  <c r="H7243" i="22" s="1"/>
  <c r="G7243" i="22"/>
  <c r="J7243" i="22" s="1"/>
  <c r="F7243" i="22"/>
  <c r="I7243" i="22" s="1"/>
  <c r="F7386" i="22"/>
  <c r="I7386" i="22" s="1"/>
  <c r="E7386" i="22"/>
  <c r="H7386" i="22" s="1"/>
  <c r="E7433" i="22"/>
  <c r="H7433" i="22" s="1"/>
  <c r="G7433" i="22"/>
  <c r="J7433" i="22" s="1"/>
  <c r="E7769" i="22"/>
  <c r="H7769" i="22" s="1"/>
  <c r="G7769" i="22"/>
  <c r="J7769" i="22" s="1"/>
  <c r="E7960" i="22"/>
  <c r="H7960" i="22" s="1"/>
  <c r="G7960" i="22"/>
  <c r="J7960" i="22" s="1"/>
  <c r="E8002" i="22"/>
  <c r="H8002" i="22" s="1"/>
  <c r="F8002" i="22"/>
  <c r="I8002" i="22" s="1"/>
  <c r="G8002" i="22"/>
  <c r="J8002" i="22" s="1"/>
  <c r="E8477" i="22"/>
  <c r="H8477" i="22" s="1"/>
  <c r="G8477" i="22"/>
  <c r="J8477" i="22" s="1"/>
  <c r="E8632" i="22"/>
  <c r="H8632" i="22" s="1"/>
  <c r="G8632" i="22"/>
  <c r="J8632" i="22" s="1"/>
  <c r="F8632" i="22"/>
  <c r="I8632" i="22" s="1"/>
  <c r="G9552" i="22"/>
  <c r="J9552" i="22" s="1"/>
  <c r="E9552" i="22"/>
  <c r="H9552" i="22" s="1"/>
  <c r="F61" i="22"/>
  <c r="I61" i="22" s="1"/>
  <c r="F77" i="22"/>
  <c r="I77" i="22" s="1"/>
  <c r="F88" i="22"/>
  <c r="I88" i="22" s="1"/>
  <c r="E97" i="22"/>
  <c r="H97" i="22" s="1"/>
  <c r="F106" i="22"/>
  <c r="I106" i="22" s="1"/>
  <c r="F124" i="22"/>
  <c r="I124" i="22" s="1"/>
  <c r="G151" i="22"/>
  <c r="J151" i="22" s="1"/>
  <c r="E151" i="22"/>
  <c r="H151" i="22" s="1"/>
  <c r="E155" i="22"/>
  <c r="H155" i="22" s="1"/>
  <c r="E178" i="22"/>
  <c r="H178" i="22" s="1"/>
  <c r="G178" i="22"/>
  <c r="J178" i="22" s="1"/>
  <c r="E182" i="22"/>
  <c r="H182" i="22" s="1"/>
  <c r="E194" i="22"/>
  <c r="H194" i="22" s="1"/>
  <c r="F298" i="22"/>
  <c r="I298" i="22" s="1"/>
  <c r="E302" i="22"/>
  <c r="H302" i="22" s="1"/>
  <c r="E305" i="22"/>
  <c r="H305" i="22" s="1"/>
  <c r="F351" i="22"/>
  <c r="I351" i="22" s="1"/>
  <c r="G437" i="22"/>
  <c r="J437" i="22" s="1"/>
  <c r="E437" i="22"/>
  <c r="H437" i="22" s="1"/>
  <c r="G466" i="22"/>
  <c r="J466" i="22" s="1"/>
  <c r="E482" i="22"/>
  <c r="H482" i="22" s="1"/>
  <c r="F496" i="22"/>
  <c r="I496" i="22" s="1"/>
  <c r="F505" i="22"/>
  <c r="I505" i="22" s="1"/>
  <c r="E527" i="22"/>
  <c r="H527" i="22" s="1"/>
  <c r="F555" i="22"/>
  <c r="I555" i="22" s="1"/>
  <c r="E627" i="22"/>
  <c r="H627" i="22" s="1"/>
  <c r="G627" i="22"/>
  <c r="J627" i="22" s="1"/>
  <c r="E634" i="22"/>
  <c r="H634" i="22" s="1"/>
  <c r="G639" i="22"/>
  <c r="J639" i="22" s="1"/>
  <c r="F642" i="22"/>
  <c r="I642" i="22" s="1"/>
  <c r="F649" i="22"/>
  <c r="I649" i="22" s="1"/>
  <c r="F671" i="22"/>
  <c r="I671" i="22" s="1"/>
  <c r="E673" i="22"/>
  <c r="H673" i="22" s="1"/>
  <c r="F686" i="22"/>
  <c r="I686" i="22" s="1"/>
  <c r="E689" i="22"/>
  <c r="H689" i="22" s="1"/>
  <c r="E708" i="22"/>
  <c r="H708" i="22" s="1"/>
  <c r="E756" i="22"/>
  <c r="H756" i="22" s="1"/>
  <c r="F772" i="22"/>
  <c r="I772" i="22" s="1"/>
  <c r="E787" i="22"/>
  <c r="H787" i="22" s="1"/>
  <c r="E804" i="22"/>
  <c r="H804" i="22" s="1"/>
  <c r="E881" i="22"/>
  <c r="H881" i="22" s="1"/>
  <c r="E935" i="22"/>
  <c r="H935" i="22" s="1"/>
  <c r="F970" i="22"/>
  <c r="I970" i="22" s="1"/>
  <c r="E972" i="22"/>
  <c r="H972" i="22" s="1"/>
  <c r="F988" i="22"/>
  <c r="I988" i="22" s="1"/>
  <c r="E1003" i="22"/>
  <c r="H1003" i="22" s="1"/>
  <c r="G1025" i="22"/>
  <c r="J1025" i="22" s="1"/>
  <c r="F1136" i="22"/>
  <c r="I1136" i="22" s="1"/>
  <c r="E1138" i="22"/>
  <c r="H1138" i="22" s="1"/>
  <c r="E1156" i="22"/>
  <c r="H1156" i="22" s="1"/>
  <c r="E1204" i="22"/>
  <c r="H1204" i="22" s="1"/>
  <c r="G1204" i="22"/>
  <c r="J1204" i="22" s="1"/>
  <c r="E1223" i="22"/>
  <c r="H1223" i="22" s="1"/>
  <c r="F1286" i="22"/>
  <c r="I1286" i="22" s="1"/>
  <c r="G1294" i="22"/>
  <c r="J1294" i="22" s="1"/>
  <c r="E1421" i="22"/>
  <c r="H1421" i="22" s="1"/>
  <c r="G1421" i="22"/>
  <c r="J1421" i="22" s="1"/>
  <c r="E1458" i="22"/>
  <c r="H1458" i="22" s="1"/>
  <c r="E1470" i="22"/>
  <c r="H1470" i="22" s="1"/>
  <c r="F1477" i="22"/>
  <c r="I1477" i="22" s="1"/>
  <c r="F1480" i="22"/>
  <c r="I1480" i="22" s="1"/>
  <c r="F1488" i="22"/>
  <c r="I1488" i="22" s="1"/>
  <c r="F1496" i="22"/>
  <c r="I1496" i="22" s="1"/>
  <c r="E1508" i="22"/>
  <c r="H1508" i="22" s="1"/>
  <c r="G1508" i="22"/>
  <c r="J1508" i="22" s="1"/>
  <c r="F1774" i="22"/>
  <c r="I1774" i="22" s="1"/>
  <c r="G1791" i="22"/>
  <c r="J1791" i="22" s="1"/>
  <c r="E1791" i="22"/>
  <c r="H1791" i="22" s="1"/>
  <c r="G1804" i="22"/>
  <c r="J1804" i="22" s="1"/>
  <c r="G1812" i="22"/>
  <c r="J1812" i="22" s="1"/>
  <c r="E1822" i="22"/>
  <c r="H1822" i="22" s="1"/>
  <c r="G1857" i="22"/>
  <c r="J1857" i="22" s="1"/>
  <c r="E1857" i="22"/>
  <c r="H1857" i="22" s="1"/>
  <c r="E1883" i="22"/>
  <c r="H1883" i="22" s="1"/>
  <c r="F1913" i="22"/>
  <c r="I1913" i="22" s="1"/>
  <c r="G1925" i="22"/>
  <c r="J1925" i="22" s="1"/>
  <c r="F1937" i="22"/>
  <c r="I1937" i="22" s="1"/>
  <c r="E1977" i="22"/>
  <c r="H1977" i="22" s="1"/>
  <c r="G1985" i="22"/>
  <c r="J1985" i="22" s="1"/>
  <c r="F2015" i="22"/>
  <c r="I2015" i="22" s="1"/>
  <c r="F2039" i="22"/>
  <c r="I2039" i="22" s="1"/>
  <c r="F2217" i="22"/>
  <c r="I2217" i="22" s="1"/>
  <c r="F2220" i="22"/>
  <c r="I2220" i="22" s="1"/>
  <c r="F2280" i="22"/>
  <c r="I2280" i="22" s="1"/>
  <c r="F2313" i="22"/>
  <c r="I2313" i="22" s="1"/>
  <c r="F2368" i="22"/>
  <c r="I2368" i="22" s="1"/>
  <c r="E2368" i="22"/>
  <c r="H2368" i="22" s="1"/>
  <c r="G2368" i="22"/>
  <c r="J2368" i="22" s="1"/>
  <c r="F2397" i="22"/>
  <c r="I2397" i="22" s="1"/>
  <c r="E2498" i="22"/>
  <c r="H2498" i="22" s="1"/>
  <c r="G2498" i="22"/>
  <c r="J2498" i="22" s="1"/>
  <c r="F2498" i="22"/>
  <c r="I2498" i="22" s="1"/>
  <c r="G2550" i="22"/>
  <c r="J2550" i="22" s="1"/>
  <c r="G2618" i="22"/>
  <c r="J2618" i="22" s="1"/>
  <c r="E2618" i="22"/>
  <c r="H2618" i="22" s="1"/>
  <c r="F2632" i="22"/>
  <c r="I2632" i="22" s="1"/>
  <c r="G2632" i="22"/>
  <c r="J2632" i="22" s="1"/>
  <c r="F2666" i="22"/>
  <c r="I2666" i="22" s="1"/>
  <c r="E2709" i="22"/>
  <c r="H2709" i="22" s="1"/>
  <c r="F2826" i="22"/>
  <c r="I2826" i="22" s="1"/>
  <c r="E2905" i="22"/>
  <c r="H2905" i="22" s="1"/>
  <c r="G2905" i="22"/>
  <c r="J2905" i="22" s="1"/>
  <c r="G3019" i="22"/>
  <c r="J3019" i="22" s="1"/>
  <c r="F3019" i="22"/>
  <c r="I3019" i="22" s="1"/>
  <c r="F3130" i="22"/>
  <c r="I3130" i="22" s="1"/>
  <c r="G3149" i="22"/>
  <c r="J3149" i="22" s="1"/>
  <c r="F3152" i="22"/>
  <c r="I3152" i="22" s="1"/>
  <c r="F3186" i="22"/>
  <c r="I3186" i="22" s="1"/>
  <c r="E3297" i="22"/>
  <c r="H3297" i="22" s="1"/>
  <c r="F3297" i="22"/>
  <c r="I3297" i="22" s="1"/>
  <c r="E3299" i="22"/>
  <c r="H3299" i="22" s="1"/>
  <c r="E3360" i="22"/>
  <c r="H3360" i="22" s="1"/>
  <c r="G3360" i="22"/>
  <c r="J3360" i="22" s="1"/>
  <c r="G3371" i="22"/>
  <c r="J3371" i="22" s="1"/>
  <c r="E3371" i="22"/>
  <c r="H3371" i="22" s="1"/>
  <c r="E3666" i="22"/>
  <c r="H3666" i="22" s="1"/>
  <c r="F3794" i="22"/>
  <c r="I3794" i="22" s="1"/>
  <c r="F3880" i="22"/>
  <c r="I3880" i="22" s="1"/>
  <c r="E3880" i="22"/>
  <c r="H3880" i="22" s="1"/>
  <c r="G3994" i="22"/>
  <c r="J3994" i="22" s="1"/>
  <c r="F3994" i="22"/>
  <c r="I3994" i="22" s="1"/>
  <c r="E3994" i="22"/>
  <c r="H3994" i="22" s="1"/>
  <c r="E4143" i="22"/>
  <c r="H4143" i="22" s="1"/>
  <c r="G4143" i="22"/>
  <c r="J4143" i="22" s="1"/>
  <c r="G4216" i="22"/>
  <c r="J4216" i="22" s="1"/>
  <c r="F4216" i="22"/>
  <c r="I4216" i="22" s="1"/>
  <c r="E4216" i="22"/>
  <c r="H4216" i="22" s="1"/>
  <c r="G4224" i="22"/>
  <c r="J4224" i="22" s="1"/>
  <c r="G4240" i="22"/>
  <c r="J4240" i="22" s="1"/>
  <c r="F4274" i="22"/>
  <c r="I4274" i="22" s="1"/>
  <c r="E4302" i="22"/>
  <c r="H4302" i="22" s="1"/>
  <c r="G4302" i="22"/>
  <c r="J4302" i="22" s="1"/>
  <c r="E4346" i="22"/>
  <c r="H4346" i="22" s="1"/>
  <c r="F4355" i="22"/>
  <c r="I4355" i="22" s="1"/>
  <c r="F4426" i="22"/>
  <c r="I4426" i="22" s="1"/>
  <c r="F4428" i="22"/>
  <c r="I4428" i="22" s="1"/>
  <c r="E4432" i="22"/>
  <c r="H4432" i="22" s="1"/>
  <c r="F4564" i="22"/>
  <c r="I4564" i="22" s="1"/>
  <c r="E4564" i="22"/>
  <c r="H4564" i="22" s="1"/>
  <c r="F4597" i="22"/>
  <c r="I4597" i="22" s="1"/>
  <c r="G4645" i="22"/>
  <c r="J4645" i="22" s="1"/>
  <c r="F4645" i="22"/>
  <c r="I4645" i="22" s="1"/>
  <c r="E4645" i="22"/>
  <c r="H4645" i="22" s="1"/>
  <c r="F4649" i="22"/>
  <c r="I4649" i="22" s="1"/>
  <c r="F4684" i="22"/>
  <c r="I4684" i="22" s="1"/>
  <c r="E4964" i="22"/>
  <c r="H4964" i="22" s="1"/>
  <c r="G5049" i="22"/>
  <c r="J5049" i="22" s="1"/>
  <c r="F5049" i="22"/>
  <c r="I5049" i="22" s="1"/>
  <c r="E5049" i="22"/>
  <c r="H5049" i="22" s="1"/>
  <c r="F5067" i="22"/>
  <c r="I5067" i="22" s="1"/>
  <c r="G5076" i="22"/>
  <c r="J5076" i="22" s="1"/>
  <c r="F5094" i="22"/>
  <c r="I5094" i="22" s="1"/>
  <c r="E5094" i="22"/>
  <c r="H5094" i="22" s="1"/>
  <c r="F5160" i="22"/>
  <c r="I5160" i="22" s="1"/>
  <c r="E5332" i="22"/>
  <c r="H5332" i="22" s="1"/>
  <c r="G5332" i="22"/>
  <c r="J5332" i="22" s="1"/>
  <c r="F5332" i="22"/>
  <c r="I5332" i="22" s="1"/>
  <c r="G5364" i="22"/>
  <c r="J5364" i="22" s="1"/>
  <c r="E5508" i="22"/>
  <c r="H5508" i="22" s="1"/>
  <c r="G5508" i="22"/>
  <c r="J5508" i="22" s="1"/>
  <c r="E5549" i="22"/>
  <c r="H5549" i="22" s="1"/>
  <c r="E5693" i="22"/>
  <c r="H5693" i="22" s="1"/>
  <c r="G5925" i="22"/>
  <c r="J5925" i="22" s="1"/>
  <c r="E5925" i="22"/>
  <c r="H5925" i="22" s="1"/>
  <c r="F5970" i="22"/>
  <c r="I5970" i="22" s="1"/>
  <c r="E6039" i="22"/>
  <c r="H6039" i="22" s="1"/>
  <c r="G6039" i="22"/>
  <c r="J6039" i="22" s="1"/>
  <c r="F6039" i="22"/>
  <c r="I6039" i="22" s="1"/>
  <c r="F6150" i="22"/>
  <c r="I6150" i="22" s="1"/>
  <c r="E6286" i="22"/>
  <c r="H6286" i="22" s="1"/>
  <c r="G6286" i="22"/>
  <c r="J6286" i="22" s="1"/>
  <c r="F6286" i="22"/>
  <c r="I6286" i="22" s="1"/>
  <c r="E6423" i="22"/>
  <c r="H6423" i="22" s="1"/>
  <c r="G6423" i="22"/>
  <c r="J6423" i="22" s="1"/>
  <c r="G6467" i="22"/>
  <c r="J6467" i="22" s="1"/>
  <c r="E6467" i="22"/>
  <c r="H6467" i="22" s="1"/>
  <c r="F6467" i="22"/>
  <c r="I6467" i="22" s="1"/>
  <c r="G6798" i="22"/>
  <c r="J6798" i="22" s="1"/>
  <c r="E6798" i="22"/>
  <c r="H6798" i="22" s="1"/>
  <c r="G6918" i="22"/>
  <c r="J6918" i="22" s="1"/>
  <c r="F6918" i="22"/>
  <c r="I6918" i="22" s="1"/>
  <c r="E6918" i="22"/>
  <c r="H6918" i="22" s="1"/>
  <c r="G6960" i="22"/>
  <c r="J6960" i="22" s="1"/>
  <c r="E6960" i="22"/>
  <c r="H6960" i="22" s="1"/>
  <c r="F6984" i="22"/>
  <c r="I6984" i="22" s="1"/>
  <c r="E7020" i="22"/>
  <c r="H7020" i="22" s="1"/>
  <c r="G7020" i="22"/>
  <c r="J7020" i="22" s="1"/>
  <c r="G7039" i="22"/>
  <c r="J7039" i="22" s="1"/>
  <c r="E7221" i="22"/>
  <c r="H7221" i="22" s="1"/>
  <c r="E7318" i="22"/>
  <c r="H7318" i="22" s="1"/>
  <c r="G7318" i="22"/>
  <c r="J7318" i="22" s="1"/>
  <c r="F7318" i="22"/>
  <c r="I7318" i="22" s="1"/>
  <c r="E7668" i="22"/>
  <c r="H7668" i="22" s="1"/>
  <c r="G7668" i="22"/>
  <c r="J7668" i="22" s="1"/>
  <c r="E7788" i="22"/>
  <c r="H7788" i="22" s="1"/>
  <c r="G7801" i="22"/>
  <c r="J7801" i="22" s="1"/>
  <c r="F7801" i="22"/>
  <c r="I7801" i="22" s="1"/>
  <c r="E7801" i="22"/>
  <c r="H7801" i="22" s="1"/>
  <c r="F7960" i="22"/>
  <c r="I7960" i="22" s="1"/>
  <c r="E8060" i="22"/>
  <c r="H8060" i="22" s="1"/>
  <c r="G8060" i="22"/>
  <c r="J8060" i="22" s="1"/>
  <c r="E8137" i="22"/>
  <c r="H8137" i="22" s="1"/>
  <c r="G8137" i="22"/>
  <c r="J8137" i="22" s="1"/>
  <c r="F8137" i="22"/>
  <c r="I8137" i="22" s="1"/>
  <c r="E8157" i="22"/>
  <c r="H8157" i="22" s="1"/>
  <c r="G8539" i="22"/>
  <c r="J8539" i="22" s="1"/>
  <c r="E8539" i="22"/>
  <c r="H8539" i="22" s="1"/>
  <c r="F8844" i="22"/>
  <c r="I8844" i="22" s="1"/>
  <c r="E8844" i="22"/>
  <c r="H8844" i="22" s="1"/>
  <c r="F9971" i="22"/>
  <c r="I9971" i="22" s="1"/>
  <c r="G9971" i="22"/>
  <c r="J9971" i="22" s="1"/>
  <c r="E9971" i="22"/>
  <c r="H9971" i="22" s="1"/>
  <c r="G10009" i="22"/>
  <c r="J10009" i="22" s="1"/>
  <c r="G21" i="22"/>
  <c r="J21" i="22" s="1"/>
  <c r="G155" i="22"/>
  <c r="J155" i="22" s="1"/>
  <c r="F160" i="22"/>
  <c r="I160" i="22" s="1"/>
  <c r="G317" i="22"/>
  <c r="J317" i="22" s="1"/>
  <c r="E317" i="22"/>
  <c r="H317" i="22" s="1"/>
  <c r="F354" i="22"/>
  <c r="I354" i="22" s="1"/>
  <c r="G400" i="22"/>
  <c r="J400" i="22" s="1"/>
  <c r="E400" i="22"/>
  <c r="H400" i="22" s="1"/>
  <c r="F407" i="22"/>
  <c r="I407" i="22" s="1"/>
  <c r="G414" i="22"/>
  <c r="J414" i="22" s="1"/>
  <c r="G425" i="22"/>
  <c r="J425" i="22" s="1"/>
  <c r="G446" i="22"/>
  <c r="J446" i="22" s="1"/>
  <c r="E446" i="22"/>
  <c r="H446" i="22" s="1"/>
  <c r="G511" i="22"/>
  <c r="J511" i="22" s="1"/>
  <c r="E511" i="22"/>
  <c r="H511" i="22" s="1"/>
  <c r="G545" i="22"/>
  <c r="J545" i="22" s="1"/>
  <c r="E575" i="22"/>
  <c r="H575" i="22" s="1"/>
  <c r="F593" i="22"/>
  <c r="I593" i="22" s="1"/>
  <c r="F627" i="22"/>
  <c r="I627" i="22" s="1"/>
  <c r="G797" i="22"/>
  <c r="J797" i="22" s="1"/>
  <c r="E797" i="22"/>
  <c r="H797" i="22" s="1"/>
  <c r="G834" i="22"/>
  <c r="J834" i="22" s="1"/>
  <c r="E834" i="22"/>
  <c r="H834" i="22" s="1"/>
  <c r="E900" i="22"/>
  <c r="H900" i="22" s="1"/>
  <c r="F903" i="22"/>
  <c r="I903" i="22" s="1"/>
  <c r="F915" i="22"/>
  <c r="I915" i="22" s="1"/>
  <c r="E918" i="22"/>
  <c r="H918" i="22" s="1"/>
  <c r="G920" i="22"/>
  <c r="J920" i="22" s="1"/>
  <c r="E925" i="22"/>
  <c r="H925" i="22" s="1"/>
  <c r="F950" i="22"/>
  <c r="I950" i="22" s="1"/>
  <c r="G950" i="22"/>
  <c r="J950" i="22" s="1"/>
  <c r="E950" i="22"/>
  <c r="H950" i="22" s="1"/>
  <c r="E953" i="22"/>
  <c r="H953" i="22" s="1"/>
  <c r="F963" i="22"/>
  <c r="I963" i="22" s="1"/>
  <c r="G970" i="22"/>
  <c r="J970" i="22" s="1"/>
  <c r="G1035" i="22"/>
  <c r="J1035" i="22" s="1"/>
  <c r="E1035" i="22"/>
  <c r="H1035" i="22" s="1"/>
  <c r="E1079" i="22"/>
  <c r="H1079" i="22" s="1"/>
  <c r="G1228" i="22"/>
  <c r="J1228" i="22" s="1"/>
  <c r="E1275" i="22"/>
  <c r="H1275" i="22" s="1"/>
  <c r="G1275" i="22"/>
  <c r="J1275" i="22" s="1"/>
  <c r="E1283" i="22"/>
  <c r="H1283" i="22" s="1"/>
  <c r="G1283" i="22"/>
  <c r="J1283" i="22" s="1"/>
  <c r="G1286" i="22"/>
  <c r="J1286" i="22" s="1"/>
  <c r="E1355" i="22"/>
  <c r="H1355" i="22" s="1"/>
  <c r="G1407" i="22"/>
  <c r="J1407" i="22" s="1"/>
  <c r="G1488" i="22"/>
  <c r="J1488" i="22" s="1"/>
  <c r="E1522" i="22"/>
  <c r="H1522" i="22" s="1"/>
  <c r="G1522" i="22"/>
  <c r="J1522" i="22" s="1"/>
  <c r="F1563" i="22"/>
  <c r="I1563" i="22" s="1"/>
  <c r="F1571" i="22"/>
  <c r="I1571" i="22" s="1"/>
  <c r="F1596" i="22"/>
  <c r="I1596" i="22" s="1"/>
  <c r="E1644" i="22"/>
  <c r="H1644" i="22" s="1"/>
  <c r="F1675" i="22"/>
  <c r="I1675" i="22" s="1"/>
  <c r="F1703" i="22"/>
  <c r="I1703" i="22" s="1"/>
  <c r="F1743" i="22"/>
  <c r="I1743" i="22" s="1"/>
  <c r="G1840" i="22"/>
  <c r="J1840" i="22" s="1"/>
  <c r="F1977" i="22"/>
  <c r="I1977" i="22" s="1"/>
  <c r="G2059" i="22"/>
  <c r="J2059" i="22" s="1"/>
  <c r="G2166" i="22"/>
  <c r="J2166" i="22" s="1"/>
  <c r="F2166" i="22"/>
  <c r="I2166" i="22" s="1"/>
  <c r="E2166" i="22"/>
  <c r="H2166" i="22" s="1"/>
  <c r="F2203" i="22"/>
  <c r="I2203" i="22" s="1"/>
  <c r="E2203" i="22"/>
  <c r="H2203" i="22" s="1"/>
  <c r="E2278" i="22"/>
  <c r="H2278" i="22" s="1"/>
  <c r="F2294" i="22"/>
  <c r="I2294" i="22" s="1"/>
  <c r="E2313" i="22"/>
  <c r="H2313" i="22" s="1"/>
  <c r="E2390" i="22"/>
  <c r="H2390" i="22" s="1"/>
  <c r="F2390" i="22"/>
  <c r="I2390" i="22" s="1"/>
  <c r="E2448" i="22"/>
  <c r="H2448" i="22" s="1"/>
  <c r="G2448" i="22"/>
  <c r="J2448" i="22" s="1"/>
  <c r="F2448" i="22"/>
  <c r="I2448" i="22" s="1"/>
  <c r="F2471" i="22"/>
  <c r="I2471" i="22" s="1"/>
  <c r="E2471" i="22"/>
  <c r="H2471" i="22" s="1"/>
  <c r="G2688" i="22"/>
  <c r="J2688" i="22" s="1"/>
  <c r="E2745" i="22"/>
  <c r="H2745" i="22" s="1"/>
  <c r="F2834" i="22"/>
  <c r="I2834" i="22" s="1"/>
  <c r="E2846" i="22"/>
  <c r="H2846" i="22" s="1"/>
  <c r="G2846" i="22"/>
  <c r="J2846" i="22" s="1"/>
  <c r="E2849" i="22"/>
  <c r="H2849" i="22" s="1"/>
  <c r="E2886" i="22"/>
  <c r="H2886" i="22" s="1"/>
  <c r="F2889" i="22"/>
  <c r="I2889" i="22" s="1"/>
  <c r="E2933" i="22"/>
  <c r="H2933" i="22" s="1"/>
  <c r="G2933" i="22"/>
  <c r="J2933" i="22" s="1"/>
  <c r="G2941" i="22"/>
  <c r="J2941" i="22" s="1"/>
  <c r="G2998" i="22"/>
  <c r="J2998" i="22" s="1"/>
  <c r="E2998" i="22"/>
  <c r="H2998" i="22" s="1"/>
  <c r="F2998" i="22"/>
  <c r="I2998" i="22" s="1"/>
  <c r="G3024" i="22"/>
  <c r="J3024" i="22" s="1"/>
  <c r="E3089" i="22"/>
  <c r="H3089" i="22" s="1"/>
  <c r="F3125" i="22"/>
  <c r="I3125" i="22" s="1"/>
  <c r="G3166" i="22"/>
  <c r="J3166" i="22" s="1"/>
  <c r="F3166" i="22"/>
  <c r="I3166" i="22" s="1"/>
  <c r="E3166" i="22"/>
  <c r="H3166" i="22" s="1"/>
  <c r="E3186" i="22"/>
  <c r="H3186" i="22" s="1"/>
  <c r="G3242" i="22"/>
  <c r="J3242" i="22" s="1"/>
  <c r="F3292" i="22"/>
  <c r="I3292" i="22" s="1"/>
  <c r="E3292" i="22"/>
  <c r="H3292" i="22" s="1"/>
  <c r="F3324" i="22"/>
  <c r="I3324" i="22" s="1"/>
  <c r="G3347" i="22"/>
  <c r="J3347" i="22" s="1"/>
  <c r="F3347" i="22"/>
  <c r="I3347" i="22" s="1"/>
  <c r="G3411" i="22"/>
  <c r="J3411" i="22" s="1"/>
  <c r="E3411" i="22"/>
  <c r="H3411" i="22" s="1"/>
  <c r="G3414" i="22"/>
  <c r="J3414" i="22" s="1"/>
  <c r="F3419" i="22"/>
  <c r="I3419" i="22" s="1"/>
  <c r="E3546" i="22"/>
  <c r="H3546" i="22" s="1"/>
  <c r="G3634" i="22"/>
  <c r="J3634" i="22" s="1"/>
  <c r="F3634" i="22"/>
  <c r="I3634" i="22" s="1"/>
  <c r="E3634" i="22"/>
  <c r="H3634" i="22" s="1"/>
  <c r="E3732" i="22"/>
  <c r="H3732" i="22" s="1"/>
  <c r="G3732" i="22"/>
  <c r="J3732" i="22" s="1"/>
  <c r="E3852" i="22"/>
  <c r="H3852" i="22" s="1"/>
  <c r="F3852" i="22"/>
  <c r="I3852" i="22" s="1"/>
  <c r="G3852" i="22"/>
  <c r="J3852" i="22" s="1"/>
  <c r="G3989" i="22"/>
  <c r="J3989" i="22" s="1"/>
  <c r="E3989" i="22"/>
  <c r="H3989" i="22" s="1"/>
  <c r="E4082" i="22"/>
  <c r="H4082" i="22" s="1"/>
  <c r="G4082" i="22"/>
  <c r="J4082" i="22" s="1"/>
  <c r="F4082" i="22"/>
  <c r="I4082" i="22" s="1"/>
  <c r="F4089" i="22"/>
  <c r="I4089" i="22" s="1"/>
  <c r="G4146" i="22"/>
  <c r="J4146" i="22" s="1"/>
  <c r="E4146" i="22"/>
  <c r="H4146" i="22" s="1"/>
  <c r="G4241" i="22"/>
  <c r="J4241" i="22" s="1"/>
  <c r="E4241" i="22"/>
  <c r="H4241" i="22" s="1"/>
  <c r="E4365" i="22"/>
  <c r="H4365" i="22" s="1"/>
  <c r="G4433" i="22"/>
  <c r="J4433" i="22" s="1"/>
  <c r="E4433" i="22"/>
  <c r="H4433" i="22" s="1"/>
  <c r="G4460" i="22"/>
  <c r="J4460" i="22" s="1"/>
  <c r="E4460" i="22"/>
  <c r="H4460" i="22" s="1"/>
  <c r="F4476" i="22"/>
  <c r="I4476" i="22" s="1"/>
  <c r="G4507" i="22"/>
  <c r="J4507" i="22" s="1"/>
  <c r="F4507" i="22"/>
  <c r="I4507" i="22" s="1"/>
  <c r="E4507" i="22"/>
  <c r="H4507" i="22" s="1"/>
  <c r="G4675" i="22"/>
  <c r="J4675" i="22" s="1"/>
  <c r="F4675" i="22"/>
  <c r="I4675" i="22" s="1"/>
  <c r="E4675" i="22"/>
  <c r="H4675" i="22" s="1"/>
  <c r="F4748" i="22"/>
  <c r="I4748" i="22" s="1"/>
  <c r="E4748" i="22"/>
  <c r="H4748" i="22" s="1"/>
  <c r="G4891" i="22"/>
  <c r="J4891" i="22" s="1"/>
  <c r="F4891" i="22"/>
  <c r="I4891" i="22" s="1"/>
  <c r="E4891" i="22"/>
  <c r="H4891" i="22" s="1"/>
  <c r="F5005" i="22"/>
  <c r="I5005" i="22" s="1"/>
  <c r="E5005" i="22"/>
  <c r="H5005" i="22" s="1"/>
  <c r="G5008" i="22"/>
  <c r="J5008" i="22" s="1"/>
  <c r="G5119" i="22"/>
  <c r="J5119" i="22" s="1"/>
  <c r="F5119" i="22"/>
  <c r="I5119" i="22" s="1"/>
  <c r="E5119" i="22"/>
  <c r="H5119" i="22" s="1"/>
  <c r="G5255" i="22"/>
  <c r="J5255" i="22" s="1"/>
  <c r="G5296" i="22"/>
  <c r="J5296" i="22" s="1"/>
  <c r="F5296" i="22"/>
  <c r="I5296" i="22" s="1"/>
  <c r="G5543" i="22"/>
  <c r="J5543" i="22" s="1"/>
  <c r="E5543" i="22"/>
  <c r="H5543" i="22" s="1"/>
  <c r="E5565" i="22"/>
  <c r="H5565" i="22" s="1"/>
  <c r="G5683" i="22"/>
  <c r="J5683" i="22" s="1"/>
  <c r="F5683" i="22"/>
  <c r="I5683" i="22" s="1"/>
  <c r="F5693" i="22"/>
  <c r="I5693" i="22" s="1"/>
  <c r="F5752" i="22"/>
  <c r="I5752" i="22" s="1"/>
  <c r="E5752" i="22"/>
  <c r="H5752" i="22" s="1"/>
  <c r="G5752" i="22"/>
  <c r="J5752" i="22" s="1"/>
  <c r="F5847" i="22"/>
  <c r="I5847" i="22" s="1"/>
  <c r="F5925" i="22"/>
  <c r="I5925" i="22" s="1"/>
  <c r="F6006" i="22"/>
  <c r="I6006" i="22" s="1"/>
  <c r="E6006" i="22"/>
  <c r="H6006" i="22" s="1"/>
  <c r="G6006" i="22"/>
  <c r="J6006" i="22" s="1"/>
  <c r="E6077" i="22"/>
  <c r="H6077" i="22" s="1"/>
  <c r="G6077" i="22"/>
  <c r="J6077" i="22" s="1"/>
  <c r="E6088" i="22"/>
  <c r="H6088" i="22" s="1"/>
  <c r="G6088" i="22"/>
  <c r="J6088" i="22" s="1"/>
  <c r="F6116" i="22"/>
  <c r="I6116" i="22" s="1"/>
  <c r="G6116" i="22"/>
  <c r="J6116" i="22" s="1"/>
  <c r="E6116" i="22"/>
  <c r="H6116" i="22" s="1"/>
  <c r="G6131" i="22"/>
  <c r="J6131" i="22" s="1"/>
  <c r="F6131" i="22"/>
  <c r="I6131" i="22" s="1"/>
  <c r="E6131" i="22"/>
  <c r="H6131" i="22" s="1"/>
  <c r="E6173" i="22"/>
  <c r="H6173" i="22" s="1"/>
  <c r="G6309" i="22"/>
  <c r="J6309" i="22" s="1"/>
  <c r="F6309" i="22"/>
  <c r="I6309" i="22" s="1"/>
  <c r="F6407" i="22"/>
  <c r="I6407" i="22" s="1"/>
  <c r="F6418" i="22"/>
  <c r="I6418" i="22" s="1"/>
  <c r="F6423" i="22"/>
  <c r="I6423" i="22" s="1"/>
  <c r="G6659" i="22"/>
  <c r="J6659" i="22" s="1"/>
  <c r="E6659" i="22"/>
  <c r="H6659" i="22" s="1"/>
  <c r="F6659" i="22"/>
  <c r="I6659" i="22" s="1"/>
  <c r="F6740" i="22"/>
  <c r="I6740" i="22" s="1"/>
  <c r="E6740" i="22"/>
  <c r="H6740" i="22" s="1"/>
  <c r="F6854" i="22"/>
  <c r="I6854" i="22" s="1"/>
  <c r="F7076" i="22"/>
  <c r="I7076" i="22" s="1"/>
  <c r="G7076" i="22"/>
  <c r="J7076" i="22" s="1"/>
  <c r="E7076" i="22"/>
  <c r="H7076" i="22" s="1"/>
  <c r="E7151" i="22"/>
  <c r="H7151" i="22" s="1"/>
  <c r="G7151" i="22"/>
  <c r="J7151" i="22" s="1"/>
  <c r="E7157" i="22"/>
  <c r="H7157" i="22" s="1"/>
  <c r="E7236" i="22"/>
  <c r="H7236" i="22" s="1"/>
  <c r="G7236" i="22"/>
  <c r="J7236" i="22" s="1"/>
  <c r="G7306" i="22"/>
  <c r="J7306" i="22" s="1"/>
  <c r="E7306" i="22"/>
  <c r="H7306" i="22" s="1"/>
  <c r="E7677" i="22"/>
  <c r="H7677" i="22" s="1"/>
  <c r="F7677" i="22"/>
  <c r="I7677" i="22" s="1"/>
  <c r="G7677" i="22"/>
  <c r="J7677" i="22" s="1"/>
  <c r="G7808" i="22"/>
  <c r="J7808" i="22" s="1"/>
  <c r="E7808" i="22"/>
  <c r="H7808" i="22" s="1"/>
  <c r="E8119" i="22"/>
  <c r="H8119" i="22" s="1"/>
  <c r="G8119" i="22"/>
  <c r="J8119" i="22" s="1"/>
  <c r="G8838" i="22"/>
  <c r="J8838" i="22" s="1"/>
  <c r="E8838" i="22"/>
  <c r="H8838" i="22" s="1"/>
  <c r="G8844" i="22"/>
  <c r="J8844" i="22" s="1"/>
  <c r="G8917" i="22"/>
  <c r="J8917" i="22" s="1"/>
  <c r="E8917" i="22"/>
  <c r="H8917" i="22" s="1"/>
  <c r="G9360" i="22"/>
  <c r="J9360" i="22" s="1"/>
  <c r="E9360" i="22"/>
  <c r="H9360" i="22" s="1"/>
  <c r="G9864" i="22"/>
  <c r="J9864" i="22" s="1"/>
  <c r="E9864" i="22"/>
  <c r="H9864" i="22" s="1"/>
  <c r="F9991" i="22"/>
  <c r="I9991" i="22" s="1"/>
  <c r="E9991" i="22"/>
  <c r="H9991" i="22" s="1"/>
  <c r="G9991" i="22"/>
  <c r="J9991" i="22" s="1"/>
  <c r="E75" i="22"/>
  <c r="H75" i="22" s="1"/>
  <c r="G75" i="22"/>
  <c r="J75" i="22" s="1"/>
  <c r="F84" i="22"/>
  <c r="I84" i="22" s="1"/>
  <c r="G138" i="22"/>
  <c r="J138" i="22" s="1"/>
  <c r="E138" i="22"/>
  <c r="H138" i="22" s="1"/>
  <c r="F169" i="22"/>
  <c r="I169" i="22" s="1"/>
  <c r="G282" i="22"/>
  <c r="J282" i="22" s="1"/>
  <c r="E282" i="22"/>
  <c r="H282" i="22" s="1"/>
  <c r="E294" i="22"/>
  <c r="H294" i="22" s="1"/>
  <c r="F326" i="22"/>
  <c r="I326" i="22" s="1"/>
  <c r="G389" i="22"/>
  <c r="J389" i="22" s="1"/>
  <c r="E389" i="22"/>
  <c r="H389" i="22" s="1"/>
  <c r="F400" i="22"/>
  <c r="I400" i="22" s="1"/>
  <c r="E405" i="22"/>
  <c r="H405" i="22" s="1"/>
  <c r="E409" i="22"/>
  <c r="H409" i="22" s="1"/>
  <c r="G416" i="22"/>
  <c r="J416" i="22" s="1"/>
  <c r="E520" i="22"/>
  <c r="H520" i="22" s="1"/>
  <c r="G520" i="22"/>
  <c r="J520" i="22" s="1"/>
  <c r="E556" i="22"/>
  <c r="H556" i="22" s="1"/>
  <c r="G556" i="22"/>
  <c r="J556" i="22" s="1"/>
  <c r="E610" i="22"/>
  <c r="H610" i="22" s="1"/>
  <c r="G610" i="22"/>
  <c r="J610" i="22" s="1"/>
  <c r="E665" i="22"/>
  <c r="H665" i="22" s="1"/>
  <c r="E747" i="22"/>
  <c r="H747" i="22" s="1"/>
  <c r="G747" i="22"/>
  <c r="J747" i="22" s="1"/>
  <c r="G831" i="22"/>
  <c r="J831" i="22" s="1"/>
  <c r="F834" i="22"/>
  <c r="I834" i="22" s="1"/>
  <c r="G844" i="22"/>
  <c r="J844" i="22" s="1"/>
  <c r="G861" i="22"/>
  <c r="J861" i="22" s="1"/>
  <c r="E876" i="22"/>
  <c r="H876" i="22" s="1"/>
  <c r="F883" i="22"/>
  <c r="I883" i="22" s="1"/>
  <c r="G885" i="22"/>
  <c r="J885" i="22" s="1"/>
  <c r="F898" i="22"/>
  <c r="I898" i="22" s="1"/>
  <c r="F900" i="22"/>
  <c r="I900" i="22" s="1"/>
  <c r="F918" i="22"/>
  <c r="I918" i="22" s="1"/>
  <c r="E938" i="22"/>
  <c r="H938" i="22" s="1"/>
  <c r="F948" i="22"/>
  <c r="I948" i="22" s="1"/>
  <c r="F985" i="22"/>
  <c r="I985" i="22" s="1"/>
  <c r="G985" i="22"/>
  <c r="J985" i="22" s="1"/>
  <c r="E985" i="22"/>
  <c r="H985" i="22" s="1"/>
  <c r="G1013" i="22"/>
  <c r="J1013" i="22" s="1"/>
  <c r="E1013" i="22"/>
  <c r="H1013" i="22" s="1"/>
  <c r="G1050" i="22"/>
  <c r="J1050" i="22" s="1"/>
  <c r="E1050" i="22"/>
  <c r="H1050" i="22" s="1"/>
  <c r="F1079" i="22"/>
  <c r="I1079" i="22" s="1"/>
  <c r="E1082" i="22"/>
  <c r="H1082" i="22" s="1"/>
  <c r="G1109" i="22"/>
  <c r="J1109" i="22" s="1"/>
  <c r="E1109" i="22"/>
  <c r="H1109" i="22" s="1"/>
  <c r="G1144" i="22"/>
  <c r="J1144" i="22" s="1"/>
  <c r="E1144" i="22"/>
  <c r="H1144" i="22" s="1"/>
  <c r="E1226" i="22"/>
  <c r="H1226" i="22" s="1"/>
  <c r="E1236" i="22"/>
  <c r="H1236" i="22" s="1"/>
  <c r="E1280" i="22"/>
  <c r="H1280" i="22" s="1"/>
  <c r="G1322" i="22"/>
  <c r="J1322" i="22" s="1"/>
  <c r="F1322" i="22"/>
  <c r="I1322" i="22" s="1"/>
  <c r="E1324" i="22"/>
  <c r="H1324" i="22" s="1"/>
  <c r="F1334" i="22"/>
  <c r="I1334" i="22" s="1"/>
  <c r="F1353" i="22"/>
  <c r="I1353" i="22" s="1"/>
  <c r="E1397" i="22"/>
  <c r="H1397" i="22" s="1"/>
  <c r="G1456" i="22"/>
  <c r="J1456" i="22" s="1"/>
  <c r="E1514" i="22"/>
  <c r="H1514" i="22" s="1"/>
  <c r="G1514" i="22"/>
  <c r="J1514" i="22" s="1"/>
  <c r="E1519" i="22"/>
  <c r="H1519" i="22" s="1"/>
  <c r="G1563" i="22"/>
  <c r="J1563" i="22" s="1"/>
  <c r="G1593" i="22"/>
  <c r="J1593" i="22" s="1"/>
  <c r="E1593" i="22"/>
  <c r="H1593" i="22" s="1"/>
  <c r="G1596" i="22"/>
  <c r="J1596" i="22" s="1"/>
  <c r="E1652" i="22"/>
  <c r="H1652" i="22" s="1"/>
  <c r="E1715" i="22"/>
  <c r="H1715" i="22" s="1"/>
  <c r="E1727" i="22"/>
  <c r="H1727" i="22" s="1"/>
  <c r="E1740" i="22"/>
  <c r="H1740" i="22" s="1"/>
  <c r="G1757" i="22"/>
  <c r="J1757" i="22" s="1"/>
  <c r="E1757" i="22"/>
  <c r="H1757" i="22" s="1"/>
  <c r="F1833" i="22"/>
  <c r="I1833" i="22" s="1"/>
  <c r="E1833" i="22"/>
  <c r="H1833" i="22" s="1"/>
  <c r="G1833" i="22"/>
  <c r="J1833" i="22" s="1"/>
  <c r="E1838" i="22"/>
  <c r="H1838" i="22" s="1"/>
  <c r="F1850" i="22"/>
  <c r="I1850" i="22" s="1"/>
  <c r="G1873" i="22"/>
  <c r="J1873" i="22" s="1"/>
  <c r="F1885" i="22"/>
  <c r="I1885" i="22" s="1"/>
  <c r="F1935" i="22"/>
  <c r="I1935" i="22" s="1"/>
  <c r="F1947" i="22"/>
  <c r="I1947" i="22" s="1"/>
  <c r="G2055" i="22"/>
  <c r="J2055" i="22" s="1"/>
  <c r="G2091" i="22"/>
  <c r="J2091" i="22" s="1"/>
  <c r="F2224" i="22"/>
  <c r="I2224" i="22" s="1"/>
  <c r="G2224" i="22"/>
  <c r="J2224" i="22" s="1"/>
  <c r="E2224" i="22"/>
  <c r="H2224" i="22" s="1"/>
  <c r="F2273" i="22"/>
  <c r="I2273" i="22" s="1"/>
  <c r="F2283" i="22"/>
  <c r="I2283" i="22" s="1"/>
  <c r="G2322" i="22"/>
  <c r="J2322" i="22" s="1"/>
  <c r="E2322" i="22"/>
  <c r="H2322" i="22" s="1"/>
  <c r="F2358" i="22"/>
  <c r="I2358" i="22" s="1"/>
  <c r="F2508" i="22"/>
  <c r="I2508" i="22" s="1"/>
  <c r="F2580" i="22"/>
  <c r="I2580" i="22" s="1"/>
  <c r="F2585" i="22"/>
  <c r="I2585" i="22" s="1"/>
  <c r="F2597" i="22"/>
  <c r="I2597" i="22" s="1"/>
  <c r="F2609" i="22"/>
  <c r="I2609" i="22" s="1"/>
  <c r="F2643" i="22"/>
  <c r="I2643" i="22" s="1"/>
  <c r="F2655" i="22"/>
  <c r="I2655" i="22" s="1"/>
  <c r="F2679" i="22"/>
  <c r="I2679" i="22" s="1"/>
  <c r="E2808" i="22"/>
  <c r="H2808" i="22" s="1"/>
  <c r="G2808" i="22"/>
  <c r="J2808" i="22" s="1"/>
  <c r="F2808" i="22"/>
  <c r="I2808" i="22" s="1"/>
  <c r="E2823" i="22"/>
  <c r="H2823" i="22" s="1"/>
  <c r="E2834" i="22"/>
  <c r="H2834" i="22" s="1"/>
  <c r="E2889" i="22"/>
  <c r="H2889" i="22" s="1"/>
  <c r="F2905" i="22"/>
  <c r="I2905" i="22" s="1"/>
  <c r="E3031" i="22"/>
  <c r="H3031" i="22" s="1"/>
  <c r="G3031" i="22"/>
  <c r="J3031" i="22" s="1"/>
  <c r="F3031" i="22"/>
  <c r="I3031" i="22" s="1"/>
  <c r="E3061" i="22"/>
  <c r="H3061" i="22" s="1"/>
  <c r="F3061" i="22"/>
  <c r="I3061" i="22" s="1"/>
  <c r="G3235" i="22"/>
  <c r="J3235" i="22" s="1"/>
  <c r="F3235" i="22"/>
  <c r="I3235" i="22" s="1"/>
  <c r="G3239" i="22"/>
  <c r="J3239" i="22" s="1"/>
  <c r="G3264" i="22"/>
  <c r="J3264" i="22" s="1"/>
  <c r="E3264" i="22"/>
  <c r="H3264" i="22" s="1"/>
  <c r="F3272" i="22"/>
  <c r="I3272" i="22" s="1"/>
  <c r="F3372" i="22"/>
  <c r="I3372" i="22" s="1"/>
  <c r="E3372" i="22"/>
  <c r="H3372" i="22" s="1"/>
  <c r="G3372" i="22"/>
  <c r="J3372" i="22" s="1"/>
  <c r="E3438" i="22"/>
  <c r="H3438" i="22" s="1"/>
  <c r="G3438" i="22"/>
  <c r="J3438" i="22" s="1"/>
  <c r="F3444" i="22"/>
  <c r="I3444" i="22" s="1"/>
  <c r="E3462" i="22"/>
  <c r="H3462" i="22" s="1"/>
  <c r="F3543" i="22"/>
  <c r="I3543" i="22" s="1"/>
  <c r="F3553" i="22"/>
  <c r="I3553" i="22" s="1"/>
  <c r="E3580" i="22"/>
  <c r="H3580" i="22" s="1"/>
  <c r="G3608" i="22"/>
  <c r="J3608" i="22" s="1"/>
  <c r="F3608" i="22"/>
  <c r="I3608" i="22" s="1"/>
  <c r="E3608" i="22"/>
  <c r="H3608" i="22" s="1"/>
  <c r="F3654" i="22"/>
  <c r="I3654" i="22" s="1"/>
  <c r="F3685" i="22"/>
  <c r="I3685" i="22" s="1"/>
  <c r="E3685" i="22"/>
  <c r="H3685" i="22" s="1"/>
  <c r="G3685" i="22"/>
  <c r="J3685" i="22" s="1"/>
  <c r="G3703" i="22"/>
  <c r="J3703" i="22" s="1"/>
  <c r="F3703" i="22"/>
  <c r="I3703" i="22" s="1"/>
  <c r="E3703" i="22"/>
  <c r="H3703" i="22" s="1"/>
  <c r="E3869" i="22"/>
  <c r="H3869" i="22" s="1"/>
  <c r="G3869" i="22"/>
  <c r="J3869" i="22" s="1"/>
  <c r="G3959" i="22"/>
  <c r="J3959" i="22" s="1"/>
  <c r="F3989" i="22"/>
  <c r="I3989" i="22" s="1"/>
  <c r="G4025" i="22"/>
  <c r="J4025" i="22" s="1"/>
  <c r="E4025" i="22"/>
  <c r="H4025" i="22" s="1"/>
  <c r="F4030" i="22"/>
  <c r="I4030" i="22" s="1"/>
  <c r="G4149" i="22"/>
  <c r="J4149" i="22" s="1"/>
  <c r="E4149" i="22"/>
  <c r="H4149" i="22" s="1"/>
  <c r="G4194" i="22"/>
  <c r="J4194" i="22" s="1"/>
  <c r="E4194" i="22"/>
  <c r="H4194" i="22" s="1"/>
  <c r="F4241" i="22"/>
  <c r="I4241" i="22" s="1"/>
  <c r="G4269" i="22"/>
  <c r="J4269" i="22" s="1"/>
  <c r="E4269" i="22"/>
  <c r="H4269" i="22" s="1"/>
  <c r="F4385" i="22"/>
  <c r="I4385" i="22" s="1"/>
  <c r="G4567" i="22"/>
  <c r="J4567" i="22" s="1"/>
  <c r="F4567" i="22"/>
  <c r="I4567" i="22" s="1"/>
  <c r="E4567" i="22"/>
  <c r="H4567" i="22" s="1"/>
  <c r="E4694" i="22"/>
  <c r="H4694" i="22" s="1"/>
  <c r="G4694" i="22"/>
  <c r="J4694" i="22" s="1"/>
  <c r="G4864" i="22"/>
  <c r="J4864" i="22" s="1"/>
  <c r="F4864" i="22"/>
  <c r="I4864" i="22" s="1"/>
  <c r="G4916" i="22"/>
  <c r="J4916" i="22" s="1"/>
  <c r="E4916" i="22"/>
  <c r="H4916" i="22" s="1"/>
  <c r="F4931" i="22"/>
  <c r="I4931" i="22" s="1"/>
  <c r="G4967" i="22"/>
  <c r="J4967" i="22" s="1"/>
  <c r="E4967" i="22"/>
  <c r="H4967" i="22" s="1"/>
  <c r="E4970" i="22"/>
  <c r="H4970" i="22" s="1"/>
  <c r="G5029" i="22"/>
  <c r="J5029" i="22" s="1"/>
  <c r="G5110" i="22"/>
  <c r="J5110" i="22" s="1"/>
  <c r="F5110" i="22"/>
  <c r="I5110" i="22" s="1"/>
  <c r="F5116" i="22"/>
  <c r="I5116" i="22" s="1"/>
  <c r="E5177" i="22"/>
  <c r="H5177" i="22" s="1"/>
  <c r="G5333" i="22"/>
  <c r="J5333" i="22" s="1"/>
  <c r="E5333" i="22"/>
  <c r="H5333" i="22" s="1"/>
  <c r="F5336" i="22"/>
  <c r="I5336" i="22" s="1"/>
  <c r="E5336" i="22"/>
  <c r="H5336" i="22" s="1"/>
  <c r="G5336" i="22"/>
  <c r="J5336" i="22" s="1"/>
  <c r="E5438" i="22"/>
  <c r="H5438" i="22" s="1"/>
  <c r="G5438" i="22"/>
  <c r="J5438" i="22" s="1"/>
  <c r="G5481" i="22"/>
  <c r="J5481" i="22" s="1"/>
  <c r="E5481" i="22"/>
  <c r="H5481" i="22" s="1"/>
  <c r="F5508" i="22"/>
  <c r="I5508" i="22" s="1"/>
  <c r="E5597" i="22"/>
  <c r="H5597" i="22" s="1"/>
  <c r="G5597" i="22"/>
  <c r="J5597" i="22" s="1"/>
  <c r="G5755" i="22"/>
  <c r="J5755" i="22" s="1"/>
  <c r="F5755" i="22"/>
  <c r="I5755" i="22" s="1"/>
  <c r="E5755" i="22"/>
  <c r="H5755" i="22" s="1"/>
  <c r="G5847" i="22"/>
  <c r="J5847" i="22" s="1"/>
  <c r="G5853" i="22"/>
  <c r="J5853" i="22" s="1"/>
  <c r="F5853" i="22"/>
  <c r="I5853" i="22" s="1"/>
  <c r="E5853" i="22"/>
  <c r="H5853" i="22" s="1"/>
  <c r="F5858" i="22"/>
  <c r="I5858" i="22" s="1"/>
  <c r="G5932" i="22"/>
  <c r="J5932" i="22" s="1"/>
  <c r="F5932" i="22"/>
  <c r="I5932" i="22" s="1"/>
  <c r="E5932" i="22"/>
  <c r="H5932" i="22" s="1"/>
  <c r="E6033" i="22"/>
  <c r="H6033" i="22" s="1"/>
  <c r="F6080" i="22"/>
  <c r="I6080" i="22" s="1"/>
  <c r="F6225" i="22"/>
  <c r="I6225" i="22" s="1"/>
  <c r="F6258" i="22"/>
  <c r="I6258" i="22" s="1"/>
  <c r="E6309" i="22"/>
  <c r="H6309" i="22" s="1"/>
  <c r="G6389" i="22"/>
  <c r="J6389" i="22" s="1"/>
  <c r="E6389" i="22"/>
  <c r="H6389" i="22" s="1"/>
  <c r="G6424" i="22"/>
  <c r="J6424" i="22" s="1"/>
  <c r="F6424" i="22"/>
  <c r="I6424" i="22" s="1"/>
  <c r="E6424" i="22"/>
  <c r="H6424" i="22" s="1"/>
  <c r="E6582" i="22"/>
  <c r="H6582" i="22" s="1"/>
  <c r="F6737" i="22"/>
  <c r="I6737" i="22" s="1"/>
  <c r="E6737" i="22"/>
  <c r="H6737" i="22" s="1"/>
  <c r="E7072" i="22"/>
  <c r="H7072" i="22" s="1"/>
  <c r="F7072" i="22"/>
  <c r="I7072" i="22" s="1"/>
  <c r="G7072" i="22"/>
  <c r="J7072" i="22" s="1"/>
  <c r="G7229" i="22"/>
  <c r="J7229" i="22" s="1"/>
  <c r="E7229" i="22"/>
  <c r="H7229" i="22" s="1"/>
  <c r="G7375" i="22"/>
  <c r="J7375" i="22" s="1"/>
  <c r="E7375" i="22"/>
  <c r="H7375" i="22" s="1"/>
  <c r="G7477" i="22"/>
  <c r="J7477" i="22" s="1"/>
  <c r="F7477" i="22"/>
  <c r="I7477" i="22" s="1"/>
  <c r="E7477" i="22"/>
  <c r="H7477" i="22" s="1"/>
  <c r="G7540" i="22"/>
  <c r="J7540" i="22" s="1"/>
  <c r="F7540" i="22"/>
  <c r="I7540" i="22" s="1"/>
  <c r="E7781" i="22"/>
  <c r="H7781" i="22" s="1"/>
  <c r="G7781" i="22"/>
  <c r="J7781" i="22" s="1"/>
  <c r="G7857" i="22"/>
  <c r="J7857" i="22" s="1"/>
  <c r="E7991" i="22"/>
  <c r="H7991" i="22" s="1"/>
  <c r="E8009" i="22"/>
  <c r="H8009" i="22" s="1"/>
  <c r="G8442" i="22"/>
  <c r="J8442" i="22" s="1"/>
  <c r="F8442" i="22"/>
  <c r="I8442" i="22" s="1"/>
  <c r="E8442" i="22"/>
  <c r="H8442" i="22" s="1"/>
  <c r="E8756" i="22"/>
  <c r="H8756" i="22" s="1"/>
  <c r="G8756" i="22"/>
  <c r="J8756" i="22" s="1"/>
  <c r="G8845" i="22"/>
  <c r="J8845" i="22" s="1"/>
  <c r="E8845" i="22"/>
  <c r="H8845" i="22" s="1"/>
  <c r="G8925" i="22"/>
  <c r="J8925" i="22" s="1"/>
  <c r="E8925" i="22"/>
  <c r="H8925" i="22" s="1"/>
  <c r="G9477" i="22"/>
  <c r="J9477" i="22" s="1"/>
  <c r="F9477" i="22"/>
  <c r="I9477" i="22" s="1"/>
  <c r="E9477" i="22"/>
  <c r="H9477" i="22" s="1"/>
  <c r="G9631" i="22"/>
  <c r="J9631" i="22" s="1"/>
  <c r="E9631" i="22"/>
  <c r="H9631" i="22" s="1"/>
  <c r="E64" i="22"/>
  <c r="H64" i="22" s="1"/>
  <c r="G64" i="22"/>
  <c r="J64" i="22" s="1"/>
  <c r="F75" i="22"/>
  <c r="I75" i="22" s="1"/>
  <c r="F82" i="22"/>
  <c r="I82" i="22" s="1"/>
  <c r="E84" i="22"/>
  <c r="H84" i="22" s="1"/>
  <c r="G100" i="22"/>
  <c r="J100" i="22" s="1"/>
  <c r="F158" i="22"/>
  <c r="I158" i="22" s="1"/>
  <c r="E169" i="22"/>
  <c r="H169" i="22" s="1"/>
  <c r="G174" i="22"/>
  <c r="J174" i="22" s="1"/>
  <c r="G245" i="22"/>
  <c r="J245" i="22" s="1"/>
  <c r="E245" i="22"/>
  <c r="H245" i="22" s="1"/>
  <c r="F363" i="22"/>
  <c r="I363" i="22" s="1"/>
  <c r="G363" i="22"/>
  <c r="J363" i="22" s="1"/>
  <c r="E366" i="22"/>
  <c r="H366" i="22" s="1"/>
  <c r="F373" i="22"/>
  <c r="I373" i="22" s="1"/>
  <c r="G373" i="22"/>
  <c r="J373" i="22" s="1"/>
  <c r="G426" i="22"/>
  <c r="J426" i="22" s="1"/>
  <c r="E426" i="22"/>
  <c r="H426" i="22" s="1"/>
  <c r="G543" i="22"/>
  <c r="J543" i="22" s="1"/>
  <c r="F556" i="22"/>
  <c r="I556" i="22" s="1"/>
  <c r="E571" i="22"/>
  <c r="H571" i="22" s="1"/>
  <c r="E578" i="22"/>
  <c r="H578" i="22" s="1"/>
  <c r="E588" i="22"/>
  <c r="H588" i="22" s="1"/>
  <c r="F610" i="22"/>
  <c r="I610" i="22" s="1"/>
  <c r="G653" i="22"/>
  <c r="J653" i="22" s="1"/>
  <c r="E653" i="22"/>
  <c r="H653" i="22" s="1"/>
  <c r="F660" i="22"/>
  <c r="I660" i="22" s="1"/>
  <c r="G677" i="22"/>
  <c r="J677" i="22" s="1"/>
  <c r="E677" i="22"/>
  <c r="H677" i="22" s="1"/>
  <c r="E684" i="22"/>
  <c r="H684" i="22" s="1"/>
  <c r="F687" i="22"/>
  <c r="I687" i="22" s="1"/>
  <c r="F699" i="22"/>
  <c r="I699" i="22" s="1"/>
  <c r="G704" i="22"/>
  <c r="J704" i="22" s="1"/>
  <c r="E709" i="22"/>
  <c r="H709" i="22" s="1"/>
  <c r="F734" i="22"/>
  <c r="I734" i="22" s="1"/>
  <c r="E734" i="22"/>
  <c r="H734" i="22" s="1"/>
  <c r="G734" i="22"/>
  <c r="J734" i="22" s="1"/>
  <c r="E737" i="22"/>
  <c r="H737" i="22" s="1"/>
  <c r="F747" i="22"/>
  <c r="I747" i="22" s="1"/>
  <c r="E757" i="22"/>
  <c r="H757" i="22" s="1"/>
  <c r="E841" i="22"/>
  <c r="H841" i="22" s="1"/>
  <c r="E859" i="22"/>
  <c r="H859" i="22" s="1"/>
  <c r="G898" i="22"/>
  <c r="J898" i="22" s="1"/>
  <c r="F916" i="22"/>
  <c r="I916" i="22" s="1"/>
  <c r="F938" i="22"/>
  <c r="I938" i="22" s="1"/>
  <c r="E973" i="22"/>
  <c r="H973" i="22" s="1"/>
  <c r="G1047" i="22"/>
  <c r="J1047" i="22" s="1"/>
  <c r="F1057" i="22"/>
  <c r="I1057" i="22" s="1"/>
  <c r="G1057" i="22"/>
  <c r="J1057" i="22" s="1"/>
  <c r="G1060" i="22"/>
  <c r="J1060" i="22" s="1"/>
  <c r="F1075" i="22"/>
  <c r="I1075" i="22" s="1"/>
  <c r="G1075" i="22"/>
  <c r="J1075" i="22" s="1"/>
  <c r="G1077" i="22"/>
  <c r="J1077" i="22" s="1"/>
  <c r="G1082" i="22"/>
  <c r="J1082" i="22" s="1"/>
  <c r="F1085" i="22"/>
  <c r="I1085" i="22" s="1"/>
  <c r="E1092" i="22"/>
  <c r="H1092" i="22" s="1"/>
  <c r="F1114" i="22"/>
  <c r="I1114" i="22" s="1"/>
  <c r="F1116" i="22"/>
  <c r="I1116" i="22" s="1"/>
  <c r="E1154" i="22"/>
  <c r="H1154" i="22" s="1"/>
  <c r="E1214" i="22"/>
  <c r="H1214" i="22" s="1"/>
  <c r="G1214" i="22"/>
  <c r="J1214" i="22" s="1"/>
  <c r="F1214" i="22"/>
  <c r="I1214" i="22" s="1"/>
  <c r="F1217" i="22"/>
  <c r="I1217" i="22" s="1"/>
  <c r="E1334" i="22"/>
  <c r="H1334" i="22" s="1"/>
  <c r="F1345" i="22"/>
  <c r="I1345" i="22" s="1"/>
  <c r="G1345" i="22"/>
  <c r="J1345" i="22" s="1"/>
  <c r="E1345" i="22"/>
  <c r="H1345" i="22" s="1"/>
  <c r="G1350" i="22"/>
  <c r="J1350" i="22" s="1"/>
  <c r="F1350" i="22"/>
  <c r="I1350" i="22" s="1"/>
  <c r="E1350" i="22"/>
  <c r="H1350" i="22" s="1"/>
  <c r="E1413" i="22"/>
  <c r="H1413" i="22" s="1"/>
  <c r="G1413" i="22"/>
  <c r="J1413" i="22" s="1"/>
  <c r="E1432" i="22"/>
  <c r="H1432" i="22" s="1"/>
  <c r="F1446" i="22"/>
  <c r="I1446" i="22" s="1"/>
  <c r="E1466" i="22"/>
  <c r="H1466" i="22" s="1"/>
  <c r="G1486" i="22"/>
  <c r="J1486" i="22" s="1"/>
  <c r="E1486" i="22"/>
  <c r="H1486" i="22" s="1"/>
  <c r="E1494" i="22"/>
  <c r="H1494" i="22" s="1"/>
  <c r="F1497" i="22"/>
  <c r="I1497" i="22" s="1"/>
  <c r="E1525" i="22"/>
  <c r="H1525" i="22" s="1"/>
  <c r="F1561" i="22"/>
  <c r="I1561" i="22" s="1"/>
  <c r="G1561" i="22"/>
  <c r="J1561" i="22" s="1"/>
  <c r="E1561" i="22"/>
  <c r="H1561" i="22" s="1"/>
  <c r="E1588" i="22"/>
  <c r="H1588" i="22" s="1"/>
  <c r="F1593" i="22"/>
  <c r="I1593" i="22" s="1"/>
  <c r="F1599" i="22"/>
  <c r="I1599" i="22" s="1"/>
  <c r="F1602" i="22"/>
  <c r="I1602" i="22" s="1"/>
  <c r="E1634" i="22"/>
  <c r="H1634" i="22" s="1"/>
  <c r="F1666" i="22"/>
  <c r="I1666" i="22" s="1"/>
  <c r="E1666" i="22"/>
  <c r="H1666" i="22" s="1"/>
  <c r="G1666" i="22"/>
  <c r="J1666" i="22" s="1"/>
  <c r="F1727" i="22"/>
  <c r="I1727" i="22" s="1"/>
  <c r="F1735" i="22"/>
  <c r="I1735" i="22" s="1"/>
  <c r="F1740" i="22"/>
  <c r="I1740" i="22" s="1"/>
  <c r="E1752" i="22"/>
  <c r="H1752" i="22" s="1"/>
  <c r="G1802" i="22"/>
  <c r="J1802" i="22" s="1"/>
  <c r="E1802" i="22"/>
  <c r="H1802" i="22" s="1"/>
  <c r="E1841" i="22"/>
  <c r="H1841" i="22" s="1"/>
  <c r="G1841" i="22"/>
  <c r="J1841" i="22" s="1"/>
  <c r="G1949" i="22"/>
  <c r="J1949" i="22" s="1"/>
  <c r="G1959" i="22"/>
  <c r="J1959" i="22" s="1"/>
  <c r="F1967" i="22"/>
  <c r="I1967" i="22" s="1"/>
  <c r="E2003" i="22"/>
  <c r="H2003" i="22" s="1"/>
  <c r="G2069" i="22"/>
  <c r="J2069" i="22" s="1"/>
  <c r="E2105" i="22"/>
  <c r="H2105" i="22" s="1"/>
  <c r="F2108" i="22"/>
  <c r="I2108" i="22" s="1"/>
  <c r="G2150" i="22"/>
  <c r="J2150" i="22" s="1"/>
  <c r="E2158" i="22"/>
  <c r="H2158" i="22" s="1"/>
  <c r="G2173" i="22"/>
  <c r="J2173" i="22" s="1"/>
  <c r="G2200" i="22"/>
  <c r="J2200" i="22" s="1"/>
  <c r="F2200" i="22"/>
  <c r="I2200" i="22" s="1"/>
  <c r="E2200" i="22"/>
  <c r="H2200" i="22" s="1"/>
  <c r="G2203" i="22"/>
  <c r="J2203" i="22" s="1"/>
  <c r="G2247" i="22"/>
  <c r="J2247" i="22" s="1"/>
  <c r="E2292" i="22"/>
  <c r="H2292" i="22" s="1"/>
  <c r="G2292" i="22"/>
  <c r="J2292" i="22" s="1"/>
  <c r="F2295" i="22"/>
  <c r="I2295" i="22" s="1"/>
  <c r="E2298" i="22"/>
  <c r="H2298" i="22" s="1"/>
  <c r="F2322" i="22"/>
  <c r="I2322" i="22" s="1"/>
  <c r="E2358" i="22"/>
  <c r="H2358" i="22" s="1"/>
  <c r="G2390" i="22"/>
  <c r="J2390" i="22" s="1"/>
  <c r="G2414" i="22"/>
  <c r="J2414" i="22" s="1"/>
  <c r="G2472" i="22"/>
  <c r="J2472" i="22" s="1"/>
  <c r="E2472" i="22"/>
  <c r="H2472" i="22" s="1"/>
  <c r="G2585" i="22"/>
  <c r="J2585" i="22" s="1"/>
  <c r="G2655" i="22"/>
  <c r="J2655" i="22" s="1"/>
  <c r="E2679" i="22"/>
  <c r="H2679" i="22" s="1"/>
  <c r="G2692" i="22"/>
  <c r="J2692" i="22" s="1"/>
  <c r="E2757" i="22"/>
  <c r="H2757" i="22" s="1"/>
  <c r="G2757" i="22"/>
  <c r="J2757" i="22" s="1"/>
  <c r="G2788" i="22"/>
  <c r="J2788" i="22" s="1"/>
  <c r="E2861" i="22"/>
  <c r="H2861" i="22" s="1"/>
  <c r="G2861" i="22"/>
  <c r="J2861" i="22" s="1"/>
  <c r="E2909" i="22"/>
  <c r="H2909" i="22" s="1"/>
  <c r="F2912" i="22"/>
  <c r="I2912" i="22" s="1"/>
  <c r="F2916" i="22"/>
  <c r="I2916" i="22" s="1"/>
  <c r="F2987" i="22"/>
  <c r="I2987" i="22" s="1"/>
  <c r="G3058" i="22"/>
  <c r="J3058" i="22" s="1"/>
  <c r="F3058" i="22"/>
  <c r="I3058" i="22" s="1"/>
  <c r="E3058" i="22"/>
  <c r="H3058" i="22" s="1"/>
  <c r="E3064" i="22"/>
  <c r="H3064" i="22" s="1"/>
  <c r="F3075" i="22"/>
  <c r="I3075" i="22" s="1"/>
  <c r="E3153" i="22"/>
  <c r="H3153" i="22" s="1"/>
  <c r="G3153" i="22"/>
  <c r="J3153" i="22" s="1"/>
  <c r="F3153" i="22"/>
  <c r="I3153" i="22" s="1"/>
  <c r="E3164" i="22"/>
  <c r="H3164" i="22" s="1"/>
  <c r="F3183" i="22"/>
  <c r="I3183" i="22" s="1"/>
  <c r="F3209" i="22"/>
  <c r="I3209" i="22" s="1"/>
  <c r="F3264" i="22"/>
  <c r="I3264" i="22" s="1"/>
  <c r="G3289" i="22"/>
  <c r="J3289" i="22" s="1"/>
  <c r="F3289" i="22"/>
  <c r="I3289" i="22" s="1"/>
  <c r="G3292" i="22"/>
  <c r="J3292" i="22" s="1"/>
  <c r="E3355" i="22"/>
  <c r="H3355" i="22" s="1"/>
  <c r="G3394" i="22"/>
  <c r="J3394" i="22" s="1"/>
  <c r="F3394" i="22"/>
  <c r="I3394" i="22" s="1"/>
  <c r="F3438" i="22"/>
  <c r="I3438" i="22" s="1"/>
  <c r="G3444" i="22"/>
  <c r="J3444" i="22" s="1"/>
  <c r="E3543" i="22"/>
  <c r="H3543" i="22" s="1"/>
  <c r="F3580" i="22"/>
  <c r="I3580" i="22" s="1"/>
  <c r="F3632" i="22"/>
  <c r="I3632" i="22" s="1"/>
  <c r="G3654" i="22"/>
  <c r="J3654" i="22" s="1"/>
  <c r="F3725" i="22"/>
  <c r="I3725" i="22" s="1"/>
  <c r="E3733" i="22"/>
  <c r="H3733" i="22" s="1"/>
  <c r="G3733" i="22"/>
  <c r="J3733" i="22" s="1"/>
  <c r="G3749" i="22"/>
  <c r="J3749" i="22" s="1"/>
  <c r="F3749" i="22"/>
  <c r="I3749" i="22" s="1"/>
  <c r="E3771" i="22"/>
  <c r="H3771" i="22" s="1"/>
  <c r="F3798" i="22"/>
  <c r="I3798" i="22" s="1"/>
  <c r="E3798" i="22"/>
  <c r="H3798" i="22" s="1"/>
  <c r="G3798" i="22"/>
  <c r="J3798" i="22" s="1"/>
  <c r="F3952" i="22"/>
  <c r="I3952" i="22" s="1"/>
  <c r="E3952" i="22"/>
  <c r="H3952" i="22" s="1"/>
  <c r="G3952" i="22"/>
  <c r="J3952" i="22" s="1"/>
  <c r="G4041" i="22"/>
  <c r="J4041" i="22" s="1"/>
  <c r="E4041" i="22"/>
  <c r="H4041" i="22" s="1"/>
  <c r="F4080" i="22"/>
  <c r="I4080" i="22" s="1"/>
  <c r="G4107" i="22"/>
  <c r="J4107" i="22" s="1"/>
  <c r="F4149" i="22"/>
  <c r="I4149" i="22" s="1"/>
  <c r="G4491" i="22"/>
  <c r="J4491" i="22" s="1"/>
  <c r="E4491" i="22"/>
  <c r="H4491" i="22" s="1"/>
  <c r="G4512" i="22"/>
  <c r="J4512" i="22" s="1"/>
  <c r="E4549" i="22"/>
  <c r="H4549" i="22" s="1"/>
  <c r="G4549" i="22"/>
  <c r="J4549" i="22" s="1"/>
  <c r="F4549" i="22"/>
  <c r="I4549" i="22" s="1"/>
  <c r="E4557" i="22"/>
  <c r="H4557" i="22" s="1"/>
  <c r="F4589" i="22"/>
  <c r="I4589" i="22" s="1"/>
  <c r="E4607" i="22"/>
  <c r="H4607" i="22" s="1"/>
  <c r="G4607" i="22"/>
  <c r="J4607" i="22" s="1"/>
  <c r="F4731" i="22"/>
  <c r="I4731" i="22" s="1"/>
  <c r="E4819" i="22"/>
  <c r="H4819" i="22" s="1"/>
  <c r="G4955" i="22"/>
  <c r="J4955" i="22" s="1"/>
  <c r="E4955" i="22"/>
  <c r="H4955" i="22" s="1"/>
  <c r="E5129" i="22"/>
  <c r="H5129" i="22" s="1"/>
  <c r="G5129" i="22"/>
  <c r="J5129" i="22" s="1"/>
  <c r="F5177" i="22"/>
  <c r="I5177" i="22" s="1"/>
  <c r="G5186" i="22"/>
  <c r="J5186" i="22" s="1"/>
  <c r="E5186" i="22"/>
  <c r="H5186" i="22" s="1"/>
  <c r="F5186" i="22"/>
  <c r="I5186" i="22" s="1"/>
  <c r="G5244" i="22"/>
  <c r="J5244" i="22" s="1"/>
  <c r="G5283" i="22"/>
  <c r="J5283" i="22" s="1"/>
  <c r="E5296" i="22"/>
  <c r="H5296" i="22" s="1"/>
  <c r="G5322" i="22"/>
  <c r="J5322" i="22" s="1"/>
  <c r="F5322" i="22"/>
  <c r="I5322" i="22" s="1"/>
  <c r="E5322" i="22"/>
  <c r="H5322" i="22" s="1"/>
  <c r="F5333" i="22"/>
  <c r="I5333" i="22" s="1"/>
  <c r="E5429" i="22"/>
  <c r="H5429" i="22" s="1"/>
  <c r="G5429" i="22"/>
  <c r="J5429" i="22" s="1"/>
  <c r="F5429" i="22"/>
  <c r="I5429" i="22" s="1"/>
  <c r="F5477" i="22"/>
  <c r="I5477" i="22" s="1"/>
  <c r="F5481" i="22"/>
  <c r="I5481" i="22" s="1"/>
  <c r="E5506" i="22"/>
  <c r="H5506" i="22" s="1"/>
  <c r="G5697" i="22"/>
  <c r="J5697" i="22" s="1"/>
  <c r="E5697" i="22"/>
  <c r="H5697" i="22" s="1"/>
  <c r="G5874" i="22"/>
  <c r="J5874" i="22" s="1"/>
  <c r="E5874" i="22"/>
  <c r="H5874" i="22" s="1"/>
  <c r="G5915" i="22"/>
  <c r="J5915" i="22" s="1"/>
  <c r="G5968" i="22"/>
  <c r="J5968" i="22" s="1"/>
  <c r="F5968" i="22"/>
  <c r="I5968" i="22" s="1"/>
  <c r="E5968" i="22"/>
  <c r="H5968" i="22" s="1"/>
  <c r="G5990" i="22"/>
  <c r="J5990" i="22" s="1"/>
  <c r="F5990" i="22"/>
  <c r="I5990" i="22" s="1"/>
  <c r="G6061" i="22"/>
  <c r="J6061" i="22" s="1"/>
  <c r="F6061" i="22"/>
  <c r="I6061" i="22" s="1"/>
  <c r="F6088" i="22"/>
  <c r="I6088" i="22" s="1"/>
  <c r="E6122" i="22"/>
  <c r="H6122" i="22" s="1"/>
  <c r="F6163" i="22"/>
  <c r="I6163" i="22" s="1"/>
  <c r="G6163" i="22"/>
  <c r="J6163" i="22" s="1"/>
  <c r="E6163" i="22"/>
  <c r="H6163" i="22" s="1"/>
  <c r="G6225" i="22"/>
  <c r="J6225" i="22" s="1"/>
  <c r="G6473" i="22"/>
  <c r="J6473" i="22" s="1"/>
  <c r="E6473" i="22"/>
  <c r="H6473" i="22" s="1"/>
  <c r="G6590" i="22"/>
  <c r="J6590" i="22" s="1"/>
  <c r="E6590" i="22"/>
  <c r="H6590" i="22" s="1"/>
  <c r="G6692" i="22"/>
  <c r="J6692" i="22" s="1"/>
  <c r="E6692" i="22"/>
  <c r="H6692" i="22" s="1"/>
  <c r="F6708" i="22"/>
  <c r="I6708" i="22" s="1"/>
  <c r="G6708" i="22"/>
  <c r="J6708" i="22" s="1"/>
  <c r="G6870" i="22"/>
  <c r="J6870" i="22" s="1"/>
  <c r="E6870" i="22"/>
  <c r="H6870" i="22" s="1"/>
  <c r="G7009" i="22"/>
  <c r="J7009" i="22" s="1"/>
  <c r="G7085" i="22"/>
  <c r="J7085" i="22" s="1"/>
  <c r="E7085" i="22"/>
  <c r="H7085" i="22" s="1"/>
  <c r="F7101" i="22"/>
  <c r="I7101" i="22" s="1"/>
  <c r="G7237" i="22"/>
  <c r="J7237" i="22" s="1"/>
  <c r="E7237" i="22"/>
  <c r="H7237" i="22" s="1"/>
  <c r="G7658" i="22"/>
  <c r="J7658" i="22" s="1"/>
  <c r="E7658" i="22"/>
  <c r="H7658" i="22" s="1"/>
  <c r="F7721" i="22"/>
  <c r="I7721" i="22" s="1"/>
  <c r="F7789" i="22"/>
  <c r="I7789" i="22" s="1"/>
  <c r="E7789" i="22"/>
  <c r="H7789" i="22" s="1"/>
  <c r="G8132" i="22"/>
  <c r="J8132" i="22" s="1"/>
  <c r="E8132" i="22"/>
  <c r="H8132" i="22" s="1"/>
  <c r="E8190" i="22"/>
  <c r="H8190" i="22" s="1"/>
  <c r="G8190" i="22"/>
  <c r="J8190" i="22" s="1"/>
  <c r="F8207" i="22"/>
  <c r="I8207" i="22" s="1"/>
  <c r="G8207" i="22"/>
  <c r="J8207" i="22" s="1"/>
  <c r="E8207" i="22"/>
  <c r="H8207" i="22" s="1"/>
  <c r="G8239" i="22"/>
  <c r="J8239" i="22" s="1"/>
  <c r="F8239" i="22"/>
  <c r="I8239" i="22" s="1"/>
  <c r="E8264" i="22"/>
  <c r="H8264" i="22" s="1"/>
  <c r="F8268" i="22"/>
  <c r="I8268" i="22" s="1"/>
  <c r="E8268" i="22"/>
  <c r="H8268" i="22" s="1"/>
  <c r="G9215" i="22"/>
  <c r="J9215" i="22" s="1"/>
  <c r="E9215" i="22"/>
  <c r="H9215" i="22" s="1"/>
  <c r="F9470" i="22"/>
  <c r="I9470" i="22" s="1"/>
  <c r="E9470" i="22"/>
  <c r="H9470" i="22" s="1"/>
  <c r="F9631" i="22"/>
  <c r="I9631" i="22" s="1"/>
  <c r="G9731" i="22"/>
  <c r="J9731" i="22" s="1"/>
  <c r="F9731" i="22"/>
  <c r="I9731" i="22" s="1"/>
  <c r="G9819" i="22"/>
  <c r="J9819" i="22" s="1"/>
  <c r="F9819" i="22"/>
  <c r="I9819" i="22" s="1"/>
  <c r="E9819" i="22"/>
  <c r="H9819" i="22" s="1"/>
  <c r="F26" i="22"/>
  <c r="I26" i="22" s="1"/>
  <c r="E78" i="22"/>
  <c r="H78" i="22" s="1"/>
  <c r="E80" i="22"/>
  <c r="H80" i="22" s="1"/>
  <c r="G125" i="22"/>
  <c r="J125" i="22" s="1"/>
  <c r="E125" i="22"/>
  <c r="H125" i="22" s="1"/>
  <c r="E161" i="22"/>
  <c r="H161" i="22" s="1"/>
  <c r="G165" i="22"/>
  <c r="J165" i="22" s="1"/>
  <c r="G183" i="22"/>
  <c r="J183" i="22" s="1"/>
  <c r="F186" i="22"/>
  <c r="I186" i="22" s="1"/>
  <c r="F245" i="22"/>
  <c r="I245" i="22" s="1"/>
  <c r="G341" i="22"/>
  <c r="J341" i="22" s="1"/>
  <c r="E341" i="22"/>
  <c r="H341" i="22" s="1"/>
  <c r="E373" i="22"/>
  <c r="H373" i="22" s="1"/>
  <c r="F401" i="22"/>
  <c r="I401" i="22" s="1"/>
  <c r="F426" i="22"/>
  <c r="I426" i="22" s="1"/>
  <c r="F442" i="22"/>
  <c r="I442" i="22" s="1"/>
  <c r="E444" i="22"/>
  <c r="H444" i="22" s="1"/>
  <c r="E483" i="22"/>
  <c r="H483" i="22" s="1"/>
  <c r="G483" i="22"/>
  <c r="J483" i="22" s="1"/>
  <c r="E494" i="22"/>
  <c r="H494" i="22" s="1"/>
  <c r="G538" i="22"/>
  <c r="J538" i="22" s="1"/>
  <c r="E660" i="22"/>
  <c r="H660" i="22" s="1"/>
  <c r="E663" i="22"/>
  <c r="H663" i="22" s="1"/>
  <c r="F667" i="22"/>
  <c r="I667" i="22" s="1"/>
  <c r="G669" i="22"/>
  <c r="J669" i="22" s="1"/>
  <c r="F682" i="22"/>
  <c r="I682" i="22" s="1"/>
  <c r="F684" i="22"/>
  <c r="I684" i="22" s="1"/>
  <c r="E760" i="22"/>
  <c r="H760" i="22" s="1"/>
  <c r="G760" i="22"/>
  <c r="J760" i="22" s="1"/>
  <c r="G773" i="22"/>
  <c r="J773" i="22" s="1"/>
  <c r="E773" i="22"/>
  <c r="H773" i="22" s="1"/>
  <c r="G785" i="22"/>
  <c r="J785" i="22" s="1"/>
  <c r="E854" i="22"/>
  <c r="H854" i="22" s="1"/>
  <c r="F854" i="22"/>
  <c r="I854" i="22" s="1"/>
  <c r="G854" i="22"/>
  <c r="J854" i="22" s="1"/>
  <c r="E931" i="22"/>
  <c r="H931" i="22" s="1"/>
  <c r="E976" i="22"/>
  <c r="H976" i="22" s="1"/>
  <c r="G976" i="22"/>
  <c r="J976" i="22" s="1"/>
  <c r="G989" i="22"/>
  <c r="J989" i="22" s="1"/>
  <c r="E989" i="22"/>
  <c r="H989" i="22" s="1"/>
  <c r="E1018" i="22"/>
  <c r="H1018" i="22" s="1"/>
  <c r="F1021" i="22"/>
  <c r="I1021" i="22" s="1"/>
  <c r="G1021" i="22"/>
  <c r="J1021" i="22" s="1"/>
  <c r="F1055" i="22"/>
  <c r="I1055" i="22" s="1"/>
  <c r="E1057" i="22"/>
  <c r="H1057" i="22" s="1"/>
  <c r="E1075" i="22"/>
  <c r="H1075" i="22" s="1"/>
  <c r="G1114" i="22"/>
  <c r="J1114" i="22" s="1"/>
  <c r="F1132" i="22"/>
  <c r="I1132" i="22" s="1"/>
  <c r="E1189" i="22"/>
  <c r="H1189" i="22" s="1"/>
  <c r="F1284" i="22"/>
  <c r="I1284" i="22" s="1"/>
  <c r="E1322" i="22"/>
  <c r="H1322" i="22" s="1"/>
  <c r="E1332" i="22"/>
  <c r="H1332" i="22" s="1"/>
  <c r="F1342" i="22"/>
  <c r="I1342" i="22" s="1"/>
  <c r="G1342" i="22"/>
  <c r="J1342" i="22" s="1"/>
  <c r="E1381" i="22"/>
  <c r="H1381" i="22" s="1"/>
  <c r="E1454" i="22"/>
  <c r="H1454" i="22" s="1"/>
  <c r="F1478" i="22"/>
  <c r="I1478" i="22" s="1"/>
  <c r="F1486" i="22"/>
  <c r="I1486" i="22" s="1"/>
  <c r="F1494" i="22"/>
  <c r="I1494" i="22" s="1"/>
  <c r="G1525" i="22"/>
  <c r="J1525" i="22" s="1"/>
  <c r="F1535" i="22"/>
  <c r="I1535" i="22" s="1"/>
  <c r="F1547" i="22"/>
  <c r="I1547" i="22" s="1"/>
  <c r="E1583" i="22"/>
  <c r="H1583" i="22" s="1"/>
  <c r="G1583" i="22"/>
  <c r="J1583" i="22" s="1"/>
  <c r="F1607" i="22"/>
  <c r="I1607" i="22" s="1"/>
  <c r="F1610" i="22"/>
  <c r="I1610" i="22" s="1"/>
  <c r="E1620" i="22"/>
  <c r="H1620" i="22" s="1"/>
  <c r="E1632" i="22"/>
  <c r="H1632" i="22" s="1"/>
  <c r="E1701" i="22"/>
  <c r="H1701" i="22" s="1"/>
  <c r="F1772" i="22"/>
  <c r="I1772" i="22" s="1"/>
  <c r="G1772" i="22"/>
  <c r="J1772" i="22" s="1"/>
  <c r="E1772" i="22"/>
  <c r="H1772" i="22" s="1"/>
  <c r="E1780" i="22"/>
  <c r="H1780" i="22" s="1"/>
  <c r="F1802" i="22"/>
  <c r="I1802" i="22" s="1"/>
  <c r="F1805" i="22"/>
  <c r="I1805" i="22" s="1"/>
  <c r="E1818" i="22"/>
  <c r="H1818" i="22" s="1"/>
  <c r="G1828" i="22"/>
  <c r="J1828" i="22" s="1"/>
  <c r="E1830" i="22"/>
  <c r="H1830" i="22" s="1"/>
  <c r="F1853" i="22"/>
  <c r="I1853" i="22" s="1"/>
  <c r="E2045" i="22"/>
  <c r="H2045" i="22" s="1"/>
  <c r="F2079" i="22"/>
  <c r="I2079" i="22" s="1"/>
  <c r="F2089" i="22"/>
  <c r="I2089" i="22" s="1"/>
  <c r="E2184" i="22"/>
  <c r="H2184" i="22" s="1"/>
  <c r="G2184" i="22"/>
  <c r="J2184" i="22" s="1"/>
  <c r="G2187" i="22"/>
  <c r="J2187" i="22" s="1"/>
  <c r="G2195" i="22"/>
  <c r="J2195" i="22" s="1"/>
  <c r="G2211" i="22"/>
  <c r="J2211" i="22" s="1"/>
  <c r="G2289" i="22"/>
  <c r="J2289" i="22" s="1"/>
  <c r="G2421" i="22"/>
  <c r="J2421" i="22" s="1"/>
  <c r="E2421" i="22"/>
  <c r="H2421" i="22" s="1"/>
  <c r="F2469" i="22"/>
  <c r="I2469" i="22" s="1"/>
  <c r="E2469" i="22"/>
  <c r="H2469" i="22" s="1"/>
  <c r="G2469" i="22"/>
  <c r="J2469" i="22" s="1"/>
  <c r="F2472" i="22"/>
  <c r="I2472" i="22" s="1"/>
  <c r="E2475" i="22"/>
  <c r="H2475" i="22" s="1"/>
  <c r="G2478" i="22"/>
  <c r="J2478" i="22" s="1"/>
  <c r="F2478" i="22"/>
  <c r="I2478" i="22" s="1"/>
  <c r="G2530" i="22"/>
  <c r="J2530" i="22" s="1"/>
  <c r="F2530" i="22"/>
  <c r="I2530" i="22" s="1"/>
  <c r="E2530" i="22"/>
  <c r="H2530" i="22" s="1"/>
  <c r="F2548" i="22"/>
  <c r="I2548" i="22" s="1"/>
  <c r="E2548" i="22"/>
  <c r="H2548" i="22" s="1"/>
  <c r="G2548" i="22"/>
  <c r="J2548" i="22" s="1"/>
  <c r="E2564" i="22"/>
  <c r="H2564" i="22" s="1"/>
  <c r="E2629" i="22"/>
  <c r="H2629" i="22" s="1"/>
  <c r="F2629" i="22"/>
  <c r="I2629" i="22" s="1"/>
  <c r="G2629" i="22"/>
  <c r="J2629" i="22" s="1"/>
  <c r="F2696" i="22"/>
  <c r="I2696" i="22" s="1"/>
  <c r="F2760" i="22"/>
  <c r="I2760" i="22" s="1"/>
  <c r="G2767" i="22"/>
  <c r="J2767" i="22" s="1"/>
  <c r="F2767" i="22"/>
  <c r="I2767" i="22" s="1"/>
  <c r="E2801" i="22"/>
  <c r="H2801" i="22" s="1"/>
  <c r="E2818" i="22"/>
  <c r="H2818" i="22" s="1"/>
  <c r="G2818" i="22"/>
  <c r="J2818" i="22" s="1"/>
  <c r="E2820" i="22"/>
  <c r="H2820" i="22" s="1"/>
  <c r="G2887" i="22"/>
  <c r="J2887" i="22" s="1"/>
  <c r="F2887" i="22"/>
  <c r="I2887" i="22" s="1"/>
  <c r="E2887" i="22"/>
  <c r="H2887" i="22" s="1"/>
  <c r="E2895" i="22"/>
  <c r="H2895" i="22" s="1"/>
  <c r="G2912" i="22"/>
  <c r="J2912" i="22" s="1"/>
  <c r="G2916" i="22"/>
  <c r="J2916" i="22" s="1"/>
  <c r="F2919" i="22"/>
  <c r="I2919" i="22" s="1"/>
  <c r="F2975" i="22"/>
  <c r="I2975" i="22" s="1"/>
  <c r="G2987" i="22"/>
  <c r="J2987" i="22" s="1"/>
  <c r="G2990" i="22"/>
  <c r="J2990" i="22" s="1"/>
  <c r="F2990" i="22"/>
  <c r="I2990" i="22" s="1"/>
  <c r="G3061" i="22"/>
  <c r="J3061" i="22" s="1"/>
  <c r="G3072" i="22"/>
  <c r="J3072" i="22" s="1"/>
  <c r="F3072" i="22"/>
  <c r="I3072" i="22" s="1"/>
  <c r="G3075" i="22"/>
  <c r="J3075" i="22" s="1"/>
  <c r="E3092" i="22"/>
  <c r="H3092" i="22" s="1"/>
  <c r="E3112" i="22"/>
  <c r="H3112" i="22" s="1"/>
  <c r="E3150" i="22"/>
  <c r="H3150" i="22" s="1"/>
  <c r="E3183" i="22"/>
  <c r="H3183" i="22" s="1"/>
  <c r="G3198" i="22"/>
  <c r="J3198" i="22" s="1"/>
  <c r="F3198" i="22"/>
  <c r="I3198" i="22" s="1"/>
  <c r="E3198" i="22"/>
  <c r="H3198" i="22" s="1"/>
  <c r="E3209" i="22"/>
  <c r="H3209" i="22" s="1"/>
  <c r="E3235" i="22"/>
  <c r="H3235" i="22" s="1"/>
  <c r="E3373" i="22"/>
  <c r="H3373" i="22" s="1"/>
  <c r="G3373" i="22"/>
  <c r="J3373" i="22" s="1"/>
  <c r="F3384" i="22"/>
  <c r="I3384" i="22" s="1"/>
  <c r="F3412" i="22"/>
  <c r="I3412" i="22" s="1"/>
  <c r="E3412" i="22"/>
  <c r="H3412" i="22" s="1"/>
  <c r="F3435" i="22"/>
  <c r="I3435" i="22" s="1"/>
  <c r="G3618" i="22"/>
  <c r="J3618" i="22" s="1"/>
  <c r="E3618" i="22"/>
  <c r="H3618" i="22" s="1"/>
  <c r="G3718" i="22"/>
  <c r="J3718" i="22" s="1"/>
  <c r="F3718" i="22"/>
  <c r="I3718" i="22" s="1"/>
  <c r="E3718" i="22"/>
  <c r="H3718" i="22" s="1"/>
  <c r="F3723" i="22"/>
  <c r="I3723" i="22" s="1"/>
  <c r="E16" i="22"/>
  <c r="H16" i="22" s="1"/>
  <c r="G38" i="22"/>
  <c r="J38" i="22" s="1"/>
  <c r="G123" i="22"/>
  <c r="J123" i="22" s="1"/>
  <c r="G143" i="22"/>
  <c r="J143" i="22" s="1"/>
  <c r="F147" i="22"/>
  <c r="I147" i="22" s="1"/>
  <c r="G147" i="22"/>
  <c r="J147" i="22" s="1"/>
  <c r="G150" i="22"/>
  <c r="J150" i="22" s="1"/>
  <c r="E195" i="22"/>
  <c r="H195" i="22" s="1"/>
  <c r="E204" i="22"/>
  <c r="H204" i="22" s="1"/>
  <c r="G218" i="22"/>
  <c r="J218" i="22" s="1"/>
  <c r="G221" i="22"/>
  <c r="J221" i="22" s="1"/>
  <c r="E221" i="22"/>
  <c r="H221" i="22" s="1"/>
  <c r="G243" i="22"/>
  <c r="J243" i="22" s="1"/>
  <c r="G250" i="22"/>
  <c r="J250" i="22" s="1"/>
  <c r="F324" i="22"/>
  <c r="I324" i="22" s="1"/>
  <c r="G348" i="22"/>
  <c r="J348" i="22" s="1"/>
  <c r="F350" i="22"/>
  <c r="I350" i="22" s="1"/>
  <c r="G350" i="22"/>
  <c r="J350" i="22" s="1"/>
  <c r="G355" i="22"/>
  <c r="J355" i="22" s="1"/>
  <c r="E361" i="22"/>
  <c r="H361" i="22" s="1"/>
  <c r="E376" i="22"/>
  <c r="H376" i="22" s="1"/>
  <c r="G376" i="22"/>
  <c r="J376" i="22" s="1"/>
  <c r="G392" i="22"/>
  <c r="J392" i="22" s="1"/>
  <c r="E394" i="22"/>
  <c r="H394" i="22" s="1"/>
  <c r="G394" i="22"/>
  <c r="J394" i="22" s="1"/>
  <c r="E398" i="22"/>
  <c r="H398" i="22" s="1"/>
  <c r="E429" i="22"/>
  <c r="H429" i="22" s="1"/>
  <c r="G433" i="22"/>
  <c r="J433" i="22" s="1"/>
  <c r="F440" i="22"/>
  <c r="I440" i="22" s="1"/>
  <c r="G453" i="22"/>
  <c r="J453" i="22" s="1"/>
  <c r="G472" i="22"/>
  <c r="J472" i="22" s="1"/>
  <c r="E472" i="22"/>
  <c r="H472" i="22" s="1"/>
  <c r="F483" i="22"/>
  <c r="I483" i="22" s="1"/>
  <c r="G510" i="22"/>
  <c r="J510" i="22" s="1"/>
  <c r="E521" i="22"/>
  <c r="H521" i="22" s="1"/>
  <c r="G554" i="22"/>
  <c r="J554" i="22" s="1"/>
  <c r="G564" i="22"/>
  <c r="J564" i="22" s="1"/>
  <c r="F589" i="22"/>
  <c r="I589" i="22" s="1"/>
  <c r="G589" i="22"/>
  <c r="J589" i="22" s="1"/>
  <c r="G601" i="22"/>
  <c r="J601" i="22" s="1"/>
  <c r="E601" i="22"/>
  <c r="H601" i="22" s="1"/>
  <c r="E638" i="22"/>
  <c r="H638" i="22" s="1"/>
  <c r="F638" i="22"/>
  <c r="I638" i="22" s="1"/>
  <c r="G638" i="22"/>
  <c r="J638" i="22" s="1"/>
  <c r="G700" i="22"/>
  <c r="J700" i="22" s="1"/>
  <c r="E798" i="22"/>
  <c r="H798" i="22" s="1"/>
  <c r="E815" i="22"/>
  <c r="H815" i="22" s="1"/>
  <c r="G845" i="22"/>
  <c r="J845" i="22" s="1"/>
  <c r="E845" i="22"/>
  <c r="H845" i="22" s="1"/>
  <c r="G852" i="22"/>
  <c r="J852" i="22" s="1"/>
  <c r="F872" i="22"/>
  <c r="I872" i="22" s="1"/>
  <c r="G877" i="22"/>
  <c r="J877" i="22" s="1"/>
  <c r="G1016" i="22"/>
  <c r="J1016" i="22" s="1"/>
  <c r="E1024" i="22"/>
  <c r="H1024" i="22" s="1"/>
  <c r="G1024" i="22"/>
  <c r="J1024" i="22" s="1"/>
  <c r="E1029" i="22"/>
  <c r="H1029" i="22" s="1"/>
  <c r="E1048" i="22"/>
  <c r="H1048" i="22" s="1"/>
  <c r="G1048" i="22"/>
  <c r="J1048" i="22" s="1"/>
  <c r="E1083" i="22"/>
  <c r="H1083" i="22" s="1"/>
  <c r="G1083" i="22"/>
  <c r="J1083" i="22" s="1"/>
  <c r="G1107" i="22"/>
  <c r="J1107" i="22" s="1"/>
  <c r="E1107" i="22"/>
  <c r="H1107" i="22" s="1"/>
  <c r="G1127" i="22"/>
  <c r="J1127" i="22" s="1"/>
  <c r="F1129" i="22"/>
  <c r="I1129" i="22" s="1"/>
  <c r="G1129" i="22"/>
  <c r="J1129" i="22" s="1"/>
  <c r="E1129" i="22"/>
  <c r="H1129" i="22" s="1"/>
  <c r="G1142" i="22"/>
  <c r="J1142" i="22" s="1"/>
  <c r="F1142" i="22"/>
  <c r="I1142" i="22" s="1"/>
  <c r="E1142" i="22"/>
  <c r="H1142" i="22" s="1"/>
  <c r="G1147" i="22"/>
  <c r="J1147" i="22" s="1"/>
  <c r="G1158" i="22"/>
  <c r="J1158" i="22" s="1"/>
  <c r="G1175" i="22"/>
  <c r="J1175" i="22" s="1"/>
  <c r="E1177" i="22"/>
  <c r="H1177" i="22" s="1"/>
  <c r="G1180" i="22"/>
  <c r="J1180" i="22" s="1"/>
  <c r="E1199" i="22"/>
  <c r="H1199" i="22" s="1"/>
  <c r="E1202" i="22"/>
  <c r="H1202" i="22" s="1"/>
  <c r="E1212" i="22"/>
  <c r="H1212" i="22" s="1"/>
  <c r="G1230" i="22"/>
  <c r="J1230" i="22" s="1"/>
  <c r="F1232" i="22"/>
  <c r="I1232" i="22" s="1"/>
  <c r="G1234" i="22"/>
  <c r="J1234" i="22" s="1"/>
  <c r="G1247" i="22"/>
  <c r="J1247" i="22" s="1"/>
  <c r="G1257" i="22"/>
  <c r="J1257" i="22" s="1"/>
  <c r="E1270" i="22"/>
  <c r="H1270" i="22" s="1"/>
  <c r="F1273" i="22"/>
  <c r="I1273" i="22" s="1"/>
  <c r="E1273" i="22"/>
  <c r="H1273" i="22" s="1"/>
  <c r="G1273" i="22"/>
  <c r="J1273" i="22" s="1"/>
  <c r="E1310" i="22"/>
  <c r="H1310" i="22" s="1"/>
  <c r="E1340" i="22"/>
  <c r="H1340" i="22" s="1"/>
  <c r="G1340" i="22"/>
  <c r="J1340" i="22" s="1"/>
  <c r="G1359" i="22"/>
  <c r="J1359" i="22" s="1"/>
  <c r="E1411" i="22"/>
  <c r="H1411" i="22" s="1"/>
  <c r="G1411" i="22"/>
  <c r="J1411" i="22" s="1"/>
  <c r="E1419" i="22"/>
  <c r="H1419" i="22" s="1"/>
  <c r="G1433" i="22"/>
  <c r="J1433" i="22" s="1"/>
  <c r="E1433" i="22"/>
  <c r="H1433" i="22" s="1"/>
  <c r="G1439" i="22"/>
  <c r="J1439" i="22" s="1"/>
  <c r="E1439" i="22"/>
  <c r="H1439" i="22" s="1"/>
  <c r="F1484" i="22"/>
  <c r="I1484" i="22" s="1"/>
  <c r="E1484" i="22"/>
  <c r="H1484" i="22" s="1"/>
  <c r="G1484" i="22"/>
  <c r="J1484" i="22" s="1"/>
  <c r="E1506" i="22"/>
  <c r="H1506" i="22" s="1"/>
  <c r="E1533" i="22"/>
  <c r="H1533" i="22" s="1"/>
  <c r="G1533" i="22"/>
  <c r="J1533" i="22" s="1"/>
  <c r="E1559" i="22"/>
  <c r="H1559" i="22" s="1"/>
  <c r="G1567" i="22"/>
  <c r="J1567" i="22" s="1"/>
  <c r="E1580" i="22"/>
  <c r="H1580" i="22" s="1"/>
  <c r="E1586" i="22"/>
  <c r="H1586" i="22" s="1"/>
  <c r="G1600" i="22"/>
  <c r="J1600" i="22" s="1"/>
  <c r="G1608" i="22"/>
  <c r="J1608" i="22" s="1"/>
  <c r="G1618" i="22"/>
  <c r="J1618" i="22" s="1"/>
  <c r="E1664" i="22"/>
  <c r="H1664" i="22" s="1"/>
  <c r="F1664" i="22"/>
  <c r="I1664" i="22" s="1"/>
  <c r="G1664" i="22"/>
  <c r="J1664" i="22" s="1"/>
  <c r="E1667" i="22"/>
  <c r="H1667" i="22" s="1"/>
  <c r="F1673" i="22"/>
  <c r="I1673" i="22" s="1"/>
  <c r="E1676" i="22"/>
  <c r="H1676" i="22" s="1"/>
  <c r="G1676" i="22"/>
  <c r="J1676" i="22" s="1"/>
  <c r="E1681" i="22"/>
  <c r="H1681" i="22" s="1"/>
  <c r="G1725" i="22"/>
  <c r="J1725" i="22" s="1"/>
  <c r="E1731" i="22"/>
  <c r="H1731" i="22" s="1"/>
  <c r="E1733" i="22"/>
  <c r="H1733" i="22" s="1"/>
  <c r="G1755" i="22"/>
  <c r="J1755" i="22" s="1"/>
  <c r="E1755" i="22"/>
  <c r="H1755" i="22" s="1"/>
  <c r="E1778" i="22"/>
  <c r="H1778" i="22" s="1"/>
  <c r="E1845" i="22"/>
  <c r="H1845" i="22" s="1"/>
  <c r="G1845" i="22"/>
  <c r="J1845" i="22" s="1"/>
  <c r="F1861" i="22"/>
  <c r="I1861" i="22" s="1"/>
  <c r="G1877" i="22"/>
  <c r="J1877" i="22" s="1"/>
  <c r="G1879" i="22"/>
  <c r="J1879" i="22" s="1"/>
  <c r="F1899" i="22"/>
  <c r="I1899" i="22" s="1"/>
  <c r="E1909" i="22"/>
  <c r="H1909" i="22" s="1"/>
  <c r="F1929" i="22"/>
  <c r="I1929" i="22" s="1"/>
  <c r="F1933" i="22"/>
  <c r="I1933" i="22" s="1"/>
  <c r="E1957" i="22"/>
  <c r="H1957" i="22" s="1"/>
  <c r="G1992" i="22"/>
  <c r="J1992" i="22" s="1"/>
  <c r="E1992" i="22"/>
  <c r="H1992" i="22" s="1"/>
  <c r="G2009" i="22"/>
  <c r="J2009" i="22" s="1"/>
  <c r="E2011" i="22"/>
  <c r="H2011" i="22" s="1"/>
  <c r="F2021" i="22"/>
  <c r="I2021" i="22" s="1"/>
  <c r="F2053" i="22"/>
  <c r="I2053" i="22" s="1"/>
  <c r="G2087" i="22"/>
  <c r="J2087" i="22" s="1"/>
  <c r="G2097" i="22"/>
  <c r="J2097" i="22" s="1"/>
  <c r="E2112" i="22"/>
  <c r="H2112" i="22" s="1"/>
  <c r="G2124" i="22"/>
  <c r="J2124" i="22" s="1"/>
  <c r="G2130" i="22"/>
  <c r="J2130" i="22" s="1"/>
  <c r="E2148" i="22"/>
  <c r="H2148" i="22" s="1"/>
  <c r="G2156" i="22"/>
  <c r="J2156" i="22" s="1"/>
  <c r="F2156" i="22"/>
  <c r="I2156" i="22" s="1"/>
  <c r="G2201" i="22"/>
  <c r="J2201" i="22" s="1"/>
  <c r="F2201" i="22"/>
  <c r="I2201" i="22" s="1"/>
  <c r="G2209" i="22"/>
  <c r="J2209" i="22" s="1"/>
  <c r="G2242" i="22"/>
  <c r="J2242" i="22" s="1"/>
  <c r="G2299" i="22"/>
  <c r="J2299" i="22" s="1"/>
  <c r="F2299" i="22"/>
  <c r="I2299" i="22" s="1"/>
  <c r="E2299" i="22"/>
  <c r="H2299" i="22" s="1"/>
  <c r="G2338" i="22"/>
  <c r="J2338" i="22" s="1"/>
  <c r="F2338" i="22"/>
  <c r="I2338" i="22" s="1"/>
  <c r="E2338" i="22"/>
  <c r="H2338" i="22" s="1"/>
  <c r="G2381" i="22"/>
  <c r="J2381" i="22" s="1"/>
  <c r="G2388" i="22"/>
  <c r="J2388" i="22" s="1"/>
  <c r="E2388" i="22"/>
  <c r="H2388" i="22" s="1"/>
  <c r="F2403" i="22"/>
  <c r="I2403" i="22" s="1"/>
  <c r="E2403" i="22"/>
  <c r="H2403" i="22" s="1"/>
  <c r="F2416" i="22"/>
  <c r="I2416" i="22" s="1"/>
  <c r="E2416" i="22"/>
  <c r="H2416" i="22" s="1"/>
  <c r="G2439" i="22"/>
  <c r="J2439" i="22" s="1"/>
  <c r="E2450" i="22"/>
  <c r="H2450" i="22" s="1"/>
  <c r="G2462" i="22"/>
  <c r="J2462" i="22" s="1"/>
  <c r="G2493" i="22"/>
  <c r="J2493" i="22" s="1"/>
  <c r="E2493" i="22"/>
  <c r="H2493" i="22" s="1"/>
  <c r="E2513" i="22"/>
  <c r="H2513" i="22" s="1"/>
  <c r="E2583" i="22"/>
  <c r="H2583" i="22" s="1"/>
  <c r="G2583" i="22"/>
  <c r="J2583" i="22" s="1"/>
  <c r="F2583" i="22"/>
  <c r="I2583" i="22" s="1"/>
  <c r="E2599" i="22"/>
  <c r="H2599" i="22" s="1"/>
  <c r="G2599" i="22"/>
  <c r="J2599" i="22" s="1"/>
  <c r="F2599" i="22"/>
  <c r="I2599" i="22" s="1"/>
  <c r="G2604" i="22"/>
  <c r="J2604" i="22" s="1"/>
  <c r="E2604" i="22"/>
  <c r="H2604" i="22" s="1"/>
  <c r="G2606" i="22"/>
  <c r="J2606" i="22" s="1"/>
  <c r="G2630" i="22"/>
  <c r="J2630" i="22" s="1"/>
  <c r="E2630" i="22"/>
  <c r="H2630" i="22" s="1"/>
  <c r="F2641" i="22"/>
  <c r="I2641" i="22" s="1"/>
  <c r="E2653" i="22"/>
  <c r="H2653" i="22" s="1"/>
  <c r="F2653" i="22"/>
  <c r="I2653" i="22" s="1"/>
  <c r="G2653" i="22"/>
  <c r="J2653" i="22" s="1"/>
  <c r="G2674" i="22"/>
  <c r="J2674" i="22" s="1"/>
  <c r="G2677" i="22"/>
  <c r="J2677" i="22" s="1"/>
  <c r="F2677" i="22"/>
  <c r="I2677" i="22" s="1"/>
  <c r="G2702" i="22"/>
  <c r="J2702" i="22" s="1"/>
  <c r="E2727" i="22"/>
  <c r="H2727" i="22" s="1"/>
  <c r="G2727" i="22"/>
  <c r="J2727" i="22" s="1"/>
  <c r="F2727" i="22"/>
  <c r="I2727" i="22" s="1"/>
  <c r="E2767" i="22"/>
  <c r="H2767" i="22" s="1"/>
  <c r="G2775" i="22"/>
  <c r="J2775" i="22" s="1"/>
  <c r="F2777" i="22"/>
  <c r="I2777" i="22" s="1"/>
  <c r="E2786" i="22"/>
  <c r="H2786" i="22" s="1"/>
  <c r="G2786" i="22"/>
  <c r="J2786" i="22" s="1"/>
  <c r="F2786" i="22"/>
  <c r="I2786" i="22" s="1"/>
  <c r="F2818" i="22"/>
  <c r="I2818" i="22" s="1"/>
  <c r="E2825" i="22"/>
  <c r="H2825" i="22" s="1"/>
  <c r="G2825" i="22"/>
  <c r="J2825" i="22" s="1"/>
  <c r="E2853" i="22"/>
  <c r="H2853" i="22" s="1"/>
  <c r="F2858" i="22"/>
  <c r="I2858" i="22" s="1"/>
  <c r="E2939" i="22"/>
  <c r="H2939" i="22" s="1"/>
  <c r="E2955" i="22"/>
  <c r="H2955" i="22" s="1"/>
  <c r="G2955" i="22"/>
  <c r="J2955" i="22" s="1"/>
  <c r="G2982" i="22"/>
  <c r="J2982" i="22" s="1"/>
  <c r="F2982" i="22"/>
  <c r="I2982" i="22" s="1"/>
  <c r="E3056" i="22"/>
  <c r="H3056" i="22" s="1"/>
  <c r="G3062" i="22"/>
  <c r="J3062" i="22" s="1"/>
  <c r="E3062" i="22"/>
  <c r="H3062" i="22" s="1"/>
  <c r="E3070" i="22"/>
  <c r="H3070" i="22" s="1"/>
  <c r="E3072" i="22"/>
  <c r="H3072" i="22" s="1"/>
  <c r="E3120" i="22"/>
  <c r="H3120" i="22" s="1"/>
  <c r="G3123" i="22"/>
  <c r="J3123" i="22" s="1"/>
  <c r="G3135" i="22"/>
  <c r="J3135" i="22" s="1"/>
  <c r="G3159" i="22"/>
  <c r="J3159" i="22" s="1"/>
  <c r="E3184" i="22"/>
  <c r="H3184" i="22" s="1"/>
  <c r="F3184" i="22"/>
  <c r="I3184" i="22" s="1"/>
  <c r="G3184" i="22"/>
  <c r="J3184" i="22" s="1"/>
  <c r="E3193" i="22"/>
  <c r="H3193" i="22" s="1"/>
  <c r="G3193" i="22"/>
  <c r="J3193" i="22" s="1"/>
  <c r="E3207" i="22"/>
  <c r="H3207" i="22" s="1"/>
  <c r="G3207" i="22"/>
  <c r="J3207" i="22" s="1"/>
  <c r="F3248" i="22"/>
  <c r="I3248" i="22" s="1"/>
  <c r="E3248" i="22"/>
  <c r="H3248" i="22" s="1"/>
  <c r="E3253" i="22"/>
  <c r="H3253" i="22" s="1"/>
  <c r="F3256" i="22"/>
  <c r="I3256" i="22" s="1"/>
  <c r="E3256" i="22"/>
  <c r="H3256" i="22" s="1"/>
  <c r="G3256" i="22"/>
  <c r="J3256" i="22" s="1"/>
  <c r="G3352" i="22"/>
  <c r="J3352" i="22" s="1"/>
  <c r="F3373" i="22"/>
  <c r="I3373" i="22" s="1"/>
  <c r="G3379" i="22"/>
  <c r="J3379" i="22" s="1"/>
  <c r="F3379" i="22"/>
  <c r="I3379" i="22" s="1"/>
  <c r="E3379" i="22"/>
  <c r="H3379" i="22" s="1"/>
  <c r="F3397" i="22"/>
  <c r="I3397" i="22" s="1"/>
  <c r="G3412" i="22"/>
  <c r="J3412" i="22" s="1"/>
  <c r="F3592" i="22"/>
  <c r="I3592" i="22" s="1"/>
  <c r="E3592" i="22"/>
  <c r="H3592" i="22" s="1"/>
  <c r="G3599" i="22"/>
  <c r="J3599" i="22" s="1"/>
  <c r="E3599" i="22"/>
  <c r="H3599" i="22" s="1"/>
  <c r="G3651" i="22"/>
  <c r="J3651" i="22" s="1"/>
  <c r="E3651" i="22"/>
  <c r="H3651" i="22" s="1"/>
  <c r="G3673" i="22"/>
  <c r="J3673" i="22" s="1"/>
  <c r="F3673" i="22"/>
  <c r="I3673" i="22" s="1"/>
  <c r="E3673" i="22"/>
  <c r="H3673" i="22" s="1"/>
  <c r="E3689" i="22"/>
  <c r="H3689" i="22" s="1"/>
  <c r="G3737" i="22"/>
  <c r="J3737" i="22" s="1"/>
  <c r="E3769" i="22"/>
  <c r="H3769" i="22" s="1"/>
  <c r="F3769" i="22"/>
  <c r="I3769" i="22" s="1"/>
  <c r="G3769" i="22"/>
  <c r="J3769" i="22" s="1"/>
  <c r="E3780" i="22"/>
  <c r="H3780" i="22" s="1"/>
  <c r="G3780" i="22"/>
  <c r="J3780" i="22" s="1"/>
  <c r="G3870" i="22"/>
  <c r="J3870" i="22" s="1"/>
  <c r="G3878" i="22"/>
  <c r="J3878" i="22" s="1"/>
  <c r="E3878" i="22"/>
  <c r="H3878" i="22" s="1"/>
  <c r="F3903" i="22"/>
  <c r="I3903" i="22" s="1"/>
  <c r="G3915" i="22"/>
  <c r="J3915" i="22" s="1"/>
  <c r="F3915" i="22"/>
  <c r="I3915" i="22" s="1"/>
  <c r="E3915" i="22"/>
  <c r="H3915" i="22" s="1"/>
  <c r="F3928" i="22"/>
  <c r="I3928" i="22" s="1"/>
  <c r="E3928" i="22"/>
  <c r="H3928" i="22" s="1"/>
  <c r="G3953" i="22"/>
  <c r="J3953" i="22" s="1"/>
  <c r="E4022" i="22"/>
  <c r="H4022" i="22" s="1"/>
  <c r="G4084" i="22"/>
  <c r="J4084" i="22" s="1"/>
  <c r="F4084" i="22"/>
  <c r="I4084" i="22" s="1"/>
  <c r="E4084" i="22"/>
  <c r="H4084" i="22" s="1"/>
  <c r="G4105" i="22"/>
  <c r="J4105" i="22" s="1"/>
  <c r="F4105" i="22"/>
  <c r="I4105" i="22" s="1"/>
  <c r="E4105" i="22"/>
  <c r="H4105" i="22" s="1"/>
  <c r="G4111" i="22"/>
  <c r="J4111" i="22" s="1"/>
  <c r="G4158" i="22"/>
  <c r="J4158" i="22" s="1"/>
  <c r="E4158" i="22"/>
  <c r="H4158" i="22" s="1"/>
  <c r="E4203" i="22"/>
  <c r="H4203" i="22" s="1"/>
  <c r="E4210" i="22"/>
  <c r="H4210" i="22" s="1"/>
  <c r="F4230" i="22"/>
  <c r="I4230" i="22" s="1"/>
  <c r="G4264" i="22"/>
  <c r="J4264" i="22" s="1"/>
  <c r="E4264" i="22"/>
  <c r="H4264" i="22" s="1"/>
  <c r="F4264" i="22"/>
  <c r="I4264" i="22" s="1"/>
  <c r="G4300" i="22"/>
  <c r="J4300" i="22" s="1"/>
  <c r="F4300" i="22"/>
  <c r="I4300" i="22" s="1"/>
  <c r="G4312" i="22"/>
  <c r="J4312" i="22" s="1"/>
  <c r="G4315" i="22"/>
  <c r="J4315" i="22" s="1"/>
  <c r="F4315" i="22"/>
  <c r="I4315" i="22" s="1"/>
  <c r="E4315" i="22"/>
  <c r="H4315" i="22" s="1"/>
  <c r="E4415" i="22"/>
  <c r="H4415" i="22" s="1"/>
  <c r="F4446" i="22"/>
  <c r="I4446" i="22" s="1"/>
  <c r="E4481" i="22"/>
  <c r="H4481" i="22" s="1"/>
  <c r="G4481" i="22"/>
  <c r="J4481" i="22" s="1"/>
  <c r="G4484" i="22"/>
  <c r="J4484" i="22" s="1"/>
  <c r="E4484" i="22"/>
  <c r="H4484" i="22" s="1"/>
  <c r="G4508" i="22"/>
  <c r="J4508" i="22" s="1"/>
  <c r="G4516" i="22"/>
  <c r="J4516" i="22" s="1"/>
  <c r="F4516" i="22"/>
  <c r="I4516" i="22" s="1"/>
  <c r="E4516" i="22"/>
  <c r="H4516" i="22" s="1"/>
  <c r="F4538" i="22"/>
  <c r="I4538" i="22" s="1"/>
  <c r="G4541" i="22"/>
  <c r="J4541" i="22" s="1"/>
  <c r="G4626" i="22"/>
  <c r="J4626" i="22" s="1"/>
  <c r="E4659" i="22"/>
  <c r="H4659" i="22" s="1"/>
  <c r="G4659" i="22"/>
  <c r="J4659" i="22" s="1"/>
  <c r="F4659" i="22"/>
  <c r="I4659" i="22" s="1"/>
  <c r="E4662" i="22"/>
  <c r="H4662" i="22" s="1"/>
  <c r="G4673" i="22"/>
  <c r="J4673" i="22" s="1"/>
  <c r="E4673" i="22"/>
  <c r="H4673" i="22" s="1"/>
  <c r="G4689" i="22"/>
  <c r="J4689" i="22" s="1"/>
  <c r="E4689" i="22"/>
  <c r="H4689" i="22" s="1"/>
  <c r="E4712" i="22"/>
  <c r="H4712" i="22" s="1"/>
  <c r="E4732" i="22"/>
  <c r="H4732" i="22" s="1"/>
  <c r="G4755" i="22"/>
  <c r="J4755" i="22" s="1"/>
  <c r="E4790" i="22"/>
  <c r="H4790" i="22" s="1"/>
  <c r="G4790" i="22"/>
  <c r="J4790" i="22" s="1"/>
  <c r="E4847" i="22"/>
  <c r="H4847" i="22" s="1"/>
  <c r="F4865" i="22"/>
  <c r="I4865" i="22" s="1"/>
  <c r="E4865" i="22"/>
  <c r="H4865" i="22" s="1"/>
  <c r="G4865" i="22"/>
  <c r="J4865" i="22" s="1"/>
  <c r="E4874" i="22"/>
  <c r="H4874" i="22" s="1"/>
  <c r="G4874" i="22"/>
  <c r="J4874" i="22" s="1"/>
  <c r="G4881" i="22"/>
  <c r="J4881" i="22" s="1"/>
  <c r="E4881" i="22"/>
  <c r="H4881" i="22" s="1"/>
  <c r="E4899" i="22"/>
  <c r="H4899" i="22" s="1"/>
  <c r="G4939" i="22"/>
  <c r="J4939" i="22" s="1"/>
  <c r="F4939" i="22"/>
  <c r="I4939" i="22" s="1"/>
  <c r="E4939" i="22"/>
  <c r="H4939" i="22" s="1"/>
  <c r="G4953" i="22"/>
  <c r="J4953" i="22" s="1"/>
  <c r="E4959" i="22"/>
  <c r="H4959" i="22" s="1"/>
  <c r="F4959" i="22"/>
  <c r="I4959" i="22" s="1"/>
  <c r="G4959" i="22"/>
  <c r="J4959" i="22" s="1"/>
  <c r="G5003" i="22"/>
  <c r="J5003" i="22" s="1"/>
  <c r="E5003" i="22"/>
  <c r="H5003" i="22" s="1"/>
  <c r="G5013" i="22"/>
  <c r="J5013" i="22" s="1"/>
  <c r="E5021" i="22"/>
  <c r="H5021" i="22" s="1"/>
  <c r="G5021" i="22"/>
  <c r="J5021" i="22" s="1"/>
  <c r="E5054" i="22"/>
  <c r="H5054" i="22" s="1"/>
  <c r="G5054" i="22"/>
  <c r="J5054" i="22" s="1"/>
  <c r="F5054" i="22"/>
  <c r="I5054" i="22" s="1"/>
  <c r="G5058" i="22"/>
  <c r="J5058" i="22" s="1"/>
  <c r="E5058" i="22"/>
  <c r="H5058" i="22" s="1"/>
  <c r="G5105" i="22"/>
  <c r="J5105" i="22" s="1"/>
  <c r="E5105" i="22"/>
  <c r="H5105" i="22" s="1"/>
  <c r="G5171" i="22"/>
  <c r="J5171" i="22" s="1"/>
  <c r="E5171" i="22"/>
  <c r="H5171" i="22" s="1"/>
  <c r="E5174" i="22"/>
  <c r="H5174" i="22" s="1"/>
  <c r="E5340" i="22"/>
  <c r="H5340" i="22" s="1"/>
  <c r="G5340" i="22"/>
  <c r="J5340" i="22" s="1"/>
  <c r="E5399" i="22"/>
  <c r="H5399" i="22" s="1"/>
  <c r="E5497" i="22"/>
  <c r="H5497" i="22" s="1"/>
  <c r="G5497" i="22"/>
  <c r="J5497" i="22" s="1"/>
  <c r="G5520" i="22"/>
  <c r="J5520" i="22" s="1"/>
  <c r="E5532" i="22"/>
  <c r="H5532" i="22" s="1"/>
  <c r="G5532" i="22"/>
  <c r="J5532" i="22" s="1"/>
  <c r="F5532" i="22"/>
  <c r="I5532" i="22" s="1"/>
  <c r="E5621" i="22"/>
  <c r="H5621" i="22" s="1"/>
  <c r="F5644" i="22"/>
  <c r="I5644" i="22" s="1"/>
  <c r="E5644" i="22"/>
  <c r="H5644" i="22" s="1"/>
  <c r="G5644" i="22"/>
  <c r="J5644" i="22" s="1"/>
  <c r="G5658" i="22"/>
  <c r="J5658" i="22" s="1"/>
  <c r="E5658" i="22"/>
  <c r="H5658" i="22" s="1"/>
  <c r="G5670" i="22"/>
  <c r="J5670" i="22" s="1"/>
  <c r="E5670" i="22"/>
  <c r="H5670" i="22" s="1"/>
  <c r="E5705" i="22"/>
  <c r="H5705" i="22" s="1"/>
  <c r="G5705" i="22"/>
  <c r="J5705" i="22" s="1"/>
  <c r="G5737" i="22"/>
  <c r="J5737" i="22" s="1"/>
  <c r="F5737" i="22"/>
  <c r="I5737" i="22" s="1"/>
  <c r="E5737" i="22"/>
  <c r="H5737" i="22" s="1"/>
  <c r="G5753" i="22"/>
  <c r="J5753" i="22" s="1"/>
  <c r="E5753" i="22"/>
  <c r="H5753" i="22" s="1"/>
  <c r="E5756" i="22"/>
  <c r="H5756" i="22" s="1"/>
  <c r="G5827" i="22"/>
  <c r="J5827" i="22" s="1"/>
  <c r="F5827" i="22"/>
  <c r="I5827" i="22" s="1"/>
  <c r="E5835" i="22"/>
  <c r="H5835" i="22" s="1"/>
  <c r="G5913" i="22"/>
  <c r="J5913" i="22" s="1"/>
  <c r="F5913" i="22"/>
  <c r="I5913" i="22" s="1"/>
  <c r="E5913" i="22"/>
  <c r="H5913" i="22" s="1"/>
  <c r="F5917" i="22"/>
  <c r="I5917" i="22" s="1"/>
  <c r="E5917" i="22"/>
  <c r="H5917" i="22" s="1"/>
  <c r="G5917" i="22"/>
  <c r="J5917" i="22" s="1"/>
  <c r="G5957" i="22"/>
  <c r="J5957" i="22" s="1"/>
  <c r="E5957" i="22"/>
  <c r="H5957" i="22" s="1"/>
  <c r="E6041" i="22"/>
  <c r="H6041" i="22" s="1"/>
  <c r="G6041" i="22"/>
  <c r="J6041" i="22" s="1"/>
  <c r="F6053" i="22"/>
  <c r="I6053" i="22" s="1"/>
  <c r="E6058" i="22"/>
  <c r="H6058" i="22" s="1"/>
  <c r="E6065" i="22"/>
  <c r="H6065" i="22" s="1"/>
  <c r="G6065" i="22"/>
  <c r="J6065" i="22" s="1"/>
  <c r="E6113" i="22"/>
  <c r="H6113" i="22" s="1"/>
  <c r="G6113" i="22"/>
  <c r="J6113" i="22" s="1"/>
  <c r="E6183" i="22"/>
  <c r="H6183" i="22" s="1"/>
  <c r="G6183" i="22"/>
  <c r="J6183" i="22" s="1"/>
  <c r="G6200" i="22"/>
  <c r="J6200" i="22" s="1"/>
  <c r="E6279" i="22"/>
  <c r="H6279" i="22" s="1"/>
  <c r="G6279" i="22"/>
  <c r="J6279" i="22" s="1"/>
  <c r="G6310" i="22"/>
  <c r="J6310" i="22" s="1"/>
  <c r="F6310" i="22"/>
  <c r="I6310" i="22" s="1"/>
  <c r="E6310" i="22"/>
  <c r="H6310" i="22" s="1"/>
  <c r="E6331" i="22"/>
  <c r="H6331" i="22" s="1"/>
  <c r="F6331" i="22"/>
  <c r="I6331" i="22" s="1"/>
  <c r="E6336" i="22"/>
  <c r="H6336" i="22" s="1"/>
  <c r="G6336" i="22"/>
  <c r="J6336" i="22" s="1"/>
  <c r="F6336" i="22"/>
  <c r="I6336" i="22" s="1"/>
  <c r="G6357" i="22"/>
  <c r="J6357" i="22" s="1"/>
  <c r="E6357" i="22"/>
  <c r="H6357" i="22" s="1"/>
  <c r="G6360" i="22"/>
  <c r="J6360" i="22" s="1"/>
  <c r="F6360" i="22"/>
  <c r="I6360" i="22" s="1"/>
  <c r="E6360" i="22"/>
  <c r="H6360" i="22" s="1"/>
  <c r="F6471" i="22"/>
  <c r="I6471" i="22" s="1"/>
  <c r="E6471" i="22"/>
  <c r="H6471" i="22" s="1"/>
  <c r="G6471" i="22"/>
  <c r="J6471" i="22" s="1"/>
  <c r="F6545" i="22"/>
  <c r="I6545" i="22" s="1"/>
  <c r="E6545" i="22"/>
  <c r="H6545" i="22" s="1"/>
  <c r="G6552" i="22"/>
  <c r="J6552" i="22" s="1"/>
  <c r="F6554" i="22"/>
  <c r="I6554" i="22" s="1"/>
  <c r="G6575" i="22"/>
  <c r="J6575" i="22" s="1"/>
  <c r="E6575" i="22"/>
  <c r="H6575" i="22" s="1"/>
  <c r="E6588" i="22"/>
  <c r="H6588" i="22" s="1"/>
  <c r="G6588" i="22"/>
  <c r="J6588" i="22" s="1"/>
  <c r="F6588" i="22"/>
  <c r="I6588" i="22" s="1"/>
  <c r="F6632" i="22"/>
  <c r="I6632" i="22" s="1"/>
  <c r="E6695" i="22"/>
  <c r="H6695" i="22" s="1"/>
  <c r="E6747" i="22"/>
  <c r="H6747" i="22" s="1"/>
  <c r="G6747" i="22"/>
  <c r="J6747" i="22" s="1"/>
  <c r="F6932" i="22"/>
  <c r="I6932" i="22" s="1"/>
  <c r="E6932" i="22"/>
  <c r="H6932" i="22" s="1"/>
  <c r="G7063" i="22"/>
  <c r="J7063" i="22" s="1"/>
  <c r="F7063" i="22"/>
  <c r="I7063" i="22" s="1"/>
  <c r="G7201" i="22"/>
  <c r="J7201" i="22" s="1"/>
  <c r="E7201" i="22"/>
  <c r="H7201" i="22" s="1"/>
  <c r="E7205" i="22"/>
  <c r="H7205" i="22" s="1"/>
  <c r="G7205" i="22"/>
  <c r="J7205" i="22" s="1"/>
  <c r="E7290" i="22"/>
  <c r="H7290" i="22" s="1"/>
  <c r="G7290" i="22"/>
  <c r="J7290" i="22" s="1"/>
  <c r="E7356" i="22"/>
  <c r="H7356" i="22" s="1"/>
  <c r="F7442" i="22"/>
  <c r="I7442" i="22" s="1"/>
  <c r="E7505" i="22"/>
  <c r="H7505" i="22" s="1"/>
  <c r="G7505" i="22"/>
  <c r="J7505" i="22" s="1"/>
  <c r="E7588" i="22"/>
  <c r="H7588" i="22" s="1"/>
  <c r="F7588" i="22"/>
  <c r="I7588" i="22" s="1"/>
  <c r="G7588" i="22"/>
  <c r="J7588" i="22" s="1"/>
  <c r="E7610" i="22"/>
  <c r="H7610" i="22" s="1"/>
  <c r="G7610" i="22"/>
  <c r="J7610" i="22" s="1"/>
  <c r="F7625" i="22"/>
  <c r="I7625" i="22" s="1"/>
  <c r="G7625" i="22"/>
  <c r="J7625" i="22" s="1"/>
  <c r="E7919" i="22"/>
  <c r="H7919" i="22" s="1"/>
  <c r="G7919" i="22"/>
  <c r="J7919" i="22" s="1"/>
  <c r="F7927" i="22"/>
  <c r="I7927" i="22" s="1"/>
  <c r="E7927" i="22"/>
  <c r="H7927" i="22" s="1"/>
  <c r="G7942" i="22"/>
  <c r="J7942" i="22" s="1"/>
  <c r="E7942" i="22"/>
  <c r="H7942" i="22" s="1"/>
  <c r="F8091" i="22"/>
  <c r="I8091" i="22" s="1"/>
  <c r="G8095" i="22"/>
  <c r="J8095" i="22" s="1"/>
  <c r="E8095" i="22"/>
  <c r="H8095" i="22" s="1"/>
  <c r="E8110" i="22"/>
  <c r="H8110" i="22" s="1"/>
  <c r="G8110" i="22"/>
  <c r="J8110" i="22" s="1"/>
  <c r="F8110" i="22"/>
  <c r="I8110" i="22" s="1"/>
  <c r="E8233" i="22"/>
  <c r="H8233" i="22" s="1"/>
  <c r="G8233" i="22"/>
  <c r="J8233" i="22" s="1"/>
  <c r="G8665" i="22"/>
  <c r="J8665" i="22" s="1"/>
  <c r="E8665" i="22"/>
  <c r="H8665" i="22" s="1"/>
  <c r="G8717" i="22"/>
  <c r="J8717" i="22" s="1"/>
  <c r="F8717" i="22"/>
  <c r="I8717" i="22" s="1"/>
  <c r="G629" i="22"/>
  <c r="J629" i="22" s="1"/>
  <c r="E629" i="22"/>
  <c r="H629" i="22" s="1"/>
  <c r="E1800" i="22"/>
  <c r="H1800" i="22" s="1"/>
  <c r="G1800" i="22"/>
  <c r="J1800" i="22" s="1"/>
  <c r="E1984" i="22"/>
  <c r="H1984" i="22" s="1"/>
  <c r="G1984" i="22"/>
  <c r="J1984" i="22" s="1"/>
  <c r="F1984" i="22"/>
  <c r="I1984" i="22" s="1"/>
  <c r="E3073" i="22"/>
  <c r="H3073" i="22" s="1"/>
  <c r="G3073" i="22"/>
  <c r="J3073" i="22" s="1"/>
  <c r="F3073" i="22"/>
  <c r="I3073" i="22" s="1"/>
  <c r="G3245" i="22"/>
  <c r="J3245" i="22" s="1"/>
  <c r="E3245" i="22"/>
  <c r="H3245" i="22" s="1"/>
  <c r="G10000" i="22"/>
  <c r="J10000" i="22" s="1"/>
  <c r="E10000" i="22"/>
  <c r="H10000" i="22" s="1"/>
  <c r="G13" i="22"/>
  <c r="J13" i="22" s="1"/>
  <c r="E13" i="22"/>
  <c r="H13" i="22" s="1"/>
  <c r="E17" i="22"/>
  <c r="H17" i="22" s="1"/>
  <c r="F47" i="22"/>
  <c r="I47" i="22" s="1"/>
  <c r="F239" i="22"/>
  <c r="I239" i="22" s="1"/>
  <c r="G402" i="22"/>
  <c r="J402" i="22" s="1"/>
  <c r="E402" i="22"/>
  <c r="H402" i="22" s="1"/>
  <c r="E519" i="22"/>
  <c r="H519" i="22" s="1"/>
  <c r="F529" i="22"/>
  <c r="I529" i="22" s="1"/>
  <c r="E532" i="22"/>
  <c r="H532" i="22" s="1"/>
  <c r="F547" i="22"/>
  <c r="I547" i="22" s="1"/>
  <c r="E723" i="22"/>
  <c r="H723" i="22" s="1"/>
  <c r="G723" i="22"/>
  <c r="J723" i="22" s="1"/>
  <c r="E811" i="22"/>
  <c r="H811" i="22" s="1"/>
  <c r="G902" i="22"/>
  <c r="J902" i="22" s="1"/>
  <c r="E902" i="22"/>
  <c r="H902" i="22" s="1"/>
  <c r="E927" i="22"/>
  <c r="H927" i="22" s="1"/>
  <c r="E1009" i="22"/>
  <c r="H1009" i="22" s="1"/>
  <c r="G1009" i="22"/>
  <c r="J1009" i="22" s="1"/>
  <c r="F1049" i="22"/>
  <c r="I1049" i="22" s="1"/>
  <c r="E1068" i="22"/>
  <c r="H1068" i="22" s="1"/>
  <c r="F1108" i="22"/>
  <c r="I1108" i="22" s="1"/>
  <c r="E1123" i="22"/>
  <c r="H1123" i="22" s="1"/>
  <c r="F1338" i="22"/>
  <c r="I1338" i="22" s="1"/>
  <c r="E1862" i="22"/>
  <c r="H1862" i="22" s="1"/>
  <c r="G2132" i="22"/>
  <c r="J2132" i="22" s="1"/>
  <c r="F2132" i="22"/>
  <c r="I2132" i="22" s="1"/>
  <c r="F2236" i="22"/>
  <c r="I2236" i="22" s="1"/>
  <c r="E2236" i="22"/>
  <c r="H2236" i="22" s="1"/>
  <c r="E2249" i="22"/>
  <c r="H2249" i="22" s="1"/>
  <c r="E2631" i="22"/>
  <c r="H2631" i="22" s="1"/>
  <c r="G2631" i="22"/>
  <c r="J2631" i="22" s="1"/>
  <c r="E2634" i="22"/>
  <c r="H2634" i="22" s="1"/>
  <c r="E3344" i="22"/>
  <c r="H3344" i="22" s="1"/>
  <c r="G3344" i="22"/>
  <c r="J3344" i="22" s="1"/>
  <c r="E3494" i="22"/>
  <c r="H3494" i="22" s="1"/>
  <c r="G3494" i="22"/>
  <c r="J3494" i="22" s="1"/>
  <c r="G3975" i="22"/>
  <c r="J3975" i="22" s="1"/>
  <c r="E3975" i="22"/>
  <c r="H3975" i="22" s="1"/>
  <c r="E4201" i="22"/>
  <c r="H4201" i="22" s="1"/>
  <c r="F4201" i="22"/>
  <c r="I4201" i="22" s="1"/>
  <c r="G4201" i="22"/>
  <c r="J4201" i="22" s="1"/>
  <c r="F4214" i="22"/>
  <c r="I4214" i="22" s="1"/>
  <c r="E99" i="22"/>
  <c r="H99" i="22" s="1"/>
  <c r="F110" i="22"/>
  <c r="I110" i="22" s="1"/>
  <c r="F519" i="22"/>
  <c r="I519" i="22" s="1"/>
  <c r="G532" i="22"/>
  <c r="J532" i="22" s="1"/>
  <c r="E843" i="22"/>
  <c r="H843" i="22" s="1"/>
  <c r="G843" i="22"/>
  <c r="J843" i="22" s="1"/>
  <c r="F865" i="22"/>
  <c r="I865" i="22" s="1"/>
  <c r="F1271" i="22"/>
  <c r="I1271" i="22" s="1"/>
  <c r="F1277" i="22"/>
  <c r="I1277" i="22" s="1"/>
  <c r="F1282" i="22"/>
  <c r="I1282" i="22" s="1"/>
  <c r="E1302" i="22"/>
  <c r="H1302" i="22" s="1"/>
  <c r="F1646" i="22"/>
  <c r="I1646" i="22" s="1"/>
  <c r="E1646" i="22"/>
  <c r="H1646" i="22" s="1"/>
  <c r="G1646" i="22"/>
  <c r="J1646" i="22" s="1"/>
  <c r="F1662" i="22"/>
  <c r="I1662" i="22" s="1"/>
  <c r="E1668" i="22"/>
  <c r="H1668" i="22" s="1"/>
  <c r="E1917" i="22"/>
  <c r="H1917" i="22" s="1"/>
  <c r="E2160" i="22"/>
  <c r="H2160" i="22" s="1"/>
  <c r="G2160" i="22"/>
  <c r="J2160" i="22" s="1"/>
  <c r="G2249" i="22"/>
  <c r="J2249" i="22" s="1"/>
  <c r="G2315" i="22"/>
  <c r="J2315" i="22" s="1"/>
  <c r="F2315" i="22"/>
  <c r="I2315" i="22" s="1"/>
  <c r="E2315" i="22"/>
  <c r="H2315" i="22" s="1"/>
  <c r="E2321" i="22"/>
  <c r="H2321" i="22" s="1"/>
  <c r="E2491" i="22"/>
  <c r="H2491" i="22" s="1"/>
  <c r="G2491" i="22"/>
  <c r="J2491" i="22" s="1"/>
  <c r="F2491" i="22"/>
  <c r="I2491" i="22" s="1"/>
  <c r="G2839" i="22"/>
  <c r="J2839" i="22" s="1"/>
  <c r="F2839" i="22"/>
  <c r="I2839" i="22" s="1"/>
  <c r="E2839" i="22"/>
  <c r="H2839" i="22" s="1"/>
  <c r="G3000" i="22"/>
  <c r="J3000" i="22" s="1"/>
  <c r="E3000" i="22"/>
  <c r="H3000" i="22" s="1"/>
  <c r="G4253" i="22"/>
  <c r="J4253" i="22" s="1"/>
  <c r="E4253" i="22"/>
  <c r="H4253" i="22" s="1"/>
  <c r="E414" i="22"/>
  <c r="H414" i="22" s="1"/>
  <c r="E434" i="22"/>
  <c r="H434" i="22" s="1"/>
  <c r="F508" i="22"/>
  <c r="I508" i="22" s="1"/>
  <c r="G522" i="22"/>
  <c r="J522" i="22" s="1"/>
  <c r="F522" i="22"/>
  <c r="I522" i="22" s="1"/>
  <c r="E522" i="22"/>
  <c r="H522" i="22" s="1"/>
  <c r="F542" i="22"/>
  <c r="I542" i="22" s="1"/>
  <c r="G614" i="22"/>
  <c r="J614" i="22" s="1"/>
  <c r="E614" i="22"/>
  <c r="H614" i="22" s="1"/>
  <c r="F634" i="22"/>
  <c r="I634" i="22" s="1"/>
  <c r="E736" i="22"/>
  <c r="H736" i="22" s="1"/>
  <c r="G736" i="22"/>
  <c r="J736" i="22" s="1"/>
  <c r="E1140" i="22"/>
  <c r="H1140" i="22" s="1"/>
  <c r="F1156" i="22"/>
  <c r="I1156" i="22" s="1"/>
  <c r="F1228" i="22"/>
  <c r="I1228" i="22" s="1"/>
  <c r="F1238" i="22"/>
  <c r="I1238" i="22" s="1"/>
  <c r="E1268" i="22"/>
  <c r="H1268" i="22" s="1"/>
  <c r="G1326" i="22"/>
  <c r="J1326" i="22" s="1"/>
  <c r="E1472" i="22"/>
  <c r="H1472" i="22" s="1"/>
  <c r="E1582" i="22"/>
  <c r="H1582" i="22" s="1"/>
  <c r="G1582" i="22"/>
  <c r="J1582" i="22" s="1"/>
  <c r="E1592" i="22"/>
  <c r="H1592" i="22" s="1"/>
  <c r="G1771" i="22"/>
  <c r="J1771" i="22" s="1"/>
  <c r="F1771" i="22"/>
  <c r="I1771" i="22" s="1"/>
  <c r="E1771" i="22"/>
  <c r="H1771" i="22" s="1"/>
  <c r="F1804" i="22"/>
  <c r="I1804" i="22" s="1"/>
  <c r="F1832" i="22"/>
  <c r="I1832" i="22" s="1"/>
  <c r="G2253" i="22"/>
  <c r="J2253" i="22" s="1"/>
  <c r="E2253" i="22"/>
  <c r="H2253" i="22" s="1"/>
  <c r="G2321" i="22"/>
  <c r="J2321" i="22" s="1"/>
  <c r="F2433" i="22"/>
  <c r="I2433" i="22" s="1"/>
  <c r="F2668" i="22"/>
  <c r="I2668" i="22" s="1"/>
  <c r="F2836" i="22"/>
  <c r="I2836" i="22" s="1"/>
  <c r="E2836" i="22"/>
  <c r="H2836" i="22" s="1"/>
  <c r="G3091" i="22"/>
  <c r="J3091" i="22" s="1"/>
  <c r="F3091" i="22"/>
  <c r="I3091" i="22" s="1"/>
  <c r="E3091" i="22"/>
  <c r="H3091" i="22" s="1"/>
  <c r="E3114" i="22"/>
  <c r="H3114" i="22" s="1"/>
  <c r="F3219" i="22"/>
  <c r="I3219" i="22" s="1"/>
  <c r="G3423" i="22"/>
  <c r="J3423" i="22" s="1"/>
  <c r="G3437" i="22"/>
  <c r="J3437" i="22" s="1"/>
  <c r="E3483" i="22"/>
  <c r="H3483" i="22" s="1"/>
  <c r="G5160" i="22"/>
  <c r="J5160" i="22" s="1"/>
  <c r="E5160" i="22"/>
  <c r="H5160" i="22" s="1"/>
  <c r="E160" i="22"/>
  <c r="H160" i="22" s="1"/>
  <c r="G160" i="22"/>
  <c r="J160" i="22" s="1"/>
  <c r="F171" i="22"/>
  <c r="I171" i="22" s="1"/>
  <c r="G256" i="22"/>
  <c r="J256" i="22" s="1"/>
  <c r="E256" i="22"/>
  <c r="H256" i="22" s="1"/>
  <c r="E411" i="22"/>
  <c r="H411" i="22" s="1"/>
  <c r="F418" i="22"/>
  <c r="I418" i="22" s="1"/>
  <c r="E420" i="22"/>
  <c r="H420" i="22" s="1"/>
  <c r="G434" i="22"/>
  <c r="J434" i="22" s="1"/>
  <c r="F462" i="22"/>
  <c r="I462" i="22" s="1"/>
  <c r="F1094" i="22"/>
  <c r="I1094" i="22" s="1"/>
  <c r="G1216" i="22"/>
  <c r="J1216" i="22" s="1"/>
  <c r="E1216" i="22"/>
  <c r="H1216" i="22" s="1"/>
  <c r="F1255" i="22"/>
  <c r="I1255" i="22" s="1"/>
  <c r="G1255" i="22"/>
  <c r="J1255" i="22" s="1"/>
  <c r="F1263" i="22"/>
  <c r="I1263" i="22" s="1"/>
  <c r="F1268" i="22"/>
  <c r="I1268" i="22" s="1"/>
  <c r="F1606" i="22"/>
  <c r="I1606" i="22" s="1"/>
  <c r="E1705" i="22"/>
  <c r="H1705" i="22" s="1"/>
  <c r="G1905" i="22"/>
  <c r="J1905" i="22" s="1"/>
  <c r="F2005" i="22"/>
  <c r="I2005" i="22" s="1"/>
  <c r="F2345" i="22"/>
  <c r="I2345" i="22" s="1"/>
  <c r="G2555" i="22"/>
  <c r="J2555" i="22" s="1"/>
  <c r="E2555" i="22"/>
  <c r="H2555" i="22" s="1"/>
  <c r="G2759" i="22"/>
  <c r="J2759" i="22" s="1"/>
  <c r="E2759" i="22"/>
  <c r="H2759" i="22" s="1"/>
  <c r="E2992" i="22"/>
  <c r="H2992" i="22" s="1"/>
  <c r="E3145" i="22"/>
  <c r="H3145" i="22" s="1"/>
  <c r="F3197" i="22"/>
  <c r="I3197" i="22" s="1"/>
  <c r="F3440" i="22"/>
  <c r="I3440" i="22" s="1"/>
  <c r="F3483" i="22"/>
  <c r="I3483" i="22" s="1"/>
  <c r="F3546" i="22"/>
  <c r="I3546" i="22" s="1"/>
  <c r="E3585" i="22"/>
  <c r="H3585" i="22" s="1"/>
  <c r="E4061" i="22"/>
  <c r="H4061" i="22" s="1"/>
  <c r="G4061" i="22"/>
  <c r="J4061" i="22" s="1"/>
  <c r="F4061" i="22"/>
  <c r="I4061" i="22" s="1"/>
  <c r="E4325" i="22"/>
  <c r="H4325" i="22" s="1"/>
  <c r="E104" i="22"/>
  <c r="H104" i="22" s="1"/>
  <c r="F178" i="22"/>
  <c r="I178" i="22" s="1"/>
  <c r="F331" i="22"/>
  <c r="I331" i="22" s="1"/>
  <c r="F333" i="22"/>
  <c r="I333" i="22" s="1"/>
  <c r="E337" i="22"/>
  <c r="H337" i="22" s="1"/>
  <c r="E370" i="22"/>
  <c r="H370" i="22" s="1"/>
  <c r="G787" i="22"/>
  <c r="J787" i="22" s="1"/>
  <c r="G869" i="22"/>
  <c r="J869" i="22" s="1"/>
  <c r="E869" i="22"/>
  <c r="H869" i="22" s="1"/>
  <c r="E1131" i="22"/>
  <c r="H1131" i="22" s="1"/>
  <c r="G1131" i="22"/>
  <c r="J1131" i="22" s="1"/>
  <c r="E1151" i="22"/>
  <c r="H1151" i="22" s="1"/>
  <c r="E1188" i="22"/>
  <c r="H1188" i="22" s="1"/>
  <c r="F1204" i="22"/>
  <c r="I1204" i="22" s="1"/>
  <c r="E1255" i="22"/>
  <c r="H1255" i="22" s="1"/>
  <c r="G1272" i="22"/>
  <c r="J1272" i="22" s="1"/>
  <c r="F1418" i="22"/>
  <c r="I1418" i="22" s="1"/>
  <c r="F1421" i="22"/>
  <c r="I1421" i="22" s="1"/>
  <c r="F1438" i="22"/>
  <c r="I1438" i="22" s="1"/>
  <c r="E1672" i="22"/>
  <c r="H1672" i="22" s="1"/>
  <c r="G1672" i="22"/>
  <c r="J1672" i="22" s="1"/>
  <c r="G1822" i="22"/>
  <c r="J1822" i="22" s="1"/>
  <c r="F1873" i="22"/>
  <c r="I1873" i="22" s="1"/>
  <c r="E1885" i="22"/>
  <c r="H1885" i="22" s="1"/>
  <c r="F1911" i="22"/>
  <c r="I1911" i="22" s="1"/>
  <c r="G2027" i="22"/>
  <c r="J2027" i="22" s="1"/>
  <c r="F2027" i="22"/>
  <c r="I2027" i="22" s="1"/>
  <c r="F2047" i="22"/>
  <c r="I2047" i="22" s="1"/>
  <c r="F2061" i="22"/>
  <c r="I2061" i="22" s="1"/>
  <c r="E2118" i="22"/>
  <c r="H2118" i="22" s="1"/>
  <c r="E2283" i="22"/>
  <c r="H2283" i="22" s="1"/>
  <c r="G2283" i="22"/>
  <c r="J2283" i="22" s="1"/>
  <c r="E2508" i="22"/>
  <c r="H2508" i="22" s="1"/>
  <c r="G2508" i="22"/>
  <c r="J2508" i="22" s="1"/>
  <c r="E2666" i="22"/>
  <c r="H2666" i="22" s="1"/>
  <c r="G2836" i="22"/>
  <c r="J2836" i="22" s="1"/>
  <c r="E2977" i="22"/>
  <c r="H2977" i="22" s="1"/>
  <c r="G2977" i="22"/>
  <c r="J2977" i="22" s="1"/>
  <c r="G3396" i="22"/>
  <c r="J3396" i="22" s="1"/>
  <c r="F3396" i="22"/>
  <c r="I3396" i="22" s="1"/>
  <c r="E3396" i="22"/>
  <c r="H3396" i="22" s="1"/>
  <c r="E3402" i="22"/>
  <c r="H3402" i="22" s="1"/>
  <c r="G3818" i="22"/>
  <c r="J3818" i="22" s="1"/>
  <c r="E3821" i="22"/>
  <c r="H3821" i="22" s="1"/>
  <c r="F3840" i="22"/>
  <c r="I3840" i="22" s="1"/>
  <c r="G3840" i="22"/>
  <c r="J3840" i="22" s="1"/>
  <c r="G4521" i="22"/>
  <c r="J4521" i="22" s="1"/>
  <c r="E4521" i="22"/>
  <c r="H4521" i="22" s="1"/>
  <c r="G86" i="22"/>
  <c r="J86" i="22" s="1"/>
  <c r="F86" i="22"/>
  <c r="I86" i="22" s="1"/>
  <c r="G149" i="22"/>
  <c r="J149" i="22" s="1"/>
  <c r="E149" i="22"/>
  <c r="H149" i="22" s="1"/>
  <c r="F197" i="22"/>
  <c r="I197" i="22" s="1"/>
  <c r="E291" i="22"/>
  <c r="H291" i="22" s="1"/>
  <c r="G291" i="22"/>
  <c r="J291" i="22" s="1"/>
  <c r="G540" i="22"/>
  <c r="J540" i="22" s="1"/>
  <c r="F540" i="22"/>
  <c r="I540" i="22" s="1"/>
  <c r="E699" i="22"/>
  <c r="H699" i="22" s="1"/>
  <c r="G699" i="22"/>
  <c r="J699" i="22" s="1"/>
  <c r="F769" i="22"/>
  <c r="I769" i="22" s="1"/>
  <c r="G769" i="22"/>
  <c r="J769" i="22" s="1"/>
  <c r="E769" i="22"/>
  <c r="H769" i="22" s="1"/>
  <c r="F785" i="22"/>
  <c r="I785" i="22" s="1"/>
  <c r="F869" i="22"/>
  <c r="I869" i="22" s="1"/>
  <c r="F1010" i="22"/>
  <c r="I1010" i="22" s="1"/>
  <c r="G1085" i="22"/>
  <c r="J1085" i="22" s="1"/>
  <c r="E1085" i="22"/>
  <c r="H1085" i="22" s="1"/>
  <c r="F1092" i="22"/>
  <c r="I1092" i="22" s="1"/>
  <c r="E1269" i="22"/>
  <c r="H1269" i="22" s="1"/>
  <c r="G1269" i="22"/>
  <c r="J1269" i="22" s="1"/>
  <c r="F1792" i="22"/>
  <c r="I1792" i="22" s="1"/>
  <c r="G1792" i="22"/>
  <c r="J1792" i="22" s="1"/>
  <c r="G1967" i="22"/>
  <c r="J1967" i="22" s="1"/>
  <c r="E1967" i="22"/>
  <c r="H1967" i="22" s="1"/>
  <c r="E2114" i="22"/>
  <c r="H2114" i="22" s="1"/>
  <c r="G2114" i="22"/>
  <c r="J2114" i="22" s="1"/>
  <c r="E2632" i="22"/>
  <c r="H2632" i="22" s="1"/>
  <c r="E2898" i="22"/>
  <c r="H2898" i="22" s="1"/>
  <c r="E3038" i="22"/>
  <c r="H3038" i="22" s="1"/>
  <c r="G3038" i="22"/>
  <c r="J3038" i="22" s="1"/>
  <c r="F3038" i="22"/>
  <c r="I3038" i="22" s="1"/>
  <c r="G3447" i="22"/>
  <c r="J3447" i="22" s="1"/>
  <c r="F3447" i="22"/>
  <c r="I3447" i="22" s="1"/>
  <c r="F3700" i="22"/>
  <c r="I3700" i="22" s="1"/>
  <c r="E3700" i="22"/>
  <c r="H3700" i="22" s="1"/>
  <c r="G3883" i="22"/>
  <c r="J3883" i="22" s="1"/>
  <c r="F3883" i="22"/>
  <c r="I3883" i="22" s="1"/>
  <c r="G186" i="22"/>
  <c r="J186" i="22" s="1"/>
  <c r="E186" i="22"/>
  <c r="H186" i="22" s="1"/>
  <c r="G213" i="22"/>
  <c r="J213" i="22" s="1"/>
  <c r="G229" i="22"/>
  <c r="J229" i="22" s="1"/>
  <c r="E603" i="22"/>
  <c r="H603" i="22" s="1"/>
  <c r="G603" i="22"/>
  <c r="J603" i="22" s="1"/>
  <c r="E802" i="22"/>
  <c r="H802" i="22" s="1"/>
  <c r="F805" i="22"/>
  <c r="I805" i="22" s="1"/>
  <c r="G805" i="22"/>
  <c r="J805" i="22" s="1"/>
  <c r="F820" i="22"/>
  <c r="I820" i="22" s="1"/>
  <c r="E824" i="22"/>
  <c r="H824" i="22" s="1"/>
  <c r="F839" i="22"/>
  <c r="I839" i="22" s="1"/>
  <c r="G1141" i="22"/>
  <c r="J1141" i="22" s="1"/>
  <c r="F1393" i="22"/>
  <c r="I1393" i="22" s="1"/>
  <c r="E1395" i="22"/>
  <c r="H1395" i="22" s="1"/>
  <c r="F1405" i="22"/>
  <c r="I1405" i="22" s="1"/>
  <c r="G27" i="22"/>
  <c r="J27" i="22" s="1"/>
  <c r="G101" i="22"/>
  <c r="J101" i="22" s="1"/>
  <c r="E101" i="22"/>
  <c r="H101" i="22" s="1"/>
  <c r="G112" i="22"/>
  <c r="J112" i="22" s="1"/>
  <c r="E112" i="22"/>
  <c r="H112" i="22" s="1"/>
  <c r="G132" i="22"/>
  <c r="J132" i="22" s="1"/>
  <c r="G134" i="22"/>
  <c r="J134" i="22" s="1"/>
  <c r="F134" i="22"/>
  <c r="I134" i="22" s="1"/>
  <c r="G184" i="22"/>
  <c r="J184" i="22" s="1"/>
  <c r="E184" i="22"/>
  <c r="H184" i="22" s="1"/>
  <c r="E196" i="22"/>
  <c r="H196" i="22" s="1"/>
  <c r="G230" i="22"/>
  <c r="J230" i="22" s="1"/>
  <c r="E230" i="22"/>
  <c r="H230" i="22" s="1"/>
  <c r="G295" i="22"/>
  <c r="J295" i="22" s="1"/>
  <c r="E295" i="22"/>
  <c r="H295" i="22" s="1"/>
  <c r="G339" i="22"/>
  <c r="J339" i="22" s="1"/>
  <c r="G367" i="22"/>
  <c r="J367" i="22" s="1"/>
  <c r="E367" i="22"/>
  <c r="H367" i="22" s="1"/>
  <c r="E381" i="22"/>
  <c r="H381" i="22" s="1"/>
  <c r="G385" i="22"/>
  <c r="J385" i="22" s="1"/>
  <c r="E399" i="22"/>
  <c r="H399" i="22" s="1"/>
  <c r="G413" i="22"/>
  <c r="J413" i="22" s="1"/>
  <c r="E413" i="22"/>
  <c r="H413" i="22" s="1"/>
  <c r="E484" i="22"/>
  <c r="H484" i="22" s="1"/>
  <c r="G544" i="22"/>
  <c r="J544" i="22" s="1"/>
  <c r="E544" i="22"/>
  <c r="H544" i="22" s="1"/>
  <c r="G557" i="22"/>
  <c r="J557" i="22" s="1"/>
  <c r="E557" i="22"/>
  <c r="H557" i="22" s="1"/>
  <c r="G582" i="22"/>
  <c r="J582" i="22" s="1"/>
  <c r="G599" i="22"/>
  <c r="J599" i="22" s="1"/>
  <c r="G616" i="22"/>
  <c r="J616" i="22" s="1"/>
  <c r="E616" i="22"/>
  <c r="H616" i="22" s="1"/>
  <c r="E651" i="22"/>
  <c r="H651" i="22" s="1"/>
  <c r="G651" i="22"/>
  <c r="J651" i="22" s="1"/>
  <c r="G675" i="22"/>
  <c r="J675" i="22" s="1"/>
  <c r="E675" i="22"/>
  <c r="H675" i="22" s="1"/>
  <c r="G695" i="22"/>
  <c r="J695" i="22" s="1"/>
  <c r="F697" i="22"/>
  <c r="I697" i="22" s="1"/>
  <c r="G697" i="22"/>
  <c r="J697" i="22" s="1"/>
  <c r="E697" i="22"/>
  <c r="H697" i="22" s="1"/>
  <c r="G710" i="22"/>
  <c r="J710" i="22" s="1"/>
  <c r="F710" i="22"/>
  <c r="I710" i="22" s="1"/>
  <c r="E710" i="22"/>
  <c r="H710" i="22" s="1"/>
  <c r="G726" i="22"/>
  <c r="J726" i="22" s="1"/>
  <c r="G743" i="22"/>
  <c r="J743" i="22" s="1"/>
  <c r="G758" i="22"/>
  <c r="J758" i="22" s="1"/>
  <c r="E758" i="22"/>
  <c r="H758" i="22" s="1"/>
  <c r="E786" i="22"/>
  <c r="H786" i="22" s="1"/>
  <c r="G786" i="22"/>
  <c r="J786" i="22" s="1"/>
  <c r="E939" i="22"/>
  <c r="H939" i="22" s="1"/>
  <c r="G939" i="22"/>
  <c r="J939" i="22" s="1"/>
  <c r="G974" i="22"/>
  <c r="J974" i="22" s="1"/>
  <c r="E974" i="22"/>
  <c r="H974" i="22" s="1"/>
  <c r="G1002" i="22"/>
  <c r="J1002" i="22" s="1"/>
  <c r="E1002" i="22"/>
  <c r="H1002" i="22" s="1"/>
  <c r="G1061" i="22"/>
  <c r="J1061" i="22" s="1"/>
  <c r="E1061" i="22"/>
  <c r="H1061" i="22" s="1"/>
  <c r="G1068" i="22"/>
  <c r="J1068" i="22" s="1"/>
  <c r="E1240" i="22"/>
  <c r="H1240" i="22" s="1"/>
  <c r="G1240" i="22"/>
  <c r="J1240" i="22" s="1"/>
  <c r="E1245" i="22"/>
  <c r="H1245" i="22" s="1"/>
  <c r="E1265" i="22"/>
  <c r="H1265" i="22" s="1"/>
  <c r="G1265" i="22"/>
  <c r="J1265" i="22" s="1"/>
  <c r="E1293" i="22"/>
  <c r="H1293" i="22" s="1"/>
  <c r="G1293" i="22"/>
  <c r="J1293" i="22" s="1"/>
  <c r="F1293" i="22"/>
  <c r="I1293" i="22" s="1"/>
  <c r="G1346" i="22"/>
  <c r="J1346" i="22" s="1"/>
  <c r="E1420" i="22"/>
  <c r="H1420" i="22" s="1"/>
  <c r="G1420" i="22"/>
  <c r="J1420" i="22" s="1"/>
  <c r="E1447" i="22"/>
  <c r="H1447" i="22" s="1"/>
  <c r="G1447" i="22"/>
  <c r="J1447" i="22" s="1"/>
  <c r="E1474" i="22"/>
  <c r="H1474" i="22" s="1"/>
  <c r="G1474" i="22"/>
  <c r="J1474" i="22" s="1"/>
  <c r="G1482" i="22"/>
  <c r="J1482" i="22" s="1"/>
  <c r="E1575" i="22"/>
  <c r="H1575" i="22" s="1"/>
  <c r="G1575" i="22"/>
  <c r="J1575" i="22" s="1"/>
  <c r="E1589" i="22"/>
  <c r="H1589" i="22" s="1"/>
  <c r="G1589" i="22"/>
  <c r="J1589" i="22" s="1"/>
  <c r="G1640" i="22"/>
  <c r="J1640" i="22" s="1"/>
  <c r="G1648" i="22"/>
  <c r="J1648" i="22" s="1"/>
  <c r="E1648" i="22"/>
  <c r="H1648" i="22" s="1"/>
  <c r="E1697" i="22"/>
  <c r="H1697" i="22" s="1"/>
  <c r="G1709" i="22"/>
  <c r="J1709" i="22" s="1"/>
  <c r="F1723" i="22"/>
  <c r="I1723" i="22" s="1"/>
  <c r="G1723" i="22"/>
  <c r="J1723" i="22" s="1"/>
  <c r="E1723" i="22"/>
  <c r="H1723" i="22" s="1"/>
  <c r="F1741" i="22"/>
  <c r="I1741" i="22" s="1"/>
  <c r="G1741" i="22"/>
  <c r="J1741" i="22" s="1"/>
  <c r="E1741" i="22"/>
  <c r="H1741" i="22" s="1"/>
  <c r="G1770" i="22"/>
  <c r="J1770" i="22" s="1"/>
  <c r="G1773" i="22"/>
  <c r="J1773" i="22" s="1"/>
  <c r="E1773" i="22"/>
  <c r="H1773" i="22" s="1"/>
  <c r="E1788" i="22"/>
  <c r="H1788" i="22" s="1"/>
  <c r="G1803" i="22"/>
  <c r="J1803" i="22" s="1"/>
  <c r="E1803" i="22"/>
  <c r="H1803" i="22" s="1"/>
  <c r="G1831" i="22"/>
  <c r="J1831" i="22" s="1"/>
  <c r="E1831" i="22"/>
  <c r="H1831" i="22" s="1"/>
  <c r="F1831" i="22"/>
  <c r="I1831" i="22" s="1"/>
  <c r="G1867" i="22"/>
  <c r="J1867" i="22" s="1"/>
  <c r="F1867" i="22"/>
  <c r="I1867" i="22" s="1"/>
  <c r="G1887" i="22"/>
  <c r="J1887" i="22" s="1"/>
  <c r="G1890" i="22"/>
  <c r="J1890" i="22" s="1"/>
  <c r="E1890" i="22"/>
  <c r="H1890" i="22" s="1"/>
  <c r="G1899" i="22"/>
  <c r="J1899" i="22" s="1"/>
  <c r="E1924" i="22"/>
  <c r="H1924" i="22" s="1"/>
  <c r="G1924" i="22"/>
  <c r="J1924" i="22" s="1"/>
  <c r="F1924" i="22"/>
  <c r="I1924" i="22" s="1"/>
  <c r="G1929" i="22"/>
  <c r="J1929" i="22" s="1"/>
  <c r="G1933" i="22"/>
  <c r="J1933" i="22" s="1"/>
  <c r="F1957" i="22"/>
  <c r="I1957" i="22" s="1"/>
  <c r="F2011" i="22"/>
  <c r="I2011" i="22" s="1"/>
  <c r="E2077" i="22"/>
  <c r="H2077" i="22" s="1"/>
  <c r="G2077" i="22"/>
  <c r="J2077" i="22" s="1"/>
  <c r="F2077" i="22"/>
  <c r="I2077" i="22" s="1"/>
  <c r="E2106" i="22"/>
  <c r="H2106" i="22" s="1"/>
  <c r="G2106" i="22"/>
  <c r="J2106" i="22" s="1"/>
  <c r="F2106" i="22"/>
  <c r="I2106" i="22" s="1"/>
  <c r="F2112" i="22"/>
  <c r="I2112" i="22" s="1"/>
  <c r="G2162" i="22"/>
  <c r="J2162" i="22" s="1"/>
  <c r="E2162" i="22"/>
  <c r="H2162" i="22" s="1"/>
  <c r="E2185" i="22"/>
  <c r="H2185" i="22" s="1"/>
  <c r="G2185" i="22"/>
  <c r="J2185" i="22" s="1"/>
  <c r="F2188" i="22"/>
  <c r="I2188" i="22" s="1"/>
  <c r="E2188" i="22"/>
  <c r="H2188" i="22" s="1"/>
  <c r="G2188" i="22"/>
  <c r="J2188" i="22" s="1"/>
  <c r="G2219" i="22"/>
  <c r="J2219" i="22" s="1"/>
  <c r="E2219" i="22"/>
  <c r="H2219" i="22" s="1"/>
  <c r="G2222" i="22"/>
  <c r="J2222" i="22" s="1"/>
  <c r="F2222" i="22"/>
  <c r="I2222" i="22" s="1"/>
  <c r="E2222" i="22"/>
  <c r="H2222" i="22" s="1"/>
  <c r="E2268" i="22"/>
  <c r="H2268" i="22" s="1"/>
  <c r="G2268" i="22"/>
  <c r="J2268" i="22" s="1"/>
  <c r="F2327" i="22"/>
  <c r="I2327" i="22" s="1"/>
  <c r="G2327" i="22"/>
  <c r="J2327" i="22" s="1"/>
  <c r="G2375" i="22"/>
  <c r="J2375" i="22" s="1"/>
  <c r="E2375" i="22"/>
  <c r="H2375" i="22" s="1"/>
  <c r="E2510" i="22"/>
  <c r="H2510" i="22" s="1"/>
  <c r="F2513" i="22"/>
  <c r="I2513" i="22" s="1"/>
  <c r="G2554" i="22"/>
  <c r="J2554" i="22" s="1"/>
  <c r="F2554" i="22"/>
  <c r="I2554" i="22" s="1"/>
  <c r="E2559" i="22"/>
  <c r="H2559" i="22" s="1"/>
  <c r="G2565" i="22"/>
  <c r="J2565" i="22" s="1"/>
  <c r="E2565" i="22"/>
  <c r="H2565" i="22" s="1"/>
  <c r="G2607" i="22"/>
  <c r="J2607" i="22" s="1"/>
  <c r="E2607" i="22"/>
  <c r="H2607" i="22" s="1"/>
  <c r="G2627" i="22"/>
  <c r="J2627" i="22" s="1"/>
  <c r="E2627" i="22"/>
  <c r="H2627" i="22" s="1"/>
  <c r="G2634" i="22"/>
  <c r="J2634" i="22" s="1"/>
  <c r="G2660" i="22"/>
  <c r="J2660" i="22" s="1"/>
  <c r="G2662" i="22"/>
  <c r="J2662" i="22" s="1"/>
  <c r="F2662" i="22"/>
  <c r="I2662" i="22" s="1"/>
  <c r="E2662" i="22"/>
  <c r="H2662" i="22" s="1"/>
  <c r="G2670" i="22"/>
  <c r="J2670" i="22" s="1"/>
  <c r="F2853" i="22"/>
  <c r="I2853" i="22" s="1"/>
  <c r="G2910" i="22"/>
  <c r="J2910" i="22" s="1"/>
  <c r="F2910" i="22"/>
  <c r="I2910" i="22" s="1"/>
  <c r="E2988" i="22"/>
  <c r="H2988" i="22" s="1"/>
  <c r="G2988" i="22"/>
  <c r="J2988" i="22" s="1"/>
  <c r="F2988" i="22"/>
  <c r="I2988" i="22" s="1"/>
  <c r="E3002" i="22"/>
  <c r="H3002" i="22" s="1"/>
  <c r="G3002" i="22"/>
  <c r="J3002" i="22" s="1"/>
  <c r="F3002" i="22"/>
  <c r="I3002" i="22" s="1"/>
  <c r="F3056" i="22"/>
  <c r="I3056" i="22" s="1"/>
  <c r="G3059" i="22"/>
  <c r="J3059" i="22" s="1"/>
  <c r="E3059" i="22"/>
  <c r="H3059" i="22" s="1"/>
  <c r="F3070" i="22"/>
  <c r="I3070" i="22" s="1"/>
  <c r="E3077" i="22"/>
  <c r="H3077" i="22" s="1"/>
  <c r="E3085" i="22"/>
  <c r="H3085" i="22" s="1"/>
  <c r="G3085" i="22"/>
  <c r="J3085" i="22" s="1"/>
  <c r="F3085" i="22"/>
  <c r="I3085" i="22" s="1"/>
  <c r="G3181" i="22"/>
  <c r="J3181" i="22" s="1"/>
  <c r="F3181" i="22"/>
  <c r="I3181" i="22" s="1"/>
  <c r="E3181" i="22"/>
  <c r="H3181" i="22" s="1"/>
  <c r="F3233" i="22"/>
  <c r="I3233" i="22" s="1"/>
  <c r="G3233" i="22"/>
  <c r="J3233" i="22" s="1"/>
  <c r="F3253" i="22"/>
  <c r="I3253" i="22" s="1"/>
  <c r="G3285" i="22"/>
  <c r="J3285" i="22" s="1"/>
  <c r="G3317" i="22"/>
  <c r="J3317" i="22" s="1"/>
  <c r="E3317" i="22"/>
  <c r="H3317" i="22" s="1"/>
  <c r="F3340" i="22"/>
  <c r="I3340" i="22" s="1"/>
  <c r="E3340" i="22"/>
  <c r="H3340" i="22" s="1"/>
  <c r="G3340" i="22"/>
  <c r="J3340" i="22" s="1"/>
  <c r="E3445" i="22"/>
  <c r="H3445" i="22" s="1"/>
  <c r="G3445" i="22"/>
  <c r="J3445" i="22" s="1"/>
  <c r="F3445" i="22"/>
  <c r="I3445" i="22" s="1"/>
  <c r="F3493" i="22"/>
  <c r="I3493" i="22" s="1"/>
  <c r="E3493" i="22"/>
  <c r="H3493" i="22" s="1"/>
  <c r="G3493" i="22"/>
  <c r="J3493" i="22" s="1"/>
  <c r="E3497" i="22"/>
  <c r="H3497" i="22" s="1"/>
  <c r="F3497" i="22"/>
  <c r="I3497" i="22" s="1"/>
  <c r="G3497" i="22"/>
  <c r="J3497" i="22" s="1"/>
  <c r="G3566" i="22"/>
  <c r="J3566" i="22" s="1"/>
  <c r="G3584" i="22"/>
  <c r="J3584" i="22" s="1"/>
  <c r="E3710" i="22"/>
  <c r="H3710" i="22" s="1"/>
  <c r="G3710" i="22"/>
  <c r="J3710" i="22" s="1"/>
  <c r="G3721" i="22"/>
  <c r="J3721" i="22" s="1"/>
  <c r="F3721" i="22"/>
  <c r="I3721" i="22" s="1"/>
  <c r="E3721" i="22"/>
  <c r="H3721" i="22" s="1"/>
  <c r="E3816" i="22"/>
  <c r="H3816" i="22" s="1"/>
  <c r="G3816" i="22"/>
  <c r="J3816" i="22" s="1"/>
  <c r="F3816" i="22"/>
  <c r="I3816" i="22" s="1"/>
  <c r="G3850" i="22"/>
  <c r="J3850" i="22" s="1"/>
  <c r="F3850" i="22"/>
  <c r="I3850" i="22" s="1"/>
  <c r="E3850" i="22"/>
  <c r="H3850" i="22" s="1"/>
  <c r="G3873" i="22"/>
  <c r="J3873" i="22" s="1"/>
  <c r="E3873" i="22"/>
  <c r="H3873" i="22" s="1"/>
  <c r="F3916" i="22"/>
  <c r="I3916" i="22" s="1"/>
  <c r="E3916" i="22"/>
  <c r="H3916" i="22" s="1"/>
  <c r="G4017" i="22"/>
  <c r="J4017" i="22" s="1"/>
  <c r="F4017" i="22"/>
  <c r="I4017" i="22" s="1"/>
  <c r="E4017" i="22"/>
  <c r="H4017" i="22" s="1"/>
  <c r="F4022" i="22"/>
  <c r="I4022" i="22" s="1"/>
  <c r="G4075" i="22"/>
  <c r="J4075" i="22" s="1"/>
  <c r="F4075" i="22"/>
  <c r="I4075" i="22" s="1"/>
  <c r="E4075" i="22"/>
  <c r="H4075" i="22" s="1"/>
  <c r="G4185" i="22"/>
  <c r="J4185" i="22" s="1"/>
  <c r="E4185" i="22"/>
  <c r="H4185" i="22" s="1"/>
  <c r="G4233" i="22"/>
  <c r="J4233" i="22" s="1"/>
  <c r="E4233" i="22"/>
  <c r="H4233" i="22" s="1"/>
  <c r="G4349" i="22"/>
  <c r="J4349" i="22" s="1"/>
  <c r="F4357" i="22"/>
  <c r="I4357" i="22" s="1"/>
  <c r="E4357" i="22"/>
  <c r="H4357" i="22" s="1"/>
  <c r="G4357" i="22"/>
  <c r="J4357" i="22" s="1"/>
  <c r="E4464" i="22"/>
  <c r="H4464" i="22" s="1"/>
  <c r="G4464" i="22"/>
  <c r="J4464" i="22" s="1"/>
  <c r="G4656" i="22"/>
  <c r="J4656" i="22" s="1"/>
  <c r="F4662" i="22"/>
  <c r="I4662" i="22" s="1"/>
  <c r="E4683" i="22"/>
  <c r="H4683" i="22" s="1"/>
  <c r="G4746" i="22"/>
  <c r="J4746" i="22" s="1"/>
  <c r="F4746" i="22"/>
  <c r="I4746" i="22" s="1"/>
  <c r="E4746" i="22"/>
  <c r="H4746" i="22" s="1"/>
  <c r="G4778" i="22"/>
  <c r="J4778" i="22" s="1"/>
  <c r="E4778" i="22"/>
  <c r="H4778" i="22" s="1"/>
  <c r="E4809" i="22"/>
  <c r="H4809" i="22" s="1"/>
  <c r="G4809" i="22"/>
  <c r="J4809" i="22" s="1"/>
  <c r="F4827" i="22"/>
  <c r="I4827" i="22" s="1"/>
  <c r="G4827" i="22"/>
  <c r="J4827" i="22" s="1"/>
  <c r="G4840" i="22"/>
  <c r="J4840" i="22" s="1"/>
  <c r="F4840" i="22"/>
  <c r="I4840" i="22" s="1"/>
  <c r="F4847" i="22"/>
  <c r="I4847" i="22" s="1"/>
  <c r="G4855" i="22"/>
  <c r="J4855" i="22" s="1"/>
  <c r="F4855" i="22"/>
  <c r="I4855" i="22" s="1"/>
  <c r="E4855" i="22"/>
  <c r="H4855" i="22" s="1"/>
  <c r="F4924" i="22"/>
  <c r="I4924" i="22" s="1"/>
  <c r="E4924" i="22"/>
  <c r="H4924" i="22" s="1"/>
  <c r="E5148" i="22"/>
  <c r="H5148" i="22" s="1"/>
  <c r="F5148" i="22"/>
  <c r="I5148" i="22" s="1"/>
  <c r="G5249" i="22"/>
  <c r="J5249" i="22" s="1"/>
  <c r="E5249" i="22"/>
  <c r="H5249" i="22" s="1"/>
  <c r="G5323" i="22"/>
  <c r="J5323" i="22" s="1"/>
  <c r="F5323" i="22"/>
  <c r="I5323" i="22" s="1"/>
  <c r="E5323" i="22"/>
  <c r="H5323" i="22" s="1"/>
  <c r="E5403" i="22"/>
  <c r="H5403" i="22" s="1"/>
  <c r="G5403" i="22"/>
  <c r="J5403" i="22" s="1"/>
  <c r="E5453" i="22"/>
  <c r="H5453" i="22" s="1"/>
  <c r="G5453" i="22"/>
  <c r="J5453" i="22" s="1"/>
  <c r="F5608" i="22"/>
  <c r="I5608" i="22" s="1"/>
  <c r="E5608" i="22"/>
  <c r="H5608" i="22" s="1"/>
  <c r="G5679" i="22"/>
  <c r="J5679" i="22" s="1"/>
  <c r="E5679" i="22"/>
  <c r="H5679" i="22" s="1"/>
  <c r="F5741" i="22"/>
  <c r="I5741" i="22" s="1"/>
  <c r="G5741" i="22"/>
  <c r="J5741" i="22" s="1"/>
  <c r="G5744" i="22"/>
  <c r="J5744" i="22" s="1"/>
  <c r="E5772" i="22"/>
  <c r="H5772" i="22" s="1"/>
  <c r="G5772" i="22"/>
  <c r="J5772" i="22" s="1"/>
  <c r="G5790" i="22"/>
  <c r="J5790" i="22" s="1"/>
  <c r="F5790" i="22"/>
  <c r="I5790" i="22" s="1"/>
  <c r="G5817" i="22"/>
  <c r="J5817" i="22" s="1"/>
  <c r="F5817" i="22"/>
  <c r="I5817" i="22" s="1"/>
  <c r="E5817" i="22"/>
  <c r="H5817" i="22" s="1"/>
  <c r="F6058" i="22"/>
  <c r="I6058" i="22" s="1"/>
  <c r="G6062" i="22"/>
  <c r="J6062" i="22" s="1"/>
  <c r="E6062" i="22"/>
  <c r="H6062" i="22" s="1"/>
  <c r="F6070" i="22"/>
  <c r="I6070" i="22" s="1"/>
  <c r="E6070" i="22"/>
  <c r="H6070" i="22" s="1"/>
  <c r="G6070" i="22"/>
  <c r="J6070" i="22" s="1"/>
  <c r="F6168" i="22"/>
  <c r="I6168" i="22" s="1"/>
  <c r="E6168" i="22"/>
  <c r="H6168" i="22" s="1"/>
  <c r="G6168" i="22"/>
  <c r="J6168" i="22" s="1"/>
  <c r="E6239" i="22"/>
  <c r="H6239" i="22" s="1"/>
  <c r="G6239" i="22"/>
  <c r="J6239" i="22" s="1"/>
  <c r="G6248" i="22"/>
  <c r="J6248" i="22" s="1"/>
  <c r="F6248" i="22"/>
  <c r="I6248" i="22" s="1"/>
  <c r="G6284" i="22"/>
  <c r="J6284" i="22" s="1"/>
  <c r="E6284" i="22"/>
  <c r="H6284" i="22" s="1"/>
  <c r="G6303" i="22"/>
  <c r="J6303" i="22" s="1"/>
  <c r="G6353" i="22"/>
  <c r="J6353" i="22" s="1"/>
  <c r="E6353" i="22"/>
  <c r="H6353" i="22" s="1"/>
  <c r="E6387" i="22"/>
  <c r="H6387" i="22" s="1"/>
  <c r="G6387" i="22"/>
  <c r="J6387" i="22" s="1"/>
  <c r="F6597" i="22"/>
  <c r="I6597" i="22" s="1"/>
  <c r="G6597" i="22"/>
  <c r="J6597" i="22" s="1"/>
  <c r="E6597" i="22"/>
  <c r="H6597" i="22" s="1"/>
  <c r="E6681" i="22"/>
  <c r="H6681" i="22" s="1"/>
  <c r="F6681" i="22"/>
  <c r="I6681" i="22" s="1"/>
  <c r="G6696" i="22"/>
  <c r="J6696" i="22" s="1"/>
  <c r="E6696" i="22"/>
  <c r="H6696" i="22" s="1"/>
  <c r="G6765" i="22"/>
  <c r="J6765" i="22" s="1"/>
  <c r="E7187" i="22"/>
  <c r="H7187" i="22" s="1"/>
  <c r="G7187" i="22"/>
  <c r="J7187" i="22" s="1"/>
  <c r="E7432" i="22"/>
  <c r="H7432" i="22" s="1"/>
  <c r="E7471" i="22"/>
  <c r="H7471" i="22" s="1"/>
  <c r="G7471" i="22"/>
  <c r="J7471" i="22" s="1"/>
  <c r="G7697" i="22"/>
  <c r="J7697" i="22" s="1"/>
  <c r="E7697" i="22"/>
  <c r="H7697" i="22" s="1"/>
  <c r="E7759" i="22"/>
  <c r="H7759" i="22" s="1"/>
  <c r="G7759" i="22"/>
  <c r="J7759" i="22" s="1"/>
  <c r="F7759" i="22"/>
  <c r="I7759" i="22" s="1"/>
  <c r="E7938" i="22"/>
  <c r="H7938" i="22" s="1"/>
  <c r="G7938" i="22"/>
  <c r="J7938" i="22" s="1"/>
  <c r="G8091" i="22"/>
  <c r="J8091" i="22" s="1"/>
  <c r="G8099" i="22"/>
  <c r="J8099" i="22" s="1"/>
  <c r="E8099" i="22"/>
  <c r="H8099" i="22" s="1"/>
  <c r="G8429" i="22"/>
  <c r="J8429" i="22" s="1"/>
  <c r="E8429" i="22"/>
  <c r="H8429" i="22" s="1"/>
  <c r="G8619" i="22"/>
  <c r="J8619" i="22" s="1"/>
  <c r="E8619" i="22"/>
  <c r="H8619" i="22" s="1"/>
  <c r="F8812" i="22"/>
  <c r="I8812" i="22" s="1"/>
  <c r="E8812" i="22"/>
  <c r="H8812" i="22" s="1"/>
  <c r="E8975" i="22"/>
  <c r="H8975" i="22" s="1"/>
  <c r="G8975" i="22"/>
  <c r="J8975" i="22" s="1"/>
  <c r="F570" i="22"/>
  <c r="I570" i="22" s="1"/>
  <c r="F592" i="22"/>
  <c r="I592" i="22" s="1"/>
  <c r="F603" i="22"/>
  <c r="I603" i="22" s="1"/>
  <c r="F616" i="22"/>
  <c r="I616" i="22" s="1"/>
  <c r="E664" i="22"/>
  <c r="H664" i="22" s="1"/>
  <c r="G664" i="22"/>
  <c r="J664" i="22" s="1"/>
  <c r="F677" i="22"/>
  <c r="I677" i="22" s="1"/>
  <c r="F712" i="22"/>
  <c r="I712" i="22" s="1"/>
  <c r="F721" i="22"/>
  <c r="I721" i="22" s="1"/>
  <c r="F725" i="22"/>
  <c r="I725" i="22" s="1"/>
  <c r="F808" i="22"/>
  <c r="I808" i="22" s="1"/>
  <c r="F819" i="22"/>
  <c r="I819" i="22" s="1"/>
  <c r="E880" i="22"/>
  <c r="H880" i="22" s="1"/>
  <c r="G880" i="22"/>
  <c r="J880" i="22" s="1"/>
  <c r="F893" i="22"/>
  <c r="I893" i="22" s="1"/>
  <c r="F928" i="22"/>
  <c r="I928" i="22" s="1"/>
  <c r="F952" i="22"/>
  <c r="I952" i="22" s="1"/>
  <c r="F1024" i="22"/>
  <c r="I1024" i="22" s="1"/>
  <c r="F1035" i="22"/>
  <c r="I1035" i="22" s="1"/>
  <c r="E1096" i="22"/>
  <c r="H1096" i="22" s="1"/>
  <c r="G1096" i="22"/>
  <c r="J1096" i="22" s="1"/>
  <c r="F1109" i="22"/>
  <c r="I1109" i="22" s="1"/>
  <c r="F1144" i="22"/>
  <c r="I1144" i="22" s="1"/>
  <c r="F1168" i="22"/>
  <c r="I1168" i="22" s="1"/>
  <c r="F1240" i="22"/>
  <c r="I1240" i="22" s="1"/>
  <c r="E1425" i="22"/>
  <c r="H1425" i="22" s="1"/>
  <c r="G1425" i="22"/>
  <c r="J1425" i="22" s="1"/>
  <c r="F1427" i="22"/>
  <c r="I1427" i="22" s="1"/>
  <c r="F1433" i="22"/>
  <c r="I1433" i="22" s="1"/>
  <c r="F1439" i="22"/>
  <c r="I1439" i="22" s="1"/>
  <c r="F1447" i="22"/>
  <c r="I1447" i="22" s="1"/>
  <c r="E1749" i="22"/>
  <c r="H1749" i="22" s="1"/>
  <c r="G1749" i="22"/>
  <c r="J1749" i="22" s="1"/>
  <c r="F1751" i="22"/>
  <c r="I1751" i="22" s="1"/>
  <c r="F1757" i="22"/>
  <c r="I1757" i="22" s="1"/>
  <c r="G1779" i="22"/>
  <c r="J1779" i="22" s="1"/>
  <c r="F1779" i="22"/>
  <c r="I1779" i="22" s="1"/>
  <c r="G1882" i="22"/>
  <c r="J1882" i="22" s="1"/>
  <c r="E1882" i="22"/>
  <c r="H1882" i="22" s="1"/>
  <c r="E1922" i="22"/>
  <c r="H1922" i="22" s="1"/>
  <c r="G1922" i="22"/>
  <c r="J1922" i="22" s="1"/>
  <c r="F2044" i="22"/>
  <c r="I2044" i="22" s="1"/>
  <c r="E2044" i="22"/>
  <c r="H2044" i="22" s="1"/>
  <c r="F2230" i="22"/>
  <c r="I2230" i="22" s="1"/>
  <c r="G2230" i="22"/>
  <c r="J2230" i="22" s="1"/>
  <c r="F2234" i="22"/>
  <c r="I2234" i="22" s="1"/>
  <c r="E2262" i="22"/>
  <c r="H2262" i="22" s="1"/>
  <c r="F2262" i="22"/>
  <c r="I2262" i="22" s="1"/>
  <c r="F2292" i="22"/>
  <c r="I2292" i="22" s="1"/>
  <c r="E2304" i="22"/>
  <c r="H2304" i="22" s="1"/>
  <c r="G2304" i="22"/>
  <c r="J2304" i="22" s="1"/>
  <c r="F2332" i="22"/>
  <c r="I2332" i="22" s="1"/>
  <c r="E2332" i="22"/>
  <c r="H2332" i="22" s="1"/>
  <c r="G2407" i="22"/>
  <c r="J2407" i="22" s="1"/>
  <c r="F2407" i="22"/>
  <c r="I2407" i="22" s="1"/>
  <c r="F2429" i="22"/>
  <c r="I2429" i="22" s="1"/>
  <c r="F2555" i="22"/>
  <c r="I2555" i="22" s="1"/>
  <c r="G2612" i="22"/>
  <c r="J2612" i="22" s="1"/>
  <c r="E2612" i="22"/>
  <c r="H2612" i="22" s="1"/>
  <c r="G2698" i="22"/>
  <c r="J2698" i="22" s="1"/>
  <c r="F2698" i="22"/>
  <c r="I2698" i="22" s="1"/>
  <c r="F2739" i="22"/>
  <c r="I2739" i="22" s="1"/>
  <c r="F2789" i="22"/>
  <c r="I2789" i="22" s="1"/>
  <c r="F2816" i="22"/>
  <c r="I2816" i="22" s="1"/>
  <c r="E2816" i="22"/>
  <c r="H2816" i="22" s="1"/>
  <c r="G2816" i="22"/>
  <c r="J2816" i="22" s="1"/>
  <c r="F2856" i="22"/>
  <c r="I2856" i="22" s="1"/>
  <c r="E2856" i="22"/>
  <c r="H2856" i="22" s="1"/>
  <c r="F3000" i="22"/>
  <c r="I3000" i="22" s="1"/>
  <c r="E3006" i="22"/>
  <c r="H3006" i="22" s="1"/>
  <c r="G3006" i="22"/>
  <c r="J3006" i="22" s="1"/>
  <c r="F3052" i="22"/>
  <c r="I3052" i="22" s="1"/>
  <c r="E3052" i="22"/>
  <c r="H3052" i="22" s="1"/>
  <c r="G3052" i="22"/>
  <c r="J3052" i="22" s="1"/>
  <c r="E3121" i="22"/>
  <c r="H3121" i="22" s="1"/>
  <c r="G3121" i="22"/>
  <c r="J3121" i="22" s="1"/>
  <c r="F3121" i="22"/>
  <c r="I3121" i="22" s="1"/>
  <c r="F3160" i="22"/>
  <c r="I3160" i="22" s="1"/>
  <c r="E3160" i="22"/>
  <c r="H3160" i="22" s="1"/>
  <c r="E3240" i="22"/>
  <c r="H3240" i="22" s="1"/>
  <c r="G3240" i="22"/>
  <c r="J3240" i="22" s="1"/>
  <c r="F3240" i="22"/>
  <c r="I3240" i="22" s="1"/>
  <c r="G3261" i="22"/>
  <c r="J3261" i="22" s="1"/>
  <c r="E3261" i="22"/>
  <c r="H3261" i="22" s="1"/>
  <c r="F3278" i="22"/>
  <c r="I3278" i="22" s="1"/>
  <c r="E3329" i="22"/>
  <c r="H3329" i="22" s="1"/>
  <c r="G3329" i="22"/>
  <c r="J3329" i="22" s="1"/>
  <c r="E3387" i="22"/>
  <c r="H3387" i="22" s="1"/>
  <c r="G3387" i="22"/>
  <c r="J3387" i="22" s="1"/>
  <c r="G3405" i="22"/>
  <c r="J3405" i="22" s="1"/>
  <c r="E3405" i="22"/>
  <c r="H3405" i="22" s="1"/>
  <c r="G3474" i="22"/>
  <c r="J3474" i="22" s="1"/>
  <c r="F3474" i="22"/>
  <c r="I3474" i="22" s="1"/>
  <c r="E3474" i="22"/>
  <c r="H3474" i="22" s="1"/>
  <c r="G3568" i="22"/>
  <c r="J3568" i="22" s="1"/>
  <c r="F3568" i="22"/>
  <c r="I3568" i="22" s="1"/>
  <c r="G3577" i="22"/>
  <c r="J3577" i="22" s="1"/>
  <c r="F3577" i="22"/>
  <c r="I3577" i="22" s="1"/>
  <c r="E3577" i="22"/>
  <c r="H3577" i="22" s="1"/>
  <c r="G3612" i="22"/>
  <c r="J3612" i="22" s="1"/>
  <c r="E3612" i="22"/>
  <c r="H3612" i="22" s="1"/>
  <c r="F3701" i="22"/>
  <c r="I3701" i="22" s="1"/>
  <c r="E3701" i="22"/>
  <c r="H3701" i="22" s="1"/>
  <c r="G3919" i="22"/>
  <c r="J3919" i="22" s="1"/>
  <c r="F3919" i="22"/>
  <c r="I3919" i="22" s="1"/>
  <c r="F3926" i="22"/>
  <c r="I3926" i="22" s="1"/>
  <c r="G4052" i="22"/>
  <c r="J4052" i="22" s="1"/>
  <c r="E4052" i="22"/>
  <c r="H4052" i="22" s="1"/>
  <c r="G4119" i="22"/>
  <c r="J4119" i="22" s="1"/>
  <c r="E4119" i="22"/>
  <c r="H4119" i="22" s="1"/>
  <c r="F4191" i="22"/>
  <c r="I4191" i="22" s="1"/>
  <c r="F4253" i="22"/>
  <c r="I4253" i="22" s="1"/>
  <c r="G4423" i="22"/>
  <c r="J4423" i="22" s="1"/>
  <c r="F4423" i="22"/>
  <c r="I4423" i="22" s="1"/>
  <c r="E4423" i="22"/>
  <c r="H4423" i="22" s="1"/>
  <c r="F4482" i="22"/>
  <c r="I4482" i="22" s="1"/>
  <c r="F4505" i="22"/>
  <c r="I4505" i="22" s="1"/>
  <c r="G4617" i="22"/>
  <c r="J4617" i="22" s="1"/>
  <c r="E4617" i="22"/>
  <c r="H4617" i="22" s="1"/>
  <c r="F4623" i="22"/>
  <c r="I4623" i="22" s="1"/>
  <c r="F4673" i="22"/>
  <c r="I4673" i="22" s="1"/>
  <c r="F4692" i="22"/>
  <c r="I4692" i="22" s="1"/>
  <c r="G4723" i="22"/>
  <c r="J4723" i="22" s="1"/>
  <c r="F4723" i="22"/>
  <c r="I4723" i="22" s="1"/>
  <c r="E4723" i="22"/>
  <c r="H4723" i="22" s="1"/>
  <c r="G4889" i="22"/>
  <c r="J4889" i="22" s="1"/>
  <c r="E4889" i="22"/>
  <c r="H4889" i="22" s="1"/>
  <c r="F4933" i="22"/>
  <c r="I4933" i="22" s="1"/>
  <c r="E4933" i="22"/>
  <c r="H4933" i="22" s="1"/>
  <c r="F4938" i="22"/>
  <c r="I4938" i="22" s="1"/>
  <c r="G4962" i="22"/>
  <c r="J4962" i="22" s="1"/>
  <c r="F4962" i="22"/>
  <c r="I4962" i="22" s="1"/>
  <c r="F5033" i="22"/>
  <c r="I5033" i="22" s="1"/>
  <c r="E5033" i="22"/>
  <c r="H5033" i="22" s="1"/>
  <c r="E5141" i="22"/>
  <c r="H5141" i="22" s="1"/>
  <c r="G5141" i="22"/>
  <c r="J5141" i="22" s="1"/>
  <c r="F5141" i="22"/>
  <c r="I5141" i="22" s="1"/>
  <c r="G5155" i="22"/>
  <c r="J5155" i="22" s="1"/>
  <c r="F5155" i="22"/>
  <c r="I5155" i="22" s="1"/>
  <c r="E5155" i="22"/>
  <c r="H5155" i="22" s="1"/>
  <c r="F5163" i="22"/>
  <c r="I5163" i="22" s="1"/>
  <c r="F5171" i="22"/>
  <c r="I5171" i="22" s="1"/>
  <c r="E5223" i="22"/>
  <c r="H5223" i="22" s="1"/>
  <c r="G5223" i="22"/>
  <c r="J5223" i="22" s="1"/>
  <c r="G5251" i="22"/>
  <c r="J5251" i="22" s="1"/>
  <c r="F5251" i="22"/>
  <c r="I5251" i="22" s="1"/>
  <c r="G5326" i="22"/>
  <c r="J5326" i="22" s="1"/>
  <c r="F5326" i="22"/>
  <c r="I5326" i="22" s="1"/>
  <c r="E5326" i="22"/>
  <c r="H5326" i="22" s="1"/>
  <c r="E5561" i="22"/>
  <c r="H5561" i="22" s="1"/>
  <c r="G5561" i="22"/>
  <c r="J5561" i="22" s="1"/>
  <c r="G5603" i="22"/>
  <c r="J5603" i="22" s="1"/>
  <c r="E5603" i="22"/>
  <c r="H5603" i="22" s="1"/>
  <c r="F5717" i="22"/>
  <c r="I5717" i="22" s="1"/>
  <c r="G5781" i="22"/>
  <c r="J5781" i="22" s="1"/>
  <c r="E5781" i="22"/>
  <c r="H5781" i="22" s="1"/>
  <c r="E5979" i="22"/>
  <c r="H5979" i="22" s="1"/>
  <c r="G5979" i="22"/>
  <c r="J5979" i="22" s="1"/>
  <c r="F5979" i="22"/>
  <c r="I5979" i="22" s="1"/>
  <c r="E6327" i="22"/>
  <c r="H6327" i="22" s="1"/>
  <c r="G6327" i="22"/>
  <c r="J6327" i="22" s="1"/>
  <c r="F6327" i="22"/>
  <c r="I6327" i="22" s="1"/>
  <c r="F6338" i="22"/>
  <c r="I6338" i="22" s="1"/>
  <c r="G6409" i="22"/>
  <c r="J6409" i="22" s="1"/>
  <c r="F6409" i="22"/>
  <c r="I6409" i="22" s="1"/>
  <c r="G6438" i="22"/>
  <c r="J6438" i="22" s="1"/>
  <c r="F6438" i="22"/>
  <c r="I6438" i="22" s="1"/>
  <c r="E6438" i="22"/>
  <c r="H6438" i="22" s="1"/>
  <c r="G6684" i="22"/>
  <c r="J6684" i="22" s="1"/>
  <c r="E6684" i="22"/>
  <c r="H6684" i="22" s="1"/>
  <c r="F6684" i="22"/>
  <c r="I6684" i="22" s="1"/>
  <c r="F6849" i="22"/>
  <c r="I6849" i="22" s="1"/>
  <c r="E6849" i="22"/>
  <c r="H6849" i="22" s="1"/>
  <c r="G6849" i="22"/>
  <c r="J6849" i="22" s="1"/>
  <c r="F6960" i="22"/>
  <c r="I6960" i="22" s="1"/>
  <c r="G7046" i="22"/>
  <c r="J7046" i="22" s="1"/>
  <c r="E7046" i="22"/>
  <c r="H7046" i="22" s="1"/>
  <c r="F7219" i="22"/>
  <c r="I7219" i="22" s="1"/>
  <c r="E7219" i="22"/>
  <c r="H7219" i="22" s="1"/>
  <c r="G7219" i="22"/>
  <c r="J7219" i="22" s="1"/>
  <c r="G7343" i="22"/>
  <c r="J7343" i="22" s="1"/>
  <c r="E7343" i="22"/>
  <c r="H7343" i="22" s="1"/>
  <c r="E7348" i="22"/>
  <c r="H7348" i="22" s="1"/>
  <c r="G7348" i="22"/>
  <c r="J7348" i="22" s="1"/>
  <c r="F7348" i="22"/>
  <c r="I7348" i="22" s="1"/>
  <c r="G7427" i="22"/>
  <c r="J7427" i="22" s="1"/>
  <c r="E7427" i="22"/>
  <c r="H7427" i="22" s="1"/>
  <c r="E7529" i="22"/>
  <c r="H7529" i="22" s="1"/>
  <c r="G7529" i="22"/>
  <c r="J7529" i="22" s="1"/>
  <c r="F7559" i="22"/>
  <c r="I7559" i="22" s="1"/>
  <c r="G7559" i="22"/>
  <c r="J7559" i="22" s="1"/>
  <c r="E7559" i="22"/>
  <c r="H7559" i="22" s="1"/>
  <c r="G7738" i="22"/>
  <c r="J7738" i="22" s="1"/>
  <c r="E7738" i="22"/>
  <c r="H7738" i="22" s="1"/>
  <c r="E7924" i="22"/>
  <c r="H7924" i="22" s="1"/>
  <c r="G7924" i="22"/>
  <c r="J7924" i="22" s="1"/>
  <c r="G8041" i="22"/>
  <c r="J8041" i="22" s="1"/>
  <c r="E8041" i="22"/>
  <c r="H8041" i="22" s="1"/>
  <c r="E8096" i="22"/>
  <c r="H8096" i="22" s="1"/>
  <c r="G8096" i="22"/>
  <c r="J8096" i="22" s="1"/>
  <c r="F8193" i="22"/>
  <c r="I8193" i="22" s="1"/>
  <c r="E8193" i="22"/>
  <c r="H8193" i="22" s="1"/>
  <c r="E8633" i="22"/>
  <c r="H8633" i="22" s="1"/>
  <c r="G8633" i="22"/>
  <c r="J8633" i="22" s="1"/>
  <c r="F8712" i="22"/>
  <c r="I8712" i="22" s="1"/>
  <c r="E8712" i="22"/>
  <c r="H8712" i="22" s="1"/>
  <c r="F8734" i="22"/>
  <c r="I8734" i="22" s="1"/>
  <c r="G8734" i="22"/>
  <c r="J8734" i="22" s="1"/>
  <c r="G9113" i="22"/>
  <c r="J9113" i="22" s="1"/>
  <c r="E9113" i="22"/>
  <c r="H9113" i="22" s="1"/>
  <c r="F9646" i="22"/>
  <c r="I9646" i="22" s="1"/>
  <c r="G9646" i="22"/>
  <c r="J9646" i="22" s="1"/>
  <c r="F9816" i="22"/>
  <c r="I9816" i="22" s="1"/>
  <c r="F40" i="22"/>
  <c r="I40" i="22" s="1"/>
  <c r="F232" i="22"/>
  <c r="I232" i="22" s="1"/>
  <c r="F256" i="22"/>
  <c r="I256" i="22" s="1"/>
  <c r="F472" i="22"/>
  <c r="I472" i="22" s="1"/>
  <c r="F533" i="22"/>
  <c r="I533" i="22" s="1"/>
  <c r="E640" i="22"/>
  <c r="H640" i="22" s="1"/>
  <c r="F664" i="22"/>
  <c r="I664" i="22" s="1"/>
  <c r="E701" i="22"/>
  <c r="H701" i="22" s="1"/>
  <c r="F749" i="22"/>
  <c r="I749" i="22" s="1"/>
  <c r="E856" i="22"/>
  <c r="H856" i="22" s="1"/>
  <c r="F880" i="22"/>
  <c r="I880" i="22" s="1"/>
  <c r="F904" i="22"/>
  <c r="I904" i="22" s="1"/>
  <c r="E917" i="22"/>
  <c r="H917" i="22" s="1"/>
  <c r="F965" i="22"/>
  <c r="I965" i="22" s="1"/>
  <c r="F1011" i="22"/>
  <c r="I1011" i="22" s="1"/>
  <c r="F1015" i="22"/>
  <c r="I1015" i="22" s="1"/>
  <c r="E1133" i="22"/>
  <c r="H1133" i="22" s="1"/>
  <c r="F1181" i="22"/>
  <c r="I1181" i="22" s="1"/>
  <c r="F1227" i="22"/>
  <c r="I1227" i="22" s="1"/>
  <c r="F1231" i="22"/>
  <c r="I1231" i="22" s="1"/>
  <c r="F1261" i="22"/>
  <c r="I1261" i="22" s="1"/>
  <c r="F1281" i="22"/>
  <c r="I1281" i="22" s="1"/>
  <c r="F1289" i="22"/>
  <c r="I1289" i="22" s="1"/>
  <c r="F1291" i="22"/>
  <c r="I1291" i="22" s="1"/>
  <c r="G1291" i="22"/>
  <c r="J1291" i="22" s="1"/>
  <c r="E1291" i="22"/>
  <c r="H1291" i="22" s="1"/>
  <c r="E1295" i="22"/>
  <c r="H1295" i="22" s="1"/>
  <c r="F1297" i="22"/>
  <c r="I1297" i="22" s="1"/>
  <c r="E1597" i="22"/>
  <c r="H1597" i="22" s="1"/>
  <c r="E1674" i="22"/>
  <c r="H1674" i="22" s="1"/>
  <c r="E1680" i="22"/>
  <c r="H1680" i="22" s="1"/>
  <c r="E1690" i="22"/>
  <c r="H1690" i="22" s="1"/>
  <c r="G1690" i="22"/>
  <c r="J1690" i="22" s="1"/>
  <c r="E1944" i="22"/>
  <c r="H1944" i="22" s="1"/>
  <c r="F1944" i="22"/>
  <c r="I1944" i="22" s="1"/>
  <c r="F1962" i="22"/>
  <c r="I1962" i="22" s="1"/>
  <c r="F1976" i="22"/>
  <c r="I1976" i="22" s="1"/>
  <c r="E2046" i="22"/>
  <c r="H2046" i="22" s="1"/>
  <c r="G2058" i="22"/>
  <c r="J2058" i="22" s="1"/>
  <c r="E2058" i="22"/>
  <c r="H2058" i="22" s="1"/>
  <c r="E2088" i="22"/>
  <c r="H2088" i="22" s="1"/>
  <c r="G2088" i="22"/>
  <c r="J2088" i="22" s="1"/>
  <c r="E2096" i="22"/>
  <c r="H2096" i="22" s="1"/>
  <c r="F2174" i="22"/>
  <c r="I2174" i="22" s="1"/>
  <c r="E2186" i="22"/>
  <c r="H2186" i="22" s="1"/>
  <c r="F2192" i="22"/>
  <c r="I2192" i="22" s="1"/>
  <c r="E2204" i="22"/>
  <c r="H2204" i="22" s="1"/>
  <c r="F2208" i="22"/>
  <c r="I2208" i="22" s="1"/>
  <c r="F2228" i="22"/>
  <c r="I2228" i="22" s="1"/>
  <c r="F2260" i="22"/>
  <c r="I2260" i="22" s="1"/>
  <c r="G2260" i="22"/>
  <c r="J2260" i="22" s="1"/>
  <c r="G2262" i="22"/>
  <c r="J2262" i="22" s="1"/>
  <c r="G2302" i="22"/>
  <c r="J2302" i="22" s="1"/>
  <c r="F2302" i="22"/>
  <c r="I2302" i="22" s="1"/>
  <c r="F2304" i="22"/>
  <c r="I2304" i="22" s="1"/>
  <c r="E2318" i="22"/>
  <c r="H2318" i="22" s="1"/>
  <c r="G2318" i="22"/>
  <c r="J2318" i="22" s="1"/>
  <c r="F2361" i="22"/>
  <c r="I2361" i="22" s="1"/>
  <c r="E2391" i="22"/>
  <c r="H2391" i="22" s="1"/>
  <c r="G2563" i="22"/>
  <c r="J2563" i="22" s="1"/>
  <c r="F2563" i="22"/>
  <c r="I2563" i="22" s="1"/>
  <c r="G2593" i="22"/>
  <c r="J2593" i="22" s="1"/>
  <c r="E2593" i="22"/>
  <c r="H2593" i="22" s="1"/>
  <c r="F2656" i="22"/>
  <c r="I2656" i="22" s="1"/>
  <c r="E2656" i="22"/>
  <c r="H2656" i="22" s="1"/>
  <c r="F2691" i="22"/>
  <c r="I2691" i="22" s="1"/>
  <c r="G2734" i="22"/>
  <c r="J2734" i="22" s="1"/>
  <c r="F2734" i="22"/>
  <c r="I2734" i="22" s="1"/>
  <c r="E2734" i="22"/>
  <c r="H2734" i="22" s="1"/>
  <c r="E2802" i="22"/>
  <c r="H2802" i="22" s="1"/>
  <c r="F2811" i="22"/>
  <c r="I2811" i="22" s="1"/>
  <c r="F2872" i="22"/>
  <c r="I2872" i="22" s="1"/>
  <c r="E2872" i="22"/>
  <c r="H2872" i="22" s="1"/>
  <c r="E2897" i="22"/>
  <c r="H2897" i="22" s="1"/>
  <c r="G2897" i="22"/>
  <c r="J2897" i="22" s="1"/>
  <c r="F3030" i="22"/>
  <c r="I3030" i="22" s="1"/>
  <c r="E3047" i="22"/>
  <c r="H3047" i="22" s="1"/>
  <c r="F3196" i="22"/>
  <c r="I3196" i="22" s="1"/>
  <c r="E3196" i="22"/>
  <c r="H3196" i="22" s="1"/>
  <c r="G3243" i="22"/>
  <c r="J3243" i="22" s="1"/>
  <c r="F3246" i="22"/>
  <c r="I3246" i="22" s="1"/>
  <c r="F3261" i="22"/>
  <c r="I3261" i="22" s="1"/>
  <c r="G3354" i="22"/>
  <c r="J3354" i="22" s="1"/>
  <c r="E3354" i="22"/>
  <c r="H3354" i="22" s="1"/>
  <c r="G3472" i="22"/>
  <c r="J3472" i="22" s="1"/>
  <c r="F3472" i="22"/>
  <c r="I3472" i="22" s="1"/>
  <c r="G3502" i="22"/>
  <c r="J3502" i="22" s="1"/>
  <c r="F3502" i="22"/>
  <c r="I3502" i="22" s="1"/>
  <c r="E3502" i="22"/>
  <c r="H3502" i="22" s="1"/>
  <c r="F3612" i="22"/>
  <c r="I3612" i="22" s="1"/>
  <c r="G3698" i="22"/>
  <c r="J3698" i="22" s="1"/>
  <c r="E3698" i="22"/>
  <c r="H3698" i="22" s="1"/>
  <c r="F3895" i="22"/>
  <c r="I3895" i="22" s="1"/>
  <c r="E3895" i="22"/>
  <c r="H3895" i="22" s="1"/>
  <c r="F3978" i="22"/>
  <c r="I3978" i="22" s="1"/>
  <c r="F3999" i="22"/>
  <c r="I3999" i="22" s="1"/>
  <c r="G4023" i="22"/>
  <c r="J4023" i="22" s="1"/>
  <c r="E4023" i="22"/>
  <c r="H4023" i="22" s="1"/>
  <c r="E4040" i="22"/>
  <c r="H4040" i="22" s="1"/>
  <c r="E4044" i="22"/>
  <c r="H4044" i="22" s="1"/>
  <c r="G4076" i="22"/>
  <c r="J4076" i="22" s="1"/>
  <c r="F4076" i="22"/>
  <c r="I4076" i="22" s="1"/>
  <c r="F4186" i="22"/>
  <c r="I4186" i="22" s="1"/>
  <c r="E4186" i="22"/>
  <c r="H4186" i="22" s="1"/>
  <c r="G4186" i="22"/>
  <c r="J4186" i="22" s="1"/>
  <c r="G4247" i="22"/>
  <c r="J4247" i="22" s="1"/>
  <c r="E4247" i="22"/>
  <c r="H4247" i="22" s="1"/>
  <c r="G4430" i="22"/>
  <c r="J4430" i="22" s="1"/>
  <c r="F4430" i="22"/>
  <c r="I4430" i="22" s="1"/>
  <c r="E4430" i="22"/>
  <c r="H4430" i="22" s="1"/>
  <c r="F4454" i="22"/>
  <c r="I4454" i="22" s="1"/>
  <c r="E4472" i="22"/>
  <c r="H4472" i="22" s="1"/>
  <c r="G4506" i="22"/>
  <c r="J4506" i="22" s="1"/>
  <c r="E4506" i="22"/>
  <c r="H4506" i="22" s="1"/>
  <c r="F4553" i="22"/>
  <c r="I4553" i="22" s="1"/>
  <c r="G4562" i="22"/>
  <c r="J4562" i="22" s="1"/>
  <c r="F4562" i="22"/>
  <c r="I4562" i="22" s="1"/>
  <c r="E4562" i="22"/>
  <c r="H4562" i="22" s="1"/>
  <c r="G4639" i="22"/>
  <c r="J4639" i="22" s="1"/>
  <c r="F4639" i="22"/>
  <c r="I4639" i="22" s="1"/>
  <c r="E4693" i="22"/>
  <c r="H4693" i="22" s="1"/>
  <c r="G4693" i="22"/>
  <c r="J4693" i="22" s="1"/>
  <c r="F4693" i="22"/>
  <c r="I4693" i="22" s="1"/>
  <c r="F4780" i="22"/>
  <c r="I4780" i="22" s="1"/>
  <c r="E4780" i="22"/>
  <c r="H4780" i="22" s="1"/>
  <c r="E4841" i="22"/>
  <c r="H4841" i="22" s="1"/>
  <c r="G4841" i="22"/>
  <c r="J4841" i="22" s="1"/>
  <c r="G4930" i="22"/>
  <c r="J4930" i="22" s="1"/>
  <c r="F4930" i="22"/>
  <c r="I4930" i="22" s="1"/>
  <c r="E4930" i="22"/>
  <c r="H4930" i="22" s="1"/>
  <c r="G4941" i="22"/>
  <c r="J4941" i="22" s="1"/>
  <c r="E4941" i="22"/>
  <c r="H4941" i="22" s="1"/>
  <c r="E4962" i="22"/>
  <c r="H4962" i="22" s="1"/>
  <c r="F4995" i="22"/>
  <c r="I4995" i="22" s="1"/>
  <c r="E4995" i="22"/>
  <c r="H4995" i="22" s="1"/>
  <c r="E5009" i="22"/>
  <c r="H5009" i="22" s="1"/>
  <c r="G5009" i="22"/>
  <c r="J5009" i="22" s="1"/>
  <c r="F5009" i="22"/>
  <c r="I5009" i="22" s="1"/>
  <c r="E5125" i="22"/>
  <c r="H5125" i="22" s="1"/>
  <c r="G5125" i="22"/>
  <c r="J5125" i="22" s="1"/>
  <c r="F5125" i="22"/>
  <c r="I5125" i="22" s="1"/>
  <c r="G5147" i="22"/>
  <c r="J5147" i="22" s="1"/>
  <c r="E5147" i="22"/>
  <c r="H5147" i="22" s="1"/>
  <c r="G5272" i="22"/>
  <c r="J5272" i="22" s="1"/>
  <c r="F5272" i="22"/>
  <c r="I5272" i="22" s="1"/>
  <c r="G5371" i="22"/>
  <c r="J5371" i="22" s="1"/>
  <c r="F5371" i="22"/>
  <c r="I5371" i="22" s="1"/>
  <c r="E5371" i="22"/>
  <c r="H5371" i="22" s="1"/>
  <c r="G5606" i="22"/>
  <c r="J5606" i="22" s="1"/>
  <c r="E5606" i="22"/>
  <c r="H5606" i="22" s="1"/>
  <c r="F5633" i="22"/>
  <c r="I5633" i="22" s="1"/>
  <c r="F5676" i="22"/>
  <c r="I5676" i="22" s="1"/>
  <c r="E5739" i="22"/>
  <c r="H5739" i="22" s="1"/>
  <c r="G5739" i="22"/>
  <c r="J5739" i="22" s="1"/>
  <c r="F5739" i="22"/>
  <c r="I5739" i="22" s="1"/>
  <c r="F5750" i="22"/>
  <c r="I5750" i="22" s="1"/>
  <c r="E5765" i="22"/>
  <c r="H5765" i="22" s="1"/>
  <c r="G5805" i="22"/>
  <c r="J5805" i="22" s="1"/>
  <c r="E5805" i="22"/>
  <c r="H5805" i="22" s="1"/>
  <c r="F5869" i="22"/>
  <c r="I5869" i="22" s="1"/>
  <c r="E5869" i="22"/>
  <c r="H5869" i="22" s="1"/>
  <c r="G5869" i="22"/>
  <c r="J5869" i="22" s="1"/>
  <c r="E5933" i="22"/>
  <c r="H5933" i="22" s="1"/>
  <c r="G5933" i="22"/>
  <c r="J5933" i="22" s="1"/>
  <c r="E6016" i="22"/>
  <c r="H6016" i="22" s="1"/>
  <c r="G6016" i="22"/>
  <c r="J6016" i="22" s="1"/>
  <c r="F6016" i="22"/>
  <c r="I6016" i="22" s="1"/>
  <c r="F6153" i="22"/>
  <c r="I6153" i="22" s="1"/>
  <c r="F6209" i="22"/>
  <c r="I6209" i="22" s="1"/>
  <c r="G6354" i="22"/>
  <c r="J6354" i="22" s="1"/>
  <c r="E6354" i="22"/>
  <c r="H6354" i="22" s="1"/>
  <c r="G6400" i="22"/>
  <c r="J6400" i="22" s="1"/>
  <c r="F6400" i="22"/>
  <c r="I6400" i="22" s="1"/>
  <c r="E6400" i="22"/>
  <c r="H6400" i="22" s="1"/>
  <c r="F6444" i="22"/>
  <c r="I6444" i="22" s="1"/>
  <c r="G6491" i="22"/>
  <c r="J6491" i="22" s="1"/>
  <c r="E6491" i="22"/>
  <c r="H6491" i="22" s="1"/>
  <c r="F6557" i="22"/>
  <c r="I6557" i="22" s="1"/>
  <c r="G6618" i="22"/>
  <c r="J6618" i="22" s="1"/>
  <c r="E6618" i="22"/>
  <c r="H6618" i="22" s="1"/>
  <c r="E6804" i="22"/>
  <c r="H6804" i="22" s="1"/>
  <c r="F6804" i="22"/>
  <c r="I6804" i="22" s="1"/>
  <c r="G6804" i="22"/>
  <c r="J6804" i="22" s="1"/>
  <c r="E6833" i="22"/>
  <c r="H6833" i="22" s="1"/>
  <c r="E7030" i="22"/>
  <c r="H7030" i="22" s="1"/>
  <c r="G7030" i="22"/>
  <c r="J7030" i="22" s="1"/>
  <c r="F7030" i="22"/>
  <c r="I7030" i="22" s="1"/>
  <c r="F7036" i="22"/>
  <c r="I7036" i="22" s="1"/>
  <c r="E7102" i="22"/>
  <c r="H7102" i="22" s="1"/>
  <c r="G7102" i="22"/>
  <c r="J7102" i="22" s="1"/>
  <c r="F7102" i="22"/>
  <c r="I7102" i="22" s="1"/>
  <c r="F7131" i="22"/>
  <c r="I7131" i="22" s="1"/>
  <c r="F7276" i="22"/>
  <c r="I7276" i="22" s="1"/>
  <c r="G7404" i="22"/>
  <c r="J7404" i="22" s="1"/>
  <c r="F7404" i="22"/>
  <c r="I7404" i="22" s="1"/>
  <c r="E7404" i="22"/>
  <c r="H7404" i="22" s="1"/>
  <c r="E7641" i="22"/>
  <c r="H7641" i="22" s="1"/>
  <c r="F7641" i="22"/>
  <c r="I7641" i="22" s="1"/>
  <c r="E7708" i="22"/>
  <c r="H7708" i="22" s="1"/>
  <c r="G7708" i="22"/>
  <c r="J7708" i="22" s="1"/>
  <c r="E7764" i="22"/>
  <c r="H7764" i="22" s="1"/>
  <c r="E7878" i="22"/>
  <c r="H7878" i="22" s="1"/>
  <c r="G7878" i="22"/>
  <c r="J7878" i="22" s="1"/>
  <c r="F7924" i="22"/>
  <c r="I7924" i="22" s="1"/>
  <c r="G7939" i="22"/>
  <c r="J7939" i="22" s="1"/>
  <c r="F7939" i="22"/>
  <c r="I7939" i="22" s="1"/>
  <c r="E7939" i="22"/>
  <c r="H7939" i="22" s="1"/>
  <c r="F7951" i="22"/>
  <c r="I7951" i="22" s="1"/>
  <c r="E7951" i="22"/>
  <c r="H7951" i="22" s="1"/>
  <c r="G7982" i="22"/>
  <c r="J7982" i="22" s="1"/>
  <c r="E7982" i="22"/>
  <c r="H7982" i="22" s="1"/>
  <c r="F8041" i="22"/>
  <c r="I8041" i="22" s="1"/>
  <c r="E8057" i="22"/>
  <c r="H8057" i="22" s="1"/>
  <c r="E8284" i="22"/>
  <c r="H8284" i="22" s="1"/>
  <c r="G8284" i="22"/>
  <c r="J8284" i="22" s="1"/>
  <c r="F8550" i="22"/>
  <c r="I8550" i="22" s="1"/>
  <c r="G8550" i="22"/>
  <c r="J8550" i="22" s="1"/>
  <c r="E8675" i="22"/>
  <c r="H8675" i="22" s="1"/>
  <c r="G8675" i="22"/>
  <c r="J8675" i="22" s="1"/>
  <c r="E9002" i="22"/>
  <c r="H9002" i="22" s="1"/>
  <c r="G9002" i="22"/>
  <c r="J9002" i="22" s="1"/>
  <c r="G9399" i="22"/>
  <c r="J9399" i="22" s="1"/>
  <c r="E9399" i="22"/>
  <c r="H9399" i="22" s="1"/>
  <c r="F10003" i="22"/>
  <c r="I10003" i="22" s="1"/>
  <c r="E10003" i="22"/>
  <c r="H10003" i="22" s="1"/>
  <c r="G10003" i="22"/>
  <c r="J10003" i="22" s="1"/>
  <c r="F103" i="22"/>
  <c r="I103" i="22" s="1"/>
  <c r="G103" i="22"/>
  <c r="J103" i="22" s="1"/>
  <c r="E114" i="22"/>
  <c r="H114" i="22" s="1"/>
  <c r="E162" i="22"/>
  <c r="H162" i="22" s="1"/>
  <c r="F164" i="22"/>
  <c r="I164" i="22" s="1"/>
  <c r="F271" i="22"/>
  <c r="I271" i="22" s="1"/>
  <c r="F319" i="22"/>
  <c r="I319" i="22" s="1"/>
  <c r="G319" i="22"/>
  <c r="J319" i="22" s="1"/>
  <c r="E330" i="22"/>
  <c r="H330" i="22" s="1"/>
  <c r="E378" i="22"/>
  <c r="H378" i="22" s="1"/>
  <c r="F380" i="22"/>
  <c r="I380" i="22" s="1"/>
  <c r="F439" i="22"/>
  <c r="I439" i="22" s="1"/>
  <c r="E463" i="22"/>
  <c r="H463" i="22" s="1"/>
  <c r="F487" i="22"/>
  <c r="I487" i="22" s="1"/>
  <c r="E533" i="22"/>
  <c r="H533" i="22" s="1"/>
  <c r="F535" i="22"/>
  <c r="I535" i="22" s="1"/>
  <c r="G535" i="22"/>
  <c r="J535" i="22" s="1"/>
  <c r="E546" i="22"/>
  <c r="H546" i="22" s="1"/>
  <c r="G579" i="22"/>
  <c r="J579" i="22" s="1"/>
  <c r="E583" i="22"/>
  <c r="H583" i="22" s="1"/>
  <c r="E594" i="22"/>
  <c r="H594" i="22" s="1"/>
  <c r="F596" i="22"/>
  <c r="I596" i="22" s="1"/>
  <c r="E605" i="22"/>
  <c r="H605" i="22" s="1"/>
  <c r="G640" i="22"/>
  <c r="J640" i="22" s="1"/>
  <c r="F655" i="22"/>
  <c r="I655" i="22" s="1"/>
  <c r="E679" i="22"/>
  <c r="H679" i="22" s="1"/>
  <c r="E688" i="22"/>
  <c r="H688" i="22" s="1"/>
  <c r="E690" i="22"/>
  <c r="H690" i="22" s="1"/>
  <c r="F701" i="22"/>
  <c r="I701" i="22" s="1"/>
  <c r="F703" i="22"/>
  <c r="I703" i="22" s="1"/>
  <c r="E714" i="22"/>
  <c r="H714" i="22" s="1"/>
  <c r="E727" i="22"/>
  <c r="H727" i="22" s="1"/>
  <c r="F738" i="22"/>
  <c r="I738" i="22" s="1"/>
  <c r="E749" i="22"/>
  <c r="H749" i="22" s="1"/>
  <c r="F751" i="22"/>
  <c r="I751" i="22" s="1"/>
  <c r="G751" i="22"/>
  <c r="J751" i="22" s="1"/>
  <c r="E762" i="22"/>
  <c r="H762" i="22" s="1"/>
  <c r="G795" i="22"/>
  <c r="J795" i="22" s="1"/>
  <c r="E799" i="22"/>
  <c r="H799" i="22" s="1"/>
  <c r="E810" i="22"/>
  <c r="H810" i="22" s="1"/>
  <c r="F812" i="22"/>
  <c r="I812" i="22" s="1"/>
  <c r="E821" i="22"/>
  <c r="H821" i="22" s="1"/>
  <c r="G856" i="22"/>
  <c r="J856" i="22" s="1"/>
  <c r="E862" i="22"/>
  <c r="H862" i="22" s="1"/>
  <c r="F871" i="22"/>
  <c r="I871" i="22" s="1"/>
  <c r="G888" i="22"/>
  <c r="J888" i="22" s="1"/>
  <c r="E895" i="22"/>
  <c r="H895" i="22" s="1"/>
  <c r="G899" i="22"/>
  <c r="J899" i="22" s="1"/>
  <c r="E904" i="22"/>
  <c r="H904" i="22" s="1"/>
  <c r="E906" i="22"/>
  <c r="H906" i="22" s="1"/>
  <c r="F917" i="22"/>
  <c r="I917" i="22" s="1"/>
  <c r="F919" i="22"/>
  <c r="I919" i="22" s="1"/>
  <c r="E930" i="22"/>
  <c r="H930" i="22" s="1"/>
  <c r="G932" i="22"/>
  <c r="J932" i="22" s="1"/>
  <c r="E943" i="22"/>
  <c r="H943" i="22" s="1"/>
  <c r="F954" i="22"/>
  <c r="I954" i="22" s="1"/>
  <c r="E965" i="22"/>
  <c r="H965" i="22" s="1"/>
  <c r="F967" i="22"/>
  <c r="I967" i="22" s="1"/>
  <c r="G967" i="22"/>
  <c r="J967" i="22" s="1"/>
  <c r="E978" i="22"/>
  <c r="H978" i="22" s="1"/>
  <c r="E993" i="22"/>
  <c r="H993" i="22" s="1"/>
  <c r="E1006" i="22"/>
  <c r="H1006" i="22" s="1"/>
  <c r="E1015" i="22"/>
  <c r="H1015" i="22" s="1"/>
  <c r="E1026" i="22"/>
  <c r="H1026" i="22" s="1"/>
  <c r="F1028" i="22"/>
  <c r="I1028" i="22" s="1"/>
  <c r="E1037" i="22"/>
  <c r="H1037" i="22" s="1"/>
  <c r="G1072" i="22"/>
  <c r="J1072" i="22" s="1"/>
  <c r="E1078" i="22"/>
  <c r="H1078" i="22" s="1"/>
  <c r="F1087" i="22"/>
  <c r="I1087" i="22" s="1"/>
  <c r="G1104" i="22"/>
  <c r="J1104" i="22" s="1"/>
  <c r="E1111" i="22"/>
  <c r="H1111" i="22" s="1"/>
  <c r="G1115" i="22"/>
  <c r="J1115" i="22" s="1"/>
  <c r="E1120" i="22"/>
  <c r="H1120" i="22" s="1"/>
  <c r="E1122" i="22"/>
  <c r="H1122" i="22" s="1"/>
  <c r="F1133" i="22"/>
  <c r="I1133" i="22" s="1"/>
  <c r="F1135" i="22"/>
  <c r="I1135" i="22" s="1"/>
  <c r="E1146" i="22"/>
  <c r="H1146" i="22" s="1"/>
  <c r="G1148" i="22"/>
  <c r="J1148" i="22" s="1"/>
  <c r="E1159" i="22"/>
  <c r="H1159" i="22" s="1"/>
  <c r="F1170" i="22"/>
  <c r="I1170" i="22" s="1"/>
  <c r="E1181" i="22"/>
  <c r="H1181" i="22" s="1"/>
  <c r="F1183" i="22"/>
  <c r="I1183" i="22" s="1"/>
  <c r="G1183" i="22"/>
  <c r="J1183" i="22" s="1"/>
  <c r="E1194" i="22"/>
  <c r="H1194" i="22" s="1"/>
  <c r="E1209" i="22"/>
  <c r="H1209" i="22" s="1"/>
  <c r="E1222" i="22"/>
  <c r="H1222" i="22" s="1"/>
  <c r="E1231" i="22"/>
  <c r="H1231" i="22" s="1"/>
  <c r="E1242" i="22"/>
  <c r="H1242" i="22" s="1"/>
  <c r="F1244" i="22"/>
  <c r="I1244" i="22" s="1"/>
  <c r="E1261" i="22"/>
  <c r="H1261" i="22" s="1"/>
  <c r="E1289" i="22"/>
  <c r="H1289" i="22" s="1"/>
  <c r="F1295" i="22"/>
  <c r="I1295" i="22" s="1"/>
  <c r="E1297" i="22"/>
  <c r="H1297" i="22" s="1"/>
  <c r="E1301" i="22"/>
  <c r="H1301" i="22" s="1"/>
  <c r="F1303" i="22"/>
  <c r="I1303" i="22" s="1"/>
  <c r="F1305" i="22"/>
  <c r="I1305" i="22" s="1"/>
  <c r="E1311" i="22"/>
  <c r="H1311" i="22" s="1"/>
  <c r="E1319" i="22"/>
  <c r="H1319" i="22" s="1"/>
  <c r="G1331" i="22"/>
  <c r="J1331" i="22" s="1"/>
  <c r="F1356" i="22"/>
  <c r="I1356" i="22" s="1"/>
  <c r="E1362" i="22"/>
  <c r="H1362" i="22" s="1"/>
  <c r="F1364" i="22"/>
  <c r="I1364" i="22" s="1"/>
  <c r="F1372" i="22"/>
  <c r="I1372" i="22" s="1"/>
  <c r="E1374" i="22"/>
  <c r="H1374" i="22" s="1"/>
  <c r="G1378" i="22"/>
  <c r="J1378" i="22" s="1"/>
  <c r="F1380" i="22"/>
  <c r="I1380" i="22" s="1"/>
  <c r="F1384" i="22"/>
  <c r="I1384" i="22" s="1"/>
  <c r="E1386" i="22"/>
  <c r="H1386" i="22" s="1"/>
  <c r="G1392" i="22"/>
  <c r="J1392" i="22" s="1"/>
  <c r="F1423" i="22"/>
  <c r="I1423" i="22" s="1"/>
  <c r="G1435" i="22"/>
  <c r="J1435" i="22" s="1"/>
  <c r="F1443" i="22"/>
  <c r="I1443" i="22" s="1"/>
  <c r="E1449" i="22"/>
  <c r="H1449" i="22" s="1"/>
  <c r="F1451" i="22"/>
  <c r="I1451" i="22" s="1"/>
  <c r="F1453" i="22"/>
  <c r="I1453" i="22" s="1"/>
  <c r="G1453" i="22"/>
  <c r="J1453" i="22" s="1"/>
  <c r="E1453" i="22"/>
  <c r="H1453" i="22" s="1"/>
  <c r="F1455" i="22"/>
  <c r="I1455" i="22" s="1"/>
  <c r="E1457" i="22"/>
  <c r="H1457" i="22" s="1"/>
  <c r="F1459" i="22"/>
  <c r="I1459" i="22" s="1"/>
  <c r="E1467" i="22"/>
  <c r="H1467" i="22" s="1"/>
  <c r="F1512" i="22"/>
  <c r="I1512" i="22" s="1"/>
  <c r="F1518" i="22"/>
  <c r="I1518" i="22" s="1"/>
  <c r="E1524" i="22"/>
  <c r="H1524" i="22" s="1"/>
  <c r="F1526" i="22"/>
  <c r="I1526" i="22" s="1"/>
  <c r="F1534" i="22"/>
  <c r="I1534" i="22" s="1"/>
  <c r="E1536" i="22"/>
  <c r="H1536" i="22" s="1"/>
  <c r="G1540" i="22"/>
  <c r="J1540" i="22" s="1"/>
  <c r="F1542" i="22"/>
  <c r="I1542" i="22" s="1"/>
  <c r="F1546" i="22"/>
  <c r="I1546" i="22" s="1"/>
  <c r="E1548" i="22"/>
  <c r="H1548" i="22" s="1"/>
  <c r="G1554" i="22"/>
  <c r="J1554" i="22" s="1"/>
  <c r="F1585" i="22"/>
  <c r="I1585" i="22" s="1"/>
  <c r="G1597" i="22"/>
  <c r="J1597" i="22" s="1"/>
  <c r="F1605" i="22"/>
  <c r="I1605" i="22" s="1"/>
  <c r="E1611" i="22"/>
  <c r="H1611" i="22" s="1"/>
  <c r="F1613" i="22"/>
  <c r="I1613" i="22" s="1"/>
  <c r="F1615" i="22"/>
  <c r="I1615" i="22" s="1"/>
  <c r="G1615" i="22"/>
  <c r="J1615" i="22" s="1"/>
  <c r="E1615" i="22"/>
  <c r="H1615" i="22" s="1"/>
  <c r="F1617" i="22"/>
  <c r="I1617" i="22" s="1"/>
  <c r="E1619" i="22"/>
  <c r="H1619" i="22" s="1"/>
  <c r="F1621" i="22"/>
  <c r="I1621" i="22" s="1"/>
  <c r="E1629" i="22"/>
  <c r="H1629" i="22" s="1"/>
  <c r="F1674" i="22"/>
  <c r="I1674" i="22" s="1"/>
  <c r="E1686" i="22"/>
  <c r="H1686" i="22" s="1"/>
  <c r="F1688" i="22"/>
  <c r="I1688" i="22" s="1"/>
  <c r="F1696" i="22"/>
  <c r="I1696" i="22" s="1"/>
  <c r="E1698" i="22"/>
  <c r="H1698" i="22" s="1"/>
  <c r="G1702" i="22"/>
  <c r="J1702" i="22" s="1"/>
  <c r="F1704" i="22"/>
  <c r="I1704" i="22" s="1"/>
  <c r="F1708" i="22"/>
  <c r="I1708" i="22" s="1"/>
  <c r="E1710" i="22"/>
  <c r="H1710" i="22" s="1"/>
  <c r="G1716" i="22"/>
  <c r="J1716" i="22" s="1"/>
  <c r="F1747" i="22"/>
  <c r="I1747" i="22" s="1"/>
  <c r="E1761" i="22"/>
  <c r="H1761" i="22" s="1"/>
  <c r="E1763" i="22"/>
  <c r="H1763" i="22" s="1"/>
  <c r="F1765" i="22"/>
  <c r="I1765" i="22" s="1"/>
  <c r="E1779" i="22"/>
  <c r="H1779" i="22" s="1"/>
  <c r="G1781" i="22"/>
  <c r="J1781" i="22" s="1"/>
  <c r="E1785" i="22"/>
  <c r="H1785" i="22" s="1"/>
  <c r="E1799" i="22"/>
  <c r="H1799" i="22" s="1"/>
  <c r="E1807" i="22"/>
  <c r="H1807" i="22" s="1"/>
  <c r="F1811" i="22"/>
  <c r="I1811" i="22" s="1"/>
  <c r="E1815" i="22"/>
  <c r="H1815" i="22" s="1"/>
  <c r="E1817" i="22"/>
  <c r="H1817" i="22" s="1"/>
  <c r="E1823" i="22"/>
  <c r="H1823" i="22" s="1"/>
  <c r="E1839" i="22"/>
  <c r="H1839" i="22" s="1"/>
  <c r="E1854" i="22"/>
  <c r="H1854" i="22" s="1"/>
  <c r="E1872" i="22"/>
  <c r="H1872" i="22" s="1"/>
  <c r="G1872" i="22"/>
  <c r="J1872" i="22" s="1"/>
  <c r="F1880" i="22"/>
  <c r="I1880" i="22" s="1"/>
  <c r="E1880" i="22"/>
  <c r="H1880" i="22" s="1"/>
  <c r="F1882" i="22"/>
  <c r="I1882" i="22" s="1"/>
  <c r="G1892" i="22"/>
  <c r="J1892" i="22" s="1"/>
  <c r="G1894" i="22"/>
  <c r="J1894" i="22" s="1"/>
  <c r="F1894" i="22"/>
  <c r="I1894" i="22" s="1"/>
  <c r="F1896" i="22"/>
  <c r="I1896" i="22" s="1"/>
  <c r="E1902" i="22"/>
  <c r="H1902" i="22" s="1"/>
  <c r="E1904" i="22"/>
  <c r="H1904" i="22" s="1"/>
  <c r="F1910" i="22"/>
  <c r="I1910" i="22" s="1"/>
  <c r="E1920" i="22"/>
  <c r="H1920" i="22" s="1"/>
  <c r="F1926" i="22"/>
  <c r="I1926" i="22" s="1"/>
  <c r="E1936" i="22"/>
  <c r="H1936" i="22" s="1"/>
  <c r="E1938" i="22"/>
  <c r="H1938" i="22" s="1"/>
  <c r="G1940" i="22"/>
  <c r="J1940" i="22" s="1"/>
  <c r="F1942" i="22"/>
  <c r="I1942" i="22" s="1"/>
  <c r="G1942" i="22"/>
  <c r="J1942" i="22" s="1"/>
  <c r="E1942" i="22"/>
  <c r="H1942" i="22" s="1"/>
  <c r="E1950" i="22"/>
  <c r="H1950" i="22" s="1"/>
  <c r="G1962" i="22"/>
  <c r="J1962" i="22" s="1"/>
  <c r="E1970" i="22"/>
  <c r="H1970" i="22" s="1"/>
  <c r="E1974" i="22"/>
  <c r="H1974" i="22" s="1"/>
  <c r="G1974" i="22"/>
  <c r="J1974" i="22" s="1"/>
  <c r="G1976" i="22"/>
  <c r="J1976" i="22" s="1"/>
  <c r="F1988" i="22"/>
  <c r="I1988" i="22" s="1"/>
  <c r="E2004" i="22"/>
  <c r="H2004" i="22" s="1"/>
  <c r="G2004" i="22"/>
  <c r="J2004" i="22" s="1"/>
  <c r="F2006" i="22"/>
  <c r="I2006" i="22" s="1"/>
  <c r="E2012" i="22"/>
  <c r="H2012" i="22" s="1"/>
  <c r="E2014" i="22"/>
  <c r="H2014" i="22" s="1"/>
  <c r="F2022" i="22"/>
  <c r="I2022" i="22" s="1"/>
  <c r="E2032" i="22"/>
  <c r="H2032" i="22" s="1"/>
  <c r="F2034" i="22"/>
  <c r="I2034" i="22" s="1"/>
  <c r="G2036" i="22"/>
  <c r="J2036" i="22" s="1"/>
  <c r="G2044" i="22"/>
  <c r="J2044" i="22" s="1"/>
  <c r="F2046" i="22"/>
  <c r="I2046" i="22" s="1"/>
  <c r="E2048" i="22"/>
  <c r="H2048" i="22" s="1"/>
  <c r="E2052" i="22"/>
  <c r="H2052" i="22" s="1"/>
  <c r="E2070" i="22"/>
  <c r="H2070" i="22" s="1"/>
  <c r="G2072" i="22"/>
  <c r="J2072" i="22" s="1"/>
  <c r="E2072" i="22"/>
  <c r="H2072" i="22" s="1"/>
  <c r="G2086" i="22"/>
  <c r="J2086" i="22" s="1"/>
  <c r="F2086" i="22"/>
  <c r="I2086" i="22" s="1"/>
  <c r="F2088" i="22"/>
  <c r="I2088" i="22" s="1"/>
  <c r="F2090" i="22"/>
  <c r="I2090" i="22" s="1"/>
  <c r="F2096" i="22"/>
  <c r="I2096" i="22" s="1"/>
  <c r="E2100" i="22"/>
  <c r="H2100" i="22" s="1"/>
  <c r="F2102" i="22"/>
  <c r="I2102" i="22" s="1"/>
  <c r="G2127" i="22"/>
  <c r="J2127" i="22" s="1"/>
  <c r="E2127" i="22"/>
  <c r="H2127" i="22" s="1"/>
  <c r="E2172" i="22"/>
  <c r="H2172" i="22" s="1"/>
  <c r="G2174" i="22"/>
  <c r="J2174" i="22" s="1"/>
  <c r="F2186" i="22"/>
  <c r="I2186" i="22" s="1"/>
  <c r="F2190" i="22"/>
  <c r="I2190" i="22" s="1"/>
  <c r="E2192" i="22"/>
  <c r="H2192" i="22" s="1"/>
  <c r="E2198" i="22"/>
  <c r="H2198" i="22" s="1"/>
  <c r="G2204" i="22"/>
  <c r="J2204" i="22" s="1"/>
  <c r="E2206" i="22"/>
  <c r="H2206" i="22" s="1"/>
  <c r="E2208" i="22"/>
  <c r="H2208" i="22" s="1"/>
  <c r="G2210" i="22"/>
  <c r="J2210" i="22" s="1"/>
  <c r="E2214" i="22"/>
  <c r="H2214" i="22" s="1"/>
  <c r="E2218" i="22"/>
  <c r="H2218" i="22" s="1"/>
  <c r="F2226" i="22"/>
  <c r="I2226" i="22" s="1"/>
  <c r="E2228" i="22"/>
  <c r="H2228" i="22" s="1"/>
  <c r="E2230" i="22"/>
  <c r="H2230" i="22" s="1"/>
  <c r="E2237" i="22"/>
  <c r="H2237" i="22" s="1"/>
  <c r="G2237" i="22"/>
  <c r="J2237" i="22" s="1"/>
  <c r="E2243" i="22"/>
  <c r="H2243" i="22" s="1"/>
  <c r="F2248" i="22"/>
  <c r="I2248" i="22" s="1"/>
  <c r="E2252" i="22"/>
  <c r="H2252" i="22" s="1"/>
  <c r="E2274" i="22"/>
  <c r="H2274" i="22" s="1"/>
  <c r="E2277" i="22"/>
  <c r="H2277" i="22" s="1"/>
  <c r="E2286" i="22"/>
  <c r="H2286" i="22" s="1"/>
  <c r="G2288" i="22"/>
  <c r="J2288" i="22" s="1"/>
  <c r="E2288" i="22"/>
  <c r="H2288" i="22" s="1"/>
  <c r="F2307" i="22"/>
  <c r="I2307" i="22" s="1"/>
  <c r="G2332" i="22"/>
  <c r="J2332" i="22" s="1"/>
  <c r="G2346" i="22"/>
  <c r="J2346" i="22" s="1"/>
  <c r="E2346" i="22"/>
  <c r="H2346" i="22" s="1"/>
  <c r="F2350" i="22"/>
  <c r="I2350" i="22" s="1"/>
  <c r="F2354" i="22"/>
  <c r="I2354" i="22" s="1"/>
  <c r="G2361" i="22"/>
  <c r="J2361" i="22" s="1"/>
  <c r="E2366" i="22"/>
  <c r="H2366" i="22" s="1"/>
  <c r="E2400" i="22"/>
  <c r="H2400" i="22" s="1"/>
  <c r="G2402" i="22"/>
  <c r="J2402" i="22" s="1"/>
  <c r="E2407" i="22"/>
  <c r="H2407" i="22" s="1"/>
  <c r="G2418" i="22"/>
  <c r="J2418" i="22" s="1"/>
  <c r="E2418" i="22"/>
  <c r="H2418" i="22" s="1"/>
  <c r="G2425" i="22"/>
  <c r="J2425" i="22" s="1"/>
  <c r="F2425" i="22"/>
  <c r="I2425" i="22" s="1"/>
  <c r="E2427" i="22"/>
  <c r="H2427" i="22" s="1"/>
  <c r="F2438" i="22"/>
  <c r="I2438" i="22" s="1"/>
  <c r="F2460" i="22"/>
  <c r="I2460" i="22" s="1"/>
  <c r="E2474" i="22"/>
  <c r="H2474" i="22" s="1"/>
  <c r="G2477" i="22"/>
  <c r="J2477" i="22" s="1"/>
  <c r="F2486" i="22"/>
  <c r="I2486" i="22" s="1"/>
  <c r="E2521" i="22"/>
  <c r="H2521" i="22" s="1"/>
  <c r="E2528" i="22"/>
  <c r="H2528" i="22" s="1"/>
  <c r="E2538" i="22"/>
  <c r="H2538" i="22" s="1"/>
  <c r="G2540" i="22"/>
  <c r="J2540" i="22" s="1"/>
  <c r="E2540" i="22"/>
  <c r="H2540" i="22" s="1"/>
  <c r="G2544" i="22"/>
  <c r="J2544" i="22" s="1"/>
  <c r="F2544" i="22"/>
  <c r="I2544" i="22" s="1"/>
  <c r="F2546" i="22"/>
  <c r="I2546" i="22" s="1"/>
  <c r="E2556" i="22"/>
  <c r="H2556" i="22" s="1"/>
  <c r="F2556" i="22"/>
  <c r="I2556" i="22" s="1"/>
  <c r="G2579" i="22"/>
  <c r="J2579" i="22" s="1"/>
  <c r="E2579" i="22"/>
  <c r="H2579" i="22" s="1"/>
  <c r="E2586" i="22"/>
  <c r="H2586" i="22" s="1"/>
  <c r="F2598" i="22"/>
  <c r="I2598" i="22" s="1"/>
  <c r="G2610" i="22"/>
  <c r="J2610" i="22" s="1"/>
  <c r="F2610" i="22"/>
  <c r="I2610" i="22" s="1"/>
  <c r="E2637" i="22"/>
  <c r="H2637" i="22" s="1"/>
  <c r="G2640" i="22"/>
  <c r="J2640" i="22" s="1"/>
  <c r="F2640" i="22"/>
  <c r="I2640" i="22" s="1"/>
  <c r="F2645" i="22"/>
  <c r="I2645" i="22" s="1"/>
  <c r="E2678" i="22"/>
  <c r="H2678" i="22" s="1"/>
  <c r="G2678" i="22"/>
  <c r="J2678" i="22" s="1"/>
  <c r="E2691" i="22"/>
  <c r="H2691" i="22" s="1"/>
  <c r="E2694" i="22"/>
  <c r="H2694" i="22" s="1"/>
  <c r="E2698" i="22"/>
  <c r="H2698" i="22" s="1"/>
  <c r="F2706" i="22"/>
  <c r="I2706" i="22" s="1"/>
  <c r="G2721" i="22"/>
  <c r="J2721" i="22" s="1"/>
  <c r="G2723" i="22"/>
  <c r="J2723" i="22" s="1"/>
  <c r="E2723" i="22"/>
  <c r="H2723" i="22" s="1"/>
  <c r="F2723" i="22"/>
  <c r="I2723" i="22" s="1"/>
  <c r="E2746" i="22"/>
  <c r="H2746" i="22" s="1"/>
  <c r="G2746" i="22"/>
  <c r="J2746" i="22" s="1"/>
  <c r="E2748" i="22"/>
  <c r="H2748" i="22" s="1"/>
  <c r="F2751" i="22"/>
  <c r="I2751" i="22" s="1"/>
  <c r="G2754" i="22"/>
  <c r="J2754" i="22" s="1"/>
  <c r="G2770" i="22"/>
  <c r="J2770" i="22" s="1"/>
  <c r="E2770" i="22"/>
  <c r="H2770" i="22" s="1"/>
  <c r="F2770" i="22"/>
  <c r="I2770" i="22" s="1"/>
  <c r="G2787" i="22"/>
  <c r="J2787" i="22" s="1"/>
  <c r="E2790" i="22"/>
  <c r="H2790" i="22" s="1"/>
  <c r="E2796" i="22"/>
  <c r="H2796" i="22" s="1"/>
  <c r="G2798" i="22"/>
  <c r="J2798" i="22" s="1"/>
  <c r="F2800" i="22"/>
  <c r="I2800" i="22" s="1"/>
  <c r="E2800" i="22"/>
  <c r="H2800" i="22" s="1"/>
  <c r="F2802" i="22"/>
  <c r="I2802" i="22" s="1"/>
  <c r="G2811" i="22"/>
  <c r="J2811" i="22" s="1"/>
  <c r="F2837" i="22"/>
  <c r="I2837" i="22" s="1"/>
  <c r="E2837" i="22"/>
  <c r="H2837" i="22" s="1"/>
  <c r="G2847" i="22"/>
  <c r="J2847" i="22" s="1"/>
  <c r="G2856" i="22"/>
  <c r="J2856" i="22" s="1"/>
  <c r="F2859" i="22"/>
  <c r="I2859" i="22" s="1"/>
  <c r="E2868" i="22"/>
  <c r="H2868" i="22" s="1"/>
  <c r="E2885" i="22"/>
  <c r="H2885" i="22" s="1"/>
  <c r="E2892" i="22"/>
  <c r="H2892" i="22" s="1"/>
  <c r="F2908" i="22"/>
  <c r="I2908" i="22" s="1"/>
  <c r="E2908" i="22"/>
  <c r="H2908" i="22" s="1"/>
  <c r="G2908" i="22"/>
  <c r="J2908" i="22" s="1"/>
  <c r="G2925" i="22"/>
  <c r="J2925" i="22" s="1"/>
  <c r="F2940" i="22"/>
  <c r="I2940" i="22" s="1"/>
  <c r="E2940" i="22"/>
  <c r="H2940" i="22" s="1"/>
  <c r="G2940" i="22"/>
  <c r="J2940" i="22" s="1"/>
  <c r="E2958" i="22"/>
  <c r="H2958" i="22" s="1"/>
  <c r="E2964" i="22"/>
  <c r="H2964" i="22" s="1"/>
  <c r="F2967" i="22"/>
  <c r="I2967" i="22" s="1"/>
  <c r="G2984" i="22"/>
  <c r="J2984" i="22" s="1"/>
  <c r="G2986" i="22"/>
  <c r="J2986" i="22" s="1"/>
  <c r="E2986" i="22"/>
  <c r="H2986" i="22" s="1"/>
  <c r="F2986" i="22"/>
  <c r="I2986" i="22" s="1"/>
  <c r="G3003" i="22"/>
  <c r="J3003" i="22" s="1"/>
  <c r="E3030" i="22"/>
  <c r="H3030" i="22" s="1"/>
  <c r="F3041" i="22"/>
  <c r="I3041" i="22" s="1"/>
  <c r="G3055" i="22"/>
  <c r="J3055" i="22" s="1"/>
  <c r="F3055" i="22"/>
  <c r="I3055" i="22" s="1"/>
  <c r="E3069" i="22"/>
  <c r="H3069" i="22" s="1"/>
  <c r="F3083" i="22"/>
  <c r="I3083" i="22" s="1"/>
  <c r="E3086" i="22"/>
  <c r="H3086" i="22" s="1"/>
  <c r="F3105" i="22"/>
  <c r="I3105" i="22" s="1"/>
  <c r="G3108" i="22"/>
  <c r="J3108" i="22" s="1"/>
  <c r="F3117" i="22"/>
  <c r="I3117" i="22" s="1"/>
  <c r="E3117" i="22"/>
  <c r="H3117" i="22" s="1"/>
  <c r="F3136" i="22"/>
  <c r="I3136" i="22" s="1"/>
  <c r="G3136" i="22"/>
  <c r="J3136" i="22" s="1"/>
  <c r="E3136" i="22"/>
  <c r="H3136" i="22" s="1"/>
  <c r="G3160" i="22"/>
  <c r="J3160" i="22" s="1"/>
  <c r="F3177" i="22"/>
  <c r="I3177" i="22" s="1"/>
  <c r="G3189" i="22"/>
  <c r="J3189" i="22" s="1"/>
  <c r="E3191" i="22"/>
  <c r="H3191" i="22" s="1"/>
  <c r="G3194" i="22"/>
  <c r="J3194" i="22" s="1"/>
  <c r="G3213" i="22"/>
  <c r="J3213" i="22" s="1"/>
  <c r="E3213" i="22"/>
  <c r="H3213" i="22" s="1"/>
  <c r="G3225" i="22"/>
  <c r="J3225" i="22" s="1"/>
  <c r="G3236" i="22"/>
  <c r="J3236" i="22" s="1"/>
  <c r="E3236" i="22"/>
  <c r="H3236" i="22" s="1"/>
  <c r="E3249" i="22"/>
  <c r="H3249" i="22" s="1"/>
  <c r="E3263" i="22"/>
  <c r="H3263" i="22" s="1"/>
  <c r="E3281" i="22"/>
  <c r="H3281" i="22" s="1"/>
  <c r="E3311" i="22"/>
  <c r="H3311" i="22" s="1"/>
  <c r="F3315" i="22"/>
  <c r="I3315" i="22" s="1"/>
  <c r="E3348" i="22"/>
  <c r="H3348" i="22" s="1"/>
  <c r="G3348" i="22"/>
  <c r="J3348" i="22" s="1"/>
  <c r="F3348" i="22"/>
  <c r="I3348" i="22" s="1"/>
  <c r="F3354" i="22"/>
  <c r="I3354" i="22" s="1"/>
  <c r="E3380" i="22"/>
  <c r="H3380" i="22" s="1"/>
  <c r="F3390" i="22"/>
  <c r="I3390" i="22" s="1"/>
  <c r="E3390" i="22"/>
  <c r="H3390" i="22" s="1"/>
  <c r="F3407" i="22"/>
  <c r="I3407" i="22" s="1"/>
  <c r="F3441" i="22"/>
  <c r="I3441" i="22" s="1"/>
  <c r="G3451" i="22"/>
  <c r="J3451" i="22" s="1"/>
  <c r="F3451" i="22"/>
  <c r="I3451" i="22" s="1"/>
  <c r="F3455" i="22"/>
  <c r="I3455" i="22" s="1"/>
  <c r="G3458" i="22"/>
  <c r="J3458" i="22" s="1"/>
  <c r="E3458" i="22"/>
  <c r="H3458" i="22" s="1"/>
  <c r="F3461" i="22"/>
  <c r="I3461" i="22" s="1"/>
  <c r="G3477" i="22"/>
  <c r="J3477" i="22" s="1"/>
  <c r="E3568" i="22"/>
  <c r="H3568" i="22" s="1"/>
  <c r="E3573" i="22"/>
  <c r="H3573" i="22" s="1"/>
  <c r="G3635" i="22"/>
  <c r="J3635" i="22" s="1"/>
  <c r="E3635" i="22"/>
  <c r="H3635" i="22" s="1"/>
  <c r="E3675" i="22"/>
  <c r="H3675" i="22" s="1"/>
  <c r="F3698" i="22"/>
  <c r="I3698" i="22" s="1"/>
  <c r="G3701" i="22"/>
  <c r="J3701" i="22" s="1"/>
  <c r="F3709" i="22"/>
  <c r="I3709" i="22" s="1"/>
  <c r="E3709" i="22"/>
  <c r="H3709" i="22" s="1"/>
  <c r="F3712" i="22"/>
  <c r="I3712" i="22" s="1"/>
  <c r="E3712" i="22"/>
  <c r="H3712" i="22" s="1"/>
  <c r="E3729" i="22"/>
  <c r="H3729" i="22" s="1"/>
  <c r="G3731" i="22"/>
  <c r="J3731" i="22" s="1"/>
  <c r="F3736" i="22"/>
  <c r="I3736" i="22" s="1"/>
  <c r="E3736" i="22"/>
  <c r="H3736" i="22" s="1"/>
  <c r="G3736" i="22"/>
  <c r="J3736" i="22" s="1"/>
  <c r="E3792" i="22"/>
  <c r="H3792" i="22" s="1"/>
  <c r="G3812" i="22"/>
  <c r="J3812" i="22" s="1"/>
  <c r="G3823" i="22"/>
  <c r="J3823" i="22" s="1"/>
  <c r="F3823" i="22"/>
  <c r="I3823" i="22" s="1"/>
  <c r="F3861" i="22"/>
  <c r="I3861" i="22" s="1"/>
  <c r="G3868" i="22"/>
  <c r="J3868" i="22" s="1"/>
  <c r="F3868" i="22"/>
  <c r="I3868" i="22" s="1"/>
  <c r="E3919" i="22"/>
  <c r="H3919" i="22" s="1"/>
  <c r="F3970" i="22"/>
  <c r="I3970" i="22" s="1"/>
  <c r="E3970" i="22"/>
  <c r="H3970" i="22" s="1"/>
  <c r="G3970" i="22"/>
  <c r="J3970" i="22" s="1"/>
  <c r="E3978" i="22"/>
  <c r="H3978" i="22" s="1"/>
  <c r="F3996" i="22"/>
  <c r="I3996" i="22" s="1"/>
  <c r="G3999" i="22"/>
  <c r="J3999" i="22" s="1"/>
  <c r="F4013" i="22"/>
  <c r="I4013" i="22" s="1"/>
  <c r="G4013" i="22"/>
  <c r="J4013" i="22" s="1"/>
  <c r="F4023" i="22"/>
  <c r="I4023" i="22" s="1"/>
  <c r="F4040" i="22"/>
  <c r="I4040" i="22" s="1"/>
  <c r="F4044" i="22"/>
  <c r="I4044" i="22" s="1"/>
  <c r="E4050" i="22"/>
  <c r="H4050" i="22" s="1"/>
  <c r="E4073" i="22"/>
  <c r="H4073" i="22" s="1"/>
  <c r="G4073" i="22"/>
  <c r="J4073" i="22" s="1"/>
  <c r="E4076" i="22"/>
  <c r="H4076" i="22" s="1"/>
  <c r="F4109" i="22"/>
  <c r="I4109" i="22" s="1"/>
  <c r="E4131" i="22"/>
  <c r="H4131" i="22" s="1"/>
  <c r="E4161" i="22"/>
  <c r="H4161" i="22" s="1"/>
  <c r="G4161" i="22"/>
  <c r="J4161" i="22" s="1"/>
  <c r="F4164" i="22"/>
  <c r="I4164" i="22" s="1"/>
  <c r="E4167" i="22"/>
  <c r="H4167" i="22" s="1"/>
  <c r="G4199" i="22"/>
  <c r="J4199" i="22" s="1"/>
  <c r="E4199" i="22"/>
  <c r="H4199" i="22" s="1"/>
  <c r="G4207" i="22"/>
  <c r="J4207" i="22" s="1"/>
  <c r="F4207" i="22"/>
  <c r="I4207" i="22" s="1"/>
  <c r="F4247" i="22"/>
  <c r="I4247" i="22" s="1"/>
  <c r="F4257" i="22"/>
  <c r="I4257" i="22" s="1"/>
  <c r="F4285" i="22"/>
  <c r="I4285" i="22" s="1"/>
  <c r="E4285" i="22"/>
  <c r="H4285" i="22" s="1"/>
  <c r="F4290" i="22"/>
  <c r="I4290" i="22" s="1"/>
  <c r="G4299" i="22"/>
  <c r="J4299" i="22" s="1"/>
  <c r="E4299" i="22"/>
  <c r="H4299" i="22" s="1"/>
  <c r="G4305" i="22"/>
  <c r="J4305" i="22" s="1"/>
  <c r="G4307" i="22"/>
  <c r="J4307" i="22" s="1"/>
  <c r="E4307" i="22"/>
  <c r="H4307" i="22" s="1"/>
  <c r="G4321" i="22"/>
  <c r="J4321" i="22" s="1"/>
  <c r="F4321" i="22"/>
  <c r="I4321" i="22" s="1"/>
  <c r="E4321" i="22"/>
  <c r="H4321" i="22" s="1"/>
  <c r="G4351" i="22"/>
  <c r="J4351" i="22" s="1"/>
  <c r="F4351" i="22"/>
  <c r="I4351" i="22" s="1"/>
  <c r="E4361" i="22"/>
  <c r="H4361" i="22" s="1"/>
  <c r="G4361" i="22"/>
  <c r="J4361" i="22" s="1"/>
  <c r="F4361" i="22"/>
  <c r="I4361" i="22" s="1"/>
  <c r="G4383" i="22"/>
  <c r="J4383" i="22" s="1"/>
  <c r="E4406" i="22"/>
  <c r="H4406" i="22" s="1"/>
  <c r="G4406" i="22"/>
  <c r="J4406" i="22" s="1"/>
  <c r="F4406" i="22"/>
  <c r="I4406" i="22" s="1"/>
  <c r="G4421" i="22"/>
  <c r="J4421" i="22" s="1"/>
  <c r="E4421" i="22"/>
  <c r="H4421" i="22" s="1"/>
  <c r="F4444" i="22"/>
  <c r="I4444" i="22" s="1"/>
  <c r="E4454" i="22"/>
  <c r="H4454" i="22" s="1"/>
  <c r="E4469" i="22"/>
  <c r="H4469" i="22" s="1"/>
  <c r="F4472" i="22"/>
  <c r="I4472" i="22" s="1"/>
  <c r="E4517" i="22"/>
  <c r="H4517" i="22" s="1"/>
  <c r="G4517" i="22"/>
  <c r="J4517" i="22" s="1"/>
  <c r="E4525" i="22"/>
  <c r="H4525" i="22" s="1"/>
  <c r="F4525" i="22"/>
  <c r="I4525" i="22" s="1"/>
  <c r="E4581" i="22"/>
  <c r="H4581" i="22" s="1"/>
  <c r="F4618" i="22"/>
  <c r="I4618" i="22" s="1"/>
  <c r="E4618" i="22"/>
  <c r="H4618" i="22" s="1"/>
  <c r="G4618" i="22"/>
  <c r="J4618" i="22" s="1"/>
  <c r="E4658" i="22"/>
  <c r="H4658" i="22" s="1"/>
  <c r="F4658" i="22"/>
  <c r="I4658" i="22" s="1"/>
  <c r="G4701" i="22"/>
  <c r="J4701" i="22" s="1"/>
  <c r="E4745" i="22"/>
  <c r="H4745" i="22" s="1"/>
  <c r="G4751" i="22"/>
  <c r="J4751" i="22" s="1"/>
  <c r="E4751" i="22"/>
  <c r="H4751" i="22" s="1"/>
  <c r="E4769" i="22"/>
  <c r="H4769" i="22" s="1"/>
  <c r="G4783" i="22"/>
  <c r="J4783" i="22" s="1"/>
  <c r="F4783" i="22"/>
  <c r="I4783" i="22" s="1"/>
  <c r="E4783" i="22"/>
  <c r="H4783" i="22" s="1"/>
  <c r="F4805" i="22"/>
  <c r="I4805" i="22" s="1"/>
  <c r="E4833" i="22"/>
  <c r="H4833" i="22" s="1"/>
  <c r="G4873" i="22"/>
  <c r="J4873" i="22" s="1"/>
  <c r="F4873" i="22"/>
  <c r="I4873" i="22" s="1"/>
  <c r="E4873" i="22"/>
  <c r="H4873" i="22" s="1"/>
  <c r="E4886" i="22"/>
  <c r="H4886" i="22" s="1"/>
  <c r="F4898" i="22"/>
  <c r="I4898" i="22" s="1"/>
  <c r="G4901" i="22"/>
  <c r="J4901" i="22" s="1"/>
  <c r="E4908" i="22"/>
  <c r="H4908" i="22" s="1"/>
  <c r="F4917" i="22"/>
  <c r="I4917" i="22" s="1"/>
  <c r="E4928" i="22"/>
  <c r="H4928" i="22" s="1"/>
  <c r="G4933" i="22"/>
  <c r="J4933" i="22" s="1"/>
  <c r="F4941" i="22"/>
  <c r="I4941" i="22" s="1"/>
  <c r="G4963" i="22"/>
  <c r="J4963" i="22" s="1"/>
  <c r="F4963" i="22"/>
  <c r="I4963" i="22" s="1"/>
  <c r="E4985" i="22"/>
  <c r="H4985" i="22" s="1"/>
  <c r="G4985" i="22"/>
  <c r="J4985" i="22" s="1"/>
  <c r="G4995" i="22"/>
  <c r="J4995" i="22" s="1"/>
  <c r="F5006" i="22"/>
  <c r="I5006" i="22" s="1"/>
  <c r="F5022" i="22"/>
  <c r="I5022" i="22" s="1"/>
  <c r="E5027" i="22"/>
  <c r="H5027" i="22" s="1"/>
  <c r="G5033" i="22"/>
  <c r="J5033" i="22" s="1"/>
  <c r="F5050" i="22"/>
  <c r="I5050" i="22" s="1"/>
  <c r="E5050" i="22"/>
  <c r="H5050" i="22" s="1"/>
  <c r="G5050" i="22"/>
  <c r="J5050" i="22" s="1"/>
  <c r="F5092" i="22"/>
  <c r="I5092" i="22" s="1"/>
  <c r="E5092" i="22"/>
  <c r="H5092" i="22" s="1"/>
  <c r="F5100" i="22"/>
  <c r="I5100" i="22" s="1"/>
  <c r="E5106" i="22"/>
  <c r="H5106" i="22" s="1"/>
  <c r="F5147" i="22"/>
  <c r="I5147" i="22" s="1"/>
  <c r="G5164" i="22"/>
  <c r="J5164" i="22" s="1"/>
  <c r="F5164" i="22"/>
  <c r="I5164" i="22" s="1"/>
  <c r="E5169" i="22"/>
  <c r="H5169" i="22" s="1"/>
  <c r="E5175" i="22"/>
  <c r="H5175" i="22" s="1"/>
  <c r="G5175" i="22"/>
  <c r="J5175" i="22" s="1"/>
  <c r="F5175" i="22"/>
  <c r="I5175" i="22" s="1"/>
  <c r="G5243" i="22"/>
  <c r="J5243" i="22" s="1"/>
  <c r="E5243" i="22"/>
  <c r="H5243" i="22" s="1"/>
  <c r="E5251" i="22"/>
  <c r="H5251" i="22" s="1"/>
  <c r="G5279" i="22"/>
  <c r="J5279" i="22" s="1"/>
  <c r="E5279" i="22"/>
  <c r="H5279" i="22" s="1"/>
  <c r="G5285" i="22"/>
  <c r="J5285" i="22" s="1"/>
  <c r="E5285" i="22"/>
  <c r="H5285" i="22" s="1"/>
  <c r="E5324" i="22"/>
  <c r="H5324" i="22" s="1"/>
  <c r="G5327" i="22"/>
  <c r="J5327" i="22" s="1"/>
  <c r="E5327" i="22"/>
  <c r="H5327" i="22" s="1"/>
  <c r="F5330" i="22"/>
  <c r="I5330" i="22" s="1"/>
  <c r="E5378" i="22"/>
  <c r="H5378" i="22" s="1"/>
  <c r="G5378" i="22"/>
  <c r="J5378" i="22" s="1"/>
  <c r="E5381" i="22"/>
  <c r="H5381" i="22" s="1"/>
  <c r="G5381" i="22"/>
  <c r="J5381" i="22" s="1"/>
  <c r="E5389" i="22"/>
  <c r="H5389" i="22" s="1"/>
  <c r="F5389" i="22"/>
  <c r="I5389" i="22" s="1"/>
  <c r="G5389" i="22"/>
  <c r="J5389" i="22" s="1"/>
  <c r="F5407" i="22"/>
  <c r="I5407" i="22" s="1"/>
  <c r="E5407" i="22"/>
  <c r="H5407" i="22" s="1"/>
  <c r="G5407" i="22"/>
  <c r="J5407" i="22" s="1"/>
  <c r="F5428" i="22"/>
  <c r="I5428" i="22" s="1"/>
  <c r="E5428" i="22"/>
  <c r="H5428" i="22" s="1"/>
  <c r="G5431" i="22"/>
  <c r="J5431" i="22" s="1"/>
  <c r="F5431" i="22"/>
  <c r="I5431" i="22" s="1"/>
  <c r="E5431" i="22"/>
  <c r="H5431" i="22" s="1"/>
  <c r="E5439" i="22"/>
  <c r="H5439" i="22" s="1"/>
  <c r="G5439" i="22"/>
  <c r="J5439" i="22" s="1"/>
  <c r="F5464" i="22"/>
  <c r="I5464" i="22" s="1"/>
  <c r="E5464" i="22"/>
  <c r="H5464" i="22" s="1"/>
  <c r="G5464" i="22"/>
  <c r="J5464" i="22" s="1"/>
  <c r="E5495" i="22"/>
  <c r="H5495" i="22" s="1"/>
  <c r="G5564" i="22"/>
  <c r="J5564" i="22" s="1"/>
  <c r="E5564" i="22"/>
  <c r="H5564" i="22" s="1"/>
  <c r="F5595" i="22"/>
  <c r="I5595" i="22" s="1"/>
  <c r="F5601" i="22"/>
  <c r="I5601" i="22" s="1"/>
  <c r="F5606" i="22"/>
  <c r="I5606" i="22" s="1"/>
  <c r="G5633" i="22"/>
  <c r="J5633" i="22" s="1"/>
  <c r="G5676" i="22"/>
  <c r="J5676" i="22" s="1"/>
  <c r="F5703" i="22"/>
  <c r="I5703" i="22" s="1"/>
  <c r="G5706" i="22"/>
  <c r="J5706" i="22" s="1"/>
  <c r="F5729" i="22"/>
  <c r="I5729" i="22" s="1"/>
  <c r="G5751" i="22"/>
  <c r="J5751" i="22" s="1"/>
  <c r="E5751" i="22"/>
  <c r="H5751" i="22" s="1"/>
  <c r="G5794" i="22"/>
  <c r="J5794" i="22" s="1"/>
  <c r="F5794" i="22"/>
  <c r="I5794" i="22" s="1"/>
  <c r="E5794" i="22"/>
  <c r="H5794" i="22" s="1"/>
  <c r="E5802" i="22"/>
  <c r="H5802" i="22" s="1"/>
  <c r="F5805" i="22"/>
  <c r="I5805" i="22" s="1"/>
  <c r="E5810" i="22"/>
  <c r="H5810" i="22" s="1"/>
  <c r="G5810" i="22"/>
  <c r="J5810" i="22" s="1"/>
  <c r="F5810" i="22"/>
  <c r="I5810" i="22" s="1"/>
  <c r="G5819" i="22"/>
  <c r="J5819" i="22" s="1"/>
  <c r="E5819" i="22"/>
  <c r="H5819" i="22" s="1"/>
  <c r="F5822" i="22"/>
  <c r="I5822" i="22" s="1"/>
  <c r="F5849" i="22"/>
  <c r="I5849" i="22" s="1"/>
  <c r="G5878" i="22"/>
  <c r="J5878" i="22" s="1"/>
  <c r="F5878" i="22"/>
  <c r="I5878" i="22" s="1"/>
  <c r="E5878" i="22"/>
  <c r="H5878" i="22" s="1"/>
  <c r="G5927" i="22"/>
  <c r="J5927" i="22" s="1"/>
  <c r="F5927" i="22"/>
  <c r="I5927" i="22" s="1"/>
  <c r="F5936" i="22"/>
  <c r="I5936" i="22" s="1"/>
  <c r="F5942" i="22"/>
  <c r="I5942" i="22" s="1"/>
  <c r="E5976" i="22"/>
  <c r="H5976" i="22" s="1"/>
  <c r="G5986" i="22"/>
  <c r="J5986" i="22" s="1"/>
  <c r="F5986" i="22"/>
  <c r="I5986" i="22" s="1"/>
  <c r="E5986" i="22"/>
  <c r="H5986" i="22" s="1"/>
  <c r="G6023" i="22"/>
  <c r="J6023" i="22" s="1"/>
  <c r="E6023" i="22"/>
  <c r="H6023" i="22" s="1"/>
  <c r="E6029" i="22"/>
  <c r="H6029" i="22" s="1"/>
  <c r="G6029" i="22"/>
  <c r="J6029" i="22" s="1"/>
  <c r="F6109" i="22"/>
  <c r="I6109" i="22" s="1"/>
  <c r="E6109" i="22"/>
  <c r="H6109" i="22" s="1"/>
  <c r="E6153" i="22"/>
  <c r="H6153" i="22" s="1"/>
  <c r="F6162" i="22"/>
  <c r="I6162" i="22" s="1"/>
  <c r="F6179" i="22"/>
  <c r="I6179" i="22" s="1"/>
  <c r="E6179" i="22"/>
  <c r="H6179" i="22" s="1"/>
  <c r="E6207" i="22"/>
  <c r="H6207" i="22" s="1"/>
  <c r="G6207" i="22"/>
  <c r="J6207" i="22" s="1"/>
  <c r="G6209" i="22"/>
  <c r="J6209" i="22" s="1"/>
  <c r="E6233" i="22"/>
  <c r="H6233" i="22" s="1"/>
  <c r="G6287" i="22"/>
  <c r="J6287" i="22" s="1"/>
  <c r="F6287" i="22"/>
  <c r="I6287" i="22" s="1"/>
  <c r="E6304" i="22"/>
  <c r="H6304" i="22" s="1"/>
  <c r="G6304" i="22"/>
  <c r="J6304" i="22" s="1"/>
  <c r="F6304" i="22"/>
  <c r="I6304" i="22" s="1"/>
  <c r="G6335" i="22"/>
  <c r="J6335" i="22" s="1"/>
  <c r="E6335" i="22"/>
  <c r="H6335" i="22" s="1"/>
  <c r="F6372" i="22"/>
  <c r="I6372" i="22" s="1"/>
  <c r="E6409" i="22"/>
  <c r="H6409" i="22" s="1"/>
  <c r="F6413" i="22"/>
  <c r="I6413" i="22" s="1"/>
  <c r="E6413" i="22"/>
  <c r="H6413" i="22" s="1"/>
  <c r="F6445" i="22"/>
  <c r="I6445" i="22" s="1"/>
  <c r="E6445" i="22"/>
  <c r="H6445" i="22" s="1"/>
  <c r="G6464" i="22"/>
  <c r="J6464" i="22" s="1"/>
  <c r="E6464" i="22"/>
  <c r="H6464" i="22" s="1"/>
  <c r="G6474" i="22"/>
  <c r="J6474" i="22" s="1"/>
  <c r="E6528" i="22"/>
  <c r="H6528" i="22" s="1"/>
  <c r="G6533" i="22"/>
  <c r="J6533" i="22" s="1"/>
  <c r="F6533" i="22"/>
  <c r="I6533" i="22" s="1"/>
  <c r="E6533" i="22"/>
  <c r="H6533" i="22" s="1"/>
  <c r="E6536" i="22"/>
  <c r="H6536" i="22" s="1"/>
  <c r="G6558" i="22"/>
  <c r="J6558" i="22" s="1"/>
  <c r="E6558" i="22"/>
  <c r="H6558" i="22" s="1"/>
  <c r="F6618" i="22"/>
  <c r="I6618" i="22" s="1"/>
  <c r="F6666" i="22"/>
  <c r="I6666" i="22" s="1"/>
  <c r="E6666" i="22"/>
  <c r="H6666" i="22" s="1"/>
  <c r="G6666" i="22"/>
  <c r="J6666" i="22" s="1"/>
  <c r="G6746" i="22"/>
  <c r="J6746" i="22" s="1"/>
  <c r="E6746" i="22"/>
  <c r="H6746" i="22" s="1"/>
  <c r="G6780" i="22"/>
  <c r="J6780" i="22" s="1"/>
  <c r="E6792" i="22"/>
  <c r="H6792" i="22" s="1"/>
  <c r="F6794" i="22"/>
  <c r="I6794" i="22" s="1"/>
  <c r="G6839" i="22"/>
  <c r="J6839" i="22" s="1"/>
  <c r="F6839" i="22"/>
  <c r="I6839" i="22" s="1"/>
  <c r="E6839" i="22"/>
  <c r="H6839" i="22" s="1"/>
  <c r="G6864" i="22"/>
  <c r="J6864" i="22" s="1"/>
  <c r="E6866" i="22"/>
  <c r="H6866" i="22" s="1"/>
  <c r="F6876" i="22"/>
  <c r="I6876" i="22" s="1"/>
  <c r="G6879" i="22"/>
  <c r="J6879" i="22" s="1"/>
  <c r="E6879" i="22"/>
  <c r="H6879" i="22" s="1"/>
  <c r="E6896" i="22"/>
  <c r="H6896" i="22" s="1"/>
  <c r="G6908" i="22"/>
  <c r="J6908" i="22" s="1"/>
  <c r="E6908" i="22"/>
  <c r="H6908" i="22" s="1"/>
  <c r="F6975" i="22"/>
  <c r="I6975" i="22" s="1"/>
  <c r="E6975" i="22"/>
  <c r="H6975" i="22" s="1"/>
  <c r="G6975" i="22"/>
  <c r="J6975" i="22" s="1"/>
  <c r="F7106" i="22"/>
  <c r="I7106" i="22" s="1"/>
  <c r="E7131" i="22"/>
  <c r="H7131" i="22" s="1"/>
  <c r="E7203" i="22"/>
  <c r="H7203" i="22" s="1"/>
  <c r="E7216" i="22"/>
  <c r="H7216" i="22" s="1"/>
  <c r="E7276" i="22"/>
  <c r="H7276" i="22" s="1"/>
  <c r="G7315" i="22"/>
  <c r="J7315" i="22" s="1"/>
  <c r="F7315" i="22"/>
  <c r="I7315" i="22" s="1"/>
  <c r="E7315" i="22"/>
  <c r="H7315" i="22" s="1"/>
  <c r="G7330" i="22"/>
  <c r="J7330" i="22" s="1"/>
  <c r="E7330" i="22"/>
  <c r="H7330" i="22" s="1"/>
  <c r="G7334" i="22"/>
  <c r="J7334" i="22" s="1"/>
  <c r="E7334" i="22"/>
  <c r="H7334" i="22" s="1"/>
  <c r="E7354" i="22"/>
  <c r="H7354" i="22" s="1"/>
  <c r="G7354" i="22"/>
  <c r="J7354" i="22" s="1"/>
  <c r="F7354" i="22"/>
  <c r="I7354" i="22" s="1"/>
  <c r="E7390" i="22"/>
  <c r="H7390" i="22" s="1"/>
  <c r="G7390" i="22"/>
  <c r="J7390" i="22" s="1"/>
  <c r="F7390" i="22"/>
  <c r="I7390" i="22" s="1"/>
  <c r="E7452" i="22"/>
  <c r="H7452" i="22" s="1"/>
  <c r="G7452" i="22"/>
  <c r="J7452" i="22" s="1"/>
  <c r="E7506" i="22"/>
  <c r="H7506" i="22" s="1"/>
  <c r="G7506" i="22"/>
  <c r="J7506" i="22" s="1"/>
  <c r="E7509" i="22"/>
  <c r="H7509" i="22" s="1"/>
  <c r="E7536" i="22"/>
  <c r="H7536" i="22" s="1"/>
  <c r="E7551" i="22"/>
  <c r="H7551" i="22" s="1"/>
  <c r="G7592" i="22"/>
  <c r="J7592" i="22" s="1"/>
  <c r="E7592" i="22"/>
  <c r="H7592" i="22" s="1"/>
  <c r="E7627" i="22"/>
  <c r="H7627" i="22" s="1"/>
  <c r="E7630" i="22"/>
  <c r="H7630" i="22" s="1"/>
  <c r="G7659" i="22"/>
  <c r="J7659" i="22" s="1"/>
  <c r="E7659" i="22"/>
  <c r="H7659" i="22" s="1"/>
  <c r="F7674" i="22"/>
  <c r="I7674" i="22" s="1"/>
  <c r="E7684" i="22"/>
  <c r="H7684" i="22" s="1"/>
  <c r="F7708" i="22"/>
  <c r="I7708" i="22" s="1"/>
  <c r="E7767" i="22"/>
  <c r="H7767" i="22" s="1"/>
  <c r="G7767" i="22"/>
  <c r="J7767" i="22" s="1"/>
  <c r="F7767" i="22"/>
  <c r="I7767" i="22" s="1"/>
  <c r="E7819" i="22"/>
  <c r="H7819" i="22" s="1"/>
  <c r="F7860" i="22"/>
  <c r="I7860" i="22" s="1"/>
  <c r="F7868" i="22"/>
  <c r="I7868" i="22" s="1"/>
  <c r="G7868" i="22"/>
  <c r="J7868" i="22" s="1"/>
  <c r="F7878" i="22"/>
  <c r="I7878" i="22" s="1"/>
  <c r="E8038" i="22"/>
  <c r="H8038" i="22" s="1"/>
  <c r="G8038" i="22"/>
  <c r="J8038" i="22" s="1"/>
  <c r="F8038" i="22"/>
  <c r="I8038" i="22" s="1"/>
  <c r="E8044" i="22"/>
  <c r="H8044" i="22" s="1"/>
  <c r="G8047" i="22"/>
  <c r="J8047" i="22" s="1"/>
  <c r="E8047" i="22"/>
  <c r="H8047" i="22" s="1"/>
  <c r="G8057" i="22"/>
  <c r="J8057" i="22" s="1"/>
  <c r="E8081" i="22"/>
  <c r="H8081" i="22" s="1"/>
  <c r="G8081" i="22"/>
  <c r="J8081" i="22" s="1"/>
  <c r="E8122" i="22"/>
  <c r="H8122" i="22" s="1"/>
  <c r="G8122" i="22"/>
  <c r="J8122" i="22" s="1"/>
  <c r="E8148" i="22"/>
  <c r="H8148" i="22" s="1"/>
  <c r="G8148" i="22"/>
  <c r="J8148" i="22" s="1"/>
  <c r="F8313" i="22"/>
  <c r="I8313" i="22" s="1"/>
  <c r="G8313" i="22"/>
  <c r="J8313" i="22" s="1"/>
  <c r="F8324" i="22"/>
  <c r="I8324" i="22" s="1"/>
  <c r="G8328" i="22"/>
  <c r="J8328" i="22" s="1"/>
  <c r="E8328" i="22"/>
  <c r="H8328" i="22" s="1"/>
  <c r="G8364" i="22"/>
  <c r="J8364" i="22" s="1"/>
  <c r="E8364" i="22"/>
  <c r="H8364" i="22" s="1"/>
  <c r="E8440" i="22"/>
  <c r="H8440" i="22" s="1"/>
  <c r="G8440" i="22"/>
  <c r="J8440" i="22" s="1"/>
  <c r="G8522" i="22"/>
  <c r="J8522" i="22" s="1"/>
  <c r="E8522" i="22"/>
  <c r="H8522" i="22" s="1"/>
  <c r="G8558" i="22"/>
  <c r="J8558" i="22" s="1"/>
  <c r="F8558" i="22"/>
  <c r="I8558" i="22" s="1"/>
  <c r="G8682" i="22"/>
  <c r="J8682" i="22" s="1"/>
  <c r="F8682" i="22"/>
  <c r="I8682" i="22" s="1"/>
  <c r="G9006" i="22"/>
  <c r="J9006" i="22" s="1"/>
  <c r="E9006" i="22"/>
  <c r="H9006" i="22" s="1"/>
  <c r="E9014" i="22"/>
  <c r="H9014" i="22" s="1"/>
  <c r="G9014" i="22"/>
  <c r="J9014" i="22" s="1"/>
  <c r="F9399" i="22"/>
  <c r="I9399" i="22" s="1"/>
  <c r="F568" i="22"/>
  <c r="I568" i="22" s="1"/>
  <c r="F736" i="22"/>
  <c r="I736" i="22" s="1"/>
  <c r="F784" i="22"/>
  <c r="I784" i="22" s="1"/>
  <c r="F786" i="22"/>
  <c r="I786" i="22" s="1"/>
  <c r="F832" i="22"/>
  <c r="I832" i="22" s="1"/>
  <c r="F937" i="22"/>
  <c r="I937" i="22" s="1"/>
  <c r="F941" i="22"/>
  <c r="I941" i="22" s="1"/>
  <c r="F1000" i="22"/>
  <c r="I1000" i="22" s="1"/>
  <c r="F1002" i="22"/>
  <c r="I1002" i="22" s="1"/>
  <c r="F1048" i="22"/>
  <c r="I1048" i="22" s="1"/>
  <c r="F1153" i="22"/>
  <c r="I1153" i="22" s="1"/>
  <c r="F1157" i="22"/>
  <c r="I1157" i="22" s="1"/>
  <c r="F1216" i="22"/>
  <c r="I1216" i="22" s="1"/>
  <c r="F1218" i="22"/>
  <c r="I1218" i="22" s="1"/>
  <c r="F1360" i="22"/>
  <c r="I1360" i="22" s="1"/>
  <c r="F1498" i="22"/>
  <c r="I1498" i="22" s="1"/>
  <c r="F1510" i="22"/>
  <c r="I1510" i="22" s="1"/>
  <c r="F1514" i="22"/>
  <c r="I1514" i="22" s="1"/>
  <c r="F1522" i="22"/>
  <c r="I1522" i="22" s="1"/>
  <c r="E1587" i="22"/>
  <c r="H1587" i="22" s="1"/>
  <c r="G1587" i="22"/>
  <c r="J1587" i="22" s="1"/>
  <c r="F1589" i="22"/>
  <c r="I1589" i="22" s="1"/>
  <c r="F1595" i="22"/>
  <c r="I1595" i="22" s="1"/>
  <c r="F1601" i="22"/>
  <c r="I1601" i="22" s="1"/>
  <c r="F1609" i="22"/>
  <c r="I1609" i="22" s="1"/>
  <c r="F1660" i="22"/>
  <c r="I1660" i="22" s="1"/>
  <c r="F1672" i="22"/>
  <c r="I1672" i="22" s="1"/>
  <c r="F1676" i="22"/>
  <c r="I1676" i="22" s="1"/>
  <c r="F1684" i="22"/>
  <c r="I1684" i="22" s="1"/>
  <c r="G1795" i="22"/>
  <c r="J1795" i="22" s="1"/>
  <c r="E1795" i="22"/>
  <c r="H1795" i="22" s="1"/>
  <c r="G1809" i="22"/>
  <c r="J1809" i="22" s="1"/>
  <c r="F1809" i="22"/>
  <c r="I1809" i="22" s="1"/>
  <c r="E1825" i="22"/>
  <c r="H1825" i="22" s="1"/>
  <c r="F1825" i="22"/>
  <c r="I1825" i="22" s="1"/>
  <c r="F1841" i="22"/>
  <c r="I1841" i="22" s="1"/>
  <c r="G1912" i="22"/>
  <c r="J1912" i="22" s="1"/>
  <c r="F1912" i="22"/>
  <c r="I1912" i="22" s="1"/>
  <c r="E1912" i="22"/>
  <c r="H1912" i="22" s="1"/>
  <c r="F1914" i="22"/>
  <c r="I1914" i="22" s="1"/>
  <c r="F2008" i="22"/>
  <c r="I2008" i="22" s="1"/>
  <c r="E2008" i="22"/>
  <c r="H2008" i="22" s="1"/>
  <c r="F2094" i="22"/>
  <c r="I2094" i="22" s="1"/>
  <c r="G2180" i="22"/>
  <c r="J2180" i="22" s="1"/>
  <c r="E2180" i="22"/>
  <c r="H2180" i="22" s="1"/>
  <c r="F2184" i="22"/>
  <c r="I2184" i="22" s="1"/>
  <c r="E2194" i="22"/>
  <c r="H2194" i="22" s="1"/>
  <c r="F2194" i="22"/>
  <c r="I2194" i="22" s="1"/>
  <c r="G2269" i="22"/>
  <c r="J2269" i="22" s="1"/>
  <c r="F2269" i="22"/>
  <c r="I2269" i="22" s="1"/>
  <c r="G2276" i="22"/>
  <c r="J2276" i="22" s="1"/>
  <c r="F2276" i="22"/>
  <c r="I2276" i="22" s="1"/>
  <c r="F2320" i="22"/>
  <c r="I2320" i="22" s="1"/>
  <c r="E2320" i="22"/>
  <c r="H2320" i="22" s="1"/>
  <c r="F2379" i="22"/>
  <c r="I2379" i="22" s="1"/>
  <c r="F2404" i="22"/>
  <c r="I2404" i="22" s="1"/>
  <c r="E2404" i="22"/>
  <c r="H2404" i="22" s="1"/>
  <c r="E2412" i="22"/>
  <c r="H2412" i="22" s="1"/>
  <c r="G2412" i="22"/>
  <c r="J2412" i="22" s="1"/>
  <c r="F2412" i="22"/>
  <c r="I2412" i="22" s="1"/>
  <c r="E2415" i="22"/>
  <c r="H2415" i="22" s="1"/>
  <c r="G2415" i="22"/>
  <c r="J2415" i="22" s="1"/>
  <c r="G2479" i="22"/>
  <c r="J2479" i="22" s="1"/>
  <c r="F2479" i="22"/>
  <c r="I2479" i="22" s="1"/>
  <c r="E2595" i="22"/>
  <c r="H2595" i="22" s="1"/>
  <c r="G2595" i="22"/>
  <c r="J2595" i="22" s="1"/>
  <c r="G2623" i="22"/>
  <c r="J2623" i="22" s="1"/>
  <c r="F2623" i="22"/>
  <c r="I2623" i="22" s="1"/>
  <c r="E2623" i="22"/>
  <c r="H2623" i="22" s="1"/>
  <c r="E2772" i="22"/>
  <c r="H2772" i="22" s="1"/>
  <c r="F2772" i="22"/>
  <c r="I2772" i="22" s="1"/>
  <c r="G2772" i="22"/>
  <c r="J2772" i="22" s="1"/>
  <c r="G2917" i="22"/>
  <c r="J2917" i="22" s="1"/>
  <c r="E2917" i="22"/>
  <c r="H2917" i="22" s="1"/>
  <c r="F2933" i="22"/>
  <c r="I2933" i="22" s="1"/>
  <c r="F2948" i="22"/>
  <c r="I2948" i="22" s="1"/>
  <c r="E2948" i="22"/>
  <c r="H2948" i="22" s="1"/>
  <c r="F3036" i="22"/>
  <c r="I3036" i="22" s="1"/>
  <c r="E3110" i="22"/>
  <c r="H3110" i="22" s="1"/>
  <c r="G3110" i="22"/>
  <c r="J3110" i="22" s="1"/>
  <c r="F3124" i="22"/>
  <c r="I3124" i="22" s="1"/>
  <c r="E3124" i="22"/>
  <c r="H3124" i="22" s="1"/>
  <c r="F3138" i="22"/>
  <c r="I3138" i="22" s="1"/>
  <c r="G3217" i="22"/>
  <c r="J3217" i="22" s="1"/>
  <c r="F3217" i="22"/>
  <c r="I3217" i="22" s="1"/>
  <c r="E3217" i="22"/>
  <c r="H3217" i="22" s="1"/>
  <c r="G3246" i="22"/>
  <c r="J3246" i="22" s="1"/>
  <c r="E3246" i="22"/>
  <c r="H3246" i="22" s="1"/>
  <c r="G3343" i="22"/>
  <c r="J3343" i="22" s="1"/>
  <c r="F3343" i="22"/>
  <c r="I3343" i="22" s="1"/>
  <c r="F3377" i="22"/>
  <c r="I3377" i="22" s="1"/>
  <c r="G3415" i="22"/>
  <c r="J3415" i="22" s="1"/>
  <c r="F3415" i="22"/>
  <c r="I3415" i="22" s="1"/>
  <c r="G3551" i="22"/>
  <c r="J3551" i="22" s="1"/>
  <c r="F3551" i="22"/>
  <c r="I3551" i="22" s="1"/>
  <c r="E3551" i="22"/>
  <c r="H3551" i="22" s="1"/>
  <c r="F3590" i="22"/>
  <c r="I3590" i="22" s="1"/>
  <c r="E3590" i="22"/>
  <c r="H3590" i="22" s="1"/>
  <c r="G3643" i="22"/>
  <c r="J3643" i="22" s="1"/>
  <c r="F3643" i="22"/>
  <c r="I3643" i="22" s="1"/>
  <c r="E3643" i="22"/>
  <c r="H3643" i="22" s="1"/>
  <c r="G3760" i="22"/>
  <c r="J3760" i="22" s="1"/>
  <c r="F3760" i="22"/>
  <c r="I3760" i="22" s="1"/>
  <c r="G3811" i="22"/>
  <c r="J3811" i="22" s="1"/>
  <c r="F3811" i="22"/>
  <c r="I3811" i="22" s="1"/>
  <c r="E3811" i="22"/>
  <c r="H3811" i="22" s="1"/>
  <c r="F3867" i="22"/>
  <c r="I3867" i="22" s="1"/>
  <c r="F3878" i="22"/>
  <c r="I3878" i="22" s="1"/>
  <c r="E3929" i="22"/>
  <c r="H3929" i="22" s="1"/>
  <c r="G3929" i="22"/>
  <c r="J3929" i="22" s="1"/>
  <c r="F3975" i="22"/>
  <c r="I3975" i="22" s="1"/>
  <c r="E4068" i="22"/>
  <c r="H4068" i="22" s="1"/>
  <c r="F4068" i="22"/>
  <c r="I4068" i="22" s="1"/>
  <c r="F4141" i="22"/>
  <c r="I4141" i="22" s="1"/>
  <c r="E4141" i="22"/>
  <c r="H4141" i="22" s="1"/>
  <c r="G4141" i="22"/>
  <c r="J4141" i="22" s="1"/>
  <c r="F4163" i="22"/>
  <c r="I4163" i="22" s="1"/>
  <c r="G4171" i="22"/>
  <c r="J4171" i="22" s="1"/>
  <c r="F4171" i="22"/>
  <c r="I4171" i="22" s="1"/>
  <c r="F4194" i="22"/>
  <c r="I4194" i="22" s="1"/>
  <c r="F4250" i="22"/>
  <c r="I4250" i="22" s="1"/>
  <c r="F4269" i="22"/>
  <c r="I4269" i="22" s="1"/>
  <c r="F4302" i="22"/>
  <c r="I4302" i="22" s="1"/>
  <c r="G4387" i="22"/>
  <c r="J4387" i="22" s="1"/>
  <c r="F4387" i="22"/>
  <c r="I4387" i="22" s="1"/>
  <c r="G4397" i="22"/>
  <c r="J4397" i="22" s="1"/>
  <c r="F4397" i="22"/>
  <c r="I4397" i="22" s="1"/>
  <c r="G4457" i="22"/>
  <c r="J4457" i="22" s="1"/>
  <c r="E4457" i="22"/>
  <c r="H4457" i="22" s="1"/>
  <c r="F4460" i="22"/>
  <c r="I4460" i="22" s="1"/>
  <c r="G4531" i="22"/>
  <c r="J4531" i="22" s="1"/>
  <c r="F4531" i="22"/>
  <c r="I4531" i="22" s="1"/>
  <c r="E4553" i="22"/>
  <c r="H4553" i="22" s="1"/>
  <c r="G4553" i="22"/>
  <c r="J4553" i="22" s="1"/>
  <c r="F4646" i="22"/>
  <c r="I4646" i="22" s="1"/>
  <c r="F4708" i="22"/>
  <c r="I4708" i="22" s="1"/>
  <c r="E4708" i="22"/>
  <c r="H4708" i="22" s="1"/>
  <c r="F4759" i="22"/>
  <c r="I4759" i="22" s="1"/>
  <c r="E4759" i="22"/>
  <c r="H4759" i="22" s="1"/>
  <c r="G4759" i="22"/>
  <c r="J4759" i="22" s="1"/>
  <c r="G4892" i="22"/>
  <c r="J4892" i="22" s="1"/>
  <c r="E4892" i="22"/>
  <c r="H4892" i="22" s="1"/>
  <c r="G4922" i="22"/>
  <c r="J4922" i="22" s="1"/>
  <c r="E4922" i="22"/>
  <c r="H4922" i="22" s="1"/>
  <c r="G5071" i="22"/>
  <c r="J5071" i="22" s="1"/>
  <c r="F5071" i="22"/>
  <c r="I5071" i="22" s="1"/>
  <c r="E5071" i="22"/>
  <c r="H5071" i="22" s="1"/>
  <c r="G5238" i="22"/>
  <c r="J5238" i="22" s="1"/>
  <c r="E5238" i="22"/>
  <c r="H5238" i="22" s="1"/>
  <c r="F5263" i="22"/>
  <c r="I5263" i="22" s="1"/>
  <c r="E5263" i="22"/>
  <c r="H5263" i="22" s="1"/>
  <c r="G5263" i="22"/>
  <c r="J5263" i="22" s="1"/>
  <c r="G5287" i="22"/>
  <c r="J5287" i="22" s="1"/>
  <c r="F5287" i="22"/>
  <c r="I5287" i="22" s="1"/>
  <c r="E5287" i="22"/>
  <c r="H5287" i="22" s="1"/>
  <c r="F5392" i="22"/>
  <c r="I5392" i="22" s="1"/>
  <c r="E5392" i="22"/>
  <c r="H5392" i="22" s="1"/>
  <c r="G5392" i="22"/>
  <c r="J5392" i="22" s="1"/>
  <c r="G5510" i="22"/>
  <c r="J5510" i="22" s="1"/>
  <c r="F5510" i="22"/>
  <c r="I5510" i="22" s="1"/>
  <c r="E5510" i="22"/>
  <c r="H5510" i="22" s="1"/>
  <c r="F5585" i="22"/>
  <c r="I5585" i="22" s="1"/>
  <c r="F5653" i="22"/>
  <c r="I5653" i="22" s="1"/>
  <c r="E5653" i="22"/>
  <c r="H5653" i="22" s="1"/>
  <c r="G5653" i="22"/>
  <c r="J5653" i="22" s="1"/>
  <c r="F5691" i="22"/>
  <c r="I5691" i="22" s="1"/>
  <c r="G5691" i="22"/>
  <c r="J5691" i="22" s="1"/>
  <c r="G5750" i="22"/>
  <c r="J5750" i="22" s="1"/>
  <c r="E5750" i="22"/>
  <c r="H5750" i="22" s="1"/>
  <c r="G5825" i="22"/>
  <c r="J5825" i="22" s="1"/>
  <c r="F5825" i="22"/>
  <c r="I5825" i="22" s="1"/>
  <c r="F5877" i="22"/>
  <c r="I5877" i="22" s="1"/>
  <c r="E6004" i="22"/>
  <c r="H6004" i="22" s="1"/>
  <c r="F6004" i="22"/>
  <c r="I6004" i="22" s="1"/>
  <c r="F6054" i="22"/>
  <c r="I6054" i="22" s="1"/>
  <c r="E6269" i="22"/>
  <c r="H6269" i="22" s="1"/>
  <c r="G6269" i="22"/>
  <c r="J6269" i="22" s="1"/>
  <c r="G6375" i="22"/>
  <c r="J6375" i="22" s="1"/>
  <c r="E6375" i="22"/>
  <c r="H6375" i="22" s="1"/>
  <c r="G6382" i="22"/>
  <c r="J6382" i="22" s="1"/>
  <c r="F6382" i="22"/>
  <c r="I6382" i="22" s="1"/>
  <c r="G6444" i="22"/>
  <c r="J6444" i="22" s="1"/>
  <c r="E6444" i="22"/>
  <c r="H6444" i="22" s="1"/>
  <c r="G6557" i="22"/>
  <c r="J6557" i="22" s="1"/>
  <c r="E6557" i="22"/>
  <c r="H6557" i="22" s="1"/>
  <c r="G6641" i="22"/>
  <c r="J6641" i="22" s="1"/>
  <c r="E6641" i="22"/>
  <c r="H6641" i="22" s="1"/>
  <c r="F6641" i="22"/>
  <c r="I6641" i="22" s="1"/>
  <c r="G6971" i="22"/>
  <c r="J6971" i="22" s="1"/>
  <c r="E6971" i="22"/>
  <c r="H6971" i="22" s="1"/>
  <c r="G7036" i="22"/>
  <c r="J7036" i="22" s="1"/>
  <c r="E7036" i="22"/>
  <c r="H7036" i="22" s="1"/>
  <c r="E7223" i="22"/>
  <c r="H7223" i="22" s="1"/>
  <c r="G7223" i="22"/>
  <c r="J7223" i="22" s="1"/>
  <c r="F7267" i="22"/>
  <c r="I7267" i="22" s="1"/>
  <c r="E7353" i="22"/>
  <c r="H7353" i="22" s="1"/>
  <c r="F7353" i="22"/>
  <c r="I7353" i="22" s="1"/>
  <c r="G7353" i="22"/>
  <c r="J7353" i="22" s="1"/>
  <c r="E7448" i="22"/>
  <c r="H7448" i="22" s="1"/>
  <c r="G7448" i="22"/>
  <c r="J7448" i="22" s="1"/>
  <c r="E7524" i="22"/>
  <c r="H7524" i="22" s="1"/>
  <c r="G7524" i="22"/>
  <c r="J7524" i="22" s="1"/>
  <c r="E7594" i="22"/>
  <c r="H7594" i="22" s="1"/>
  <c r="G7594" i="22"/>
  <c r="J7594" i="22" s="1"/>
  <c r="F7594" i="22"/>
  <c r="I7594" i="22" s="1"/>
  <c r="F7891" i="22"/>
  <c r="I7891" i="22" s="1"/>
  <c r="E7891" i="22"/>
  <c r="H7891" i="22" s="1"/>
  <c r="E7947" i="22"/>
  <c r="H7947" i="22" s="1"/>
  <c r="G7947" i="22"/>
  <c r="J7947" i="22" s="1"/>
  <c r="F7947" i="22"/>
  <c r="I7947" i="22" s="1"/>
  <c r="E8092" i="22"/>
  <c r="H8092" i="22" s="1"/>
  <c r="G8092" i="22"/>
  <c r="J8092" i="22" s="1"/>
  <c r="F8092" i="22"/>
  <c r="I8092" i="22" s="1"/>
  <c r="E8251" i="22"/>
  <c r="H8251" i="22" s="1"/>
  <c r="G8251" i="22"/>
  <c r="J8251" i="22" s="1"/>
  <c r="G8346" i="22"/>
  <c r="J8346" i="22" s="1"/>
  <c r="E8346" i="22"/>
  <c r="H8346" i="22" s="1"/>
  <c r="F8429" i="22"/>
  <c r="I8429" i="22" s="1"/>
  <c r="G8628" i="22"/>
  <c r="J8628" i="22" s="1"/>
  <c r="F8628" i="22"/>
  <c r="I8628" i="22" s="1"/>
  <c r="E8628" i="22"/>
  <c r="H8628" i="22" s="1"/>
  <c r="G8832" i="22"/>
  <c r="J8832" i="22" s="1"/>
  <c r="E8832" i="22"/>
  <c r="H8832" i="22" s="1"/>
  <c r="E9024" i="22"/>
  <c r="H9024" i="22" s="1"/>
  <c r="G9024" i="22"/>
  <c r="J9024" i="22" s="1"/>
  <c r="E9802" i="22"/>
  <c r="H9802" i="22" s="1"/>
  <c r="G9802" i="22"/>
  <c r="J9802" i="22" s="1"/>
  <c r="F101" i="22"/>
  <c r="I101" i="22" s="1"/>
  <c r="F151" i="22"/>
  <c r="I151" i="22" s="1"/>
  <c r="F317" i="22"/>
  <c r="I317" i="22" s="1"/>
  <c r="F367" i="22"/>
  <c r="I367" i="22" s="1"/>
  <c r="F448" i="22"/>
  <c r="I448" i="22" s="1"/>
  <c r="F583" i="22"/>
  <c r="I583" i="22" s="1"/>
  <c r="F688" i="22"/>
  <c r="I688" i="22" s="1"/>
  <c r="E738" i="22"/>
  <c r="H738" i="22" s="1"/>
  <c r="F799" i="22"/>
  <c r="I799" i="22" s="1"/>
  <c r="E954" i="22"/>
  <c r="H954" i="22" s="1"/>
  <c r="E1072" i="22"/>
  <c r="H1072" i="22" s="1"/>
  <c r="F1096" i="22"/>
  <c r="I1096" i="22" s="1"/>
  <c r="F1120" i="22"/>
  <c r="I1120" i="22" s="1"/>
  <c r="E1170" i="22"/>
  <c r="H1170" i="22" s="1"/>
  <c r="E1366" i="22"/>
  <c r="H1366" i="22" s="1"/>
  <c r="G1366" i="22"/>
  <c r="J1366" i="22" s="1"/>
  <c r="E1435" i="22"/>
  <c r="H1435" i="22" s="1"/>
  <c r="E1512" i="22"/>
  <c r="H1512" i="22" s="1"/>
  <c r="E1528" i="22"/>
  <c r="H1528" i="22" s="1"/>
  <c r="G1528" i="22"/>
  <c r="J1528" i="22" s="1"/>
  <c r="F1763" i="22"/>
  <c r="I1763" i="22" s="1"/>
  <c r="F1817" i="22"/>
  <c r="I1817" i="22" s="1"/>
  <c r="F1823" i="22"/>
  <c r="I1823" i="22" s="1"/>
  <c r="E1926" i="22"/>
  <c r="H1926" i="22" s="1"/>
  <c r="G1928" i="22"/>
  <c r="J1928" i="22" s="1"/>
  <c r="E1928" i="22"/>
  <c r="H1928" i="22" s="1"/>
  <c r="G1960" i="22"/>
  <c r="J1960" i="22" s="1"/>
  <c r="F1960" i="22"/>
  <c r="I1960" i="22" s="1"/>
  <c r="E1988" i="22"/>
  <c r="H1988" i="22" s="1"/>
  <c r="G2038" i="22"/>
  <c r="J2038" i="22" s="1"/>
  <c r="F2038" i="22"/>
  <c r="I2038" i="22" s="1"/>
  <c r="E2054" i="22"/>
  <c r="H2054" i="22" s="1"/>
  <c r="G2054" i="22"/>
  <c r="J2054" i="22" s="1"/>
  <c r="E2102" i="22"/>
  <c r="H2102" i="22" s="1"/>
  <c r="G2102" i="22"/>
  <c r="J2102" i="22" s="1"/>
  <c r="E2190" i="22"/>
  <c r="H2190" i="22" s="1"/>
  <c r="F2210" i="22"/>
  <c r="I2210" i="22" s="1"/>
  <c r="E2226" i="22"/>
  <c r="H2226" i="22" s="1"/>
  <c r="G2290" i="22"/>
  <c r="J2290" i="22" s="1"/>
  <c r="F2290" i="22"/>
  <c r="I2290" i="22" s="1"/>
  <c r="E2290" i="22"/>
  <c r="H2290" i="22" s="1"/>
  <c r="G2371" i="22"/>
  <c r="J2371" i="22" s="1"/>
  <c r="F2371" i="22"/>
  <c r="I2371" i="22" s="1"/>
  <c r="G2382" i="22"/>
  <c r="J2382" i="22" s="1"/>
  <c r="E2382" i="22"/>
  <c r="H2382" i="22" s="1"/>
  <c r="F2415" i="22"/>
  <c r="I2415" i="22" s="1"/>
  <c r="F2427" i="22"/>
  <c r="I2427" i="22" s="1"/>
  <c r="E2460" i="22"/>
  <c r="H2460" i="22" s="1"/>
  <c r="G2706" i="22"/>
  <c r="J2706" i="22" s="1"/>
  <c r="E2706" i="22"/>
  <c r="H2706" i="22" s="1"/>
  <c r="F2748" i="22"/>
  <c r="I2748" i="22" s="1"/>
  <c r="G2842" i="22"/>
  <c r="J2842" i="22" s="1"/>
  <c r="F2842" i="22"/>
  <c r="I2842" i="22" s="1"/>
  <c r="E2842" i="22"/>
  <c r="H2842" i="22" s="1"/>
  <c r="F2953" i="22"/>
  <c r="I2953" i="22" s="1"/>
  <c r="E2953" i="22"/>
  <c r="H2953" i="22" s="1"/>
  <c r="F3003" i="22"/>
  <c r="I3003" i="22" s="1"/>
  <c r="F3189" i="22"/>
  <c r="I3189" i="22" s="1"/>
  <c r="F3268" i="22"/>
  <c r="I3268" i="22" s="1"/>
  <c r="E3268" i="22"/>
  <c r="H3268" i="22" s="1"/>
  <c r="G3268" i="22"/>
  <c r="J3268" i="22" s="1"/>
  <c r="E3293" i="22"/>
  <c r="H3293" i="22" s="1"/>
  <c r="G3293" i="22"/>
  <c r="J3293" i="22" s="1"/>
  <c r="F3300" i="22"/>
  <c r="I3300" i="22" s="1"/>
  <c r="E3300" i="22"/>
  <c r="H3300" i="22" s="1"/>
  <c r="F3387" i="22"/>
  <c r="I3387" i="22" s="1"/>
  <c r="F3405" i="22"/>
  <c r="I3405" i="22" s="1"/>
  <c r="G3461" i="22"/>
  <c r="J3461" i="22" s="1"/>
  <c r="E3461" i="22"/>
  <c r="H3461" i="22" s="1"/>
  <c r="F3484" i="22"/>
  <c r="I3484" i="22" s="1"/>
  <c r="E3484" i="22"/>
  <c r="H3484" i="22" s="1"/>
  <c r="G3484" i="22"/>
  <c r="J3484" i="22" s="1"/>
  <c r="F3628" i="22"/>
  <c r="I3628" i="22" s="1"/>
  <c r="E3628" i="22"/>
  <c r="H3628" i="22" s="1"/>
  <c r="F3792" i="22"/>
  <c r="I3792" i="22" s="1"/>
  <c r="G3861" i="22"/>
  <c r="J3861" i="22" s="1"/>
  <c r="E3861" i="22"/>
  <c r="H3861" i="22" s="1"/>
  <c r="G4005" i="22"/>
  <c r="J4005" i="22" s="1"/>
  <c r="F4005" i="22"/>
  <c r="I4005" i="22" s="1"/>
  <c r="E4005" i="22"/>
  <c r="H4005" i="22" s="1"/>
  <c r="F4119" i="22"/>
  <c r="I4119" i="22" s="1"/>
  <c r="G4183" i="22"/>
  <c r="J4183" i="22" s="1"/>
  <c r="F4183" i="22"/>
  <c r="I4183" i="22" s="1"/>
  <c r="E4183" i="22"/>
  <c r="H4183" i="22" s="1"/>
  <c r="G4225" i="22"/>
  <c r="J4225" i="22" s="1"/>
  <c r="F4225" i="22"/>
  <c r="I4225" i="22" s="1"/>
  <c r="E4225" i="22"/>
  <c r="H4225" i="22" s="1"/>
  <c r="G4257" i="22"/>
  <c r="J4257" i="22" s="1"/>
  <c r="E4257" i="22"/>
  <c r="H4257" i="22" s="1"/>
  <c r="E4277" i="22"/>
  <c r="H4277" i="22" s="1"/>
  <c r="G4277" i="22"/>
  <c r="J4277" i="22" s="1"/>
  <c r="F4277" i="22"/>
  <c r="I4277" i="22" s="1"/>
  <c r="G4323" i="22"/>
  <c r="J4323" i="22" s="1"/>
  <c r="F4348" i="22"/>
  <c r="I4348" i="22" s="1"/>
  <c r="E4348" i="22"/>
  <c r="H4348" i="22" s="1"/>
  <c r="E4397" i="22"/>
  <c r="H4397" i="22" s="1"/>
  <c r="E4409" i="22"/>
  <c r="H4409" i="22" s="1"/>
  <c r="G4409" i="22"/>
  <c r="J4409" i="22" s="1"/>
  <c r="F4576" i="22"/>
  <c r="I4576" i="22" s="1"/>
  <c r="E4576" i="22"/>
  <c r="H4576" i="22" s="1"/>
  <c r="F4581" i="22"/>
  <c r="I4581" i="22" s="1"/>
  <c r="F4617" i="22"/>
  <c r="I4617" i="22" s="1"/>
  <c r="G4631" i="22"/>
  <c r="J4631" i="22" s="1"/>
  <c r="F4631" i="22"/>
  <c r="I4631" i="22" s="1"/>
  <c r="E4805" i="22"/>
  <c r="H4805" i="22" s="1"/>
  <c r="G4805" i="22"/>
  <c r="J4805" i="22" s="1"/>
  <c r="E4838" i="22"/>
  <c r="H4838" i="22" s="1"/>
  <c r="G4838" i="22"/>
  <c r="J4838" i="22" s="1"/>
  <c r="F4838" i="22"/>
  <c r="I4838" i="22" s="1"/>
  <c r="F4886" i="22"/>
  <c r="I4886" i="22" s="1"/>
  <c r="F4922" i="22"/>
  <c r="I4922" i="22" s="1"/>
  <c r="G4948" i="22"/>
  <c r="J4948" i="22" s="1"/>
  <c r="F4948" i="22"/>
  <c r="I4948" i="22" s="1"/>
  <c r="G5022" i="22"/>
  <c r="J5022" i="22" s="1"/>
  <c r="E5022" i="22"/>
  <c r="H5022" i="22" s="1"/>
  <c r="F5027" i="22"/>
  <c r="I5027" i="22" s="1"/>
  <c r="F5128" i="22"/>
  <c r="I5128" i="22" s="1"/>
  <c r="E5128" i="22"/>
  <c r="H5128" i="22" s="1"/>
  <c r="F5212" i="22"/>
  <c r="I5212" i="22" s="1"/>
  <c r="E5212" i="22"/>
  <c r="H5212" i="22" s="1"/>
  <c r="G5212" i="22"/>
  <c r="J5212" i="22" s="1"/>
  <c r="F5238" i="22"/>
  <c r="I5238" i="22" s="1"/>
  <c r="E5342" i="22"/>
  <c r="H5342" i="22" s="1"/>
  <c r="G5342" i="22"/>
  <c r="J5342" i="22" s="1"/>
  <c r="E5384" i="22"/>
  <c r="H5384" i="22" s="1"/>
  <c r="F5479" i="22"/>
  <c r="I5479" i="22" s="1"/>
  <c r="E5479" i="22"/>
  <c r="H5479" i="22" s="1"/>
  <c r="F5495" i="22"/>
  <c r="I5495" i="22" s="1"/>
  <c r="G5595" i="22"/>
  <c r="J5595" i="22" s="1"/>
  <c r="E5595" i="22"/>
  <c r="H5595" i="22" s="1"/>
  <c r="F5603" i="22"/>
  <c r="I5603" i="22" s="1"/>
  <c r="E5729" i="22"/>
  <c r="H5729" i="22" s="1"/>
  <c r="E5789" i="22"/>
  <c r="H5789" i="22" s="1"/>
  <c r="G5789" i="22"/>
  <c r="J5789" i="22" s="1"/>
  <c r="F5789" i="22"/>
  <c r="I5789" i="22" s="1"/>
  <c r="E5813" i="22"/>
  <c r="H5813" i="22" s="1"/>
  <c r="G5813" i="22"/>
  <c r="J5813" i="22" s="1"/>
  <c r="E5825" i="22"/>
  <c r="H5825" i="22" s="1"/>
  <c r="E5849" i="22"/>
  <c r="H5849" i="22" s="1"/>
  <c r="G5849" i="22"/>
  <c r="J5849" i="22" s="1"/>
  <c r="G5936" i="22"/>
  <c r="J5936" i="22" s="1"/>
  <c r="E5936" i="22"/>
  <c r="H5936" i="22" s="1"/>
  <c r="G5965" i="22"/>
  <c r="J5965" i="22" s="1"/>
  <c r="F5965" i="22"/>
  <c r="I5965" i="22" s="1"/>
  <c r="E5965" i="22"/>
  <c r="H5965" i="22" s="1"/>
  <c r="F6223" i="22"/>
  <c r="I6223" i="22" s="1"/>
  <c r="E6223" i="22"/>
  <c r="H6223" i="22" s="1"/>
  <c r="G6223" i="22"/>
  <c r="J6223" i="22" s="1"/>
  <c r="F6307" i="22"/>
  <c r="I6307" i="22" s="1"/>
  <c r="G6307" i="22"/>
  <c r="J6307" i="22" s="1"/>
  <c r="E6307" i="22"/>
  <c r="H6307" i="22" s="1"/>
  <c r="F6330" i="22"/>
  <c r="I6330" i="22" s="1"/>
  <c r="E6330" i="22"/>
  <c r="H6330" i="22" s="1"/>
  <c r="F6375" i="22"/>
  <c r="I6375" i="22" s="1"/>
  <c r="G6419" i="22"/>
  <c r="J6419" i="22" s="1"/>
  <c r="E6419" i="22"/>
  <c r="H6419" i="22" s="1"/>
  <c r="G6482" i="22"/>
  <c r="J6482" i="22" s="1"/>
  <c r="E6482" i="22"/>
  <c r="H6482" i="22" s="1"/>
  <c r="G6600" i="22"/>
  <c r="J6600" i="22" s="1"/>
  <c r="E6600" i="22"/>
  <c r="H6600" i="22" s="1"/>
  <c r="G6794" i="22"/>
  <c r="J6794" i="22" s="1"/>
  <c r="E6794" i="22"/>
  <c r="H6794" i="22" s="1"/>
  <c r="E6878" i="22"/>
  <c r="H6878" i="22" s="1"/>
  <c r="F6986" i="22"/>
  <c r="I6986" i="22" s="1"/>
  <c r="E6986" i="22"/>
  <c r="H6986" i="22" s="1"/>
  <c r="G6986" i="22"/>
  <c r="J6986" i="22" s="1"/>
  <c r="F7098" i="22"/>
  <c r="I7098" i="22" s="1"/>
  <c r="E7098" i="22"/>
  <c r="H7098" i="22" s="1"/>
  <c r="G7106" i="22"/>
  <c r="J7106" i="22" s="1"/>
  <c r="E7106" i="22"/>
  <c r="H7106" i="22" s="1"/>
  <c r="G7283" i="22"/>
  <c r="J7283" i="22" s="1"/>
  <c r="E7283" i="22"/>
  <c r="H7283" i="22" s="1"/>
  <c r="E7293" i="22"/>
  <c r="H7293" i="22" s="1"/>
  <c r="F7343" i="22"/>
  <c r="I7343" i="22" s="1"/>
  <c r="F7373" i="22"/>
  <c r="I7373" i="22" s="1"/>
  <c r="E7373" i="22"/>
  <c r="H7373" i="22" s="1"/>
  <c r="E7389" i="22"/>
  <c r="H7389" i="22" s="1"/>
  <c r="F7524" i="22"/>
  <c r="I7524" i="22" s="1"/>
  <c r="F7544" i="22"/>
  <c r="I7544" i="22" s="1"/>
  <c r="G7544" i="22"/>
  <c r="J7544" i="22" s="1"/>
  <c r="E7544" i="22"/>
  <c r="H7544" i="22" s="1"/>
  <c r="F7573" i="22"/>
  <c r="I7573" i="22" s="1"/>
  <c r="E7573" i="22"/>
  <c r="H7573" i="22" s="1"/>
  <c r="G7891" i="22"/>
  <c r="J7891" i="22" s="1"/>
  <c r="G7955" i="22"/>
  <c r="J7955" i="22" s="1"/>
  <c r="E7955" i="22"/>
  <c r="H7955" i="22" s="1"/>
  <c r="G7974" i="22"/>
  <c r="J7974" i="22" s="1"/>
  <c r="G8213" i="22"/>
  <c r="J8213" i="22" s="1"/>
  <c r="E8213" i="22"/>
  <c r="H8213" i="22" s="1"/>
  <c r="F8251" i="22"/>
  <c r="I8251" i="22" s="1"/>
  <c r="G8324" i="22"/>
  <c r="J8324" i="22" s="1"/>
  <c r="E8324" i="22"/>
  <c r="H8324" i="22" s="1"/>
  <c r="E8363" i="22"/>
  <c r="H8363" i="22" s="1"/>
  <c r="G8473" i="22"/>
  <c r="J8473" i="22" s="1"/>
  <c r="F8473" i="22"/>
  <c r="I8473" i="22" s="1"/>
  <c r="E8625" i="22"/>
  <c r="H8625" i="22" s="1"/>
  <c r="G8625" i="22"/>
  <c r="J8625" i="22" s="1"/>
  <c r="F8625" i="22"/>
  <c r="I8625" i="22" s="1"/>
  <c r="F8877" i="22"/>
  <c r="I8877" i="22" s="1"/>
  <c r="E8877" i="22"/>
  <c r="H8877" i="22" s="1"/>
  <c r="G8877" i="22"/>
  <c r="J8877" i="22" s="1"/>
  <c r="E9107" i="22"/>
  <c r="H9107" i="22" s="1"/>
  <c r="G9107" i="22"/>
  <c r="J9107" i="22" s="1"/>
  <c r="E9565" i="22"/>
  <c r="H9565" i="22" s="1"/>
  <c r="E31" i="22"/>
  <c r="H31" i="22" s="1"/>
  <c r="F55" i="22"/>
  <c r="I55" i="22" s="1"/>
  <c r="F223" i="22"/>
  <c r="I223" i="22" s="1"/>
  <c r="E247" i="22"/>
  <c r="H247" i="22" s="1"/>
  <c r="F22" i="22"/>
  <c r="I22" i="22" s="1"/>
  <c r="G31" i="22"/>
  <c r="J31" i="22" s="1"/>
  <c r="F44" i="22"/>
  <c r="I44" i="22" s="1"/>
  <c r="E70" i="22"/>
  <c r="H70" i="22" s="1"/>
  <c r="G70" i="22"/>
  <c r="J70" i="22" s="1"/>
  <c r="F83" i="22"/>
  <c r="I83" i="22" s="1"/>
  <c r="G96" i="22"/>
  <c r="J96" i="22" s="1"/>
  <c r="E103" i="22"/>
  <c r="H103" i="22" s="1"/>
  <c r="F118" i="22"/>
  <c r="I118" i="22" s="1"/>
  <c r="F127" i="22"/>
  <c r="I127" i="22" s="1"/>
  <c r="F131" i="22"/>
  <c r="I131" i="22" s="1"/>
  <c r="F142" i="22"/>
  <c r="I142" i="22" s="1"/>
  <c r="E175" i="22"/>
  <c r="H175" i="22" s="1"/>
  <c r="F190" i="22"/>
  <c r="I190" i="22" s="1"/>
  <c r="F192" i="22"/>
  <c r="I192" i="22" s="1"/>
  <c r="F214" i="22"/>
  <c r="I214" i="22" s="1"/>
  <c r="F225" i="22"/>
  <c r="I225" i="22" s="1"/>
  <c r="F238" i="22"/>
  <c r="I238" i="22" s="1"/>
  <c r="G247" i="22"/>
  <c r="J247" i="22" s="1"/>
  <c r="F260" i="22"/>
  <c r="I260" i="22" s="1"/>
  <c r="E286" i="22"/>
  <c r="H286" i="22" s="1"/>
  <c r="G286" i="22"/>
  <c r="J286" i="22" s="1"/>
  <c r="F299" i="22"/>
  <c r="I299" i="22" s="1"/>
  <c r="G312" i="22"/>
  <c r="J312" i="22" s="1"/>
  <c r="E319" i="22"/>
  <c r="H319" i="22" s="1"/>
  <c r="F334" i="22"/>
  <c r="I334" i="22" s="1"/>
  <c r="F343" i="22"/>
  <c r="I343" i="22" s="1"/>
  <c r="F347" i="22"/>
  <c r="I347" i="22" s="1"/>
  <c r="F358" i="22"/>
  <c r="I358" i="22" s="1"/>
  <c r="E391" i="22"/>
  <c r="H391" i="22" s="1"/>
  <c r="F406" i="22"/>
  <c r="I406" i="22" s="1"/>
  <c r="F408" i="22"/>
  <c r="I408" i="22" s="1"/>
  <c r="F430" i="22"/>
  <c r="I430" i="22" s="1"/>
  <c r="F441" i="22"/>
  <c r="I441" i="22" s="1"/>
  <c r="F454" i="22"/>
  <c r="I454" i="22" s="1"/>
  <c r="G463" i="22"/>
  <c r="J463" i="22" s="1"/>
  <c r="F476" i="22"/>
  <c r="I476" i="22" s="1"/>
  <c r="E502" i="22"/>
  <c r="H502" i="22" s="1"/>
  <c r="G502" i="22"/>
  <c r="J502" i="22" s="1"/>
  <c r="F515" i="22"/>
  <c r="I515" i="22" s="1"/>
  <c r="G528" i="22"/>
  <c r="J528" i="22" s="1"/>
  <c r="E535" i="22"/>
  <c r="H535" i="22" s="1"/>
  <c r="F550" i="22"/>
  <c r="I550" i="22" s="1"/>
  <c r="F559" i="22"/>
  <c r="I559" i="22" s="1"/>
  <c r="F563" i="22"/>
  <c r="I563" i="22" s="1"/>
  <c r="F574" i="22"/>
  <c r="I574" i="22" s="1"/>
  <c r="E607" i="22"/>
  <c r="H607" i="22" s="1"/>
  <c r="F622" i="22"/>
  <c r="I622" i="22" s="1"/>
  <c r="F624" i="22"/>
  <c r="I624" i="22" s="1"/>
  <c r="F646" i="22"/>
  <c r="I646" i="22" s="1"/>
  <c r="F657" i="22"/>
  <c r="I657" i="22" s="1"/>
  <c r="F670" i="22"/>
  <c r="I670" i="22" s="1"/>
  <c r="G679" i="22"/>
  <c r="J679" i="22" s="1"/>
  <c r="F692" i="22"/>
  <c r="I692" i="22" s="1"/>
  <c r="E718" i="22"/>
  <c r="H718" i="22" s="1"/>
  <c r="G718" i="22"/>
  <c r="J718" i="22" s="1"/>
  <c r="F731" i="22"/>
  <c r="I731" i="22" s="1"/>
  <c r="G744" i="22"/>
  <c r="J744" i="22" s="1"/>
  <c r="E751" i="22"/>
  <c r="H751" i="22" s="1"/>
  <c r="F766" i="22"/>
  <c r="I766" i="22" s="1"/>
  <c r="F775" i="22"/>
  <c r="I775" i="22" s="1"/>
  <c r="F779" i="22"/>
  <c r="I779" i="22" s="1"/>
  <c r="F790" i="22"/>
  <c r="I790" i="22" s="1"/>
  <c r="G895" i="22"/>
  <c r="J895" i="22" s="1"/>
  <c r="F908" i="22"/>
  <c r="I908" i="22" s="1"/>
  <c r="F921" i="22"/>
  <c r="I921" i="22" s="1"/>
  <c r="E934" i="22"/>
  <c r="H934" i="22" s="1"/>
  <c r="G934" i="22"/>
  <c r="J934" i="22" s="1"/>
  <c r="G960" i="22"/>
  <c r="J960" i="22" s="1"/>
  <c r="F969" i="22"/>
  <c r="I969" i="22" s="1"/>
  <c r="G1111" i="22"/>
  <c r="J1111" i="22" s="1"/>
  <c r="F1124" i="22"/>
  <c r="I1124" i="22" s="1"/>
  <c r="F1137" i="22"/>
  <c r="I1137" i="22" s="1"/>
  <c r="E1150" i="22"/>
  <c r="H1150" i="22" s="1"/>
  <c r="G1150" i="22"/>
  <c r="J1150" i="22" s="1"/>
  <c r="G1176" i="22"/>
  <c r="J1176" i="22" s="1"/>
  <c r="F1185" i="22"/>
  <c r="I1185" i="22" s="1"/>
  <c r="G1266" i="22"/>
  <c r="J1266" i="22" s="1"/>
  <c r="G1305" i="22"/>
  <c r="J1305" i="22" s="1"/>
  <c r="E1317" i="22"/>
  <c r="H1317" i="22" s="1"/>
  <c r="G1317" i="22"/>
  <c r="J1317" i="22" s="1"/>
  <c r="E1364" i="22"/>
  <c r="H1364" i="22" s="1"/>
  <c r="G1380" i="22"/>
  <c r="J1380" i="22" s="1"/>
  <c r="G1384" i="22"/>
  <c r="J1384" i="22" s="1"/>
  <c r="E1402" i="22"/>
  <c r="H1402" i="22" s="1"/>
  <c r="E1406" i="22"/>
  <c r="H1406" i="22" s="1"/>
  <c r="G1455" i="22"/>
  <c r="J1455" i="22" s="1"/>
  <c r="G1461" i="22"/>
  <c r="J1461" i="22" s="1"/>
  <c r="E1481" i="22"/>
  <c r="H1481" i="22" s="1"/>
  <c r="G1493" i="22"/>
  <c r="J1493" i="22" s="1"/>
  <c r="E1526" i="22"/>
  <c r="H1526" i="22" s="1"/>
  <c r="G1542" i="22"/>
  <c r="J1542" i="22" s="1"/>
  <c r="G1546" i="22"/>
  <c r="J1546" i="22" s="1"/>
  <c r="E1564" i="22"/>
  <c r="H1564" i="22" s="1"/>
  <c r="E1568" i="22"/>
  <c r="H1568" i="22" s="1"/>
  <c r="G1617" i="22"/>
  <c r="J1617" i="22" s="1"/>
  <c r="G1623" i="22"/>
  <c r="J1623" i="22" s="1"/>
  <c r="E1643" i="22"/>
  <c r="H1643" i="22" s="1"/>
  <c r="G1655" i="22"/>
  <c r="J1655" i="22" s="1"/>
  <c r="E1688" i="22"/>
  <c r="H1688" i="22" s="1"/>
  <c r="G1704" i="22"/>
  <c r="J1704" i="22" s="1"/>
  <c r="G1708" i="22"/>
  <c r="J1708" i="22" s="1"/>
  <c r="E1726" i="22"/>
  <c r="H1726" i="22" s="1"/>
  <c r="E1730" i="22"/>
  <c r="H1730" i="22" s="1"/>
  <c r="F1761" i="22"/>
  <c r="I1761" i="22" s="1"/>
  <c r="G1765" i="22"/>
  <c r="J1765" i="22" s="1"/>
  <c r="E1777" i="22"/>
  <c r="H1777" i="22" s="1"/>
  <c r="F1787" i="22"/>
  <c r="I1787" i="22" s="1"/>
  <c r="F1807" i="22"/>
  <c r="I1807" i="22" s="1"/>
  <c r="G1811" i="22"/>
  <c r="J1811" i="22" s="1"/>
  <c r="E1837" i="22"/>
  <c r="H1837" i="22" s="1"/>
  <c r="F1864" i="22"/>
  <c r="I1864" i="22" s="1"/>
  <c r="G1864" i="22"/>
  <c r="J1864" i="22" s="1"/>
  <c r="E1864" i="22"/>
  <c r="H1864" i="22" s="1"/>
  <c r="E1878" i="22"/>
  <c r="H1878" i="22" s="1"/>
  <c r="G1886" i="22"/>
  <c r="J1886" i="22" s="1"/>
  <c r="G1896" i="22"/>
  <c r="J1896" i="22" s="1"/>
  <c r="F1902" i="22"/>
  <c r="I1902" i="22" s="1"/>
  <c r="F1904" i="22"/>
  <c r="I1904" i="22" s="1"/>
  <c r="F1908" i="22"/>
  <c r="I1908" i="22" s="1"/>
  <c r="E1910" i="22"/>
  <c r="H1910" i="22" s="1"/>
  <c r="F1928" i="22"/>
  <c r="I1928" i="22" s="1"/>
  <c r="G1936" i="22"/>
  <c r="J1936" i="22" s="1"/>
  <c r="G1944" i="22"/>
  <c r="J1944" i="22" s="1"/>
  <c r="E1958" i="22"/>
  <c r="H1958" i="22" s="1"/>
  <c r="G1958" i="22"/>
  <c r="J1958" i="22" s="1"/>
  <c r="E1960" i="22"/>
  <c r="H1960" i="22" s="1"/>
  <c r="G1980" i="22"/>
  <c r="J1980" i="22" s="1"/>
  <c r="E2000" i="22"/>
  <c r="H2000" i="22" s="1"/>
  <c r="G2006" i="22"/>
  <c r="J2006" i="22" s="1"/>
  <c r="F2014" i="22"/>
  <c r="I2014" i="22" s="1"/>
  <c r="G2016" i="22"/>
  <c r="J2016" i="22" s="1"/>
  <c r="E2022" i="22"/>
  <c r="H2022" i="22" s="1"/>
  <c r="F2030" i="22"/>
  <c r="I2030" i="22" s="1"/>
  <c r="F2032" i="22"/>
  <c r="I2032" i="22" s="1"/>
  <c r="E2038" i="22"/>
  <c r="H2038" i="22" s="1"/>
  <c r="F2040" i="22"/>
  <c r="I2040" i="22" s="1"/>
  <c r="F2054" i="22"/>
  <c r="I2054" i="22" s="1"/>
  <c r="F2058" i="22"/>
  <c r="I2058" i="22" s="1"/>
  <c r="F2064" i="22"/>
  <c r="I2064" i="22" s="1"/>
  <c r="F2066" i="22"/>
  <c r="I2066" i="22" s="1"/>
  <c r="E2080" i="22"/>
  <c r="H2080" i="22" s="1"/>
  <c r="E2084" i="22"/>
  <c r="H2084" i="22" s="1"/>
  <c r="G2090" i="22"/>
  <c r="J2090" i="22" s="1"/>
  <c r="E2113" i="22"/>
  <c r="H2113" i="22" s="1"/>
  <c r="F2113" i="22"/>
  <c r="I2113" i="22" s="1"/>
  <c r="G2119" i="22"/>
  <c r="J2119" i="22" s="1"/>
  <c r="E2119" i="22"/>
  <c r="H2119" i="22" s="1"/>
  <c r="G2129" i="22"/>
  <c r="J2129" i="22" s="1"/>
  <c r="E2149" i="22"/>
  <c r="H2149" i="22" s="1"/>
  <c r="F2149" i="22"/>
  <c r="I2149" i="22" s="1"/>
  <c r="F2206" i="22"/>
  <c r="I2206" i="22" s="1"/>
  <c r="F2214" i="22"/>
  <c r="I2214" i="22" s="1"/>
  <c r="F2218" i="22"/>
  <c r="I2218" i="22" s="1"/>
  <c r="F2243" i="22"/>
  <c r="I2243" i="22" s="1"/>
  <c r="E2246" i="22"/>
  <c r="H2246" i="22" s="1"/>
  <c r="G2248" i="22"/>
  <c r="J2248" i="22" s="1"/>
  <c r="F2252" i="22"/>
  <c r="I2252" i="22" s="1"/>
  <c r="E2258" i="22"/>
  <c r="H2258" i="22" s="1"/>
  <c r="E2260" i="22"/>
  <c r="H2260" i="22" s="1"/>
  <c r="G2297" i="22"/>
  <c r="J2297" i="22" s="1"/>
  <c r="G2300" i="22"/>
  <c r="J2300" i="22" s="1"/>
  <c r="E2302" i="22"/>
  <c r="H2302" i="22" s="1"/>
  <c r="G2307" i="22"/>
  <c r="J2307" i="22" s="1"/>
  <c r="G2316" i="22"/>
  <c r="J2316" i="22" s="1"/>
  <c r="F2318" i="22"/>
  <c r="I2318" i="22" s="1"/>
  <c r="G2330" i="22"/>
  <c r="J2330" i="22" s="1"/>
  <c r="E2342" i="22"/>
  <c r="H2342" i="22" s="1"/>
  <c r="G2342" i="22"/>
  <c r="J2342" i="22" s="1"/>
  <c r="G2350" i="22"/>
  <c r="J2350" i="22" s="1"/>
  <c r="G2354" i="22"/>
  <c r="J2354" i="22" s="1"/>
  <c r="E2371" i="22"/>
  <c r="H2371" i="22" s="1"/>
  <c r="G2396" i="22"/>
  <c r="J2396" i="22" s="1"/>
  <c r="G2405" i="22"/>
  <c r="J2405" i="22" s="1"/>
  <c r="F2430" i="22"/>
  <c r="I2430" i="22" s="1"/>
  <c r="G2432" i="22"/>
  <c r="J2432" i="22" s="1"/>
  <c r="E2438" i="22"/>
  <c r="H2438" i="22" s="1"/>
  <c r="F2474" i="22"/>
  <c r="I2474" i="22" s="1"/>
  <c r="G2486" i="22"/>
  <c r="J2486" i="22" s="1"/>
  <c r="E2496" i="22"/>
  <c r="H2496" i="22" s="1"/>
  <c r="E2509" i="22"/>
  <c r="H2509" i="22" s="1"/>
  <c r="G2509" i="22"/>
  <c r="J2509" i="22" s="1"/>
  <c r="F2509" i="22"/>
  <c r="I2509" i="22" s="1"/>
  <c r="F2512" i="22"/>
  <c r="I2512" i="22" s="1"/>
  <c r="E2512" i="22"/>
  <c r="H2512" i="22" s="1"/>
  <c r="G2512" i="22"/>
  <c r="J2512" i="22" s="1"/>
  <c r="E2519" i="22"/>
  <c r="H2519" i="22" s="1"/>
  <c r="F2521" i="22"/>
  <c r="I2521" i="22" s="1"/>
  <c r="F2528" i="22"/>
  <c r="I2528" i="22" s="1"/>
  <c r="E2532" i="22"/>
  <c r="H2532" i="22" s="1"/>
  <c r="F2534" i="22"/>
  <c r="I2534" i="22" s="1"/>
  <c r="E2536" i="22"/>
  <c r="H2536" i="22" s="1"/>
  <c r="G2546" i="22"/>
  <c r="J2546" i="22" s="1"/>
  <c r="E2563" i="22"/>
  <c r="H2563" i="22" s="1"/>
  <c r="E2566" i="22"/>
  <c r="H2566" i="22" s="1"/>
  <c r="G2568" i="22"/>
  <c r="J2568" i="22" s="1"/>
  <c r="E2570" i="22"/>
  <c r="H2570" i="22" s="1"/>
  <c r="G2570" i="22"/>
  <c r="J2570" i="22" s="1"/>
  <c r="F2570" i="22"/>
  <c r="I2570" i="22" s="1"/>
  <c r="F2577" i="22"/>
  <c r="I2577" i="22" s="1"/>
  <c r="F2586" i="22"/>
  <c r="I2586" i="22" s="1"/>
  <c r="E2591" i="22"/>
  <c r="H2591" i="22" s="1"/>
  <c r="F2593" i="22"/>
  <c r="I2593" i="22" s="1"/>
  <c r="E2598" i="22"/>
  <c r="H2598" i="22" s="1"/>
  <c r="F2621" i="22"/>
  <c r="I2621" i="22" s="1"/>
  <c r="G2645" i="22"/>
  <c r="J2645" i="22" s="1"/>
  <c r="G2656" i="22"/>
  <c r="J2656" i="22" s="1"/>
  <c r="E2689" i="22"/>
  <c r="H2689" i="22" s="1"/>
  <c r="G2689" i="22"/>
  <c r="J2689" i="22" s="1"/>
  <c r="F2694" i="22"/>
  <c r="I2694" i="22" s="1"/>
  <c r="F2728" i="22"/>
  <c r="I2728" i="22" s="1"/>
  <c r="E2728" i="22"/>
  <c r="H2728" i="22" s="1"/>
  <c r="E2732" i="22"/>
  <c r="H2732" i="22" s="1"/>
  <c r="E2737" i="22"/>
  <c r="H2737" i="22" s="1"/>
  <c r="E2751" i="22"/>
  <c r="H2751" i="22" s="1"/>
  <c r="G2768" i="22"/>
  <c r="J2768" i="22" s="1"/>
  <c r="E2768" i="22"/>
  <c r="H2768" i="22" s="1"/>
  <c r="G2792" i="22"/>
  <c r="J2792" i="22" s="1"/>
  <c r="G2809" i="22"/>
  <c r="J2809" i="22" s="1"/>
  <c r="E2809" i="22"/>
  <c r="H2809" i="22" s="1"/>
  <c r="F2812" i="22"/>
  <c r="I2812" i="22" s="1"/>
  <c r="E2812" i="22"/>
  <c r="H2812" i="22" s="1"/>
  <c r="G2859" i="22"/>
  <c r="J2859" i="22" s="1"/>
  <c r="E2862" i="22"/>
  <c r="H2862" i="22" s="1"/>
  <c r="F2870" i="22"/>
  <c r="I2870" i="22" s="1"/>
  <c r="G2872" i="22"/>
  <c r="J2872" i="22" s="1"/>
  <c r="G2918" i="22"/>
  <c r="J2918" i="22" s="1"/>
  <c r="G2936" i="22"/>
  <c r="J2936" i="22" s="1"/>
  <c r="E2936" i="22"/>
  <c r="H2936" i="22" s="1"/>
  <c r="G2953" i="22"/>
  <c r="J2953" i="22" s="1"/>
  <c r="E2956" i="22"/>
  <c r="H2956" i="22" s="1"/>
  <c r="E2967" i="22"/>
  <c r="H2967" i="22" s="1"/>
  <c r="E2981" i="22"/>
  <c r="H2981" i="22" s="1"/>
  <c r="E3009" i="22"/>
  <c r="H3009" i="22" s="1"/>
  <c r="F3013" i="22"/>
  <c r="I3013" i="22" s="1"/>
  <c r="E3023" i="22"/>
  <c r="H3023" i="22" s="1"/>
  <c r="G3039" i="22"/>
  <c r="J3039" i="22" s="1"/>
  <c r="G3041" i="22"/>
  <c r="J3041" i="22" s="1"/>
  <c r="F3081" i="22"/>
  <c r="I3081" i="22" s="1"/>
  <c r="E3083" i="22"/>
  <c r="H3083" i="22" s="1"/>
  <c r="E3113" i="22"/>
  <c r="H3113" i="22" s="1"/>
  <c r="G3113" i="22"/>
  <c r="J3113" i="22" s="1"/>
  <c r="G3141" i="22"/>
  <c r="J3141" i="22" s="1"/>
  <c r="G3158" i="22"/>
  <c r="J3158" i="22" s="1"/>
  <c r="E3170" i="22"/>
  <c r="H3170" i="22" s="1"/>
  <c r="G3170" i="22"/>
  <c r="J3170" i="22" s="1"/>
  <c r="E3177" i="22"/>
  <c r="H3177" i="22" s="1"/>
  <c r="G3196" i="22"/>
  <c r="J3196" i="22" s="1"/>
  <c r="G3199" i="22"/>
  <c r="J3199" i="22" s="1"/>
  <c r="F3199" i="22"/>
  <c r="I3199" i="22" s="1"/>
  <c r="E3199" i="22"/>
  <c r="H3199" i="22" s="1"/>
  <c r="E3204" i="22"/>
  <c r="H3204" i="22" s="1"/>
  <c r="F3204" i="22"/>
  <c r="I3204" i="22" s="1"/>
  <c r="G3211" i="22"/>
  <c r="J3211" i="22" s="1"/>
  <c r="F3211" i="22"/>
  <c r="I3211" i="22" s="1"/>
  <c r="G3266" i="22"/>
  <c r="J3266" i="22" s="1"/>
  <c r="F3266" i="22"/>
  <c r="I3266" i="22" s="1"/>
  <c r="E3266" i="22"/>
  <c r="H3266" i="22" s="1"/>
  <c r="E3276" i="22"/>
  <c r="H3276" i="22" s="1"/>
  <c r="G3276" i="22"/>
  <c r="J3276" i="22" s="1"/>
  <c r="F3276" i="22"/>
  <c r="I3276" i="22" s="1"/>
  <c r="F3281" i="22"/>
  <c r="I3281" i="22" s="1"/>
  <c r="E3288" i="22"/>
  <c r="H3288" i="22" s="1"/>
  <c r="G3300" i="22"/>
  <c r="J3300" i="22" s="1"/>
  <c r="G3315" i="22"/>
  <c r="J3315" i="22" s="1"/>
  <c r="F3338" i="22"/>
  <c r="I3338" i="22" s="1"/>
  <c r="E3338" i="22"/>
  <c r="H3338" i="22" s="1"/>
  <c r="E3341" i="22"/>
  <c r="H3341" i="22" s="1"/>
  <c r="E3365" i="22"/>
  <c r="H3365" i="22" s="1"/>
  <c r="E3375" i="22"/>
  <c r="H3375" i="22" s="1"/>
  <c r="F3380" i="22"/>
  <c r="I3380" i="22" s="1"/>
  <c r="F3385" i="22"/>
  <c r="I3385" i="22" s="1"/>
  <c r="E3385" i="22"/>
  <c r="H3385" i="22" s="1"/>
  <c r="E3398" i="22"/>
  <c r="H3398" i="22" s="1"/>
  <c r="G3398" i="22"/>
  <c r="J3398" i="22" s="1"/>
  <c r="F3398" i="22"/>
  <c r="I3398" i="22" s="1"/>
  <c r="E3410" i="22"/>
  <c r="H3410" i="22" s="1"/>
  <c r="G3413" i="22"/>
  <c r="J3413" i="22" s="1"/>
  <c r="F3413" i="22"/>
  <c r="I3413" i="22" s="1"/>
  <c r="E3413" i="22"/>
  <c r="H3413" i="22" s="1"/>
  <c r="F3436" i="22"/>
  <c r="I3436" i="22" s="1"/>
  <c r="G3436" i="22"/>
  <c r="J3436" i="22" s="1"/>
  <c r="E3441" i="22"/>
  <c r="H3441" i="22" s="1"/>
  <c r="G3449" i="22"/>
  <c r="J3449" i="22" s="1"/>
  <c r="G3455" i="22"/>
  <c r="J3455" i="22" s="1"/>
  <c r="E3472" i="22"/>
  <c r="H3472" i="22" s="1"/>
  <c r="E3495" i="22"/>
  <c r="H3495" i="22" s="1"/>
  <c r="G3495" i="22"/>
  <c r="J3495" i="22" s="1"/>
  <c r="F3517" i="22"/>
  <c r="I3517" i="22" s="1"/>
  <c r="G3557" i="22"/>
  <c r="J3557" i="22" s="1"/>
  <c r="G3559" i="22"/>
  <c r="J3559" i="22" s="1"/>
  <c r="F3559" i="22"/>
  <c r="I3559" i="22" s="1"/>
  <c r="G3565" i="22"/>
  <c r="J3565" i="22" s="1"/>
  <c r="F3565" i="22"/>
  <c r="I3565" i="22" s="1"/>
  <c r="E3565" i="22"/>
  <c r="H3565" i="22" s="1"/>
  <c r="E3578" i="22"/>
  <c r="H3578" i="22" s="1"/>
  <c r="G3578" i="22"/>
  <c r="J3578" i="22" s="1"/>
  <c r="F3578" i="22"/>
  <c r="I3578" i="22" s="1"/>
  <c r="G3591" i="22"/>
  <c r="J3591" i="22" s="1"/>
  <c r="E3591" i="22"/>
  <c r="H3591" i="22" s="1"/>
  <c r="G3601" i="22"/>
  <c r="J3601" i="22" s="1"/>
  <c r="F3601" i="22"/>
  <c r="I3601" i="22" s="1"/>
  <c r="E3601" i="22"/>
  <c r="H3601" i="22" s="1"/>
  <c r="F3604" i="22"/>
  <c r="I3604" i="22" s="1"/>
  <c r="G3607" i="22"/>
  <c r="J3607" i="22" s="1"/>
  <c r="F3607" i="22"/>
  <c r="I3607" i="22" s="1"/>
  <c r="E3613" i="22"/>
  <c r="H3613" i="22" s="1"/>
  <c r="G3613" i="22"/>
  <c r="J3613" i="22" s="1"/>
  <c r="F3613" i="22"/>
  <c r="I3613" i="22" s="1"/>
  <c r="G3621" i="22"/>
  <c r="J3621" i="22" s="1"/>
  <c r="G3628" i="22"/>
  <c r="J3628" i="22" s="1"/>
  <c r="E3650" i="22"/>
  <c r="H3650" i="22" s="1"/>
  <c r="G3650" i="22"/>
  <c r="J3650" i="22" s="1"/>
  <c r="E3653" i="22"/>
  <c r="H3653" i="22" s="1"/>
  <c r="G3653" i="22"/>
  <c r="J3653" i="22" s="1"/>
  <c r="F3664" i="22"/>
  <c r="I3664" i="22" s="1"/>
  <c r="E3664" i="22"/>
  <c r="H3664" i="22" s="1"/>
  <c r="G3664" i="22"/>
  <c r="J3664" i="22" s="1"/>
  <c r="G3717" i="22"/>
  <c r="J3717" i="22" s="1"/>
  <c r="F3717" i="22"/>
  <c r="I3717" i="22" s="1"/>
  <c r="E3717" i="22"/>
  <c r="H3717" i="22" s="1"/>
  <c r="F3747" i="22"/>
  <c r="I3747" i="22" s="1"/>
  <c r="G3747" i="22"/>
  <c r="J3747" i="22" s="1"/>
  <c r="E3767" i="22"/>
  <c r="H3767" i="22" s="1"/>
  <c r="G3782" i="22"/>
  <c r="J3782" i="22" s="1"/>
  <c r="G3793" i="22"/>
  <c r="J3793" i="22" s="1"/>
  <c r="F3793" i="22"/>
  <c r="I3793" i="22" s="1"/>
  <c r="E3793" i="22"/>
  <c r="H3793" i="22" s="1"/>
  <c r="E3801" i="22"/>
  <c r="H3801" i="22" s="1"/>
  <c r="G3809" i="22"/>
  <c r="J3809" i="22" s="1"/>
  <c r="E3809" i="22"/>
  <c r="H3809" i="22" s="1"/>
  <c r="F3844" i="22"/>
  <c r="I3844" i="22" s="1"/>
  <c r="E3844" i="22"/>
  <c r="H3844" i="22" s="1"/>
  <c r="G3851" i="22"/>
  <c r="J3851" i="22" s="1"/>
  <c r="E3851" i="22"/>
  <c r="H3851" i="22" s="1"/>
  <c r="G3887" i="22"/>
  <c r="J3887" i="22" s="1"/>
  <c r="G3895" i="22"/>
  <c r="J3895" i="22" s="1"/>
  <c r="G3914" i="22"/>
  <c r="J3914" i="22" s="1"/>
  <c r="E3917" i="22"/>
  <c r="H3917" i="22" s="1"/>
  <c r="G3930" i="22"/>
  <c r="J3930" i="22" s="1"/>
  <c r="E3930" i="22"/>
  <c r="H3930" i="22" s="1"/>
  <c r="E3937" i="22"/>
  <c r="H3937" i="22" s="1"/>
  <c r="E3941" i="22"/>
  <c r="H3941" i="22" s="1"/>
  <c r="E3951" i="22"/>
  <c r="H3951" i="22" s="1"/>
  <c r="G3996" i="22"/>
  <c r="J3996" i="22" s="1"/>
  <c r="G4000" i="22"/>
  <c r="J4000" i="22" s="1"/>
  <c r="F4000" i="22"/>
  <c r="I4000" i="22" s="1"/>
  <c r="G4003" i="22"/>
  <c r="J4003" i="22" s="1"/>
  <c r="F4003" i="22"/>
  <c r="I4003" i="22" s="1"/>
  <c r="E4003" i="22"/>
  <c r="H4003" i="22" s="1"/>
  <c r="G4016" i="22"/>
  <c r="J4016" i="22" s="1"/>
  <c r="G4027" i="22"/>
  <c r="J4027" i="22" s="1"/>
  <c r="F4027" i="22"/>
  <c r="I4027" i="22" s="1"/>
  <c r="E4027" i="22"/>
  <c r="H4027" i="22" s="1"/>
  <c r="E4032" i="22"/>
  <c r="H4032" i="22" s="1"/>
  <c r="G4032" i="22"/>
  <c r="J4032" i="22" s="1"/>
  <c r="G4099" i="22"/>
  <c r="J4099" i="22" s="1"/>
  <c r="F4099" i="22"/>
  <c r="I4099" i="22" s="1"/>
  <c r="E4109" i="22"/>
  <c r="H4109" i="22" s="1"/>
  <c r="G4117" i="22"/>
  <c r="J4117" i="22" s="1"/>
  <c r="F4117" i="22"/>
  <c r="I4117" i="22" s="1"/>
  <c r="E4117" i="22"/>
  <c r="H4117" i="22" s="1"/>
  <c r="F4131" i="22"/>
  <c r="I4131" i="22" s="1"/>
  <c r="G4164" i="22"/>
  <c r="J4164" i="22" s="1"/>
  <c r="G4192" i="22"/>
  <c r="J4192" i="22" s="1"/>
  <c r="F4192" i="22"/>
  <c r="I4192" i="22" s="1"/>
  <c r="E4290" i="22"/>
  <c r="H4290" i="22" s="1"/>
  <c r="G4348" i="22"/>
  <c r="J4348" i="22" s="1"/>
  <c r="G4401" i="22"/>
  <c r="J4401" i="22" s="1"/>
  <c r="G4444" i="22"/>
  <c r="J4444" i="22" s="1"/>
  <c r="F4543" i="22"/>
  <c r="I4543" i="22" s="1"/>
  <c r="E4543" i="22"/>
  <c r="H4543" i="22" s="1"/>
  <c r="F4573" i="22"/>
  <c r="I4573" i="22" s="1"/>
  <c r="E4573" i="22"/>
  <c r="H4573" i="22" s="1"/>
  <c r="G4576" i="22"/>
  <c r="J4576" i="22" s="1"/>
  <c r="G4582" i="22"/>
  <c r="J4582" i="22" s="1"/>
  <c r="F4582" i="22"/>
  <c r="I4582" i="22" s="1"/>
  <c r="E4582" i="22"/>
  <c r="H4582" i="22" s="1"/>
  <c r="E4615" i="22"/>
  <c r="H4615" i="22" s="1"/>
  <c r="G4615" i="22"/>
  <c r="J4615" i="22" s="1"/>
  <c r="F4615" i="22"/>
  <c r="I4615" i="22" s="1"/>
  <c r="G4624" i="22"/>
  <c r="J4624" i="22" s="1"/>
  <c r="F4624" i="22"/>
  <c r="I4624" i="22" s="1"/>
  <c r="E4631" i="22"/>
  <c r="H4631" i="22" s="1"/>
  <c r="G4637" i="22"/>
  <c r="J4637" i="22" s="1"/>
  <c r="E4639" i="22"/>
  <c r="H4639" i="22" s="1"/>
  <c r="E4647" i="22"/>
  <c r="H4647" i="22" s="1"/>
  <c r="G4647" i="22"/>
  <c r="J4647" i="22" s="1"/>
  <c r="G4671" i="22"/>
  <c r="J4671" i="22" s="1"/>
  <c r="E4671" i="22"/>
  <c r="H4671" i="22" s="1"/>
  <c r="E4734" i="22"/>
  <c r="H4734" i="22" s="1"/>
  <c r="E4742" i="22"/>
  <c r="H4742" i="22" s="1"/>
  <c r="F4745" i="22"/>
  <c r="I4745" i="22" s="1"/>
  <c r="G4780" i="22"/>
  <c r="J4780" i="22" s="1"/>
  <c r="G4806" i="22"/>
  <c r="J4806" i="22" s="1"/>
  <c r="E4806" i="22"/>
  <c r="H4806" i="22" s="1"/>
  <c r="G4895" i="22"/>
  <c r="J4895" i="22" s="1"/>
  <c r="E4895" i="22"/>
  <c r="H4895" i="22" s="1"/>
  <c r="G4898" i="22"/>
  <c r="J4898" i="22" s="1"/>
  <c r="E4917" i="22"/>
  <c r="H4917" i="22" s="1"/>
  <c r="F4928" i="22"/>
  <c r="I4928" i="22" s="1"/>
  <c r="E4948" i="22"/>
  <c r="H4948" i="22" s="1"/>
  <c r="F4975" i="22"/>
  <c r="I4975" i="22" s="1"/>
  <c r="E4975" i="22"/>
  <c r="H4975" i="22" s="1"/>
  <c r="F4996" i="22"/>
  <c r="I4996" i="22" s="1"/>
  <c r="E4996" i="22"/>
  <c r="H4996" i="22" s="1"/>
  <c r="G4999" i="22"/>
  <c r="J4999" i="22" s="1"/>
  <c r="F4999" i="22"/>
  <c r="I4999" i="22" s="1"/>
  <c r="G5006" i="22"/>
  <c r="J5006" i="22" s="1"/>
  <c r="G5010" i="22"/>
  <c r="J5010" i="22" s="1"/>
  <c r="E5010" i="22"/>
  <c r="H5010" i="22" s="1"/>
  <c r="E5025" i="22"/>
  <c r="H5025" i="22" s="1"/>
  <c r="G5100" i="22"/>
  <c r="J5100" i="22" s="1"/>
  <c r="G5103" i="22"/>
  <c r="J5103" i="22" s="1"/>
  <c r="E5103" i="22"/>
  <c r="H5103" i="22" s="1"/>
  <c r="F5106" i="22"/>
  <c r="I5106" i="22" s="1"/>
  <c r="G5128" i="22"/>
  <c r="J5128" i="22" s="1"/>
  <c r="E5136" i="22"/>
  <c r="H5136" i="22" s="1"/>
  <c r="G5142" i="22"/>
  <c r="J5142" i="22" s="1"/>
  <c r="F5142" i="22"/>
  <c r="I5142" i="22" s="1"/>
  <c r="G5156" i="22"/>
  <c r="J5156" i="22" s="1"/>
  <c r="F5156" i="22"/>
  <c r="I5156" i="22" s="1"/>
  <c r="F5187" i="22"/>
  <c r="I5187" i="22" s="1"/>
  <c r="F5243" i="22"/>
  <c r="I5243" i="22" s="1"/>
  <c r="G5247" i="22"/>
  <c r="J5247" i="22" s="1"/>
  <c r="E5272" i="22"/>
  <c r="H5272" i="22" s="1"/>
  <c r="F5285" i="22"/>
  <c r="I5285" i="22" s="1"/>
  <c r="E5308" i="22"/>
  <c r="H5308" i="22" s="1"/>
  <c r="E5313" i="22"/>
  <c r="H5313" i="22" s="1"/>
  <c r="F5324" i="22"/>
  <c r="I5324" i="22" s="1"/>
  <c r="F5327" i="22"/>
  <c r="I5327" i="22" s="1"/>
  <c r="G5330" i="22"/>
  <c r="J5330" i="22" s="1"/>
  <c r="G5337" i="22"/>
  <c r="J5337" i="22" s="1"/>
  <c r="E5337" i="22"/>
  <c r="H5337" i="22" s="1"/>
  <c r="F5342" i="22"/>
  <c r="I5342" i="22" s="1"/>
  <c r="E5376" i="22"/>
  <c r="H5376" i="22" s="1"/>
  <c r="F5381" i="22"/>
  <c r="I5381" i="22" s="1"/>
  <c r="E5417" i="22"/>
  <c r="H5417" i="22" s="1"/>
  <c r="E5421" i="22"/>
  <c r="H5421" i="22" s="1"/>
  <c r="F5457" i="22"/>
  <c r="I5457" i="22" s="1"/>
  <c r="G5479" i="22"/>
  <c r="J5479" i="22" s="1"/>
  <c r="G5488" i="22"/>
  <c r="J5488" i="22" s="1"/>
  <c r="F5488" i="22"/>
  <c r="I5488" i="22" s="1"/>
  <c r="E5511" i="22"/>
  <c r="H5511" i="22" s="1"/>
  <c r="G5511" i="22"/>
  <c r="J5511" i="22" s="1"/>
  <c r="E5515" i="22"/>
  <c r="H5515" i="22" s="1"/>
  <c r="E5517" i="22"/>
  <c r="H5517" i="22" s="1"/>
  <c r="F5525" i="22"/>
  <c r="I5525" i="22" s="1"/>
  <c r="G5525" i="22"/>
  <c r="J5525" i="22" s="1"/>
  <c r="F5536" i="22"/>
  <c r="I5536" i="22" s="1"/>
  <c r="E5536" i="22"/>
  <c r="H5536" i="22" s="1"/>
  <c r="G5536" i="22"/>
  <c r="J5536" i="22" s="1"/>
  <c r="G5551" i="22"/>
  <c r="J5551" i="22" s="1"/>
  <c r="F5551" i="22"/>
  <c r="I5551" i="22" s="1"/>
  <c r="E5556" i="22"/>
  <c r="H5556" i="22" s="1"/>
  <c r="F5586" i="22"/>
  <c r="I5586" i="22" s="1"/>
  <c r="G5589" i="22"/>
  <c r="J5589" i="22" s="1"/>
  <c r="E5589" i="22"/>
  <c r="H5589" i="22" s="1"/>
  <c r="E5601" i="22"/>
  <c r="H5601" i="22" s="1"/>
  <c r="G5615" i="22"/>
  <c r="J5615" i="22" s="1"/>
  <c r="E5665" i="22"/>
  <c r="H5665" i="22" s="1"/>
  <c r="E5667" i="22"/>
  <c r="H5667" i="22" s="1"/>
  <c r="F5669" i="22"/>
  <c r="I5669" i="22" s="1"/>
  <c r="E5703" i="22"/>
  <c r="H5703" i="22" s="1"/>
  <c r="F5715" i="22"/>
  <c r="I5715" i="22" s="1"/>
  <c r="F5740" i="22"/>
  <c r="I5740" i="22" s="1"/>
  <c r="E5740" i="22"/>
  <c r="H5740" i="22" s="1"/>
  <c r="E5748" i="22"/>
  <c r="H5748" i="22" s="1"/>
  <c r="G5748" i="22"/>
  <c r="J5748" i="22" s="1"/>
  <c r="F5748" i="22"/>
  <c r="I5748" i="22" s="1"/>
  <c r="F5751" i="22"/>
  <c r="I5751" i="22" s="1"/>
  <c r="F5776" i="22"/>
  <c r="I5776" i="22" s="1"/>
  <c r="E5776" i="22"/>
  <c r="H5776" i="22" s="1"/>
  <c r="G5776" i="22"/>
  <c r="J5776" i="22" s="1"/>
  <c r="E5792" i="22"/>
  <c r="H5792" i="22" s="1"/>
  <c r="G5808" i="22"/>
  <c r="J5808" i="22" s="1"/>
  <c r="F5819" i="22"/>
  <c r="I5819" i="22" s="1"/>
  <c r="E5822" i="22"/>
  <c r="H5822" i="22" s="1"/>
  <c r="E5885" i="22"/>
  <c r="H5885" i="22" s="1"/>
  <c r="F5930" i="22"/>
  <c r="I5930" i="22" s="1"/>
  <c r="E5930" i="22"/>
  <c r="H5930" i="22" s="1"/>
  <c r="G5930" i="22"/>
  <c r="J5930" i="22" s="1"/>
  <c r="F5933" i="22"/>
  <c r="I5933" i="22" s="1"/>
  <c r="G5942" i="22"/>
  <c r="J5942" i="22" s="1"/>
  <c r="G5946" i="22"/>
  <c r="J5946" i="22" s="1"/>
  <c r="F5946" i="22"/>
  <c r="I5946" i="22" s="1"/>
  <c r="F5976" i="22"/>
  <c r="I5976" i="22" s="1"/>
  <c r="G6012" i="22"/>
  <c r="J6012" i="22" s="1"/>
  <c r="E6012" i="22"/>
  <c r="H6012" i="22" s="1"/>
  <c r="G6037" i="22"/>
  <c r="J6037" i="22" s="1"/>
  <c r="E6037" i="22"/>
  <c r="H6037" i="22" s="1"/>
  <c r="G6067" i="22"/>
  <c r="J6067" i="22" s="1"/>
  <c r="F6067" i="22"/>
  <c r="I6067" i="22" s="1"/>
  <c r="F6115" i="22"/>
  <c r="I6115" i="22" s="1"/>
  <c r="E6124" i="22"/>
  <c r="H6124" i="22" s="1"/>
  <c r="F6124" i="22"/>
  <c r="I6124" i="22" s="1"/>
  <c r="G6124" i="22"/>
  <c r="J6124" i="22" s="1"/>
  <c r="E6157" i="22"/>
  <c r="H6157" i="22" s="1"/>
  <c r="E6160" i="22"/>
  <c r="H6160" i="22" s="1"/>
  <c r="G6160" i="22"/>
  <c r="J6160" i="22" s="1"/>
  <c r="E6162" i="22"/>
  <c r="H6162" i="22" s="1"/>
  <c r="F6171" i="22"/>
  <c r="I6171" i="22" s="1"/>
  <c r="G6179" i="22"/>
  <c r="J6179" i="22" s="1"/>
  <c r="E6218" i="22"/>
  <c r="H6218" i="22" s="1"/>
  <c r="G6224" i="22"/>
  <c r="J6224" i="22" s="1"/>
  <c r="E6224" i="22"/>
  <c r="H6224" i="22" s="1"/>
  <c r="E6287" i="22"/>
  <c r="H6287" i="22" s="1"/>
  <c r="F6335" i="22"/>
  <c r="I6335" i="22" s="1"/>
  <c r="G6339" i="22"/>
  <c r="J6339" i="22" s="1"/>
  <c r="E6339" i="22"/>
  <c r="H6339" i="22" s="1"/>
  <c r="E6372" i="22"/>
  <c r="H6372" i="22" s="1"/>
  <c r="G6413" i="22"/>
  <c r="J6413" i="22" s="1"/>
  <c r="E6439" i="22"/>
  <c r="H6439" i="22" s="1"/>
  <c r="F6459" i="22"/>
  <c r="I6459" i="22" s="1"/>
  <c r="G6462" i="22"/>
  <c r="J6462" i="22" s="1"/>
  <c r="F6464" i="22"/>
  <c r="I6464" i="22" s="1"/>
  <c r="E6492" i="22"/>
  <c r="H6492" i="22" s="1"/>
  <c r="G6492" i="22"/>
  <c r="J6492" i="22" s="1"/>
  <c r="G6528" i="22"/>
  <c r="J6528" i="22" s="1"/>
  <c r="G6531" i="22"/>
  <c r="J6531" i="22" s="1"/>
  <c r="F6558" i="22"/>
  <c r="I6558" i="22" s="1"/>
  <c r="G6584" i="22"/>
  <c r="J6584" i="22" s="1"/>
  <c r="E6584" i="22"/>
  <c r="H6584" i="22" s="1"/>
  <c r="E6606" i="22"/>
  <c r="H6606" i="22" s="1"/>
  <c r="G6606" i="22"/>
  <c r="J6606" i="22" s="1"/>
  <c r="F6606" i="22"/>
  <c r="I6606" i="22" s="1"/>
  <c r="F6611" i="22"/>
  <c r="I6611" i="22" s="1"/>
  <c r="E6638" i="22"/>
  <c r="H6638" i="22" s="1"/>
  <c r="G6650" i="22"/>
  <c r="J6650" i="22" s="1"/>
  <c r="E6660" i="22"/>
  <c r="H6660" i="22" s="1"/>
  <c r="G6660" i="22"/>
  <c r="J6660" i="22" s="1"/>
  <c r="G6687" i="22"/>
  <c r="J6687" i="22" s="1"/>
  <c r="F6687" i="22"/>
  <c r="I6687" i="22" s="1"/>
  <c r="G6713" i="22"/>
  <c r="J6713" i="22" s="1"/>
  <c r="F6713" i="22"/>
  <c r="I6713" i="22" s="1"/>
  <c r="E6713" i="22"/>
  <c r="H6713" i="22" s="1"/>
  <c r="F6756" i="22"/>
  <c r="I6756" i="22" s="1"/>
  <c r="G6834" i="22"/>
  <c r="J6834" i="22" s="1"/>
  <c r="E6834" i="22"/>
  <c r="H6834" i="22" s="1"/>
  <c r="F6860" i="22"/>
  <c r="I6860" i="22" s="1"/>
  <c r="G6876" i="22"/>
  <c r="J6876" i="22" s="1"/>
  <c r="F6879" i="22"/>
  <c r="I6879" i="22" s="1"/>
  <c r="F6908" i="22"/>
  <c r="I6908" i="22" s="1"/>
  <c r="E6924" i="22"/>
  <c r="H6924" i="22" s="1"/>
  <c r="G6924" i="22"/>
  <c r="J6924" i="22" s="1"/>
  <c r="E6972" i="22"/>
  <c r="H6972" i="22" s="1"/>
  <c r="G6972" i="22"/>
  <c r="J6972" i="22" s="1"/>
  <c r="G6983" i="22"/>
  <c r="J6983" i="22" s="1"/>
  <c r="E6983" i="22"/>
  <c r="H6983" i="22" s="1"/>
  <c r="G7031" i="22"/>
  <c r="J7031" i="22" s="1"/>
  <c r="G7034" i="22"/>
  <c r="J7034" i="22" s="1"/>
  <c r="E7034" i="22"/>
  <c r="H7034" i="22" s="1"/>
  <c r="G7095" i="22"/>
  <c r="J7095" i="22" s="1"/>
  <c r="E7095" i="22"/>
  <c r="H7095" i="22" s="1"/>
  <c r="G7103" i="22"/>
  <c r="J7103" i="22" s="1"/>
  <c r="E7122" i="22"/>
  <c r="H7122" i="22" s="1"/>
  <c r="G7122" i="22"/>
  <c r="J7122" i="22" s="1"/>
  <c r="F7189" i="22"/>
  <c r="I7189" i="22" s="1"/>
  <c r="F7216" i="22"/>
  <c r="I7216" i="22" s="1"/>
  <c r="F7256" i="22"/>
  <c r="I7256" i="22" s="1"/>
  <c r="E7256" i="22"/>
  <c r="H7256" i="22" s="1"/>
  <c r="G7262" i="22"/>
  <c r="J7262" i="22" s="1"/>
  <c r="E7262" i="22"/>
  <c r="H7262" i="22" s="1"/>
  <c r="F7330" i="22"/>
  <c r="I7330" i="22" s="1"/>
  <c r="F7380" i="22"/>
  <c r="I7380" i="22" s="1"/>
  <c r="F7536" i="22"/>
  <c r="I7536" i="22" s="1"/>
  <c r="F7551" i="22"/>
  <c r="I7551" i="22" s="1"/>
  <c r="F7585" i="22"/>
  <c r="I7585" i="22" s="1"/>
  <c r="E7585" i="22"/>
  <c r="H7585" i="22" s="1"/>
  <c r="G7585" i="22"/>
  <c r="J7585" i="22" s="1"/>
  <c r="G7641" i="22"/>
  <c r="J7641" i="22" s="1"/>
  <c r="F7670" i="22"/>
  <c r="I7670" i="22" s="1"/>
  <c r="G7670" i="22"/>
  <c r="J7670" i="22" s="1"/>
  <c r="E7670" i="22"/>
  <c r="H7670" i="22" s="1"/>
  <c r="E7674" i="22"/>
  <c r="H7674" i="22" s="1"/>
  <c r="E7730" i="22"/>
  <c r="H7730" i="22" s="1"/>
  <c r="F7819" i="22"/>
  <c r="I7819" i="22" s="1"/>
  <c r="E7822" i="22"/>
  <c r="H7822" i="22" s="1"/>
  <c r="G7822" i="22"/>
  <c r="J7822" i="22" s="1"/>
  <c r="F7822" i="22"/>
  <c r="I7822" i="22" s="1"/>
  <c r="E7831" i="22"/>
  <c r="H7831" i="22" s="1"/>
  <c r="G7860" i="22"/>
  <c r="J7860" i="22" s="1"/>
  <c r="E7868" i="22"/>
  <c r="H7868" i="22" s="1"/>
  <c r="G7875" i="22"/>
  <c r="J7875" i="22" s="1"/>
  <c r="F8028" i="22"/>
  <c r="I8028" i="22" s="1"/>
  <c r="F8044" i="22"/>
  <c r="I8044" i="22" s="1"/>
  <c r="F8047" i="22"/>
  <c r="I8047" i="22" s="1"/>
  <c r="G8068" i="22"/>
  <c r="J8068" i="22" s="1"/>
  <c r="G8086" i="22"/>
  <c r="J8086" i="22" s="1"/>
  <c r="F8086" i="22"/>
  <c r="I8086" i="22" s="1"/>
  <c r="E8086" i="22"/>
  <c r="H8086" i="22" s="1"/>
  <c r="G8108" i="22"/>
  <c r="J8108" i="22" s="1"/>
  <c r="E8108" i="22"/>
  <c r="H8108" i="22" s="1"/>
  <c r="F8122" i="22"/>
  <c r="I8122" i="22" s="1"/>
  <c r="G8382" i="22"/>
  <c r="J8382" i="22" s="1"/>
  <c r="E8382" i="22"/>
  <c r="H8382" i="22" s="1"/>
  <c r="E8687" i="22"/>
  <c r="H8687" i="22" s="1"/>
  <c r="G8687" i="22"/>
  <c r="J8687" i="22" s="1"/>
  <c r="G8784" i="22"/>
  <c r="J8784" i="22" s="1"/>
  <c r="G8795" i="22"/>
  <c r="J8795" i="22" s="1"/>
  <c r="F8795" i="22"/>
  <c r="I8795" i="22" s="1"/>
  <c r="E8980" i="22"/>
  <c r="H8980" i="22" s="1"/>
  <c r="G8980" i="22"/>
  <c r="J8980" i="22" s="1"/>
  <c r="E8984" i="22"/>
  <c r="H8984" i="22" s="1"/>
  <c r="G8984" i="22"/>
  <c r="J8984" i="22" s="1"/>
  <c r="F9006" i="22"/>
  <c r="I9006" i="22" s="1"/>
  <c r="F9325" i="22"/>
  <c r="I9325" i="22" s="1"/>
  <c r="E9325" i="22"/>
  <c r="H9325" i="22" s="1"/>
  <c r="G9325" i="22"/>
  <c r="J9325" i="22" s="1"/>
  <c r="E327" i="22"/>
  <c r="H327" i="22" s="1"/>
  <c r="E375" i="22"/>
  <c r="H375" i="22" s="1"/>
  <c r="E543" i="22"/>
  <c r="H543" i="22" s="1"/>
  <c r="E591" i="22"/>
  <c r="H591" i="22" s="1"/>
  <c r="E759" i="22"/>
  <c r="H759" i="22" s="1"/>
  <c r="E807" i="22"/>
  <c r="H807" i="22" s="1"/>
  <c r="E975" i="22"/>
  <c r="H975" i="22" s="1"/>
  <c r="E1023" i="22"/>
  <c r="H1023" i="22" s="1"/>
  <c r="E1191" i="22"/>
  <c r="H1191" i="22" s="1"/>
  <c r="E1239" i="22"/>
  <c r="H1239" i="22" s="1"/>
  <c r="G1256" i="22"/>
  <c r="J1256" i="22" s="1"/>
  <c r="E1258" i="22"/>
  <c r="H1258" i="22" s="1"/>
  <c r="G1258" i="22"/>
  <c r="J1258" i="22" s="1"/>
  <c r="E1272" i="22"/>
  <c r="H1272" i="22" s="1"/>
  <c r="E1276" i="22"/>
  <c r="H1276" i="22" s="1"/>
  <c r="E1353" i="22"/>
  <c r="H1353" i="22" s="1"/>
  <c r="G1428" i="22"/>
  <c r="J1428" i="22" s="1"/>
  <c r="E1479" i="22"/>
  <c r="H1479" i="22" s="1"/>
  <c r="G1479" i="22"/>
  <c r="J1479" i="22" s="1"/>
  <c r="E1515" i="22"/>
  <c r="H1515" i="22" s="1"/>
  <c r="G1590" i="22"/>
  <c r="J1590" i="22" s="1"/>
  <c r="E1641" i="22"/>
  <c r="H1641" i="22" s="1"/>
  <c r="G1641" i="22"/>
  <c r="J1641" i="22" s="1"/>
  <c r="E1677" i="22"/>
  <c r="H1677" i="22" s="1"/>
  <c r="G1752" i="22"/>
  <c r="J1752" i="22" s="1"/>
  <c r="G1842" i="22"/>
  <c r="J1842" i="22" s="1"/>
  <c r="E1848" i="22"/>
  <c r="H1848" i="22" s="1"/>
  <c r="G1856" i="22"/>
  <c r="J1856" i="22" s="1"/>
  <c r="G1862" i="22"/>
  <c r="J1862" i="22" s="1"/>
  <c r="E1985" i="22"/>
  <c r="H1985" i="22" s="1"/>
  <c r="E1989" i="22"/>
  <c r="H1989" i="22" s="1"/>
  <c r="E2111" i="22"/>
  <c r="H2111" i="22" s="1"/>
  <c r="F2141" i="22"/>
  <c r="I2141" i="22" s="1"/>
  <c r="G2141" i="22"/>
  <c r="J2141" i="22" s="1"/>
  <c r="G2147" i="22"/>
  <c r="J2147" i="22" s="1"/>
  <c r="F2157" i="22"/>
  <c r="I2157" i="22" s="1"/>
  <c r="E2157" i="22"/>
  <c r="H2157" i="22" s="1"/>
  <c r="G2244" i="22"/>
  <c r="J2244" i="22" s="1"/>
  <c r="G2333" i="22"/>
  <c r="J2333" i="22" s="1"/>
  <c r="E2357" i="22"/>
  <c r="H2357" i="22" s="1"/>
  <c r="G2357" i="22"/>
  <c r="J2357" i="22" s="1"/>
  <c r="E2380" i="22"/>
  <c r="H2380" i="22" s="1"/>
  <c r="G2380" i="22"/>
  <c r="J2380" i="22" s="1"/>
  <c r="F2380" i="22"/>
  <c r="I2380" i="22" s="1"/>
  <c r="E2408" i="22"/>
  <c r="H2408" i="22" s="1"/>
  <c r="G2408" i="22"/>
  <c r="J2408" i="22" s="1"/>
  <c r="G2430" i="22"/>
  <c r="J2430" i="22" s="1"/>
  <c r="E2499" i="22"/>
  <c r="H2499" i="22" s="1"/>
  <c r="F2499" i="22"/>
  <c r="I2499" i="22" s="1"/>
  <c r="G2534" i="22"/>
  <c r="J2534" i="22" s="1"/>
  <c r="G2547" i="22"/>
  <c r="J2547" i="22" s="1"/>
  <c r="E2547" i="22"/>
  <c r="H2547" i="22" s="1"/>
  <c r="G2577" i="22"/>
  <c r="J2577" i="22" s="1"/>
  <c r="F2584" i="22"/>
  <c r="I2584" i="22" s="1"/>
  <c r="E2584" i="22"/>
  <c r="H2584" i="22" s="1"/>
  <c r="G2608" i="22"/>
  <c r="J2608" i="22" s="1"/>
  <c r="F2608" i="22"/>
  <c r="I2608" i="22" s="1"/>
  <c r="G2621" i="22"/>
  <c r="J2621" i="22" s="1"/>
  <c r="E2654" i="22"/>
  <c r="H2654" i="22" s="1"/>
  <c r="G2654" i="22"/>
  <c r="J2654" i="22" s="1"/>
  <c r="G2781" i="22"/>
  <c r="J2781" i="22" s="1"/>
  <c r="E2781" i="22"/>
  <c r="H2781" i="22" s="1"/>
  <c r="F2852" i="22"/>
  <c r="I2852" i="22" s="1"/>
  <c r="E2852" i="22"/>
  <c r="H2852" i="22" s="1"/>
  <c r="G2857" i="22"/>
  <c r="J2857" i="22" s="1"/>
  <c r="F2857" i="22"/>
  <c r="I2857" i="22" s="1"/>
  <c r="G2864" i="22"/>
  <c r="J2864" i="22" s="1"/>
  <c r="G2870" i="22"/>
  <c r="J2870" i="22" s="1"/>
  <c r="G2895" i="22"/>
  <c r="J2895" i="22" s="1"/>
  <c r="G2898" i="22"/>
  <c r="J2898" i="22" s="1"/>
  <c r="G2934" i="22"/>
  <c r="J2934" i="22" s="1"/>
  <c r="G2951" i="22"/>
  <c r="J2951" i="22" s="1"/>
  <c r="F2965" i="22"/>
  <c r="I2965" i="22" s="1"/>
  <c r="E2965" i="22"/>
  <c r="H2965" i="22" s="1"/>
  <c r="F2981" i="22"/>
  <c r="I2981" i="22" s="1"/>
  <c r="G2994" i="22"/>
  <c r="J2994" i="22" s="1"/>
  <c r="F3004" i="22"/>
  <c r="I3004" i="22" s="1"/>
  <c r="G3004" i="22"/>
  <c r="J3004" i="22" s="1"/>
  <c r="G3011" i="22"/>
  <c r="J3011" i="22" s="1"/>
  <c r="E3011" i="22"/>
  <c r="H3011" i="22" s="1"/>
  <c r="G3013" i="22"/>
  <c r="J3013" i="22" s="1"/>
  <c r="E3063" i="22"/>
  <c r="H3063" i="22" s="1"/>
  <c r="G3063" i="22"/>
  <c r="J3063" i="22" s="1"/>
  <c r="E3074" i="22"/>
  <c r="H3074" i="22" s="1"/>
  <c r="G3074" i="22"/>
  <c r="J3074" i="22" s="1"/>
  <c r="F3074" i="22"/>
  <c r="I3074" i="22" s="1"/>
  <c r="G3081" i="22"/>
  <c r="J3081" i="22" s="1"/>
  <c r="G3127" i="22"/>
  <c r="J3127" i="22" s="1"/>
  <c r="F3127" i="22"/>
  <c r="I3127" i="22" s="1"/>
  <c r="E3127" i="22"/>
  <c r="H3127" i="22" s="1"/>
  <c r="G3192" i="22"/>
  <c r="J3192" i="22" s="1"/>
  <c r="E3218" i="22"/>
  <c r="H3218" i="22" s="1"/>
  <c r="G3218" i="22"/>
  <c r="J3218" i="22" s="1"/>
  <c r="F3244" i="22"/>
  <c r="I3244" i="22" s="1"/>
  <c r="E3244" i="22"/>
  <c r="H3244" i="22" s="1"/>
  <c r="E3247" i="22"/>
  <c r="H3247" i="22" s="1"/>
  <c r="G3247" i="22"/>
  <c r="J3247" i="22" s="1"/>
  <c r="E3291" i="22"/>
  <c r="H3291" i="22" s="1"/>
  <c r="G3294" i="22"/>
  <c r="J3294" i="22" s="1"/>
  <c r="E3294" i="22"/>
  <c r="H3294" i="22" s="1"/>
  <c r="G3357" i="22"/>
  <c r="J3357" i="22" s="1"/>
  <c r="G3368" i="22"/>
  <c r="J3368" i="22" s="1"/>
  <c r="F3375" i="22"/>
  <c r="I3375" i="22" s="1"/>
  <c r="F3388" i="22"/>
  <c r="I3388" i="22" s="1"/>
  <c r="E3388" i="22"/>
  <c r="H3388" i="22" s="1"/>
  <c r="G3418" i="22"/>
  <c r="J3418" i="22" s="1"/>
  <c r="E3418" i="22"/>
  <c r="H3418" i="22" s="1"/>
  <c r="E3470" i="22"/>
  <c r="H3470" i="22" s="1"/>
  <c r="G3470" i="22"/>
  <c r="J3470" i="22" s="1"/>
  <c r="G3517" i="22"/>
  <c r="J3517" i="22" s="1"/>
  <c r="G3569" i="22"/>
  <c r="J3569" i="22" s="1"/>
  <c r="G3604" i="22"/>
  <c r="J3604" i="22" s="1"/>
  <c r="E3636" i="22"/>
  <c r="H3636" i="22" s="1"/>
  <c r="F3636" i="22"/>
  <c r="I3636" i="22" s="1"/>
  <c r="E3661" i="22"/>
  <c r="H3661" i="22" s="1"/>
  <c r="F3661" i="22"/>
  <c r="I3661" i="22" s="1"/>
  <c r="G3661" i="22"/>
  <c r="J3661" i="22" s="1"/>
  <c r="G3707" i="22"/>
  <c r="J3707" i="22" s="1"/>
  <c r="G3753" i="22"/>
  <c r="J3753" i="22" s="1"/>
  <c r="E3758" i="22"/>
  <c r="H3758" i="22" s="1"/>
  <c r="G3758" i="22"/>
  <c r="J3758" i="22" s="1"/>
  <c r="F3758" i="22"/>
  <c r="I3758" i="22" s="1"/>
  <c r="F3767" i="22"/>
  <c r="I3767" i="22" s="1"/>
  <c r="F3801" i="22"/>
  <c r="I3801" i="22" s="1"/>
  <c r="E3833" i="22"/>
  <c r="H3833" i="22" s="1"/>
  <c r="G3833" i="22"/>
  <c r="J3833" i="22" s="1"/>
  <c r="G3859" i="22"/>
  <c r="J3859" i="22" s="1"/>
  <c r="F3859" i="22"/>
  <c r="I3859" i="22" s="1"/>
  <c r="E3859" i="22"/>
  <c r="H3859" i="22" s="1"/>
  <c r="F3951" i="22"/>
  <c r="I3951" i="22" s="1"/>
  <c r="G3973" i="22"/>
  <c r="J3973" i="22" s="1"/>
  <c r="F3973" i="22"/>
  <c r="I3973" i="22" s="1"/>
  <c r="E3973" i="22"/>
  <c r="H3973" i="22" s="1"/>
  <c r="G3983" i="22"/>
  <c r="J3983" i="22" s="1"/>
  <c r="F4024" i="22"/>
  <c r="I4024" i="22" s="1"/>
  <c r="E4024" i="22"/>
  <c r="H4024" i="22" s="1"/>
  <c r="G4024" i="22"/>
  <c r="J4024" i="22" s="1"/>
  <c r="E4035" i="22"/>
  <c r="H4035" i="22" s="1"/>
  <c r="G4053" i="22"/>
  <c r="J4053" i="22" s="1"/>
  <c r="E4053" i="22"/>
  <c r="H4053" i="22" s="1"/>
  <c r="G4077" i="22"/>
  <c r="J4077" i="22" s="1"/>
  <c r="E4077" i="22"/>
  <c r="H4077" i="22" s="1"/>
  <c r="E4107" i="22"/>
  <c r="H4107" i="22" s="1"/>
  <c r="G4125" i="22"/>
  <c r="J4125" i="22" s="1"/>
  <c r="G4205" i="22"/>
  <c r="J4205" i="22" s="1"/>
  <c r="E4215" i="22"/>
  <c r="H4215" i="22" s="1"/>
  <c r="G4215" i="22"/>
  <c r="J4215" i="22" s="1"/>
  <c r="F4219" i="22"/>
  <c r="I4219" i="22" s="1"/>
  <c r="E4219" i="22"/>
  <c r="H4219" i="22" s="1"/>
  <c r="F4229" i="22"/>
  <c r="I4229" i="22" s="1"/>
  <c r="G4229" i="22"/>
  <c r="J4229" i="22" s="1"/>
  <c r="G4272" i="22"/>
  <c r="J4272" i="22" s="1"/>
  <c r="F4272" i="22"/>
  <c r="I4272" i="22" s="1"/>
  <c r="G4293" i="22"/>
  <c r="J4293" i="22" s="1"/>
  <c r="E4293" i="22"/>
  <c r="H4293" i="22" s="1"/>
  <c r="E4337" i="22"/>
  <c r="H4337" i="22" s="1"/>
  <c r="E4373" i="22"/>
  <c r="H4373" i="22" s="1"/>
  <c r="E4431" i="22"/>
  <c r="H4431" i="22" s="1"/>
  <c r="G4441" i="22"/>
  <c r="J4441" i="22" s="1"/>
  <c r="F4441" i="22"/>
  <c r="I4441" i="22" s="1"/>
  <c r="E4441" i="22"/>
  <c r="H4441" i="22" s="1"/>
  <c r="E4452" i="22"/>
  <c r="H4452" i="22" s="1"/>
  <c r="G4452" i="22"/>
  <c r="J4452" i="22" s="1"/>
  <c r="F4452" i="22"/>
  <c r="I4452" i="22" s="1"/>
  <c r="E4493" i="22"/>
  <c r="H4493" i="22" s="1"/>
  <c r="G4493" i="22"/>
  <c r="J4493" i="22" s="1"/>
  <c r="F4493" i="22"/>
  <c r="I4493" i="22" s="1"/>
  <c r="G4498" i="22"/>
  <c r="J4498" i="22" s="1"/>
  <c r="F4498" i="22"/>
  <c r="I4498" i="22" s="1"/>
  <c r="E4498" i="22"/>
  <c r="H4498" i="22" s="1"/>
  <c r="E4514" i="22"/>
  <c r="H4514" i="22" s="1"/>
  <c r="G4514" i="22"/>
  <c r="J4514" i="22" s="1"/>
  <c r="F4514" i="22"/>
  <c r="I4514" i="22" s="1"/>
  <c r="E4518" i="22"/>
  <c r="H4518" i="22" s="1"/>
  <c r="E4551" i="22"/>
  <c r="H4551" i="22" s="1"/>
  <c r="G4551" i="22"/>
  <c r="J4551" i="22" s="1"/>
  <c r="F4661" i="22"/>
  <c r="I4661" i="22" s="1"/>
  <c r="G4661" i="22"/>
  <c r="J4661" i="22" s="1"/>
  <c r="G4664" i="22"/>
  <c r="J4664" i="22" s="1"/>
  <c r="G4811" i="22"/>
  <c r="J4811" i="22" s="1"/>
  <c r="E4811" i="22"/>
  <c r="H4811" i="22" s="1"/>
  <c r="E4860" i="22"/>
  <c r="H4860" i="22" s="1"/>
  <c r="G4860" i="22"/>
  <c r="J4860" i="22" s="1"/>
  <c r="E4863" i="22"/>
  <c r="H4863" i="22" s="1"/>
  <c r="G4863" i="22"/>
  <c r="J4863" i="22" s="1"/>
  <c r="G4869" i="22"/>
  <c r="J4869" i="22" s="1"/>
  <c r="E4884" i="22"/>
  <c r="H4884" i="22" s="1"/>
  <c r="G4884" i="22"/>
  <c r="J4884" i="22" s="1"/>
  <c r="F4884" i="22"/>
  <c r="I4884" i="22" s="1"/>
  <c r="F5053" i="22"/>
  <c r="I5053" i="22" s="1"/>
  <c r="E5053" i="22"/>
  <c r="H5053" i="22" s="1"/>
  <c r="E5112" i="22"/>
  <c r="H5112" i="22" s="1"/>
  <c r="G5112" i="22"/>
  <c r="J5112" i="22" s="1"/>
  <c r="F5176" i="22"/>
  <c r="I5176" i="22" s="1"/>
  <c r="E5176" i="22"/>
  <c r="H5176" i="22" s="1"/>
  <c r="G5176" i="22"/>
  <c r="J5176" i="22" s="1"/>
  <c r="G5213" i="22"/>
  <c r="J5213" i="22" s="1"/>
  <c r="E5213" i="22"/>
  <c r="H5213" i="22" s="1"/>
  <c r="F5221" i="22"/>
  <c r="I5221" i="22" s="1"/>
  <c r="E5221" i="22"/>
  <c r="H5221" i="22" s="1"/>
  <c r="G5221" i="22"/>
  <c r="J5221" i="22" s="1"/>
  <c r="E5241" i="22"/>
  <c r="H5241" i="22" s="1"/>
  <c r="G5241" i="22"/>
  <c r="J5241" i="22" s="1"/>
  <c r="E5295" i="22"/>
  <c r="H5295" i="22" s="1"/>
  <c r="F5313" i="22"/>
  <c r="I5313" i="22" s="1"/>
  <c r="F5356" i="22"/>
  <c r="I5356" i="22" s="1"/>
  <c r="E5356" i="22"/>
  <c r="H5356" i="22" s="1"/>
  <c r="G5363" i="22"/>
  <c r="J5363" i="22" s="1"/>
  <c r="E5363" i="22"/>
  <c r="H5363" i="22" s="1"/>
  <c r="E5382" i="22"/>
  <c r="H5382" i="22" s="1"/>
  <c r="G5382" i="22"/>
  <c r="J5382" i="22" s="1"/>
  <c r="F5421" i="22"/>
  <c r="I5421" i="22" s="1"/>
  <c r="F5440" i="22"/>
  <c r="I5440" i="22" s="1"/>
  <c r="E5440" i="22"/>
  <c r="H5440" i="22" s="1"/>
  <c r="G5445" i="22"/>
  <c r="J5445" i="22" s="1"/>
  <c r="E5445" i="22"/>
  <c r="H5445" i="22" s="1"/>
  <c r="F5517" i="22"/>
  <c r="I5517" i="22" s="1"/>
  <c r="E5526" i="22"/>
  <c r="H5526" i="22" s="1"/>
  <c r="G5526" i="22"/>
  <c r="J5526" i="22" s="1"/>
  <c r="G5540" i="22"/>
  <c r="J5540" i="22" s="1"/>
  <c r="F5556" i="22"/>
  <c r="I5556" i="22" s="1"/>
  <c r="G5578" i="22"/>
  <c r="J5578" i="22" s="1"/>
  <c r="F5578" i="22"/>
  <c r="I5578" i="22" s="1"/>
  <c r="E5578" i="22"/>
  <c r="H5578" i="22" s="1"/>
  <c r="F5581" i="22"/>
  <c r="I5581" i="22" s="1"/>
  <c r="E5581" i="22"/>
  <c r="H5581" i="22" s="1"/>
  <c r="F5643" i="22"/>
  <c r="I5643" i="22" s="1"/>
  <c r="E5643" i="22"/>
  <c r="H5643" i="22" s="1"/>
  <c r="E5657" i="22"/>
  <c r="H5657" i="22" s="1"/>
  <c r="G5657" i="22"/>
  <c r="J5657" i="22" s="1"/>
  <c r="E5677" i="22"/>
  <c r="H5677" i="22" s="1"/>
  <c r="F5677" i="22"/>
  <c r="I5677" i="22" s="1"/>
  <c r="G5677" i="22"/>
  <c r="J5677" i="22" s="1"/>
  <c r="G5715" i="22"/>
  <c r="J5715" i="22" s="1"/>
  <c r="E5760" i="22"/>
  <c r="H5760" i="22" s="1"/>
  <c r="G5760" i="22"/>
  <c r="J5760" i="22" s="1"/>
  <c r="E5763" i="22"/>
  <c r="H5763" i="22" s="1"/>
  <c r="E5773" i="22"/>
  <c r="H5773" i="22" s="1"/>
  <c r="G5773" i="22"/>
  <c r="J5773" i="22" s="1"/>
  <c r="F5773" i="22"/>
  <c r="I5773" i="22" s="1"/>
  <c r="G5811" i="22"/>
  <c r="J5811" i="22" s="1"/>
  <c r="E5811" i="22"/>
  <c r="H5811" i="22" s="1"/>
  <c r="E5870" i="22"/>
  <c r="H5870" i="22" s="1"/>
  <c r="G5870" i="22"/>
  <c r="J5870" i="22" s="1"/>
  <c r="E5955" i="22"/>
  <c r="H5955" i="22" s="1"/>
  <c r="G5955" i="22"/>
  <c r="J5955" i="22" s="1"/>
  <c r="G6002" i="22"/>
  <c r="J6002" i="22" s="1"/>
  <c r="F6002" i="22"/>
  <c r="I6002" i="22" s="1"/>
  <c r="G6105" i="22"/>
  <c r="J6105" i="22" s="1"/>
  <c r="G6115" i="22"/>
  <c r="J6115" i="22" s="1"/>
  <c r="G6119" i="22"/>
  <c r="J6119" i="22" s="1"/>
  <c r="E6119" i="22"/>
  <c r="H6119" i="22" s="1"/>
  <c r="F6119" i="22"/>
  <c r="I6119" i="22" s="1"/>
  <c r="F6157" i="22"/>
  <c r="I6157" i="22" s="1"/>
  <c r="G6213" i="22"/>
  <c r="J6213" i="22" s="1"/>
  <c r="F6218" i="22"/>
  <c r="I6218" i="22" s="1"/>
  <c r="G6238" i="22"/>
  <c r="J6238" i="22" s="1"/>
  <c r="E6238" i="22"/>
  <c r="H6238" i="22" s="1"/>
  <c r="F6238" i="22"/>
  <c r="I6238" i="22" s="1"/>
  <c r="G6288" i="22"/>
  <c r="J6288" i="22" s="1"/>
  <c r="G6322" i="22"/>
  <c r="J6322" i="22" s="1"/>
  <c r="F6322" i="22"/>
  <c r="I6322" i="22" s="1"/>
  <c r="G6325" i="22"/>
  <c r="J6325" i="22" s="1"/>
  <c r="F6325" i="22"/>
  <c r="I6325" i="22" s="1"/>
  <c r="E6325" i="22"/>
  <c r="H6325" i="22" s="1"/>
  <c r="F6398" i="22"/>
  <c r="I6398" i="22" s="1"/>
  <c r="E6398" i="22"/>
  <c r="H6398" i="22" s="1"/>
  <c r="F6439" i="22"/>
  <c r="I6439" i="22" s="1"/>
  <c r="G6452" i="22"/>
  <c r="J6452" i="22" s="1"/>
  <c r="G6459" i="22"/>
  <c r="J6459" i="22" s="1"/>
  <c r="G6480" i="22"/>
  <c r="J6480" i="22" s="1"/>
  <c r="E6480" i="22"/>
  <c r="H6480" i="22" s="1"/>
  <c r="E6534" i="22"/>
  <c r="H6534" i="22" s="1"/>
  <c r="G6534" i="22"/>
  <c r="J6534" i="22" s="1"/>
  <c r="F6534" i="22"/>
  <c r="I6534" i="22" s="1"/>
  <c r="G6564" i="22"/>
  <c r="J6564" i="22" s="1"/>
  <c r="E6564" i="22"/>
  <c r="H6564" i="22" s="1"/>
  <c r="G6582" i="22"/>
  <c r="J6582" i="22" s="1"/>
  <c r="G6647" i="22"/>
  <c r="J6647" i="22" s="1"/>
  <c r="E6647" i="22"/>
  <c r="H6647" i="22" s="1"/>
  <c r="G6653" i="22"/>
  <c r="J6653" i="22" s="1"/>
  <c r="E6653" i="22"/>
  <c r="H6653" i="22" s="1"/>
  <c r="F6653" i="22"/>
  <c r="I6653" i="22" s="1"/>
  <c r="G6716" i="22"/>
  <c r="J6716" i="22" s="1"/>
  <c r="E6716" i="22"/>
  <c r="H6716" i="22" s="1"/>
  <c r="E6744" i="22"/>
  <c r="H6744" i="22" s="1"/>
  <c r="G6744" i="22"/>
  <c r="J6744" i="22" s="1"/>
  <c r="G6809" i="22"/>
  <c r="J6809" i="22" s="1"/>
  <c r="E6809" i="22"/>
  <c r="H6809" i="22" s="1"/>
  <c r="G6872" i="22"/>
  <c r="J6872" i="22" s="1"/>
  <c r="E6872" i="22"/>
  <c r="H6872" i="22" s="1"/>
  <c r="E6903" i="22"/>
  <c r="H6903" i="22" s="1"/>
  <c r="G6903" i="22"/>
  <c r="J6903" i="22" s="1"/>
  <c r="G6950" i="22"/>
  <c r="J6950" i="22" s="1"/>
  <c r="E6994" i="22"/>
  <c r="H6994" i="22" s="1"/>
  <c r="G6994" i="22"/>
  <c r="J6994" i="22" s="1"/>
  <c r="F6994" i="22"/>
  <c r="I6994" i="22" s="1"/>
  <c r="E7012" i="22"/>
  <c r="H7012" i="22" s="1"/>
  <c r="F7012" i="22"/>
  <c r="I7012" i="22" s="1"/>
  <c r="G7012" i="22"/>
  <c r="J7012" i="22" s="1"/>
  <c r="G7024" i="22"/>
  <c r="J7024" i="22" s="1"/>
  <c r="E7024" i="22"/>
  <c r="H7024" i="22" s="1"/>
  <c r="E7048" i="22"/>
  <c r="H7048" i="22" s="1"/>
  <c r="G7048" i="22"/>
  <c r="J7048" i="22" s="1"/>
  <c r="F7048" i="22"/>
  <c r="I7048" i="22" s="1"/>
  <c r="G7069" i="22"/>
  <c r="J7069" i="22" s="1"/>
  <c r="G7180" i="22"/>
  <c r="J7180" i="22" s="1"/>
  <c r="F7180" i="22"/>
  <c r="I7180" i="22" s="1"/>
  <c r="G7234" i="22"/>
  <c r="J7234" i="22" s="1"/>
  <c r="E7234" i="22"/>
  <c r="H7234" i="22" s="1"/>
  <c r="E7312" i="22"/>
  <c r="H7312" i="22" s="1"/>
  <c r="G7312" i="22"/>
  <c r="J7312" i="22" s="1"/>
  <c r="G7414" i="22"/>
  <c r="J7414" i="22" s="1"/>
  <c r="E7414" i="22"/>
  <c r="H7414" i="22" s="1"/>
  <c r="E7533" i="22"/>
  <c r="H7533" i="22" s="1"/>
  <c r="G7533" i="22"/>
  <c r="J7533" i="22" s="1"/>
  <c r="E7620" i="22"/>
  <c r="H7620" i="22" s="1"/>
  <c r="G7620" i="22"/>
  <c r="J7620" i="22" s="1"/>
  <c r="G7717" i="22"/>
  <c r="J7717" i="22" s="1"/>
  <c r="E7717" i="22"/>
  <c r="H7717" i="22" s="1"/>
  <c r="F7733" i="22"/>
  <c r="I7733" i="22" s="1"/>
  <c r="G7733" i="22"/>
  <c r="J7733" i="22" s="1"/>
  <c r="E7733" i="22"/>
  <c r="H7733" i="22" s="1"/>
  <c r="G7753" i="22"/>
  <c r="J7753" i="22" s="1"/>
  <c r="E7753" i="22"/>
  <c r="H7753" i="22" s="1"/>
  <c r="F8165" i="22"/>
  <c r="I8165" i="22" s="1"/>
  <c r="G8165" i="22"/>
  <c r="J8165" i="22" s="1"/>
  <c r="F8174" i="22"/>
  <c r="I8174" i="22" s="1"/>
  <c r="G8174" i="22"/>
  <c r="J8174" i="22" s="1"/>
  <c r="E8174" i="22"/>
  <c r="H8174" i="22" s="1"/>
  <c r="E8253" i="22"/>
  <c r="H8253" i="22" s="1"/>
  <c r="G8253" i="22"/>
  <c r="J8253" i="22" s="1"/>
  <c r="F8253" i="22"/>
  <c r="I8253" i="22" s="1"/>
  <c r="G8321" i="22"/>
  <c r="J8321" i="22" s="1"/>
  <c r="E8321" i="22"/>
  <c r="H8321" i="22" s="1"/>
  <c r="E8488" i="22"/>
  <c r="H8488" i="22" s="1"/>
  <c r="G8496" i="22"/>
  <c r="J8496" i="22" s="1"/>
  <c r="E8496" i="22"/>
  <c r="H8496" i="22" s="1"/>
  <c r="F8496" i="22"/>
  <c r="I8496" i="22" s="1"/>
  <c r="E8523" i="22"/>
  <c r="H8523" i="22" s="1"/>
  <c r="G8523" i="22"/>
  <c r="J8523" i="22" s="1"/>
  <c r="F8523" i="22"/>
  <c r="I8523" i="22" s="1"/>
  <c r="G8668" i="22"/>
  <c r="J8668" i="22" s="1"/>
  <c r="E8668" i="22"/>
  <c r="H8668" i="22" s="1"/>
  <c r="E8676" i="22"/>
  <c r="H8676" i="22" s="1"/>
  <c r="G8676" i="22"/>
  <c r="J8676" i="22" s="1"/>
  <c r="F8676" i="22"/>
  <c r="I8676" i="22" s="1"/>
  <c r="E8716" i="22"/>
  <c r="H8716" i="22" s="1"/>
  <c r="G8716" i="22"/>
  <c r="J8716" i="22" s="1"/>
  <c r="E8729" i="22"/>
  <c r="H8729" i="22" s="1"/>
  <c r="G8729" i="22"/>
  <c r="J8729" i="22" s="1"/>
  <c r="G8751" i="22"/>
  <c r="J8751" i="22" s="1"/>
  <c r="E8751" i="22"/>
  <c r="H8751" i="22" s="1"/>
  <c r="E8954" i="22"/>
  <c r="H8954" i="22" s="1"/>
  <c r="G8954" i="22"/>
  <c r="J8954" i="22" s="1"/>
  <c r="E9203" i="22"/>
  <c r="H9203" i="22" s="1"/>
  <c r="G9203" i="22"/>
  <c r="J9203" i="22" s="1"/>
  <c r="E9393" i="22"/>
  <c r="H9393" i="22" s="1"/>
  <c r="G9393" i="22"/>
  <c r="J9393" i="22" s="1"/>
  <c r="G9493" i="22"/>
  <c r="J9493" i="22" s="1"/>
  <c r="E9493" i="22"/>
  <c r="H9493" i="22" s="1"/>
  <c r="F1258" i="22"/>
  <c r="I1258" i="22" s="1"/>
  <c r="F1312" i="22"/>
  <c r="I1312" i="22" s="1"/>
  <c r="F1366" i="22"/>
  <c r="I1366" i="22" s="1"/>
  <c r="F1420" i="22"/>
  <c r="I1420" i="22" s="1"/>
  <c r="F1474" i="22"/>
  <c r="I1474" i="22" s="1"/>
  <c r="F1528" i="22"/>
  <c r="I1528" i="22" s="1"/>
  <c r="F1582" i="22"/>
  <c r="I1582" i="22" s="1"/>
  <c r="F1636" i="22"/>
  <c r="I1636" i="22" s="1"/>
  <c r="F1690" i="22"/>
  <c r="I1690" i="22" s="1"/>
  <c r="F1744" i="22"/>
  <c r="I1744" i="22" s="1"/>
  <c r="F1781" i="22"/>
  <c r="I1781" i="22" s="1"/>
  <c r="F2129" i="22"/>
  <c r="I2129" i="22" s="1"/>
  <c r="F2357" i="22"/>
  <c r="I2357" i="22" s="1"/>
  <c r="G2374" i="22"/>
  <c r="J2374" i="22" s="1"/>
  <c r="F2374" i="22"/>
  <c r="I2374" i="22" s="1"/>
  <c r="E2374" i="22"/>
  <c r="H2374" i="22" s="1"/>
  <c r="G2446" i="22"/>
  <c r="J2446" i="22" s="1"/>
  <c r="F2446" i="22"/>
  <c r="I2446" i="22" s="1"/>
  <c r="E2465" i="22"/>
  <c r="H2465" i="22" s="1"/>
  <c r="G2465" i="22"/>
  <c r="J2465" i="22" s="1"/>
  <c r="G2514" i="22"/>
  <c r="J2514" i="22" s="1"/>
  <c r="F2514" i="22"/>
  <c r="I2514" i="22" s="1"/>
  <c r="E2533" i="22"/>
  <c r="H2533" i="22" s="1"/>
  <c r="F2533" i="22"/>
  <c r="I2533" i="22" s="1"/>
  <c r="F2627" i="22"/>
  <c r="I2627" i="22" s="1"/>
  <c r="F2682" i="22"/>
  <c r="I2682" i="22" s="1"/>
  <c r="F2688" i="22"/>
  <c r="I2688" i="22" s="1"/>
  <c r="F2703" i="22"/>
  <c r="I2703" i="22" s="1"/>
  <c r="E2738" i="22"/>
  <c r="H2738" i="22" s="1"/>
  <c r="G2738" i="22"/>
  <c r="J2738" i="22" s="1"/>
  <c r="F2757" i="22"/>
  <c r="I2757" i="22" s="1"/>
  <c r="F2768" i="22"/>
  <c r="I2768" i="22" s="1"/>
  <c r="G2803" i="22"/>
  <c r="J2803" i="22" s="1"/>
  <c r="F2803" i="22"/>
  <c r="I2803" i="22" s="1"/>
  <c r="G2814" i="22"/>
  <c r="J2814" i="22" s="1"/>
  <c r="E2814" i="22"/>
  <c r="H2814" i="22" s="1"/>
  <c r="G2829" i="22"/>
  <c r="J2829" i="22" s="1"/>
  <c r="E2829" i="22"/>
  <c r="H2829" i="22" s="1"/>
  <c r="F2846" i="22"/>
  <c r="I2846" i="22" s="1"/>
  <c r="G2875" i="22"/>
  <c r="J2875" i="22" s="1"/>
  <c r="F2875" i="22"/>
  <c r="I2875" i="22" s="1"/>
  <c r="F2922" i="22"/>
  <c r="I2922" i="22" s="1"/>
  <c r="F3012" i="22"/>
  <c r="I3012" i="22" s="1"/>
  <c r="E3027" i="22"/>
  <c r="H3027" i="22" s="1"/>
  <c r="G3027" i="22"/>
  <c r="J3027" i="22" s="1"/>
  <c r="F3088" i="22"/>
  <c r="I3088" i="22" s="1"/>
  <c r="E3088" i="22"/>
  <c r="H3088" i="22" s="1"/>
  <c r="F3102" i="22"/>
  <c r="I3102" i="22" s="1"/>
  <c r="F3236" i="22"/>
  <c r="I3236" i="22" s="1"/>
  <c r="F3245" i="22"/>
  <c r="I3245" i="22" s="1"/>
  <c r="F3304" i="22"/>
  <c r="I3304" i="22" s="1"/>
  <c r="E3304" i="22"/>
  <c r="H3304" i="22" s="1"/>
  <c r="F3344" i="22"/>
  <c r="I3344" i="22" s="1"/>
  <c r="F3411" i="22"/>
  <c r="I3411" i="22" s="1"/>
  <c r="E3434" i="22"/>
  <c r="H3434" i="22" s="1"/>
  <c r="G3434" i="22"/>
  <c r="J3434" i="22" s="1"/>
  <c r="F3434" i="22"/>
  <c r="I3434" i="22" s="1"/>
  <c r="G3443" i="22"/>
  <c r="J3443" i="22" s="1"/>
  <c r="E3443" i="22"/>
  <c r="H3443" i="22" s="1"/>
  <c r="F3520" i="22"/>
  <c r="I3520" i="22" s="1"/>
  <c r="E3520" i="22"/>
  <c r="H3520" i="22" s="1"/>
  <c r="G3520" i="22"/>
  <c r="J3520" i="22" s="1"/>
  <c r="E3542" i="22"/>
  <c r="H3542" i="22" s="1"/>
  <c r="G3542" i="22"/>
  <c r="J3542" i="22" s="1"/>
  <c r="F3542" i="22"/>
  <c r="I3542" i="22" s="1"/>
  <c r="E3600" i="22"/>
  <c r="H3600" i="22" s="1"/>
  <c r="G3600" i="22"/>
  <c r="J3600" i="22" s="1"/>
  <c r="E3617" i="22"/>
  <c r="H3617" i="22" s="1"/>
  <c r="G3617" i="22"/>
  <c r="J3617" i="22" s="1"/>
  <c r="F3635" i="22"/>
  <c r="I3635" i="22" s="1"/>
  <c r="G3645" i="22"/>
  <c r="J3645" i="22" s="1"/>
  <c r="E3645" i="22"/>
  <c r="H3645" i="22" s="1"/>
  <c r="G3659" i="22"/>
  <c r="J3659" i="22" s="1"/>
  <c r="E3659" i="22"/>
  <c r="H3659" i="22" s="1"/>
  <c r="F3710" i="22"/>
  <c r="I3710" i="22" s="1"/>
  <c r="F3732" i="22"/>
  <c r="I3732" i="22" s="1"/>
  <c r="F3754" i="22"/>
  <c r="I3754" i="22" s="1"/>
  <c r="E3754" i="22"/>
  <c r="H3754" i="22" s="1"/>
  <c r="G3754" i="22"/>
  <c r="J3754" i="22" s="1"/>
  <c r="E3795" i="22"/>
  <c r="H3795" i="22" s="1"/>
  <c r="G3795" i="22"/>
  <c r="J3795" i="22" s="1"/>
  <c r="F3795" i="22"/>
  <c r="I3795" i="22" s="1"/>
  <c r="G3807" i="22"/>
  <c r="J3807" i="22" s="1"/>
  <c r="E3807" i="22"/>
  <c r="H3807" i="22" s="1"/>
  <c r="E3829" i="22"/>
  <c r="H3829" i="22" s="1"/>
  <c r="G3829" i="22"/>
  <c r="J3829" i="22" s="1"/>
  <c r="F3829" i="22"/>
  <c r="I3829" i="22" s="1"/>
  <c r="G3843" i="22"/>
  <c r="J3843" i="22" s="1"/>
  <c r="E3843" i="22"/>
  <c r="H3843" i="22" s="1"/>
  <c r="E3927" i="22"/>
  <c r="H3927" i="22" s="1"/>
  <c r="G3927" i="22"/>
  <c r="J3927" i="22" s="1"/>
  <c r="G3976" i="22"/>
  <c r="J3976" i="22" s="1"/>
  <c r="F3976" i="22"/>
  <c r="I3976" i="22" s="1"/>
  <c r="G4031" i="22"/>
  <c r="J4031" i="22" s="1"/>
  <c r="E4031" i="22"/>
  <c r="H4031" i="22" s="1"/>
  <c r="F4053" i="22"/>
  <c r="I4053" i="22" s="1"/>
  <c r="F4060" i="22"/>
  <c r="I4060" i="22" s="1"/>
  <c r="E4060" i="22"/>
  <c r="H4060" i="22" s="1"/>
  <c r="F4085" i="22"/>
  <c r="I4085" i="22" s="1"/>
  <c r="F4168" i="22"/>
  <c r="I4168" i="22" s="1"/>
  <c r="E4168" i="22"/>
  <c r="H4168" i="22" s="1"/>
  <c r="G4168" i="22"/>
  <c r="J4168" i="22" s="1"/>
  <c r="E4190" i="22"/>
  <c r="H4190" i="22" s="1"/>
  <c r="G4190" i="22"/>
  <c r="J4190" i="22" s="1"/>
  <c r="F4190" i="22"/>
  <c r="I4190" i="22" s="1"/>
  <c r="G4366" i="22"/>
  <c r="J4366" i="22" s="1"/>
  <c r="F4366" i="22"/>
  <c r="I4366" i="22" s="1"/>
  <c r="E4366" i="22"/>
  <c r="H4366" i="22" s="1"/>
  <c r="F4402" i="22"/>
  <c r="I4402" i="22" s="1"/>
  <c r="E4402" i="22"/>
  <c r="H4402" i="22" s="1"/>
  <c r="G4402" i="22"/>
  <c r="J4402" i="22" s="1"/>
  <c r="F4407" i="22"/>
  <c r="I4407" i="22" s="1"/>
  <c r="F4457" i="22"/>
  <c r="I4457" i="22" s="1"/>
  <c r="E4477" i="22"/>
  <c r="H4477" i="22" s="1"/>
  <c r="G4477" i="22"/>
  <c r="J4477" i="22" s="1"/>
  <c r="F4477" i="22"/>
  <c r="I4477" i="22" s="1"/>
  <c r="F4501" i="22"/>
  <c r="I4501" i="22" s="1"/>
  <c r="E4501" i="22"/>
  <c r="H4501" i="22" s="1"/>
  <c r="F4506" i="22"/>
  <c r="I4506" i="22" s="1"/>
  <c r="F4539" i="22"/>
  <c r="I4539" i="22" s="1"/>
  <c r="F4672" i="22"/>
  <c r="I4672" i="22" s="1"/>
  <c r="E4672" i="22"/>
  <c r="H4672" i="22" s="1"/>
  <c r="G4679" i="22"/>
  <c r="J4679" i="22" s="1"/>
  <c r="E4679" i="22"/>
  <c r="H4679" i="22" s="1"/>
  <c r="E4716" i="22"/>
  <c r="H4716" i="22" s="1"/>
  <c r="F4716" i="22"/>
  <c r="I4716" i="22" s="1"/>
  <c r="F4751" i="22"/>
  <c r="I4751" i="22" s="1"/>
  <c r="E4791" i="22"/>
  <c r="H4791" i="22" s="1"/>
  <c r="G4791" i="22"/>
  <c r="J4791" i="22" s="1"/>
  <c r="G4798" i="22"/>
  <c r="J4798" i="22" s="1"/>
  <c r="F4798" i="22"/>
  <c r="I4798" i="22" s="1"/>
  <c r="E4798" i="22"/>
  <c r="H4798" i="22" s="1"/>
  <c r="F4816" i="22"/>
  <c r="I4816" i="22" s="1"/>
  <c r="E4816" i="22"/>
  <c r="H4816" i="22" s="1"/>
  <c r="G4816" i="22"/>
  <c r="J4816" i="22" s="1"/>
  <c r="F4889" i="22"/>
  <c r="I4889" i="22" s="1"/>
  <c r="F4892" i="22"/>
  <c r="I4892" i="22" s="1"/>
  <c r="E4946" i="22"/>
  <c r="H4946" i="22" s="1"/>
  <c r="G4946" i="22"/>
  <c r="J4946" i="22" s="1"/>
  <c r="F4949" i="22"/>
  <c r="I4949" i="22" s="1"/>
  <c r="F4960" i="22"/>
  <c r="I4960" i="22" s="1"/>
  <c r="E4960" i="22"/>
  <c r="H4960" i="22" s="1"/>
  <c r="F4985" i="22"/>
  <c r="I4985" i="22" s="1"/>
  <c r="G5035" i="22"/>
  <c r="J5035" i="22" s="1"/>
  <c r="F5035" i="22"/>
  <c r="I5035" i="22" s="1"/>
  <c r="E5057" i="22"/>
  <c r="H5057" i="22" s="1"/>
  <c r="G5057" i="22"/>
  <c r="J5057" i="22" s="1"/>
  <c r="F5096" i="22"/>
  <c r="I5096" i="22" s="1"/>
  <c r="G5146" i="22"/>
  <c r="J5146" i="22" s="1"/>
  <c r="F5146" i="22"/>
  <c r="I5146" i="22" s="1"/>
  <c r="E5146" i="22"/>
  <c r="H5146" i="22" s="1"/>
  <c r="G5157" i="22"/>
  <c r="J5157" i="22" s="1"/>
  <c r="E5157" i="22"/>
  <c r="H5157" i="22" s="1"/>
  <c r="F5297" i="22"/>
  <c r="I5297" i="22" s="1"/>
  <c r="G5319" i="22"/>
  <c r="J5319" i="22" s="1"/>
  <c r="E5319" i="22"/>
  <c r="H5319" i="22" s="1"/>
  <c r="G5329" i="22"/>
  <c r="J5329" i="22" s="1"/>
  <c r="F5329" i="22"/>
  <c r="I5329" i="22" s="1"/>
  <c r="E5329" i="22"/>
  <c r="H5329" i="22" s="1"/>
  <c r="G5335" i="22"/>
  <c r="J5335" i="22" s="1"/>
  <c r="F5335" i="22"/>
  <c r="I5335" i="22" s="1"/>
  <c r="F5340" i="22"/>
  <c r="I5340" i="22" s="1"/>
  <c r="G5348" i="22"/>
  <c r="J5348" i="22" s="1"/>
  <c r="E5348" i="22"/>
  <c r="H5348" i="22" s="1"/>
  <c r="G5355" i="22"/>
  <c r="J5355" i="22" s="1"/>
  <c r="E5355" i="22"/>
  <c r="H5355" i="22" s="1"/>
  <c r="G5379" i="22"/>
  <c r="J5379" i="22" s="1"/>
  <c r="E5379" i="22"/>
  <c r="H5379" i="22" s="1"/>
  <c r="F5426" i="22"/>
  <c r="I5426" i="22" s="1"/>
  <c r="G5442" i="22"/>
  <c r="J5442" i="22" s="1"/>
  <c r="E5442" i="22"/>
  <c r="H5442" i="22" s="1"/>
  <c r="F5451" i="22"/>
  <c r="I5451" i="22" s="1"/>
  <c r="E5486" i="22"/>
  <c r="H5486" i="22" s="1"/>
  <c r="G5486" i="22"/>
  <c r="J5486" i="22" s="1"/>
  <c r="F5486" i="22"/>
  <c r="I5486" i="22" s="1"/>
  <c r="G5503" i="22"/>
  <c r="J5503" i="22" s="1"/>
  <c r="F5503" i="22"/>
  <c r="I5503" i="22" s="1"/>
  <c r="G5562" i="22"/>
  <c r="J5562" i="22" s="1"/>
  <c r="E5562" i="22"/>
  <c r="H5562" i="22" s="1"/>
  <c r="F5572" i="22"/>
  <c r="I5572" i="22" s="1"/>
  <c r="E5572" i="22"/>
  <c r="H5572" i="22" s="1"/>
  <c r="G5579" i="22"/>
  <c r="J5579" i="22" s="1"/>
  <c r="E5579" i="22"/>
  <c r="H5579" i="22" s="1"/>
  <c r="F5589" i="22"/>
  <c r="I5589" i="22" s="1"/>
  <c r="G5596" i="22"/>
  <c r="J5596" i="22" s="1"/>
  <c r="F5596" i="22"/>
  <c r="I5596" i="22" s="1"/>
  <c r="G5617" i="22"/>
  <c r="J5617" i="22" s="1"/>
  <c r="F5617" i="22"/>
  <c r="I5617" i="22" s="1"/>
  <c r="E5617" i="22"/>
  <c r="H5617" i="22" s="1"/>
  <c r="F5656" i="22"/>
  <c r="I5656" i="22" s="1"/>
  <c r="E5656" i="22"/>
  <c r="H5656" i="22" s="1"/>
  <c r="F5670" i="22"/>
  <c r="I5670" i="22" s="1"/>
  <c r="F5701" i="22"/>
  <c r="I5701" i="22" s="1"/>
  <c r="E5701" i="22"/>
  <c r="H5701" i="22" s="1"/>
  <c r="G5733" i="22"/>
  <c r="J5733" i="22" s="1"/>
  <c r="E5733" i="22"/>
  <c r="H5733" i="22" s="1"/>
  <c r="F5753" i="22"/>
  <c r="I5753" i="22" s="1"/>
  <c r="F5769" i="22"/>
  <c r="I5769" i="22" s="1"/>
  <c r="E5796" i="22"/>
  <c r="H5796" i="22" s="1"/>
  <c r="F5796" i="22"/>
  <c r="I5796" i="22" s="1"/>
  <c r="G5812" i="22"/>
  <c r="J5812" i="22" s="1"/>
  <c r="F5812" i="22"/>
  <c r="I5812" i="22" s="1"/>
  <c r="F5860" i="22"/>
  <c r="I5860" i="22" s="1"/>
  <c r="E5860" i="22"/>
  <c r="H5860" i="22" s="1"/>
  <c r="G5860" i="22"/>
  <c r="J5860" i="22" s="1"/>
  <c r="G5863" i="22"/>
  <c r="J5863" i="22" s="1"/>
  <c r="F5863" i="22"/>
  <c r="I5863" i="22" s="1"/>
  <c r="F5870" i="22"/>
  <c r="I5870" i="22" s="1"/>
  <c r="F5891" i="22"/>
  <c r="I5891" i="22" s="1"/>
  <c r="E5958" i="22"/>
  <c r="H5958" i="22" s="1"/>
  <c r="G5958" i="22"/>
  <c r="J5958" i="22" s="1"/>
  <c r="F6069" i="22"/>
  <c r="I6069" i="22" s="1"/>
  <c r="G6158" i="22"/>
  <c r="J6158" i="22" s="1"/>
  <c r="E6158" i="22"/>
  <c r="H6158" i="22" s="1"/>
  <c r="G6198" i="22"/>
  <c r="J6198" i="22" s="1"/>
  <c r="E6198" i="22"/>
  <c r="H6198" i="22" s="1"/>
  <c r="F6203" i="22"/>
  <c r="I6203" i="22" s="1"/>
  <c r="F6239" i="22"/>
  <c r="I6239" i="22" s="1"/>
  <c r="F6269" i="22"/>
  <c r="I6269" i="22" s="1"/>
  <c r="F6349" i="22"/>
  <c r="I6349" i="22" s="1"/>
  <c r="E6349" i="22"/>
  <c r="H6349" i="22" s="1"/>
  <c r="F6368" i="22"/>
  <c r="I6368" i="22" s="1"/>
  <c r="G6385" i="22"/>
  <c r="J6385" i="22" s="1"/>
  <c r="F6385" i="22"/>
  <c r="I6385" i="22" s="1"/>
  <c r="E6385" i="22"/>
  <c r="H6385" i="22" s="1"/>
  <c r="E6396" i="22"/>
  <c r="H6396" i="22" s="1"/>
  <c r="G6396" i="22"/>
  <c r="J6396" i="22" s="1"/>
  <c r="F6396" i="22"/>
  <c r="I6396" i="22" s="1"/>
  <c r="G6402" i="22"/>
  <c r="J6402" i="22" s="1"/>
  <c r="E6402" i="22"/>
  <c r="H6402" i="22" s="1"/>
  <c r="F6480" i="22"/>
  <c r="I6480" i="22" s="1"/>
  <c r="G6483" i="22"/>
  <c r="J6483" i="22" s="1"/>
  <c r="E6483" i="22"/>
  <c r="H6483" i="22" s="1"/>
  <c r="F6492" i="22"/>
  <c r="I6492" i="22" s="1"/>
  <c r="G6497" i="22"/>
  <c r="J6497" i="22" s="1"/>
  <c r="F6497" i="22"/>
  <c r="I6497" i="22" s="1"/>
  <c r="E6497" i="22"/>
  <c r="H6497" i="22" s="1"/>
  <c r="F6543" i="22"/>
  <c r="I6543" i="22" s="1"/>
  <c r="E6543" i="22"/>
  <c r="H6543" i="22" s="1"/>
  <c r="G6551" i="22"/>
  <c r="J6551" i="22" s="1"/>
  <c r="F6551" i="22"/>
  <c r="I6551" i="22" s="1"/>
  <c r="E6551" i="22"/>
  <c r="H6551" i="22" s="1"/>
  <c r="G6677" i="22"/>
  <c r="J6677" i="22" s="1"/>
  <c r="F6677" i="22"/>
  <c r="I6677" i="22" s="1"/>
  <c r="F6716" i="22"/>
  <c r="I6716" i="22" s="1"/>
  <c r="G6786" i="22"/>
  <c r="J6786" i="22" s="1"/>
  <c r="E6786" i="22"/>
  <c r="H6786" i="22" s="1"/>
  <c r="F6834" i="22"/>
  <c r="I6834" i="22" s="1"/>
  <c r="G6957" i="22"/>
  <c r="J6957" i="22" s="1"/>
  <c r="F6957" i="22"/>
  <c r="I6957" i="22" s="1"/>
  <c r="E6957" i="22"/>
  <c r="H6957" i="22" s="1"/>
  <c r="G7006" i="22"/>
  <c r="J7006" i="22" s="1"/>
  <c r="E7006" i="22"/>
  <c r="H7006" i="22" s="1"/>
  <c r="E7021" i="22"/>
  <c r="H7021" i="22" s="1"/>
  <c r="G7021" i="22"/>
  <c r="J7021" i="22" s="1"/>
  <c r="F7021" i="22"/>
  <c r="I7021" i="22" s="1"/>
  <c r="E7025" i="22"/>
  <c r="H7025" i="22" s="1"/>
  <c r="G7025" i="22"/>
  <c r="J7025" i="22" s="1"/>
  <c r="E7054" i="22"/>
  <c r="H7054" i="22" s="1"/>
  <c r="G7054" i="22"/>
  <c r="J7054" i="22" s="1"/>
  <c r="E7092" i="22"/>
  <c r="H7092" i="22" s="1"/>
  <c r="G7092" i="22"/>
  <c r="J7092" i="22" s="1"/>
  <c r="F7182" i="22"/>
  <c r="I7182" i="22" s="1"/>
  <c r="G7182" i="22"/>
  <c r="J7182" i="22" s="1"/>
  <c r="F7237" i="22"/>
  <c r="I7237" i="22" s="1"/>
  <c r="F7253" i="22"/>
  <c r="I7253" i="22" s="1"/>
  <c r="E7271" i="22"/>
  <c r="H7271" i="22" s="1"/>
  <c r="G7271" i="22"/>
  <c r="J7271" i="22" s="1"/>
  <c r="E7299" i="22"/>
  <c r="H7299" i="22" s="1"/>
  <c r="G7299" i="22"/>
  <c r="J7299" i="22" s="1"/>
  <c r="F7312" i="22"/>
  <c r="I7312" i="22" s="1"/>
  <c r="F7334" i="22"/>
  <c r="I7334" i="22" s="1"/>
  <c r="E7344" i="22"/>
  <c r="H7344" i="22" s="1"/>
  <c r="G7344" i="22"/>
  <c r="J7344" i="22" s="1"/>
  <c r="G7365" i="22"/>
  <c r="J7365" i="22" s="1"/>
  <c r="E7365" i="22"/>
  <c r="H7365" i="22" s="1"/>
  <c r="F7371" i="22"/>
  <c r="I7371" i="22" s="1"/>
  <c r="F7375" i="22"/>
  <c r="I7375" i="22" s="1"/>
  <c r="F7533" i="22"/>
  <c r="I7533" i="22" s="1"/>
  <c r="F7567" i="22"/>
  <c r="I7567" i="22" s="1"/>
  <c r="E7567" i="22"/>
  <c r="H7567" i="22" s="1"/>
  <c r="E7608" i="22"/>
  <c r="H7608" i="22" s="1"/>
  <c r="G7608" i="22"/>
  <c r="J7608" i="22" s="1"/>
  <c r="G7626" i="22"/>
  <c r="J7626" i="22" s="1"/>
  <c r="E7626" i="22"/>
  <c r="H7626" i="22" s="1"/>
  <c r="F7636" i="22"/>
  <c r="I7636" i="22" s="1"/>
  <c r="G7671" i="22"/>
  <c r="J7671" i="22" s="1"/>
  <c r="E7671" i="22"/>
  <c r="H7671" i="22" s="1"/>
  <c r="F7711" i="22"/>
  <c r="I7711" i="22" s="1"/>
  <c r="E7711" i="22"/>
  <c r="H7711" i="22" s="1"/>
  <c r="G7775" i="22"/>
  <c r="J7775" i="22" s="1"/>
  <c r="E7775" i="22"/>
  <c r="H7775" i="22" s="1"/>
  <c r="E7799" i="22"/>
  <c r="H7799" i="22" s="1"/>
  <c r="G7799" i="22"/>
  <c r="J7799" i="22" s="1"/>
  <c r="G7833" i="22"/>
  <c r="J7833" i="22" s="1"/>
  <c r="E7833" i="22"/>
  <c r="H7833" i="22" s="1"/>
  <c r="E7921" i="22"/>
  <c r="H7921" i="22" s="1"/>
  <c r="G7921" i="22"/>
  <c r="J7921" i="22" s="1"/>
  <c r="F7921" i="22"/>
  <c r="I7921" i="22" s="1"/>
  <c r="G7952" i="22"/>
  <c r="J7952" i="22" s="1"/>
  <c r="E7952" i="22"/>
  <c r="H7952" i="22" s="1"/>
  <c r="E7979" i="22"/>
  <c r="H7979" i="22" s="1"/>
  <c r="G7979" i="22"/>
  <c r="J7979" i="22" s="1"/>
  <c r="F7982" i="22"/>
  <c r="I7982" i="22" s="1"/>
  <c r="F8013" i="22"/>
  <c r="I8013" i="22" s="1"/>
  <c r="F8019" i="22"/>
  <c r="I8019" i="22" s="1"/>
  <c r="G8026" i="22"/>
  <c r="J8026" i="22" s="1"/>
  <c r="E8026" i="22"/>
  <c r="H8026" i="22" s="1"/>
  <c r="G8032" i="22"/>
  <c r="J8032" i="22" s="1"/>
  <c r="F8032" i="22"/>
  <c r="I8032" i="22" s="1"/>
  <c r="E8182" i="22"/>
  <c r="H8182" i="22" s="1"/>
  <c r="G8182" i="22"/>
  <c r="J8182" i="22" s="1"/>
  <c r="F8182" i="22"/>
  <c r="I8182" i="22" s="1"/>
  <c r="G8224" i="22"/>
  <c r="J8224" i="22" s="1"/>
  <c r="F8224" i="22"/>
  <c r="I8224" i="22" s="1"/>
  <c r="G8228" i="22"/>
  <c r="J8228" i="22" s="1"/>
  <c r="E8228" i="22"/>
  <c r="H8228" i="22" s="1"/>
  <c r="G8238" i="22"/>
  <c r="J8238" i="22" s="1"/>
  <c r="E8238" i="22"/>
  <c r="H8238" i="22" s="1"/>
  <c r="E8248" i="22"/>
  <c r="H8248" i="22" s="1"/>
  <c r="G8248" i="22"/>
  <c r="J8248" i="22" s="1"/>
  <c r="F8259" i="22"/>
  <c r="I8259" i="22" s="1"/>
  <c r="E8289" i="22"/>
  <c r="H8289" i="22" s="1"/>
  <c r="F8289" i="22"/>
  <c r="I8289" i="22" s="1"/>
  <c r="G8289" i="22"/>
  <c r="J8289" i="22" s="1"/>
  <c r="E8295" i="22"/>
  <c r="H8295" i="22" s="1"/>
  <c r="G8295" i="22"/>
  <c r="J8295" i="22" s="1"/>
  <c r="G8309" i="22"/>
  <c r="J8309" i="22" s="1"/>
  <c r="E8309" i="22"/>
  <c r="H8309" i="22" s="1"/>
  <c r="F8393" i="22"/>
  <c r="I8393" i="22" s="1"/>
  <c r="E8421" i="22"/>
  <c r="H8421" i="22" s="1"/>
  <c r="G8421" i="22"/>
  <c r="J8421" i="22" s="1"/>
  <c r="F8421" i="22"/>
  <c r="I8421" i="22" s="1"/>
  <c r="F8440" i="22"/>
  <c r="I8440" i="22" s="1"/>
  <c r="G8536" i="22"/>
  <c r="J8536" i="22" s="1"/>
  <c r="E8536" i="22"/>
  <c r="H8536" i="22" s="1"/>
  <c r="G8574" i="22"/>
  <c r="J8574" i="22" s="1"/>
  <c r="F8574" i="22"/>
  <c r="I8574" i="22" s="1"/>
  <c r="G8590" i="22"/>
  <c r="J8590" i="22" s="1"/>
  <c r="E8590" i="22"/>
  <c r="H8590" i="22" s="1"/>
  <c r="E8597" i="22"/>
  <c r="H8597" i="22" s="1"/>
  <c r="G8597" i="22"/>
  <c r="J8597" i="22" s="1"/>
  <c r="G8710" i="22"/>
  <c r="J8710" i="22" s="1"/>
  <c r="F8710" i="22"/>
  <c r="I8710" i="22" s="1"/>
  <c r="E8710" i="22"/>
  <c r="H8710" i="22" s="1"/>
  <c r="E8878" i="22"/>
  <c r="H8878" i="22" s="1"/>
  <c r="G8878" i="22"/>
  <c r="J8878" i="22" s="1"/>
  <c r="F8889" i="22"/>
  <c r="I8889" i="22" s="1"/>
  <c r="G8889" i="22"/>
  <c r="J8889" i="22" s="1"/>
  <c r="G8995" i="22"/>
  <c r="J8995" i="22" s="1"/>
  <c r="F8995" i="22"/>
  <c r="I8995" i="22" s="1"/>
  <c r="G9060" i="22"/>
  <c r="J9060" i="22" s="1"/>
  <c r="E9060" i="22"/>
  <c r="H9060" i="22" s="1"/>
  <c r="F9063" i="22"/>
  <c r="I9063" i="22" s="1"/>
  <c r="E9063" i="22"/>
  <c r="H9063" i="22" s="1"/>
  <c r="G9468" i="22"/>
  <c r="J9468" i="22" s="1"/>
  <c r="E9468" i="22"/>
  <c r="H9468" i="22" s="1"/>
  <c r="G9842" i="22"/>
  <c r="J9842" i="22" s="1"/>
  <c r="F9842" i="22"/>
  <c r="I9842" i="22" s="1"/>
  <c r="F25" i="22"/>
  <c r="I25" i="22" s="1"/>
  <c r="F37" i="22"/>
  <c r="I37" i="22" s="1"/>
  <c r="E39" i="22"/>
  <c r="H39" i="22" s="1"/>
  <c r="F58" i="22"/>
  <c r="I58" i="22" s="1"/>
  <c r="G60" i="22"/>
  <c r="J60" i="22" s="1"/>
  <c r="F65" i="22"/>
  <c r="I65" i="22" s="1"/>
  <c r="F79" i="22"/>
  <c r="I79" i="22" s="1"/>
  <c r="F91" i="22"/>
  <c r="I91" i="22" s="1"/>
  <c r="E93" i="22"/>
  <c r="H93" i="22" s="1"/>
  <c r="F112" i="22"/>
  <c r="I112" i="22" s="1"/>
  <c r="G114" i="22"/>
  <c r="J114" i="22" s="1"/>
  <c r="F119" i="22"/>
  <c r="I119" i="22" s="1"/>
  <c r="F133" i="22"/>
  <c r="I133" i="22" s="1"/>
  <c r="F145" i="22"/>
  <c r="I145" i="22" s="1"/>
  <c r="E147" i="22"/>
  <c r="H147" i="22" s="1"/>
  <c r="F166" i="22"/>
  <c r="I166" i="22" s="1"/>
  <c r="G168" i="22"/>
  <c r="J168" i="22" s="1"/>
  <c r="F173" i="22"/>
  <c r="I173" i="22" s="1"/>
  <c r="F187" i="22"/>
  <c r="I187" i="22" s="1"/>
  <c r="F199" i="22"/>
  <c r="I199" i="22" s="1"/>
  <c r="E201" i="22"/>
  <c r="H201" i="22" s="1"/>
  <c r="F220" i="22"/>
  <c r="I220" i="22" s="1"/>
  <c r="G222" i="22"/>
  <c r="J222" i="22" s="1"/>
  <c r="F227" i="22"/>
  <c r="I227" i="22" s="1"/>
  <c r="F241" i="22"/>
  <c r="I241" i="22" s="1"/>
  <c r="F253" i="22"/>
  <c r="I253" i="22" s="1"/>
  <c r="E255" i="22"/>
  <c r="H255" i="22" s="1"/>
  <c r="F274" i="22"/>
  <c r="I274" i="22" s="1"/>
  <c r="G276" i="22"/>
  <c r="J276" i="22" s="1"/>
  <c r="F281" i="22"/>
  <c r="I281" i="22" s="1"/>
  <c r="F295" i="22"/>
  <c r="I295" i="22" s="1"/>
  <c r="F307" i="22"/>
  <c r="I307" i="22" s="1"/>
  <c r="E309" i="22"/>
  <c r="H309" i="22" s="1"/>
  <c r="F328" i="22"/>
  <c r="I328" i="22" s="1"/>
  <c r="G330" i="22"/>
  <c r="J330" i="22" s="1"/>
  <c r="F335" i="22"/>
  <c r="I335" i="22" s="1"/>
  <c r="F349" i="22"/>
  <c r="I349" i="22" s="1"/>
  <c r="F361" i="22"/>
  <c r="I361" i="22" s="1"/>
  <c r="E363" i="22"/>
  <c r="H363" i="22" s="1"/>
  <c r="F382" i="22"/>
  <c r="I382" i="22" s="1"/>
  <c r="G384" i="22"/>
  <c r="J384" i="22" s="1"/>
  <c r="F389" i="22"/>
  <c r="I389" i="22" s="1"/>
  <c r="F403" i="22"/>
  <c r="I403" i="22" s="1"/>
  <c r="F415" i="22"/>
  <c r="I415" i="22" s="1"/>
  <c r="E417" i="22"/>
  <c r="H417" i="22" s="1"/>
  <c r="F436" i="22"/>
  <c r="I436" i="22" s="1"/>
  <c r="G438" i="22"/>
  <c r="J438" i="22" s="1"/>
  <c r="F443" i="22"/>
  <c r="I443" i="22" s="1"/>
  <c r="F457" i="22"/>
  <c r="I457" i="22" s="1"/>
  <c r="F469" i="22"/>
  <c r="I469" i="22" s="1"/>
  <c r="E471" i="22"/>
  <c r="H471" i="22" s="1"/>
  <c r="F490" i="22"/>
  <c r="I490" i="22" s="1"/>
  <c r="G492" i="22"/>
  <c r="J492" i="22" s="1"/>
  <c r="F497" i="22"/>
  <c r="I497" i="22" s="1"/>
  <c r="F511" i="22"/>
  <c r="I511" i="22" s="1"/>
  <c r="F523" i="22"/>
  <c r="I523" i="22" s="1"/>
  <c r="E525" i="22"/>
  <c r="H525" i="22" s="1"/>
  <c r="F544" i="22"/>
  <c r="I544" i="22" s="1"/>
  <c r="G546" i="22"/>
  <c r="J546" i="22" s="1"/>
  <c r="F551" i="22"/>
  <c r="I551" i="22" s="1"/>
  <c r="F565" i="22"/>
  <c r="I565" i="22" s="1"/>
  <c r="F577" i="22"/>
  <c r="I577" i="22" s="1"/>
  <c r="E579" i="22"/>
  <c r="H579" i="22" s="1"/>
  <c r="F598" i="22"/>
  <c r="I598" i="22" s="1"/>
  <c r="G600" i="22"/>
  <c r="J600" i="22" s="1"/>
  <c r="F605" i="22"/>
  <c r="I605" i="22" s="1"/>
  <c r="F619" i="22"/>
  <c r="I619" i="22" s="1"/>
  <c r="F631" i="22"/>
  <c r="I631" i="22" s="1"/>
  <c r="E633" i="22"/>
  <c r="H633" i="22" s="1"/>
  <c r="F652" i="22"/>
  <c r="I652" i="22" s="1"/>
  <c r="G654" i="22"/>
  <c r="J654" i="22" s="1"/>
  <c r="F659" i="22"/>
  <c r="I659" i="22" s="1"/>
  <c r="F673" i="22"/>
  <c r="I673" i="22" s="1"/>
  <c r="F685" i="22"/>
  <c r="I685" i="22" s="1"/>
  <c r="E687" i="22"/>
  <c r="H687" i="22" s="1"/>
  <c r="F706" i="22"/>
  <c r="I706" i="22" s="1"/>
  <c r="G708" i="22"/>
  <c r="J708" i="22" s="1"/>
  <c r="F713" i="22"/>
  <c r="I713" i="22" s="1"/>
  <c r="F727" i="22"/>
  <c r="I727" i="22" s="1"/>
  <c r="F739" i="22"/>
  <c r="I739" i="22" s="1"/>
  <c r="E741" i="22"/>
  <c r="H741" i="22" s="1"/>
  <c r="F760" i="22"/>
  <c r="I760" i="22" s="1"/>
  <c r="G762" i="22"/>
  <c r="J762" i="22" s="1"/>
  <c r="F767" i="22"/>
  <c r="I767" i="22" s="1"/>
  <c r="F781" i="22"/>
  <c r="I781" i="22" s="1"/>
  <c r="F793" i="22"/>
  <c r="I793" i="22" s="1"/>
  <c r="E795" i="22"/>
  <c r="H795" i="22" s="1"/>
  <c r="F814" i="22"/>
  <c r="I814" i="22" s="1"/>
  <c r="G816" i="22"/>
  <c r="J816" i="22" s="1"/>
  <c r="F821" i="22"/>
  <c r="I821" i="22" s="1"/>
  <c r="F835" i="22"/>
  <c r="I835" i="22" s="1"/>
  <c r="F847" i="22"/>
  <c r="I847" i="22" s="1"/>
  <c r="E849" i="22"/>
  <c r="H849" i="22" s="1"/>
  <c r="F868" i="22"/>
  <c r="I868" i="22" s="1"/>
  <c r="G870" i="22"/>
  <c r="J870" i="22" s="1"/>
  <c r="F875" i="22"/>
  <c r="I875" i="22" s="1"/>
  <c r="F889" i="22"/>
  <c r="I889" i="22" s="1"/>
  <c r="F901" i="22"/>
  <c r="I901" i="22" s="1"/>
  <c r="E903" i="22"/>
  <c r="H903" i="22" s="1"/>
  <c r="F922" i="22"/>
  <c r="I922" i="22" s="1"/>
  <c r="G924" i="22"/>
  <c r="J924" i="22" s="1"/>
  <c r="F929" i="22"/>
  <c r="I929" i="22" s="1"/>
  <c r="F943" i="22"/>
  <c r="I943" i="22" s="1"/>
  <c r="F955" i="22"/>
  <c r="I955" i="22" s="1"/>
  <c r="E957" i="22"/>
  <c r="H957" i="22" s="1"/>
  <c r="F976" i="22"/>
  <c r="I976" i="22" s="1"/>
  <c r="G978" i="22"/>
  <c r="J978" i="22" s="1"/>
  <c r="F983" i="22"/>
  <c r="I983" i="22" s="1"/>
  <c r="F997" i="22"/>
  <c r="I997" i="22" s="1"/>
  <c r="F1009" i="22"/>
  <c r="I1009" i="22" s="1"/>
  <c r="E1011" i="22"/>
  <c r="H1011" i="22" s="1"/>
  <c r="F1030" i="22"/>
  <c r="I1030" i="22" s="1"/>
  <c r="G1032" i="22"/>
  <c r="J1032" i="22" s="1"/>
  <c r="F1037" i="22"/>
  <c r="I1037" i="22" s="1"/>
  <c r="F1051" i="22"/>
  <c r="I1051" i="22" s="1"/>
  <c r="F1063" i="22"/>
  <c r="I1063" i="22" s="1"/>
  <c r="E1065" i="22"/>
  <c r="H1065" i="22" s="1"/>
  <c r="F1084" i="22"/>
  <c r="I1084" i="22" s="1"/>
  <c r="G1086" i="22"/>
  <c r="J1086" i="22" s="1"/>
  <c r="F1091" i="22"/>
  <c r="I1091" i="22" s="1"/>
  <c r="F1105" i="22"/>
  <c r="I1105" i="22" s="1"/>
  <c r="F1117" i="22"/>
  <c r="I1117" i="22" s="1"/>
  <c r="E1119" i="22"/>
  <c r="H1119" i="22" s="1"/>
  <c r="F1138" i="22"/>
  <c r="I1138" i="22" s="1"/>
  <c r="G1140" i="22"/>
  <c r="J1140" i="22" s="1"/>
  <c r="F1145" i="22"/>
  <c r="I1145" i="22" s="1"/>
  <c r="F1159" i="22"/>
  <c r="I1159" i="22" s="1"/>
  <c r="F1171" i="22"/>
  <c r="I1171" i="22" s="1"/>
  <c r="E1173" i="22"/>
  <c r="H1173" i="22" s="1"/>
  <c r="F1192" i="22"/>
  <c r="I1192" i="22" s="1"/>
  <c r="G1194" i="22"/>
  <c r="J1194" i="22" s="1"/>
  <c r="F1199" i="22"/>
  <c r="I1199" i="22" s="1"/>
  <c r="F1213" i="22"/>
  <c r="I1213" i="22" s="1"/>
  <c r="F1225" i="22"/>
  <c r="I1225" i="22" s="1"/>
  <c r="E1227" i="22"/>
  <c r="H1227" i="22" s="1"/>
  <c r="F1246" i="22"/>
  <c r="I1246" i="22" s="1"/>
  <c r="G1248" i="22"/>
  <c r="J1248" i="22" s="1"/>
  <c r="F1253" i="22"/>
  <c r="I1253" i="22" s="1"/>
  <c r="F1267" i="22"/>
  <c r="I1267" i="22" s="1"/>
  <c r="F1279" i="22"/>
  <c r="I1279" i="22" s="1"/>
  <c r="E1281" i="22"/>
  <c r="H1281" i="22" s="1"/>
  <c r="F1300" i="22"/>
  <c r="I1300" i="22" s="1"/>
  <c r="G1302" i="22"/>
  <c r="J1302" i="22" s="1"/>
  <c r="F1307" i="22"/>
  <c r="I1307" i="22" s="1"/>
  <c r="F1321" i="22"/>
  <c r="I1321" i="22" s="1"/>
  <c r="F1333" i="22"/>
  <c r="I1333" i="22" s="1"/>
  <c r="E1335" i="22"/>
  <c r="H1335" i="22" s="1"/>
  <c r="F1354" i="22"/>
  <c r="I1354" i="22" s="1"/>
  <c r="G1356" i="22"/>
  <c r="J1356" i="22" s="1"/>
  <c r="F1361" i="22"/>
  <c r="I1361" i="22" s="1"/>
  <c r="F1375" i="22"/>
  <c r="I1375" i="22" s="1"/>
  <c r="F1387" i="22"/>
  <c r="I1387" i="22" s="1"/>
  <c r="E1389" i="22"/>
  <c r="H1389" i="22" s="1"/>
  <c r="F1408" i="22"/>
  <c r="I1408" i="22" s="1"/>
  <c r="G1410" i="22"/>
  <c r="J1410" i="22" s="1"/>
  <c r="F1415" i="22"/>
  <c r="I1415" i="22" s="1"/>
  <c r="F1429" i="22"/>
  <c r="I1429" i="22" s="1"/>
  <c r="F1441" i="22"/>
  <c r="I1441" i="22" s="1"/>
  <c r="E1443" i="22"/>
  <c r="H1443" i="22" s="1"/>
  <c r="F1462" i="22"/>
  <c r="I1462" i="22" s="1"/>
  <c r="G1464" i="22"/>
  <c r="J1464" i="22" s="1"/>
  <c r="F1469" i="22"/>
  <c r="I1469" i="22" s="1"/>
  <c r="F1483" i="22"/>
  <c r="I1483" i="22" s="1"/>
  <c r="F1495" i="22"/>
  <c r="I1495" i="22" s="1"/>
  <c r="E1497" i="22"/>
  <c r="H1497" i="22" s="1"/>
  <c r="F1516" i="22"/>
  <c r="I1516" i="22" s="1"/>
  <c r="G1518" i="22"/>
  <c r="J1518" i="22" s="1"/>
  <c r="F1523" i="22"/>
  <c r="I1523" i="22" s="1"/>
  <c r="F1537" i="22"/>
  <c r="I1537" i="22" s="1"/>
  <c r="F1549" i="22"/>
  <c r="I1549" i="22" s="1"/>
  <c r="E1551" i="22"/>
  <c r="H1551" i="22" s="1"/>
  <c r="F1570" i="22"/>
  <c r="I1570" i="22" s="1"/>
  <c r="G1572" i="22"/>
  <c r="J1572" i="22" s="1"/>
  <c r="F1577" i="22"/>
  <c r="I1577" i="22" s="1"/>
  <c r="F1591" i="22"/>
  <c r="I1591" i="22" s="1"/>
  <c r="F1603" i="22"/>
  <c r="I1603" i="22" s="1"/>
  <c r="E1605" i="22"/>
  <c r="H1605" i="22" s="1"/>
  <c r="F1624" i="22"/>
  <c r="I1624" i="22" s="1"/>
  <c r="G1626" i="22"/>
  <c r="J1626" i="22" s="1"/>
  <c r="F1631" i="22"/>
  <c r="I1631" i="22" s="1"/>
  <c r="F1645" i="22"/>
  <c r="I1645" i="22" s="1"/>
  <c r="F1657" i="22"/>
  <c r="I1657" i="22" s="1"/>
  <c r="E1659" i="22"/>
  <c r="H1659" i="22" s="1"/>
  <c r="F1678" i="22"/>
  <c r="I1678" i="22" s="1"/>
  <c r="G1680" i="22"/>
  <c r="J1680" i="22" s="1"/>
  <c r="F1685" i="22"/>
  <c r="I1685" i="22" s="1"/>
  <c r="F1699" i="22"/>
  <c r="I1699" i="22" s="1"/>
  <c r="F1711" i="22"/>
  <c r="I1711" i="22" s="1"/>
  <c r="E1713" i="22"/>
  <c r="H1713" i="22" s="1"/>
  <c r="F1732" i="22"/>
  <c r="I1732" i="22" s="1"/>
  <c r="G1734" i="22"/>
  <c r="J1734" i="22" s="1"/>
  <c r="F1739" i="22"/>
  <c r="I1739" i="22" s="1"/>
  <c r="F1753" i="22"/>
  <c r="I1753" i="22" s="1"/>
  <c r="F1767" i="22"/>
  <c r="I1767" i="22" s="1"/>
  <c r="G1820" i="22"/>
  <c r="J1820" i="22" s="1"/>
  <c r="E1836" i="22"/>
  <c r="H1836" i="22" s="1"/>
  <c r="E1850" i="22"/>
  <c r="H1850" i="22" s="1"/>
  <c r="G1932" i="22"/>
  <c r="J1932" i="22" s="1"/>
  <c r="E2019" i="22"/>
  <c r="H2019" i="22" s="1"/>
  <c r="F2024" i="22"/>
  <c r="I2024" i="22" s="1"/>
  <c r="F2033" i="22"/>
  <c r="I2033" i="22" s="1"/>
  <c r="G2042" i="22"/>
  <c r="J2042" i="22" s="1"/>
  <c r="E2138" i="22"/>
  <c r="H2138" i="22" s="1"/>
  <c r="F2189" i="22"/>
  <c r="I2189" i="22" s="1"/>
  <c r="F2343" i="22"/>
  <c r="I2343" i="22" s="1"/>
  <c r="G2349" i="22"/>
  <c r="J2349" i="22" s="1"/>
  <c r="F2355" i="22"/>
  <c r="I2355" i="22" s="1"/>
  <c r="G2391" i="22"/>
  <c r="J2391" i="22" s="1"/>
  <c r="F2393" i="22"/>
  <c r="I2393" i="22" s="1"/>
  <c r="G2410" i="22"/>
  <c r="J2410" i="22" s="1"/>
  <c r="F2410" i="22"/>
  <c r="I2410" i="22" s="1"/>
  <c r="E2410" i="22"/>
  <c r="H2410" i="22" s="1"/>
  <c r="F2440" i="22"/>
  <c r="I2440" i="22" s="1"/>
  <c r="E2440" i="22"/>
  <c r="H2440" i="22" s="1"/>
  <c r="G2440" i="22"/>
  <c r="J2440" i="22" s="1"/>
  <c r="G2463" i="22"/>
  <c r="J2463" i="22" s="1"/>
  <c r="F2465" i="22"/>
  <c r="I2465" i="22" s="1"/>
  <c r="E2480" i="22"/>
  <c r="H2480" i="22" s="1"/>
  <c r="E2514" i="22"/>
  <c r="H2514" i="22" s="1"/>
  <c r="F2529" i="22"/>
  <c r="I2529" i="22" s="1"/>
  <c r="E2573" i="22"/>
  <c r="H2573" i="22" s="1"/>
  <c r="E2642" i="22"/>
  <c r="H2642" i="22" s="1"/>
  <c r="G2642" i="22"/>
  <c r="J2642" i="22" s="1"/>
  <c r="F2642" i="22"/>
  <c r="I2642" i="22" s="1"/>
  <c r="G2657" i="22"/>
  <c r="J2657" i="22" s="1"/>
  <c r="G2659" i="22"/>
  <c r="J2659" i="22" s="1"/>
  <c r="F2659" i="22"/>
  <c r="I2659" i="22" s="1"/>
  <c r="E2659" i="22"/>
  <c r="H2659" i="22" s="1"/>
  <c r="F2717" i="22"/>
  <c r="I2717" i="22" s="1"/>
  <c r="F2738" i="22"/>
  <c r="I2738" i="22" s="1"/>
  <c r="E2753" i="22"/>
  <c r="H2753" i="22" s="1"/>
  <c r="G2753" i="22"/>
  <c r="J2753" i="22" s="1"/>
  <c r="F2793" i="22"/>
  <c r="I2793" i="22" s="1"/>
  <c r="F2814" i="22"/>
  <c r="I2814" i="22" s="1"/>
  <c r="F2829" i="22"/>
  <c r="I2829" i="22" s="1"/>
  <c r="E2844" i="22"/>
  <c r="H2844" i="22" s="1"/>
  <c r="G2844" i="22"/>
  <c r="J2844" i="22" s="1"/>
  <c r="F2844" i="22"/>
  <c r="I2844" i="22" s="1"/>
  <c r="E2865" i="22"/>
  <c r="H2865" i="22" s="1"/>
  <c r="F2865" i="22"/>
  <c r="I2865" i="22" s="1"/>
  <c r="F2883" i="22"/>
  <c r="I2883" i="22" s="1"/>
  <c r="F2900" i="22"/>
  <c r="I2900" i="22" s="1"/>
  <c r="F2904" i="22"/>
  <c r="I2904" i="22" s="1"/>
  <c r="F2906" i="22"/>
  <c r="I2906" i="22" s="1"/>
  <c r="E2906" i="22"/>
  <c r="H2906" i="22" s="1"/>
  <c r="G2911" i="22"/>
  <c r="J2911" i="22" s="1"/>
  <c r="F2911" i="22"/>
  <c r="I2911" i="22" s="1"/>
  <c r="F2957" i="22"/>
  <c r="I2957" i="22" s="1"/>
  <c r="G2970" i="22"/>
  <c r="J2970" i="22" s="1"/>
  <c r="G2972" i="22"/>
  <c r="J2972" i="22" s="1"/>
  <c r="E2972" i="22"/>
  <c r="H2972" i="22" s="1"/>
  <c r="G3008" i="22"/>
  <c r="J3008" i="22" s="1"/>
  <c r="E3008" i="22"/>
  <c r="H3008" i="22" s="1"/>
  <c r="G3025" i="22"/>
  <c r="J3025" i="22" s="1"/>
  <c r="E3025" i="22"/>
  <c r="H3025" i="22" s="1"/>
  <c r="G3044" i="22"/>
  <c r="J3044" i="22" s="1"/>
  <c r="E3044" i="22"/>
  <c r="H3044" i="22" s="1"/>
  <c r="G3050" i="22"/>
  <c r="J3050" i="22" s="1"/>
  <c r="G3078" i="22"/>
  <c r="J3078" i="22" s="1"/>
  <c r="E3104" i="22"/>
  <c r="H3104" i="22" s="1"/>
  <c r="F3111" i="22"/>
  <c r="I3111" i="22" s="1"/>
  <c r="G3119" i="22"/>
  <c r="J3119" i="22" s="1"/>
  <c r="F3224" i="22"/>
  <c r="I3224" i="22" s="1"/>
  <c r="F3260" i="22"/>
  <c r="I3260" i="22" s="1"/>
  <c r="G3296" i="22"/>
  <c r="J3296" i="22" s="1"/>
  <c r="F3327" i="22"/>
  <c r="I3327" i="22" s="1"/>
  <c r="G3342" i="22"/>
  <c r="J3342" i="22" s="1"/>
  <c r="F3342" i="22"/>
  <c r="I3342" i="22" s="1"/>
  <c r="E3386" i="22"/>
  <c r="H3386" i="22" s="1"/>
  <c r="E3401" i="22"/>
  <c r="H3401" i="22" s="1"/>
  <c r="G3426" i="22"/>
  <c r="J3426" i="22" s="1"/>
  <c r="G3432" i="22"/>
  <c r="J3432" i="22" s="1"/>
  <c r="F3452" i="22"/>
  <c r="I3452" i="22" s="1"/>
  <c r="E3463" i="22"/>
  <c r="H3463" i="22" s="1"/>
  <c r="G3463" i="22"/>
  <c r="J3463" i="22" s="1"/>
  <c r="F3463" i="22"/>
  <c r="I3463" i="22" s="1"/>
  <c r="F3473" i="22"/>
  <c r="I3473" i="22" s="1"/>
  <c r="F3496" i="22"/>
  <c r="I3496" i="22" s="1"/>
  <c r="E3496" i="22"/>
  <c r="H3496" i="22" s="1"/>
  <c r="E3545" i="22"/>
  <c r="H3545" i="22" s="1"/>
  <c r="G3545" i="22"/>
  <c r="J3545" i="22" s="1"/>
  <c r="G3593" i="22"/>
  <c r="J3593" i="22" s="1"/>
  <c r="E3593" i="22"/>
  <c r="H3593" i="22" s="1"/>
  <c r="E3603" i="22"/>
  <c r="H3603" i="22" s="1"/>
  <c r="F3645" i="22"/>
  <c r="I3645" i="22" s="1"/>
  <c r="G3652" i="22"/>
  <c r="J3652" i="22" s="1"/>
  <c r="F3652" i="22"/>
  <c r="I3652" i="22" s="1"/>
  <c r="F3659" i="22"/>
  <c r="I3659" i="22" s="1"/>
  <c r="G3667" i="22"/>
  <c r="J3667" i="22" s="1"/>
  <c r="F3667" i="22"/>
  <c r="I3667" i="22" s="1"/>
  <c r="G3677" i="22"/>
  <c r="J3677" i="22" s="1"/>
  <c r="G3726" i="22"/>
  <c r="J3726" i="22" s="1"/>
  <c r="E3726" i="22"/>
  <c r="H3726" i="22" s="1"/>
  <c r="G3739" i="22"/>
  <c r="J3739" i="22" s="1"/>
  <c r="F3739" i="22"/>
  <c r="I3739" i="22" s="1"/>
  <c r="F3743" i="22"/>
  <c r="I3743" i="22" s="1"/>
  <c r="F3759" i="22"/>
  <c r="I3759" i="22" s="1"/>
  <c r="G3762" i="22"/>
  <c r="J3762" i="22" s="1"/>
  <c r="G3784" i="22"/>
  <c r="J3784" i="22" s="1"/>
  <c r="F3784" i="22"/>
  <c r="I3784" i="22" s="1"/>
  <c r="F3800" i="22"/>
  <c r="I3800" i="22" s="1"/>
  <c r="F3807" i="22"/>
  <c r="I3807" i="22" s="1"/>
  <c r="G3817" i="22"/>
  <c r="J3817" i="22" s="1"/>
  <c r="F3817" i="22"/>
  <c r="I3817" i="22" s="1"/>
  <c r="E3817" i="22"/>
  <c r="H3817" i="22" s="1"/>
  <c r="G3825" i="22"/>
  <c r="J3825" i="22" s="1"/>
  <c r="E3825" i="22"/>
  <c r="H3825" i="22" s="1"/>
  <c r="E3881" i="22"/>
  <c r="H3881" i="22" s="1"/>
  <c r="F3891" i="22"/>
  <c r="I3891" i="22" s="1"/>
  <c r="G3934" i="22"/>
  <c r="J3934" i="22" s="1"/>
  <c r="F3934" i="22"/>
  <c r="I3934" i="22" s="1"/>
  <c r="E3934" i="22"/>
  <c r="H3934" i="22" s="1"/>
  <c r="G3998" i="22"/>
  <c r="J3998" i="22" s="1"/>
  <c r="F4031" i="22"/>
  <c r="I4031" i="22" s="1"/>
  <c r="F4034" i="22"/>
  <c r="I4034" i="22" s="1"/>
  <c r="G4037" i="22"/>
  <c r="J4037" i="22" s="1"/>
  <c r="F4069" i="22"/>
  <c r="I4069" i="22" s="1"/>
  <c r="E4069" i="22"/>
  <c r="H4069" i="22" s="1"/>
  <c r="G4074" i="22"/>
  <c r="J4074" i="22" s="1"/>
  <c r="E4086" i="22"/>
  <c r="H4086" i="22" s="1"/>
  <c r="E4088" i="22"/>
  <c r="H4088" i="22" s="1"/>
  <c r="G4103" i="22"/>
  <c r="J4103" i="22" s="1"/>
  <c r="F4144" i="22"/>
  <c r="I4144" i="22" s="1"/>
  <c r="E4144" i="22"/>
  <c r="H4144" i="22" s="1"/>
  <c r="E4193" i="22"/>
  <c r="H4193" i="22" s="1"/>
  <c r="G4193" i="22"/>
  <c r="J4193" i="22" s="1"/>
  <c r="G4213" i="22"/>
  <c r="J4213" i="22" s="1"/>
  <c r="F4213" i="22"/>
  <c r="I4213" i="22" s="1"/>
  <c r="E4213" i="22"/>
  <c r="H4213" i="22" s="1"/>
  <c r="G4243" i="22"/>
  <c r="J4243" i="22" s="1"/>
  <c r="F4243" i="22"/>
  <c r="I4243" i="22" s="1"/>
  <c r="E4243" i="22"/>
  <c r="H4243" i="22" s="1"/>
  <c r="E4248" i="22"/>
  <c r="H4248" i="22" s="1"/>
  <c r="G4248" i="22"/>
  <c r="J4248" i="22" s="1"/>
  <c r="E4251" i="22"/>
  <c r="H4251" i="22" s="1"/>
  <c r="G4268" i="22"/>
  <c r="J4268" i="22" s="1"/>
  <c r="E4268" i="22"/>
  <c r="H4268" i="22" s="1"/>
  <c r="E4298" i="22"/>
  <c r="H4298" i="22" s="1"/>
  <c r="G4298" i="22"/>
  <c r="J4298" i="22" s="1"/>
  <c r="E4301" i="22"/>
  <c r="H4301" i="22" s="1"/>
  <c r="G4301" i="22"/>
  <c r="J4301" i="22" s="1"/>
  <c r="G4319" i="22"/>
  <c r="J4319" i="22" s="1"/>
  <c r="F4377" i="22"/>
  <c r="I4377" i="22" s="1"/>
  <c r="F4384" i="22"/>
  <c r="I4384" i="22" s="1"/>
  <c r="E4384" i="22"/>
  <c r="H4384" i="22" s="1"/>
  <c r="G4384" i="22"/>
  <c r="J4384" i="22" s="1"/>
  <c r="G4395" i="22"/>
  <c r="J4395" i="22" s="1"/>
  <c r="F4410" i="22"/>
  <c r="I4410" i="22" s="1"/>
  <c r="F4445" i="22"/>
  <c r="I4445" i="22" s="1"/>
  <c r="G4445" i="22"/>
  <c r="J4445" i="22" s="1"/>
  <c r="G4473" i="22"/>
  <c r="J4473" i="22" s="1"/>
  <c r="E4473" i="22"/>
  <c r="H4473" i="22" s="1"/>
  <c r="E4494" i="22"/>
  <c r="H4494" i="22" s="1"/>
  <c r="G4509" i="22"/>
  <c r="J4509" i="22" s="1"/>
  <c r="E4509" i="22"/>
  <c r="H4509" i="22" s="1"/>
  <c r="E4529" i="22"/>
  <c r="H4529" i="22" s="1"/>
  <c r="G4595" i="22"/>
  <c r="J4595" i="22" s="1"/>
  <c r="E4595" i="22"/>
  <c r="H4595" i="22" s="1"/>
  <c r="G4648" i="22"/>
  <c r="J4648" i="22" s="1"/>
  <c r="F4648" i="22"/>
  <c r="I4648" i="22" s="1"/>
  <c r="F4679" i="22"/>
  <c r="I4679" i="22" s="1"/>
  <c r="F4682" i="22"/>
  <c r="I4682" i="22" s="1"/>
  <c r="F4685" i="22"/>
  <c r="I4685" i="22" s="1"/>
  <c r="G4698" i="22"/>
  <c r="J4698" i="22" s="1"/>
  <c r="G4700" i="22"/>
  <c r="J4700" i="22" s="1"/>
  <c r="E4700" i="22"/>
  <c r="H4700" i="22" s="1"/>
  <c r="E4730" i="22"/>
  <c r="H4730" i="22" s="1"/>
  <c r="G4730" i="22"/>
  <c r="J4730" i="22" s="1"/>
  <c r="E4733" i="22"/>
  <c r="H4733" i="22" s="1"/>
  <c r="G4733" i="22"/>
  <c r="J4733" i="22" s="1"/>
  <c r="E4754" i="22"/>
  <c r="H4754" i="22" s="1"/>
  <c r="G4757" i="22"/>
  <c r="J4757" i="22" s="1"/>
  <c r="E4829" i="22"/>
  <c r="H4829" i="22" s="1"/>
  <c r="G4842" i="22"/>
  <c r="J4842" i="22" s="1"/>
  <c r="F4877" i="22"/>
  <c r="I4877" i="22" s="1"/>
  <c r="G4877" i="22"/>
  <c r="J4877" i="22" s="1"/>
  <c r="G4903" i="22"/>
  <c r="J4903" i="22" s="1"/>
  <c r="F4903" i="22"/>
  <c r="I4903" i="22" s="1"/>
  <c r="E4925" i="22"/>
  <c r="H4925" i="22" s="1"/>
  <c r="G4925" i="22"/>
  <c r="J4925" i="22" s="1"/>
  <c r="F4925" i="22"/>
  <c r="I4925" i="22" s="1"/>
  <c r="F4937" i="22"/>
  <c r="I4937" i="22" s="1"/>
  <c r="E4950" i="22"/>
  <c r="H4950" i="22" s="1"/>
  <c r="E4952" i="22"/>
  <c r="H4952" i="22" s="1"/>
  <c r="G4973" i="22"/>
  <c r="J4973" i="22" s="1"/>
  <c r="G5069" i="22"/>
  <c r="J5069" i="22" s="1"/>
  <c r="E5069" i="22"/>
  <c r="H5069" i="22" s="1"/>
  <c r="F5104" i="22"/>
  <c r="I5104" i="22" s="1"/>
  <c r="E5104" i="22"/>
  <c r="H5104" i="22" s="1"/>
  <c r="G5104" i="22"/>
  <c r="J5104" i="22" s="1"/>
  <c r="G5130" i="22"/>
  <c r="J5130" i="22" s="1"/>
  <c r="G5132" i="22"/>
  <c r="J5132" i="22" s="1"/>
  <c r="E5132" i="22"/>
  <c r="H5132" i="22" s="1"/>
  <c r="G5139" i="22"/>
  <c r="J5139" i="22" s="1"/>
  <c r="E5139" i="22"/>
  <c r="H5139" i="22" s="1"/>
  <c r="E5144" i="22"/>
  <c r="H5144" i="22" s="1"/>
  <c r="E5154" i="22"/>
  <c r="H5154" i="22" s="1"/>
  <c r="F5157" i="22"/>
  <c r="I5157" i="22" s="1"/>
  <c r="E5165" i="22"/>
  <c r="H5165" i="22" s="1"/>
  <c r="G5165" i="22"/>
  <c r="J5165" i="22" s="1"/>
  <c r="E5173" i="22"/>
  <c r="H5173" i="22" s="1"/>
  <c r="F5173" i="22"/>
  <c r="I5173" i="22" s="1"/>
  <c r="F5189" i="22"/>
  <c r="I5189" i="22" s="1"/>
  <c r="F5199" i="22"/>
  <c r="I5199" i="22" s="1"/>
  <c r="G5226" i="22"/>
  <c r="J5226" i="22" s="1"/>
  <c r="E5226" i="22"/>
  <c r="H5226" i="22" s="1"/>
  <c r="F5237" i="22"/>
  <c r="I5237" i="22" s="1"/>
  <c r="F5266" i="22"/>
  <c r="I5266" i="22" s="1"/>
  <c r="E5266" i="22"/>
  <c r="H5266" i="22" s="1"/>
  <c r="G5266" i="22"/>
  <c r="J5266" i="22" s="1"/>
  <c r="F5271" i="22"/>
  <c r="I5271" i="22" s="1"/>
  <c r="F5274" i="22"/>
  <c r="I5274" i="22" s="1"/>
  <c r="G5294" i="22"/>
  <c r="J5294" i="22" s="1"/>
  <c r="G5312" i="22"/>
  <c r="J5312" i="22" s="1"/>
  <c r="F5319" i="22"/>
  <c r="I5319" i="22" s="1"/>
  <c r="G5362" i="22"/>
  <c r="J5362" i="22" s="1"/>
  <c r="F5362" i="22"/>
  <c r="I5362" i="22" s="1"/>
  <c r="E5362" i="22"/>
  <c r="H5362" i="22" s="1"/>
  <c r="G5370" i="22"/>
  <c r="J5370" i="22" s="1"/>
  <c r="F5379" i="22"/>
  <c r="I5379" i="22" s="1"/>
  <c r="E5393" i="22"/>
  <c r="H5393" i="22" s="1"/>
  <c r="E5489" i="22"/>
  <c r="H5489" i="22" s="1"/>
  <c r="G5489" i="22"/>
  <c r="J5489" i="22" s="1"/>
  <c r="G5521" i="22"/>
  <c r="J5521" i="22" s="1"/>
  <c r="F5521" i="22"/>
  <c r="I5521" i="22" s="1"/>
  <c r="E5521" i="22"/>
  <c r="H5521" i="22" s="1"/>
  <c r="E5544" i="22"/>
  <c r="H5544" i="22" s="1"/>
  <c r="G5544" i="22"/>
  <c r="J5544" i="22" s="1"/>
  <c r="E5547" i="22"/>
  <c r="H5547" i="22" s="1"/>
  <c r="F5579" i="22"/>
  <c r="I5579" i="22" s="1"/>
  <c r="E5612" i="22"/>
  <c r="H5612" i="22" s="1"/>
  <c r="F5680" i="22"/>
  <c r="I5680" i="22" s="1"/>
  <c r="E5680" i="22"/>
  <c r="H5680" i="22" s="1"/>
  <c r="G5680" i="22"/>
  <c r="J5680" i="22" s="1"/>
  <c r="E5687" i="22"/>
  <c r="H5687" i="22" s="1"/>
  <c r="G5711" i="22"/>
  <c r="J5711" i="22" s="1"/>
  <c r="G5728" i="22"/>
  <c r="J5728" i="22" s="1"/>
  <c r="F5728" i="22"/>
  <c r="I5728" i="22" s="1"/>
  <c r="F5731" i="22"/>
  <c r="I5731" i="22" s="1"/>
  <c r="E5731" i="22"/>
  <c r="H5731" i="22" s="1"/>
  <c r="G5761" i="22"/>
  <c r="J5761" i="22" s="1"/>
  <c r="F5761" i="22"/>
  <c r="I5761" i="22" s="1"/>
  <c r="E5761" i="22"/>
  <c r="H5761" i="22" s="1"/>
  <c r="G5804" i="22"/>
  <c r="J5804" i="22" s="1"/>
  <c r="F5804" i="22"/>
  <c r="I5804" i="22" s="1"/>
  <c r="E5828" i="22"/>
  <c r="H5828" i="22" s="1"/>
  <c r="F5839" i="22"/>
  <c r="I5839" i="22" s="1"/>
  <c r="E5839" i="22"/>
  <c r="H5839" i="22" s="1"/>
  <c r="E5889" i="22"/>
  <c r="H5889" i="22" s="1"/>
  <c r="G5889" i="22"/>
  <c r="J5889" i="22" s="1"/>
  <c r="F5903" i="22"/>
  <c r="I5903" i="22" s="1"/>
  <c r="G5981" i="22"/>
  <c r="J5981" i="22" s="1"/>
  <c r="F6086" i="22"/>
  <c r="I6086" i="22" s="1"/>
  <c r="G6098" i="22"/>
  <c r="J6098" i="22" s="1"/>
  <c r="G6117" i="22"/>
  <c r="J6117" i="22" s="1"/>
  <c r="G6132" i="22"/>
  <c r="J6132" i="22" s="1"/>
  <c r="F6132" i="22"/>
  <c r="I6132" i="22" s="1"/>
  <c r="E6135" i="22"/>
  <c r="H6135" i="22" s="1"/>
  <c r="E6149" i="22"/>
  <c r="H6149" i="22" s="1"/>
  <c r="G6149" i="22"/>
  <c r="J6149" i="22" s="1"/>
  <c r="F6180" i="22"/>
  <c r="I6180" i="22" s="1"/>
  <c r="F6198" i="22"/>
  <c r="I6198" i="22" s="1"/>
  <c r="G6266" i="22"/>
  <c r="J6266" i="22" s="1"/>
  <c r="F6266" i="22"/>
  <c r="I6266" i="22" s="1"/>
  <c r="G6299" i="22"/>
  <c r="J6299" i="22" s="1"/>
  <c r="E6299" i="22"/>
  <c r="H6299" i="22" s="1"/>
  <c r="E6318" i="22"/>
  <c r="H6318" i="22" s="1"/>
  <c r="G6324" i="22"/>
  <c r="J6324" i="22" s="1"/>
  <c r="F6332" i="22"/>
  <c r="I6332" i="22" s="1"/>
  <c r="F6402" i="22"/>
  <c r="I6402" i="22" s="1"/>
  <c r="G6455" i="22"/>
  <c r="J6455" i="22" s="1"/>
  <c r="E6455" i="22"/>
  <c r="H6455" i="22" s="1"/>
  <c r="F6455" i="22"/>
  <c r="I6455" i="22" s="1"/>
  <c r="F6591" i="22"/>
  <c r="I6591" i="22" s="1"/>
  <c r="G6602" i="22"/>
  <c r="J6602" i="22" s="1"/>
  <c r="E6602" i="22"/>
  <c r="H6602" i="22" s="1"/>
  <c r="F6602" i="22"/>
  <c r="I6602" i="22" s="1"/>
  <c r="F6621" i="22"/>
  <c r="I6621" i="22" s="1"/>
  <c r="G6651" i="22"/>
  <c r="J6651" i="22" s="1"/>
  <c r="F6651" i="22"/>
  <c r="I6651" i="22" s="1"/>
  <c r="E6651" i="22"/>
  <c r="H6651" i="22" s="1"/>
  <c r="G6654" i="22"/>
  <c r="J6654" i="22" s="1"/>
  <c r="E6654" i="22"/>
  <c r="H6654" i="22" s="1"/>
  <c r="E6675" i="22"/>
  <c r="H6675" i="22" s="1"/>
  <c r="E6711" i="22"/>
  <c r="H6711" i="22" s="1"/>
  <c r="G6711" i="22"/>
  <c r="J6711" i="22" s="1"/>
  <c r="F6711" i="22"/>
  <c r="I6711" i="22" s="1"/>
  <c r="F6726" i="22"/>
  <c r="I6726" i="22" s="1"/>
  <c r="G6726" i="22"/>
  <c r="J6726" i="22" s="1"/>
  <c r="E6726" i="22"/>
  <c r="H6726" i="22" s="1"/>
  <c r="G6779" i="22"/>
  <c r="J6779" i="22" s="1"/>
  <c r="E6779" i="22"/>
  <c r="H6779" i="22" s="1"/>
  <c r="G6815" i="22"/>
  <c r="J6815" i="22" s="1"/>
  <c r="E6815" i="22"/>
  <c r="H6815" i="22" s="1"/>
  <c r="E6825" i="22"/>
  <c r="H6825" i="22" s="1"/>
  <c r="G6906" i="22"/>
  <c r="J6906" i="22" s="1"/>
  <c r="E6906" i="22"/>
  <c r="H6906" i="22" s="1"/>
  <c r="G6929" i="22"/>
  <c r="J6929" i="22" s="1"/>
  <c r="F6929" i="22"/>
  <c r="I6929" i="22" s="1"/>
  <c r="E6929" i="22"/>
  <c r="H6929" i="22" s="1"/>
  <c r="G6963" i="22"/>
  <c r="J6963" i="22" s="1"/>
  <c r="G6965" i="22"/>
  <c r="J6965" i="22" s="1"/>
  <c r="F6965" i="22"/>
  <c r="I6965" i="22" s="1"/>
  <c r="E6965" i="22"/>
  <c r="H6965" i="22" s="1"/>
  <c r="G6997" i="22"/>
  <c r="J6997" i="22" s="1"/>
  <c r="E6997" i="22"/>
  <c r="H6997" i="22" s="1"/>
  <c r="F7006" i="22"/>
  <c r="I7006" i="22" s="1"/>
  <c r="E7042" i="22"/>
  <c r="H7042" i="22" s="1"/>
  <c r="G7042" i="22"/>
  <c r="J7042" i="22" s="1"/>
  <c r="E7051" i="22"/>
  <c r="H7051" i="22" s="1"/>
  <c r="F7075" i="22"/>
  <c r="I7075" i="22" s="1"/>
  <c r="E7129" i="22"/>
  <c r="H7129" i="22" s="1"/>
  <c r="E7150" i="22"/>
  <c r="H7150" i="22" s="1"/>
  <c r="G7150" i="22"/>
  <c r="J7150" i="22" s="1"/>
  <c r="G7199" i="22"/>
  <c r="J7199" i="22" s="1"/>
  <c r="E7199" i="22"/>
  <c r="H7199" i="22" s="1"/>
  <c r="E7211" i="22"/>
  <c r="H7211" i="22" s="1"/>
  <c r="E7241" i="22"/>
  <c r="H7241" i="22" s="1"/>
  <c r="G7241" i="22"/>
  <c r="J7241" i="22" s="1"/>
  <c r="E7254" i="22"/>
  <c r="H7254" i="22" s="1"/>
  <c r="G7254" i="22"/>
  <c r="J7254" i="22" s="1"/>
  <c r="G7285" i="22"/>
  <c r="J7285" i="22" s="1"/>
  <c r="E7285" i="22"/>
  <c r="H7285" i="22" s="1"/>
  <c r="G7288" i="22"/>
  <c r="J7288" i="22" s="1"/>
  <c r="F7288" i="22"/>
  <c r="I7288" i="22" s="1"/>
  <c r="G7302" i="22"/>
  <c r="J7302" i="22" s="1"/>
  <c r="E7313" i="22"/>
  <c r="H7313" i="22" s="1"/>
  <c r="G7313" i="22"/>
  <c r="J7313" i="22" s="1"/>
  <c r="F7365" i="22"/>
  <c r="I7365" i="22" s="1"/>
  <c r="E7438" i="22"/>
  <c r="H7438" i="22" s="1"/>
  <c r="G7479" i="22"/>
  <c r="J7479" i="22" s="1"/>
  <c r="E7479" i="22"/>
  <c r="H7479" i="22" s="1"/>
  <c r="F7491" i="22"/>
  <c r="I7491" i="22" s="1"/>
  <c r="E7491" i="22"/>
  <c r="H7491" i="22" s="1"/>
  <c r="E7516" i="22"/>
  <c r="H7516" i="22" s="1"/>
  <c r="F7516" i="22"/>
  <c r="I7516" i="22" s="1"/>
  <c r="G7516" i="22"/>
  <c r="J7516" i="22" s="1"/>
  <c r="E7519" i="22"/>
  <c r="H7519" i="22" s="1"/>
  <c r="G7567" i="22"/>
  <c r="J7567" i="22" s="1"/>
  <c r="G7586" i="22"/>
  <c r="J7586" i="22" s="1"/>
  <c r="E7586" i="22"/>
  <c r="H7586" i="22" s="1"/>
  <c r="F7598" i="22"/>
  <c r="I7598" i="22" s="1"/>
  <c r="G7598" i="22"/>
  <c r="J7598" i="22" s="1"/>
  <c r="G7654" i="22"/>
  <c r="J7654" i="22" s="1"/>
  <c r="E7654" i="22"/>
  <c r="H7654" i="22" s="1"/>
  <c r="E7664" i="22"/>
  <c r="H7664" i="22" s="1"/>
  <c r="G7664" i="22"/>
  <c r="J7664" i="22" s="1"/>
  <c r="F7671" i="22"/>
  <c r="I7671" i="22" s="1"/>
  <c r="F7682" i="22"/>
  <c r="I7682" i="22" s="1"/>
  <c r="G7685" i="22"/>
  <c r="J7685" i="22" s="1"/>
  <c r="E7685" i="22"/>
  <c r="H7685" i="22" s="1"/>
  <c r="G7711" i="22"/>
  <c r="J7711" i="22" s="1"/>
  <c r="F7775" i="22"/>
  <c r="I7775" i="22" s="1"/>
  <c r="F7833" i="22"/>
  <c r="I7833" i="22" s="1"/>
  <c r="F7882" i="22"/>
  <c r="I7882" i="22" s="1"/>
  <c r="E7893" i="22"/>
  <c r="H7893" i="22" s="1"/>
  <c r="G7893" i="22"/>
  <c r="J7893" i="22" s="1"/>
  <c r="F7893" i="22"/>
  <c r="I7893" i="22" s="1"/>
  <c r="F7905" i="22"/>
  <c r="I7905" i="22" s="1"/>
  <c r="E7905" i="22"/>
  <c r="H7905" i="22" s="1"/>
  <c r="G7933" i="22"/>
  <c r="J7933" i="22" s="1"/>
  <c r="E7933" i="22"/>
  <c r="H7933" i="22" s="1"/>
  <c r="G7972" i="22"/>
  <c r="J7972" i="22" s="1"/>
  <c r="F7972" i="22"/>
  <c r="I7972" i="22" s="1"/>
  <c r="G8000" i="22"/>
  <c r="J8000" i="22" s="1"/>
  <c r="E8000" i="22"/>
  <c r="H8000" i="22" s="1"/>
  <c r="E8020" i="22"/>
  <c r="H8020" i="22" s="1"/>
  <c r="G8020" i="22"/>
  <c r="J8020" i="22" s="1"/>
  <c r="F8020" i="22"/>
  <c r="I8020" i="22" s="1"/>
  <c r="E8032" i="22"/>
  <c r="H8032" i="22" s="1"/>
  <c r="G8090" i="22"/>
  <c r="J8090" i="22" s="1"/>
  <c r="E8090" i="22"/>
  <c r="H8090" i="22" s="1"/>
  <c r="E8118" i="22"/>
  <c r="H8118" i="22" s="1"/>
  <c r="G8118" i="22"/>
  <c r="J8118" i="22" s="1"/>
  <c r="F8202" i="22"/>
  <c r="I8202" i="22" s="1"/>
  <c r="E8279" i="22"/>
  <c r="H8279" i="22" s="1"/>
  <c r="G8279" i="22"/>
  <c r="J8279" i="22" s="1"/>
  <c r="G8418" i="22"/>
  <c r="J8418" i="22" s="1"/>
  <c r="E8418" i="22"/>
  <c r="H8418" i="22" s="1"/>
  <c r="E8446" i="22"/>
  <c r="H8446" i="22" s="1"/>
  <c r="G8446" i="22"/>
  <c r="J8446" i="22" s="1"/>
  <c r="E8449" i="22"/>
  <c r="H8449" i="22" s="1"/>
  <c r="G8449" i="22"/>
  <c r="J8449" i="22" s="1"/>
  <c r="F8449" i="22"/>
  <c r="I8449" i="22" s="1"/>
  <c r="G8452" i="22"/>
  <c r="J8452" i="22" s="1"/>
  <c r="F8452" i="22"/>
  <c r="I8452" i="22" s="1"/>
  <c r="F8462" i="22"/>
  <c r="I8462" i="22" s="1"/>
  <c r="E8462" i="22"/>
  <c r="H8462" i="22" s="1"/>
  <c r="F8511" i="22"/>
  <c r="I8511" i="22" s="1"/>
  <c r="G8569" i="22"/>
  <c r="J8569" i="22" s="1"/>
  <c r="F8569" i="22"/>
  <c r="I8569" i="22" s="1"/>
  <c r="E8569" i="22"/>
  <c r="H8569" i="22" s="1"/>
  <c r="E8685" i="22"/>
  <c r="H8685" i="22" s="1"/>
  <c r="G8685" i="22"/>
  <c r="J8685" i="22" s="1"/>
  <c r="F8685" i="22"/>
  <c r="I8685" i="22" s="1"/>
  <c r="E8746" i="22"/>
  <c r="H8746" i="22" s="1"/>
  <c r="G8746" i="22"/>
  <c r="J8746" i="22" s="1"/>
  <c r="F8746" i="22"/>
  <c r="I8746" i="22" s="1"/>
  <c r="E8919" i="22"/>
  <c r="H8919" i="22" s="1"/>
  <c r="F8919" i="22"/>
  <c r="I8919" i="22" s="1"/>
  <c r="G8919" i="22"/>
  <c r="J8919" i="22" s="1"/>
  <c r="F8961" i="22"/>
  <c r="I8961" i="22" s="1"/>
  <c r="E8961" i="22"/>
  <c r="H8961" i="22" s="1"/>
  <c r="G8968" i="22"/>
  <c r="J8968" i="22" s="1"/>
  <c r="E8968" i="22"/>
  <c r="H8968" i="22" s="1"/>
  <c r="E8995" i="22"/>
  <c r="H8995" i="22" s="1"/>
  <c r="E9026" i="22"/>
  <c r="H9026" i="22" s="1"/>
  <c r="G9026" i="22"/>
  <c r="J9026" i="22" s="1"/>
  <c r="F9448" i="22"/>
  <c r="I9448" i="22" s="1"/>
  <c r="G9448" i="22"/>
  <c r="J9448" i="22" s="1"/>
  <c r="E9448" i="22"/>
  <c r="H9448" i="22" s="1"/>
  <c r="E9483" i="22"/>
  <c r="H9483" i="22" s="1"/>
  <c r="G9483" i="22"/>
  <c r="J9483" i="22" s="1"/>
  <c r="E9599" i="22"/>
  <c r="H9599" i="22" s="1"/>
  <c r="F9599" i="22"/>
  <c r="I9599" i="22" s="1"/>
  <c r="G9599" i="22"/>
  <c r="J9599" i="22" s="1"/>
  <c r="E9791" i="22"/>
  <c r="H9791" i="22" s="1"/>
  <c r="G9791" i="22"/>
  <c r="J9791" i="22" s="1"/>
  <c r="G9803" i="22"/>
  <c r="J9803" i="22" s="1"/>
  <c r="F9803" i="22"/>
  <c r="I9803" i="22" s="1"/>
  <c r="F3232" i="22"/>
  <c r="I3232" i="22" s="1"/>
  <c r="E3232" i="22"/>
  <c r="H3232" i="22" s="1"/>
  <c r="E3243" i="22"/>
  <c r="H3243" i="22" s="1"/>
  <c r="G3271" i="22"/>
  <c r="J3271" i="22" s="1"/>
  <c r="F3271" i="22"/>
  <c r="I3271" i="22" s="1"/>
  <c r="G3321" i="22"/>
  <c r="J3321" i="22" s="1"/>
  <c r="E3351" i="22"/>
  <c r="H3351" i="22" s="1"/>
  <c r="G3407" i="22"/>
  <c r="J3407" i="22" s="1"/>
  <c r="E3409" i="22"/>
  <c r="H3409" i="22" s="1"/>
  <c r="G3409" i="22"/>
  <c r="J3409" i="22" s="1"/>
  <c r="E3437" i="22"/>
  <c r="H3437" i="22" s="1"/>
  <c r="G3482" i="22"/>
  <c r="J3482" i="22" s="1"/>
  <c r="G3487" i="22"/>
  <c r="J3487" i="22" s="1"/>
  <c r="F3487" i="22"/>
  <c r="I3487" i="22" s="1"/>
  <c r="E3509" i="22"/>
  <c r="H3509" i="22" s="1"/>
  <c r="E3567" i="22"/>
  <c r="H3567" i="22" s="1"/>
  <c r="F3581" i="22"/>
  <c r="I3581" i="22" s="1"/>
  <c r="G3581" i="22"/>
  <c r="J3581" i="22" s="1"/>
  <c r="E3629" i="22"/>
  <c r="H3629" i="22" s="1"/>
  <c r="G3629" i="22"/>
  <c r="J3629" i="22" s="1"/>
  <c r="F3629" i="22"/>
  <c r="I3629" i="22" s="1"/>
  <c r="G3773" i="22"/>
  <c r="J3773" i="22" s="1"/>
  <c r="G3775" i="22"/>
  <c r="J3775" i="22" s="1"/>
  <c r="F3775" i="22"/>
  <c r="I3775" i="22" s="1"/>
  <c r="G3781" i="22"/>
  <c r="J3781" i="22" s="1"/>
  <c r="F3781" i="22"/>
  <c r="I3781" i="22" s="1"/>
  <c r="E3781" i="22"/>
  <c r="H3781" i="22" s="1"/>
  <c r="E3866" i="22"/>
  <c r="H3866" i="22" s="1"/>
  <c r="G3866" i="22"/>
  <c r="J3866" i="22" s="1"/>
  <c r="E3905" i="22"/>
  <c r="H3905" i="22" s="1"/>
  <c r="E3945" i="22"/>
  <c r="H3945" i="22" s="1"/>
  <c r="G3947" i="22"/>
  <c r="J3947" i="22" s="1"/>
  <c r="G3969" i="22"/>
  <c r="J3969" i="22" s="1"/>
  <c r="G4083" i="22"/>
  <c r="J4083" i="22" s="1"/>
  <c r="E4083" i="22"/>
  <c r="H4083" i="22" s="1"/>
  <c r="E4093" i="22"/>
  <c r="H4093" i="22" s="1"/>
  <c r="F4093" i="22"/>
  <c r="I4093" i="22" s="1"/>
  <c r="F4096" i="22"/>
  <c r="I4096" i="22" s="1"/>
  <c r="E4096" i="22"/>
  <c r="H4096" i="22" s="1"/>
  <c r="G4130" i="22"/>
  <c r="J4130" i="22" s="1"/>
  <c r="G4135" i="22"/>
  <c r="J4135" i="22" s="1"/>
  <c r="F4135" i="22"/>
  <c r="I4135" i="22" s="1"/>
  <c r="E4157" i="22"/>
  <c r="H4157" i="22" s="1"/>
  <c r="G4282" i="22"/>
  <c r="J4282" i="22" s="1"/>
  <c r="F4282" i="22"/>
  <c r="I4282" i="22" s="1"/>
  <c r="E4282" i="22"/>
  <c r="H4282" i="22" s="1"/>
  <c r="F4327" i="22"/>
  <c r="I4327" i="22" s="1"/>
  <c r="E4327" i="22"/>
  <c r="H4327" i="22" s="1"/>
  <c r="E4391" i="22"/>
  <c r="H4391" i="22" s="1"/>
  <c r="G4448" i="22"/>
  <c r="J4448" i="22" s="1"/>
  <c r="G4455" i="22"/>
  <c r="J4455" i="22" s="1"/>
  <c r="E4455" i="22"/>
  <c r="H4455" i="22" s="1"/>
  <c r="G4465" i="22"/>
  <c r="J4465" i="22" s="1"/>
  <c r="F4465" i="22"/>
  <c r="I4465" i="22" s="1"/>
  <c r="E4465" i="22"/>
  <c r="H4465" i="22" s="1"/>
  <c r="G4537" i="22"/>
  <c r="J4537" i="22" s="1"/>
  <c r="F4537" i="22"/>
  <c r="I4537" i="22" s="1"/>
  <c r="E4537" i="22"/>
  <c r="H4537" i="22" s="1"/>
  <c r="E4593" i="22"/>
  <c r="H4593" i="22" s="1"/>
  <c r="G4593" i="22"/>
  <c r="J4593" i="22" s="1"/>
  <c r="G4653" i="22"/>
  <c r="J4653" i="22" s="1"/>
  <c r="G4657" i="22"/>
  <c r="J4657" i="22" s="1"/>
  <c r="F4657" i="22"/>
  <c r="I4657" i="22" s="1"/>
  <c r="E4657" i="22"/>
  <c r="H4657" i="22" s="1"/>
  <c r="G4707" i="22"/>
  <c r="J4707" i="22" s="1"/>
  <c r="E4707" i="22"/>
  <c r="H4707" i="22" s="1"/>
  <c r="F4744" i="22"/>
  <c r="I4744" i="22" s="1"/>
  <c r="E4744" i="22"/>
  <c r="H4744" i="22" s="1"/>
  <c r="G4744" i="22"/>
  <c r="J4744" i="22" s="1"/>
  <c r="G4794" i="22"/>
  <c r="J4794" i="22" s="1"/>
  <c r="E4794" i="22"/>
  <c r="H4794" i="22" s="1"/>
  <c r="E4957" i="22"/>
  <c r="H4957" i="22" s="1"/>
  <c r="F4957" i="22"/>
  <c r="I4957" i="22" s="1"/>
  <c r="G5031" i="22"/>
  <c r="J5031" i="22" s="1"/>
  <c r="E5091" i="22"/>
  <c r="H5091" i="22" s="1"/>
  <c r="G5091" i="22"/>
  <c r="J5091" i="22" s="1"/>
  <c r="F5091" i="22"/>
  <c r="I5091" i="22" s="1"/>
  <c r="G5097" i="22"/>
  <c r="J5097" i="22" s="1"/>
  <c r="E5097" i="22"/>
  <c r="H5097" i="22" s="1"/>
  <c r="G5107" i="22"/>
  <c r="J5107" i="22" s="1"/>
  <c r="F5107" i="22"/>
  <c r="I5107" i="22" s="1"/>
  <c r="E5107" i="22"/>
  <c r="H5107" i="22" s="1"/>
  <c r="E5162" i="22"/>
  <c r="H5162" i="22" s="1"/>
  <c r="G5162" i="22"/>
  <c r="J5162" i="22" s="1"/>
  <c r="F5162" i="22"/>
  <c r="I5162" i="22" s="1"/>
  <c r="G5179" i="22"/>
  <c r="J5179" i="22" s="1"/>
  <c r="F5179" i="22"/>
  <c r="I5179" i="22" s="1"/>
  <c r="F5197" i="22"/>
  <c r="I5197" i="22" s="1"/>
  <c r="E5197" i="22"/>
  <c r="H5197" i="22" s="1"/>
  <c r="E5307" i="22"/>
  <c r="H5307" i="22" s="1"/>
  <c r="G5307" i="22"/>
  <c r="J5307" i="22" s="1"/>
  <c r="F5307" i="22"/>
  <c r="I5307" i="22" s="1"/>
  <c r="F5365" i="22"/>
  <c r="I5365" i="22" s="1"/>
  <c r="E5365" i="22"/>
  <c r="H5365" i="22" s="1"/>
  <c r="G5401" i="22"/>
  <c r="J5401" i="22" s="1"/>
  <c r="F5401" i="22"/>
  <c r="I5401" i="22" s="1"/>
  <c r="E5401" i="22"/>
  <c r="H5401" i="22" s="1"/>
  <c r="F5437" i="22"/>
  <c r="I5437" i="22" s="1"/>
  <c r="E5437" i="22"/>
  <c r="H5437" i="22" s="1"/>
  <c r="G5501" i="22"/>
  <c r="J5501" i="22" s="1"/>
  <c r="G5539" i="22"/>
  <c r="J5539" i="22" s="1"/>
  <c r="F5539" i="22"/>
  <c r="I5539" i="22" s="1"/>
  <c r="E5539" i="22"/>
  <c r="H5539" i="22" s="1"/>
  <c r="G5565" i="22"/>
  <c r="J5565" i="22" s="1"/>
  <c r="G5587" i="22"/>
  <c r="J5587" i="22" s="1"/>
  <c r="F5587" i="22"/>
  <c r="I5587" i="22" s="1"/>
  <c r="E5587" i="22"/>
  <c r="H5587" i="22" s="1"/>
  <c r="F5623" i="22"/>
  <c r="I5623" i="22" s="1"/>
  <c r="E5623" i="22"/>
  <c r="H5623" i="22" s="1"/>
  <c r="G5647" i="22"/>
  <c r="J5647" i="22" s="1"/>
  <c r="F5647" i="22"/>
  <c r="I5647" i="22" s="1"/>
  <c r="E5673" i="22"/>
  <c r="H5673" i="22" s="1"/>
  <c r="G5675" i="22"/>
  <c r="J5675" i="22" s="1"/>
  <c r="G5767" i="22"/>
  <c r="J5767" i="22" s="1"/>
  <c r="F5767" i="22"/>
  <c r="I5767" i="22" s="1"/>
  <c r="E5767" i="22"/>
  <c r="H5767" i="22" s="1"/>
  <c r="E5801" i="22"/>
  <c r="H5801" i="22" s="1"/>
  <c r="G5801" i="22"/>
  <c r="J5801" i="22" s="1"/>
  <c r="E5823" i="22"/>
  <c r="H5823" i="22" s="1"/>
  <c r="G5823" i="22"/>
  <c r="J5823" i="22" s="1"/>
  <c r="F5823" i="22"/>
  <c r="I5823" i="22" s="1"/>
  <c r="G5899" i="22"/>
  <c r="J5899" i="22" s="1"/>
  <c r="F5899" i="22"/>
  <c r="I5899" i="22" s="1"/>
  <c r="E5915" i="22"/>
  <c r="H5915" i="22" s="1"/>
  <c r="G5937" i="22"/>
  <c r="J5937" i="22" s="1"/>
  <c r="E5937" i="22"/>
  <c r="H5937" i="22" s="1"/>
  <c r="G5945" i="22"/>
  <c r="J5945" i="22" s="1"/>
  <c r="E5945" i="22"/>
  <c r="H5945" i="22" s="1"/>
  <c r="G5987" i="22"/>
  <c r="J5987" i="22" s="1"/>
  <c r="G6008" i="22"/>
  <c r="J6008" i="22" s="1"/>
  <c r="E6008" i="22"/>
  <c r="H6008" i="22" s="1"/>
  <c r="G6020" i="22"/>
  <c r="J6020" i="22" s="1"/>
  <c r="G6042" i="22"/>
  <c r="J6042" i="22" s="1"/>
  <c r="G6060" i="22"/>
  <c r="J6060" i="22" s="1"/>
  <c r="F6060" i="22"/>
  <c r="I6060" i="22" s="1"/>
  <c r="G6122" i="22"/>
  <c r="J6122" i="22" s="1"/>
  <c r="E6140" i="22"/>
  <c r="H6140" i="22" s="1"/>
  <c r="G6140" i="22"/>
  <c r="J6140" i="22" s="1"/>
  <c r="E6185" i="22"/>
  <c r="H6185" i="22" s="1"/>
  <c r="F6185" i="22"/>
  <c r="I6185" i="22" s="1"/>
  <c r="G6214" i="22"/>
  <c r="J6214" i="22" s="1"/>
  <c r="F6214" i="22"/>
  <c r="I6214" i="22" s="1"/>
  <c r="G6227" i="22"/>
  <c r="J6227" i="22" s="1"/>
  <c r="E6227" i="22"/>
  <c r="H6227" i="22" s="1"/>
  <c r="E6240" i="22"/>
  <c r="H6240" i="22" s="1"/>
  <c r="G6240" i="22"/>
  <c r="J6240" i="22" s="1"/>
  <c r="G6252" i="22"/>
  <c r="J6252" i="22" s="1"/>
  <c r="G6264" i="22"/>
  <c r="J6264" i="22" s="1"/>
  <c r="G6292" i="22"/>
  <c r="J6292" i="22" s="1"/>
  <c r="F6292" i="22"/>
  <c r="I6292" i="22" s="1"/>
  <c r="G6308" i="22"/>
  <c r="J6308" i="22" s="1"/>
  <c r="E6308" i="22"/>
  <c r="H6308" i="22" s="1"/>
  <c r="G6347" i="22"/>
  <c r="J6347" i="22" s="1"/>
  <c r="G6355" i="22"/>
  <c r="J6355" i="22" s="1"/>
  <c r="F6355" i="22"/>
  <c r="I6355" i="22" s="1"/>
  <c r="E6366" i="22"/>
  <c r="H6366" i="22" s="1"/>
  <c r="G6366" i="22"/>
  <c r="J6366" i="22" s="1"/>
  <c r="E6391" i="22"/>
  <c r="H6391" i="22" s="1"/>
  <c r="G6391" i="22"/>
  <c r="J6391" i="22" s="1"/>
  <c r="F6391" i="22"/>
  <c r="I6391" i="22" s="1"/>
  <c r="E6425" i="22"/>
  <c r="H6425" i="22" s="1"/>
  <c r="G6425" i="22"/>
  <c r="J6425" i="22" s="1"/>
  <c r="G6468" i="22"/>
  <c r="J6468" i="22" s="1"/>
  <c r="G6506" i="22"/>
  <c r="J6506" i="22" s="1"/>
  <c r="E6506" i="22"/>
  <c r="H6506" i="22" s="1"/>
  <c r="G6519" i="22"/>
  <c r="J6519" i="22" s="1"/>
  <c r="F6519" i="22"/>
  <c r="I6519" i="22" s="1"/>
  <c r="G6599" i="22"/>
  <c r="J6599" i="22" s="1"/>
  <c r="G6717" i="22"/>
  <c r="J6717" i="22" s="1"/>
  <c r="G6758" i="22"/>
  <c r="J6758" i="22" s="1"/>
  <c r="E6758" i="22"/>
  <c r="H6758" i="22" s="1"/>
  <c r="G6800" i="22"/>
  <c r="J6800" i="22" s="1"/>
  <c r="E6800" i="22"/>
  <c r="H6800" i="22" s="1"/>
  <c r="F6800" i="22"/>
  <c r="I6800" i="22" s="1"/>
  <c r="G6899" i="22"/>
  <c r="J6899" i="22" s="1"/>
  <c r="E6899" i="22"/>
  <c r="H6899" i="22" s="1"/>
  <c r="F6942" i="22"/>
  <c r="I6942" i="22" s="1"/>
  <c r="G6942" i="22"/>
  <c r="J6942" i="22" s="1"/>
  <c r="G6987" i="22"/>
  <c r="J6987" i="22" s="1"/>
  <c r="E6987" i="22"/>
  <c r="H6987" i="22" s="1"/>
  <c r="G7055" i="22"/>
  <c r="J7055" i="22" s="1"/>
  <c r="E7055" i="22"/>
  <c r="H7055" i="22" s="1"/>
  <c r="E7079" i="22"/>
  <c r="H7079" i="22" s="1"/>
  <c r="G7079" i="22"/>
  <c r="J7079" i="22" s="1"/>
  <c r="G7157" i="22"/>
  <c r="J7157" i="22" s="1"/>
  <c r="F7238" i="22"/>
  <c r="I7238" i="22" s="1"/>
  <c r="G7238" i="22"/>
  <c r="J7238" i="22" s="1"/>
  <c r="E7238" i="22"/>
  <c r="H7238" i="22" s="1"/>
  <c r="E7272" i="22"/>
  <c r="H7272" i="22" s="1"/>
  <c r="G7335" i="22"/>
  <c r="J7335" i="22" s="1"/>
  <c r="F7335" i="22"/>
  <c r="I7335" i="22" s="1"/>
  <c r="E7335" i="22"/>
  <c r="H7335" i="22" s="1"/>
  <c r="E7366" i="22"/>
  <c r="H7366" i="22" s="1"/>
  <c r="G7366" i="22"/>
  <c r="J7366" i="22" s="1"/>
  <c r="E7412" i="22"/>
  <c r="H7412" i="22" s="1"/>
  <c r="G7412" i="22"/>
  <c r="J7412" i="22" s="1"/>
  <c r="G7568" i="22"/>
  <c r="J7568" i="22" s="1"/>
  <c r="E7568" i="22"/>
  <c r="H7568" i="22" s="1"/>
  <c r="E7623" i="22"/>
  <c r="H7623" i="22" s="1"/>
  <c r="G7623" i="22"/>
  <c r="J7623" i="22" s="1"/>
  <c r="F7623" i="22"/>
  <c r="I7623" i="22" s="1"/>
  <c r="G7630" i="22"/>
  <c r="J7630" i="22" s="1"/>
  <c r="G7699" i="22"/>
  <c r="J7699" i="22" s="1"/>
  <c r="E7699" i="22"/>
  <c r="H7699" i="22" s="1"/>
  <c r="G7741" i="22"/>
  <c r="J7741" i="22" s="1"/>
  <c r="E7741" i="22"/>
  <c r="H7741" i="22" s="1"/>
  <c r="G7825" i="22"/>
  <c r="J7825" i="22" s="1"/>
  <c r="E7825" i="22"/>
  <c r="H7825" i="22" s="1"/>
  <c r="E7830" i="22"/>
  <c r="H7830" i="22" s="1"/>
  <c r="G7830" i="22"/>
  <c r="J7830" i="22" s="1"/>
  <c r="E7839" i="22"/>
  <c r="H7839" i="22" s="1"/>
  <c r="G7839" i="22"/>
  <c r="J7839" i="22" s="1"/>
  <c r="F7839" i="22"/>
  <c r="I7839" i="22" s="1"/>
  <c r="G7983" i="22"/>
  <c r="J7983" i="22" s="1"/>
  <c r="F7983" i="22"/>
  <c r="I7983" i="22" s="1"/>
  <c r="E7983" i="22"/>
  <c r="H7983" i="22" s="1"/>
  <c r="E7997" i="22"/>
  <c r="H7997" i="22" s="1"/>
  <c r="G7997" i="22"/>
  <c r="J7997" i="22" s="1"/>
  <c r="E8105" i="22"/>
  <c r="H8105" i="22" s="1"/>
  <c r="G8105" i="22"/>
  <c r="J8105" i="22" s="1"/>
  <c r="F8113" i="22"/>
  <c r="I8113" i="22" s="1"/>
  <c r="E8113" i="22"/>
  <c r="H8113" i="22" s="1"/>
  <c r="G8144" i="22"/>
  <c r="J8144" i="22" s="1"/>
  <c r="E8144" i="22"/>
  <c r="H8144" i="22" s="1"/>
  <c r="E8225" i="22"/>
  <c r="H8225" i="22" s="1"/>
  <c r="G8225" i="22"/>
  <c r="J8225" i="22" s="1"/>
  <c r="E8296" i="22"/>
  <c r="H8296" i="22" s="1"/>
  <c r="G8296" i="22"/>
  <c r="J8296" i="22" s="1"/>
  <c r="E8339" i="22"/>
  <c r="H8339" i="22" s="1"/>
  <c r="G8339" i="22"/>
  <c r="J8339" i="22" s="1"/>
  <c r="F8339" i="22"/>
  <c r="I8339" i="22" s="1"/>
  <c r="F8358" i="22"/>
  <c r="I8358" i="22" s="1"/>
  <c r="E8358" i="22"/>
  <c r="H8358" i="22" s="1"/>
  <c r="G8563" i="22"/>
  <c r="J8563" i="22" s="1"/>
  <c r="E8563" i="22"/>
  <c r="H8563" i="22" s="1"/>
  <c r="F8563" i="22"/>
  <c r="I8563" i="22" s="1"/>
  <c r="E8678" i="22"/>
  <c r="H8678" i="22" s="1"/>
  <c r="G8678" i="22"/>
  <c r="J8678" i="22" s="1"/>
  <c r="G8740" i="22"/>
  <c r="J8740" i="22" s="1"/>
  <c r="E8740" i="22"/>
  <c r="H8740" i="22" s="1"/>
  <c r="G8758" i="22"/>
  <c r="J8758" i="22" s="1"/>
  <c r="E8758" i="22"/>
  <c r="H8758" i="22" s="1"/>
  <c r="F8766" i="22"/>
  <c r="I8766" i="22" s="1"/>
  <c r="E8766" i="22"/>
  <c r="H8766" i="22" s="1"/>
  <c r="E8797" i="22"/>
  <c r="H8797" i="22" s="1"/>
  <c r="G8797" i="22"/>
  <c r="J8797" i="22" s="1"/>
  <c r="F8797" i="22"/>
  <c r="I8797" i="22" s="1"/>
  <c r="E8912" i="22"/>
  <c r="H8912" i="22" s="1"/>
  <c r="G8912" i="22"/>
  <c r="J8912" i="22" s="1"/>
  <c r="G8983" i="22"/>
  <c r="J8983" i="22" s="1"/>
  <c r="E8983" i="22"/>
  <c r="H8983" i="22" s="1"/>
  <c r="F9026" i="22"/>
  <c r="I9026" i="22" s="1"/>
  <c r="F6476" i="22"/>
  <c r="I6476" i="22" s="1"/>
  <c r="F6507" i="22"/>
  <c r="I6507" i="22" s="1"/>
  <c r="E6507" i="22"/>
  <c r="H6507" i="22" s="1"/>
  <c r="G6512" i="22"/>
  <c r="J6512" i="22" s="1"/>
  <c r="G6536" i="22"/>
  <c r="J6536" i="22" s="1"/>
  <c r="F6603" i="22"/>
  <c r="I6603" i="22" s="1"/>
  <c r="G6638" i="22"/>
  <c r="J6638" i="22" s="1"/>
  <c r="E6663" i="22"/>
  <c r="H6663" i="22" s="1"/>
  <c r="G6663" i="22"/>
  <c r="J6663" i="22" s="1"/>
  <c r="F6720" i="22"/>
  <c r="I6720" i="22" s="1"/>
  <c r="F6734" i="22"/>
  <c r="I6734" i="22" s="1"/>
  <c r="F6842" i="22"/>
  <c r="I6842" i="22" s="1"/>
  <c r="F6872" i="22"/>
  <c r="I6872" i="22" s="1"/>
  <c r="G6887" i="22"/>
  <c r="J6887" i="22" s="1"/>
  <c r="E6887" i="22"/>
  <c r="H6887" i="22" s="1"/>
  <c r="G6938" i="22"/>
  <c r="J6938" i="22" s="1"/>
  <c r="E6938" i="22"/>
  <c r="H6938" i="22" s="1"/>
  <c r="G6944" i="22"/>
  <c r="J6944" i="22" s="1"/>
  <c r="F7015" i="22"/>
  <c r="I7015" i="22" s="1"/>
  <c r="G7051" i="22"/>
  <c r="J7051" i="22" s="1"/>
  <c r="G7087" i="22"/>
  <c r="J7087" i="22" s="1"/>
  <c r="E7087" i="22"/>
  <c r="H7087" i="22" s="1"/>
  <c r="G7123" i="22"/>
  <c r="J7123" i="22" s="1"/>
  <c r="G7129" i="22"/>
  <c r="J7129" i="22" s="1"/>
  <c r="G7265" i="22"/>
  <c r="J7265" i="22" s="1"/>
  <c r="E7265" i="22"/>
  <c r="H7265" i="22" s="1"/>
  <c r="G7280" i="22"/>
  <c r="J7280" i="22" s="1"/>
  <c r="E7280" i="22"/>
  <c r="H7280" i="22" s="1"/>
  <c r="F7283" i="22"/>
  <c r="I7283" i="22" s="1"/>
  <c r="F7294" i="22"/>
  <c r="I7294" i="22" s="1"/>
  <c r="E7294" i="22"/>
  <c r="H7294" i="22" s="1"/>
  <c r="F7346" i="22"/>
  <c r="I7346" i="22" s="1"/>
  <c r="G7346" i="22"/>
  <c r="J7346" i="22" s="1"/>
  <c r="G7402" i="22"/>
  <c r="J7402" i="22" s="1"/>
  <c r="E7402" i="22"/>
  <c r="H7402" i="22" s="1"/>
  <c r="G7406" i="22"/>
  <c r="J7406" i="22" s="1"/>
  <c r="G7438" i="22"/>
  <c r="J7438" i="22" s="1"/>
  <c r="E7457" i="22"/>
  <c r="H7457" i="22" s="1"/>
  <c r="G7457" i="22"/>
  <c r="J7457" i="22" s="1"/>
  <c r="F7460" i="22"/>
  <c r="I7460" i="22" s="1"/>
  <c r="G7509" i="22"/>
  <c r="J7509" i="22" s="1"/>
  <c r="F7537" i="22"/>
  <c r="I7537" i="22" s="1"/>
  <c r="E7537" i="22"/>
  <c r="H7537" i="22" s="1"/>
  <c r="G7628" i="22"/>
  <c r="J7628" i="22" s="1"/>
  <c r="E7628" i="22"/>
  <c r="H7628" i="22" s="1"/>
  <c r="F7658" i="22"/>
  <c r="I7658" i="22" s="1"/>
  <c r="G7694" i="22"/>
  <c r="J7694" i="22" s="1"/>
  <c r="E7694" i="22"/>
  <c r="H7694" i="22" s="1"/>
  <c r="E7714" i="22"/>
  <c r="H7714" i="22" s="1"/>
  <c r="G7714" i="22"/>
  <c r="J7714" i="22" s="1"/>
  <c r="F7714" i="22"/>
  <c r="I7714" i="22" s="1"/>
  <c r="F7730" i="22"/>
  <c r="I7730" i="22" s="1"/>
  <c r="F7762" i="22"/>
  <c r="I7762" i="22" s="1"/>
  <c r="F7796" i="22"/>
  <c r="I7796" i="22" s="1"/>
  <c r="G7796" i="22"/>
  <c r="J7796" i="22" s="1"/>
  <c r="E7796" i="22"/>
  <c r="H7796" i="22" s="1"/>
  <c r="E7867" i="22"/>
  <c r="H7867" i="22" s="1"/>
  <c r="G7867" i="22"/>
  <c r="J7867" i="22" s="1"/>
  <c r="F7867" i="22"/>
  <c r="I7867" i="22" s="1"/>
  <c r="F7877" i="22"/>
  <c r="I7877" i="22" s="1"/>
  <c r="F7904" i="22"/>
  <c r="I7904" i="22" s="1"/>
  <c r="G7904" i="22"/>
  <c r="J7904" i="22" s="1"/>
  <c r="E7904" i="22"/>
  <c r="H7904" i="22" s="1"/>
  <c r="G7954" i="22"/>
  <c r="J7954" i="22" s="1"/>
  <c r="G7980" i="22"/>
  <c r="J7980" i="22" s="1"/>
  <c r="F7980" i="22"/>
  <c r="I7980" i="22" s="1"/>
  <c r="E7980" i="22"/>
  <c r="H7980" i="22" s="1"/>
  <c r="F8023" i="22"/>
  <c r="I8023" i="22" s="1"/>
  <c r="F8035" i="22"/>
  <c r="I8035" i="22" s="1"/>
  <c r="E8035" i="22"/>
  <c r="H8035" i="22" s="1"/>
  <c r="G8035" i="22"/>
  <c r="J8035" i="22" s="1"/>
  <c r="G8075" i="22"/>
  <c r="J8075" i="22" s="1"/>
  <c r="E8075" i="22"/>
  <c r="H8075" i="22" s="1"/>
  <c r="F8107" i="22"/>
  <c r="I8107" i="22" s="1"/>
  <c r="E8107" i="22"/>
  <c r="H8107" i="22" s="1"/>
  <c r="G8126" i="22"/>
  <c r="J8126" i="22" s="1"/>
  <c r="E8126" i="22"/>
  <c r="H8126" i="22" s="1"/>
  <c r="G8129" i="22"/>
  <c r="J8129" i="22" s="1"/>
  <c r="E8129" i="22"/>
  <c r="H8129" i="22" s="1"/>
  <c r="F8147" i="22"/>
  <c r="I8147" i="22" s="1"/>
  <c r="G8147" i="22"/>
  <c r="J8147" i="22" s="1"/>
  <c r="E8147" i="22"/>
  <c r="H8147" i="22" s="1"/>
  <c r="E8154" i="22"/>
  <c r="H8154" i="22" s="1"/>
  <c r="G8154" i="22"/>
  <c r="J8154" i="22" s="1"/>
  <c r="F8270" i="22"/>
  <c r="I8270" i="22" s="1"/>
  <c r="G8292" i="22"/>
  <c r="J8292" i="22" s="1"/>
  <c r="E8292" i="22"/>
  <c r="H8292" i="22" s="1"/>
  <c r="E8305" i="22"/>
  <c r="H8305" i="22" s="1"/>
  <c r="G8305" i="22"/>
  <c r="J8305" i="22" s="1"/>
  <c r="F8321" i="22"/>
  <c r="I8321" i="22" s="1"/>
  <c r="G8363" i="22"/>
  <c r="J8363" i="22" s="1"/>
  <c r="E8377" i="22"/>
  <c r="H8377" i="22" s="1"/>
  <c r="G8377" i="22"/>
  <c r="J8377" i="22" s="1"/>
  <c r="F8377" i="22"/>
  <c r="I8377" i="22" s="1"/>
  <c r="G8390" i="22"/>
  <c r="J8390" i="22" s="1"/>
  <c r="E8390" i="22"/>
  <c r="H8390" i="22" s="1"/>
  <c r="G8432" i="22"/>
  <c r="J8432" i="22" s="1"/>
  <c r="F8432" i="22"/>
  <c r="I8432" i="22" s="1"/>
  <c r="E8432" i="22"/>
  <c r="H8432" i="22" s="1"/>
  <c r="G8465" i="22"/>
  <c r="J8465" i="22" s="1"/>
  <c r="E8465" i="22"/>
  <c r="H8465" i="22" s="1"/>
  <c r="E8485" i="22"/>
  <c r="H8485" i="22" s="1"/>
  <c r="G8485" i="22"/>
  <c r="J8485" i="22" s="1"/>
  <c r="F8485" i="22"/>
  <c r="I8485" i="22" s="1"/>
  <c r="F8522" i="22"/>
  <c r="I8522" i="22" s="1"/>
  <c r="E8571" i="22"/>
  <c r="H8571" i="22" s="1"/>
  <c r="G8571" i="22"/>
  <c r="J8571" i="22" s="1"/>
  <c r="F8571" i="22"/>
  <c r="I8571" i="22" s="1"/>
  <c r="E8611" i="22"/>
  <c r="H8611" i="22" s="1"/>
  <c r="G8611" i="22"/>
  <c r="J8611" i="22" s="1"/>
  <c r="F8611" i="22"/>
  <c r="I8611" i="22" s="1"/>
  <c r="E8615" i="22"/>
  <c r="H8615" i="22" s="1"/>
  <c r="G8615" i="22"/>
  <c r="J8615" i="22" s="1"/>
  <c r="E8759" i="22"/>
  <c r="H8759" i="22" s="1"/>
  <c r="F8759" i="22"/>
  <c r="I8759" i="22" s="1"/>
  <c r="G8759" i="22"/>
  <c r="J8759" i="22" s="1"/>
  <c r="G8773" i="22"/>
  <c r="J8773" i="22" s="1"/>
  <c r="F8773" i="22"/>
  <c r="I8773" i="22" s="1"/>
  <c r="E8773" i="22"/>
  <c r="H8773" i="22" s="1"/>
  <c r="E8891" i="22"/>
  <c r="H8891" i="22" s="1"/>
  <c r="G8891" i="22"/>
  <c r="J8891" i="22" s="1"/>
  <c r="G8905" i="22"/>
  <c r="J8905" i="22" s="1"/>
  <c r="E8905" i="22"/>
  <c r="H8905" i="22" s="1"/>
  <c r="E8939" i="22"/>
  <c r="H8939" i="22" s="1"/>
  <c r="G8939" i="22"/>
  <c r="J8939" i="22" s="1"/>
  <c r="G9258" i="22"/>
  <c r="J9258" i="22" s="1"/>
  <c r="E9258" i="22"/>
  <c r="H9258" i="22" s="1"/>
  <c r="F9258" i="22"/>
  <c r="I9258" i="22" s="1"/>
  <c r="F9364" i="22"/>
  <c r="I9364" i="22" s="1"/>
  <c r="E9364" i="22"/>
  <c r="H9364" i="22" s="1"/>
  <c r="G9364" i="22"/>
  <c r="J9364" i="22" s="1"/>
  <c r="E9414" i="22"/>
  <c r="H9414" i="22" s="1"/>
  <c r="G9414" i="22"/>
  <c r="J9414" i="22" s="1"/>
  <c r="F9414" i="22"/>
  <c r="I9414" i="22" s="1"/>
  <c r="F9459" i="22"/>
  <c r="I9459" i="22" s="1"/>
  <c r="E9459" i="22"/>
  <c r="H9459" i="22" s="1"/>
  <c r="G9459" i="22"/>
  <c r="J9459" i="22" s="1"/>
  <c r="G9476" i="22"/>
  <c r="J9476" i="22" s="1"/>
  <c r="F9476" i="22"/>
  <c r="I9476" i="22" s="1"/>
  <c r="E9476" i="22"/>
  <c r="H9476" i="22" s="1"/>
  <c r="G9497" i="22"/>
  <c r="J9497" i="22" s="1"/>
  <c r="F9497" i="22"/>
  <c r="I9497" i="22" s="1"/>
  <c r="E9497" i="22"/>
  <c r="H9497" i="22" s="1"/>
  <c r="G9531" i="22"/>
  <c r="J9531" i="22" s="1"/>
  <c r="F9531" i="22"/>
  <c r="I9531" i="22" s="1"/>
  <c r="E9531" i="22"/>
  <c r="H9531" i="22" s="1"/>
  <c r="G9545" i="22"/>
  <c r="J9545" i="22" s="1"/>
  <c r="E9545" i="22"/>
  <c r="H9545" i="22" s="1"/>
  <c r="E9880" i="22"/>
  <c r="H9880" i="22" s="1"/>
  <c r="G9880" i="22"/>
  <c r="J9880" i="22" s="1"/>
  <c r="F9880" i="22"/>
  <c r="I9880" i="22" s="1"/>
  <c r="G6627" i="22"/>
  <c r="J6627" i="22" s="1"/>
  <c r="E6627" i="22"/>
  <c r="H6627" i="22" s="1"/>
  <c r="F6758" i="22"/>
  <c r="I6758" i="22" s="1"/>
  <c r="G6761" i="22"/>
  <c r="J6761" i="22" s="1"/>
  <c r="F6773" i="22"/>
  <c r="I6773" i="22" s="1"/>
  <c r="F6776" i="22"/>
  <c r="I6776" i="22" s="1"/>
  <c r="E6776" i="22"/>
  <c r="H6776" i="22" s="1"/>
  <c r="F6779" i="22"/>
  <c r="I6779" i="22" s="1"/>
  <c r="G6962" i="22"/>
  <c r="J6962" i="22" s="1"/>
  <c r="E6962" i="22"/>
  <c r="H6962" i="22" s="1"/>
  <c r="G7049" i="22"/>
  <c r="J7049" i="22" s="1"/>
  <c r="F7054" i="22"/>
  <c r="I7054" i="22" s="1"/>
  <c r="E7061" i="22"/>
  <c r="H7061" i="22" s="1"/>
  <c r="G7061" i="22"/>
  <c r="J7061" i="22" s="1"/>
  <c r="G7239" i="22"/>
  <c r="J7239" i="22" s="1"/>
  <c r="E7239" i="22"/>
  <c r="H7239" i="22" s="1"/>
  <c r="F7301" i="22"/>
  <c r="I7301" i="22" s="1"/>
  <c r="G7301" i="22"/>
  <c r="J7301" i="22" s="1"/>
  <c r="G7324" i="22"/>
  <c r="J7324" i="22" s="1"/>
  <c r="F7324" i="22"/>
  <c r="I7324" i="22" s="1"/>
  <c r="E7324" i="22"/>
  <c r="H7324" i="22" s="1"/>
  <c r="E7340" i="22"/>
  <c r="H7340" i="22" s="1"/>
  <c r="G7340" i="22"/>
  <c r="J7340" i="22" s="1"/>
  <c r="F7409" i="22"/>
  <c r="I7409" i="22" s="1"/>
  <c r="G7409" i="22"/>
  <c r="J7409" i="22" s="1"/>
  <c r="G7451" i="22"/>
  <c r="J7451" i="22" s="1"/>
  <c r="E7487" i="22"/>
  <c r="H7487" i="22" s="1"/>
  <c r="G7487" i="22"/>
  <c r="J7487" i="22" s="1"/>
  <c r="F7553" i="22"/>
  <c r="I7553" i="22" s="1"/>
  <c r="G7553" i="22"/>
  <c r="J7553" i="22" s="1"/>
  <c r="E7553" i="22"/>
  <c r="H7553" i="22" s="1"/>
  <c r="F7577" i="22"/>
  <c r="I7577" i="22" s="1"/>
  <c r="F7592" i="22"/>
  <c r="I7592" i="22" s="1"/>
  <c r="E7601" i="22"/>
  <c r="H7601" i="22" s="1"/>
  <c r="G7601" i="22"/>
  <c r="J7601" i="22" s="1"/>
  <c r="G7604" i="22"/>
  <c r="J7604" i="22" s="1"/>
  <c r="E7604" i="22"/>
  <c r="H7604" i="22" s="1"/>
  <c r="G7607" i="22"/>
  <c r="J7607" i="22" s="1"/>
  <c r="E7607" i="22"/>
  <c r="H7607" i="22" s="1"/>
  <c r="F7656" i="22"/>
  <c r="I7656" i="22" s="1"/>
  <c r="F7659" i="22"/>
  <c r="I7659" i="22" s="1"/>
  <c r="E7695" i="22"/>
  <c r="H7695" i="22" s="1"/>
  <c r="G7715" i="22"/>
  <c r="J7715" i="22" s="1"/>
  <c r="E7715" i="22"/>
  <c r="H7715" i="22" s="1"/>
  <c r="F7743" i="22"/>
  <c r="I7743" i="22" s="1"/>
  <c r="E7770" i="22"/>
  <c r="H7770" i="22" s="1"/>
  <c r="G7770" i="22"/>
  <c r="J7770" i="22" s="1"/>
  <c r="E7777" i="22"/>
  <c r="H7777" i="22" s="1"/>
  <c r="F7805" i="22"/>
  <c r="I7805" i="22" s="1"/>
  <c r="F7841" i="22"/>
  <c r="I7841" i="22" s="1"/>
  <c r="G7841" i="22"/>
  <c r="J7841" i="22" s="1"/>
  <c r="E7841" i="22"/>
  <c r="H7841" i="22" s="1"/>
  <c r="E7906" i="22"/>
  <c r="H7906" i="22" s="1"/>
  <c r="G7906" i="22"/>
  <c r="J7906" i="22" s="1"/>
  <c r="G7944" i="22"/>
  <c r="J7944" i="22" s="1"/>
  <c r="E7965" i="22"/>
  <c r="H7965" i="22" s="1"/>
  <c r="F7965" i="22"/>
  <c r="I7965" i="22" s="1"/>
  <c r="G7965" i="22"/>
  <c r="J7965" i="22" s="1"/>
  <c r="F7985" i="22"/>
  <c r="I7985" i="22" s="1"/>
  <c r="G8050" i="22"/>
  <c r="J8050" i="22" s="1"/>
  <c r="E8050" i="22"/>
  <c r="H8050" i="22" s="1"/>
  <c r="G8054" i="22"/>
  <c r="J8054" i="22" s="1"/>
  <c r="G8062" i="22"/>
  <c r="J8062" i="22" s="1"/>
  <c r="E8062" i="22"/>
  <c r="H8062" i="22" s="1"/>
  <c r="G8201" i="22"/>
  <c r="J8201" i="22" s="1"/>
  <c r="E8201" i="22"/>
  <c r="H8201" i="22" s="1"/>
  <c r="F8213" i="22"/>
  <c r="I8213" i="22" s="1"/>
  <c r="G8267" i="22"/>
  <c r="J8267" i="22" s="1"/>
  <c r="E8293" i="22"/>
  <c r="H8293" i="22" s="1"/>
  <c r="F8293" i="22"/>
  <c r="I8293" i="22" s="1"/>
  <c r="G8293" i="22"/>
  <c r="J8293" i="22" s="1"/>
  <c r="G8306" i="22"/>
  <c r="J8306" i="22" s="1"/>
  <c r="E8306" i="22"/>
  <c r="H8306" i="22" s="1"/>
  <c r="F8306" i="22"/>
  <c r="I8306" i="22" s="1"/>
  <c r="E8332" i="22"/>
  <c r="H8332" i="22" s="1"/>
  <c r="G8332" i="22"/>
  <c r="J8332" i="22" s="1"/>
  <c r="E8338" i="22"/>
  <c r="H8338" i="22" s="1"/>
  <c r="G8338" i="22"/>
  <c r="J8338" i="22" s="1"/>
  <c r="G8486" i="22"/>
  <c r="J8486" i="22" s="1"/>
  <c r="E8486" i="22"/>
  <c r="H8486" i="22" s="1"/>
  <c r="F8572" i="22"/>
  <c r="I8572" i="22" s="1"/>
  <c r="E8572" i="22"/>
  <c r="H8572" i="22" s="1"/>
  <c r="E8577" i="22"/>
  <c r="H8577" i="22" s="1"/>
  <c r="F8577" i="22"/>
  <c r="I8577" i="22" s="1"/>
  <c r="G8577" i="22"/>
  <c r="J8577" i="22" s="1"/>
  <c r="F8698" i="22"/>
  <c r="I8698" i="22" s="1"/>
  <c r="G8843" i="22"/>
  <c r="J8843" i="22" s="1"/>
  <c r="F8843" i="22"/>
  <c r="I8843" i="22" s="1"/>
  <c r="G8848" i="22"/>
  <c r="J8848" i="22" s="1"/>
  <c r="E8848" i="22"/>
  <c r="H8848" i="22" s="1"/>
  <c r="E8908" i="22"/>
  <c r="H8908" i="22" s="1"/>
  <c r="G8908" i="22"/>
  <c r="J8908" i="22" s="1"/>
  <c r="F8908" i="22"/>
  <c r="I8908" i="22" s="1"/>
  <c r="F8925" i="22"/>
  <c r="I8925" i="22" s="1"/>
  <c r="G9055" i="22"/>
  <c r="J9055" i="22" s="1"/>
  <c r="F9055" i="22"/>
  <c r="I9055" i="22" s="1"/>
  <c r="E9055" i="22"/>
  <c r="H9055" i="22" s="1"/>
  <c r="E9129" i="22"/>
  <c r="H9129" i="22" s="1"/>
  <c r="F9133" i="22"/>
  <c r="I9133" i="22" s="1"/>
  <c r="E9133" i="22"/>
  <c r="H9133" i="22" s="1"/>
  <c r="G9133" i="22"/>
  <c r="J9133" i="22" s="1"/>
  <c r="G9328" i="22"/>
  <c r="J9328" i="22" s="1"/>
  <c r="F9328" i="22"/>
  <c r="I9328" i="22" s="1"/>
  <c r="E9328" i="22"/>
  <c r="H9328" i="22" s="1"/>
  <c r="F9360" i="22"/>
  <c r="I9360" i="22" s="1"/>
  <c r="G9511" i="22"/>
  <c r="J9511" i="22" s="1"/>
  <c r="E9511" i="22"/>
  <c r="H9511" i="22" s="1"/>
  <c r="F9727" i="22"/>
  <c r="I9727" i="22" s="1"/>
  <c r="E9727" i="22"/>
  <c r="H9727" i="22" s="1"/>
  <c r="G9760" i="22"/>
  <c r="J9760" i="22" s="1"/>
  <c r="F9760" i="22"/>
  <c r="I9760" i="22" s="1"/>
  <c r="F9855" i="22"/>
  <c r="I9855" i="22" s="1"/>
  <c r="E9855" i="22"/>
  <c r="H9855" i="22" s="1"/>
  <c r="G9855" i="22"/>
  <c r="J9855" i="22" s="1"/>
  <c r="E8083" i="22"/>
  <c r="H8083" i="22" s="1"/>
  <c r="G8083" i="22"/>
  <c r="J8083" i="22" s="1"/>
  <c r="F8083" i="22"/>
  <c r="I8083" i="22" s="1"/>
  <c r="E8087" i="22"/>
  <c r="H8087" i="22" s="1"/>
  <c r="G8087" i="22"/>
  <c r="J8087" i="22" s="1"/>
  <c r="F8114" i="22"/>
  <c r="I8114" i="22" s="1"/>
  <c r="G8114" i="22"/>
  <c r="J8114" i="22" s="1"/>
  <c r="E8114" i="22"/>
  <c r="H8114" i="22" s="1"/>
  <c r="G8183" i="22"/>
  <c r="J8183" i="22" s="1"/>
  <c r="E8183" i="22"/>
  <c r="H8183" i="22" s="1"/>
  <c r="E8247" i="22"/>
  <c r="H8247" i="22" s="1"/>
  <c r="G8247" i="22"/>
  <c r="J8247" i="22" s="1"/>
  <c r="F8247" i="22"/>
  <c r="I8247" i="22" s="1"/>
  <c r="E8255" i="22"/>
  <c r="H8255" i="22" s="1"/>
  <c r="E8261" i="22"/>
  <c r="H8261" i="22" s="1"/>
  <c r="G8261" i="22"/>
  <c r="J8261" i="22" s="1"/>
  <c r="E8428" i="22"/>
  <c r="H8428" i="22" s="1"/>
  <c r="G8428" i="22"/>
  <c r="J8428" i="22" s="1"/>
  <c r="G8547" i="22"/>
  <c r="J8547" i="22" s="1"/>
  <c r="F8565" i="22"/>
  <c r="I8565" i="22" s="1"/>
  <c r="E8565" i="22"/>
  <c r="H8565" i="22" s="1"/>
  <c r="E8588" i="22"/>
  <c r="H8588" i="22" s="1"/>
  <c r="G8588" i="22"/>
  <c r="J8588" i="22" s="1"/>
  <c r="F8588" i="22"/>
  <c r="I8588" i="22" s="1"/>
  <c r="G8602" i="22"/>
  <c r="J8602" i="22" s="1"/>
  <c r="E8602" i="22"/>
  <c r="H8602" i="22" s="1"/>
  <c r="E8811" i="22"/>
  <c r="H8811" i="22" s="1"/>
  <c r="F8811" i="22"/>
  <c r="I8811" i="22" s="1"/>
  <c r="G8811" i="22"/>
  <c r="J8811" i="22" s="1"/>
  <c r="E8840" i="22"/>
  <c r="H8840" i="22" s="1"/>
  <c r="G8840" i="22"/>
  <c r="J8840" i="22" s="1"/>
  <c r="E8926" i="22"/>
  <c r="H8926" i="22" s="1"/>
  <c r="G8926" i="22"/>
  <c r="J8926" i="22" s="1"/>
  <c r="G9124" i="22"/>
  <c r="J9124" i="22" s="1"/>
  <c r="E9124" i="22"/>
  <c r="H9124" i="22" s="1"/>
  <c r="G9211" i="22"/>
  <c r="J9211" i="22" s="1"/>
  <c r="F9211" i="22"/>
  <c r="I9211" i="22" s="1"/>
  <c r="E9211" i="22"/>
  <c r="H9211" i="22" s="1"/>
  <c r="E9240" i="22"/>
  <c r="H9240" i="22" s="1"/>
  <c r="G9240" i="22"/>
  <c r="J9240" i="22" s="1"/>
  <c r="F9240" i="22"/>
  <c r="I9240" i="22" s="1"/>
  <c r="F9296" i="22"/>
  <c r="I9296" i="22" s="1"/>
  <c r="E9296" i="22"/>
  <c r="H9296" i="22" s="1"/>
  <c r="G9302" i="22"/>
  <c r="J9302" i="22" s="1"/>
  <c r="E9302" i="22"/>
  <c r="H9302" i="22" s="1"/>
  <c r="F9357" i="22"/>
  <c r="I9357" i="22" s="1"/>
  <c r="G9357" i="22"/>
  <c r="J9357" i="22" s="1"/>
  <c r="E9361" i="22"/>
  <c r="H9361" i="22" s="1"/>
  <c r="G9361" i="22"/>
  <c r="J9361" i="22" s="1"/>
  <c r="F9361" i="22"/>
  <c r="I9361" i="22" s="1"/>
  <c r="E9431" i="22"/>
  <c r="H9431" i="22" s="1"/>
  <c r="G9431" i="22"/>
  <c r="J9431" i="22" s="1"/>
  <c r="G9595" i="22"/>
  <c r="J9595" i="22" s="1"/>
  <c r="E9595" i="22"/>
  <c r="H9595" i="22" s="1"/>
  <c r="G9612" i="22"/>
  <c r="J9612" i="22" s="1"/>
  <c r="G9676" i="22"/>
  <c r="J9676" i="22" s="1"/>
  <c r="E9676" i="22"/>
  <c r="H9676" i="22" s="1"/>
  <c r="G9740" i="22"/>
  <c r="J9740" i="22" s="1"/>
  <c r="F9740" i="22"/>
  <c r="I9740" i="22" s="1"/>
  <c r="E4227" i="22"/>
  <c r="H4227" i="22" s="1"/>
  <c r="G4227" i="22"/>
  <c r="J4227" i="22" s="1"/>
  <c r="F4227" i="22"/>
  <c r="I4227" i="22" s="1"/>
  <c r="G4232" i="22"/>
  <c r="J4232" i="22" s="1"/>
  <c r="G4239" i="22"/>
  <c r="J4239" i="22" s="1"/>
  <c r="E4239" i="22"/>
  <c r="H4239" i="22" s="1"/>
  <c r="E4261" i="22"/>
  <c r="H4261" i="22" s="1"/>
  <c r="G4261" i="22"/>
  <c r="J4261" i="22" s="1"/>
  <c r="F4261" i="22"/>
  <c r="I4261" i="22" s="1"/>
  <c r="G4275" i="22"/>
  <c r="J4275" i="22" s="1"/>
  <c r="E4275" i="22"/>
  <c r="H4275" i="22" s="1"/>
  <c r="E4323" i="22"/>
  <c r="H4323" i="22" s="1"/>
  <c r="G4341" i="22"/>
  <c r="J4341" i="22" s="1"/>
  <c r="E4359" i="22"/>
  <c r="H4359" i="22" s="1"/>
  <c r="G4359" i="22"/>
  <c r="J4359" i="22" s="1"/>
  <c r="G4408" i="22"/>
  <c r="J4408" i="22" s="1"/>
  <c r="F4408" i="22"/>
  <c r="I4408" i="22" s="1"/>
  <c r="G4463" i="22"/>
  <c r="J4463" i="22" s="1"/>
  <c r="E4463" i="22"/>
  <c r="H4463" i="22" s="1"/>
  <c r="E4466" i="22"/>
  <c r="H4466" i="22" s="1"/>
  <c r="F4485" i="22"/>
  <c r="I4485" i="22" s="1"/>
  <c r="F4492" i="22"/>
  <c r="I4492" i="22" s="1"/>
  <c r="E4492" i="22"/>
  <c r="H4492" i="22" s="1"/>
  <c r="F4517" i="22"/>
  <c r="I4517" i="22" s="1"/>
  <c r="G4571" i="22"/>
  <c r="J4571" i="22" s="1"/>
  <c r="F4600" i="22"/>
  <c r="I4600" i="22" s="1"/>
  <c r="E4600" i="22"/>
  <c r="H4600" i="22" s="1"/>
  <c r="G4600" i="22"/>
  <c r="J4600" i="22" s="1"/>
  <c r="E4622" i="22"/>
  <c r="H4622" i="22" s="1"/>
  <c r="G4622" i="22"/>
  <c r="J4622" i="22" s="1"/>
  <c r="F4622" i="22"/>
  <c r="I4622" i="22" s="1"/>
  <c r="E4680" i="22"/>
  <c r="H4680" i="22" s="1"/>
  <c r="G4680" i="22"/>
  <c r="J4680" i="22" s="1"/>
  <c r="E4697" i="22"/>
  <c r="H4697" i="22" s="1"/>
  <c r="G4697" i="22"/>
  <c r="J4697" i="22" s="1"/>
  <c r="F4715" i="22"/>
  <c r="I4715" i="22" s="1"/>
  <c r="G4725" i="22"/>
  <c r="J4725" i="22" s="1"/>
  <c r="E4725" i="22"/>
  <c r="H4725" i="22" s="1"/>
  <c r="G4737" i="22"/>
  <c r="J4737" i="22" s="1"/>
  <c r="G4739" i="22"/>
  <c r="J4739" i="22" s="1"/>
  <c r="E4739" i="22"/>
  <c r="H4739" i="22" s="1"/>
  <c r="F4790" i="22"/>
  <c r="I4790" i="22" s="1"/>
  <c r="F4812" i="22"/>
  <c r="I4812" i="22" s="1"/>
  <c r="E4823" i="22"/>
  <c r="H4823" i="22" s="1"/>
  <c r="F4834" i="22"/>
  <c r="I4834" i="22" s="1"/>
  <c r="E4834" i="22"/>
  <c r="H4834" i="22" s="1"/>
  <c r="G4834" i="22"/>
  <c r="J4834" i="22" s="1"/>
  <c r="G4839" i="22"/>
  <c r="J4839" i="22" s="1"/>
  <c r="E4875" i="22"/>
  <c r="H4875" i="22" s="1"/>
  <c r="G4875" i="22"/>
  <c r="J4875" i="22" s="1"/>
  <c r="F4875" i="22"/>
  <c r="I4875" i="22" s="1"/>
  <c r="G4880" i="22"/>
  <c r="J4880" i="22" s="1"/>
  <c r="G4887" i="22"/>
  <c r="J4887" i="22" s="1"/>
  <c r="E4887" i="22"/>
  <c r="H4887" i="22" s="1"/>
  <c r="E4909" i="22"/>
  <c r="H4909" i="22" s="1"/>
  <c r="G4909" i="22"/>
  <c r="J4909" i="22" s="1"/>
  <c r="F4909" i="22"/>
  <c r="I4909" i="22" s="1"/>
  <c r="G4923" i="22"/>
  <c r="J4923" i="22" s="1"/>
  <c r="E4923" i="22"/>
  <c r="H4923" i="22" s="1"/>
  <c r="E4971" i="22"/>
  <c r="H4971" i="22" s="1"/>
  <c r="G4989" i="22"/>
  <c r="J4989" i="22" s="1"/>
  <c r="E5007" i="22"/>
  <c r="H5007" i="22" s="1"/>
  <c r="G5007" i="22"/>
  <c r="J5007" i="22" s="1"/>
  <c r="G5056" i="22"/>
  <c r="J5056" i="22" s="1"/>
  <c r="F5056" i="22"/>
  <c r="I5056" i="22" s="1"/>
  <c r="G5111" i="22"/>
  <c r="J5111" i="22" s="1"/>
  <c r="E5111" i="22"/>
  <c r="H5111" i="22" s="1"/>
  <c r="E5114" i="22"/>
  <c r="H5114" i="22" s="1"/>
  <c r="F5133" i="22"/>
  <c r="I5133" i="22" s="1"/>
  <c r="F5140" i="22"/>
  <c r="I5140" i="22" s="1"/>
  <c r="E5140" i="22"/>
  <c r="H5140" i="22" s="1"/>
  <c r="F5165" i="22"/>
  <c r="I5165" i="22" s="1"/>
  <c r="G5219" i="22"/>
  <c r="J5219" i="22" s="1"/>
  <c r="F5248" i="22"/>
  <c r="I5248" i="22" s="1"/>
  <c r="E5248" i="22"/>
  <c r="H5248" i="22" s="1"/>
  <c r="G5248" i="22"/>
  <c r="J5248" i="22" s="1"/>
  <c r="E5270" i="22"/>
  <c r="H5270" i="22" s="1"/>
  <c r="G5270" i="22"/>
  <c r="J5270" i="22" s="1"/>
  <c r="F5270" i="22"/>
  <c r="I5270" i="22" s="1"/>
  <c r="E5328" i="22"/>
  <c r="H5328" i="22" s="1"/>
  <c r="G5328" i="22"/>
  <c r="J5328" i="22" s="1"/>
  <c r="E5345" i="22"/>
  <c r="H5345" i="22" s="1"/>
  <c r="G5345" i="22"/>
  <c r="J5345" i="22" s="1"/>
  <c r="F5363" i="22"/>
  <c r="I5363" i="22" s="1"/>
  <c r="G5373" i="22"/>
  <c r="J5373" i="22" s="1"/>
  <c r="E5373" i="22"/>
  <c r="H5373" i="22" s="1"/>
  <c r="G5385" i="22"/>
  <c r="J5385" i="22" s="1"/>
  <c r="G5387" i="22"/>
  <c r="J5387" i="22" s="1"/>
  <c r="E5387" i="22"/>
  <c r="H5387" i="22" s="1"/>
  <c r="F5438" i="22"/>
  <c r="I5438" i="22" s="1"/>
  <c r="F5460" i="22"/>
  <c r="I5460" i="22" s="1"/>
  <c r="E5471" i="22"/>
  <c r="H5471" i="22" s="1"/>
  <c r="F5482" i="22"/>
  <c r="I5482" i="22" s="1"/>
  <c r="E5482" i="22"/>
  <c r="H5482" i="22" s="1"/>
  <c r="G5482" i="22"/>
  <c r="J5482" i="22" s="1"/>
  <c r="G5487" i="22"/>
  <c r="J5487" i="22" s="1"/>
  <c r="E5523" i="22"/>
  <c r="H5523" i="22" s="1"/>
  <c r="G5523" i="22"/>
  <c r="J5523" i="22" s="1"/>
  <c r="F5523" i="22"/>
  <c r="I5523" i="22" s="1"/>
  <c r="G5528" i="22"/>
  <c r="J5528" i="22" s="1"/>
  <c r="G5535" i="22"/>
  <c r="J5535" i="22" s="1"/>
  <c r="E5535" i="22"/>
  <c r="H5535" i="22" s="1"/>
  <c r="E5557" i="22"/>
  <c r="H5557" i="22" s="1"/>
  <c r="G5557" i="22"/>
  <c r="J5557" i="22" s="1"/>
  <c r="F5557" i="22"/>
  <c r="I5557" i="22" s="1"/>
  <c r="G5571" i="22"/>
  <c r="J5571" i="22" s="1"/>
  <c r="E5571" i="22"/>
  <c r="H5571" i="22" s="1"/>
  <c r="E5619" i="22"/>
  <c r="H5619" i="22" s="1"/>
  <c r="G5637" i="22"/>
  <c r="J5637" i="22" s="1"/>
  <c r="E5655" i="22"/>
  <c r="H5655" i="22" s="1"/>
  <c r="G5655" i="22"/>
  <c r="J5655" i="22" s="1"/>
  <c r="G5704" i="22"/>
  <c r="J5704" i="22" s="1"/>
  <c r="F5704" i="22"/>
  <c r="I5704" i="22" s="1"/>
  <c r="G5759" i="22"/>
  <c r="J5759" i="22" s="1"/>
  <c r="E5759" i="22"/>
  <c r="H5759" i="22" s="1"/>
  <c r="E5762" i="22"/>
  <c r="H5762" i="22" s="1"/>
  <c r="F5781" i="22"/>
  <c r="I5781" i="22" s="1"/>
  <c r="F5788" i="22"/>
  <c r="I5788" i="22" s="1"/>
  <c r="E5788" i="22"/>
  <c r="H5788" i="22" s="1"/>
  <c r="F5813" i="22"/>
  <c r="I5813" i="22" s="1"/>
  <c r="G5867" i="22"/>
  <c r="J5867" i="22" s="1"/>
  <c r="F5896" i="22"/>
  <c r="I5896" i="22" s="1"/>
  <c r="E5896" i="22"/>
  <c r="H5896" i="22" s="1"/>
  <c r="G5896" i="22"/>
  <c r="J5896" i="22" s="1"/>
  <c r="G5931" i="22"/>
  <c r="J5931" i="22" s="1"/>
  <c r="E5956" i="22"/>
  <c r="H5956" i="22" s="1"/>
  <c r="G5956" i="22"/>
  <c r="J5956" i="22" s="1"/>
  <c r="F5956" i="22"/>
  <c r="I5956" i="22" s="1"/>
  <c r="F5988" i="22"/>
  <c r="I5988" i="22" s="1"/>
  <c r="E5988" i="22"/>
  <c r="H5988" i="22" s="1"/>
  <c r="G6022" i="22"/>
  <c r="J6022" i="22" s="1"/>
  <c r="F6022" i="22"/>
  <c r="I6022" i="22" s="1"/>
  <c r="E6022" i="22"/>
  <c r="H6022" i="22" s="1"/>
  <c r="F6027" i="22"/>
  <c r="I6027" i="22" s="1"/>
  <c r="F6062" i="22"/>
  <c r="I6062" i="22" s="1"/>
  <c r="F6084" i="22"/>
  <c r="I6084" i="22" s="1"/>
  <c r="F6100" i="22"/>
  <c r="I6100" i="22" s="1"/>
  <c r="E6100" i="22"/>
  <c r="H6100" i="22" s="1"/>
  <c r="G6107" i="22"/>
  <c r="J6107" i="22" s="1"/>
  <c r="F6107" i="22"/>
  <c r="I6107" i="22" s="1"/>
  <c r="G6147" i="22"/>
  <c r="J6147" i="22" s="1"/>
  <c r="F6149" i="22"/>
  <c r="I6149" i="22" s="1"/>
  <c r="F6158" i="22"/>
  <c r="I6158" i="22" s="1"/>
  <c r="F6199" i="22"/>
  <c r="I6199" i="22" s="1"/>
  <c r="G6199" i="22"/>
  <c r="J6199" i="22" s="1"/>
  <c r="E6199" i="22"/>
  <c r="H6199" i="22" s="1"/>
  <c r="F6227" i="22"/>
  <c r="I6227" i="22" s="1"/>
  <c r="F6260" i="22"/>
  <c r="I6260" i="22" s="1"/>
  <c r="F6295" i="22"/>
  <c r="I6295" i="22" s="1"/>
  <c r="E6295" i="22"/>
  <c r="H6295" i="22" s="1"/>
  <c r="G6295" i="22"/>
  <c r="J6295" i="22" s="1"/>
  <c r="G6337" i="22"/>
  <c r="J6337" i="22" s="1"/>
  <c r="F6337" i="22"/>
  <c r="I6337" i="22" s="1"/>
  <c r="E6337" i="22"/>
  <c r="H6337" i="22" s="1"/>
  <c r="G6364" i="22"/>
  <c r="J6364" i="22" s="1"/>
  <c r="F6364" i="22"/>
  <c r="I6364" i="22" s="1"/>
  <c r="E6364" i="22"/>
  <c r="H6364" i="22" s="1"/>
  <c r="E6374" i="22"/>
  <c r="H6374" i="22" s="1"/>
  <c r="G6374" i="22"/>
  <c r="J6374" i="22" s="1"/>
  <c r="G6394" i="22"/>
  <c r="J6394" i="22" s="1"/>
  <c r="F6394" i="22"/>
  <c r="I6394" i="22" s="1"/>
  <c r="E6394" i="22"/>
  <c r="H6394" i="22" s="1"/>
  <c r="G6404" i="22"/>
  <c r="J6404" i="22" s="1"/>
  <c r="E6404" i="22"/>
  <c r="H6404" i="22" s="1"/>
  <c r="G6410" i="22"/>
  <c r="J6410" i="22" s="1"/>
  <c r="F6410" i="22"/>
  <c r="I6410" i="22" s="1"/>
  <c r="E6410" i="22"/>
  <c r="H6410" i="22" s="1"/>
  <c r="F6425" i="22"/>
  <c r="I6425" i="22" s="1"/>
  <c r="F6474" i="22"/>
  <c r="I6474" i="22" s="1"/>
  <c r="G6518" i="22"/>
  <c r="J6518" i="22" s="1"/>
  <c r="E6518" i="22"/>
  <c r="H6518" i="22" s="1"/>
  <c r="F6590" i="22"/>
  <c r="I6590" i="22" s="1"/>
  <c r="G6593" i="22"/>
  <c r="J6593" i="22" s="1"/>
  <c r="F6600" i="22"/>
  <c r="I6600" i="22" s="1"/>
  <c r="G6626" i="22"/>
  <c r="J6626" i="22" s="1"/>
  <c r="G6639" i="22"/>
  <c r="J6639" i="22" s="1"/>
  <c r="E6639" i="22"/>
  <c r="H6639" i="22" s="1"/>
  <c r="G6683" i="22"/>
  <c r="J6683" i="22" s="1"/>
  <c r="G6725" i="22"/>
  <c r="J6725" i="22" s="1"/>
  <c r="E6762" i="22"/>
  <c r="H6762" i="22" s="1"/>
  <c r="G6762" i="22"/>
  <c r="J6762" i="22" s="1"/>
  <c r="G6827" i="22"/>
  <c r="J6827" i="22" s="1"/>
  <c r="E6827" i="22"/>
  <c r="H6827" i="22" s="1"/>
  <c r="G6836" i="22"/>
  <c r="J6836" i="22" s="1"/>
  <c r="E6836" i="22"/>
  <c r="H6836" i="22" s="1"/>
  <c r="G6923" i="22"/>
  <c r="J6923" i="22" s="1"/>
  <c r="G6933" i="22"/>
  <c r="J6933" i="22" s="1"/>
  <c r="G6951" i="22"/>
  <c r="J6951" i="22" s="1"/>
  <c r="E6951" i="22"/>
  <c r="H6951" i="22" s="1"/>
  <c r="F7022" i="22"/>
  <c r="I7022" i="22" s="1"/>
  <c r="G7022" i="22"/>
  <c r="J7022" i="22" s="1"/>
  <c r="F7046" i="22"/>
  <c r="I7046" i="22" s="1"/>
  <c r="G7230" i="22"/>
  <c r="J7230" i="22" s="1"/>
  <c r="F7230" i="22"/>
  <c r="I7230" i="22" s="1"/>
  <c r="E7255" i="22"/>
  <c r="H7255" i="22" s="1"/>
  <c r="E7284" i="22"/>
  <c r="H7284" i="22" s="1"/>
  <c r="G7284" i="22"/>
  <c r="J7284" i="22" s="1"/>
  <c r="F7344" i="22"/>
  <c r="I7344" i="22" s="1"/>
  <c r="F7387" i="22"/>
  <c r="I7387" i="22" s="1"/>
  <c r="E7387" i="22"/>
  <c r="H7387" i="22" s="1"/>
  <c r="G7391" i="22"/>
  <c r="J7391" i="22" s="1"/>
  <c r="E7391" i="22"/>
  <c r="H7391" i="22" s="1"/>
  <c r="F7427" i="22"/>
  <c r="I7427" i="22" s="1"/>
  <c r="F7440" i="22"/>
  <c r="I7440" i="22" s="1"/>
  <c r="E7462" i="22"/>
  <c r="H7462" i="22" s="1"/>
  <c r="G7462" i="22"/>
  <c r="J7462" i="22" s="1"/>
  <c r="E7498" i="22"/>
  <c r="H7498" i="22" s="1"/>
  <c r="G7498" i="22"/>
  <c r="J7498" i="22" s="1"/>
  <c r="F7498" i="22"/>
  <c r="I7498" i="22" s="1"/>
  <c r="E7528" i="22"/>
  <c r="H7528" i="22" s="1"/>
  <c r="G7528" i="22"/>
  <c r="J7528" i="22" s="1"/>
  <c r="E7595" i="22"/>
  <c r="H7595" i="22" s="1"/>
  <c r="G7595" i="22"/>
  <c r="J7595" i="22" s="1"/>
  <c r="F7608" i="22"/>
  <c r="I7608" i="22" s="1"/>
  <c r="F7628" i="22"/>
  <c r="I7628" i="22" s="1"/>
  <c r="G7663" i="22"/>
  <c r="J7663" i="22" s="1"/>
  <c r="F7685" i="22"/>
  <c r="I7685" i="22" s="1"/>
  <c r="F7697" i="22"/>
  <c r="I7697" i="22" s="1"/>
  <c r="E7740" i="22"/>
  <c r="H7740" i="22" s="1"/>
  <c r="G7740" i="22"/>
  <c r="J7740" i="22" s="1"/>
  <c r="E7756" i="22"/>
  <c r="H7756" i="22" s="1"/>
  <c r="G7756" i="22"/>
  <c r="J7756" i="22" s="1"/>
  <c r="E7794" i="22"/>
  <c r="H7794" i="22" s="1"/>
  <c r="G7794" i="22"/>
  <c r="J7794" i="22" s="1"/>
  <c r="E7817" i="22"/>
  <c r="H7817" i="22" s="1"/>
  <c r="G7817" i="22"/>
  <c r="J7817" i="22" s="1"/>
  <c r="E7852" i="22"/>
  <c r="H7852" i="22" s="1"/>
  <c r="E7858" i="22"/>
  <c r="H7858" i="22" s="1"/>
  <c r="G7858" i="22"/>
  <c r="J7858" i="22" s="1"/>
  <c r="F7858" i="22"/>
  <c r="I7858" i="22" s="1"/>
  <c r="G7887" i="22"/>
  <c r="J7887" i="22" s="1"/>
  <c r="E7887" i="22"/>
  <c r="H7887" i="22" s="1"/>
  <c r="F7906" i="22"/>
  <c r="I7906" i="22" s="1"/>
  <c r="E7912" i="22"/>
  <c r="H7912" i="22" s="1"/>
  <c r="G7912" i="22"/>
  <c r="J7912" i="22" s="1"/>
  <c r="F7912" i="22"/>
  <c r="I7912" i="22" s="1"/>
  <c r="F7942" i="22"/>
  <c r="I7942" i="22" s="1"/>
  <c r="F7952" i="22"/>
  <c r="I7952" i="22" s="1"/>
  <c r="E7996" i="22"/>
  <c r="H7996" i="22" s="1"/>
  <c r="G7996" i="22"/>
  <c r="J7996" i="22" s="1"/>
  <c r="F7996" i="22"/>
  <c r="I7996" i="22" s="1"/>
  <c r="G8065" i="22"/>
  <c r="J8065" i="22" s="1"/>
  <c r="E8065" i="22"/>
  <c r="H8065" i="22" s="1"/>
  <c r="F8099" i="22"/>
  <c r="I8099" i="22" s="1"/>
  <c r="F8111" i="22"/>
  <c r="I8111" i="22" s="1"/>
  <c r="G8111" i="22"/>
  <c r="J8111" i="22" s="1"/>
  <c r="E8111" i="22"/>
  <c r="H8111" i="22" s="1"/>
  <c r="F8120" i="22"/>
  <c r="I8120" i="22" s="1"/>
  <c r="G8120" i="22"/>
  <c r="J8120" i="22" s="1"/>
  <c r="E8120" i="22"/>
  <c r="H8120" i="22" s="1"/>
  <c r="E8325" i="22"/>
  <c r="H8325" i="22" s="1"/>
  <c r="F8325" i="22"/>
  <c r="I8325" i="22" s="1"/>
  <c r="G8325" i="22"/>
  <c r="J8325" i="22" s="1"/>
  <c r="F8328" i="22"/>
  <c r="I8328" i="22" s="1"/>
  <c r="G8385" i="22"/>
  <c r="J8385" i="22" s="1"/>
  <c r="F8385" i="22"/>
  <c r="I8385" i="22" s="1"/>
  <c r="E8385" i="22"/>
  <c r="H8385" i="22" s="1"/>
  <c r="G8400" i="22"/>
  <c r="J8400" i="22" s="1"/>
  <c r="E8455" i="22"/>
  <c r="H8455" i="22" s="1"/>
  <c r="G8455" i="22"/>
  <c r="J8455" i="22" s="1"/>
  <c r="G8471" i="22"/>
  <c r="J8471" i="22" s="1"/>
  <c r="E8471" i="22"/>
  <c r="H8471" i="22" s="1"/>
  <c r="F8477" i="22"/>
  <c r="I8477" i="22" s="1"/>
  <c r="F8486" i="22"/>
  <c r="I8486" i="22" s="1"/>
  <c r="G8501" i="22"/>
  <c r="J8501" i="22" s="1"/>
  <c r="E8501" i="22"/>
  <c r="H8501" i="22" s="1"/>
  <c r="F8501" i="22"/>
  <c r="I8501" i="22" s="1"/>
  <c r="E8546" i="22"/>
  <c r="H8546" i="22" s="1"/>
  <c r="G8546" i="22"/>
  <c r="J8546" i="22" s="1"/>
  <c r="F8546" i="22"/>
  <c r="I8546" i="22" s="1"/>
  <c r="E8637" i="22"/>
  <c r="H8637" i="22" s="1"/>
  <c r="G8637" i="22"/>
  <c r="J8637" i="22" s="1"/>
  <c r="F8751" i="22"/>
  <c r="I8751" i="22" s="1"/>
  <c r="G8817" i="22"/>
  <c r="J8817" i="22" s="1"/>
  <c r="E8817" i="22"/>
  <c r="H8817" i="22" s="1"/>
  <c r="F8853" i="22"/>
  <c r="I8853" i="22" s="1"/>
  <c r="E8853" i="22"/>
  <c r="H8853" i="22" s="1"/>
  <c r="G8853" i="22"/>
  <c r="J8853" i="22" s="1"/>
  <c r="F8926" i="22"/>
  <c r="I8926" i="22" s="1"/>
  <c r="G8947" i="22"/>
  <c r="J8947" i="22" s="1"/>
  <c r="E8947" i="22"/>
  <c r="H8947" i="22" s="1"/>
  <c r="G8976" i="22"/>
  <c r="J8976" i="22" s="1"/>
  <c r="E8976" i="22"/>
  <c r="H8976" i="22" s="1"/>
  <c r="E9069" i="22"/>
  <c r="H9069" i="22" s="1"/>
  <c r="G9080" i="22"/>
  <c r="J9080" i="22" s="1"/>
  <c r="F9107" i="22"/>
  <c r="I9107" i="22" s="1"/>
  <c r="E9117" i="22"/>
  <c r="H9117" i="22" s="1"/>
  <c r="G9117" i="22"/>
  <c r="J9117" i="22" s="1"/>
  <c r="F9117" i="22"/>
  <c r="I9117" i="22" s="1"/>
  <c r="F9262" i="22"/>
  <c r="I9262" i="22" s="1"/>
  <c r="E9262" i="22"/>
  <c r="H9262" i="22" s="1"/>
  <c r="G9262" i="22"/>
  <c r="J9262" i="22" s="1"/>
  <c r="F9269" i="22"/>
  <c r="I9269" i="22" s="1"/>
  <c r="E9269" i="22"/>
  <c r="H9269" i="22" s="1"/>
  <c r="E9420" i="22"/>
  <c r="H9420" i="22" s="1"/>
  <c r="G9420" i="22"/>
  <c r="J9420" i="22" s="1"/>
  <c r="F9420" i="22"/>
  <c r="I9420" i="22" s="1"/>
  <c r="G9445" i="22"/>
  <c r="J9445" i="22" s="1"/>
  <c r="E9445" i="22"/>
  <c r="H9445" i="22" s="1"/>
  <c r="F9604" i="22"/>
  <c r="I9604" i="22" s="1"/>
  <c r="E9604" i="22"/>
  <c r="H9604" i="22" s="1"/>
  <c r="G4897" i="22"/>
  <c r="J4897" i="22" s="1"/>
  <c r="F4897" i="22"/>
  <c r="I4897" i="22" s="1"/>
  <c r="E4897" i="22"/>
  <c r="H4897" i="22" s="1"/>
  <c r="G4905" i="22"/>
  <c r="J4905" i="22" s="1"/>
  <c r="E4905" i="22"/>
  <c r="H4905" i="22" s="1"/>
  <c r="G5014" i="22"/>
  <c r="J5014" i="22" s="1"/>
  <c r="F5014" i="22"/>
  <c r="I5014" i="22" s="1"/>
  <c r="E5014" i="22"/>
  <c r="H5014" i="22" s="1"/>
  <c r="G5078" i="22"/>
  <c r="J5078" i="22" s="1"/>
  <c r="G5117" i="22"/>
  <c r="J5117" i="22" s="1"/>
  <c r="F5149" i="22"/>
  <c r="I5149" i="22" s="1"/>
  <c r="E5149" i="22"/>
  <c r="H5149" i="22" s="1"/>
  <c r="G5154" i="22"/>
  <c r="J5154" i="22" s="1"/>
  <c r="E5166" i="22"/>
  <c r="H5166" i="22" s="1"/>
  <c r="G5183" i="22"/>
  <c r="J5183" i="22" s="1"/>
  <c r="F5224" i="22"/>
  <c r="I5224" i="22" s="1"/>
  <c r="E5224" i="22"/>
  <c r="H5224" i="22" s="1"/>
  <c r="E5273" i="22"/>
  <c r="H5273" i="22" s="1"/>
  <c r="G5273" i="22"/>
  <c r="J5273" i="22" s="1"/>
  <c r="G5321" i="22"/>
  <c r="J5321" i="22" s="1"/>
  <c r="E5321" i="22"/>
  <c r="H5321" i="22" s="1"/>
  <c r="E5331" i="22"/>
  <c r="H5331" i="22" s="1"/>
  <c r="G5380" i="22"/>
  <c r="J5380" i="22" s="1"/>
  <c r="F5380" i="22"/>
  <c r="I5380" i="22" s="1"/>
  <c r="G5395" i="22"/>
  <c r="J5395" i="22" s="1"/>
  <c r="F5395" i="22"/>
  <c r="I5395" i="22" s="1"/>
  <c r="G5405" i="22"/>
  <c r="J5405" i="22" s="1"/>
  <c r="G5454" i="22"/>
  <c r="J5454" i="22" s="1"/>
  <c r="E5454" i="22"/>
  <c r="H5454" i="22" s="1"/>
  <c r="G5467" i="22"/>
  <c r="J5467" i="22" s="1"/>
  <c r="F5467" i="22"/>
  <c r="I5467" i="22" s="1"/>
  <c r="G5490" i="22"/>
  <c r="J5490" i="22" s="1"/>
  <c r="G5512" i="22"/>
  <c r="J5512" i="22" s="1"/>
  <c r="F5512" i="22"/>
  <c r="I5512" i="22" s="1"/>
  <c r="G5545" i="22"/>
  <c r="J5545" i="22" s="1"/>
  <c r="F5545" i="22"/>
  <c r="I5545" i="22" s="1"/>
  <c r="E5545" i="22"/>
  <c r="H5545" i="22" s="1"/>
  <c r="G5553" i="22"/>
  <c r="J5553" i="22" s="1"/>
  <c r="E5553" i="22"/>
  <c r="H5553" i="22" s="1"/>
  <c r="G5662" i="22"/>
  <c r="J5662" i="22" s="1"/>
  <c r="F5662" i="22"/>
  <c r="I5662" i="22" s="1"/>
  <c r="E5662" i="22"/>
  <c r="H5662" i="22" s="1"/>
  <c r="G5726" i="22"/>
  <c r="J5726" i="22" s="1"/>
  <c r="G5765" i="22"/>
  <c r="J5765" i="22" s="1"/>
  <c r="F5797" i="22"/>
  <c r="I5797" i="22" s="1"/>
  <c r="E5797" i="22"/>
  <c r="H5797" i="22" s="1"/>
  <c r="G5802" i="22"/>
  <c r="J5802" i="22" s="1"/>
  <c r="E5814" i="22"/>
  <c r="H5814" i="22" s="1"/>
  <c r="G5831" i="22"/>
  <c r="J5831" i="22" s="1"/>
  <c r="F5872" i="22"/>
  <c r="I5872" i="22" s="1"/>
  <c r="E5872" i="22"/>
  <c r="H5872" i="22" s="1"/>
  <c r="E5918" i="22"/>
  <c r="H5918" i="22" s="1"/>
  <c r="G5918" i="22"/>
  <c r="J5918" i="22" s="1"/>
  <c r="E5941" i="22"/>
  <c r="H5941" i="22" s="1"/>
  <c r="G5941" i="22"/>
  <c r="J5941" i="22" s="1"/>
  <c r="F5941" i="22"/>
  <c r="I5941" i="22" s="1"/>
  <c r="E5980" i="22"/>
  <c r="H5980" i="22" s="1"/>
  <c r="G5980" i="22"/>
  <c r="J5980" i="22" s="1"/>
  <c r="F5980" i="22"/>
  <c r="I5980" i="22" s="1"/>
  <c r="F6040" i="22"/>
  <c r="I6040" i="22" s="1"/>
  <c r="E6040" i="22"/>
  <c r="H6040" i="22" s="1"/>
  <c r="E6052" i="22"/>
  <c r="H6052" i="22" s="1"/>
  <c r="G6052" i="22"/>
  <c r="J6052" i="22" s="1"/>
  <c r="F6052" i="22"/>
  <c r="I6052" i="22" s="1"/>
  <c r="E6164" i="22"/>
  <c r="H6164" i="22" s="1"/>
  <c r="G6164" i="22"/>
  <c r="J6164" i="22" s="1"/>
  <c r="G6177" i="22"/>
  <c r="J6177" i="22" s="1"/>
  <c r="G6212" i="22"/>
  <c r="J6212" i="22" s="1"/>
  <c r="E6212" i="22"/>
  <c r="H6212" i="22" s="1"/>
  <c r="G6267" i="22"/>
  <c r="J6267" i="22" s="1"/>
  <c r="G6302" i="22"/>
  <c r="J6302" i="22" s="1"/>
  <c r="E6302" i="22"/>
  <c r="H6302" i="22" s="1"/>
  <c r="G6384" i="22"/>
  <c r="J6384" i="22" s="1"/>
  <c r="F6384" i="22"/>
  <c r="I6384" i="22" s="1"/>
  <c r="G6488" i="22"/>
  <c r="J6488" i="22" s="1"/>
  <c r="G6501" i="22"/>
  <c r="J6501" i="22" s="1"/>
  <c r="E6501" i="22"/>
  <c r="H6501" i="22" s="1"/>
  <c r="G6516" i="22"/>
  <c r="J6516" i="22" s="1"/>
  <c r="E6516" i="22"/>
  <c r="H6516" i="22" s="1"/>
  <c r="G6525" i="22"/>
  <c r="J6525" i="22" s="1"/>
  <c r="F6525" i="22"/>
  <c r="I6525" i="22" s="1"/>
  <c r="E6525" i="22"/>
  <c r="H6525" i="22" s="1"/>
  <c r="G6578" i="22"/>
  <c r="J6578" i="22" s="1"/>
  <c r="G6710" i="22"/>
  <c r="J6710" i="22" s="1"/>
  <c r="E6710" i="22"/>
  <c r="H6710" i="22" s="1"/>
  <c r="G6728" i="22"/>
  <c r="J6728" i="22" s="1"/>
  <c r="E6728" i="22"/>
  <c r="H6728" i="22" s="1"/>
  <c r="G6767" i="22"/>
  <c r="J6767" i="22" s="1"/>
  <c r="F6767" i="22"/>
  <c r="I6767" i="22" s="1"/>
  <c r="E6767" i="22"/>
  <c r="H6767" i="22" s="1"/>
  <c r="G6782" i="22"/>
  <c r="J6782" i="22" s="1"/>
  <c r="G6806" i="22"/>
  <c r="J6806" i="22" s="1"/>
  <c r="G6813" i="22"/>
  <c r="J6813" i="22" s="1"/>
  <c r="F6813" i="22"/>
  <c r="I6813" i="22" s="1"/>
  <c r="E6813" i="22"/>
  <c r="H6813" i="22" s="1"/>
  <c r="G6846" i="22"/>
  <c r="J6846" i="22" s="1"/>
  <c r="E6846" i="22"/>
  <c r="H6846" i="22" s="1"/>
  <c r="E6864" i="22"/>
  <c r="H6864" i="22" s="1"/>
  <c r="G6866" i="22"/>
  <c r="J6866" i="22" s="1"/>
  <c r="E6897" i="22"/>
  <c r="H6897" i="22" s="1"/>
  <c r="G6897" i="22"/>
  <c r="J6897" i="22" s="1"/>
  <c r="F6897" i="22"/>
  <c r="I6897" i="22" s="1"/>
  <c r="G6979" i="22"/>
  <c r="J6979" i="22" s="1"/>
  <c r="G7041" i="22"/>
  <c r="J7041" i="22" s="1"/>
  <c r="E7041" i="22"/>
  <c r="H7041" i="22" s="1"/>
  <c r="G7062" i="22"/>
  <c r="J7062" i="22" s="1"/>
  <c r="E7062" i="22"/>
  <c r="H7062" i="22" s="1"/>
  <c r="F7062" i="22"/>
  <c r="I7062" i="22" s="1"/>
  <c r="E7084" i="22"/>
  <c r="H7084" i="22" s="1"/>
  <c r="F7084" i="22"/>
  <c r="I7084" i="22" s="1"/>
  <c r="G7141" i="22"/>
  <c r="J7141" i="22" s="1"/>
  <c r="G7155" i="22"/>
  <c r="J7155" i="22" s="1"/>
  <c r="E7155" i="22"/>
  <c r="H7155" i="22" s="1"/>
  <c r="G7159" i="22"/>
  <c r="J7159" i="22" s="1"/>
  <c r="F7166" i="22"/>
  <c r="I7166" i="22" s="1"/>
  <c r="G7166" i="22"/>
  <c r="J7166" i="22" s="1"/>
  <c r="E7166" i="22"/>
  <c r="H7166" i="22" s="1"/>
  <c r="E7169" i="22"/>
  <c r="H7169" i="22" s="1"/>
  <c r="G7169" i="22"/>
  <c r="J7169" i="22" s="1"/>
  <c r="E7246" i="22"/>
  <c r="H7246" i="22" s="1"/>
  <c r="G7246" i="22"/>
  <c r="J7246" i="22" s="1"/>
  <c r="F7246" i="22"/>
  <c r="I7246" i="22" s="1"/>
  <c r="E7327" i="22"/>
  <c r="H7327" i="22" s="1"/>
  <c r="F7327" i="22"/>
  <c r="I7327" i="22" s="1"/>
  <c r="G7419" i="22"/>
  <c r="J7419" i="22" s="1"/>
  <c r="G7484" i="22"/>
  <c r="J7484" i="22" s="1"/>
  <c r="E7484" i="22"/>
  <c r="H7484" i="22" s="1"/>
  <c r="G7563" i="22"/>
  <c r="J7563" i="22" s="1"/>
  <c r="E7563" i="22"/>
  <c r="H7563" i="22" s="1"/>
  <c r="G7622" i="22"/>
  <c r="J7622" i="22" s="1"/>
  <c r="G7631" i="22"/>
  <c r="J7631" i="22" s="1"/>
  <c r="E7669" i="22"/>
  <c r="H7669" i="22" s="1"/>
  <c r="E7673" i="22"/>
  <c r="H7673" i="22" s="1"/>
  <c r="G7673" i="22"/>
  <c r="J7673" i="22" s="1"/>
  <c r="E7750" i="22"/>
  <c r="H7750" i="22" s="1"/>
  <c r="F7750" i="22"/>
  <c r="I7750" i="22" s="1"/>
  <c r="F7760" i="22"/>
  <c r="I7760" i="22" s="1"/>
  <c r="G7760" i="22"/>
  <c r="J7760" i="22" s="1"/>
  <c r="E7760" i="22"/>
  <c r="H7760" i="22" s="1"/>
  <c r="E7776" i="22"/>
  <c r="H7776" i="22" s="1"/>
  <c r="G7776" i="22"/>
  <c r="J7776" i="22" s="1"/>
  <c r="F7783" i="22"/>
  <c r="I7783" i="22" s="1"/>
  <c r="E7783" i="22"/>
  <c r="H7783" i="22" s="1"/>
  <c r="E7786" i="22"/>
  <c r="H7786" i="22" s="1"/>
  <c r="G7786" i="22"/>
  <c r="J7786" i="22" s="1"/>
  <c r="E7824" i="22"/>
  <c r="H7824" i="22" s="1"/>
  <c r="E7925" i="22"/>
  <c r="H7925" i="22" s="1"/>
  <c r="G7925" i="22"/>
  <c r="J7925" i="22" s="1"/>
  <c r="E7966" i="22"/>
  <c r="H7966" i="22" s="1"/>
  <c r="G7966" i="22"/>
  <c r="J7966" i="22" s="1"/>
  <c r="G8049" i="22"/>
  <c r="J8049" i="22" s="1"/>
  <c r="E8080" i="22"/>
  <c r="H8080" i="22" s="1"/>
  <c r="G8142" i="22"/>
  <c r="J8142" i="22" s="1"/>
  <c r="E8142" i="22"/>
  <c r="H8142" i="22" s="1"/>
  <c r="E8413" i="22"/>
  <c r="H8413" i="22" s="1"/>
  <c r="G8413" i="22"/>
  <c r="J8413" i="22" s="1"/>
  <c r="F8483" i="22"/>
  <c r="I8483" i="22" s="1"/>
  <c r="E8483" i="22"/>
  <c r="H8483" i="22" s="1"/>
  <c r="G8507" i="22"/>
  <c r="J8507" i="22" s="1"/>
  <c r="E8507" i="22"/>
  <c r="H8507" i="22" s="1"/>
  <c r="E8514" i="22"/>
  <c r="H8514" i="22" s="1"/>
  <c r="G8514" i="22"/>
  <c r="J8514" i="22" s="1"/>
  <c r="E8570" i="22"/>
  <c r="H8570" i="22" s="1"/>
  <c r="F8570" i="22"/>
  <c r="I8570" i="22" s="1"/>
  <c r="G8570" i="22"/>
  <c r="J8570" i="22" s="1"/>
  <c r="E8663" i="22"/>
  <c r="H8663" i="22" s="1"/>
  <c r="G8663" i="22"/>
  <c r="J8663" i="22" s="1"/>
  <c r="G8688" i="22"/>
  <c r="J8688" i="22" s="1"/>
  <c r="E8688" i="22"/>
  <c r="H8688" i="22" s="1"/>
  <c r="E8730" i="22"/>
  <c r="H8730" i="22" s="1"/>
  <c r="G8730" i="22"/>
  <c r="J8730" i="22" s="1"/>
  <c r="G8745" i="22"/>
  <c r="J8745" i="22" s="1"/>
  <c r="E8779" i="22"/>
  <c r="H8779" i="22" s="1"/>
  <c r="G8779" i="22"/>
  <c r="J8779" i="22" s="1"/>
  <c r="G8866" i="22"/>
  <c r="J8866" i="22" s="1"/>
  <c r="E8866" i="22"/>
  <c r="H8866" i="22" s="1"/>
  <c r="G9074" i="22"/>
  <c r="J9074" i="22" s="1"/>
  <c r="E9141" i="22"/>
  <c r="H9141" i="22" s="1"/>
  <c r="G9141" i="22"/>
  <c r="J9141" i="22" s="1"/>
  <c r="F9147" i="22"/>
  <c r="I9147" i="22" s="1"/>
  <c r="E9147" i="22"/>
  <c r="H9147" i="22" s="1"/>
  <c r="G9147" i="22"/>
  <c r="J9147" i="22" s="1"/>
  <c r="E9395" i="22"/>
  <c r="H9395" i="22" s="1"/>
  <c r="G9395" i="22"/>
  <c r="J9395" i="22" s="1"/>
  <c r="G9508" i="22"/>
  <c r="J9508" i="22" s="1"/>
  <c r="E9508" i="22"/>
  <c r="H9508" i="22" s="1"/>
  <c r="G9590" i="22"/>
  <c r="J9590" i="22" s="1"/>
  <c r="F9590" i="22"/>
  <c r="I9590" i="22" s="1"/>
  <c r="F9702" i="22"/>
  <c r="I9702" i="22" s="1"/>
  <c r="E9702" i="22"/>
  <c r="H9702" i="22" s="1"/>
  <c r="G9702" i="22"/>
  <c r="J9702" i="22" s="1"/>
  <c r="E9783" i="22"/>
  <c r="H9783" i="22" s="1"/>
  <c r="G9783" i="22"/>
  <c r="J9783" i="22" s="1"/>
  <c r="F9783" i="22"/>
  <c r="I9783" i="22" s="1"/>
  <c r="E9833" i="22"/>
  <c r="H9833" i="22" s="1"/>
  <c r="G9833" i="22"/>
  <c r="J9833" i="22" s="1"/>
  <c r="E9837" i="22"/>
  <c r="H9837" i="22" s="1"/>
  <c r="G9837" i="22"/>
  <c r="J9837" i="22" s="1"/>
  <c r="F9837" i="22"/>
  <c r="I9837" i="22" s="1"/>
  <c r="G9904" i="22"/>
  <c r="J9904" i="22" s="1"/>
  <c r="E9904" i="22"/>
  <c r="H9904" i="22" s="1"/>
  <c r="F9904" i="22"/>
  <c r="I9904" i="22" s="1"/>
  <c r="G6881" i="22"/>
  <c r="J6881" i="22" s="1"/>
  <c r="E6881" i="22"/>
  <c r="H6881" i="22" s="1"/>
  <c r="E7074" i="22"/>
  <c r="H7074" i="22" s="1"/>
  <c r="G7074" i="22"/>
  <c r="J7074" i="22" s="1"/>
  <c r="F7094" i="22"/>
  <c r="I7094" i="22" s="1"/>
  <c r="E7094" i="22"/>
  <c r="H7094" i="22" s="1"/>
  <c r="G7094" i="22"/>
  <c r="J7094" i="22" s="1"/>
  <c r="G7121" i="22"/>
  <c r="J7121" i="22" s="1"/>
  <c r="E7121" i="22"/>
  <c r="H7121" i="22" s="1"/>
  <c r="G7207" i="22"/>
  <c r="J7207" i="22" s="1"/>
  <c r="F7207" i="22"/>
  <c r="I7207" i="22" s="1"/>
  <c r="G7221" i="22"/>
  <c r="J7221" i="22" s="1"/>
  <c r="G7227" i="22"/>
  <c r="J7227" i="22" s="1"/>
  <c r="G7298" i="22"/>
  <c r="J7298" i="22" s="1"/>
  <c r="E7298" i="22"/>
  <c r="H7298" i="22" s="1"/>
  <c r="E7345" i="22"/>
  <c r="H7345" i="22" s="1"/>
  <c r="G7345" i="22"/>
  <c r="J7345" i="22" s="1"/>
  <c r="G7401" i="22"/>
  <c r="J7401" i="22" s="1"/>
  <c r="E7410" i="22"/>
  <c r="H7410" i="22" s="1"/>
  <c r="G7410" i="22"/>
  <c r="J7410" i="22" s="1"/>
  <c r="F7410" i="22"/>
  <c r="I7410" i="22" s="1"/>
  <c r="G7428" i="22"/>
  <c r="J7428" i="22" s="1"/>
  <c r="E7428" i="22"/>
  <c r="H7428" i="22" s="1"/>
  <c r="F7472" i="22"/>
  <c r="I7472" i="22" s="1"/>
  <c r="G7472" i="22"/>
  <c r="J7472" i="22" s="1"/>
  <c r="E7472" i="22"/>
  <c r="H7472" i="22" s="1"/>
  <c r="G7478" i="22"/>
  <c r="J7478" i="22" s="1"/>
  <c r="E7478" i="22"/>
  <c r="H7478" i="22" s="1"/>
  <c r="G7481" i="22"/>
  <c r="J7481" i="22" s="1"/>
  <c r="G7609" i="22"/>
  <c r="J7609" i="22" s="1"/>
  <c r="E7609" i="22"/>
  <c r="H7609" i="22" s="1"/>
  <c r="G7612" i="22"/>
  <c r="J7612" i="22" s="1"/>
  <c r="F7612" i="22"/>
  <c r="I7612" i="22" s="1"/>
  <c r="F7648" i="22"/>
  <c r="I7648" i="22" s="1"/>
  <c r="E7648" i="22"/>
  <c r="H7648" i="22" s="1"/>
  <c r="G7680" i="22"/>
  <c r="J7680" i="22" s="1"/>
  <c r="F7688" i="22"/>
  <c r="I7688" i="22" s="1"/>
  <c r="G7688" i="22"/>
  <c r="J7688" i="22" s="1"/>
  <c r="E7688" i="22"/>
  <c r="H7688" i="22" s="1"/>
  <c r="E7698" i="22"/>
  <c r="H7698" i="22" s="1"/>
  <c r="F7698" i="22"/>
  <c r="I7698" i="22" s="1"/>
  <c r="G7710" i="22"/>
  <c r="J7710" i="22" s="1"/>
  <c r="G7764" i="22"/>
  <c r="J7764" i="22" s="1"/>
  <c r="G7766" i="22"/>
  <c r="J7766" i="22" s="1"/>
  <c r="E7766" i="22"/>
  <c r="H7766" i="22" s="1"/>
  <c r="E7811" i="22"/>
  <c r="H7811" i="22" s="1"/>
  <c r="G7811" i="22"/>
  <c r="J7811" i="22" s="1"/>
  <c r="E7840" i="22"/>
  <c r="H7840" i="22" s="1"/>
  <c r="F7840" i="22"/>
  <c r="I7840" i="22" s="1"/>
  <c r="G7888" i="22"/>
  <c r="J7888" i="22" s="1"/>
  <c r="E7932" i="22"/>
  <c r="H7932" i="22" s="1"/>
  <c r="G7932" i="22"/>
  <c r="J7932" i="22" s="1"/>
  <c r="G7946" i="22"/>
  <c r="J7946" i="22" s="1"/>
  <c r="E7946" i="22"/>
  <c r="H7946" i="22" s="1"/>
  <c r="E8100" i="22"/>
  <c r="H8100" i="22" s="1"/>
  <c r="G8100" i="22"/>
  <c r="J8100" i="22" s="1"/>
  <c r="G8149" i="22"/>
  <c r="J8149" i="22" s="1"/>
  <c r="E8149" i="22"/>
  <c r="H8149" i="22" s="1"/>
  <c r="G8155" i="22"/>
  <c r="J8155" i="22" s="1"/>
  <c r="E8155" i="22"/>
  <c r="H8155" i="22" s="1"/>
  <c r="G8170" i="22"/>
  <c r="J8170" i="22" s="1"/>
  <c r="E8170" i="22"/>
  <c r="H8170" i="22" s="1"/>
  <c r="E8278" i="22"/>
  <c r="H8278" i="22" s="1"/>
  <c r="G8278" i="22"/>
  <c r="J8278" i="22" s="1"/>
  <c r="G8282" i="22"/>
  <c r="J8282" i="22" s="1"/>
  <c r="E8282" i="22"/>
  <c r="H8282" i="22" s="1"/>
  <c r="E8337" i="22"/>
  <c r="H8337" i="22" s="1"/>
  <c r="G8337" i="22"/>
  <c r="J8337" i="22" s="1"/>
  <c r="E8386" i="22"/>
  <c r="H8386" i="22" s="1"/>
  <c r="G8445" i="22"/>
  <c r="J8445" i="22" s="1"/>
  <c r="E8445" i="22"/>
  <c r="H8445" i="22" s="1"/>
  <c r="G8472" i="22"/>
  <c r="J8472" i="22" s="1"/>
  <c r="E8472" i="22"/>
  <c r="H8472" i="22" s="1"/>
  <c r="E8495" i="22"/>
  <c r="H8495" i="22" s="1"/>
  <c r="G8495" i="22"/>
  <c r="J8495" i="22" s="1"/>
  <c r="G8498" i="22"/>
  <c r="J8498" i="22" s="1"/>
  <c r="E8498" i="22"/>
  <c r="H8498" i="22" s="1"/>
  <c r="E8517" i="22"/>
  <c r="H8517" i="22" s="1"/>
  <c r="G8517" i="22"/>
  <c r="J8517" i="22" s="1"/>
  <c r="F8517" i="22"/>
  <c r="I8517" i="22" s="1"/>
  <c r="F8535" i="22"/>
  <c r="I8535" i="22" s="1"/>
  <c r="E8535" i="22"/>
  <c r="H8535" i="22" s="1"/>
  <c r="E8541" i="22"/>
  <c r="H8541" i="22" s="1"/>
  <c r="G8541" i="22"/>
  <c r="J8541" i="22" s="1"/>
  <c r="F8560" i="22"/>
  <c r="I8560" i="22" s="1"/>
  <c r="E8560" i="22"/>
  <c r="H8560" i="22" s="1"/>
  <c r="E8752" i="22"/>
  <c r="H8752" i="22" s="1"/>
  <c r="E8783" i="22"/>
  <c r="H8783" i="22" s="1"/>
  <c r="G8783" i="22"/>
  <c r="J8783" i="22" s="1"/>
  <c r="G8863" i="22"/>
  <c r="J8863" i="22" s="1"/>
  <c r="E8863" i="22"/>
  <c r="H8863" i="22" s="1"/>
  <c r="G8900" i="22"/>
  <c r="J8900" i="22" s="1"/>
  <c r="F8900" i="22"/>
  <c r="I8900" i="22" s="1"/>
  <c r="E8930" i="22"/>
  <c r="H8930" i="22" s="1"/>
  <c r="G8930" i="22"/>
  <c r="J8930" i="22" s="1"/>
  <c r="F9089" i="22"/>
  <c r="I9089" i="22" s="1"/>
  <c r="E9089" i="22"/>
  <c r="H9089" i="22" s="1"/>
  <c r="G9132" i="22"/>
  <c r="J9132" i="22" s="1"/>
  <c r="E9132" i="22"/>
  <c r="H9132" i="22" s="1"/>
  <c r="E9213" i="22"/>
  <c r="H9213" i="22" s="1"/>
  <c r="G9213" i="22"/>
  <c r="J9213" i="22" s="1"/>
  <c r="G9245" i="22"/>
  <c r="J9245" i="22" s="1"/>
  <c r="E9245" i="22"/>
  <c r="H9245" i="22" s="1"/>
  <c r="E9391" i="22"/>
  <c r="H9391" i="22" s="1"/>
  <c r="G9391" i="22"/>
  <c r="J9391" i="22" s="1"/>
  <c r="F9391" i="22"/>
  <c r="I9391" i="22" s="1"/>
  <c r="E9504" i="22"/>
  <c r="H9504" i="22" s="1"/>
  <c r="G9504" i="22"/>
  <c r="J9504" i="22" s="1"/>
  <c r="E9573" i="22"/>
  <c r="H9573" i="22" s="1"/>
  <c r="G9573" i="22"/>
  <c r="J9573" i="22" s="1"/>
  <c r="G9815" i="22"/>
  <c r="J9815" i="22" s="1"/>
  <c r="F9815" i="22"/>
  <c r="I9815" i="22" s="1"/>
  <c r="E9823" i="22"/>
  <c r="H9823" i="22" s="1"/>
  <c r="G9823" i="22"/>
  <c r="J9823" i="22" s="1"/>
  <c r="E8212" i="22"/>
  <c r="H8212" i="22" s="1"/>
  <c r="G8212" i="22"/>
  <c r="J8212" i="22" s="1"/>
  <c r="E8215" i="22"/>
  <c r="H8215" i="22" s="1"/>
  <c r="G8215" i="22"/>
  <c r="J8215" i="22" s="1"/>
  <c r="G8231" i="22"/>
  <c r="J8231" i="22" s="1"/>
  <c r="G8252" i="22"/>
  <c r="J8252" i="22" s="1"/>
  <c r="E8252" i="22"/>
  <c r="H8252" i="22" s="1"/>
  <c r="F8252" i="22"/>
  <c r="I8252" i="22" s="1"/>
  <c r="E8265" i="22"/>
  <c r="H8265" i="22" s="1"/>
  <c r="F8346" i="22"/>
  <c r="I8346" i="22" s="1"/>
  <c r="G8388" i="22"/>
  <c r="J8388" i="22" s="1"/>
  <c r="E8388" i="22"/>
  <c r="H8388" i="22" s="1"/>
  <c r="G8408" i="22"/>
  <c r="J8408" i="22" s="1"/>
  <c r="G8453" i="22"/>
  <c r="J8453" i="22" s="1"/>
  <c r="E8453" i="22"/>
  <c r="H8453" i="22" s="1"/>
  <c r="G8475" i="22"/>
  <c r="J8475" i="22" s="1"/>
  <c r="F8519" i="22"/>
  <c r="I8519" i="22" s="1"/>
  <c r="E8519" i="22"/>
  <c r="H8519" i="22" s="1"/>
  <c r="F8590" i="22"/>
  <c r="I8590" i="22" s="1"/>
  <c r="E8603" i="22"/>
  <c r="H8603" i="22" s="1"/>
  <c r="G8603" i="22"/>
  <c r="J8603" i="22" s="1"/>
  <c r="E8630" i="22"/>
  <c r="H8630" i="22" s="1"/>
  <c r="G8630" i="22"/>
  <c r="J8630" i="22" s="1"/>
  <c r="F8640" i="22"/>
  <c r="I8640" i="22" s="1"/>
  <c r="E8640" i="22"/>
  <c r="H8640" i="22" s="1"/>
  <c r="G8640" i="22"/>
  <c r="J8640" i="22" s="1"/>
  <c r="F8665" i="22"/>
  <c r="I8665" i="22" s="1"/>
  <c r="E8693" i="22"/>
  <c r="H8693" i="22" s="1"/>
  <c r="G8693" i="22"/>
  <c r="J8693" i="22" s="1"/>
  <c r="F8740" i="22"/>
  <c r="I8740" i="22" s="1"/>
  <c r="G8809" i="22"/>
  <c r="J8809" i="22" s="1"/>
  <c r="E8809" i="22"/>
  <c r="H8809" i="22" s="1"/>
  <c r="E8833" i="22"/>
  <c r="H8833" i="22" s="1"/>
  <c r="G8833" i="22"/>
  <c r="J8833" i="22" s="1"/>
  <c r="F8833" i="22"/>
  <c r="I8833" i="22" s="1"/>
  <c r="F8914" i="22"/>
  <c r="I8914" i="22" s="1"/>
  <c r="F8917" i="22"/>
  <c r="I8917" i="22" s="1"/>
  <c r="F9035" i="22"/>
  <c r="I9035" i="22" s="1"/>
  <c r="F9046" i="22"/>
  <c r="I9046" i="22" s="1"/>
  <c r="E9046" i="22"/>
  <c r="H9046" i="22" s="1"/>
  <c r="G9046" i="22"/>
  <c r="J9046" i="22" s="1"/>
  <c r="G9075" i="22"/>
  <c r="J9075" i="22" s="1"/>
  <c r="E9075" i="22"/>
  <c r="H9075" i="22" s="1"/>
  <c r="F9099" i="22"/>
  <c r="I9099" i="22" s="1"/>
  <c r="E9099" i="22"/>
  <c r="H9099" i="22" s="1"/>
  <c r="E9108" i="22"/>
  <c r="H9108" i="22" s="1"/>
  <c r="G9108" i="22"/>
  <c r="J9108" i="22" s="1"/>
  <c r="F9205" i="22"/>
  <c r="I9205" i="22" s="1"/>
  <c r="E9205" i="22"/>
  <c r="H9205" i="22" s="1"/>
  <c r="E9228" i="22"/>
  <c r="H9228" i="22" s="1"/>
  <c r="G9228" i="22"/>
  <c r="J9228" i="22" s="1"/>
  <c r="G9252" i="22"/>
  <c r="J9252" i="22" s="1"/>
  <c r="E9252" i="22"/>
  <c r="H9252" i="22" s="1"/>
  <c r="E9273" i="22"/>
  <c r="H9273" i="22" s="1"/>
  <c r="G9273" i="22"/>
  <c r="J9273" i="22" s="1"/>
  <c r="G9291" i="22"/>
  <c r="J9291" i="22" s="1"/>
  <c r="E9291" i="22"/>
  <c r="H9291" i="22" s="1"/>
  <c r="F9483" i="22"/>
  <c r="I9483" i="22" s="1"/>
  <c r="G9490" i="22"/>
  <c r="J9490" i="22" s="1"/>
  <c r="E9490" i="22"/>
  <c r="H9490" i="22" s="1"/>
  <c r="F9552" i="22"/>
  <c r="I9552" i="22" s="1"/>
  <c r="F9570" i="22"/>
  <c r="I9570" i="22" s="1"/>
  <c r="G9570" i="22"/>
  <c r="J9570" i="22" s="1"/>
  <c r="E9570" i="22"/>
  <c r="H9570" i="22" s="1"/>
  <c r="G9574" i="22"/>
  <c r="J9574" i="22" s="1"/>
  <c r="E9574" i="22"/>
  <c r="H9574" i="22" s="1"/>
  <c r="G9741" i="22"/>
  <c r="J9741" i="22" s="1"/>
  <c r="E9741" i="22"/>
  <c r="H9741" i="22" s="1"/>
  <c r="F9748" i="22"/>
  <c r="I9748" i="22" s="1"/>
  <c r="E9748" i="22"/>
  <c r="H9748" i="22" s="1"/>
  <c r="E9866" i="22"/>
  <c r="H9866" i="22" s="1"/>
  <c r="F9866" i="22"/>
  <c r="I9866" i="22" s="1"/>
  <c r="G9866" i="22"/>
  <c r="J9866" i="22" s="1"/>
  <c r="G9946" i="22"/>
  <c r="J9946" i="22" s="1"/>
  <c r="E9946" i="22"/>
  <c r="H9946" i="22" s="1"/>
  <c r="E8257" i="22"/>
  <c r="H8257" i="22" s="1"/>
  <c r="G8257" i="22"/>
  <c r="J8257" i="22" s="1"/>
  <c r="E8287" i="22"/>
  <c r="H8287" i="22" s="1"/>
  <c r="G8287" i="22"/>
  <c r="J8287" i="22" s="1"/>
  <c r="G8319" i="22"/>
  <c r="J8319" i="22" s="1"/>
  <c r="E8319" i="22"/>
  <c r="H8319" i="22" s="1"/>
  <c r="E8351" i="22"/>
  <c r="H8351" i="22" s="1"/>
  <c r="G8351" i="22"/>
  <c r="J8351" i="22" s="1"/>
  <c r="F8382" i="22"/>
  <c r="I8382" i="22" s="1"/>
  <c r="F8412" i="22"/>
  <c r="I8412" i="22" s="1"/>
  <c r="E8412" i="22"/>
  <c r="H8412" i="22" s="1"/>
  <c r="E8431" i="22"/>
  <c r="H8431" i="22" s="1"/>
  <c r="G8431" i="22"/>
  <c r="J8431" i="22" s="1"/>
  <c r="F8431" i="22"/>
  <c r="I8431" i="22" s="1"/>
  <c r="G8443" i="22"/>
  <c r="J8443" i="22" s="1"/>
  <c r="F8443" i="22"/>
  <c r="I8443" i="22" s="1"/>
  <c r="E8463" i="22"/>
  <c r="H8463" i="22" s="1"/>
  <c r="G8463" i="22"/>
  <c r="J8463" i="22" s="1"/>
  <c r="F8463" i="22"/>
  <c r="I8463" i="22" s="1"/>
  <c r="E8469" i="22"/>
  <c r="H8469" i="22" s="1"/>
  <c r="G8469" i="22"/>
  <c r="J8469" i="22" s="1"/>
  <c r="F8469" i="22"/>
  <c r="I8469" i="22" s="1"/>
  <c r="F8490" i="22"/>
  <c r="I8490" i="22" s="1"/>
  <c r="F8498" i="22"/>
  <c r="I8498" i="22" s="1"/>
  <c r="F8507" i="22"/>
  <c r="I8507" i="22" s="1"/>
  <c r="F8514" i="22"/>
  <c r="I8514" i="22" s="1"/>
  <c r="E8549" i="22"/>
  <c r="H8549" i="22" s="1"/>
  <c r="G8549" i="22"/>
  <c r="J8549" i="22" s="1"/>
  <c r="G8581" i="22"/>
  <c r="J8581" i="22" s="1"/>
  <c r="E8581" i="22"/>
  <c r="H8581" i="22" s="1"/>
  <c r="E8660" i="22"/>
  <c r="H8660" i="22" s="1"/>
  <c r="F8660" i="22"/>
  <c r="I8660" i="22" s="1"/>
  <c r="F8663" i="22"/>
  <c r="I8663" i="22" s="1"/>
  <c r="F8709" i="22"/>
  <c r="I8709" i="22" s="1"/>
  <c r="G8709" i="22"/>
  <c r="J8709" i="22" s="1"/>
  <c r="G8977" i="22"/>
  <c r="J8977" i="22" s="1"/>
  <c r="E8977" i="22"/>
  <c r="H8977" i="22" s="1"/>
  <c r="E8998" i="22"/>
  <c r="H8998" i="22" s="1"/>
  <c r="G8998" i="22"/>
  <c r="J8998" i="22" s="1"/>
  <c r="E9029" i="22"/>
  <c r="H9029" i="22" s="1"/>
  <c r="G9029" i="22"/>
  <c r="J9029" i="22" s="1"/>
  <c r="F9132" i="22"/>
  <c r="I9132" i="22" s="1"/>
  <c r="E9186" i="22"/>
  <c r="H9186" i="22" s="1"/>
  <c r="G9186" i="22"/>
  <c r="J9186" i="22" s="1"/>
  <c r="F9186" i="22"/>
  <c r="I9186" i="22" s="1"/>
  <c r="G9193" i="22"/>
  <c r="J9193" i="22" s="1"/>
  <c r="F9193" i="22"/>
  <c r="I9193" i="22" s="1"/>
  <c r="E9193" i="22"/>
  <c r="H9193" i="22" s="1"/>
  <c r="F9203" i="22"/>
  <c r="I9203" i="22" s="1"/>
  <c r="F9332" i="22"/>
  <c r="I9332" i="22" s="1"/>
  <c r="E9332" i="22"/>
  <c r="H9332" i="22" s="1"/>
  <c r="G9332" i="22"/>
  <c r="J9332" i="22" s="1"/>
  <c r="F9425" i="22"/>
  <c r="I9425" i="22" s="1"/>
  <c r="G9425" i="22"/>
  <c r="J9425" i="22" s="1"/>
  <c r="G9711" i="22"/>
  <c r="J9711" i="22" s="1"/>
  <c r="F9711" i="22"/>
  <c r="I9711" i="22" s="1"/>
  <c r="E9711" i="22"/>
  <c r="H9711" i="22" s="1"/>
  <c r="E9729" i="22"/>
  <c r="H9729" i="22" s="1"/>
  <c r="G9729" i="22"/>
  <c r="J9729" i="22" s="1"/>
  <c r="F9729" i="22"/>
  <c r="I9729" i="22" s="1"/>
  <c r="G9771" i="22"/>
  <c r="J9771" i="22" s="1"/>
  <c r="F9771" i="22"/>
  <c r="I9771" i="22" s="1"/>
  <c r="E9771" i="22"/>
  <c r="H9771" i="22" s="1"/>
  <c r="E10007" i="22"/>
  <c r="H10007" i="22" s="1"/>
  <c r="G10007" i="22"/>
  <c r="J10007" i="22" s="1"/>
  <c r="G8887" i="22"/>
  <c r="J8887" i="22" s="1"/>
  <c r="E8887" i="22"/>
  <c r="H8887" i="22" s="1"/>
  <c r="G8938" i="22"/>
  <c r="J8938" i="22" s="1"/>
  <c r="F8938" i="22"/>
  <c r="I8938" i="22" s="1"/>
  <c r="E8938" i="22"/>
  <c r="H8938" i="22" s="1"/>
  <c r="E9032" i="22"/>
  <c r="H9032" i="22" s="1"/>
  <c r="G9032" i="22"/>
  <c r="J9032" i="22" s="1"/>
  <c r="F9083" i="22"/>
  <c r="I9083" i="22" s="1"/>
  <c r="E9083" i="22"/>
  <c r="H9083" i="22" s="1"/>
  <c r="E9150" i="22"/>
  <c r="H9150" i="22" s="1"/>
  <c r="G9150" i="22"/>
  <c r="J9150" i="22" s="1"/>
  <c r="G9206" i="22"/>
  <c r="J9206" i="22" s="1"/>
  <c r="E9206" i="22"/>
  <c r="H9206" i="22" s="1"/>
  <c r="E9222" i="22"/>
  <c r="H9222" i="22" s="1"/>
  <c r="G9222" i="22"/>
  <c r="J9222" i="22" s="1"/>
  <c r="E9353" i="22"/>
  <c r="H9353" i="22" s="1"/>
  <c r="G9353" i="22"/>
  <c r="J9353" i="22" s="1"/>
  <c r="G9435" i="22"/>
  <c r="J9435" i="22" s="1"/>
  <c r="E9435" i="22"/>
  <c r="H9435" i="22" s="1"/>
  <c r="F9655" i="22"/>
  <c r="I9655" i="22" s="1"/>
  <c r="E9655" i="22"/>
  <c r="H9655" i="22" s="1"/>
  <c r="G9703" i="22"/>
  <c r="J9703" i="22" s="1"/>
  <c r="E9703" i="22"/>
  <c r="H9703" i="22" s="1"/>
  <c r="E9800" i="22"/>
  <c r="H9800" i="22" s="1"/>
  <c r="G9800" i="22"/>
  <c r="J9800" i="22" s="1"/>
  <c r="F9829" i="22"/>
  <c r="I9829" i="22" s="1"/>
  <c r="E9829" i="22"/>
  <c r="H9829" i="22" s="1"/>
  <c r="F9836" i="22"/>
  <c r="I9836" i="22" s="1"/>
  <c r="E9891" i="22"/>
  <c r="H9891" i="22" s="1"/>
  <c r="G9905" i="22"/>
  <c r="J9905" i="22" s="1"/>
  <c r="E9905" i="22"/>
  <c r="H9905" i="22" s="1"/>
  <c r="G6537" i="22"/>
  <c r="J6537" i="22" s="1"/>
  <c r="G6539" i="22"/>
  <c r="J6539" i="22" s="1"/>
  <c r="E6539" i="22"/>
  <c r="H6539" i="22" s="1"/>
  <c r="F6539" i="22"/>
  <c r="I6539" i="22" s="1"/>
  <c r="G6573" i="22"/>
  <c r="J6573" i="22" s="1"/>
  <c r="F6575" i="22"/>
  <c r="I6575" i="22" s="1"/>
  <c r="G6668" i="22"/>
  <c r="J6668" i="22" s="1"/>
  <c r="E6668" i="22"/>
  <c r="H6668" i="22" s="1"/>
  <c r="F6689" i="22"/>
  <c r="I6689" i="22" s="1"/>
  <c r="G6699" i="22"/>
  <c r="J6699" i="22" s="1"/>
  <c r="E6699" i="22"/>
  <c r="H6699" i="22" s="1"/>
  <c r="G6722" i="22"/>
  <c r="J6722" i="22" s="1"/>
  <c r="E6722" i="22"/>
  <c r="H6722" i="22" s="1"/>
  <c r="G6740" i="22"/>
  <c r="J6740" i="22" s="1"/>
  <c r="G6755" i="22"/>
  <c r="J6755" i="22" s="1"/>
  <c r="E6755" i="22"/>
  <c r="H6755" i="22" s="1"/>
  <c r="F6755" i="22"/>
  <c r="I6755" i="22" s="1"/>
  <c r="G6774" i="22"/>
  <c r="J6774" i="22" s="1"/>
  <c r="E6774" i="22"/>
  <c r="H6774" i="22" s="1"/>
  <c r="G6777" i="22"/>
  <c r="J6777" i="22" s="1"/>
  <c r="F6777" i="22"/>
  <c r="I6777" i="22" s="1"/>
  <c r="F6780" i="22"/>
  <c r="I6780" i="22" s="1"/>
  <c r="F6786" i="22"/>
  <c r="I6786" i="22" s="1"/>
  <c r="E6819" i="22"/>
  <c r="H6819" i="22" s="1"/>
  <c r="F6846" i="22"/>
  <c r="I6846" i="22" s="1"/>
  <c r="G6900" i="22"/>
  <c r="J6900" i="22" s="1"/>
  <c r="G6920" i="22"/>
  <c r="J6920" i="22" s="1"/>
  <c r="E6920" i="22"/>
  <c r="H6920" i="22" s="1"/>
  <c r="F6920" i="22"/>
  <c r="I6920" i="22" s="1"/>
  <c r="F6938" i="22"/>
  <c r="I6938" i="22" s="1"/>
  <c r="G6941" i="22"/>
  <c r="J6941" i="22" s="1"/>
  <c r="G6978" i="22"/>
  <c r="J6978" i="22" s="1"/>
  <c r="E6978" i="22"/>
  <c r="H6978" i="22" s="1"/>
  <c r="G7011" i="22"/>
  <c r="J7011" i="22" s="1"/>
  <c r="F7029" i="22"/>
  <c r="I7029" i="22" s="1"/>
  <c r="E7029" i="22"/>
  <c r="H7029" i="22" s="1"/>
  <c r="E7038" i="22"/>
  <c r="H7038" i="22" s="1"/>
  <c r="G7038" i="22"/>
  <c r="J7038" i="22" s="1"/>
  <c r="F7121" i="22"/>
  <c r="I7121" i="22" s="1"/>
  <c r="E7140" i="22"/>
  <c r="H7140" i="22" s="1"/>
  <c r="G7140" i="22"/>
  <c r="J7140" i="22" s="1"/>
  <c r="G7177" i="22"/>
  <c r="J7177" i="22" s="1"/>
  <c r="E7177" i="22"/>
  <c r="H7177" i="22" s="1"/>
  <c r="G7226" i="22"/>
  <c r="J7226" i="22" s="1"/>
  <c r="E7226" i="22"/>
  <c r="H7226" i="22" s="1"/>
  <c r="G7263" i="22"/>
  <c r="J7263" i="22" s="1"/>
  <c r="E7263" i="22"/>
  <c r="H7263" i="22" s="1"/>
  <c r="E7286" i="22"/>
  <c r="H7286" i="22" s="1"/>
  <c r="G7286" i="22"/>
  <c r="J7286" i="22" s="1"/>
  <c r="F7304" i="22"/>
  <c r="I7304" i="22" s="1"/>
  <c r="E7349" i="22"/>
  <c r="H7349" i="22" s="1"/>
  <c r="G7349" i="22"/>
  <c r="J7349" i="22" s="1"/>
  <c r="E7372" i="22"/>
  <c r="H7372" i="22" s="1"/>
  <c r="G7372" i="22"/>
  <c r="J7372" i="22" s="1"/>
  <c r="G7393" i="22"/>
  <c r="J7393" i="22" s="1"/>
  <c r="E7393" i="22"/>
  <c r="H7393" i="22" s="1"/>
  <c r="F7402" i="22"/>
  <c r="I7402" i="22" s="1"/>
  <c r="E7446" i="22"/>
  <c r="H7446" i="22" s="1"/>
  <c r="G7446" i="22"/>
  <c r="J7446" i="22" s="1"/>
  <c r="F7452" i="22"/>
  <c r="I7452" i="22" s="1"/>
  <c r="E7470" i="22"/>
  <c r="H7470" i="22" s="1"/>
  <c r="G7470" i="22"/>
  <c r="J7470" i="22" s="1"/>
  <c r="G7496" i="22"/>
  <c r="J7496" i="22" s="1"/>
  <c r="E7496" i="22"/>
  <c r="H7496" i="22" s="1"/>
  <c r="E7518" i="22"/>
  <c r="H7518" i="22" s="1"/>
  <c r="F7528" i="22"/>
  <c r="I7528" i="22" s="1"/>
  <c r="G7564" i="22"/>
  <c r="J7564" i="22" s="1"/>
  <c r="E7614" i="22"/>
  <c r="H7614" i="22" s="1"/>
  <c r="G7614" i="22"/>
  <c r="J7614" i="22" s="1"/>
  <c r="F7626" i="22"/>
  <c r="I7626" i="22" s="1"/>
  <c r="G7689" i="22"/>
  <c r="J7689" i="22" s="1"/>
  <c r="E7689" i="22"/>
  <c r="H7689" i="22" s="1"/>
  <c r="G7728" i="22"/>
  <c r="J7728" i="22" s="1"/>
  <c r="E7736" i="22"/>
  <c r="H7736" i="22" s="1"/>
  <c r="G7736" i="22"/>
  <c r="J7736" i="22" s="1"/>
  <c r="F7754" i="22"/>
  <c r="I7754" i="22" s="1"/>
  <c r="F7850" i="22"/>
  <c r="I7850" i="22" s="1"/>
  <c r="G7850" i="22"/>
  <c r="J7850" i="22" s="1"/>
  <c r="E7850" i="22"/>
  <c r="H7850" i="22" s="1"/>
  <c r="F7895" i="22"/>
  <c r="I7895" i="22" s="1"/>
  <c r="G7895" i="22"/>
  <c r="J7895" i="22" s="1"/>
  <c r="F7933" i="22"/>
  <c r="I7933" i="22" s="1"/>
  <c r="G7936" i="22"/>
  <c r="J7936" i="22" s="1"/>
  <c r="F7936" i="22"/>
  <c r="I7936" i="22" s="1"/>
  <c r="F7946" i="22"/>
  <c r="I7946" i="22" s="1"/>
  <c r="F7955" i="22"/>
  <c r="I7955" i="22" s="1"/>
  <c r="F8067" i="22"/>
  <c r="I8067" i="22" s="1"/>
  <c r="F8090" i="22"/>
  <c r="I8090" i="22" s="1"/>
  <c r="E8094" i="22"/>
  <c r="H8094" i="22" s="1"/>
  <c r="G8094" i="22"/>
  <c r="J8094" i="22" s="1"/>
  <c r="G8103" i="22"/>
  <c r="J8103" i="22" s="1"/>
  <c r="E8103" i="22"/>
  <c r="H8103" i="22" s="1"/>
  <c r="E8106" i="22"/>
  <c r="H8106" i="22" s="1"/>
  <c r="G8106" i="22"/>
  <c r="J8106" i="22" s="1"/>
  <c r="F8155" i="22"/>
  <c r="I8155" i="22" s="1"/>
  <c r="F8172" i="22"/>
  <c r="I8172" i="22" s="1"/>
  <c r="E8235" i="22"/>
  <c r="H8235" i="22" s="1"/>
  <c r="G8235" i="22"/>
  <c r="J8235" i="22" s="1"/>
  <c r="F8238" i="22"/>
  <c r="I8238" i="22" s="1"/>
  <c r="G8242" i="22"/>
  <c r="J8242" i="22" s="1"/>
  <c r="F8242" i="22"/>
  <c r="I8242" i="22" s="1"/>
  <c r="E8254" i="22"/>
  <c r="H8254" i="22" s="1"/>
  <c r="G8254" i="22"/>
  <c r="J8254" i="22" s="1"/>
  <c r="F8309" i="22"/>
  <c r="I8309" i="22" s="1"/>
  <c r="F8337" i="22"/>
  <c r="I8337" i="22" s="1"/>
  <c r="F8349" i="22"/>
  <c r="I8349" i="22" s="1"/>
  <c r="F8390" i="22"/>
  <c r="I8390" i="22" s="1"/>
  <c r="F8418" i="22"/>
  <c r="I8418" i="22" s="1"/>
  <c r="E8509" i="22"/>
  <c r="H8509" i="22" s="1"/>
  <c r="G8509" i="22"/>
  <c r="J8509" i="22" s="1"/>
  <c r="G8526" i="22"/>
  <c r="J8526" i="22" s="1"/>
  <c r="E8526" i="22"/>
  <c r="H8526" i="22" s="1"/>
  <c r="E8531" i="22"/>
  <c r="H8531" i="22" s="1"/>
  <c r="G8531" i="22"/>
  <c r="J8531" i="22" s="1"/>
  <c r="E8582" i="22"/>
  <c r="H8582" i="22" s="1"/>
  <c r="F8582" i="22"/>
  <c r="I8582" i="22" s="1"/>
  <c r="G8582" i="22"/>
  <c r="J8582" i="22" s="1"/>
  <c r="E8638" i="22"/>
  <c r="H8638" i="22" s="1"/>
  <c r="F8638" i="22"/>
  <c r="I8638" i="22" s="1"/>
  <c r="G8658" i="22"/>
  <c r="J8658" i="22" s="1"/>
  <c r="E8658" i="22"/>
  <c r="H8658" i="22" s="1"/>
  <c r="F8670" i="22"/>
  <c r="I8670" i="22" s="1"/>
  <c r="E8680" i="22"/>
  <c r="H8680" i="22" s="1"/>
  <c r="G8680" i="22"/>
  <c r="J8680" i="22" s="1"/>
  <c r="F8687" i="22"/>
  <c r="I8687" i="22" s="1"/>
  <c r="E8741" i="22"/>
  <c r="H8741" i="22" s="1"/>
  <c r="G8741" i="22"/>
  <c r="J8741" i="22" s="1"/>
  <c r="E8747" i="22"/>
  <c r="H8747" i="22" s="1"/>
  <c r="G8747" i="22"/>
  <c r="J8747" i="22" s="1"/>
  <c r="E8764" i="22"/>
  <c r="H8764" i="22" s="1"/>
  <c r="G8764" i="22"/>
  <c r="J8764" i="22" s="1"/>
  <c r="F8764" i="22"/>
  <c r="I8764" i="22" s="1"/>
  <c r="E8771" i="22"/>
  <c r="H8771" i="22" s="1"/>
  <c r="E8781" i="22"/>
  <c r="H8781" i="22" s="1"/>
  <c r="G8781" i="22"/>
  <c r="J8781" i="22" s="1"/>
  <c r="G8836" i="22"/>
  <c r="J8836" i="22" s="1"/>
  <c r="E8836" i="22"/>
  <c r="H8836" i="22" s="1"/>
  <c r="E8867" i="22"/>
  <c r="H8867" i="22" s="1"/>
  <c r="F8867" i="22"/>
  <c r="I8867" i="22" s="1"/>
  <c r="G8867" i="22"/>
  <c r="J8867" i="22" s="1"/>
  <c r="E8873" i="22"/>
  <c r="H8873" i="22" s="1"/>
  <c r="G8873" i="22"/>
  <c r="J8873" i="22" s="1"/>
  <c r="F8902" i="22"/>
  <c r="I8902" i="22" s="1"/>
  <c r="E8902" i="22"/>
  <c r="H8902" i="22" s="1"/>
  <c r="F8934" i="22"/>
  <c r="I8934" i="22" s="1"/>
  <c r="E8934" i="22"/>
  <c r="H8934" i="22" s="1"/>
  <c r="F8947" i="22"/>
  <c r="I8947" i="22" s="1"/>
  <c r="F8968" i="22"/>
  <c r="I8968" i="22" s="1"/>
  <c r="G9152" i="22"/>
  <c r="J9152" i="22" s="1"/>
  <c r="F9152" i="22"/>
  <c r="I9152" i="22" s="1"/>
  <c r="E9167" i="22"/>
  <c r="H9167" i="22" s="1"/>
  <c r="G9167" i="22"/>
  <c r="J9167" i="22" s="1"/>
  <c r="F9167" i="22"/>
  <c r="I9167" i="22" s="1"/>
  <c r="F9226" i="22"/>
  <c r="I9226" i="22" s="1"/>
  <c r="E9226" i="22"/>
  <c r="H9226" i="22" s="1"/>
  <c r="G9226" i="22"/>
  <c r="J9226" i="22" s="1"/>
  <c r="E9287" i="22"/>
  <c r="H9287" i="22" s="1"/>
  <c r="G9287" i="22"/>
  <c r="J9287" i="22" s="1"/>
  <c r="G9369" i="22"/>
  <c r="J9369" i="22" s="1"/>
  <c r="E9369" i="22"/>
  <c r="H9369" i="22" s="1"/>
  <c r="G9377" i="22"/>
  <c r="J9377" i="22" s="1"/>
  <c r="E9377" i="22"/>
  <c r="H9377" i="22" s="1"/>
  <c r="E9653" i="22"/>
  <c r="H9653" i="22" s="1"/>
  <c r="G9653" i="22"/>
  <c r="J9653" i="22" s="1"/>
  <c r="G9696" i="22"/>
  <c r="J9696" i="22" s="1"/>
  <c r="E9696" i="22"/>
  <c r="H9696" i="22" s="1"/>
  <c r="F9792" i="22"/>
  <c r="I9792" i="22" s="1"/>
  <c r="E9792" i="22"/>
  <c r="H9792" i="22" s="1"/>
  <c r="G9889" i="22"/>
  <c r="J9889" i="22" s="1"/>
  <c r="F9889" i="22"/>
  <c r="I9889" i="22" s="1"/>
  <c r="E9889" i="22"/>
  <c r="H9889" i="22" s="1"/>
  <c r="F10000" i="22"/>
  <c r="I10000" i="22" s="1"/>
  <c r="G6801" i="22"/>
  <c r="J6801" i="22" s="1"/>
  <c r="E6801" i="22"/>
  <c r="H6801" i="22" s="1"/>
  <c r="G6812" i="22"/>
  <c r="J6812" i="22" s="1"/>
  <c r="E6812" i="22"/>
  <c r="H6812" i="22" s="1"/>
  <c r="G6893" i="22"/>
  <c r="J6893" i="22" s="1"/>
  <c r="F6893" i="22"/>
  <c r="I6893" i="22" s="1"/>
  <c r="G7008" i="22"/>
  <c r="J7008" i="22" s="1"/>
  <c r="E7008" i="22"/>
  <c r="H7008" i="22" s="1"/>
  <c r="G7023" i="22"/>
  <c r="J7023" i="22" s="1"/>
  <c r="E7023" i="22"/>
  <c r="H7023" i="22" s="1"/>
  <c r="G7044" i="22"/>
  <c r="J7044" i="22" s="1"/>
  <c r="F7044" i="22"/>
  <c r="I7044" i="22" s="1"/>
  <c r="G7047" i="22"/>
  <c r="J7047" i="22" s="1"/>
  <c r="E7047" i="22"/>
  <c r="H7047" i="22" s="1"/>
  <c r="E7056" i="22"/>
  <c r="H7056" i="22" s="1"/>
  <c r="G7056" i="22"/>
  <c r="J7056" i="22" s="1"/>
  <c r="G7067" i="22"/>
  <c r="J7067" i="22" s="1"/>
  <c r="E7067" i="22"/>
  <c r="H7067" i="22" s="1"/>
  <c r="G7082" i="22"/>
  <c r="J7082" i="22" s="1"/>
  <c r="E7082" i="22"/>
  <c r="H7082" i="22" s="1"/>
  <c r="G7119" i="22"/>
  <c r="J7119" i="22" s="1"/>
  <c r="E7133" i="22"/>
  <c r="H7133" i="22" s="1"/>
  <c r="G7133" i="22"/>
  <c r="J7133" i="22" s="1"/>
  <c r="G7160" i="22"/>
  <c r="J7160" i="22" s="1"/>
  <c r="E7160" i="22"/>
  <c r="H7160" i="22" s="1"/>
  <c r="G7167" i="22"/>
  <c r="J7167" i="22" s="1"/>
  <c r="E7167" i="22"/>
  <c r="H7167" i="22" s="1"/>
  <c r="G7185" i="22"/>
  <c r="J7185" i="22" s="1"/>
  <c r="E7185" i="22"/>
  <c r="H7185" i="22" s="1"/>
  <c r="G7203" i="22"/>
  <c r="J7203" i="22" s="1"/>
  <c r="G7307" i="22"/>
  <c r="J7307" i="22" s="1"/>
  <c r="G7417" i="22"/>
  <c r="J7417" i="22" s="1"/>
  <c r="E7417" i="22"/>
  <c r="H7417" i="22" s="1"/>
  <c r="G7429" i="22"/>
  <c r="J7429" i="22" s="1"/>
  <c r="E7429" i="22"/>
  <c r="H7429" i="22" s="1"/>
  <c r="E7453" i="22"/>
  <c r="H7453" i="22" s="1"/>
  <c r="F7459" i="22"/>
  <c r="I7459" i="22" s="1"/>
  <c r="E7459" i="22"/>
  <c r="H7459" i="22" s="1"/>
  <c r="E7515" i="22"/>
  <c r="H7515" i="22" s="1"/>
  <c r="G7515" i="22"/>
  <c r="J7515" i="22" s="1"/>
  <c r="F7515" i="22"/>
  <c r="I7515" i="22" s="1"/>
  <c r="E7534" i="22"/>
  <c r="H7534" i="22" s="1"/>
  <c r="G7534" i="22"/>
  <c r="J7534" i="22" s="1"/>
  <c r="E7651" i="22"/>
  <c r="H7651" i="22" s="1"/>
  <c r="F7651" i="22"/>
  <c r="I7651" i="22" s="1"/>
  <c r="E7678" i="22"/>
  <c r="H7678" i="22" s="1"/>
  <c r="G7678" i="22"/>
  <c r="J7678" i="22" s="1"/>
  <c r="E7704" i="22"/>
  <c r="H7704" i="22" s="1"/>
  <c r="G7704" i="22"/>
  <c r="J7704" i="22" s="1"/>
  <c r="G7713" i="22"/>
  <c r="J7713" i="22" s="1"/>
  <c r="G7725" i="22"/>
  <c r="J7725" i="22" s="1"/>
  <c r="G7751" i="22"/>
  <c r="J7751" i="22" s="1"/>
  <c r="G7784" i="22"/>
  <c r="J7784" i="22" s="1"/>
  <c r="E7784" i="22"/>
  <c r="H7784" i="22" s="1"/>
  <c r="G7820" i="22"/>
  <c r="J7820" i="22" s="1"/>
  <c r="E7820" i="22"/>
  <c r="H7820" i="22" s="1"/>
  <c r="E7842" i="22"/>
  <c r="H7842" i="22" s="1"/>
  <c r="F7883" i="22"/>
  <c r="I7883" i="22" s="1"/>
  <c r="G7883" i="22"/>
  <c r="J7883" i="22" s="1"/>
  <c r="E7883" i="22"/>
  <c r="H7883" i="22" s="1"/>
  <c r="E7895" i="22"/>
  <c r="H7895" i="22" s="1"/>
  <c r="F7901" i="22"/>
  <c r="I7901" i="22" s="1"/>
  <c r="F7916" i="22"/>
  <c r="I7916" i="22" s="1"/>
  <c r="E7936" i="22"/>
  <c r="H7936" i="22" s="1"/>
  <c r="F7949" i="22"/>
  <c r="I7949" i="22" s="1"/>
  <c r="G7949" i="22"/>
  <c r="J7949" i="22" s="1"/>
  <c r="E7975" i="22"/>
  <c r="H7975" i="22" s="1"/>
  <c r="F7975" i="22"/>
  <c r="I7975" i="22" s="1"/>
  <c r="G7978" i="22"/>
  <c r="J7978" i="22" s="1"/>
  <c r="E7978" i="22"/>
  <c r="H7978" i="22" s="1"/>
  <c r="E7987" i="22"/>
  <c r="H7987" i="22" s="1"/>
  <c r="F7993" i="22"/>
  <c r="I7993" i="22" s="1"/>
  <c r="F8039" i="22"/>
  <c r="I8039" i="22" s="1"/>
  <c r="E8058" i="22"/>
  <c r="H8058" i="22" s="1"/>
  <c r="G8058" i="22"/>
  <c r="J8058" i="22" s="1"/>
  <c r="F8058" i="22"/>
  <c r="I8058" i="22" s="1"/>
  <c r="E8064" i="22"/>
  <c r="H8064" i="22" s="1"/>
  <c r="G8064" i="22"/>
  <c r="J8064" i="22" s="1"/>
  <c r="G8076" i="22"/>
  <c r="J8076" i="22" s="1"/>
  <c r="G8127" i="22"/>
  <c r="J8127" i="22" s="1"/>
  <c r="E8130" i="22"/>
  <c r="H8130" i="22" s="1"/>
  <c r="G8130" i="22"/>
  <c r="J8130" i="22" s="1"/>
  <c r="F8130" i="22"/>
  <c r="I8130" i="22" s="1"/>
  <c r="E8152" i="22"/>
  <c r="H8152" i="22" s="1"/>
  <c r="E8164" i="22"/>
  <c r="H8164" i="22" s="1"/>
  <c r="F8164" i="22"/>
  <c r="I8164" i="22" s="1"/>
  <c r="E8177" i="22"/>
  <c r="H8177" i="22" s="1"/>
  <c r="G8177" i="22"/>
  <c r="J8177" i="22" s="1"/>
  <c r="F8188" i="22"/>
  <c r="I8188" i="22" s="1"/>
  <c r="F8254" i="22"/>
  <c r="I8254" i="22" s="1"/>
  <c r="E8271" i="22"/>
  <c r="H8271" i="22" s="1"/>
  <c r="F8271" i="22"/>
  <c r="I8271" i="22" s="1"/>
  <c r="G8271" i="22"/>
  <c r="J8271" i="22" s="1"/>
  <c r="G8303" i="22"/>
  <c r="J8303" i="22" s="1"/>
  <c r="F8303" i="22"/>
  <c r="I8303" i="22" s="1"/>
  <c r="E8379" i="22"/>
  <c r="H8379" i="22" s="1"/>
  <c r="F8379" i="22"/>
  <c r="I8379" i="22" s="1"/>
  <c r="E8419" i="22"/>
  <c r="H8419" i="22" s="1"/>
  <c r="G8419" i="22"/>
  <c r="J8419" i="22" s="1"/>
  <c r="G8426" i="22"/>
  <c r="J8426" i="22" s="1"/>
  <c r="E8426" i="22"/>
  <c r="H8426" i="22" s="1"/>
  <c r="F8439" i="22"/>
  <c r="I8439" i="22" s="1"/>
  <c r="E8439" i="22"/>
  <c r="H8439" i="22" s="1"/>
  <c r="E8470" i="22"/>
  <c r="H8470" i="22" s="1"/>
  <c r="G8470" i="22"/>
  <c r="J8470" i="22" s="1"/>
  <c r="F8509" i="22"/>
  <c r="I8509" i="22" s="1"/>
  <c r="F8526" i="22"/>
  <c r="I8526" i="22" s="1"/>
  <c r="F8531" i="22"/>
  <c r="I8531" i="22" s="1"/>
  <c r="E8579" i="22"/>
  <c r="H8579" i="22" s="1"/>
  <c r="G8579" i="22"/>
  <c r="J8579" i="22" s="1"/>
  <c r="F8608" i="22"/>
  <c r="I8608" i="22" s="1"/>
  <c r="E8648" i="22"/>
  <c r="H8648" i="22" s="1"/>
  <c r="F8648" i="22"/>
  <c r="I8648" i="22" s="1"/>
  <c r="G8648" i="22"/>
  <c r="J8648" i="22" s="1"/>
  <c r="G8671" i="22"/>
  <c r="J8671" i="22" s="1"/>
  <c r="E8671" i="22"/>
  <c r="H8671" i="22" s="1"/>
  <c r="E8727" i="22"/>
  <c r="H8727" i="22" s="1"/>
  <c r="G8727" i="22"/>
  <c r="J8727" i="22" s="1"/>
  <c r="E8757" i="22"/>
  <c r="H8757" i="22" s="1"/>
  <c r="F8757" i="22"/>
  <c r="I8757" i="22" s="1"/>
  <c r="G8757" i="22"/>
  <c r="J8757" i="22" s="1"/>
  <c r="G8899" i="22"/>
  <c r="J8899" i="22" s="1"/>
  <c r="E8924" i="22"/>
  <c r="H8924" i="22" s="1"/>
  <c r="G8924" i="22"/>
  <c r="J8924" i="22" s="1"/>
  <c r="E8948" i="22"/>
  <c r="H8948" i="22" s="1"/>
  <c r="G8948" i="22"/>
  <c r="J8948" i="22" s="1"/>
  <c r="E8951" i="22"/>
  <c r="H8951" i="22" s="1"/>
  <c r="G8951" i="22"/>
  <c r="J8951" i="22" s="1"/>
  <c r="E9016" i="22"/>
  <c r="H9016" i="22" s="1"/>
  <c r="G9016" i="22"/>
  <c r="J9016" i="22" s="1"/>
  <c r="E9022" i="22"/>
  <c r="H9022" i="22" s="1"/>
  <c r="G9022" i="22"/>
  <c r="J9022" i="22" s="1"/>
  <c r="G9028" i="22"/>
  <c r="J9028" i="22" s="1"/>
  <c r="E9061" i="22"/>
  <c r="H9061" i="22" s="1"/>
  <c r="G9061" i="22"/>
  <c r="J9061" i="22" s="1"/>
  <c r="E9125" i="22"/>
  <c r="H9125" i="22" s="1"/>
  <c r="G9125" i="22"/>
  <c r="J9125" i="22" s="1"/>
  <c r="F9125" i="22"/>
  <c r="I9125" i="22" s="1"/>
  <c r="E9152" i="22"/>
  <c r="H9152" i="22" s="1"/>
  <c r="G9265" i="22"/>
  <c r="J9265" i="22" s="1"/>
  <c r="F9265" i="22"/>
  <c r="I9265" i="22" s="1"/>
  <c r="E9265" i="22"/>
  <c r="H9265" i="22" s="1"/>
  <c r="E9615" i="22"/>
  <c r="H9615" i="22" s="1"/>
  <c r="G9615" i="22"/>
  <c r="J9615" i="22" s="1"/>
  <c r="F9615" i="22"/>
  <c r="I9615" i="22" s="1"/>
  <c r="E9619" i="22"/>
  <c r="H9619" i="22" s="1"/>
  <c r="E9640" i="22"/>
  <c r="H9640" i="22" s="1"/>
  <c r="G9735" i="22"/>
  <c r="J9735" i="22" s="1"/>
  <c r="E9735" i="22"/>
  <c r="H9735" i="22" s="1"/>
  <c r="F9810" i="22"/>
  <c r="I9810" i="22" s="1"/>
  <c r="E9810" i="22"/>
  <c r="H9810" i="22" s="1"/>
  <c r="G9810" i="22"/>
  <c r="J9810" i="22" s="1"/>
  <c r="G9975" i="22"/>
  <c r="J9975" i="22" s="1"/>
  <c r="F9975" i="22"/>
  <c r="I9975" i="22" s="1"/>
  <c r="E9975" i="22"/>
  <c r="H9975" i="22" s="1"/>
  <c r="E9994" i="22"/>
  <c r="H9994" i="22" s="1"/>
  <c r="G9994" i="22"/>
  <c r="J9994" i="22" s="1"/>
  <c r="E8405" i="22"/>
  <c r="H8405" i="22" s="1"/>
  <c r="G8405" i="22"/>
  <c r="J8405" i="22" s="1"/>
  <c r="E8503" i="22"/>
  <c r="H8503" i="22" s="1"/>
  <c r="G8503" i="22"/>
  <c r="J8503" i="22" s="1"/>
  <c r="G8572" i="22"/>
  <c r="J8572" i="22" s="1"/>
  <c r="E8655" i="22"/>
  <c r="H8655" i="22" s="1"/>
  <c r="F8655" i="22"/>
  <c r="I8655" i="22" s="1"/>
  <c r="G8655" i="22"/>
  <c r="J8655" i="22" s="1"/>
  <c r="G8691" i="22"/>
  <c r="J8691" i="22" s="1"/>
  <c r="E8691" i="22"/>
  <c r="H8691" i="22" s="1"/>
  <c r="E8721" i="22"/>
  <c r="H8721" i="22" s="1"/>
  <c r="G8721" i="22"/>
  <c r="J8721" i="22" s="1"/>
  <c r="F8721" i="22"/>
  <c r="I8721" i="22" s="1"/>
  <c r="E8738" i="22"/>
  <c r="H8738" i="22" s="1"/>
  <c r="G8738" i="22"/>
  <c r="J8738" i="22" s="1"/>
  <c r="E8761" i="22"/>
  <c r="H8761" i="22" s="1"/>
  <c r="G8761" i="22"/>
  <c r="J8761" i="22" s="1"/>
  <c r="F8761" i="22"/>
  <c r="I8761" i="22" s="1"/>
  <c r="E8768" i="22"/>
  <c r="H8768" i="22" s="1"/>
  <c r="F8768" i="22"/>
  <c r="I8768" i="22" s="1"/>
  <c r="E8806" i="22"/>
  <c r="H8806" i="22" s="1"/>
  <c r="G8812" i="22"/>
  <c r="J8812" i="22" s="1"/>
  <c r="E8815" i="22"/>
  <c r="H8815" i="22" s="1"/>
  <c r="F8815" i="22"/>
  <c r="I8815" i="22" s="1"/>
  <c r="G8818" i="22"/>
  <c r="J8818" i="22" s="1"/>
  <c r="F8818" i="22"/>
  <c r="I8818" i="22" s="1"/>
  <c r="E8896" i="22"/>
  <c r="H8896" i="22" s="1"/>
  <c r="G8896" i="22"/>
  <c r="J8896" i="22" s="1"/>
  <c r="G9038" i="22"/>
  <c r="J9038" i="22" s="1"/>
  <c r="E9038" i="22"/>
  <c r="H9038" i="22" s="1"/>
  <c r="E9071" i="22"/>
  <c r="H9071" i="22" s="1"/>
  <c r="G9071" i="22"/>
  <c r="J9071" i="22" s="1"/>
  <c r="G9248" i="22"/>
  <c r="J9248" i="22" s="1"/>
  <c r="E9248" i="22"/>
  <c r="H9248" i="22" s="1"/>
  <c r="G9403" i="22"/>
  <c r="J9403" i="22" s="1"/>
  <c r="F9403" i="22"/>
  <c r="I9403" i="22" s="1"/>
  <c r="E9403" i="22"/>
  <c r="H9403" i="22" s="1"/>
  <c r="G9419" i="22"/>
  <c r="J9419" i="22" s="1"/>
  <c r="E9419" i="22"/>
  <c r="H9419" i="22" s="1"/>
  <c r="G9423" i="22"/>
  <c r="J9423" i="22" s="1"/>
  <c r="F9423" i="22"/>
  <c r="I9423" i="22" s="1"/>
  <c r="E9423" i="22"/>
  <c r="H9423" i="22" s="1"/>
  <c r="E9440" i="22"/>
  <c r="H9440" i="22" s="1"/>
  <c r="F9440" i="22"/>
  <c r="I9440" i="22" s="1"/>
  <c r="G9440" i="22"/>
  <c r="J9440" i="22" s="1"/>
  <c r="G9726" i="22"/>
  <c r="J9726" i="22" s="1"/>
  <c r="E9726" i="22"/>
  <c r="H9726" i="22" s="1"/>
  <c r="G9750" i="22"/>
  <c r="J9750" i="22" s="1"/>
  <c r="E9750" i="22"/>
  <c r="H9750" i="22" s="1"/>
  <c r="G9807" i="22"/>
  <c r="J9807" i="22" s="1"/>
  <c r="E9807" i="22"/>
  <c r="H9807" i="22" s="1"/>
  <c r="G9813" i="22"/>
  <c r="J9813" i="22" s="1"/>
  <c r="E9813" i="22"/>
  <c r="H9813" i="22" s="1"/>
  <c r="E9958" i="22"/>
  <c r="H9958" i="22" s="1"/>
  <c r="G9958" i="22"/>
  <c r="J9958" i="22" s="1"/>
  <c r="F9958" i="22"/>
  <c r="I9958" i="22" s="1"/>
  <c r="F3833" i="22"/>
  <c r="I3833" i="22" s="1"/>
  <c r="F3930" i="22"/>
  <c r="I3930" i="22" s="1"/>
  <c r="F4362" i="22"/>
  <c r="I4362" i="22" s="1"/>
  <c r="F4578" i="22"/>
  <c r="I4578" i="22" s="1"/>
  <c r="F4794" i="22"/>
  <c r="I4794" i="22" s="1"/>
  <c r="F3498" i="22"/>
  <c r="I3498" i="22" s="1"/>
  <c r="F3617" i="22"/>
  <c r="I3617" i="22" s="1"/>
  <c r="F3627" i="22"/>
  <c r="I3627" i="22" s="1"/>
  <c r="F3714" i="22"/>
  <c r="I3714" i="22" s="1"/>
  <c r="F3843" i="22"/>
  <c r="I3843" i="22" s="1"/>
  <c r="F4049" i="22"/>
  <c r="I4049" i="22" s="1"/>
  <c r="F4059" i="22"/>
  <c r="I4059" i="22" s="1"/>
  <c r="F4146" i="22"/>
  <c r="I4146" i="22" s="1"/>
  <c r="F4265" i="22"/>
  <c r="I4265" i="22" s="1"/>
  <c r="F4275" i="22"/>
  <c r="I4275" i="22" s="1"/>
  <c r="F4481" i="22"/>
  <c r="I4481" i="22" s="1"/>
  <c r="F4491" i="22"/>
  <c r="I4491" i="22" s="1"/>
  <c r="F4697" i="22"/>
  <c r="I4697" i="22" s="1"/>
  <c r="F4707" i="22"/>
  <c r="I4707" i="22" s="1"/>
  <c r="F4913" i="22"/>
  <c r="I4913" i="22" s="1"/>
  <c r="F4923" i="22"/>
  <c r="I4923" i="22" s="1"/>
  <c r="F5010" i="22"/>
  <c r="I5010" i="22" s="1"/>
  <c r="F5129" i="22"/>
  <c r="I5129" i="22" s="1"/>
  <c r="F5139" i="22"/>
  <c r="I5139" i="22" s="1"/>
  <c r="F5226" i="22"/>
  <c r="I5226" i="22" s="1"/>
  <c r="F5345" i="22"/>
  <c r="I5345" i="22" s="1"/>
  <c r="F5355" i="22"/>
  <c r="I5355" i="22" s="1"/>
  <c r="F5442" i="22"/>
  <c r="I5442" i="22" s="1"/>
  <c r="F5561" i="22"/>
  <c r="I5561" i="22" s="1"/>
  <c r="F5571" i="22"/>
  <c r="I5571" i="22" s="1"/>
  <c r="F5658" i="22"/>
  <c r="I5658" i="22" s="1"/>
  <c r="F5777" i="22"/>
  <c r="I5777" i="22" s="1"/>
  <c r="F5787" i="22"/>
  <c r="I5787" i="22" s="1"/>
  <c r="F5874" i="22"/>
  <c r="I5874" i="22" s="1"/>
  <c r="G5916" i="22"/>
  <c r="J5916" i="22" s="1"/>
  <c r="F5916" i="22"/>
  <c r="I5916" i="22" s="1"/>
  <c r="F5918" i="22"/>
  <c r="I5918" i="22" s="1"/>
  <c r="F5937" i="22"/>
  <c r="I5937" i="22" s="1"/>
  <c r="G5952" i="22"/>
  <c r="J5952" i="22" s="1"/>
  <c r="F5952" i="22"/>
  <c r="I5952" i="22" s="1"/>
  <c r="E5952" i="22"/>
  <c r="H5952" i="22" s="1"/>
  <c r="G5977" i="22"/>
  <c r="J5977" i="22" s="1"/>
  <c r="F5977" i="22"/>
  <c r="I5977" i="22" s="1"/>
  <c r="F6019" i="22"/>
  <c r="I6019" i="22" s="1"/>
  <c r="E6019" i="22"/>
  <c r="H6019" i="22" s="1"/>
  <c r="G6097" i="22"/>
  <c r="J6097" i="22" s="1"/>
  <c r="F6097" i="22"/>
  <c r="I6097" i="22" s="1"/>
  <c r="F6114" i="22"/>
  <c r="I6114" i="22" s="1"/>
  <c r="F6129" i="22"/>
  <c r="I6129" i="22" s="1"/>
  <c r="E6129" i="22"/>
  <c r="H6129" i="22" s="1"/>
  <c r="F6140" i="22"/>
  <c r="I6140" i="22" s="1"/>
  <c r="F6152" i="22"/>
  <c r="I6152" i="22" s="1"/>
  <c r="F6184" i="22"/>
  <c r="I6184" i="22" s="1"/>
  <c r="E6184" i="22"/>
  <c r="H6184" i="22" s="1"/>
  <c r="G6274" i="22"/>
  <c r="J6274" i="22" s="1"/>
  <c r="F6274" i="22"/>
  <c r="I6274" i="22" s="1"/>
  <c r="E6274" i="22"/>
  <c r="H6274" i="22" s="1"/>
  <c r="F6299" i="22"/>
  <c r="I6299" i="22" s="1"/>
  <c r="E6306" i="22"/>
  <c r="H6306" i="22" s="1"/>
  <c r="G6306" i="22"/>
  <c r="J6306" i="22" s="1"/>
  <c r="F6354" i="22"/>
  <c r="I6354" i="22" s="1"/>
  <c r="F6387" i="22"/>
  <c r="I6387" i="22" s="1"/>
  <c r="F6419" i="22"/>
  <c r="I6419" i="22" s="1"/>
  <c r="E6436" i="22"/>
  <c r="H6436" i="22" s="1"/>
  <c r="G6436" i="22"/>
  <c r="J6436" i="22" s="1"/>
  <c r="F6491" i="22"/>
  <c r="I6491" i="22" s="1"/>
  <c r="F6506" i="22"/>
  <c r="I6506" i="22" s="1"/>
  <c r="G6623" i="22"/>
  <c r="J6623" i="22" s="1"/>
  <c r="F6623" i="22"/>
  <c r="I6623" i="22" s="1"/>
  <c r="E6623" i="22"/>
  <c r="H6623" i="22" s="1"/>
  <c r="F6654" i="22"/>
  <c r="I6654" i="22" s="1"/>
  <c r="F6660" i="22"/>
  <c r="I6660" i="22" s="1"/>
  <c r="F6678" i="22"/>
  <c r="I6678" i="22" s="1"/>
  <c r="G6701" i="22"/>
  <c r="J6701" i="22" s="1"/>
  <c r="E6701" i="22"/>
  <c r="H6701" i="22" s="1"/>
  <c r="F6722" i="22"/>
  <c r="I6722" i="22" s="1"/>
  <c r="F6747" i="22"/>
  <c r="I6747" i="22" s="1"/>
  <c r="G6824" i="22"/>
  <c r="J6824" i="22" s="1"/>
  <c r="E6824" i="22"/>
  <c r="H6824" i="22" s="1"/>
  <c r="G6914" i="22"/>
  <c r="J6914" i="22" s="1"/>
  <c r="E6914" i="22"/>
  <c r="H6914" i="22" s="1"/>
  <c r="F6951" i="22"/>
  <c r="I6951" i="22" s="1"/>
  <c r="F6972" i="22"/>
  <c r="I6972" i="22" s="1"/>
  <c r="F6997" i="22"/>
  <c r="I6997" i="22" s="1"/>
  <c r="G7010" i="22"/>
  <c r="J7010" i="22" s="1"/>
  <c r="E7010" i="22"/>
  <c r="H7010" i="22" s="1"/>
  <c r="E7018" i="22"/>
  <c r="H7018" i="22" s="1"/>
  <c r="G7018" i="22"/>
  <c r="J7018" i="22" s="1"/>
  <c r="F7047" i="22"/>
  <c r="I7047" i="22" s="1"/>
  <c r="F7067" i="22"/>
  <c r="I7067" i="22" s="1"/>
  <c r="F7080" i="22"/>
  <c r="I7080" i="22" s="1"/>
  <c r="E7096" i="22"/>
  <c r="H7096" i="22" s="1"/>
  <c r="G7096" i="22"/>
  <c r="J7096" i="22" s="1"/>
  <c r="F7117" i="22"/>
  <c r="I7117" i="22" s="1"/>
  <c r="E7117" i="22"/>
  <c r="H7117" i="22" s="1"/>
  <c r="E7132" i="22"/>
  <c r="H7132" i="22" s="1"/>
  <c r="G7132" i="22"/>
  <c r="J7132" i="22" s="1"/>
  <c r="F7185" i="22"/>
  <c r="I7185" i="22" s="1"/>
  <c r="F7199" i="22"/>
  <c r="I7199" i="22" s="1"/>
  <c r="F7254" i="22"/>
  <c r="I7254" i="22" s="1"/>
  <c r="F7289" i="22"/>
  <c r="I7289" i="22" s="1"/>
  <c r="G7415" i="22"/>
  <c r="J7415" i="22" s="1"/>
  <c r="E7415" i="22"/>
  <c r="H7415" i="22" s="1"/>
  <c r="F7428" i="22"/>
  <c r="I7428" i="22" s="1"/>
  <c r="E7439" i="22"/>
  <c r="H7439" i="22" s="1"/>
  <c r="G7439" i="22"/>
  <c r="J7439" i="22" s="1"/>
  <c r="E7444" i="22"/>
  <c r="H7444" i="22" s="1"/>
  <c r="G7444" i="22"/>
  <c r="J7444" i="22" s="1"/>
  <c r="F7444" i="22"/>
  <c r="I7444" i="22" s="1"/>
  <c r="F7463" i="22"/>
  <c r="I7463" i="22" s="1"/>
  <c r="G7463" i="22"/>
  <c r="J7463" i="22" s="1"/>
  <c r="E7463" i="22"/>
  <c r="H7463" i="22" s="1"/>
  <c r="F7471" i="22"/>
  <c r="I7471" i="22" s="1"/>
  <c r="G7494" i="22"/>
  <c r="J7494" i="22" s="1"/>
  <c r="E7494" i="22"/>
  <c r="H7494" i="22" s="1"/>
  <c r="F7499" i="22"/>
  <c r="I7499" i="22" s="1"/>
  <c r="G7499" i="22"/>
  <c r="J7499" i="22" s="1"/>
  <c r="E7499" i="22"/>
  <c r="H7499" i="22" s="1"/>
  <c r="G7522" i="22"/>
  <c r="J7522" i="22" s="1"/>
  <c r="E7522" i="22"/>
  <c r="H7522" i="22" s="1"/>
  <c r="E7565" i="22"/>
  <c r="H7565" i="22" s="1"/>
  <c r="G7565" i="22"/>
  <c r="J7565" i="22" s="1"/>
  <c r="F7568" i="22"/>
  <c r="I7568" i="22" s="1"/>
  <c r="F7607" i="22"/>
  <c r="I7607" i="22" s="1"/>
  <c r="F7654" i="22"/>
  <c r="I7654" i="22" s="1"/>
  <c r="F7667" i="22"/>
  <c r="I7667" i="22" s="1"/>
  <c r="F7715" i="22"/>
  <c r="I7715" i="22" s="1"/>
  <c r="F7776" i="22"/>
  <c r="I7776" i="22" s="1"/>
  <c r="F7784" i="22"/>
  <c r="I7784" i="22" s="1"/>
  <c r="F7808" i="22"/>
  <c r="I7808" i="22" s="1"/>
  <c r="F7820" i="22"/>
  <c r="I7820" i="22" s="1"/>
  <c r="E7853" i="22"/>
  <c r="H7853" i="22" s="1"/>
  <c r="G7853" i="22"/>
  <c r="J7853" i="22" s="1"/>
  <c r="F7910" i="22"/>
  <c r="I7910" i="22" s="1"/>
  <c r="G7928" i="22"/>
  <c r="J7928" i="22" s="1"/>
  <c r="E7928" i="22"/>
  <c r="H7928" i="22" s="1"/>
  <c r="F7950" i="22"/>
  <c r="I7950" i="22" s="1"/>
  <c r="F7978" i="22"/>
  <c r="I7978" i="22" s="1"/>
  <c r="F8000" i="22"/>
  <c r="I8000" i="22" s="1"/>
  <c r="F8026" i="22"/>
  <c r="I8026" i="22" s="1"/>
  <c r="F8031" i="22"/>
  <c r="I8031" i="22" s="1"/>
  <c r="E8031" i="22"/>
  <c r="H8031" i="22" s="1"/>
  <c r="F8053" i="22"/>
  <c r="I8053" i="22" s="1"/>
  <c r="E8053" i="22"/>
  <c r="H8053" i="22" s="1"/>
  <c r="F8063" i="22"/>
  <c r="I8063" i="22" s="1"/>
  <c r="F8066" i="22"/>
  <c r="I8066" i="22" s="1"/>
  <c r="G8066" i="22"/>
  <c r="J8066" i="22" s="1"/>
  <c r="E8066" i="22"/>
  <c r="H8066" i="22" s="1"/>
  <c r="F8084" i="22"/>
  <c r="I8084" i="22" s="1"/>
  <c r="G8084" i="22"/>
  <c r="J8084" i="22" s="1"/>
  <c r="E8084" i="22"/>
  <c r="H8084" i="22" s="1"/>
  <c r="F8095" i="22"/>
  <c r="I8095" i="22" s="1"/>
  <c r="F8103" i="22"/>
  <c r="I8103" i="22" s="1"/>
  <c r="F8148" i="22"/>
  <c r="I8148" i="22" s="1"/>
  <c r="E8163" i="22"/>
  <c r="H8163" i="22" s="1"/>
  <c r="G8163" i="22"/>
  <c r="J8163" i="22" s="1"/>
  <c r="F8163" i="22"/>
  <c r="I8163" i="22" s="1"/>
  <c r="G8211" i="22"/>
  <c r="J8211" i="22" s="1"/>
  <c r="E8211" i="22"/>
  <c r="H8211" i="22" s="1"/>
  <c r="E8283" i="22"/>
  <c r="H8283" i="22" s="1"/>
  <c r="G8283" i="22"/>
  <c r="J8283" i="22" s="1"/>
  <c r="E8301" i="22"/>
  <c r="H8301" i="22" s="1"/>
  <c r="G8301" i="22"/>
  <c r="J8301" i="22" s="1"/>
  <c r="E8350" i="22"/>
  <c r="H8350" i="22" s="1"/>
  <c r="G8350" i="22"/>
  <c r="J8350" i="22" s="1"/>
  <c r="E8374" i="22"/>
  <c r="H8374" i="22" s="1"/>
  <c r="G8374" i="22"/>
  <c r="J8374" i="22" s="1"/>
  <c r="E8403" i="22"/>
  <c r="H8403" i="22" s="1"/>
  <c r="G8403" i="22"/>
  <c r="J8403" i="22" s="1"/>
  <c r="G8411" i="22"/>
  <c r="J8411" i="22" s="1"/>
  <c r="F8411" i="22"/>
  <c r="I8411" i="22" s="1"/>
  <c r="F8430" i="22"/>
  <c r="I8430" i="22" s="1"/>
  <c r="E8430" i="22"/>
  <c r="H8430" i="22" s="1"/>
  <c r="G8468" i="22"/>
  <c r="J8468" i="22" s="1"/>
  <c r="E8468" i="22"/>
  <c r="H8468" i="22" s="1"/>
  <c r="F8597" i="22"/>
  <c r="I8597" i="22" s="1"/>
  <c r="E8612" i="22"/>
  <c r="H8612" i="22" s="1"/>
  <c r="F8612" i="22"/>
  <c r="I8612" i="22" s="1"/>
  <c r="G8612" i="22"/>
  <c r="J8612" i="22" s="1"/>
  <c r="F8630" i="22"/>
  <c r="I8630" i="22" s="1"/>
  <c r="E8667" i="22"/>
  <c r="H8667" i="22" s="1"/>
  <c r="G8667" i="22"/>
  <c r="J8667" i="22" s="1"/>
  <c r="F8667" i="22"/>
  <c r="I8667" i="22" s="1"/>
  <c r="F8689" i="22"/>
  <c r="I8689" i="22" s="1"/>
  <c r="E8689" i="22"/>
  <c r="H8689" i="22" s="1"/>
  <c r="E8705" i="22"/>
  <c r="H8705" i="22" s="1"/>
  <c r="F8705" i="22"/>
  <c r="I8705" i="22" s="1"/>
  <c r="G8705" i="22"/>
  <c r="J8705" i="22" s="1"/>
  <c r="F8738" i="22"/>
  <c r="I8738" i="22" s="1"/>
  <c r="F8756" i="22"/>
  <c r="I8756" i="22" s="1"/>
  <c r="G8769" i="22"/>
  <c r="J8769" i="22" s="1"/>
  <c r="E8769" i="22"/>
  <c r="H8769" i="22" s="1"/>
  <c r="F8779" i="22"/>
  <c r="I8779" i="22" s="1"/>
  <c r="E8792" i="22"/>
  <c r="H8792" i="22" s="1"/>
  <c r="G8792" i="22"/>
  <c r="J8792" i="22" s="1"/>
  <c r="E8842" i="22"/>
  <c r="H8842" i="22" s="1"/>
  <c r="G8842" i="22"/>
  <c r="J8842" i="22" s="1"/>
  <c r="E8846" i="22"/>
  <c r="H8846" i="22" s="1"/>
  <c r="G8846" i="22"/>
  <c r="J8846" i="22" s="1"/>
  <c r="F8846" i="22"/>
  <c r="I8846" i="22" s="1"/>
  <c r="F8873" i="22"/>
  <c r="I8873" i="22" s="1"/>
  <c r="F8930" i="22"/>
  <c r="I8930" i="22" s="1"/>
  <c r="G8959" i="22"/>
  <c r="J8959" i="22" s="1"/>
  <c r="F8959" i="22"/>
  <c r="I8959" i="22" s="1"/>
  <c r="G8965" i="22"/>
  <c r="J8965" i="22" s="1"/>
  <c r="F8965" i="22"/>
  <c r="I8965" i="22" s="1"/>
  <c r="E8965" i="22"/>
  <c r="H8965" i="22" s="1"/>
  <c r="E8978" i="22"/>
  <c r="H8978" i="22" s="1"/>
  <c r="G8978" i="22"/>
  <c r="J8978" i="22" s="1"/>
  <c r="G8988" i="22"/>
  <c r="J8988" i="22" s="1"/>
  <c r="F8988" i="22"/>
  <c r="I8988" i="22" s="1"/>
  <c r="E9106" i="22"/>
  <c r="H9106" i="22" s="1"/>
  <c r="G9106" i="22"/>
  <c r="J9106" i="22" s="1"/>
  <c r="E9115" i="22"/>
  <c r="H9115" i="22" s="1"/>
  <c r="G9115" i="22"/>
  <c r="J9115" i="22" s="1"/>
  <c r="F9115" i="22"/>
  <c r="I9115" i="22" s="1"/>
  <c r="G9130" i="22"/>
  <c r="J9130" i="22" s="1"/>
  <c r="F9130" i="22"/>
  <c r="I9130" i="22" s="1"/>
  <c r="F9150" i="22"/>
  <c r="I9150" i="22" s="1"/>
  <c r="E9238" i="22"/>
  <c r="H9238" i="22" s="1"/>
  <c r="F9238" i="22"/>
  <c r="I9238" i="22" s="1"/>
  <c r="G9238" i="22"/>
  <c r="J9238" i="22" s="1"/>
  <c r="F9369" i="22"/>
  <c r="I9369" i="22" s="1"/>
  <c r="F9377" i="22"/>
  <c r="I9377" i="22" s="1"/>
  <c r="F9407" i="22"/>
  <c r="I9407" i="22" s="1"/>
  <c r="G9407" i="22"/>
  <c r="J9407" i="22" s="1"/>
  <c r="E9424" i="22"/>
  <c r="H9424" i="22" s="1"/>
  <c r="G9424" i="22"/>
  <c r="J9424" i="22" s="1"/>
  <c r="F9431" i="22"/>
  <c r="I9431" i="22" s="1"/>
  <c r="G9610" i="22"/>
  <c r="J9610" i="22" s="1"/>
  <c r="E9610" i="22"/>
  <c r="H9610" i="22" s="1"/>
  <c r="F9651" i="22"/>
  <c r="I9651" i="22" s="1"/>
  <c r="E9651" i="22"/>
  <c r="H9651" i="22" s="1"/>
  <c r="E9762" i="22"/>
  <c r="H9762" i="22" s="1"/>
  <c r="G9762" i="22"/>
  <c r="J9762" i="22" s="1"/>
  <c r="E9796" i="22"/>
  <c r="H9796" i="22" s="1"/>
  <c r="G9796" i="22"/>
  <c r="J9796" i="22" s="1"/>
  <c r="F9800" i="22"/>
  <c r="I9800" i="22" s="1"/>
  <c r="E1764" i="22"/>
  <c r="H1764" i="22" s="1"/>
  <c r="G1784" i="22"/>
  <c r="J1784" i="22" s="1"/>
  <c r="E1814" i="22"/>
  <c r="H1814" i="22" s="1"/>
  <c r="F1839" i="22"/>
  <c r="I1839" i="22" s="1"/>
  <c r="F1889" i="22"/>
  <c r="I1889" i="22" s="1"/>
  <c r="G1986" i="22"/>
  <c r="J1986" i="22" s="1"/>
  <c r="E2196" i="22"/>
  <c r="H2196" i="22" s="1"/>
  <c r="G2216" i="22"/>
  <c r="J2216" i="22" s="1"/>
  <c r="G2225" i="22"/>
  <c r="J2225" i="22" s="1"/>
  <c r="F2255" i="22"/>
  <c r="I2255" i="22" s="1"/>
  <c r="F2346" i="22"/>
  <c r="I2346" i="22" s="1"/>
  <c r="E2367" i="22"/>
  <c r="H2367" i="22" s="1"/>
  <c r="F2382" i="22"/>
  <c r="I2382" i="22" s="1"/>
  <c r="G2435" i="22"/>
  <c r="J2435" i="22" s="1"/>
  <c r="G2454" i="22"/>
  <c r="J2454" i="22" s="1"/>
  <c r="F2595" i="22"/>
  <c r="I2595" i="22" s="1"/>
  <c r="F2612" i="22"/>
  <c r="I2612" i="22" s="1"/>
  <c r="G2648" i="22"/>
  <c r="J2648" i="22" s="1"/>
  <c r="E2663" i="22"/>
  <c r="H2663" i="22" s="1"/>
  <c r="G2684" i="22"/>
  <c r="J2684" i="22" s="1"/>
  <c r="G2778" i="22"/>
  <c r="J2778" i="22" s="1"/>
  <c r="G2795" i="22"/>
  <c r="J2795" i="22" s="1"/>
  <c r="E2795" i="22"/>
  <c r="H2795" i="22" s="1"/>
  <c r="G2850" i="22"/>
  <c r="J2850" i="22" s="1"/>
  <c r="F2861" i="22"/>
  <c r="I2861" i="22" s="1"/>
  <c r="F2944" i="22"/>
  <c r="I2944" i="22" s="1"/>
  <c r="E2944" i="22"/>
  <c r="H2944" i="22" s="1"/>
  <c r="G2961" i="22"/>
  <c r="J2961" i="22" s="1"/>
  <c r="F3027" i="22"/>
  <c r="I3027" i="22" s="1"/>
  <c r="F3044" i="22"/>
  <c r="I3044" i="22" s="1"/>
  <c r="G3080" i="22"/>
  <c r="J3080" i="22" s="1"/>
  <c r="E3095" i="22"/>
  <c r="H3095" i="22" s="1"/>
  <c r="G3116" i="22"/>
  <c r="J3116" i="22" s="1"/>
  <c r="G3210" i="22"/>
  <c r="J3210" i="22" s="1"/>
  <c r="G3227" i="22"/>
  <c r="J3227" i="22" s="1"/>
  <c r="E3227" i="22"/>
  <c r="H3227" i="22" s="1"/>
  <c r="G3282" i="22"/>
  <c r="J3282" i="22" s="1"/>
  <c r="F3293" i="22"/>
  <c r="I3293" i="22" s="1"/>
  <c r="F3376" i="22"/>
  <c r="I3376" i="22" s="1"/>
  <c r="E3376" i="22"/>
  <c r="H3376" i="22" s="1"/>
  <c r="G3393" i="22"/>
  <c r="J3393" i="22" s="1"/>
  <c r="F3459" i="22"/>
  <c r="I3459" i="22" s="1"/>
  <c r="F3476" i="22"/>
  <c r="I3476" i="22" s="1"/>
  <c r="G3512" i="22"/>
  <c r="J3512" i="22" s="1"/>
  <c r="F3518" i="22"/>
  <c r="I3518" i="22" s="1"/>
  <c r="E3524" i="22"/>
  <c r="H3524" i="22" s="1"/>
  <c r="G3534" i="22"/>
  <c r="J3534" i="22" s="1"/>
  <c r="G3536" i="22"/>
  <c r="J3536" i="22" s="1"/>
  <c r="F3536" i="22"/>
  <c r="I3536" i="22" s="1"/>
  <c r="E3540" i="22"/>
  <c r="H3540" i="22" s="1"/>
  <c r="F3548" i="22"/>
  <c r="I3548" i="22" s="1"/>
  <c r="G3552" i="22"/>
  <c r="J3552" i="22" s="1"/>
  <c r="E3615" i="22"/>
  <c r="H3615" i="22" s="1"/>
  <c r="G3623" i="22"/>
  <c r="J3623" i="22" s="1"/>
  <c r="E3625" i="22"/>
  <c r="H3625" i="22" s="1"/>
  <c r="G3625" i="22"/>
  <c r="J3625" i="22" s="1"/>
  <c r="F3639" i="22"/>
  <c r="I3639" i="22" s="1"/>
  <c r="F3678" i="22"/>
  <c r="I3678" i="22" s="1"/>
  <c r="E3680" i="22"/>
  <c r="H3680" i="22" s="1"/>
  <c r="G3684" i="22"/>
  <c r="J3684" i="22" s="1"/>
  <c r="E3686" i="22"/>
  <c r="H3686" i="22" s="1"/>
  <c r="F3686" i="22"/>
  <c r="I3686" i="22" s="1"/>
  <c r="G3692" i="22"/>
  <c r="J3692" i="22" s="1"/>
  <c r="G3728" i="22"/>
  <c r="J3728" i="22" s="1"/>
  <c r="F3734" i="22"/>
  <c r="I3734" i="22" s="1"/>
  <c r="E3740" i="22"/>
  <c r="H3740" i="22" s="1"/>
  <c r="G3750" i="22"/>
  <c r="J3750" i="22" s="1"/>
  <c r="G3752" i="22"/>
  <c r="J3752" i="22" s="1"/>
  <c r="F3752" i="22"/>
  <c r="I3752" i="22" s="1"/>
  <c r="E3756" i="22"/>
  <c r="H3756" i="22" s="1"/>
  <c r="F3764" i="22"/>
  <c r="I3764" i="22" s="1"/>
  <c r="G3768" i="22"/>
  <c r="J3768" i="22" s="1"/>
  <c r="E3831" i="22"/>
  <c r="H3831" i="22" s="1"/>
  <c r="G3839" i="22"/>
  <c r="J3839" i="22" s="1"/>
  <c r="E3841" i="22"/>
  <c r="H3841" i="22" s="1"/>
  <c r="G3841" i="22"/>
  <c r="J3841" i="22" s="1"/>
  <c r="F3855" i="22"/>
  <c r="I3855" i="22" s="1"/>
  <c r="F3894" i="22"/>
  <c r="I3894" i="22" s="1"/>
  <c r="E3896" i="22"/>
  <c r="H3896" i="22" s="1"/>
  <c r="G3900" i="22"/>
  <c r="J3900" i="22" s="1"/>
  <c r="E3902" i="22"/>
  <c r="H3902" i="22" s="1"/>
  <c r="F3902" i="22"/>
  <c r="I3902" i="22" s="1"/>
  <c r="G3908" i="22"/>
  <c r="J3908" i="22" s="1"/>
  <c r="G3944" i="22"/>
  <c r="J3944" i="22" s="1"/>
  <c r="F3950" i="22"/>
  <c r="I3950" i="22" s="1"/>
  <c r="E3956" i="22"/>
  <c r="H3956" i="22" s="1"/>
  <c r="G3966" i="22"/>
  <c r="J3966" i="22" s="1"/>
  <c r="G3968" i="22"/>
  <c r="J3968" i="22" s="1"/>
  <c r="F3968" i="22"/>
  <c r="I3968" i="22" s="1"/>
  <c r="E3972" i="22"/>
  <c r="H3972" i="22" s="1"/>
  <c r="F3980" i="22"/>
  <c r="I3980" i="22" s="1"/>
  <c r="G3984" i="22"/>
  <c r="J3984" i="22" s="1"/>
  <c r="E4047" i="22"/>
  <c r="H4047" i="22" s="1"/>
  <c r="G4055" i="22"/>
  <c r="J4055" i="22" s="1"/>
  <c r="E4057" i="22"/>
  <c r="H4057" i="22" s="1"/>
  <c r="G4057" i="22"/>
  <c r="J4057" i="22" s="1"/>
  <c r="F4071" i="22"/>
  <c r="I4071" i="22" s="1"/>
  <c r="F4110" i="22"/>
  <c r="I4110" i="22" s="1"/>
  <c r="E4112" i="22"/>
  <c r="H4112" i="22" s="1"/>
  <c r="G4116" i="22"/>
  <c r="J4116" i="22" s="1"/>
  <c r="E4118" i="22"/>
  <c r="H4118" i="22" s="1"/>
  <c r="F4118" i="22"/>
  <c r="I4118" i="22" s="1"/>
  <c r="G4124" i="22"/>
  <c r="J4124" i="22" s="1"/>
  <c r="G4160" i="22"/>
  <c r="J4160" i="22" s="1"/>
  <c r="F4166" i="22"/>
  <c r="I4166" i="22" s="1"/>
  <c r="E4172" i="22"/>
  <c r="H4172" i="22" s="1"/>
  <c r="G4182" i="22"/>
  <c r="J4182" i="22" s="1"/>
  <c r="G4184" i="22"/>
  <c r="J4184" i="22" s="1"/>
  <c r="F4184" i="22"/>
  <c r="I4184" i="22" s="1"/>
  <c r="E4188" i="22"/>
  <c r="H4188" i="22" s="1"/>
  <c r="F4196" i="22"/>
  <c r="I4196" i="22" s="1"/>
  <c r="G4200" i="22"/>
  <c r="J4200" i="22" s="1"/>
  <c r="E4263" i="22"/>
  <c r="H4263" i="22" s="1"/>
  <c r="G4271" i="22"/>
  <c r="J4271" i="22" s="1"/>
  <c r="E4273" i="22"/>
  <c r="H4273" i="22" s="1"/>
  <c r="G4273" i="22"/>
  <c r="J4273" i="22" s="1"/>
  <c r="F4287" i="22"/>
  <c r="I4287" i="22" s="1"/>
  <c r="F4326" i="22"/>
  <c r="I4326" i="22" s="1"/>
  <c r="E4328" i="22"/>
  <c r="H4328" i="22" s="1"/>
  <c r="G4332" i="22"/>
  <c r="J4332" i="22" s="1"/>
  <c r="E4334" i="22"/>
  <c r="H4334" i="22" s="1"/>
  <c r="F4334" i="22"/>
  <c r="I4334" i="22" s="1"/>
  <c r="G4340" i="22"/>
  <c r="J4340" i="22" s="1"/>
  <c r="G4376" i="22"/>
  <c r="J4376" i="22" s="1"/>
  <c r="F4382" i="22"/>
  <c r="I4382" i="22" s="1"/>
  <c r="E4388" i="22"/>
  <c r="H4388" i="22" s="1"/>
  <c r="G4398" i="22"/>
  <c r="J4398" i="22" s="1"/>
  <c r="G4400" i="22"/>
  <c r="J4400" i="22" s="1"/>
  <c r="F4400" i="22"/>
  <c r="I4400" i="22" s="1"/>
  <c r="E4404" i="22"/>
  <c r="H4404" i="22" s="1"/>
  <c r="F4412" i="22"/>
  <c r="I4412" i="22" s="1"/>
  <c r="G4416" i="22"/>
  <c r="J4416" i="22" s="1"/>
  <c r="E4479" i="22"/>
  <c r="H4479" i="22" s="1"/>
  <c r="G4487" i="22"/>
  <c r="J4487" i="22" s="1"/>
  <c r="E4489" i="22"/>
  <c r="H4489" i="22" s="1"/>
  <c r="G4489" i="22"/>
  <c r="J4489" i="22" s="1"/>
  <c r="F4503" i="22"/>
  <c r="I4503" i="22" s="1"/>
  <c r="F4542" i="22"/>
  <c r="I4542" i="22" s="1"/>
  <c r="E4544" i="22"/>
  <c r="H4544" i="22" s="1"/>
  <c r="G4548" i="22"/>
  <c r="J4548" i="22" s="1"/>
  <c r="E4550" i="22"/>
  <c r="H4550" i="22" s="1"/>
  <c r="F4550" i="22"/>
  <c r="I4550" i="22" s="1"/>
  <c r="G4556" i="22"/>
  <c r="J4556" i="22" s="1"/>
  <c r="G4592" i="22"/>
  <c r="J4592" i="22" s="1"/>
  <c r="F4598" i="22"/>
  <c r="I4598" i="22" s="1"/>
  <c r="E4604" i="22"/>
  <c r="H4604" i="22" s="1"/>
  <c r="G4614" i="22"/>
  <c r="J4614" i="22" s="1"/>
  <c r="G4616" i="22"/>
  <c r="J4616" i="22" s="1"/>
  <c r="F4616" i="22"/>
  <c r="I4616" i="22" s="1"/>
  <c r="E4620" i="22"/>
  <c r="H4620" i="22" s="1"/>
  <c r="F4628" i="22"/>
  <c r="I4628" i="22" s="1"/>
  <c r="G4632" i="22"/>
  <c r="J4632" i="22" s="1"/>
  <c r="E4695" i="22"/>
  <c r="H4695" i="22" s="1"/>
  <c r="G4703" i="22"/>
  <c r="J4703" i="22" s="1"/>
  <c r="E4705" i="22"/>
  <c r="H4705" i="22" s="1"/>
  <c r="G4705" i="22"/>
  <c r="J4705" i="22" s="1"/>
  <c r="F4719" i="22"/>
  <c r="I4719" i="22" s="1"/>
  <c r="F4758" i="22"/>
  <c r="I4758" i="22" s="1"/>
  <c r="E4760" i="22"/>
  <c r="H4760" i="22" s="1"/>
  <c r="G4764" i="22"/>
  <c r="J4764" i="22" s="1"/>
  <c r="E4766" i="22"/>
  <c r="H4766" i="22" s="1"/>
  <c r="F4766" i="22"/>
  <c r="I4766" i="22" s="1"/>
  <c r="G4772" i="22"/>
  <c r="J4772" i="22" s="1"/>
  <c r="G4808" i="22"/>
  <c r="J4808" i="22" s="1"/>
  <c r="F4814" i="22"/>
  <c r="I4814" i="22" s="1"/>
  <c r="E4820" i="22"/>
  <c r="H4820" i="22" s="1"/>
  <c r="G4830" i="22"/>
  <c r="J4830" i="22" s="1"/>
  <c r="G4832" i="22"/>
  <c r="J4832" i="22" s="1"/>
  <c r="F4832" i="22"/>
  <c r="I4832" i="22" s="1"/>
  <c r="E4836" i="22"/>
  <c r="H4836" i="22" s="1"/>
  <c r="F4844" i="22"/>
  <c r="I4844" i="22" s="1"/>
  <c r="G4848" i="22"/>
  <c r="J4848" i="22" s="1"/>
  <c r="E4911" i="22"/>
  <c r="H4911" i="22" s="1"/>
  <c r="G4919" i="22"/>
  <c r="J4919" i="22" s="1"/>
  <c r="E4921" i="22"/>
  <c r="H4921" i="22" s="1"/>
  <c r="G4921" i="22"/>
  <c r="J4921" i="22" s="1"/>
  <c r="F4935" i="22"/>
  <c r="I4935" i="22" s="1"/>
  <c r="F4974" i="22"/>
  <c r="I4974" i="22" s="1"/>
  <c r="E4976" i="22"/>
  <c r="H4976" i="22" s="1"/>
  <c r="G4980" i="22"/>
  <c r="J4980" i="22" s="1"/>
  <c r="E4982" i="22"/>
  <c r="H4982" i="22" s="1"/>
  <c r="F4982" i="22"/>
  <c r="I4982" i="22" s="1"/>
  <c r="G4988" i="22"/>
  <c r="J4988" i="22" s="1"/>
  <c r="G5024" i="22"/>
  <c r="J5024" i="22" s="1"/>
  <c r="F5030" i="22"/>
  <c r="I5030" i="22" s="1"/>
  <c r="E5036" i="22"/>
  <c r="H5036" i="22" s="1"/>
  <c r="G5046" i="22"/>
  <c r="J5046" i="22" s="1"/>
  <c r="G5048" i="22"/>
  <c r="J5048" i="22" s="1"/>
  <c r="F5048" i="22"/>
  <c r="I5048" i="22" s="1"/>
  <c r="E5052" i="22"/>
  <c r="H5052" i="22" s="1"/>
  <c r="F5060" i="22"/>
  <c r="I5060" i="22" s="1"/>
  <c r="G5064" i="22"/>
  <c r="J5064" i="22" s="1"/>
  <c r="E5127" i="22"/>
  <c r="H5127" i="22" s="1"/>
  <c r="G5135" i="22"/>
  <c r="J5135" i="22" s="1"/>
  <c r="E5137" i="22"/>
  <c r="H5137" i="22" s="1"/>
  <c r="G5137" i="22"/>
  <c r="J5137" i="22" s="1"/>
  <c r="F5151" i="22"/>
  <c r="I5151" i="22" s="1"/>
  <c r="F5190" i="22"/>
  <c r="I5190" i="22" s="1"/>
  <c r="E5192" i="22"/>
  <c r="H5192" i="22" s="1"/>
  <c r="G5196" i="22"/>
  <c r="J5196" i="22" s="1"/>
  <c r="E5198" i="22"/>
  <c r="H5198" i="22" s="1"/>
  <c r="F5198" i="22"/>
  <c r="I5198" i="22" s="1"/>
  <c r="G5204" i="22"/>
  <c r="J5204" i="22" s="1"/>
  <c r="G5240" i="22"/>
  <c r="J5240" i="22" s="1"/>
  <c r="F5246" i="22"/>
  <c r="I5246" i="22" s="1"/>
  <c r="E5252" i="22"/>
  <c r="H5252" i="22" s="1"/>
  <c r="G5262" i="22"/>
  <c r="J5262" i="22" s="1"/>
  <c r="G5264" i="22"/>
  <c r="J5264" i="22" s="1"/>
  <c r="F5264" i="22"/>
  <c r="I5264" i="22" s="1"/>
  <c r="E5268" i="22"/>
  <c r="H5268" i="22" s="1"/>
  <c r="F5276" i="22"/>
  <c r="I5276" i="22" s="1"/>
  <c r="G5280" i="22"/>
  <c r="J5280" i="22" s="1"/>
  <c r="E5343" i="22"/>
  <c r="H5343" i="22" s="1"/>
  <c r="G5351" i="22"/>
  <c r="J5351" i="22" s="1"/>
  <c r="E5353" i="22"/>
  <c r="H5353" i="22" s="1"/>
  <c r="G5353" i="22"/>
  <c r="J5353" i="22" s="1"/>
  <c r="F5367" i="22"/>
  <c r="I5367" i="22" s="1"/>
  <c r="F5406" i="22"/>
  <c r="I5406" i="22" s="1"/>
  <c r="E5408" i="22"/>
  <c r="H5408" i="22" s="1"/>
  <c r="G5412" i="22"/>
  <c r="J5412" i="22" s="1"/>
  <c r="E5414" i="22"/>
  <c r="H5414" i="22" s="1"/>
  <c r="F5414" i="22"/>
  <c r="I5414" i="22" s="1"/>
  <c r="G5420" i="22"/>
  <c r="J5420" i="22" s="1"/>
  <c r="G5456" i="22"/>
  <c r="J5456" i="22" s="1"/>
  <c r="F5462" i="22"/>
  <c r="I5462" i="22" s="1"/>
  <c r="E5468" i="22"/>
  <c r="H5468" i="22" s="1"/>
  <c r="G5478" i="22"/>
  <c r="J5478" i="22" s="1"/>
  <c r="G5480" i="22"/>
  <c r="J5480" i="22" s="1"/>
  <c r="F5480" i="22"/>
  <c r="I5480" i="22" s="1"/>
  <c r="E5484" i="22"/>
  <c r="H5484" i="22" s="1"/>
  <c r="F5492" i="22"/>
  <c r="I5492" i="22" s="1"/>
  <c r="G5496" i="22"/>
  <c r="J5496" i="22" s="1"/>
  <c r="E5559" i="22"/>
  <c r="H5559" i="22" s="1"/>
  <c r="G5567" i="22"/>
  <c r="J5567" i="22" s="1"/>
  <c r="E5569" i="22"/>
  <c r="H5569" i="22" s="1"/>
  <c r="G5569" i="22"/>
  <c r="J5569" i="22" s="1"/>
  <c r="F5583" i="22"/>
  <c r="I5583" i="22" s="1"/>
  <c r="F5622" i="22"/>
  <c r="I5622" i="22" s="1"/>
  <c r="E5624" i="22"/>
  <c r="H5624" i="22" s="1"/>
  <c r="G5628" i="22"/>
  <c r="J5628" i="22" s="1"/>
  <c r="E5630" i="22"/>
  <c r="H5630" i="22" s="1"/>
  <c r="F5630" i="22"/>
  <c r="I5630" i="22" s="1"/>
  <c r="G5636" i="22"/>
  <c r="J5636" i="22" s="1"/>
  <c r="G5672" i="22"/>
  <c r="J5672" i="22" s="1"/>
  <c r="F5678" i="22"/>
  <c r="I5678" i="22" s="1"/>
  <c r="E5684" i="22"/>
  <c r="H5684" i="22" s="1"/>
  <c r="G5694" i="22"/>
  <c r="J5694" i="22" s="1"/>
  <c r="G5696" i="22"/>
  <c r="J5696" i="22" s="1"/>
  <c r="F5696" i="22"/>
  <c r="I5696" i="22" s="1"/>
  <c r="E5700" i="22"/>
  <c r="H5700" i="22" s="1"/>
  <c r="F5708" i="22"/>
  <c r="I5708" i="22" s="1"/>
  <c r="G5712" i="22"/>
  <c r="J5712" i="22" s="1"/>
  <c r="E5775" i="22"/>
  <c r="H5775" i="22" s="1"/>
  <c r="G5783" i="22"/>
  <c r="J5783" i="22" s="1"/>
  <c r="E5785" i="22"/>
  <c r="H5785" i="22" s="1"/>
  <c r="G5785" i="22"/>
  <c r="J5785" i="22" s="1"/>
  <c r="F5799" i="22"/>
  <c r="I5799" i="22" s="1"/>
  <c r="F5838" i="22"/>
  <c r="I5838" i="22" s="1"/>
  <c r="E5840" i="22"/>
  <c r="H5840" i="22" s="1"/>
  <c r="G5844" i="22"/>
  <c r="J5844" i="22" s="1"/>
  <c r="E5846" i="22"/>
  <c r="H5846" i="22" s="1"/>
  <c r="F5846" i="22"/>
  <c r="I5846" i="22" s="1"/>
  <c r="G5852" i="22"/>
  <c r="J5852" i="22" s="1"/>
  <c r="G5888" i="22"/>
  <c r="J5888" i="22" s="1"/>
  <c r="F5894" i="22"/>
  <c r="I5894" i="22" s="1"/>
  <c r="E5900" i="22"/>
  <c r="H5900" i="22" s="1"/>
  <c r="G5912" i="22"/>
  <c r="J5912" i="22" s="1"/>
  <c r="E5928" i="22"/>
  <c r="H5928" i="22" s="1"/>
  <c r="G5935" i="22"/>
  <c r="J5935" i="22" s="1"/>
  <c r="F5935" i="22"/>
  <c r="I5935" i="22" s="1"/>
  <c r="E5973" i="22"/>
  <c r="H5973" i="22" s="1"/>
  <c r="G5975" i="22"/>
  <c r="J5975" i="22" s="1"/>
  <c r="E5984" i="22"/>
  <c r="H5984" i="22" s="1"/>
  <c r="G5984" i="22"/>
  <c r="J5984" i="22" s="1"/>
  <c r="F5984" i="22"/>
  <c r="I5984" i="22" s="1"/>
  <c r="G5997" i="22"/>
  <c r="J5997" i="22" s="1"/>
  <c r="E6003" i="22"/>
  <c r="H6003" i="22" s="1"/>
  <c r="G6045" i="22"/>
  <c r="J6045" i="22" s="1"/>
  <c r="F6066" i="22"/>
  <c r="I6066" i="22" s="1"/>
  <c r="G6066" i="22"/>
  <c r="J6066" i="22" s="1"/>
  <c r="E6066" i="22"/>
  <c r="H6066" i="22" s="1"/>
  <c r="F6079" i="22"/>
  <c r="I6079" i="22" s="1"/>
  <c r="E6079" i="22"/>
  <c r="H6079" i="22" s="1"/>
  <c r="G6083" i="22"/>
  <c r="J6083" i="22" s="1"/>
  <c r="E6083" i="22"/>
  <c r="H6083" i="22" s="1"/>
  <c r="E6123" i="22"/>
  <c r="H6123" i="22" s="1"/>
  <c r="G6129" i="22"/>
  <c r="J6129" i="22" s="1"/>
  <c r="G6138" i="22"/>
  <c r="J6138" i="22" s="1"/>
  <c r="E6138" i="22"/>
  <c r="H6138" i="22" s="1"/>
  <c r="G6144" i="22"/>
  <c r="J6144" i="22" s="1"/>
  <c r="F6188" i="22"/>
  <c r="I6188" i="22" s="1"/>
  <c r="E6194" i="22"/>
  <c r="H6194" i="22" s="1"/>
  <c r="G6194" i="22"/>
  <c r="J6194" i="22" s="1"/>
  <c r="E6219" i="22"/>
  <c r="H6219" i="22" s="1"/>
  <c r="G6219" i="22"/>
  <c r="J6219" i="22" s="1"/>
  <c r="G6230" i="22"/>
  <c r="J6230" i="22" s="1"/>
  <c r="E6232" i="22"/>
  <c r="H6232" i="22" s="1"/>
  <c r="G6232" i="22"/>
  <c r="J6232" i="22" s="1"/>
  <c r="F6232" i="22"/>
  <c r="I6232" i="22" s="1"/>
  <c r="G6249" i="22"/>
  <c r="J6249" i="22" s="1"/>
  <c r="G6253" i="22"/>
  <c r="J6253" i="22" s="1"/>
  <c r="F6253" i="22"/>
  <c r="I6253" i="22" s="1"/>
  <c r="F6255" i="22"/>
  <c r="I6255" i="22" s="1"/>
  <c r="E6263" i="22"/>
  <c r="H6263" i="22" s="1"/>
  <c r="E6272" i="22"/>
  <c r="H6272" i="22" s="1"/>
  <c r="F6282" i="22"/>
  <c r="I6282" i="22" s="1"/>
  <c r="G6289" i="22"/>
  <c r="J6289" i="22" s="1"/>
  <c r="F6289" i="22"/>
  <c r="I6289" i="22" s="1"/>
  <c r="E6293" i="22"/>
  <c r="H6293" i="22" s="1"/>
  <c r="F6293" i="22"/>
  <c r="I6293" i="22" s="1"/>
  <c r="G6321" i="22"/>
  <c r="J6321" i="22" s="1"/>
  <c r="E6321" i="22"/>
  <c r="H6321" i="22" s="1"/>
  <c r="E6323" i="22"/>
  <c r="H6323" i="22" s="1"/>
  <c r="F6390" i="22"/>
  <c r="I6390" i="22" s="1"/>
  <c r="E6441" i="22"/>
  <c r="H6441" i="22" s="1"/>
  <c r="G6443" i="22"/>
  <c r="J6443" i="22" s="1"/>
  <c r="E6489" i="22"/>
  <c r="H6489" i="22" s="1"/>
  <c r="G6489" i="22"/>
  <c r="J6489" i="22" s="1"/>
  <c r="F6500" i="22"/>
  <c r="I6500" i="22" s="1"/>
  <c r="E6548" i="22"/>
  <c r="H6548" i="22" s="1"/>
  <c r="G6594" i="22"/>
  <c r="J6594" i="22" s="1"/>
  <c r="G6596" i="22"/>
  <c r="J6596" i="22" s="1"/>
  <c r="E6596" i="22"/>
  <c r="H6596" i="22" s="1"/>
  <c r="F6596" i="22"/>
  <c r="I6596" i="22" s="1"/>
  <c r="G6656" i="22"/>
  <c r="J6656" i="22" s="1"/>
  <c r="E6662" i="22"/>
  <c r="H6662" i="22" s="1"/>
  <c r="G6672" i="22"/>
  <c r="J6672" i="22" s="1"/>
  <c r="E6672" i="22"/>
  <c r="H6672" i="22" s="1"/>
  <c r="G6729" i="22"/>
  <c r="J6729" i="22" s="1"/>
  <c r="G6741" i="22"/>
  <c r="J6741" i="22" s="1"/>
  <c r="F6741" i="22"/>
  <c r="I6741" i="22" s="1"/>
  <c r="E6741" i="22"/>
  <c r="H6741" i="22" s="1"/>
  <c r="E6768" i="22"/>
  <c r="H6768" i="22" s="1"/>
  <c r="G6791" i="22"/>
  <c r="J6791" i="22" s="1"/>
  <c r="G6797" i="22"/>
  <c r="J6797" i="22" s="1"/>
  <c r="F6807" i="22"/>
  <c r="I6807" i="22" s="1"/>
  <c r="F6824" i="22"/>
  <c r="I6824" i="22" s="1"/>
  <c r="G6855" i="22"/>
  <c r="J6855" i="22" s="1"/>
  <c r="E6894" i="22"/>
  <c r="H6894" i="22" s="1"/>
  <c r="G6945" i="22"/>
  <c r="J6945" i="22" s="1"/>
  <c r="G6968" i="22"/>
  <c r="J6968" i="22" s="1"/>
  <c r="E6968" i="22"/>
  <c r="H6968" i="22" s="1"/>
  <c r="G6992" i="22"/>
  <c r="J6992" i="22" s="1"/>
  <c r="E6992" i="22"/>
  <c r="H6992" i="22" s="1"/>
  <c r="G7000" i="22"/>
  <c r="J7000" i="22" s="1"/>
  <c r="F7013" i="22"/>
  <c r="I7013" i="22" s="1"/>
  <c r="F7018" i="22"/>
  <c r="I7018" i="22" s="1"/>
  <c r="G7032" i="22"/>
  <c r="J7032" i="22" s="1"/>
  <c r="F7037" i="22"/>
  <c r="I7037" i="22" s="1"/>
  <c r="E7060" i="22"/>
  <c r="H7060" i="22" s="1"/>
  <c r="G7065" i="22"/>
  <c r="J7065" i="22" s="1"/>
  <c r="G7078" i="22"/>
  <c r="J7078" i="22" s="1"/>
  <c r="G7088" i="22"/>
  <c r="J7088" i="22" s="1"/>
  <c r="E7088" i="22"/>
  <c r="H7088" i="22" s="1"/>
  <c r="G7104" i="22"/>
  <c r="J7104" i="22" s="1"/>
  <c r="E7115" i="22"/>
  <c r="H7115" i="22" s="1"/>
  <c r="G7115" i="22"/>
  <c r="J7115" i="22" s="1"/>
  <c r="G7117" i="22"/>
  <c r="J7117" i="22" s="1"/>
  <c r="F7127" i="22"/>
  <c r="I7127" i="22" s="1"/>
  <c r="G7153" i="22"/>
  <c r="J7153" i="22" s="1"/>
  <c r="F7153" i="22"/>
  <c r="I7153" i="22" s="1"/>
  <c r="G7158" i="22"/>
  <c r="J7158" i="22" s="1"/>
  <c r="G7172" i="22"/>
  <c r="J7172" i="22" s="1"/>
  <c r="E7172" i="22"/>
  <c r="H7172" i="22" s="1"/>
  <c r="F7183" i="22"/>
  <c r="I7183" i="22" s="1"/>
  <c r="F7195" i="22"/>
  <c r="I7195" i="22" s="1"/>
  <c r="E7208" i="22"/>
  <c r="H7208" i="22" s="1"/>
  <c r="E7213" i="22"/>
  <c r="H7213" i="22" s="1"/>
  <c r="E7220" i="22"/>
  <c r="H7220" i="22" s="1"/>
  <c r="G7244" i="22"/>
  <c r="J7244" i="22" s="1"/>
  <c r="E7244" i="22"/>
  <c r="H7244" i="22" s="1"/>
  <c r="E7249" i="22"/>
  <c r="H7249" i="22" s="1"/>
  <c r="F7270" i="22"/>
  <c r="I7270" i="22" s="1"/>
  <c r="F7316" i="22"/>
  <c r="I7316" i="22" s="1"/>
  <c r="F7319" i="22"/>
  <c r="I7319" i="22" s="1"/>
  <c r="F7352" i="22"/>
  <c r="I7352" i="22" s="1"/>
  <c r="G7360" i="22"/>
  <c r="J7360" i="22" s="1"/>
  <c r="F7378" i="22"/>
  <c r="I7378" i="22" s="1"/>
  <c r="F7383" i="22"/>
  <c r="I7383" i="22" s="1"/>
  <c r="E7383" i="22"/>
  <c r="H7383" i="22" s="1"/>
  <c r="E7392" i="22"/>
  <c r="H7392" i="22" s="1"/>
  <c r="F7405" i="22"/>
  <c r="I7405" i="22" s="1"/>
  <c r="E7405" i="22"/>
  <c r="H7405" i="22" s="1"/>
  <c r="F7415" i="22"/>
  <c r="I7415" i="22" s="1"/>
  <c r="F7418" i="22"/>
  <c r="I7418" i="22" s="1"/>
  <c r="G7418" i="22"/>
  <c r="J7418" i="22" s="1"/>
  <c r="E7418" i="22"/>
  <c r="H7418" i="22" s="1"/>
  <c r="G7447" i="22"/>
  <c r="J7447" i="22" s="1"/>
  <c r="G7455" i="22"/>
  <c r="J7455" i="22" s="1"/>
  <c r="E7455" i="22"/>
  <c r="H7455" i="22" s="1"/>
  <c r="E7458" i="22"/>
  <c r="H7458" i="22" s="1"/>
  <c r="G7458" i="22"/>
  <c r="J7458" i="22" s="1"/>
  <c r="E7466" i="22"/>
  <c r="H7466" i="22" s="1"/>
  <c r="F7474" i="22"/>
  <c r="I7474" i="22" s="1"/>
  <c r="E7489" i="22"/>
  <c r="H7489" i="22" s="1"/>
  <c r="G7489" i="22"/>
  <c r="J7489" i="22" s="1"/>
  <c r="E7504" i="22"/>
  <c r="H7504" i="22" s="1"/>
  <c r="G7507" i="22"/>
  <c r="J7507" i="22" s="1"/>
  <c r="F7522" i="22"/>
  <c r="I7522" i="22" s="1"/>
  <c r="G7535" i="22"/>
  <c r="J7535" i="22" s="1"/>
  <c r="E7535" i="22"/>
  <c r="H7535" i="22" s="1"/>
  <c r="F7542" i="22"/>
  <c r="I7542" i="22" s="1"/>
  <c r="F7560" i="22"/>
  <c r="I7560" i="22" s="1"/>
  <c r="G7591" i="22"/>
  <c r="J7591" i="22" s="1"/>
  <c r="E7591" i="22"/>
  <c r="H7591" i="22" s="1"/>
  <c r="F7596" i="22"/>
  <c r="I7596" i="22" s="1"/>
  <c r="F7613" i="22"/>
  <c r="I7613" i="22" s="1"/>
  <c r="G7635" i="22"/>
  <c r="J7635" i="22" s="1"/>
  <c r="G7640" i="22"/>
  <c r="J7640" i="22" s="1"/>
  <c r="G7643" i="22"/>
  <c r="J7643" i="22" s="1"/>
  <c r="G7676" i="22"/>
  <c r="J7676" i="22" s="1"/>
  <c r="G7702" i="22"/>
  <c r="J7702" i="22" s="1"/>
  <c r="G7739" i="22"/>
  <c r="J7739" i="22" s="1"/>
  <c r="E7739" i="22"/>
  <c r="H7739" i="22" s="1"/>
  <c r="F7752" i="22"/>
  <c r="I7752" i="22" s="1"/>
  <c r="E7763" i="22"/>
  <c r="H7763" i="22" s="1"/>
  <c r="G7763" i="22"/>
  <c r="J7763" i="22" s="1"/>
  <c r="E7768" i="22"/>
  <c r="H7768" i="22" s="1"/>
  <c r="G7768" i="22"/>
  <c r="J7768" i="22" s="1"/>
  <c r="F7768" i="22"/>
  <c r="I7768" i="22" s="1"/>
  <c r="F7787" i="22"/>
  <c r="I7787" i="22" s="1"/>
  <c r="G7787" i="22"/>
  <c r="J7787" i="22" s="1"/>
  <c r="E7787" i="22"/>
  <c r="H7787" i="22" s="1"/>
  <c r="F7795" i="22"/>
  <c r="I7795" i="22" s="1"/>
  <c r="E7798" i="22"/>
  <c r="H7798" i="22" s="1"/>
  <c r="E7815" i="22"/>
  <c r="H7815" i="22" s="1"/>
  <c r="G7818" i="22"/>
  <c r="J7818" i="22" s="1"/>
  <c r="E7818" i="22"/>
  <c r="H7818" i="22" s="1"/>
  <c r="F7823" i="22"/>
  <c r="I7823" i="22" s="1"/>
  <c r="G7823" i="22"/>
  <c r="J7823" i="22" s="1"/>
  <c r="E7823" i="22"/>
  <c r="H7823" i="22" s="1"/>
  <c r="G7846" i="22"/>
  <c r="J7846" i="22" s="1"/>
  <c r="E7846" i="22"/>
  <c r="H7846" i="22" s="1"/>
  <c r="E7866" i="22"/>
  <c r="H7866" i="22" s="1"/>
  <c r="E7884" i="22"/>
  <c r="H7884" i="22" s="1"/>
  <c r="E7889" i="22"/>
  <c r="H7889" i="22" s="1"/>
  <c r="G7889" i="22"/>
  <c r="J7889" i="22" s="1"/>
  <c r="F7892" i="22"/>
  <c r="I7892" i="22" s="1"/>
  <c r="E7897" i="22"/>
  <c r="H7897" i="22" s="1"/>
  <c r="E7920" i="22"/>
  <c r="H7920" i="22" s="1"/>
  <c r="F7931" i="22"/>
  <c r="I7931" i="22" s="1"/>
  <c r="G7995" i="22"/>
  <c r="J7995" i="22" s="1"/>
  <c r="G7998" i="22"/>
  <c r="J7998" i="22" s="1"/>
  <c r="F8008" i="22"/>
  <c r="I8008" i="22" s="1"/>
  <c r="G8018" i="22"/>
  <c r="J8018" i="22" s="1"/>
  <c r="E8018" i="22"/>
  <c r="H8018" i="22" s="1"/>
  <c r="G8021" i="22"/>
  <c r="J8021" i="22" s="1"/>
  <c r="F8024" i="22"/>
  <c r="I8024" i="22" s="1"/>
  <c r="G8034" i="22"/>
  <c r="J8034" i="22" s="1"/>
  <c r="G8037" i="22"/>
  <c r="J8037" i="22" s="1"/>
  <c r="F8040" i="22"/>
  <c r="I8040" i="22" s="1"/>
  <c r="G8053" i="22"/>
  <c r="J8053" i="22" s="1"/>
  <c r="E8101" i="22"/>
  <c r="H8101" i="22" s="1"/>
  <c r="F8166" i="22"/>
  <c r="I8166" i="22" s="1"/>
  <c r="E8176" i="22"/>
  <c r="H8176" i="22" s="1"/>
  <c r="E8181" i="22"/>
  <c r="H8181" i="22" s="1"/>
  <c r="E8184" i="22"/>
  <c r="H8184" i="22" s="1"/>
  <c r="E8191" i="22"/>
  <c r="H8191" i="22" s="1"/>
  <c r="G8191" i="22"/>
  <c r="J8191" i="22" s="1"/>
  <c r="F8191" i="22"/>
  <c r="I8191" i="22" s="1"/>
  <c r="E8214" i="22"/>
  <c r="H8214" i="22" s="1"/>
  <c r="E8217" i="22"/>
  <c r="H8217" i="22" s="1"/>
  <c r="F8217" i="22"/>
  <c r="I8217" i="22" s="1"/>
  <c r="G8241" i="22"/>
  <c r="J8241" i="22" s="1"/>
  <c r="F8246" i="22"/>
  <c r="I8246" i="22" s="1"/>
  <c r="E8246" i="22"/>
  <c r="H8246" i="22" s="1"/>
  <c r="E8272" i="22"/>
  <c r="H8272" i="22" s="1"/>
  <c r="F8272" i="22"/>
  <c r="I8272" i="22" s="1"/>
  <c r="G8280" i="22"/>
  <c r="J8280" i="22" s="1"/>
  <c r="E8323" i="22"/>
  <c r="H8323" i="22" s="1"/>
  <c r="G8323" i="22"/>
  <c r="J8323" i="22" s="1"/>
  <c r="F8323" i="22"/>
  <c r="I8323" i="22" s="1"/>
  <c r="E8326" i="22"/>
  <c r="H8326" i="22" s="1"/>
  <c r="G8326" i="22"/>
  <c r="J8326" i="22" s="1"/>
  <c r="E8331" i="22"/>
  <c r="H8331" i="22" s="1"/>
  <c r="E8347" i="22"/>
  <c r="H8347" i="22" s="1"/>
  <c r="G8347" i="22"/>
  <c r="J8347" i="22" s="1"/>
  <c r="F8350" i="22"/>
  <c r="I8350" i="22" s="1"/>
  <c r="E8359" i="22"/>
  <c r="H8359" i="22" s="1"/>
  <c r="G8359" i="22"/>
  <c r="J8359" i="22" s="1"/>
  <c r="F8369" i="22"/>
  <c r="I8369" i="22" s="1"/>
  <c r="F8371" i="22"/>
  <c r="I8371" i="22" s="1"/>
  <c r="F8374" i="22"/>
  <c r="I8374" i="22" s="1"/>
  <c r="G8391" i="22"/>
  <c r="J8391" i="22" s="1"/>
  <c r="E8411" i="22"/>
  <c r="H8411" i="22" s="1"/>
  <c r="G8427" i="22"/>
  <c r="J8427" i="22" s="1"/>
  <c r="G8430" i="22"/>
  <c r="J8430" i="22" s="1"/>
  <c r="G8436" i="22"/>
  <c r="J8436" i="22" s="1"/>
  <c r="E8436" i="22"/>
  <c r="H8436" i="22" s="1"/>
  <c r="E8543" i="22"/>
  <c r="H8543" i="22" s="1"/>
  <c r="G8543" i="22"/>
  <c r="J8543" i="22" s="1"/>
  <c r="E8567" i="22"/>
  <c r="H8567" i="22" s="1"/>
  <c r="G8567" i="22"/>
  <c r="J8567" i="22" s="1"/>
  <c r="E8583" i="22"/>
  <c r="H8583" i="22" s="1"/>
  <c r="G8586" i="22"/>
  <c r="J8586" i="22" s="1"/>
  <c r="E8586" i="22"/>
  <c r="H8586" i="22" s="1"/>
  <c r="G8606" i="22"/>
  <c r="J8606" i="22" s="1"/>
  <c r="F8606" i="22"/>
  <c r="I8606" i="22" s="1"/>
  <c r="G8616" i="22"/>
  <c r="J8616" i="22" s="1"/>
  <c r="E8621" i="22"/>
  <c r="H8621" i="22" s="1"/>
  <c r="G8621" i="22"/>
  <c r="J8621" i="22" s="1"/>
  <c r="F8621" i="22"/>
  <c r="I8621" i="22" s="1"/>
  <c r="G8624" i="22"/>
  <c r="J8624" i="22" s="1"/>
  <c r="F8624" i="22"/>
  <c r="I8624" i="22" s="1"/>
  <c r="G8627" i="22"/>
  <c r="J8627" i="22" s="1"/>
  <c r="F8627" i="22"/>
  <c r="I8627" i="22" s="1"/>
  <c r="F8673" i="22"/>
  <c r="I8673" i="22" s="1"/>
  <c r="G8689" i="22"/>
  <c r="J8689" i="22" s="1"/>
  <c r="E8700" i="22"/>
  <c r="H8700" i="22" s="1"/>
  <c r="G8725" i="22"/>
  <c r="J8725" i="22" s="1"/>
  <c r="G8763" i="22"/>
  <c r="J8763" i="22" s="1"/>
  <c r="F8782" i="22"/>
  <c r="I8782" i="22" s="1"/>
  <c r="G8799" i="22"/>
  <c r="J8799" i="22" s="1"/>
  <c r="E8804" i="22"/>
  <c r="H8804" i="22" s="1"/>
  <c r="G8804" i="22"/>
  <c r="J8804" i="22" s="1"/>
  <c r="E8858" i="22"/>
  <c r="H8858" i="22" s="1"/>
  <c r="G8858" i="22"/>
  <c r="J8858" i="22" s="1"/>
  <c r="E8861" i="22"/>
  <c r="H8861" i="22" s="1"/>
  <c r="G8861" i="22"/>
  <c r="J8861" i="22" s="1"/>
  <c r="F8868" i="22"/>
  <c r="I8868" i="22" s="1"/>
  <c r="G8871" i="22"/>
  <c r="J8871" i="22" s="1"/>
  <c r="G8886" i="22"/>
  <c r="J8886" i="22" s="1"/>
  <c r="E8886" i="22"/>
  <c r="H8886" i="22" s="1"/>
  <c r="E8892" i="22"/>
  <c r="H8892" i="22" s="1"/>
  <c r="G8904" i="22"/>
  <c r="J8904" i="22" s="1"/>
  <c r="E8904" i="22"/>
  <c r="H8904" i="22" s="1"/>
  <c r="G8923" i="22"/>
  <c r="J8923" i="22" s="1"/>
  <c r="E8923" i="22"/>
  <c r="H8923" i="22" s="1"/>
  <c r="G8931" i="22"/>
  <c r="J8931" i="22" s="1"/>
  <c r="E8940" i="22"/>
  <c r="H8940" i="22" s="1"/>
  <c r="F8943" i="22"/>
  <c r="I8943" i="22" s="1"/>
  <c r="E8953" i="22"/>
  <c r="H8953" i="22" s="1"/>
  <c r="E8959" i="22"/>
  <c r="H8959" i="22" s="1"/>
  <c r="E8966" i="22"/>
  <c r="H8966" i="22" s="1"/>
  <c r="G8966" i="22"/>
  <c r="J8966" i="22" s="1"/>
  <c r="F8978" i="22"/>
  <c r="I8978" i="22" s="1"/>
  <c r="E8988" i="22"/>
  <c r="H8988" i="22" s="1"/>
  <c r="E8997" i="22"/>
  <c r="H8997" i="22" s="1"/>
  <c r="G8997" i="22"/>
  <c r="J8997" i="22" s="1"/>
  <c r="F8997" i="22"/>
  <c r="I8997" i="22" s="1"/>
  <c r="E9059" i="22"/>
  <c r="H9059" i="22" s="1"/>
  <c r="G9059" i="22"/>
  <c r="J9059" i="22" s="1"/>
  <c r="E9151" i="22"/>
  <c r="H9151" i="22" s="1"/>
  <c r="G9151" i="22"/>
  <c r="J9151" i="22" s="1"/>
  <c r="F9151" i="22"/>
  <c r="I9151" i="22" s="1"/>
  <c r="E9177" i="22"/>
  <c r="H9177" i="22" s="1"/>
  <c r="F9177" i="22"/>
  <c r="I9177" i="22" s="1"/>
  <c r="E9179" i="22"/>
  <c r="H9179" i="22" s="1"/>
  <c r="E9330" i="22"/>
  <c r="H9330" i="22" s="1"/>
  <c r="F9330" i="22"/>
  <c r="I9330" i="22" s="1"/>
  <c r="E9405" i="22"/>
  <c r="H9405" i="22" s="1"/>
  <c r="F9405" i="22"/>
  <c r="I9405" i="22" s="1"/>
  <c r="E9410" i="22"/>
  <c r="H9410" i="22" s="1"/>
  <c r="G9413" i="22"/>
  <c r="J9413" i="22" s="1"/>
  <c r="E9413" i="22"/>
  <c r="H9413" i="22" s="1"/>
  <c r="F9450" i="22"/>
  <c r="I9450" i="22" s="1"/>
  <c r="E9450" i="22"/>
  <c r="H9450" i="22" s="1"/>
  <c r="E9453" i="22"/>
  <c r="H9453" i="22" s="1"/>
  <c r="G9453" i="22"/>
  <c r="J9453" i="22" s="1"/>
  <c r="G9485" i="22"/>
  <c r="J9485" i="22" s="1"/>
  <c r="F9485" i="22"/>
  <c r="I9485" i="22" s="1"/>
  <c r="F9513" i="22"/>
  <c r="I9513" i="22" s="1"/>
  <c r="E9513" i="22"/>
  <c r="H9513" i="22" s="1"/>
  <c r="E9527" i="22"/>
  <c r="H9527" i="22" s="1"/>
  <c r="E9557" i="22"/>
  <c r="H9557" i="22" s="1"/>
  <c r="F9557" i="22"/>
  <c r="I9557" i="22" s="1"/>
  <c r="G9557" i="22"/>
  <c r="J9557" i="22" s="1"/>
  <c r="E9618" i="22"/>
  <c r="H9618" i="22" s="1"/>
  <c r="F9632" i="22"/>
  <c r="I9632" i="22" s="1"/>
  <c r="E9632" i="22"/>
  <c r="H9632" i="22" s="1"/>
  <c r="F9668" i="22"/>
  <c r="I9668" i="22" s="1"/>
  <c r="E9668" i="22"/>
  <c r="H9668" i="22" s="1"/>
  <c r="E9742" i="22"/>
  <c r="H9742" i="22" s="1"/>
  <c r="G9742" i="22"/>
  <c r="J9742" i="22" s="1"/>
  <c r="F9766" i="22"/>
  <c r="I9766" i="22" s="1"/>
  <c r="E9766" i="22"/>
  <c r="H9766" i="22" s="1"/>
  <c r="F9796" i="22"/>
  <c r="I9796" i="22" s="1"/>
  <c r="E9849" i="22"/>
  <c r="H9849" i="22" s="1"/>
  <c r="G9849" i="22"/>
  <c r="J9849" i="22" s="1"/>
  <c r="E9856" i="22"/>
  <c r="H9856" i="22" s="1"/>
  <c r="G9856" i="22"/>
  <c r="J9856" i="22" s="1"/>
  <c r="F9929" i="22"/>
  <c r="I9929" i="22" s="1"/>
  <c r="G9929" i="22"/>
  <c r="J9929" i="22" s="1"/>
  <c r="E9988" i="22"/>
  <c r="H9988" i="22" s="1"/>
  <c r="G2363" i="22"/>
  <c r="J2363" i="22" s="1"/>
  <c r="E2365" i="22"/>
  <c r="H2365" i="22" s="1"/>
  <c r="F2365" i="22"/>
  <c r="I2365" i="22" s="1"/>
  <c r="E2424" i="22"/>
  <c r="H2424" i="22" s="1"/>
  <c r="G2443" i="22"/>
  <c r="J2443" i="22" s="1"/>
  <c r="F2443" i="22"/>
  <c r="I2443" i="22" s="1"/>
  <c r="G2471" i="22"/>
  <c r="J2471" i="22" s="1"/>
  <c r="E2537" i="22"/>
  <c r="H2537" i="22" s="1"/>
  <c r="G2637" i="22"/>
  <c r="J2637" i="22" s="1"/>
  <c r="E2667" i="22"/>
  <c r="H2667" i="22" s="1"/>
  <c r="G2673" i="22"/>
  <c r="J2673" i="22" s="1"/>
  <c r="G2731" i="22"/>
  <c r="J2731" i="22" s="1"/>
  <c r="F2731" i="22"/>
  <c r="I2731" i="22" s="1"/>
  <c r="G2867" i="22"/>
  <c r="J2867" i="22" s="1"/>
  <c r="G2886" i="22"/>
  <c r="J2886" i="22" s="1"/>
  <c r="E2991" i="22"/>
  <c r="H2991" i="22" s="1"/>
  <c r="G2997" i="22"/>
  <c r="J2997" i="22" s="1"/>
  <c r="E2997" i="22"/>
  <c r="H2997" i="22" s="1"/>
  <c r="G3069" i="22"/>
  <c r="J3069" i="22" s="1"/>
  <c r="E3099" i="22"/>
  <c r="H3099" i="22" s="1"/>
  <c r="G3105" i="22"/>
  <c r="J3105" i="22" s="1"/>
  <c r="G3163" i="22"/>
  <c r="J3163" i="22" s="1"/>
  <c r="F3163" i="22"/>
  <c r="I3163" i="22" s="1"/>
  <c r="G3299" i="22"/>
  <c r="J3299" i="22" s="1"/>
  <c r="G3318" i="22"/>
  <c r="J3318" i="22" s="1"/>
  <c r="E3423" i="22"/>
  <c r="H3423" i="22" s="1"/>
  <c r="G3429" i="22"/>
  <c r="J3429" i="22" s="1"/>
  <c r="E3429" i="22"/>
  <c r="H3429" i="22" s="1"/>
  <c r="E3476" i="22"/>
  <c r="H3476" i="22" s="1"/>
  <c r="G3486" i="22"/>
  <c r="J3486" i="22" s="1"/>
  <c r="F3486" i="22"/>
  <c r="I3486" i="22" s="1"/>
  <c r="F3492" i="22"/>
  <c r="I3492" i="22" s="1"/>
  <c r="F3504" i="22"/>
  <c r="I3504" i="22" s="1"/>
  <c r="G3518" i="22"/>
  <c r="J3518" i="22" s="1"/>
  <c r="F3528" i="22"/>
  <c r="I3528" i="22" s="1"/>
  <c r="E3548" i="22"/>
  <c r="H3548" i="22" s="1"/>
  <c r="G3570" i="22"/>
  <c r="J3570" i="22" s="1"/>
  <c r="E3570" i="22"/>
  <c r="H3570" i="22" s="1"/>
  <c r="E3587" i="22"/>
  <c r="H3587" i="22" s="1"/>
  <c r="F3589" i="22"/>
  <c r="I3589" i="22" s="1"/>
  <c r="G3639" i="22"/>
  <c r="J3639" i="22" s="1"/>
  <c r="G3668" i="22"/>
  <c r="J3668" i="22" s="1"/>
  <c r="E3678" i="22"/>
  <c r="H3678" i="22" s="1"/>
  <c r="F3688" i="22"/>
  <c r="I3688" i="22" s="1"/>
  <c r="G3702" i="22"/>
  <c r="J3702" i="22" s="1"/>
  <c r="F3702" i="22"/>
  <c r="I3702" i="22" s="1"/>
  <c r="F3708" i="22"/>
  <c r="I3708" i="22" s="1"/>
  <c r="F3720" i="22"/>
  <c r="I3720" i="22" s="1"/>
  <c r="G3734" i="22"/>
  <c r="J3734" i="22" s="1"/>
  <c r="F3744" i="22"/>
  <c r="I3744" i="22" s="1"/>
  <c r="E3764" i="22"/>
  <c r="H3764" i="22" s="1"/>
  <c r="G3786" i="22"/>
  <c r="J3786" i="22" s="1"/>
  <c r="E3786" i="22"/>
  <c r="H3786" i="22" s="1"/>
  <c r="E3803" i="22"/>
  <c r="H3803" i="22" s="1"/>
  <c r="F3805" i="22"/>
  <c r="I3805" i="22" s="1"/>
  <c r="G3855" i="22"/>
  <c r="J3855" i="22" s="1"/>
  <c r="G3884" i="22"/>
  <c r="J3884" i="22" s="1"/>
  <c r="E3894" i="22"/>
  <c r="H3894" i="22" s="1"/>
  <c r="F3904" i="22"/>
  <c r="I3904" i="22" s="1"/>
  <c r="G3918" i="22"/>
  <c r="J3918" i="22" s="1"/>
  <c r="F3918" i="22"/>
  <c r="I3918" i="22" s="1"/>
  <c r="F3924" i="22"/>
  <c r="I3924" i="22" s="1"/>
  <c r="F3936" i="22"/>
  <c r="I3936" i="22" s="1"/>
  <c r="G3950" i="22"/>
  <c r="J3950" i="22" s="1"/>
  <c r="F3960" i="22"/>
  <c r="I3960" i="22" s="1"/>
  <c r="E3980" i="22"/>
  <c r="H3980" i="22" s="1"/>
  <c r="G4002" i="22"/>
  <c r="J4002" i="22" s="1"/>
  <c r="E4002" i="22"/>
  <c r="H4002" i="22" s="1"/>
  <c r="E4019" i="22"/>
  <c r="H4019" i="22" s="1"/>
  <c r="F4021" i="22"/>
  <c r="I4021" i="22" s="1"/>
  <c r="G4071" i="22"/>
  <c r="J4071" i="22" s="1"/>
  <c r="G4100" i="22"/>
  <c r="J4100" i="22" s="1"/>
  <c r="E4110" i="22"/>
  <c r="H4110" i="22" s="1"/>
  <c r="F4120" i="22"/>
  <c r="I4120" i="22" s="1"/>
  <c r="G4134" i="22"/>
  <c r="J4134" i="22" s="1"/>
  <c r="F4134" i="22"/>
  <c r="I4134" i="22" s="1"/>
  <c r="F4140" i="22"/>
  <c r="I4140" i="22" s="1"/>
  <c r="F4152" i="22"/>
  <c r="I4152" i="22" s="1"/>
  <c r="G4166" i="22"/>
  <c r="J4166" i="22" s="1"/>
  <c r="F4176" i="22"/>
  <c r="I4176" i="22" s="1"/>
  <c r="E4196" i="22"/>
  <c r="H4196" i="22" s="1"/>
  <c r="G4218" i="22"/>
  <c r="J4218" i="22" s="1"/>
  <c r="E4218" i="22"/>
  <c r="H4218" i="22" s="1"/>
  <c r="E4235" i="22"/>
  <c r="H4235" i="22" s="1"/>
  <c r="F4237" i="22"/>
  <c r="I4237" i="22" s="1"/>
  <c r="G4287" i="22"/>
  <c r="J4287" i="22" s="1"/>
  <c r="G4316" i="22"/>
  <c r="J4316" i="22" s="1"/>
  <c r="E4326" i="22"/>
  <c r="H4326" i="22" s="1"/>
  <c r="F4336" i="22"/>
  <c r="I4336" i="22" s="1"/>
  <c r="G4350" i="22"/>
  <c r="J4350" i="22" s="1"/>
  <c r="F4350" i="22"/>
  <c r="I4350" i="22" s="1"/>
  <c r="F4356" i="22"/>
  <c r="I4356" i="22" s="1"/>
  <c r="F4368" i="22"/>
  <c r="I4368" i="22" s="1"/>
  <c r="G4382" i="22"/>
  <c r="J4382" i="22" s="1"/>
  <c r="F4392" i="22"/>
  <c r="I4392" i="22" s="1"/>
  <c r="E4412" i="22"/>
  <c r="H4412" i="22" s="1"/>
  <c r="G4434" i="22"/>
  <c r="J4434" i="22" s="1"/>
  <c r="E4434" i="22"/>
  <c r="H4434" i="22" s="1"/>
  <c r="E4451" i="22"/>
  <c r="H4451" i="22" s="1"/>
  <c r="F4453" i="22"/>
  <c r="I4453" i="22" s="1"/>
  <c r="G4503" i="22"/>
  <c r="J4503" i="22" s="1"/>
  <c r="G4532" i="22"/>
  <c r="J4532" i="22" s="1"/>
  <c r="E4542" i="22"/>
  <c r="H4542" i="22" s="1"/>
  <c r="F4552" i="22"/>
  <c r="I4552" i="22" s="1"/>
  <c r="G4566" i="22"/>
  <c r="J4566" i="22" s="1"/>
  <c r="F4566" i="22"/>
  <c r="I4566" i="22" s="1"/>
  <c r="F4572" i="22"/>
  <c r="I4572" i="22" s="1"/>
  <c r="F4584" i="22"/>
  <c r="I4584" i="22" s="1"/>
  <c r="G4598" i="22"/>
  <c r="J4598" i="22" s="1"/>
  <c r="F4608" i="22"/>
  <c r="I4608" i="22" s="1"/>
  <c r="E4628" i="22"/>
  <c r="H4628" i="22" s="1"/>
  <c r="G4650" i="22"/>
  <c r="J4650" i="22" s="1"/>
  <c r="E4650" i="22"/>
  <c r="H4650" i="22" s="1"/>
  <c r="E4667" i="22"/>
  <c r="H4667" i="22" s="1"/>
  <c r="F4669" i="22"/>
  <c r="I4669" i="22" s="1"/>
  <c r="G4719" i="22"/>
  <c r="J4719" i="22" s="1"/>
  <c r="G4748" i="22"/>
  <c r="J4748" i="22" s="1"/>
  <c r="E4758" i="22"/>
  <c r="H4758" i="22" s="1"/>
  <c r="F4768" i="22"/>
  <c r="I4768" i="22" s="1"/>
  <c r="G4782" i="22"/>
  <c r="J4782" i="22" s="1"/>
  <c r="F4782" i="22"/>
  <c r="I4782" i="22" s="1"/>
  <c r="F4788" i="22"/>
  <c r="I4788" i="22" s="1"/>
  <c r="F4800" i="22"/>
  <c r="I4800" i="22" s="1"/>
  <c r="G4814" i="22"/>
  <c r="J4814" i="22" s="1"/>
  <c r="F4824" i="22"/>
  <c r="I4824" i="22" s="1"/>
  <c r="E4844" i="22"/>
  <c r="H4844" i="22" s="1"/>
  <c r="G4866" i="22"/>
  <c r="J4866" i="22" s="1"/>
  <c r="E4866" i="22"/>
  <c r="H4866" i="22" s="1"/>
  <c r="E4883" i="22"/>
  <c r="H4883" i="22" s="1"/>
  <c r="F4885" i="22"/>
  <c r="I4885" i="22" s="1"/>
  <c r="G4935" i="22"/>
  <c r="J4935" i="22" s="1"/>
  <c r="G4964" i="22"/>
  <c r="J4964" i="22" s="1"/>
  <c r="E4974" i="22"/>
  <c r="H4974" i="22" s="1"/>
  <c r="F4984" i="22"/>
  <c r="I4984" i="22" s="1"/>
  <c r="G4998" i="22"/>
  <c r="J4998" i="22" s="1"/>
  <c r="F4998" i="22"/>
  <c r="I4998" i="22" s="1"/>
  <c r="F5004" i="22"/>
  <c r="I5004" i="22" s="1"/>
  <c r="F5016" i="22"/>
  <c r="I5016" i="22" s="1"/>
  <c r="G5030" i="22"/>
  <c r="J5030" i="22" s="1"/>
  <c r="F5040" i="22"/>
  <c r="I5040" i="22" s="1"/>
  <c r="E5060" i="22"/>
  <c r="H5060" i="22" s="1"/>
  <c r="G5082" i="22"/>
  <c r="J5082" i="22" s="1"/>
  <c r="E5082" i="22"/>
  <c r="H5082" i="22" s="1"/>
  <c r="E5099" i="22"/>
  <c r="H5099" i="22" s="1"/>
  <c r="F5101" i="22"/>
  <c r="I5101" i="22" s="1"/>
  <c r="G5151" i="22"/>
  <c r="J5151" i="22" s="1"/>
  <c r="G5180" i="22"/>
  <c r="J5180" i="22" s="1"/>
  <c r="E5190" i="22"/>
  <c r="H5190" i="22" s="1"/>
  <c r="F5200" i="22"/>
  <c r="I5200" i="22" s="1"/>
  <c r="G5214" i="22"/>
  <c r="J5214" i="22" s="1"/>
  <c r="F5214" i="22"/>
  <c r="I5214" i="22" s="1"/>
  <c r="F5220" i="22"/>
  <c r="I5220" i="22" s="1"/>
  <c r="F5232" i="22"/>
  <c r="I5232" i="22" s="1"/>
  <c r="G5246" i="22"/>
  <c r="J5246" i="22" s="1"/>
  <c r="F5256" i="22"/>
  <c r="I5256" i="22" s="1"/>
  <c r="E5276" i="22"/>
  <c r="H5276" i="22" s="1"/>
  <c r="G5298" i="22"/>
  <c r="J5298" i="22" s="1"/>
  <c r="E5298" i="22"/>
  <c r="H5298" i="22" s="1"/>
  <c r="E5315" i="22"/>
  <c r="H5315" i="22" s="1"/>
  <c r="F5317" i="22"/>
  <c r="I5317" i="22" s="1"/>
  <c r="G5367" i="22"/>
  <c r="J5367" i="22" s="1"/>
  <c r="G5396" i="22"/>
  <c r="J5396" i="22" s="1"/>
  <c r="E5406" i="22"/>
  <c r="H5406" i="22" s="1"/>
  <c r="F5416" i="22"/>
  <c r="I5416" i="22" s="1"/>
  <c r="G5430" i="22"/>
  <c r="J5430" i="22" s="1"/>
  <c r="F5430" i="22"/>
  <c r="I5430" i="22" s="1"/>
  <c r="F5436" i="22"/>
  <c r="I5436" i="22" s="1"/>
  <c r="F5448" i="22"/>
  <c r="I5448" i="22" s="1"/>
  <c r="G5462" i="22"/>
  <c r="J5462" i="22" s="1"/>
  <c r="F5472" i="22"/>
  <c r="I5472" i="22" s="1"/>
  <c r="E5492" i="22"/>
  <c r="H5492" i="22" s="1"/>
  <c r="G5514" i="22"/>
  <c r="J5514" i="22" s="1"/>
  <c r="E5514" i="22"/>
  <c r="H5514" i="22" s="1"/>
  <c r="E5531" i="22"/>
  <c r="H5531" i="22" s="1"/>
  <c r="F5533" i="22"/>
  <c r="I5533" i="22" s="1"/>
  <c r="G5583" i="22"/>
  <c r="J5583" i="22" s="1"/>
  <c r="G5612" i="22"/>
  <c r="J5612" i="22" s="1"/>
  <c r="E5622" i="22"/>
  <c r="H5622" i="22" s="1"/>
  <c r="F5632" i="22"/>
  <c r="I5632" i="22" s="1"/>
  <c r="G5646" i="22"/>
  <c r="J5646" i="22" s="1"/>
  <c r="F5646" i="22"/>
  <c r="I5646" i="22" s="1"/>
  <c r="F5652" i="22"/>
  <c r="I5652" i="22" s="1"/>
  <c r="F5664" i="22"/>
  <c r="I5664" i="22" s="1"/>
  <c r="G5678" i="22"/>
  <c r="J5678" i="22" s="1"/>
  <c r="F5688" i="22"/>
  <c r="I5688" i="22" s="1"/>
  <c r="E5708" i="22"/>
  <c r="H5708" i="22" s="1"/>
  <c r="G5730" i="22"/>
  <c r="J5730" i="22" s="1"/>
  <c r="E5730" i="22"/>
  <c r="H5730" i="22" s="1"/>
  <c r="E5747" i="22"/>
  <c r="H5747" i="22" s="1"/>
  <c r="F5749" i="22"/>
  <c r="I5749" i="22" s="1"/>
  <c r="G5799" i="22"/>
  <c r="J5799" i="22" s="1"/>
  <c r="G5828" i="22"/>
  <c r="J5828" i="22" s="1"/>
  <c r="E5838" i="22"/>
  <c r="H5838" i="22" s="1"/>
  <c r="F5848" i="22"/>
  <c r="I5848" i="22" s="1"/>
  <c r="G5862" i="22"/>
  <c r="J5862" i="22" s="1"/>
  <c r="F5862" i="22"/>
  <c r="I5862" i="22" s="1"/>
  <c r="F5868" i="22"/>
  <c r="I5868" i="22" s="1"/>
  <c r="F5880" i="22"/>
  <c r="I5880" i="22" s="1"/>
  <c r="G5894" i="22"/>
  <c r="J5894" i="22" s="1"/>
  <c r="F5904" i="22"/>
  <c r="I5904" i="22" s="1"/>
  <c r="E5916" i="22"/>
  <c r="H5916" i="22" s="1"/>
  <c r="G5948" i="22"/>
  <c r="J5948" i="22" s="1"/>
  <c r="G5950" i="22"/>
  <c r="J5950" i="22" s="1"/>
  <c r="F5950" i="22"/>
  <c r="I5950" i="22" s="1"/>
  <c r="E5950" i="22"/>
  <c r="H5950" i="22" s="1"/>
  <c r="G5967" i="22"/>
  <c r="J5967" i="22" s="1"/>
  <c r="E5977" i="22"/>
  <c r="H5977" i="22" s="1"/>
  <c r="G5982" i="22"/>
  <c r="J5982" i="22" s="1"/>
  <c r="E5991" i="22"/>
  <c r="H5991" i="22" s="1"/>
  <c r="G6017" i="22"/>
  <c r="J6017" i="22" s="1"/>
  <c r="G6019" i="22"/>
  <c r="J6019" i="22" s="1"/>
  <c r="E6064" i="22"/>
  <c r="H6064" i="22" s="1"/>
  <c r="G6064" i="22"/>
  <c r="J6064" i="22" s="1"/>
  <c r="F6064" i="22"/>
  <c r="I6064" i="22" s="1"/>
  <c r="F6085" i="22"/>
  <c r="I6085" i="22" s="1"/>
  <c r="E6097" i="22"/>
  <c r="H6097" i="22" s="1"/>
  <c r="E6104" i="22"/>
  <c r="H6104" i="22" s="1"/>
  <c r="G6104" i="22"/>
  <c r="J6104" i="22" s="1"/>
  <c r="E6159" i="22"/>
  <c r="H6159" i="22" s="1"/>
  <c r="G6184" i="22"/>
  <c r="J6184" i="22" s="1"/>
  <c r="F6217" i="22"/>
  <c r="I6217" i="22" s="1"/>
  <c r="E6217" i="22"/>
  <c r="H6217" i="22" s="1"/>
  <c r="E6243" i="22"/>
  <c r="H6243" i="22" s="1"/>
  <c r="G6255" i="22"/>
  <c r="J6255" i="22" s="1"/>
  <c r="F6306" i="22"/>
  <c r="I6306" i="22" s="1"/>
  <c r="E6315" i="22"/>
  <c r="H6315" i="22" s="1"/>
  <c r="G6319" i="22"/>
  <c r="J6319" i="22" s="1"/>
  <c r="F6319" i="22"/>
  <c r="I6319" i="22" s="1"/>
  <c r="F6323" i="22"/>
  <c r="I6323" i="22" s="1"/>
  <c r="E6340" i="22"/>
  <c r="H6340" i="22" s="1"/>
  <c r="G6340" i="22"/>
  <c r="J6340" i="22" s="1"/>
  <c r="F6340" i="22"/>
  <c r="I6340" i="22" s="1"/>
  <c r="F6379" i="22"/>
  <c r="I6379" i="22" s="1"/>
  <c r="G6379" i="22"/>
  <c r="J6379" i="22" s="1"/>
  <c r="G6434" i="22"/>
  <c r="J6434" i="22" s="1"/>
  <c r="F6434" i="22"/>
  <c r="I6434" i="22" s="1"/>
  <c r="F6436" i="22"/>
  <c r="I6436" i="22" s="1"/>
  <c r="G6449" i="22"/>
  <c r="J6449" i="22" s="1"/>
  <c r="F6477" i="22"/>
  <c r="I6477" i="22" s="1"/>
  <c r="E6479" i="22"/>
  <c r="H6479" i="22" s="1"/>
  <c r="E6485" i="22"/>
  <c r="H6485" i="22" s="1"/>
  <c r="G6494" i="22"/>
  <c r="J6494" i="22" s="1"/>
  <c r="E6494" i="22"/>
  <c r="H6494" i="22" s="1"/>
  <c r="E6500" i="22"/>
  <c r="H6500" i="22" s="1"/>
  <c r="E6521" i="22"/>
  <c r="H6521" i="22" s="1"/>
  <c r="G6542" i="22"/>
  <c r="J6542" i="22" s="1"/>
  <c r="G6546" i="22"/>
  <c r="J6546" i="22" s="1"/>
  <c r="G6563" i="22"/>
  <c r="J6563" i="22" s="1"/>
  <c r="E6563" i="22"/>
  <c r="H6563" i="22" s="1"/>
  <c r="E6569" i="22"/>
  <c r="H6569" i="22" s="1"/>
  <c r="E6587" i="22"/>
  <c r="H6587" i="22" s="1"/>
  <c r="E6614" i="22"/>
  <c r="H6614" i="22" s="1"/>
  <c r="E6635" i="22"/>
  <c r="H6635" i="22" s="1"/>
  <c r="G6642" i="22"/>
  <c r="J6642" i="22" s="1"/>
  <c r="F6701" i="22"/>
  <c r="I6701" i="22" s="1"/>
  <c r="G6737" i="22"/>
  <c r="J6737" i="22" s="1"/>
  <c r="G6785" i="22"/>
  <c r="J6785" i="22" s="1"/>
  <c r="E6785" i="22"/>
  <c r="H6785" i="22" s="1"/>
  <c r="G6807" i="22"/>
  <c r="J6807" i="22" s="1"/>
  <c r="G6818" i="22"/>
  <c r="J6818" i="22" s="1"/>
  <c r="E6830" i="22"/>
  <c r="H6830" i="22" s="1"/>
  <c r="E6843" i="22"/>
  <c r="H6843" i="22" s="1"/>
  <c r="G6851" i="22"/>
  <c r="J6851" i="22" s="1"/>
  <c r="G6857" i="22"/>
  <c r="J6857" i="22" s="1"/>
  <c r="E6857" i="22"/>
  <c r="H6857" i="22" s="1"/>
  <c r="G6884" i="22"/>
  <c r="J6884" i="22" s="1"/>
  <c r="E6884" i="22"/>
  <c r="H6884" i="22" s="1"/>
  <c r="G6896" i="22"/>
  <c r="J6896" i="22" s="1"/>
  <c r="E6966" i="22"/>
  <c r="H6966" i="22" s="1"/>
  <c r="F6966" i="22"/>
  <c r="I6966" i="22" s="1"/>
  <c r="E6974" i="22"/>
  <c r="H6974" i="22" s="1"/>
  <c r="G6982" i="22"/>
  <c r="J6982" i="22" s="1"/>
  <c r="E7005" i="22"/>
  <c r="H7005" i="22" s="1"/>
  <c r="G7016" i="22"/>
  <c r="J7016" i="22" s="1"/>
  <c r="E7016" i="22"/>
  <c r="H7016" i="22" s="1"/>
  <c r="E7068" i="22"/>
  <c r="H7068" i="22" s="1"/>
  <c r="G7068" i="22"/>
  <c r="J7068" i="22" s="1"/>
  <c r="F7096" i="22"/>
  <c r="I7096" i="22" s="1"/>
  <c r="E7156" i="22"/>
  <c r="H7156" i="22" s="1"/>
  <c r="F7156" i="22"/>
  <c r="I7156" i="22" s="1"/>
  <c r="E7183" i="22"/>
  <c r="H7183" i="22" s="1"/>
  <c r="E7195" i="22"/>
  <c r="H7195" i="22" s="1"/>
  <c r="G7211" i="22"/>
  <c r="J7211" i="22" s="1"/>
  <c r="G7220" i="22"/>
  <c r="J7220" i="22" s="1"/>
  <c r="E7228" i="22"/>
  <c r="H7228" i="22" s="1"/>
  <c r="F7228" i="22"/>
  <c r="I7228" i="22" s="1"/>
  <c r="G7257" i="22"/>
  <c r="J7257" i="22" s="1"/>
  <c r="E7270" i="22"/>
  <c r="H7270" i="22" s="1"/>
  <c r="E7311" i="22"/>
  <c r="H7311" i="22" s="1"/>
  <c r="E7316" i="22"/>
  <c r="H7316" i="22" s="1"/>
  <c r="E7319" i="22"/>
  <c r="H7319" i="22" s="1"/>
  <c r="E7331" i="22"/>
  <c r="H7331" i="22" s="1"/>
  <c r="G7331" i="22"/>
  <c r="J7331" i="22" s="1"/>
  <c r="G7339" i="22"/>
  <c r="J7339" i="22" s="1"/>
  <c r="G7347" i="22"/>
  <c r="J7347" i="22" s="1"/>
  <c r="G7350" i="22"/>
  <c r="J7350" i="22" s="1"/>
  <c r="E7352" i="22"/>
  <c r="H7352" i="22" s="1"/>
  <c r="G7370" i="22"/>
  <c r="J7370" i="22" s="1"/>
  <c r="E7370" i="22"/>
  <c r="H7370" i="22" s="1"/>
  <c r="G7373" i="22"/>
  <c r="J7373" i="22" s="1"/>
  <c r="E7378" i="22"/>
  <c r="H7378" i="22" s="1"/>
  <c r="G7386" i="22"/>
  <c r="J7386" i="22" s="1"/>
  <c r="G7389" i="22"/>
  <c r="J7389" i="22" s="1"/>
  <c r="F7436" i="22"/>
  <c r="I7436" i="22" s="1"/>
  <c r="G7436" i="22"/>
  <c r="J7436" i="22" s="1"/>
  <c r="E7436" i="22"/>
  <c r="H7436" i="22" s="1"/>
  <c r="G7464" i="22"/>
  <c r="J7464" i="22" s="1"/>
  <c r="G7466" i="22"/>
  <c r="J7466" i="22" s="1"/>
  <c r="G7474" i="22"/>
  <c r="J7474" i="22" s="1"/>
  <c r="F7482" i="22"/>
  <c r="I7482" i="22" s="1"/>
  <c r="E7500" i="22"/>
  <c r="H7500" i="22" s="1"/>
  <c r="F7517" i="22"/>
  <c r="I7517" i="22" s="1"/>
  <c r="G7517" i="22"/>
  <c r="J7517" i="22" s="1"/>
  <c r="G7542" i="22"/>
  <c r="J7542" i="22" s="1"/>
  <c r="G7560" i="22"/>
  <c r="J7560" i="22" s="1"/>
  <c r="F7571" i="22"/>
  <c r="I7571" i="22" s="1"/>
  <c r="G7571" i="22"/>
  <c r="J7571" i="22" s="1"/>
  <c r="E7582" i="22"/>
  <c r="H7582" i="22" s="1"/>
  <c r="G7596" i="22"/>
  <c r="J7596" i="22" s="1"/>
  <c r="G7684" i="22"/>
  <c r="J7684" i="22" s="1"/>
  <c r="F7707" i="22"/>
  <c r="I7707" i="22" s="1"/>
  <c r="E7707" i="22"/>
  <c r="H7707" i="22" s="1"/>
  <c r="E7716" i="22"/>
  <c r="H7716" i="22" s="1"/>
  <c r="E7726" i="22"/>
  <c r="H7726" i="22" s="1"/>
  <c r="F7729" i="22"/>
  <c r="I7729" i="22" s="1"/>
  <c r="E7729" i="22"/>
  <c r="H7729" i="22" s="1"/>
  <c r="F7734" i="22"/>
  <c r="I7734" i="22" s="1"/>
  <c r="F7742" i="22"/>
  <c r="I7742" i="22" s="1"/>
  <c r="G7742" i="22"/>
  <c r="J7742" i="22" s="1"/>
  <c r="E7742" i="22"/>
  <c r="H7742" i="22" s="1"/>
  <c r="E7752" i="22"/>
  <c r="H7752" i="22" s="1"/>
  <c r="G7757" i="22"/>
  <c r="J7757" i="22" s="1"/>
  <c r="G7771" i="22"/>
  <c r="J7771" i="22" s="1"/>
  <c r="G7779" i="22"/>
  <c r="J7779" i="22" s="1"/>
  <c r="E7779" i="22"/>
  <c r="H7779" i="22" s="1"/>
  <c r="E7782" i="22"/>
  <c r="H7782" i="22" s="1"/>
  <c r="G7782" i="22"/>
  <c r="J7782" i="22" s="1"/>
  <c r="G7795" i="22"/>
  <c r="J7795" i="22" s="1"/>
  <c r="E7803" i="22"/>
  <c r="H7803" i="22" s="1"/>
  <c r="E7813" i="22"/>
  <c r="H7813" i="22" s="1"/>
  <c r="G7813" i="22"/>
  <c r="J7813" i="22" s="1"/>
  <c r="G7831" i="22"/>
  <c r="J7831" i="22" s="1"/>
  <c r="G7859" i="22"/>
  <c r="J7859" i="22" s="1"/>
  <c r="E7859" i="22"/>
  <c r="H7859" i="22" s="1"/>
  <c r="G7871" i="22"/>
  <c r="J7871" i="22" s="1"/>
  <c r="E7892" i="22"/>
  <c r="H7892" i="22" s="1"/>
  <c r="G7915" i="22"/>
  <c r="J7915" i="22" s="1"/>
  <c r="E7915" i="22"/>
  <c r="H7915" i="22" s="1"/>
  <c r="G7934" i="22"/>
  <c r="J7934" i="22" s="1"/>
  <c r="G7959" i="22"/>
  <c r="J7959" i="22" s="1"/>
  <c r="G7964" i="22"/>
  <c r="J7964" i="22" s="1"/>
  <c r="G7967" i="22"/>
  <c r="J7967" i="22" s="1"/>
  <c r="G7987" i="22"/>
  <c r="J7987" i="22" s="1"/>
  <c r="E7992" i="22"/>
  <c r="H7992" i="22" s="1"/>
  <c r="G7992" i="22"/>
  <c r="J7992" i="22" s="1"/>
  <c r="E8001" i="22"/>
  <c r="H8001" i="22" s="1"/>
  <c r="F8001" i="22"/>
  <c r="I8001" i="22" s="1"/>
  <c r="E8008" i="22"/>
  <c r="H8008" i="22" s="1"/>
  <c r="E8014" i="22"/>
  <c r="H8014" i="22" s="1"/>
  <c r="G8014" i="22"/>
  <c r="J8014" i="22" s="1"/>
  <c r="G8040" i="22"/>
  <c r="J8040" i="22" s="1"/>
  <c r="E8074" i="22"/>
  <c r="H8074" i="22" s="1"/>
  <c r="F8074" i="22"/>
  <c r="I8074" i="22" s="1"/>
  <c r="G8077" i="22"/>
  <c r="J8077" i="22" s="1"/>
  <c r="E8077" i="22"/>
  <c r="H8077" i="22" s="1"/>
  <c r="E8112" i="22"/>
  <c r="H8112" i="22" s="1"/>
  <c r="G8125" i="22"/>
  <c r="J8125" i="22" s="1"/>
  <c r="F8125" i="22"/>
  <c r="I8125" i="22" s="1"/>
  <c r="E8135" i="22"/>
  <c r="H8135" i="22" s="1"/>
  <c r="G8135" i="22"/>
  <c r="J8135" i="22" s="1"/>
  <c r="G8166" i="22"/>
  <c r="J8166" i="22" s="1"/>
  <c r="F8211" i="22"/>
  <c r="I8211" i="22" s="1"/>
  <c r="F8214" i="22"/>
  <c r="I8214" i="22" s="1"/>
  <c r="G8226" i="22"/>
  <c r="J8226" i="22" s="1"/>
  <c r="E8226" i="22"/>
  <c r="H8226" i="22" s="1"/>
  <c r="E8236" i="22"/>
  <c r="H8236" i="22" s="1"/>
  <c r="G8236" i="22"/>
  <c r="J8236" i="22" s="1"/>
  <c r="F8283" i="22"/>
  <c r="I8283" i="22" s="1"/>
  <c r="F8301" i="22"/>
  <c r="I8301" i="22" s="1"/>
  <c r="E8313" i="22"/>
  <c r="H8313" i="22" s="1"/>
  <c r="F8344" i="22"/>
  <c r="I8344" i="22" s="1"/>
  <c r="G8367" i="22"/>
  <c r="J8367" i="22" s="1"/>
  <c r="G8369" i="22"/>
  <c r="J8369" i="22" s="1"/>
  <c r="G8375" i="22"/>
  <c r="J8375" i="22" s="1"/>
  <c r="E8375" i="22"/>
  <c r="H8375" i="22" s="1"/>
  <c r="E8409" i="22"/>
  <c r="H8409" i="22" s="1"/>
  <c r="F8409" i="22"/>
  <c r="I8409" i="22" s="1"/>
  <c r="F8468" i="22"/>
  <c r="I8468" i="22" s="1"/>
  <c r="F8481" i="22"/>
  <c r="I8481" i="22" s="1"/>
  <c r="F8494" i="22"/>
  <c r="I8494" i="22" s="1"/>
  <c r="E8500" i="22"/>
  <c r="H8500" i="22" s="1"/>
  <c r="G8500" i="22"/>
  <c r="J8500" i="22" s="1"/>
  <c r="E8505" i="22"/>
  <c r="H8505" i="22" s="1"/>
  <c r="G8505" i="22"/>
  <c r="J8505" i="22" s="1"/>
  <c r="F8505" i="22"/>
  <c r="I8505" i="22" s="1"/>
  <c r="E8521" i="22"/>
  <c r="H8521" i="22" s="1"/>
  <c r="G8521" i="22"/>
  <c r="J8521" i="22" s="1"/>
  <c r="G8565" i="22"/>
  <c r="J8565" i="22" s="1"/>
  <c r="G8573" i="22"/>
  <c r="J8573" i="22" s="1"/>
  <c r="F8573" i="22"/>
  <c r="I8573" i="22" s="1"/>
  <c r="E8642" i="22"/>
  <c r="H8642" i="22" s="1"/>
  <c r="G8642" i="22"/>
  <c r="J8642" i="22" s="1"/>
  <c r="E8653" i="22"/>
  <c r="H8653" i="22" s="1"/>
  <c r="F8653" i="22"/>
  <c r="I8653" i="22" s="1"/>
  <c r="G8673" i="22"/>
  <c r="J8673" i="22" s="1"/>
  <c r="G8683" i="22"/>
  <c r="J8683" i="22" s="1"/>
  <c r="E8683" i="22"/>
  <c r="H8683" i="22" s="1"/>
  <c r="F8683" i="22"/>
  <c r="I8683" i="22" s="1"/>
  <c r="E8697" i="22"/>
  <c r="H8697" i="22" s="1"/>
  <c r="F8769" i="22"/>
  <c r="I8769" i="22" s="1"/>
  <c r="E8782" i="22"/>
  <c r="H8782" i="22" s="1"/>
  <c r="G8796" i="22"/>
  <c r="J8796" i="22" s="1"/>
  <c r="E8796" i="22"/>
  <c r="H8796" i="22" s="1"/>
  <c r="E8847" i="22"/>
  <c r="H8847" i="22" s="1"/>
  <c r="F8847" i="22"/>
  <c r="I8847" i="22" s="1"/>
  <c r="G8850" i="22"/>
  <c r="J8850" i="22" s="1"/>
  <c r="E8850" i="22"/>
  <c r="H8850" i="22" s="1"/>
  <c r="E8868" i="22"/>
  <c r="H8868" i="22" s="1"/>
  <c r="G8943" i="22"/>
  <c r="J8943" i="22" s="1"/>
  <c r="G8956" i="22"/>
  <c r="J8956" i="22" s="1"/>
  <c r="E8956" i="22"/>
  <c r="H8956" i="22" s="1"/>
  <c r="E8989" i="22"/>
  <c r="H8989" i="22" s="1"/>
  <c r="G9085" i="22"/>
  <c r="J9085" i="22" s="1"/>
  <c r="F9085" i="22"/>
  <c r="I9085" i="22" s="1"/>
  <c r="G9089" i="22"/>
  <c r="J9089" i="22" s="1"/>
  <c r="F9106" i="22"/>
  <c r="I9106" i="22" s="1"/>
  <c r="G9121" i="22"/>
  <c r="J9121" i="22" s="1"/>
  <c r="F9121" i="22"/>
  <c r="I9121" i="22" s="1"/>
  <c r="E9121" i="22"/>
  <c r="H9121" i="22" s="1"/>
  <c r="E9130" i="22"/>
  <c r="H9130" i="22" s="1"/>
  <c r="G9160" i="22"/>
  <c r="J9160" i="22" s="1"/>
  <c r="E9160" i="22"/>
  <c r="H9160" i="22" s="1"/>
  <c r="G9172" i="22"/>
  <c r="J9172" i="22" s="1"/>
  <c r="E9172" i="22"/>
  <c r="H9172" i="22" s="1"/>
  <c r="F9172" i="22"/>
  <c r="I9172" i="22" s="1"/>
  <c r="F9188" i="22"/>
  <c r="I9188" i="22" s="1"/>
  <c r="E9188" i="22"/>
  <c r="H9188" i="22" s="1"/>
  <c r="E9195" i="22"/>
  <c r="H9195" i="22" s="1"/>
  <c r="G9195" i="22"/>
  <c r="J9195" i="22" s="1"/>
  <c r="F9277" i="22"/>
  <c r="I9277" i="22" s="1"/>
  <c r="G9277" i="22"/>
  <c r="J9277" i="22" s="1"/>
  <c r="E9277" i="22"/>
  <c r="H9277" i="22" s="1"/>
  <c r="G9300" i="22"/>
  <c r="J9300" i="22" s="1"/>
  <c r="F9300" i="22"/>
  <c r="I9300" i="22" s="1"/>
  <c r="G9349" i="22"/>
  <c r="J9349" i="22" s="1"/>
  <c r="F9349" i="22"/>
  <c r="I9349" i="22" s="1"/>
  <c r="E9349" i="22"/>
  <c r="H9349" i="22" s="1"/>
  <c r="E9411" i="22"/>
  <c r="H9411" i="22" s="1"/>
  <c r="G9411" i="22"/>
  <c r="J9411" i="22" s="1"/>
  <c r="F9411" i="22"/>
  <c r="I9411" i="22" s="1"/>
  <c r="G9421" i="22"/>
  <c r="J9421" i="22" s="1"/>
  <c r="E9421" i="22"/>
  <c r="H9421" i="22" s="1"/>
  <c r="F9438" i="22"/>
  <c r="I9438" i="22" s="1"/>
  <c r="E9438" i="22"/>
  <c r="H9438" i="22" s="1"/>
  <c r="G9444" i="22"/>
  <c r="J9444" i="22" s="1"/>
  <c r="E9444" i="22"/>
  <c r="H9444" i="22" s="1"/>
  <c r="G9464" i="22"/>
  <c r="J9464" i="22" s="1"/>
  <c r="F9464" i="22"/>
  <c r="I9464" i="22" s="1"/>
  <c r="E9464" i="22"/>
  <c r="H9464" i="22" s="1"/>
  <c r="G9472" i="22"/>
  <c r="J9472" i="22" s="1"/>
  <c r="E9472" i="22"/>
  <c r="H9472" i="22" s="1"/>
  <c r="G9713" i="22"/>
  <c r="J9713" i="22" s="1"/>
  <c r="E9713" i="22"/>
  <c r="H9713" i="22" s="1"/>
  <c r="G9734" i="22"/>
  <c r="J9734" i="22" s="1"/>
  <c r="F9734" i="22"/>
  <c r="I9734" i="22" s="1"/>
  <c r="E9822" i="22"/>
  <c r="H9822" i="22" s="1"/>
  <c r="G9822" i="22"/>
  <c r="J9822" i="22" s="1"/>
  <c r="E9852" i="22"/>
  <c r="H9852" i="22" s="1"/>
  <c r="G9964" i="22"/>
  <c r="J9964" i="22" s="1"/>
  <c r="E9964" i="22"/>
  <c r="H9964" i="22" s="1"/>
  <c r="F8983" i="22"/>
  <c r="I8983" i="22" s="1"/>
  <c r="G9001" i="22"/>
  <c r="J9001" i="22" s="1"/>
  <c r="F9001" i="22"/>
  <c r="I9001" i="22" s="1"/>
  <c r="F9015" i="22"/>
  <c r="I9015" i="22" s="1"/>
  <c r="E9015" i="22"/>
  <c r="H9015" i="22" s="1"/>
  <c r="F9024" i="22"/>
  <c r="I9024" i="22" s="1"/>
  <c r="E9057" i="22"/>
  <c r="H9057" i="22" s="1"/>
  <c r="G9057" i="22"/>
  <c r="J9057" i="22" s="1"/>
  <c r="F9075" i="22"/>
  <c r="I9075" i="22" s="1"/>
  <c r="F9113" i="22"/>
  <c r="I9113" i="22" s="1"/>
  <c r="F9195" i="22"/>
  <c r="I9195" i="22" s="1"/>
  <c r="G9233" i="22"/>
  <c r="J9233" i="22" s="1"/>
  <c r="E9233" i="22"/>
  <c r="H9233" i="22" s="1"/>
  <c r="F9233" i="22"/>
  <c r="I9233" i="22" s="1"/>
  <c r="F9302" i="22"/>
  <c r="I9302" i="22" s="1"/>
  <c r="F9307" i="22"/>
  <c r="I9307" i="22" s="1"/>
  <c r="E9307" i="22"/>
  <c r="H9307" i="22" s="1"/>
  <c r="F9384" i="22"/>
  <c r="I9384" i="22" s="1"/>
  <c r="E9384" i="22"/>
  <c r="H9384" i="22" s="1"/>
  <c r="F9395" i="22"/>
  <c r="I9395" i="22" s="1"/>
  <c r="G9475" i="22"/>
  <c r="J9475" i="22" s="1"/>
  <c r="E9475" i="22"/>
  <c r="H9475" i="22" s="1"/>
  <c r="F9595" i="22"/>
  <c r="I9595" i="22" s="1"/>
  <c r="E9605" i="22"/>
  <c r="H9605" i="22" s="1"/>
  <c r="F9605" i="22"/>
  <c r="I9605" i="22" s="1"/>
  <c r="G9605" i="22"/>
  <c r="J9605" i="22" s="1"/>
  <c r="F9626" i="22"/>
  <c r="I9626" i="22" s="1"/>
  <c r="E9626" i="22"/>
  <c r="H9626" i="22" s="1"/>
  <c r="G9658" i="22"/>
  <c r="J9658" i="22" s="1"/>
  <c r="E9658" i="22"/>
  <c r="H9658" i="22" s="1"/>
  <c r="F9664" i="22"/>
  <c r="I9664" i="22" s="1"/>
  <c r="G9664" i="22"/>
  <c r="J9664" i="22" s="1"/>
  <c r="G9704" i="22"/>
  <c r="J9704" i="22" s="1"/>
  <c r="E9704" i="22"/>
  <c r="H9704" i="22" s="1"/>
  <c r="G9718" i="22"/>
  <c r="J9718" i="22" s="1"/>
  <c r="E9718" i="22"/>
  <c r="H9718" i="22" s="1"/>
  <c r="F9807" i="22"/>
  <c r="I9807" i="22" s="1"/>
  <c r="F9876" i="22"/>
  <c r="I9876" i="22" s="1"/>
  <c r="G9876" i="22"/>
  <c r="J9876" i="22" s="1"/>
  <c r="E9876" i="22"/>
  <c r="H9876" i="22" s="1"/>
  <c r="E9907" i="22"/>
  <c r="H9907" i="22" s="1"/>
  <c r="G9907" i="22"/>
  <c r="J9907" i="22" s="1"/>
  <c r="F9907" i="22"/>
  <c r="I9907" i="22" s="1"/>
  <c r="F9939" i="22"/>
  <c r="I9939" i="22" s="1"/>
  <c r="E9939" i="22"/>
  <c r="H9939" i="22" s="1"/>
  <c r="F9952" i="22"/>
  <c r="I9952" i="22" s="1"/>
  <c r="E9952" i="22"/>
  <c r="H9952" i="22" s="1"/>
  <c r="G9992" i="22"/>
  <c r="J9992" i="22" s="1"/>
  <c r="E9992" i="22"/>
  <c r="H9992" i="22" s="1"/>
  <c r="E10005" i="22"/>
  <c r="H10005" i="22" s="1"/>
  <c r="F10005" i="22"/>
  <c r="I10005" i="22" s="1"/>
  <c r="G10005" i="22"/>
  <c r="J10005" i="22" s="1"/>
  <c r="G2274" i="22"/>
  <c r="J2274" i="22" s="1"/>
  <c r="G2360" i="22"/>
  <c r="J2360" i="22" s="1"/>
  <c r="E2451" i="22"/>
  <c r="H2451" i="22" s="1"/>
  <c r="F2476" i="22"/>
  <c r="I2476" i="22" s="1"/>
  <c r="E2476" i="22"/>
  <c r="H2476" i="22" s="1"/>
  <c r="E2501" i="22"/>
  <c r="H2501" i="22" s="1"/>
  <c r="F2526" i="22"/>
  <c r="I2526" i="22" s="1"/>
  <c r="G2551" i="22"/>
  <c r="J2551" i="22" s="1"/>
  <c r="F2551" i="22"/>
  <c r="I2551" i="22" s="1"/>
  <c r="G2576" i="22"/>
  <c r="J2576" i="22" s="1"/>
  <c r="G2601" i="22"/>
  <c r="J2601" i="22" s="1"/>
  <c r="G2615" i="22"/>
  <c r="J2615" i="22" s="1"/>
  <c r="F2631" i="22"/>
  <c r="I2631" i="22" s="1"/>
  <c r="F2681" i="22"/>
  <c r="I2681" i="22" s="1"/>
  <c r="G2742" i="22"/>
  <c r="J2742" i="22" s="1"/>
  <c r="F2756" i="22"/>
  <c r="I2756" i="22" s="1"/>
  <c r="G2817" i="22"/>
  <c r="J2817" i="22" s="1"/>
  <c r="G2831" i="22"/>
  <c r="J2831" i="22" s="1"/>
  <c r="F2847" i="22"/>
  <c r="I2847" i="22" s="1"/>
  <c r="F2897" i="22"/>
  <c r="I2897" i="22" s="1"/>
  <c r="G2958" i="22"/>
  <c r="J2958" i="22" s="1"/>
  <c r="F2972" i="22"/>
  <c r="I2972" i="22" s="1"/>
  <c r="G3033" i="22"/>
  <c r="J3033" i="22" s="1"/>
  <c r="G3047" i="22"/>
  <c r="J3047" i="22" s="1"/>
  <c r="F3063" i="22"/>
  <c r="I3063" i="22" s="1"/>
  <c r="F3113" i="22"/>
  <c r="I3113" i="22" s="1"/>
  <c r="G3174" i="22"/>
  <c r="J3174" i="22" s="1"/>
  <c r="F3188" i="22"/>
  <c r="I3188" i="22" s="1"/>
  <c r="G3249" i="22"/>
  <c r="J3249" i="22" s="1"/>
  <c r="G3263" i="22"/>
  <c r="J3263" i="22" s="1"/>
  <c r="F3279" i="22"/>
  <c r="I3279" i="22" s="1"/>
  <c r="F3329" i="22"/>
  <c r="I3329" i="22" s="1"/>
  <c r="G3390" i="22"/>
  <c r="J3390" i="22" s="1"/>
  <c r="F3404" i="22"/>
  <c r="I3404" i="22" s="1"/>
  <c r="G3465" i="22"/>
  <c r="J3465" i="22" s="1"/>
  <c r="G3479" i="22"/>
  <c r="J3479" i="22" s="1"/>
  <c r="F3495" i="22"/>
  <c r="I3495" i="22" s="1"/>
  <c r="F3545" i="22"/>
  <c r="I3545" i="22" s="1"/>
  <c r="G3606" i="22"/>
  <c r="J3606" i="22" s="1"/>
  <c r="F3620" i="22"/>
  <c r="I3620" i="22" s="1"/>
  <c r="G3681" i="22"/>
  <c r="J3681" i="22" s="1"/>
  <c r="G3695" i="22"/>
  <c r="J3695" i="22" s="1"/>
  <c r="F3711" i="22"/>
  <c r="I3711" i="22" s="1"/>
  <c r="F3761" i="22"/>
  <c r="I3761" i="22" s="1"/>
  <c r="G3822" i="22"/>
  <c r="J3822" i="22" s="1"/>
  <c r="F3836" i="22"/>
  <c r="I3836" i="22" s="1"/>
  <c r="G3897" i="22"/>
  <c r="J3897" i="22" s="1"/>
  <c r="G3911" i="22"/>
  <c r="J3911" i="22" s="1"/>
  <c r="F3927" i="22"/>
  <c r="I3927" i="22" s="1"/>
  <c r="F3977" i="22"/>
  <c r="I3977" i="22" s="1"/>
  <c r="G4038" i="22"/>
  <c r="J4038" i="22" s="1"/>
  <c r="F4052" i="22"/>
  <c r="I4052" i="22" s="1"/>
  <c r="G4113" i="22"/>
  <c r="J4113" i="22" s="1"/>
  <c r="G4127" i="22"/>
  <c r="J4127" i="22" s="1"/>
  <c r="F4143" i="22"/>
  <c r="I4143" i="22" s="1"/>
  <c r="F4193" i="22"/>
  <c r="I4193" i="22" s="1"/>
  <c r="G4254" i="22"/>
  <c r="J4254" i="22" s="1"/>
  <c r="F4268" i="22"/>
  <c r="I4268" i="22" s="1"/>
  <c r="G4329" i="22"/>
  <c r="J4329" i="22" s="1"/>
  <c r="G4343" i="22"/>
  <c r="J4343" i="22" s="1"/>
  <c r="F4359" i="22"/>
  <c r="I4359" i="22" s="1"/>
  <c r="F4409" i="22"/>
  <c r="I4409" i="22" s="1"/>
  <c r="G4470" i="22"/>
  <c r="J4470" i="22" s="1"/>
  <c r="F4484" i="22"/>
  <c r="I4484" i="22" s="1"/>
  <c r="G4545" i="22"/>
  <c r="J4545" i="22" s="1"/>
  <c r="G4559" i="22"/>
  <c r="J4559" i="22" s="1"/>
  <c r="F4575" i="22"/>
  <c r="I4575" i="22" s="1"/>
  <c r="F4625" i="22"/>
  <c r="I4625" i="22" s="1"/>
  <c r="G4686" i="22"/>
  <c r="J4686" i="22" s="1"/>
  <c r="F4700" i="22"/>
  <c r="I4700" i="22" s="1"/>
  <c r="G4761" i="22"/>
  <c r="J4761" i="22" s="1"/>
  <c r="G4775" i="22"/>
  <c r="J4775" i="22" s="1"/>
  <c r="F4791" i="22"/>
  <c r="I4791" i="22" s="1"/>
  <c r="F4841" i="22"/>
  <c r="I4841" i="22" s="1"/>
  <c r="G4902" i="22"/>
  <c r="J4902" i="22" s="1"/>
  <c r="F4916" i="22"/>
  <c r="I4916" i="22" s="1"/>
  <c r="G4977" i="22"/>
  <c r="J4977" i="22" s="1"/>
  <c r="G4991" i="22"/>
  <c r="J4991" i="22" s="1"/>
  <c r="F5007" i="22"/>
  <c r="I5007" i="22" s="1"/>
  <c r="F5057" i="22"/>
  <c r="I5057" i="22" s="1"/>
  <c r="G5118" i="22"/>
  <c r="J5118" i="22" s="1"/>
  <c r="F5132" i="22"/>
  <c r="I5132" i="22" s="1"/>
  <c r="G5193" i="22"/>
  <c r="J5193" i="22" s="1"/>
  <c r="G5207" i="22"/>
  <c r="J5207" i="22" s="1"/>
  <c r="F5223" i="22"/>
  <c r="I5223" i="22" s="1"/>
  <c r="F5273" i="22"/>
  <c r="I5273" i="22" s="1"/>
  <c r="G5334" i="22"/>
  <c r="J5334" i="22" s="1"/>
  <c r="F5348" i="22"/>
  <c r="I5348" i="22" s="1"/>
  <c r="G5409" i="22"/>
  <c r="J5409" i="22" s="1"/>
  <c r="G5423" i="22"/>
  <c r="J5423" i="22" s="1"/>
  <c r="F5439" i="22"/>
  <c r="I5439" i="22" s="1"/>
  <c r="F5489" i="22"/>
  <c r="I5489" i="22" s="1"/>
  <c r="G5550" i="22"/>
  <c r="J5550" i="22" s="1"/>
  <c r="F5564" i="22"/>
  <c r="I5564" i="22" s="1"/>
  <c r="G5625" i="22"/>
  <c r="J5625" i="22" s="1"/>
  <c r="G5639" i="22"/>
  <c r="J5639" i="22" s="1"/>
  <c r="F5655" i="22"/>
  <c r="I5655" i="22" s="1"/>
  <c r="F5705" i="22"/>
  <c r="I5705" i="22" s="1"/>
  <c r="G5766" i="22"/>
  <c r="J5766" i="22" s="1"/>
  <c r="F5780" i="22"/>
  <c r="I5780" i="22" s="1"/>
  <c r="G5841" i="22"/>
  <c r="J5841" i="22" s="1"/>
  <c r="G5855" i="22"/>
  <c r="J5855" i="22" s="1"/>
  <c r="F5871" i="22"/>
  <c r="I5871" i="22" s="1"/>
  <c r="G5907" i="22"/>
  <c r="J5907" i="22" s="1"/>
  <c r="G5922" i="22"/>
  <c r="J5922" i="22" s="1"/>
  <c r="F5958" i="22"/>
  <c r="I5958" i="22" s="1"/>
  <c r="E6005" i="22"/>
  <c r="H6005" i="22" s="1"/>
  <c r="E6009" i="22"/>
  <c r="H6009" i="22" s="1"/>
  <c r="G6011" i="22"/>
  <c r="J6011" i="22" s="1"/>
  <c r="G6047" i="22"/>
  <c r="J6047" i="22" s="1"/>
  <c r="G6072" i="22"/>
  <c r="J6072" i="22" s="1"/>
  <c r="F6102" i="22"/>
  <c r="I6102" i="22" s="1"/>
  <c r="F6104" i="22"/>
  <c r="I6104" i="22" s="1"/>
  <c r="G6189" i="22"/>
  <c r="J6189" i="22" s="1"/>
  <c r="F6204" i="22"/>
  <c r="I6204" i="22" s="1"/>
  <c r="E6204" i="22"/>
  <c r="H6204" i="22" s="1"/>
  <c r="F6219" i="22"/>
  <c r="I6219" i="22" s="1"/>
  <c r="G6259" i="22"/>
  <c r="J6259" i="22" s="1"/>
  <c r="F6259" i="22"/>
  <c r="I6259" i="22" s="1"/>
  <c r="E6329" i="22"/>
  <c r="H6329" i="22" s="1"/>
  <c r="G6329" i="22"/>
  <c r="J6329" i="22" s="1"/>
  <c r="G6344" i="22"/>
  <c r="J6344" i="22" s="1"/>
  <c r="F6374" i="22"/>
  <c r="I6374" i="22" s="1"/>
  <c r="G6429" i="22"/>
  <c r="J6429" i="22" s="1"/>
  <c r="G6524" i="22"/>
  <c r="J6524" i="22" s="1"/>
  <c r="G6566" i="22"/>
  <c r="J6566" i="22" s="1"/>
  <c r="G6608" i="22"/>
  <c r="J6608" i="22" s="1"/>
  <c r="E6608" i="22"/>
  <c r="H6608" i="22" s="1"/>
  <c r="G6644" i="22"/>
  <c r="J6644" i="22" s="1"/>
  <c r="G6665" i="22"/>
  <c r="J6665" i="22" s="1"/>
  <c r="E6665" i="22"/>
  <c r="H6665" i="22" s="1"/>
  <c r="G6680" i="22"/>
  <c r="J6680" i="22" s="1"/>
  <c r="F6798" i="22"/>
  <c r="I6798" i="22" s="1"/>
  <c r="G6848" i="22"/>
  <c r="J6848" i="22" s="1"/>
  <c r="G6863" i="22"/>
  <c r="J6863" i="22" s="1"/>
  <c r="G6905" i="22"/>
  <c r="J6905" i="22" s="1"/>
  <c r="F6924" i="22"/>
  <c r="I6924" i="22" s="1"/>
  <c r="F6926" i="22"/>
  <c r="I6926" i="22" s="1"/>
  <c r="F6968" i="22"/>
  <c r="I6968" i="22" s="1"/>
  <c r="E6988" i="22"/>
  <c r="H6988" i="22" s="1"/>
  <c r="G6995" i="22"/>
  <c r="J6995" i="22" s="1"/>
  <c r="F7004" i="22"/>
  <c r="I7004" i="22" s="1"/>
  <c r="G7004" i="22"/>
  <c r="J7004" i="22" s="1"/>
  <c r="E7004" i="22"/>
  <c r="H7004" i="22" s="1"/>
  <c r="G7028" i="22"/>
  <c r="J7028" i="22" s="1"/>
  <c r="E7028" i="22"/>
  <c r="H7028" i="22" s="1"/>
  <c r="F7033" i="22"/>
  <c r="I7033" i="22" s="1"/>
  <c r="F7040" i="22"/>
  <c r="I7040" i="22" s="1"/>
  <c r="E7040" i="22"/>
  <c r="H7040" i="22" s="1"/>
  <c r="G7050" i="22"/>
  <c r="J7050" i="22" s="1"/>
  <c r="G7070" i="22"/>
  <c r="J7070" i="22" s="1"/>
  <c r="E7070" i="22"/>
  <c r="H7070" i="22" s="1"/>
  <c r="E7086" i="22"/>
  <c r="H7086" i="22" s="1"/>
  <c r="G7113" i="22"/>
  <c r="J7113" i="22" s="1"/>
  <c r="F7132" i="22"/>
  <c r="I7132" i="22" s="1"/>
  <c r="G7149" i="22"/>
  <c r="J7149" i="22" s="1"/>
  <c r="F7160" i="22"/>
  <c r="I7160" i="22" s="1"/>
  <c r="F7177" i="22"/>
  <c r="I7177" i="22" s="1"/>
  <c r="F7181" i="22"/>
  <c r="I7181" i="22" s="1"/>
  <c r="G7224" i="22"/>
  <c r="J7224" i="22" s="1"/>
  <c r="F7226" i="22"/>
  <c r="I7226" i="22" s="1"/>
  <c r="G7231" i="22"/>
  <c r="J7231" i="22" s="1"/>
  <c r="F7235" i="22"/>
  <c r="I7235" i="22" s="1"/>
  <c r="F7244" i="22"/>
  <c r="I7244" i="22" s="1"/>
  <c r="F7262" i="22"/>
  <c r="I7262" i="22" s="1"/>
  <c r="G7275" i="22"/>
  <c r="J7275" i="22" s="1"/>
  <c r="F7280" i="22"/>
  <c r="I7280" i="22" s="1"/>
  <c r="F7290" i="22"/>
  <c r="I7290" i="22" s="1"/>
  <c r="F7297" i="22"/>
  <c r="I7297" i="22" s="1"/>
  <c r="E7297" i="22"/>
  <c r="H7297" i="22" s="1"/>
  <c r="G7297" i="22"/>
  <c r="J7297" i="22" s="1"/>
  <c r="F7322" i="22"/>
  <c r="I7322" i="22" s="1"/>
  <c r="F7357" i="22"/>
  <c r="I7357" i="22" s="1"/>
  <c r="E7357" i="22"/>
  <c r="H7357" i="22" s="1"/>
  <c r="E7362" i="22"/>
  <c r="H7362" i="22" s="1"/>
  <c r="G7362" i="22"/>
  <c r="J7362" i="22" s="1"/>
  <c r="F7400" i="22"/>
  <c r="I7400" i="22" s="1"/>
  <c r="G7400" i="22"/>
  <c r="J7400" i="22" s="1"/>
  <c r="E7400" i="22"/>
  <c r="H7400" i="22" s="1"/>
  <c r="F7412" i="22"/>
  <c r="I7412" i="22" s="1"/>
  <c r="F7414" i="22"/>
  <c r="I7414" i="22" s="1"/>
  <c r="F7429" i="22"/>
  <c r="I7429" i="22" s="1"/>
  <c r="F7446" i="22"/>
  <c r="I7446" i="22" s="1"/>
  <c r="F7458" i="22"/>
  <c r="I7458" i="22" s="1"/>
  <c r="G7468" i="22"/>
  <c r="J7468" i="22" s="1"/>
  <c r="F7470" i="22"/>
  <c r="I7470" i="22" s="1"/>
  <c r="G7473" i="22"/>
  <c r="J7473" i="22" s="1"/>
  <c r="E7473" i="22"/>
  <c r="H7473" i="22" s="1"/>
  <c r="F7478" i="22"/>
  <c r="I7478" i="22" s="1"/>
  <c r="G7483" i="22"/>
  <c r="J7483" i="22" s="1"/>
  <c r="F7494" i="22"/>
  <c r="I7494" i="22" s="1"/>
  <c r="F7506" i="22"/>
  <c r="I7506" i="22" s="1"/>
  <c r="F7513" i="22"/>
  <c r="I7513" i="22" s="1"/>
  <c r="E7513" i="22"/>
  <c r="H7513" i="22" s="1"/>
  <c r="G7520" i="22"/>
  <c r="J7520" i="22" s="1"/>
  <c r="E7520" i="22"/>
  <c r="H7520" i="22" s="1"/>
  <c r="E7552" i="22"/>
  <c r="H7552" i="22" s="1"/>
  <c r="G7552" i="22"/>
  <c r="J7552" i="22" s="1"/>
  <c r="F7552" i="22"/>
  <c r="I7552" i="22" s="1"/>
  <c r="F7604" i="22"/>
  <c r="I7604" i="22" s="1"/>
  <c r="F7614" i="22"/>
  <c r="I7614" i="22" s="1"/>
  <c r="F7621" i="22"/>
  <c r="I7621" i="22" s="1"/>
  <c r="E7621" i="22"/>
  <c r="H7621" i="22" s="1"/>
  <c r="G7621" i="22"/>
  <c r="J7621" i="22" s="1"/>
  <c r="F7646" i="22"/>
  <c r="I7646" i="22" s="1"/>
  <c r="F7681" i="22"/>
  <c r="I7681" i="22" s="1"/>
  <c r="E7681" i="22"/>
  <c r="H7681" i="22" s="1"/>
  <c r="E7686" i="22"/>
  <c r="H7686" i="22" s="1"/>
  <c r="G7686" i="22"/>
  <c r="J7686" i="22" s="1"/>
  <c r="F7724" i="22"/>
  <c r="I7724" i="22" s="1"/>
  <c r="G7724" i="22"/>
  <c r="J7724" i="22" s="1"/>
  <c r="E7724" i="22"/>
  <c r="H7724" i="22" s="1"/>
  <c r="F7736" i="22"/>
  <c r="I7736" i="22" s="1"/>
  <c r="F7738" i="22"/>
  <c r="I7738" i="22" s="1"/>
  <c r="F7753" i="22"/>
  <c r="I7753" i="22" s="1"/>
  <c r="F7770" i="22"/>
  <c r="I7770" i="22" s="1"/>
  <c r="F7782" i="22"/>
  <c r="I7782" i="22" s="1"/>
  <c r="G7792" i="22"/>
  <c r="J7792" i="22" s="1"/>
  <c r="F7794" i="22"/>
  <c r="I7794" i="22" s="1"/>
  <c r="G7797" i="22"/>
  <c r="J7797" i="22" s="1"/>
  <c r="E7797" i="22"/>
  <c r="H7797" i="22" s="1"/>
  <c r="F7802" i="22"/>
  <c r="I7802" i="22" s="1"/>
  <c r="G7807" i="22"/>
  <c r="J7807" i="22" s="1"/>
  <c r="F7818" i="22"/>
  <c r="I7818" i="22" s="1"/>
  <c r="F7830" i="22"/>
  <c r="I7830" i="22" s="1"/>
  <c r="F7837" i="22"/>
  <c r="I7837" i="22" s="1"/>
  <c r="E7837" i="22"/>
  <c r="H7837" i="22" s="1"/>
  <c r="G7844" i="22"/>
  <c r="J7844" i="22" s="1"/>
  <c r="E7844" i="22"/>
  <c r="H7844" i="22" s="1"/>
  <c r="E7876" i="22"/>
  <c r="H7876" i="22" s="1"/>
  <c r="G7876" i="22"/>
  <c r="J7876" i="22" s="1"/>
  <c r="F7876" i="22"/>
  <c r="I7876" i="22" s="1"/>
  <c r="F7928" i="22"/>
  <c r="I7928" i="22" s="1"/>
  <c r="F7938" i="22"/>
  <c r="I7938" i="22" s="1"/>
  <c r="F7945" i="22"/>
  <c r="I7945" i="22" s="1"/>
  <c r="E7945" i="22"/>
  <c r="H7945" i="22" s="1"/>
  <c r="G7945" i="22"/>
  <c r="J7945" i="22" s="1"/>
  <c r="F7970" i="22"/>
  <c r="I7970" i="22" s="1"/>
  <c r="F8005" i="22"/>
  <c r="I8005" i="22" s="1"/>
  <c r="E8005" i="22"/>
  <c r="H8005" i="22" s="1"/>
  <c r="E8010" i="22"/>
  <c r="H8010" i="22" s="1"/>
  <c r="G8010" i="22"/>
  <c r="J8010" i="22" s="1"/>
  <c r="F8048" i="22"/>
  <c r="I8048" i="22" s="1"/>
  <c r="G8048" i="22"/>
  <c r="J8048" i="22" s="1"/>
  <c r="E8048" i="22"/>
  <c r="H8048" i="22" s="1"/>
  <c r="F8060" i="22"/>
  <c r="I8060" i="22" s="1"/>
  <c r="F8062" i="22"/>
  <c r="I8062" i="22" s="1"/>
  <c r="F8077" i="22"/>
  <c r="I8077" i="22" s="1"/>
  <c r="F8094" i="22"/>
  <c r="I8094" i="22" s="1"/>
  <c r="F8106" i="22"/>
  <c r="I8106" i="22" s="1"/>
  <c r="F8118" i="22"/>
  <c r="I8118" i="22" s="1"/>
  <c r="G8121" i="22"/>
  <c r="J8121" i="22" s="1"/>
  <c r="E8121" i="22"/>
  <c r="H8121" i="22" s="1"/>
  <c r="F8126" i="22"/>
  <c r="I8126" i="22" s="1"/>
  <c r="F8142" i="22"/>
  <c r="I8142" i="22" s="1"/>
  <c r="F8154" i="22"/>
  <c r="I8154" i="22" s="1"/>
  <c r="F8161" i="22"/>
  <c r="I8161" i="22" s="1"/>
  <c r="E8161" i="22"/>
  <c r="H8161" i="22" s="1"/>
  <c r="G8168" i="22"/>
  <c r="J8168" i="22" s="1"/>
  <c r="E8168" i="22"/>
  <c r="H8168" i="22" s="1"/>
  <c r="E8200" i="22"/>
  <c r="H8200" i="22" s="1"/>
  <c r="G8200" i="22"/>
  <c r="J8200" i="22" s="1"/>
  <c r="F8200" i="22"/>
  <c r="I8200" i="22" s="1"/>
  <c r="F8212" i="22"/>
  <c r="I8212" i="22" s="1"/>
  <c r="F8279" i="22"/>
  <c r="I8279" i="22" s="1"/>
  <c r="E8459" i="22"/>
  <c r="H8459" i="22" s="1"/>
  <c r="G8459" i="22"/>
  <c r="J8459" i="22" s="1"/>
  <c r="F8472" i="22"/>
  <c r="I8472" i="22" s="1"/>
  <c r="F8521" i="22"/>
  <c r="I8521" i="22" s="1"/>
  <c r="E8537" i="22"/>
  <c r="H8537" i="22" s="1"/>
  <c r="F8537" i="22"/>
  <c r="I8537" i="22" s="1"/>
  <c r="E8618" i="22"/>
  <c r="H8618" i="22" s="1"/>
  <c r="F8618" i="22"/>
  <c r="I8618" i="22" s="1"/>
  <c r="F8652" i="22"/>
  <c r="I8652" i="22" s="1"/>
  <c r="F8691" i="22"/>
  <c r="I8691" i="22" s="1"/>
  <c r="E8707" i="22"/>
  <c r="H8707" i="22" s="1"/>
  <c r="G8707" i="22"/>
  <c r="J8707" i="22" s="1"/>
  <c r="F8707" i="22"/>
  <c r="I8707" i="22" s="1"/>
  <c r="G8742" i="22"/>
  <c r="J8742" i="22" s="1"/>
  <c r="E8742" i="22"/>
  <c r="H8742" i="22" s="1"/>
  <c r="F8781" i="22"/>
  <c r="I8781" i="22" s="1"/>
  <c r="G8791" i="22"/>
  <c r="J8791" i="22" s="1"/>
  <c r="E8791" i="22"/>
  <c r="H8791" i="22" s="1"/>
  <c r="F8835" i="22"/>
  <c r="I8835" i="22" s="1"/>
  <c r="F8838" i="22"/>
  <c r="I8838" i="22" s="1"/>
  <c r="F8863" i="22"/>
  <c r="I8863" i="22" s="1"/>
  <c r="F8886" i="22"/>
  <c r="I8886" i="22" s="1"/>
  <c r="F8956" i="22"/>
  <c r="I8956" i="22" s="1"/>
  <c r="F8977" i="22"/>
  <c r="I8977" i="22" s="1"/>
  <c r="E8986" i="22"/>
  <c r="H8986" i="22" s="1"/>
  <c r="F8993" i="22"/>
  <c r="I8993" i="22" s="1"/>
  <c r="E9001" i="22"/>
  <c r="H9001" i="22" s="1"/>
  <c r="G9015" i="22"/>
  <c r="J9015" i="22" s="1"/>
  <c r="E9025" i="22"/>
  <c r="H9025" i="22" s="1"/>
  <c r="G9025" i="22"/>
  <c r="J9025" i="22" s="1"/>
  <c r="F9034" i="22"/>
  <c r="I9034" i="22" s="1"/>
  <c r="F9057" i="22"/>
  <c r="I9057" i="22" s="1"/>
  <c r="G9105" i="22"/>
  <c r="J9105" i="22" s="1"/>
  <c r="E9105" i="22"/>
  <c r="H9105" i="22" s="1"/>
  <c r="G9119" i="22"/>
  <c r="J9119" i="22" s="1"/>
  <c r="E9119" i="22"/>
  <c r="H9119" i="22" s="1"/>
  <c r="G9157" i="22"/>
  <c r="J9157" i="22" s="1"/>
  <c r="F9157" i="22"/>
  <c r="I9157" i="22" s="1"/>
  <c r="E9157" i="22"/>
  <c r="H9157" i="22" s="1"/>
  <c r="F9192" i="22"/>
  <c r="I9192" i="22" s="1"/>
  <c r="G9192" i="22"/>
  <c r="J9192" i="22" s="1"/>
  <c r="G9208" i="22"/>
  <c r="J9208" i="22" s="1"/>
  <c r="F9208" i="22"/>
  <c r="I9208" i="22" s="1"/>
  <c r="E9208" i="22"/>
  <c r="H9208" i="22" s="1"/>
  <c r="E9247" i="22"/>
  <c r="H9247" i="22" s="1"/>
  <c r="G9247" i="22"/>
  <c r="J9247" i="22" s="1"/>
  <c r="F9247" i="22"/>
  <c r="I9247" i="22" s="1"/>
  <c r="G9263" i="22"/>
  <c r="J9263" i="22" s="1"/>
  <c r="F9263" i="22"/>
  <c r="I9263" i="22" s="1"/>
  <c r="F9267" i="22"/>
  <c r="I9267" i="22" s="1"/>
  <c r="G9292" i="22"/>
  <c r="J9292" i="22" s="1"/>
  <c r="F9292" i="22"/>
  <c r="I9292" i="22" s="1"/>
  <c r="E9342" i="22"/>
  <c r="H9342" i="22" s="1"/>
  <c r="G9366" i="22"/>
  <c r="J9366" i="22" s="1"/>
  <c r="F9366" i="22"/>
  <c r="I9366" i="22" s="1"/>
  <c r="E9366" i="22"/>
  <c r="H9366" i="22" s="1"/>
  <c r="G9384" i="22"/>
  <c r="J9384" i="22" s="1"/>
  <c r="E9428" i="22"/>
  <c r="H9428" i="22" s="1"/>
  <c r="G9437" i="22"/>
  <c r="J9437" i="22" s="1"/>
  <c r="E9437" i="22"/>
  <c r="H9437" i="22" s="1"/>
  <c r="E9469" i="22"/>
  <c r="H9469" i="22" s="1"/>
  <c r="G9505" i="22"/>
  <c r="J9505" i="22" s="1"/>
  <c r="E9505" i="22"/>
  <c r="H9505" i="22" s="1"/>
  <c r="G9515" i="22"/>
  <c r="J9515" i="22" s="1"/>
  <c r="E9515" i="22"/>
  <c r="H9515" i="22" s="1"/>
  <c r="F9579" i="22"/>
  <c r="I9579" i="22" s="1"/>
  <c r="E9592" i="22"/>
  <c r="H9592" i="22" s="1"/>
  <c r="G9592" i="22"/>
  <c r="J9592" i="22" s="1"/>
  <c r="F9609" i="22"/>
  <c r="I9609" i="22" s="1"/>
  <c r="G9616" i="22"/>
  <c r="J9616" i="22" s="1"/>
  <c r="E9616" i="22"/>
  <c r="H9616" i="22" s="1"/>
  <c r="F9623" i="22"/>
  <c r="I9623" i="22" s="1"/>
  <c r="G9626" i="22"/>
  <c r="J9626" i="22" s="1"/>
  <c r="G9633" i="22"/>
  <c r="J9633" i="22" s="1"/>
  <c r="E9633" i="22"/>
  <c r="H9633" i="22" s="1"/>
  <c r="F9633" i="22"/>
  <c r="I9633" i="22" s="1"/>
  <c r="F9639" i="22"/>
  <c r="I9639" i="22" s="1"/>
  <c r="E9639" i="22"/>
  <c r="H9639" i="22" s="1"/>
  <c r="G9639" i="22"/>
  <c r="J9639" i="22" s="1"/>
  <c r="E9652" i="22"/>
  <c r="H9652" i="22" s="1"/>
  <c r="G9652" i="22"/>
  <c r="J9652" i="22" s="1"/>
  <c r="F9658" i="22"/>
  <c r="I9658" i="22" s="1"/>
  <c r="E9664" i="22"/>
  <c r="H9664" i="22" s="1"/>
  <c r="E9686" i="22"/>
  <c r="H9686" i="22" s="1"/>
  <c r="G9697" i="22"/>
  <c r="J9697" i="22" s="1"/>
  <c r="E9697" i="22"/>
  <c r="H9697" i="22" s="1"/>
  <c r="E9746" i="22"/>
  <c r="H9746" i="22" s="1"/>
  <c r="G9746" i="22"/>
  <c r="J9746" i="22" s="1"/>
  <c r="G9770" i="22"/>
  <c r="J9770" i="22" s="1"/>
  <c r="F9770" i="22"/>
  <c r="I9770" i="22" s="1"/>
  <c r="F9788" i="22"/>
  <c r="I9788" i="22" s="1"/>
  <c r="E9794" i="22"/>
  <c r="H9794" i="22" s="1"/>
  <c r="F9794" i="22"/>
  <c r="I9794" i="22" s="1"/>
  <c r="F9820" i="22"/>
  <c r="I9820" i="22" s="1"/>
  <c r="F9933" i="22"/>
  <c r="I9933" i="22" s="1"/>
  <c r="E9985" i="22"/>
  <c r="H9985" i="22" s="1"/>
  <c r="G9998" i="22"/>
  <c r="J9998" i="22" s="1"/>
  <c r="E9998" i="22"/>
  <c r="H9998" i="22" s="1"/>
  <c r="E3531" i="22"/>
  <c r="H3531" i="22" s="1"/>
  <c r="F3556" i="22"/>
  <c r="I3556" i="22" s="1"/>
  <c r="E3556" i="22"/>
  <c r="H3556" i="22" s="1"/>
  <c r="E3581" i="22"/>
  <c r="H3581" i="22" s="1"/>
  <c r="G3631" i="22"/>
  <c r="J3631" i="22" s="1"/>
  <c r="F3631" i="22"/>
  <c r="I3631" i="22" s="1"/>
  <c r="G3656" i="22"/>
  <c r="J3656" i="22" s="1"/>
  <c r="E3747" i="22"/>
  <c r="H3747" i="22" s="1"/>
  <c r="F3772" i="22"/>
  <c r="I3772" i="22" s="1"/>
  <c r="E3772" i="22"/>
  <c r="H3772" i="22" s="1"/>
  <c r="E3797" i="22"/>
  <c r="H3797" i="22" s="1"/>
  <c r="G3847" i="22"/>
  <c r="J3847" i="22" s="1"/>
  <c r="F3847" i="22"/>
  <c r="I3847" i="22" s="1"/>
  <c r="G3872" i="22"/>
  <c r="J3872" i="22" s="1"/>
  <c r="E3963" i="22"/>
  <c r="H3963" i="22" s="1"/>
  <c r="F3988" i="22"/>
  <c r="I3988" i="22" s="1"/>
  <c r="E3988" i="22"/>
  <c r="H3988" i="22" s="1"/>
  <c r="E4013" i="22"/>
  <c r="H4013" i="22" s="1"/>
  <c r="G4063" i="22"/>
  <c r="J4063" i="22" s="1"/>
  <c r="F4063" i="22"/>
  <c r="I4063" i="22" s="1"/>
  <c r="G4088" i="22"/>
  <c r="J4088" i="22" s="1"/>
  <c r="E4179" i="22"/>
  <c r="H4179" i="22" s="1"/>
  <c r="F4204" i="22"/>
  <c r="I4204" i="22" s="1"/>
  <c r="E4204" i="22"/>
  <c r="H4204" i="22" s="1"/>
  <c r="E4229" i="22"/>
  <c r="H4229" i="22" s="1"/>
  <c r="G4279" i="22"/>
  <c r="J4279" i="22" s="1"/>
  <c r="F4279" i="22"/>
  <c r="I4279" i="22" s="1"/>
  <c r="G4304" i="22"/>
  <c r="J4304" i="22" s="1"/>
  <c r="E4395" i="22"/>
  <c r="H4395" i="22" s="1"/>
  <c r="F4420" i="22"/>
  <c r="I4420" i="22" s="1"/>
  <c r="E4420" i="22"/>
  <c r="H4420" i="22" s="1"/>
  <c r="E4445" i="22"/>
  <c r="H4445" i="22" s="1"/>
  <c r="G4495" i="22"/>
  <c r="J4495" i="22" s="1"/>
  <c r="F4495" i="22"/>
  <c r="I4495" i="22" s="1"/>
  <c r="G4520" i="22"/>
  <c r="J4520" i="22" s="1"/>
  <c r="E4611" i="22"/>
  <c r="H4611" i="22" s="1"/>
  <c r="F4636" i="22"/>
  <c r="I4636" i="22" s="1"/>
  <c r="E4636" i="22"/>
  <c r="H4636" i="22" s="1"/>
  <c r="E4661" i="22"/>
  <c r="H4661" i="22" s="1"/>
  <c r="G4711" i="22"/>
  <c r="J4711" i="22" s="1"/>
  <c r="F4711" i="22"/>
  <c r="I4711" i="22" s="1"/>
  <c r="G4736" i="22"/>
  <c r="J4736" i="22" s="1"/>
  <c r="E4827" i="22"/>
  <c r="H4827" i="22" s="1"/>
  <c r="F4852" i="22"/>
  <c r="I4852" i="22" s="1"/>
  <c r="E4852" i="22"/>
  <c r="H4852" i="22" s="1"/>
  <c r="E4877" i="22"/>
  <c r="H4877" i="22" s="1"/>
  <c r="G4927" i="22"/>
  <c r="J4927" i="22" s="1"/>
  <c r="F4927" i="22"/>
  <c r="I4927" i="22" s="1"/>
  <c r="G4952" i="22"/>
  <c r="J4952" i="22" s="1"/>
  <c r="E5043" i="22"/>
  <c r="H5043" i="22" s="1"/>
  <c r="F5068" i="22"/>
  <c r="I5068" i="22" s="1"/>
  <c r="E5068" i="22"/>
  <c r="H5068" i="22" s="1"/>
  <c r="E5093" i="22"/>
  <c r="H5093" i="22" s="1"/>
  <c r="G5143" i="22"/>
  <c r="J5143" i="22" s="1"/>
  <c r="F5143" i="22"/>
  <c r="I5143" i="22" s="1"/>
  <c r="G5168" i="22"/>
  <c r="J5168" i="22" s="1"/>
  <c r="E5259" i="22"/>
  <c r="H5259" i="22" s="1"/>
  <c r="F5284" i="22"/>
  <c r="I5284" i="22" s="1"/>
  <c r="E5284" i="22"/>
  <c r="H5284" i="22" s="1"/>
  <c r="E5309" i="22"/>
  <c r="H5309" i="22" s="1"/>
  <c r="G5359" i="22"/>
  <c r="J5359" i="22" s="1"/>
  <c r="F5359" i="22"/>
  <c r="I5359" i="22" s="1"/>
  <c r="G5384" i="22"/>
  <c r="J5384" i="22" s="1"/>
  <c r="E5475" i="22"/>
  <c r="H5475" i="22" s="1"/>
  <c r="F5500" i="22"/>
  <c r="I5500" i="22" s="1"/>
  <c r="E5500" i="22"/>
  <c r="H5500" i="22" s="1"/>
  <c r="E5525" i="22"/>
  <c r="H5525" i="22" s="1"/>
  <c r="G5575" i="22"/>
  <c r="J5575" i="22" s="1"/>
  <c r="F5575" i="22"/>
  <c r="I5575" i="22" s="1"/>
  <c r="G5600" i="22"/>
  <c r="J5600" i="22" s="1"/>
  <c r="E5691" i="22"/>
  <c r="H5691" i="22" s="1"/>
  <c r="F5716" i="22"/>
  <c r="I5716" i="22" s="1"/>
  <c r="E5716" i="22"/>
  <c r="H5716" i="22" s="1"/>
  <c r="E5741" i="22"/>
  <c r="H5741" i="22" s="1"/>
  <c r="G5791" i="22"/>
  <c r="J5791" i="22" s="1"/>
  <c r="F5791" i="22"/>
  <c r="I5791" i="22" s="1"/>
  <c r="G5816" i="22"/>
  <c r="J5816" i="22" s="1"/>
  <c r="G5992" i="22"/>
  <c r="J5992" i="22" s="1"/>
  <c r="F5992" i="22"/>
  <c r="I5992" i="22" s="1"/>
  <c r="G6032" i="22"/>
  <c r="J6032" i="22" s="1"/>
  <c r="F6034" i="22"/>
  <c r="I6034" i="22" s="1"/>
  <c r="E6034" i="22"/>
  <c r="H6034" i="22" s="1"/>
  <c r="E6144" i="22"/>
  <c r="H6144" i="22" s="1"/>
  <c r="G6155" i="22"/>
  <c r="J6155" i="22" s="1"/>
  <c r="G6174" i="22"/>
  <c r="J6174" i="22" s="1"/>
  <c r="E6174" i="22"/>
  <c r="H6174" i="22" s="1"/>
  <c r="G6242" i="22"/>
  <c r="J6242" i="22" s="1"/>
  <c r="F6244" i="22"/>
  <c r="I6244" i="22" s="1"/>
  <c r="E6244" i="22"/>
  <c r="H6244" i="22" s="1"/>
  <c r="E6257" i="22"/>
  <c r="H6257" i="22" s="1"/>
  <c r="G6263" i="22"/>
  <c r="J6263" i="22" s="1"/>
  <c r="E6314" i="22"/>
  <c r="H6314" i="22" s="1"/>
  <c r="G6359" i="22"/>
  <c r="J6359" i="22" s="1"/>
  <c r="F6359" i="22"/>
  <c r="I6359" i="22" s="1"/>
  <c r="E6365" i="22"/>
  <c r="H6365" i="22" s="1"/>
  <c r="G6369" i="22"/>
  <c r="J6369" i="22" s="1"/>
  <c r="G6399" i="22"/>
  <c r="J6399" i="22" s="1"/>
  <c r="G6414" i="22"/>
  <c r="J6414" i="22" s="1"/>
  <c r="G6461" i="22"/>
  <c r="J6461" i="22" s="1"/>
  <c r="F6461" i="22"/>
  <c r="I6461" i="22" s="1"/>
  <c r="G6509" i="22"/>
  <c r="J6509" i="22" s="1"/>
  <c r="G6513" i="22"/>
  <c r="J6513" i="22" s="1"/>
  <c r="G6545" i="22"/>
  <c r="J6545" i="22" s="1"/>
  <c r="G6570" i="22"/>
  <c r="J6570" i="22" s="1"/>
  <c r="G6581" i="22"/>
  <c r="J6581" i="22" s="1"/>
  <c r="E6648" i="22"/>
  <c r="H6648" i="22" s="1"/>
  <c r="G6707" i="22"/>
  <c r="J6707" i="22" s="1"/>
  <c r="G6770" i="22"/>
  <c r="J6770" i="22" s="1"/>
  <c r="F6831" i="22"/>
  <c r="I6831" i="22" s="1"/>
  <c r="E6831" i="22"/>
  <c r="H6831" i="22" s="1"/>
  <c r="G6854" i="22"/>
  <c r="J6854" i="22" s="1"/>
  <c r="G6869" i="22"/>
  <c r="J6869" i="22" s="1"/>
  <c r="E6869" i="22"/>
  <c r="H6869" i="22" s="1"/>
  <c r="G6888" i="22"/>
  <c r="J6888" i="22" s="1"/>
  <c r="E6888" i="22"/>
  <c r="H6888" i="22" s="1"/>
  <c r="G6932" i="22"/>
  <c r="J6932" i="22" s="1"/>
  <c r="G6953" i="22"/>
  <c r="J6953" i="22" s="1"/>
  <c r="E6976" i="22"/>
  <c r="H6976" i="22" s="1"/>
  <c r="G6976" i="22"/>
  <c r="J6976" i="22" s="1"/>
  <c r="E7002" i="22"/>
  <c r="H7002" i="22" s="1"/>
  <c r="G7002" i="22"/>
  <c r="J7002" i="22" s="1"/>
  <c r="E7014" i="22"/>
  <c r="H7014" i="22" s="1"/>
  <c r="G7014" i="22"/>
  <c r="J7014" i="22" s="1"/>
  <c r="G7026" i="22"/>
  <c r="J7026" i="22" s="1"/>
  <c r="G7059" i="22"/>
  <c r="J7059" i="22" s="1"/>
  <c r="G7077" i="22"/>
  <c r="J7077" i="22" s="1"/>
  <c r="G7100" i="22"/>
  <c r="J7100" i="22" s="1"/>
  <c r="E7100" i="22"/>
  <c r="H7100" i="22" s="1"/>
  <c r="G7105" i="22"/>
  <c r="J7105" i="22" s="1"/>
  <c r="E7158" i="22"/>
  <c r="H7158" i="22" s="1"/>
  <c r="G7213" i="22"/>
  <c r="J7213" i="22" s="1"/>
  <c r="G7249" i="22"/>
  <c r="J7249" i="22" s="1"/>
  <c r="G7278" i="22"/>
  <c r="J7278" i="22" s="1"/>
  <c r="E7326" i="22"/>
  <c r="H7326" i="22" s="1"/>
  <c r="E7336" i="22"/>
  <c r="H7336" i="22" s="1"/>
  <c r="G7336" i="22"/>
  <c r="J7336" i="22" s="1"/>
  <c r="F7336" i="22"/>
  <c r="I7336" i="22" s="1"/>
  <c r="G7388" i="22"/>
  <c r="J7388" i="22" s="1"/>
  <c r="E7388" i="22"/>
  <c r="H7388" i="22" s="1"/>
  <c r="E7403" i="22"/>
  <c r="H7403" i="22" s="1"/>
  <c r="G7403" i="22"/>
  <c r="J7403" i="22" s="1"/>
  <c r="E7434" i="22"/>
  <c r="H7434" i="22" s="1"/>
  <c r="G7434" i="22"/>
  <c r="J7434" i="22" s="1"/>
  <c r="E7456" i="22"/>
  <c r="H7456" i="22" s="1"/>
  <c r="E7492" i="22"/>
  <c r="H7492" i="22" s="1"/>
  <c r="E7511" i="22"/>
  <c r="H7511" i="22" s="1"/>
  <c r="G7511" i="22"/>
  <c r="J7511" i="22" s="1"/>
  <c r="G7532" i="22"/>
  <c r="J7532" i="22" s="1"/>
  <c r="G7537" i="22"/>
  <c r="J7537" i="22" s="1"/>
  <c r="E7578" i="22"/>
  <c r="H7578" i="22" s="1"/>
  <c r="G7578" i="22"/>
  <c r="J7578" i="22" s="1"/>
  <c r="G7581" i="22"/>
  <c r="J7581" i="22" s="1"/>
  <c r="G7602" i="22"/>
  <c r="J7602" i="22" s="1"/>
  <c r="E7650" i="22"/>
  <c r="H7650" i="22" s="1"/>
  <c r="E7660" i="22"/>
  <c r="H7660" i="22" s="1"/>
  <c r="G7660" i="22"/>
  <c r="J7660" i="22" s="1"/>
  <c r="F7660" i="22"/>
  <c r="I7660" i="22" s="1"/>
  <c r="G7712" i="22"/>
  <c r="J7712" i="22" s="1"/>
  <c r="E7712" i="22"/>
  <c r="H7712" i="22" s="1"/>
  <c r="E7727" i="22"/>
  <c r="H7727" i="22" s="1"/>
  <c r="G7727" i="22"/>
  <c r="J7727" i="22" s="1"/>
  <c r="E7758" i="22"/>
  <c r="H7758" i="22" s="1"/>
  <c r="G7758" i="22"/>
  <c r="J7758" i="22" s="1"/>
  <c r="E7780" i="22"/>
  <c r="H7780" i="22" s="1"/>
  <c r="E7816" i="22"/>
  <c r="H7816" i="22" s="1"/>
  <c r="E7835" i="22"/>
  <c r="H7835" i="22" s="1"/>
  <c r="G7835" i="22"/>
  <c r="J7835" i="22" s="1"/>
  <c r="G7856" i="22"/>
  <c r="J7856" i="22" s="1"/>
  <c r="G7861" i="22"/>
  <c r="J7861" i="22" s="1"/>
  <c r="E7902" i="22"/>
  <c r="H7902" i="22" s="1"/>
  <c r="G7902" i="22"/>
  <c r="J7902" i="22" s="1"/>
  <c r="G7905" i="22"/>
  <c r="J7905" i="22" s="1"/>
  <c r="G7926" i="22"/>
  <c r="J7926" i="22" s="1"/>
  <c r="E7974" i="22"/>
  <c r="H7974" i="22" s="1"/>
  <c r="E7976" i="22"/>
  <c r="H7976" i="22" s="1"/>
  <c r="E7981" i="22"/>
  <c r="H7981" i="22" s="1"/>
  <c r="E7984" i="22"/>
  <c r="H7984" i="22" s="1"/>
  <c r="G7984" i="22"/>
  <c r="J7984" i="22" s="1"/>
  <c r="F7984" i="22"/>
  <c r="I7984" i="22" s="1"/>
  <c r="F8010" i="22"/>
  <c r="I8010" i="22" s="1"/>
  <c r="G8036" i="22"/>
  <c r="J8036" i="22" s="1"/>
  <c r="E8036" i="22"/>
  <c r="H8036" i="22" s="1"/>
  <c r="E8051" i="22"/>
  <c r="H8051" i="22" s="1"/>
  <c r="G8051" i="22"/>
  <c r="J8051" i="22" s="1"/>
  <c r="E8072" i="22"/>
  <c r="H8072" i="22" s="1"/>
  <c r="E8082" i="22"/>
  <c r="H8082" i="22" s="1"/>
  <c r="G8082" i="22"/>
  <c r="J8082" i="22" s="1"/>
  <c r="E8104" i="22"/>
  <c r="H8104" i="22" s="1"/>
  <c r="F8116" i="22"/>
  <c r="I8116" i="22" s="1"/>
  <c r="F8121" i="22"/>
  <c r="I8121" i="22" s="1"/>
  <c r="F8131" i="22"/>
  <c r="I8131" i="22" s="1"/>
  <c r="E8140" i="22"/>
  <c r="H8140" i="22" s="1"/>
  <c r="E8159" i="22"/>
  <c r="H8159" i="22" s="1"/>
  <c r="G8159" i="22"/>
  <c r="J8159" i="22" s="1"/>
  <c r="G8161" i="22"/>
  <c r="J8161" i="22" s="1"/>
  <c r="F8168" i="22"/>
  <c r="I8168" i="22" s="1"/>
  <c r="F8171" i="22"/>
  <c r="I8171" i="22" s="1"/>
  <c r="G8180" i="22"/>
  <c r="J8180" i="22" s="1"/>
  <c r="G8185" i="22"/>
  <c r="J8185" i="22" s="1"/>
  <c r="F8249" i="22"/>
  <c r="I8249" i="22" s="1"/>
  <c r="E8249" i="22"/>
  <c r="H8249" i="22" s="1"/>
  <c r="F8302" i="22"/>
  <c r="I8302" i="22" s="1"/>
  <c r="E8315" i="22"/>
  <c r="H8315" i="22" s="1"/>
  <c r="G8315" i="22"/>
  <c r="J8315" i="22" s="1"/>
  <c r="E8320" i="22"/>
  <c r="H8320" i="22" s="1"/>
  <c r="G8320" i="22"/>
  <c r="J8320" i="22" s="1"/>
  <c r="E8333" i="22"/>
  <c r="H8333" i="22" s="1"/>
  <c r="E8345" i="22"/>
  <c r="H8345" i="22" s="1"/>
  <c r="F8345" i="22"/>
  <c r="I8345" i="22" s="1"/>
  <c r="G8372" i="22"/>
  <c r="J8372" i="22" s="1"/>
  <c r="E8372" i="22"/>
  <c r="H8372" i="22" s="1"/>
  <c r="F8399" i="22"/>
  <c r="I8399" i="22" s="1"/>
  <c r="G8447" i="22"/>
  <c r="J8447" i="22" s="1"/>
  <c r="E8452" i="22"/>
  <c r="H8452" i="22" s="1"/>
  <c r="E8457" i="22"/>
  <c r="H8457" i="22" s="1"/>
  <c r="E8512" i="22"/>
  <c r="H8512" i="22" s="1"/>
  <c r="F8512" i="22"/>
  <c r="I8512" i="22" s="1"/>
  <c r="E8540" i="22"/>
  <c r="H8540" i="22" s="1"/>
  <c r="G8540" i="22"/>
  <c r="J8540" i="22" s="1"/>
  <c r="E8599" i="22"/>
  <c r="H8599" i="22" s="1"/>
  <c r="G8599" i="22"/>
  <c r="J8599" i="22" s="1"/>
  <c r="G8607" i="22"/>
  <c r="J8607" i="22" s="1"/>
  <c r="E8607" i="22"/>
  <c r="H8607" i="22" s="1"/>
  <c r="G8623" i="22"/>
  <c r="J8623" i="22" s="1"/>
  <c r="F8623" i="22"/>
  <c r="I8623" i="22" s="1"/>
  <c r="E8623" i="22"/>
  <c r="H8623" i="22" s="1"/>
  <c r="F8629" i="22"/>
  <c r="I8629" i="22" s="1"/>
  <c r="G8635" i="22"/>
  <c r="J8635" i="22" s="1"/>
  <c r="E8645" i="22"/>
  <c r="H8645" i="22" s="1"/>
  <c r="F8645" i="22"/>
  <c r="I8645" i="22" s="1"/>
  <c r="G8650" i="22"/>
  <c r="J8650" i="22" s="1"/>
  <c r="G8661" i="22"/>
  <c r="J8661" i="22" s="1"/>
  <c r="E8661" i="22"/>
  <c r="H8661" i="22" s="1"/>
  <c r="G8686" i="22"/>
  <c r="J8686" i="22" s="1"/>
  <c r="E8686" i="22"/>
  <c r="H8686" i="22" s="1"/>
  <c r="F8742" i="22"/>
  <c r="I8742" i="22" s="1"/>
  <c r="F8791" i="22"/>
  <c r="I8791" i="22" s="1"/>
  <c r="E8794" i="22"/>
  <c r="H8794" i="22" s="1"/>
  <c r="E8805" i="22"/>
  <c r="H8805" i="22" s="1"/>
  <c r="G8814" i="22"/>
  <c r="J8814" i="22" s="1"/>
  <c r="E8889" i="22"/>
  <c r="H8889" i="22" s="1"/>
  <c r="E8894" i="22"/>
  <c r="H8894" i="22" s="1"/>
  <c r="G8894" i="22"/>
  <c r="J8894" i="22" s="1"/>
  <c r="E8900" i="22"/>
  <c r="H8900" i="22" s="1"/>
  <c r="G8913" i="22"/>
  <c r="J8913" i="22" s="1"/>
  <c r="E8913" i="22"/>
  <c r="H8913" i="22" s="1"/>
  <c r="F8913" i="22"/>
  <c r="I8913" i="22" s="1"/>
  <c r="E8921" i="22"/>
  <c r="H8921" i="22" s="1"/>
  <c r="G8921" i="22"/>
  <c r="J8921" i="22" s="1"/>
  <c r="G8936" i="22"/>
  <c r="J8936" i="22" s="1"/>
  <c r="F8945" i="22"/>
  <c r="I8945" i="22" s="1"/>
  <c r="E8960" i="22"/>
  <c r="H8960" i="22" s="1"/>
  <c r="G8960" i="22"/>
  <c r="J8960" i="22" s="1"/>
  <c r="E8981" i="22"/>
  <c r="H8981" i="22" s="1"/>
  <c r="G8993" i="22"/>
  <c r="J8993" i="22" s="1"/>
  <c r="G9010" i="22"/>
  <c r="J9010" i="22" s="1"/>
  <c r="E9010" i="22"/>
  <c r="H9010" i="22" s="1"/>
  <c r="F9021" i="22"/>
  <c r="I9021" i="22" s="1"/>
  <c r="E9021" i="22"/>
  <c r="H9021" i="22" s="1"/>
  <c r="G9034" i="22"/>
  <c r="J9034" i="22" s="1"/>
  <c r="F9044" i="22"/>
  <c r="I9044" i="22" s="1"/>
  <c r="G9047" i="22"/>
  <c r="J9047" i="22" s="1"/>
  <c r="E9050" i="22"/>
  <c r="H9050" i="22" s="1"/>
  <c r="E9111" i="22"/>
  <c r="H9111" i="22" s="1"/>
  <c r="G9111" i="22"/>
  <c r="J9111" i="22" s="1"/>
  <c r="F9111" i="22"/>
  <c r="I9111" i="22" s="1"/>
  <c r="F9119" i="22"/>
  <c r="I9119" i="22" s="1"/>
  <c r="F9135" i="22"/>
  <c r="I9135" i="22" s="1"/>
  <c r="G9162" i="22"/>
  <c r="J9162" i="22" s="1"/>
  <c r="G9189" i="22"/>
  <c r="J9189" i="22" s="1"/>
  <c r="F9189" i="22"/>
  <c r="I9189" i="22" s="1"/>
  <c r="E9189" i="22"/>
  <c r="H9189" i="22" s="1"/>
  <c r="G9220" i="22"/>
  <c r="J9220" i="22" s="1"/>
  <c r="F9220" i="22"/>
  <c r="I9220" i="22" s="1"/>
  <c r="E9231" i="22"/>
  <c r="H9231" i="22" s="1"/>
  <c r="F9231" i="22"/>
  <c r="I9231" i="22" s="1"/>
  <c r="G9231" i="22"/>
  <c r="J9231" i="22" s="1"/>
  <c r="E9267" i="22"/>
  <c r="H9267" i="22" s="1"/>
  <c r="E9278" i="22"/>
  <c r="H9278" i="22" s="1"/>
  <c r="G9278" i="22"/>
  <c r="J9278" i="22" s="1"/>
  <c r="F9278" i="22"/>
  <c r="I9278" i="22" s="1"/>
  <c r="G9297" i="22"/>
  <c r="J9297" i="22" s="1"/>
  <c r="G9307" i="22"/>
  <c r="J9307" i="22" s="1"/>
  <c r="F9323" i="22"/>
  <c r="I9323" i="22" s="1"/>
  <c r="E9363" i="22"/>
  <c r="H9363" i="22" s="1"/>
  <c r="F9426" i="22"/>
  <c r="I9426" i="22" s="1"/>
  <c r="F9428" i="22"/>
  <c r="I9428" i="22" s="1"/>
  <c r="E9466" i="22"/>
  <c r="H9466" i="22" s="1"/>
  <c r="G9469" i="22"/>
  <c r="J9469" i="22" s="1"/>
  <c r="F9515" i="22"/>
  <c r="I9515" i="22" s="1"/>
  <c r="G9527" i="22"/>
  <c r="J9527" i="22" s="1"/>
  <c r="G9565" i="22"/>
  <c r="J9565" i="22" s="1"/>
  <c r="E9576" i="22"/>
  <c r="H9576" i="22" s="1"/>
  <c r="G9579" i="22"/>
  <c r="J9579" i="22" s="1"/>
  <c r="G9586" i="22"/>
  <c r="J9586" i="22" s="1"/>
  <c r="E9606" i="22"/>
  <c r="H9606" i="22" s="1"/>
  <c r="G9606" i="22"/>
  <c r="J9606" i="22" s="1"/>
  <c r="G9609" i="22"/>
  <c r="J9609" i="22" s="1"/>
  <c r="G9623" i="22"/>
  <c r="J9623" i="22" s="1"/>
  <c r="G9627" i="22"/>
  <c r="J9627" i="22" s="1"/>
  <c r="F9627" i="22"/>
  <c r="I9627" i="22" s="1"/>
  <c r="E9627" i="22"/>
  <c r="H9627" i="22" s="1"/>
  <c r="G9677" i="22"/>
  <c r="J9677" i="22" s="1"/>
  <c r="E9677" i="22"/>
  <c r="H9677" i="22" s="1"/>
  <c r="E9683" i="22"/>
  <c r="H9683" i="22" s="1"/>
  <c r="G9683" i="22"/>
  <c r="J9683" i="22" s="1"/>
  <c r="F9694" i="22"/>
  <c r="I9694" i="22" s="1"/>
  <c r="F9697" i="22"/>
  <c r="I9697" i="22" s="1"/>
  <c r="F9704" i="22"/>
  <c r="I9704" i="22" s="1"/>
  <c r="G9739" i="22"/>
  <c r="J9739" i="22" s="1"/>
  <c r="F9739" i="22"/>
  <c r="I9739" i="22" s="1"/>
  <c r="E9739" i="22"/>
  <c r="H9739" i="22" s="1"/>
  <c r="G9753" i="22"/>
  <c r="J9753" i="22" s="1"/>
  <c r="E9753" i="22"/>
  <c r="H9753" i="22" s="1"/>
  <c r="F9753" i="22"/>
  <c r="I9753" i="22" s="1"/>
  <c r="G9774" i="22"/>
  <c r="J9774" i="22" s="1"/>
  <c r="E9776" i="22"/>
  <c r="H9776" i="22" s="1"/>
  <c r="G9776" i="22"/>
  <c r="J9776" i="22" s="1"/>
  <c r="F9776" i="22"/>
  <c r="I9776" i="22" s="1"/>
  <c r="G9786" i="22"/>
  <c r="J9786" i="22" s="1"/>
  <c r="E9786" i="22"/>
  <c r="H9786" i="22" s="1"/>
  <c r="G9801" i="22"/>
  <c r="J9801" i="22" s="1"/>
  <c r="E9801" i="22"/>
  <c r="H9801" i="22" s="1"/>
  <c r="F9801" i="22"/>
  <c r="I9801" i="22" s="1"/>
  <c r="E9820" i="22"/>
  <c r="H9820" i="22" s="1"/>
  <c r="G9882" i="22"/>
  <c r="J9882" i="22" s="1"/>
  <c r="E9882" i="22"/>
  <c r="H9882" i="22" s="1"/>
  <c r="E9927" i="22"/>
  <c r="H9927" i="22" s="1"/>
  <c r="G9933" i="22"/>
  <c r="J9933" i="22" s="1"/>
  <c r="F9940" i="22"/>
  <c r="I9940" i="22" s="1"/>
  <c r="G9940" i="22"/>
  <c r="J9940" i="22" s="1"/>
  <c r="E9967" i="22"/>
  <c r="H9967" i="22" s="1"/>
  <c r="G9967" i="22"/>
  <c r="J9967" i="22" s="1"/>
  <c r="F5994" i="22"/>
  <c r="I5994" i="22" s="1"/>
  <c r="F6044" i="22"/>
  <c r="I6044" i="22" s="1"/>
  <c r="F6426" i="22"/>
  <c r="I6426" i="22" s="1"/>
  <c r="F6482" i="22"/>
  <c r="I6482" i="22" s="1"/>
  <c r="F6546" i="22"/>
  <c r="I6546" i="22" s="1"/>
  <c r="F6698" i="22"/>
  <c r="I6698" i="22" s="1"/>
  <c r="F6762" i="22"/>
  <c r="I6762" i="22" s="1"/>
  <c r="F6914" i="22"/>
  <c r="I6914" i="22" s="1"/>
  <c r="F7010" i="22"/>
  <c r="I7010" i="22" s="1"/>
  <c r="F7056" i="22"/>
  <c r="I7056" i="22" s="1"/>
  <c r="G7064" i="22"/>
  <c r="J7064" i="22" s="1"/>
  <c r="E7064" i="22"/>
  <c r="H7064" i="22" s="1"/>
  <c r="F7074" i="22"/>
  <c r="I7074" i="22" s="1"/>
  <c r="F7082" i="22"/>
  <c r="I7082" i="22" s="1"/>
  <c r="F7090" i="22"/>
  <c r="I7090" i="22" s="1"/>
  <c r="F7092" i="22"/>
  <c r="I7092" i="22" s="1"/>
  <c r="F7100" i="22"/>
  <c r="I7100" i="22" s="1"/>
  <c r="E7120" i="22"/>
  <c r="H7120" i="22" s="1"/>
  <c r="F7120" i="22"/>
  <c r="I7120" i="22" s="1"/>
  <c r="F7142" i="22"/>
  <c r="I7142" i="22" s="1"/>
  <c r="E7146" i="22"/>
  <c r="H7146" i="22" s="1"/>
  <c r="G7146" i="22"/>
  <c r="J7146" i="22" s="1"/>
  <c r="F7148" i="22"/>
  <c r="I7148" i="22" s="1"/>
  <c r="E7148" i="22"/>
  <c r="H7148" i="22" s="1"/>
  <c r="F7214" i="22"/>
  <c r="I7214" i="22" s="1"/>
  <c r="E7282" i="22"/>
  <c r="H7282" i="22" s="1"/>
  <c r="G7282" i="22"/>
  <c r="J7282" i="22" s="1"/>
  <c r="F7282" i="22"/>
  <c r="I7282" i="22" s="1"/>
  <c r="E7295" i="22"/>
  <c r="H7295" i="22" s="1"/>
  <c r="G7295" i="22"/>
  <c r="J7295" i="22" s="1"/>
  <c r="F7310" i="22"/>
  <c r="I7310" i="22" s="1"/>
  <c r="G7310" i="22"/>
  <c r="J7310" i="22" s="1"/>
  <c r="E7310" i="22"/>
  <c r="H7310" i="22" s="1"/>
  <c r="F7366" i="22"/>
  <c r="I7366" i="22" s="1"/>
  <c r="F7370" i="22"/>
  <c r="I7370" i="22" s="1"/>
  <c r="F7445" i="22"/>
  <c r="I7445" i="22" s="1"/>
  <c r="F7501" i="22"/>
  <c r="I7501" i="22" s="1"/>
  <c r="F7505" i="22"/>
  <c r="I7505" i="22" s="1"/>
  <c r="G7550" i="22"/>
  <c r="J7550" i="22" s="1"/>
  <c r="E7550" i="22"/>
  <c r="H7550" i="22" s="1"/>
  <c r="F7563" i="22"/>
  <c r="I7563" i="22" s="1"/>
  <c r="F7578" i="22"/>
  <c r="I7578" i="22" s="1"/>
  <c r="E7606" i="22"/>
  <c r="H7606" i="22" s="1"/>
  <c r="G7606" i="22"/>
  <c r="J7606" i="22" s="1"/>
  <c r="F7606" i="22"/>
  <c r="I7606" i="22" s="1"/>
  <c r="E7619" i="22"/>
  <c r="H7619" i="22" s="1"/>
  <c r="G7619" i="22"/>
  <c r="J7619" i="22" s="1"/>
  <c r="F7634" i="22"/>
  <c r="I7634" i="22" s="1"/>
  <c r="G7634" i="22"/>
  <c r="J7634" i="22" s="1"/>
  <c r="E7634" i="22"/>
  <c r="H7634" i="22" s="1"/>
  <c r="F7690" i="22"/>
  <c r="I7690" i="22" s="1"/>
  <c r="F7694" i="22"/>
  <c r="I7694" i="22" s="1"/>
  <c r="F7769" i="22"/>
  <c r="I7769" i="22" s="1"/>
  <c r="F7825" i="22"/>
  <c r="I7825" i="22" s="1"/>
  <c r="F7829" i="22"/>
  <c r="I7829" i="22" s="1"/>
  <c r="G7874" i="22"/>
  <c r="J7874" i="22" s="1"/>
  <c r="E7874" i="22"/>
  <c r="H7874" i="22" s="1"/>
  <c r="F7887" i="22"/>
  <c r="I7887" i="22" s="1"/>
  <c r="F7902" i="22"/>
  <c r="I7902" i="22" s="1"/>
  <c r="E7930" i="22"/>
  <c r="H7930" i="22" s="1"/>
  <c r="G7930" i="22"/>
  <c r="J7930" i="22" s="1"/>
  <c r="F7930" i="22"/>
  <c r="I7930" i="22" s="1"/>
  <c r="E7943" i="22"/>
  <c r="H7943" i="22" s="1"/>
  <c r="G7943" i="22"/>
  <c r="J7943" i="22" s="1"/>
  <c r="F7958" i="22"/>
  <c r="I7958" i="22" s="1"/>
  <c r="G7958" i="22"/>
  <c r="J7958" i="22" s="1"/>
  <c r="E7958" i="22"/>
  <c r="H7958" i="22" s="1"/>
  <c r="F8014" i="22"/>
  <c r="I8014" i="22" s="1"/>
  <c r="F8018" i="22"/>
  <c r="I8018" i="22" s="1"/>
  <c r="F8093" i="22"/>
  <c r="I8093" i="22" s="1"/>
  <c r="F8149" i="22"/>
  <c r="I8149" i="22" s="1"/>
  <c r="F8153" i="22"/>
  <c r="I8153" i="22" s="1"/>
  <c r="G8198" i="22"/>
  <c r="J8198" i="22" s="1"/>
  <c r="E8198" i="22"/>
  <c r="H8198" i="22" s="1"/>
  <c r="F8225" i="22"/>
  <c r="I8225" i="22" s="1"/>
  <c r="F8248" i="22"/>
  <c r="I8248" i="22" s="1"/>
  <c r="E8269" i="22"/>
  <c r="H8269" i="22" s="1"/>
  <c r="G8269" i="22"/>
  <c r="J8269" i="22" s="1"/>
  <c r="F8278" i="22"/>
  <c r="I8278" i="22" s="1"/>
  <c r="F8315" i="22"/>
  <c r="I8315" i="22" s="1"/>
  <c r="G8336" i="22"/>
  <c r="J8336" i="22" s="1"/>
  <c r="E8336" i="22"/>
  <c r="H8336" i="22" s="1"/>
  <c r="F8375" i="22"/>
  <c r="I8375" i="22" s="1"/>
  <c r="E8380" i="22"/>
  <c r="H8380" i="22" s="1"/>
  <c r="G8380" i="22"/>
  <c r="J8380" i="22" s="1"/>
  <c r="F8403" i="22"/>
  <c r="I8403" i="22" s="1"/>
  <c r="G8444" i="22"/>
  <c r="J8444" i="22" s="1"/>
  <c r="E8444" i="22"/>
  <c r="H8444" i="22" s="1"/>
  <c r="F8503" i="22"/>
  <c r="I8503" i="22" s="1"/>
  <c r="E8561" i="22"/>
  <c r="H8561" i="22" s="1"/>
  <c r="G8561" i="22"/>
  <c r="J8561" i="22" s="1"/>
  <c r="E8576" i="22"/>
  <c r="H8576" i="22" s="1"/>
  <c r="G8576" i="22"/>
  <c r="J8576" i="22" s="1"/>
  <c r="E8674" i="22"/>
  <c r="H8674" i="22" s="1"/>
  <c r="F8674" i="22"/>
  <c r="I8674" i="22" s="1"/>
  <c r="E8699" i="22"/>
  <c r="H8699" i="22" s="1"/>
  <c r="G8699" i="22"/>
  <c r="J8699" i="22" s="1"/>
  <c r="F8699" i="22"/>
  <c r="I8699" i="22" s="1"/>
  <c r="E8714" i="22"/>
  <c r="H8714" i="22" s="1"/>
  <c r="F8714" i="22"/>
  <c r="I8714" i="22" s="1"/>
  <c r="F8792" i="22"/>
  <c r="I8792" i="22" s="1"/>
  <c r="E8810" i="22"/>
  <c r="H8810" i="22" s="1"/>
  <c r="G8810" i="22"/>
  <c r="J8810" i="22" s="1"/>
  <c r="E8813" i="22"/>
  <c r="H8813" i="22" s="1"/>
  <c r="F8813" i="22"/>
  <c r="I8813" i="22" s="1"/>
  <c r="E8851" i="22"/>
  <c r="H8851" i="22" s="1"/>
  <c r="G8851" i="22"/>
  <c r="J8851" i="22" s="1"/>
  <c r="G8874" i="22"/>
  <c r="J8874" i="22" s="1"/>
  <c r="E8874" i="22"/>
  <c r="H8874" i="22" s="1"/>
  <c r="F8923" i="22"/>
  <c r="I8923" i="22" s="1"/>
  <c r="E8941" i="22"/>
  <c r="H8941" i="22" s="1"/>
  <c r="F8941" i="22"/>
  <c r="I8941" i="22" s="1"/>
  <c r="G8952" i="22"/>
  <c r="J8952" i="22" s="1"/>
  <c r="E8952" i="22"/>
  <c r="H8952" i="22" s="1"/>
  <c r="G8979" i="22"/>
  <c r="J8979" i="22" s="1"/>
  <c r="E8979" i="22"/>
  <c r="H8979" i="22" s="1"/>
  <c r="E9005" i="22"/>
  <c r="H9005" i="22" s="1"/>
  <c r="G9005" i="22"/>
  <c r="J9005" i="22" s="1"/>
  <c r="F9016" i="22"/>
  <c r="I9016" i="22" s="1"/>
  <c r="G9081" i="22"/>
  <c r="J9081" i="22" s="1"/>
  <c r="E9081" i="22"/>
  <c r="H9081" i="22" s="1"/>
  <c r="F9134" i="22"/>
  <c r="I9134" i="22" s="1"/>
  <c r="E9134" i="22"/>
  <c r="H9134" i="22" s="1"/>
  <c r="G9134" i="22"/>
  <c r="J9134" i="22" s="1"/>
  <c r="G9149" i="22"/>
  <c r="J9149" i="22" s="1"/>
  <c r="E9149" i="22"/>
  <c r="H9149" i="22" s="1"/>
  <c r="G9155" i="22"/>
  <c r="J9155" i="22" s="1"/>
  <c r="E9155" i="22"/>
  <c r="H9155" i="22" s="1"/>
  <c r="E9191" i="22"/>
  <c r="H9191" i="22" s="1"/>
  <c r="G9191" i="22"/>
  <c r="J9191" i="22" s="1"/>
  <c r="G9250" i="22"/>
  <c r="J9250" i="22" s="1"/>
  <c r="E9250" i="22"/>
  <c r="H9250" i="22" s="1"/>
  <c r="G9253" i="22"/>
  <c r="J9253" i="22" s="1"/>
  <c r="F9253" i="22"/>
  <c r="I9253" i="22" s="1"/>
  <c r="E9253" i="22"/>
  <c r="H9253" i="22" s="1"/>
  <c r="G9260" i="22"/>
  <c r="J9260" i="22" s="1"/>
  <c r="E9260" i="22"/>
  <c r="H9260" i="22" s="1"/>
  <c r="F9282" i="22"/>
  <c r="I9282" i="22" s="1"/>
  <c r="E9282" i="22"/>
  <c r="H9282" i="22" s="1"/>
  <c r="F9322" i="22"/>
  <c r="I9322" i="22" s="1"/>
  <c r="E9322" i="22"/>
  <c r="H9322" i="22" s="1"/>
  <c r="G9322" i="22"/>
  <c r="J9322" i="22" s="1"/>
  <c r="G9338" i="22"/>
  <c r="J9338" i="22" s="1"/>
  <c r="E9338" i="22"/>
  <c r="H9338" i="22" s="1"/>
  <c r="G9341" i="22"/>
  <c r="J9341" i="22" s="1"/>
  <c r="E9341" i="22"/>
  <c r="H9341" i="22" s="1"/>
  <c r="E9371" i="22"/>
  <c r="H9371" i="22" s="1"/>
  <c r="G9371" i="22"/>
  <c r="J9371" i="22" s="1"/>
  <c r="F9413" i="22"/>
  <c r="I9413" i="22" s="1"/>
  <c r="G9559" i="22"/>
  <c r="J9559" i="22" s="1"/>
  <c r="E9559" i="22"/>
  <c r="H9559" i="22" s="1"/>
  <c r="G9594" i="22"/>
  <c r="J9594" i="22" s="1"/>
  <c r="E9594" i="22"/>
  <c r="H9594" i="22" s="1"/>
  <c r="G9678" i="22"/>
  <c r="J9678" i="22" s="1"/>
  <c r="E9678" i="22"/>
  <c r="H9678" i="22" s="1"/>
  <c r="E9701" i="22"/>
  <c r="H9701" i="22" s="1"/>
  <c r="G9701" i="22"/>
  <c r="J9701" i="22" s="1"/>
  <c r="F9735" i="22"/>
  <c r="I9735" i="22" s="1"/>
  <c r="E9761" i="22"/>
  <c r="H9761" i="22" s="1"/>
  <c r="G9761" i="22"/>
  <c r="J9761" i="22" s="1"/>
  <c r="G9798" i="22"/>
  <c r="J9798" i="22" s="1"/>
  <c r="E9798" i="22"/>
  <c r="H9798" i="22" s="1"/>
  <c r="F9798" i="22"/>
  <c r="I9798" i="22" s="1"/>
  <c r="F9864" i="22"/>
  <c r="I9864" i="22" s="1"/>
  <c r="G9898" i="22"/>
  <c r="J9898" i="22" s="1"/>
  <c r="E9898" i="22"/>
  <c r="H9898" i="22" s="1"/>
  <c r="F9898" i="22"/>
  <c r="I9898" i="22" s="1"/>
  <c r="F9922" i="22"/>
  <c r="I9922" i="22" s="1"/>
  <c r="E9922" i="22"/>
  <c r="H9922" i="22" s="1"/>
  <c r="G9922" i="22"/>
  <c r="J9922" i="22" s="1"/>
  <c r="F9964" i="22"/>
  <c r="I9964" i="22" s="1"/>
  <c r="G5961" i="22"/>
  <c r="J5961" i="22" s="1"/>
  <c r="E6171" i="22"/>
  <c r="H6171" i="22" s="1"/>
  <c r="G6191" i="22"/>
  <c r="J6191" i="22" s="1"/>
  <c r="E6221" i="22"/>
  <c r="H6221" i="22" s="1"/>
  <c r="F6246" i="22"/>
  <c r="I6246" i="22" s="1"/>
  <c r="F6296" i="22"/>
  <c r="I6296" i="22" s="1"/>
  <c r="G6393" i="22"/>
  <c r="J6393" i="22" s="1"/>
  <c r="G6503" i="22"/>
  <c r="J6503" i="22" s="1"/>
  <c r="G6548" i="22"/>
  <c r="J6548" i="22" s="1"/>
  <c r="G6560" i="22"/>
  <c r="J6560" i="22" s="1"/>
  <c r="F6572" i="22"/>
  <c r="I6572" i="22" s="1"/>
  <c r="G6617" i="22"/>
  <c r="J6617" i="22" s="1"/>
  <c r="F6636" i="22"/>
  <c r="I6636" i="22" s="1"/>
  <c r="G6662" i="22"/>
  <c r="J6662" i="22" s="1"/>
  <c r="G6719" i="22"/>
  <c r="J6719" i="22" s="1"/>
  <c r="G6764" i="22"/>
  <c r="J6764" i="22" s="1"/>
  <c r="G6776" i="22"/>
  <c r="J6776" i="22" s="1"/>
  <c r="F6788" i="22"/>
  <c r="I6788" i="22" s="1"/>
  <c r="G6833" i="22"/>
  <c r="J6833" i="22" s="1"/>
  <c r="F6852" i="22"/>
  <c r="I6852" i="22" s="1"/>
  <c r="G6878" i="22"/>
  <c r="J6878" i="22" s="1"/>
  <c r="G6935" i="22"/>
  <c r="J6935" i="22" s="1"/>
  <c r="E7058" i="22"/>
  <c r="H7058" i="22" s="1"/>
  <c r="F7064" i="22"/>
  <c r="I7064" i="22" s="1"/>
  <c r="F7110" i="22"/>
  <c r="I7110" i="22" s="1"/>
  <c r="G7118" i="22"/>
  <c r="J7118" i="22" s="1"/>
  <c r="E7118" i="22"/>
  <c r="H7118" i="22" s="1"/>
  <c r="F7128" i="22"/>
  <c r="I7128" i="22" s="1"/>
  <c r="E7130" i="22"/>
  <c r="H7130" i="22" s="1"/>
  <c r="F7136" i="22"/>
  <c r="I7136" i="22" s="1"/>
  <c r="F7144" i="22"/>
  <c r="I7144" i="22" s="1"/>
  <c r="F7146" i="22"/>
  <c r="I7146" i="22" s="1"/>
  <c r="G7148" i="22"/>
  <c r="J7148" i="22" s="1"/>
  <c r="F7154" i="22"/>
  <c r="I7154" i="22" s="1"/>
  <c r="E7164" i="22"/>
  <c r="H7164" i="22" s="1"/>
  <c r="G7170" i="22"/>
  <c r="J7170" i="22" s="1"/>
  <c r="E7174" i="22"/>
  <c r="H7174" i="22" s="1"/>
  <c r="F7174" i="22"/>
  <c r="I7174" i="22" s="1"/>
  <c r="E7182" i="22"/>
  <c r="H7182" i="22" s="1"/>
  <c r="G7190" i="22"/>
  <c r="J7190" i="22" s="1"/>
  <c r="F7196" i="22"/>
  <c r="I7196" i="22" s="1"/>
  <c r="E7200" i="22"/>
  <c r="H7200" i="22" s="1"/>
  <c r="G7200" i="22"/>
  <c r="J7200" i="22" s="1"/>
  <c r="F7202" i="22"/>
  <c r="I7202" i="22" s="1"/>
  <c r="E7202" i="22"/>
  <c r="H7202" i="22" s="1"/>
  <c r="G7208" i="22"/>
  <c r="J7208" i="22" s="1"/>
  <c r="E7230" i="22"/>
  <c r="H7230" i="22" s="1"/>
  <c r="F7268" i="22"/>
  <c r="I7268" i="22" s="1"/>
  <c r="G7293" i="22"/>
  <c r="J7293" i="22" s="1"/>
  <c r="E7308" i="22"/>
  <c r="H7308" i="22" s="1"/>
  <c r="G7308" i="22"/>
  <c r="J7308" i="22" s="1"/>
  <c r="F7321" i="22"/>
  <c r="I7321" i="22" s="1"/>
  <c r="F7338" i="22"/>
  <c r="I7338" i="22" s="1"/>
  <c r="F7351" i="22"/>
  <c r="I7351" i="22" s="1"/>
  <c r="E7351" i="22"/>
  <c r="H7351" i="22" s="1"/>
  <c r="E7355" i="22"/>
  <c r="H7355" i="22" s="1"/>
  <c r="F7398" i="22"/>
  <c r="I7398" i="22" s="1"/>
  <c r="E7420" i="22"/>
  <c r="H7420" i="22" s="1"/>
  <c r="G7424" i="22"/>
  <c r="J7424" i="22" s="1"/>
  <c r="F7469" i="22"/>
  <c r="I7469" i="22" s="1"/>
  <c r="F7488" i="22"/>
  <c r="I7488" i="22" s="1"/>
  <c r="E7490" i="22"/>
  <c r="H7490" i="22" s="1"/>
  <c r="F7514" i="22"/>
  <c r="I7514" i="22" s="1"/>
  <c r="F7538" i="22"/>
  <c r="I7538" i="22" s="1"/>
  <c r="F7550" i="22"/>
  <c r="I7550" i="22" s="1"/>
  <c r="G7555" i="22"/>
  <c r="J7555" i="22" s="1"/>
  <c r="F7574" i="22"/>
  <c r="I7574" i="22" s="1"/>
  <c r="F7576" i="22"/>
  <c r="I7576" i="22" s="1"/>
  <c r="F7589" i="22"/>
  <c r="I7589" i="22" s="1"/>
  <c r="G7617" i="22"/>
  <c r="J7617" i="22" s="1"/>
  <c r="E7632" i="22"/>
  <c r="H7632" i="22" s="1"/>
  <c r="G7632" i="22"/>
  <c r="J7632" i="22" s="1"/>
  <c r="F7645" i="22"/>
  <c r="I7645" i="22" s="1"/>
  <c r="F7662" i="22"/>
  <c r="I7662" i="22" s="1"/>
  <c r="F7675" i="22"/>
  <c r="I7675" i="22" s="1"/>
  <c r="E7675" i="22"/>
  <c r="H7675" i="22" s="1"/>
  <c r="E7679" i="22"/>
  <c r="H7679" i="22" s="1"/>
  <c r="F7722" i="22"/>
  <c r="I7722" i="22" s="1"/>
  <c r="E7744" i="22"/>
  <c r="H7744" i="22" s="1"/>
  <c r="G7748" i="22"/>
  <c r="J7748" i="22" s="1"/>
  <c r="F7793" i="22"/>
  <c r="I7793" i="22" s="1"/>
  <c r="F7812" i="22"/>
  <c r="I7812" i="22" s="1"/>
  <c r="E7814" i="22"/>
  <c r="H7814" i="22" s="1"/>
  <c r="F7838" i="22"/>
  <c r="I7838" i="22" s="1"/>
  <c r="F7862" i="22"/>
  <c r="I7862" i="22" s="1"/>
  <c r="F7874" i="22"/>
  <c r="I7874" i="22" s="1"/>
  <c r="G7879" i="22"/>
  <c r="J7879" i="22" s="1"/>
  <c r="F7898" i="22"/>
  <c r="I7898" i="22" s="1"/>
  <c r="F7900" i="22"/>
  <c r="I7900" i="22" s="1"/>
  <c r="F7913" i="22"/>
  <c r="I7913" i="22" s="1"/>
  <c r="G7941" i="22"/>
  <c r="J7941" i="22" s="1"/>
  <c r="E7956" i="22"/>
  <c r="H7956" i="22" s="1"/>
  <c r="G7956" i="22"/>
  <c r="J7956" i="22" s="1"/>
  <c r="F7969" i="22"/>
  <c r="I7969" i="22" s="1"/>
  <c r="F7986" i="22"/>
  <c r="I7986" i="22" s="1"/>
  <c r="F7999" i="22"/>
  <c r="I7999" i="22" s="1"/>
  <c r="E7999" i="22"/>
  <c r="H7999" i="22" s="1"/>
  <c r="E8003" i="22"/>
  <c r="H8003" i="22" s="1"/>
  <c r="F8046" i="22"/>
  <c r="I8046" i="22" s="1"/>
  <c r="E8068" i="22"/>
  <c r="H8068" i="22" s="1"/>
  <c r="G8072" i="22"/>
  <c r="J8072" i="22" s="1"/>
  <c r="F8117" i="22"/>
  <c r="I8117" i="22" s="1"/>
  <c r="F8136" i="22"/>
  <c r="I8136" i="22" s="1"/>
  <c r="E8138" i="22"/>
  <c r="H8138" i="22" s="1"/>
  <c r="F8162" i="22"/>
  <c r="I8162" i="22" s="1"/>
  <c r="F8186" i="22"/>
  <c r="I8186" i="22" s="1"/>
  <c r="F8198" i="22"/>
  <c r="I8198" i="22" s="1"/>
  <c r="G8203" i="22"/>
  <c r="J8203" i="22" s="1"/>
  <c r="E8230" i="22"/>
  <c r="H8230" i="22" s="1"/>
  <c r="G8230" i="22"/>
  <c r="J8230" i="22" s="1"/>
  <c r="E8242" i="22"/>
  <c r="H8242" i="22" s="1"/>
  <c r="G8246" i="22"/>
  <c r="J8246" i="22" s="1"/>
  <c r="F8269" i="22"/>
  <c r="I8269" i="22" s="1"/>
  <c r="G8274" i="22"/>
  <c r="J8274" i="22" s="1"/>
  <c r="E8274" i="22"/>
  <c r="H8274" i="22" s="1"/>
  <c r="E8297" i="22"/>
  <c r="H8297" i="22" s="1"/>
  <c r="G8297" i="22"/>
  <c r="J8297" i="22" s="1"/>
  <c r="G8322" i="22"/>
  <c r="J8322" i="22" s="1"/>
  <c r="F8322" i="22"/>
  <c r="I8322" i="22" s="1"/>
  <c r="F8336" i="22"/>
  <c r="I8336" i="22" s="1"/>
  <c r="E8357" i="22"/>
  <c r="H8357" i="22" s="1"/>
  <c r="E8365" i="22"/>
  <c r="H8365" i="22" s="1"/>
  <c r="G8378" i="22"/>
  <c r="J8378" i="22" s="1"/>
  <c r="G8387" i="22"/>
  <c r="J8387" i="22" s="1"/>
  <c r="E8392" i="22"/>
  <c r="H8392" i="22" s="1"/>
  <c r="G8392" i="22"/>
  <c r="J8392" i="22" s="1"/>
  <c r="E8401" i="22"/>
  <c r="H8401" i="22" s="1"/>
  <c r="G8401" i="22"/>
  <c r="J8401" i="22" s="1"/>
  <c r="F8410" i="22"/>
  <c r="I8410" i="22" s="1"/>
  <c r="F8423" i="22"/>
  <c r="I8423" i="22" s="1"/>
  <c r="E8433" i="22"/>
  <c r="H8433" i="22" s="1"/>
  <c r="F8433" i="22"/>
  <c r="I8433" i="22" s="1"/>
  <c r="F8444" i="22"/>
  <c r="I8444" i="22" s="1"/>
  <c r="E8451" i="22"/>
  <c r="H8451" i="22" s="1"/>
  <c r="F8451" i="22"/>
  <c r="I8451" i="22" s="1"/>
  <c r="G8454" i="22"/>
  <c r="J8454" i="22" s="1"/>
  <c r="E8467" i="22"/>
  <c r="H8467" i="22" s="1"/>
  <c r="G8467" i="22"/>
  <c r="J8467" i="22" s="1"/>
  <c r="F8480" i="22"/>
  <c r="I8480" i="22" s="1"/>
  <c r="G8483" i="22"/>
  <c r="J8483" i="22" s="1"/>
  <c r="E8513" i="22"/>
  <c r="H8513" i="22" s="1"/>
  <c r="G8513" i="22"/>
  <c r="J8513" i="22" s="1"/>
  <c r="E8524" i="22"/>
  <c r="H8524" i="22" s="1"/>
  <c r="G8524" i="22"/>
  <c r="J8524" i="22" s="1"/>
  <c r="F8576" i="22"/>
  <c r="I8576" i="22" s="1"/>
  <c r="G8584" i="22"/>
  <c r="J8584" i="22" s="1"/>
  <c r="F8584" i="22"/>
  <c r="I8584" i="22" s="1"/>
  <c r="G8589" i="22"/>
  <c r="J8589" i="22" s="1"/>
  <c r="E8594" i="22"/>
  <c r="H8594" i="22" s="1"/>
  <c r="F8601" i="22"/>
  <c r="I8601" i="22" s="1"/>
  <c r="F8604" i="22"/>
  <c r="I8604" i="22" s="1"/>
  <c r="E8609" i="22"/>
  <c r="H8609" i="22" s="1"/>
  <c r="G8609" i="22"/>
  <c r="J8609" i="22" s="1"/>
  <c r="F8614" i="22"/>
  <c r="I8614" i="22" s="1"/>
  <c r="E8635" i="22"/>
  <c r="H8635" i="22" s="1"/>
  <c r="E8696" i="22"/>
  <c r="H8696" i="22" s="1"/>
  <c r="G8696" i="22"/>
  <c r="J8696" i="22" s="1"/>
  <c r="E8709" i="22"/>
  <c r="H8709" i="22" s="1"/>
  <c r="G8712" i="22"/>
  <c r="J8712" i="22" s="1"/>
  <c r="E8717" i="22"/>
  <c r="H8717" i="22" s="1"/>
  <c r="G8719" i="22"/>
  <c r="J8719" i="22" s="1"/>
  <c r="E8724" i="22"/>
  <c r="H8724" i="22" s="1"/>
  <c r="F8810" i="22"/>
  <c r="I8810" i="22" s="1"/>
  <c r="F8851" i="22"/>
  <c r="I8851" i="22" s="1"/>
  <c r="G8898" i="22"/>
  <c r="J8898" i="22" s="1"/>
  <c r="F8898" i="22"/>
  <c r="I8898" i="22" s="1"/>
  <c r="G8929" i="22"/>
  <c r="J8929" i="22" s="1"/>
  <c r="E8929" i="22"/>
  <c r="H8929" i="22" s="1"/>
  <c r="F8935" i="22"/>
  <c r="I8935" i="22" s="1"/>
  <c r="F8952" i="22"/>
  <c r="I8952" i="22" s="1"/>
  <c r="F8958" i="22"/>
  <c r="I8958" i="22" s="1"/>
  <c r="F8979" i="22"/>
  <c r="I8979" i="22" s="1"/>
  <c r="F9005" i="22"/>
  <c r="I9005" i="22" s="1"/>
  <c r="F9011" i="22"/>
  <c r="I9011" i="22" s="1"/>
  <c r="G9030" i="22"/>
  <c r="J9030" i="22" s="1"/>
  <c r="E9030" i="22"/>
  <c r="H9030" i="22" s="1"/>
  <c r="F9081" i="22"/>
  <c r="I9081" i="22" s="1"/>
  <c r="G9131" i="22"/>
  <c r="J9131" i="22" s="1"/>
  <c r="F9131" i="22"/>
  <c r="I9131" i="22" s="1"/>
  <c r="F9149" i="22"/>
  <c r="I9149" i="22" s="1"/>
  <c r="F9155" i="22"/>
  <c r="I9155" i="22" s="1"/>
  <c r="F9165" i="22"/>
  <c r="I9165" i="22" s="1"/>
  <c r="E9165" i="22"/>
  <c r="H9165" i="22" s="1"/>
  <c r="F9168" i="22"/>
  <c r="I9168" i="22" s="1"/>
  <c r="F9191" i="22"/>
  <c r="I9191" i="22" s="1"/>
  <c r="G9288" i="22"/>
  <c r="J9288" i="22" s="1"/>
  <c r="E9288" i="22"/>
  <c r="H9288" i="22" s="1"/>
  <c r="F9293" i="22"/>
  <c r="I9293" i="22" s="1"/>
  <c r="E9293" i="22"/>
  <c r="H9293" i="22" s="1"/>
  <c r="F9305" i="22"/>
  <c r="I9305" i="22" s="1"/>
  <c r="E9317" i="22"/>
  <c r="H9317" i="22" s="1"/>
  <c r="G9317" i="22"/>
  <c r="J9317" i="22" s="1"/>
  <c r="F9338" i="22"/>
  <c r="I9338" i="22" s="1"/>
  <c r="F9341" i="22"/>
  <c r="I9341" i="22" s="1"/>
  <c r="G9378" i="22"/>
  <c r="J9378" i="22" s="1"/>
  <c r="E9378" i="22"/>
  <c r="H9378" i="22" s="1"/>
  <c r="G9385" i="22"/>
  <c r="J9385" i="22" s="1"/>
  <c r="F9385" i="22"/>
  <c r="I9385" i="22" s="1"/>
  <c r="G9396" i="22"/>
  <c r="J9396" i="22" s="1"/>
  <c r="E9396" i="22"/>
  <c r="H9396" i="22" s="1"/>
  <c r="G9491" i="22"/>
  <c r="J9491" i="22" s="1"/>
  <c r="E9491" i="22"/>
  <c r="H9491" i="22" s="1"/>
  <c r="E9507" i="22"/>
  <c r="H9507" i="22" s="1"/>
  <c r="G9507" i="22"/>
  <c r="J9507" i="22" s="1"/>
  <c r="F9510" i="22"/>
  <c r="I9510" i="22" s="1"/>
  <c r="F9523" i="22"/>
  <c r="I9523" i="22" s="1"/>
  <c r="G9523" i="22"/>
  <c r="J9523" i="22" s="1"/>
  <c r="G9529" i="22"/>
  <c r="J9529" i="22" s="1"/>
  <c r="G9553" i="22"/>
  <c r="J9553" i="22" s="1"/>
  <c r="E9553" i="22"/>
  <c r="H9553" i="22" s="1"/>
  <c r="F9559" i="22"/>
  <c r="I9559" i="22" s="1"/>
  <c r="F9569" i="22"/>
  <c r="I9569" i="22" s="1"/>
  <c r="G9572" i="22"/>
  <c r="J9572" i="22" s="1"/>
  <c r="F9572" i="22"/>
  <c r="I9572" i="22" s="1"/>
  <c r="F9588" i="22"/>
  <c r="I9588" i="22" s="1"/>
  <c r="G9598" i="22"/>
  <c r="J9598" i="22" s="1"/>
  <c r="E9598" i="22"/>
  <c r="H9598" i="22" s="1"/>
  <c r="G9607" i="22"/>
  <c r="J9607" i="22" s="1"/>
  <c r="E9607" i="22"/>
  <c r="H9607" i="22" s="1"/>
  <c r="E9646" i="22"/>
  <c r="H9646" i="22" s="1"/>
  <c r="F9660" i="22"/>
  <c r="I9660" i="22" s="1"/>
  <c r="E9674" i="22"/>
  <c r="H9674" i="22" s="1"/>
  <c r="G9674" i="22"/>
  <c r="J9674" i="22" s="1"/>
  <c r="G9681" i="22"/>
  <c r="J9681" i="22" s="1"/>
  <c r="F9681" i="22"/>
  <c r="I9681" i="22" s="1"/>
  <c r="E9681" i="22"/>
  <c r="H9681" i="22" s="1"/>
  <c r="F9701" i="22"/>
  <c r="I9701" i="22" s="1"/>
  <c r="G9716" i="22"/>
  <c r="J9716" i="22" s="1"/>
  <c r="F9716" i="22"/>
  <c r="I9716" i="22" s="1"/>
  <c r="E9755" i="22"/>
  <c r="H9755" i="22" s="1"/>
  <c r="G9755" i="22"/>
  <c r="J9755" i="22" s="1"/>
  <c r="F9761" i="22"/>
  <c r="I9761" i="22" s="1"/>
  <c r="F9765" i="22"/>
  <c r="I9765" i="22" s="1"/>
  <c r="E9765" i="22"/>
  <c r="H9765" i="22" s="1"/>
  <c r="G9765" i="22"/>
  <c r="J9765" i="22" s="1"/>
  <c r="G9841" i="22"/>
  <c r="J9841" i="22" s="1"/>
  <c r="E9848" i="22"/>
  <c r="H9848" i="22" s="1"/>
  <c r="G9848" i="22"/>
  <c r="J9848" i="22" s="1"/>
  <c r="E9961" i="22"/>
  <c r="H9961" i="22" s="1"/>
  <c r="G9961" i="22"/>
  <c r="J9961" i="22" s="1"/>
  <c r="F9961" i="22"/>
  <c r="I9961" i="22" s="1"/>
  <c r="F9983" i="22"/>
  <c r="I9983" i="22" s="1"/>
  <c r="G9983" i="22"/>
  <c r="J9983" i="22" s="1"/>
  <c r="E9983" i="22"/>
  <c r="H9983" i="22" s="1"/>
  <c r="F7001" i="22"/>
  <c r="I7001" i="22" s="1"/>
  <c r="F7016" i="22"/>
  <c r="I7016" i="22" s="1"/>
  <c r="F7055" i="22"/>
  <c r="I7055" i="22" s="1"/>
  <c r="F7070" i="22"/>
  <c r="I7070" i="22" s="1"/>
  <c r="F7109" i="22"/>
  <c r="I7109" i="22" s="1"/>
  <c r="F7124" i="22"/>
  <c r="I7124" i="22" s="1"/>
  <c r="F7163" i="22"/>
  <c r="I7163" i="22" s="1"/>
  <c r="F7178" i="22"/>
  <c r="I7178" i="22" s="1"/>
  <c r="F7217" i="22"/>
  <c r="I7217" i="22" s="1"/>
  <c r="F7232" i="22"/>
  <c r="I7232" i="22" s="1"/>
  <c r="F7271" i="22"/>
  <c r="I7271" i="22" s="1"/>
  <c r="F7286" i="22"/>
  <c r="I7286" i="22" s="1"/>
  <c r="F7325" i="22"/>
  <c r="I7325" i="22" s="1"/>
  <c r="F7340" i="22"/>
  <c r="I7340" i="22" s="1"/>
  <c r="F7379" i="22"/>
  <c r="I7379" i="22" s="1"/>
  <c r="F7394" i="22"/>
  <c r="I7394" i="22" s="1"/>
  <c r="F7433" i="22"/>
  <c r="I7433" i="22" s="1"/>
  <c r="F7448" i="22"/>
  <c r="I7448" i="22" s="1"/>
  <c r="F7487" i="22"/>
  <c r="I7487" i="22" s="1"/>
  <c r="F7502" i="22"/>
  <c r="I7502" i="22" s="1"/>
  <c r="F7541" i="22"/>
  <c r="I7541" i="22" s="1"/>
  <c r="F7556" i="22"/>
  <c r="I7556" i="22" s="1"/>
  <c r="F7595" i="22"/>
  <c r="I7595" i="22" s="1"/>
  <c r="F7610" i="22"/>
  <c r="I7610" i="22" s="1"/>
  <c r="F7649" i="22"/>
  <c r="I7649" i="22" s="1"/>
  <c r="F7664" i="22"/>
  <c r="I7664" i="22" s="1"/>
  <c r="F7703" i="22"/>
  <c r="I7703" i="22" s="1"/>
  <c r="F7718" i="22"/>
  <c r="I7718" i="22" s="1"/>
  <c r="F7757" i="22"/>
  <c r="I7757" i="22" s="1"/>
  <c r="F7772" i="22"/>
  <c r="I7772" i="22" s="1"/>
  <c r="F7811" i="22"/>
  <c r="I7811" i="22" s="1"/>
  <c r="F7826" i="22"/>
  <c r="I7826" i="22" s="1"/>
  <c r="F7865" i="22"/>
  <c r="I7865" i="22" s="1"/>
  <c r="F7880" i="22"/>
  <c r="I7880" i="22" s="1"/>
  <c r="F7919" i="22"/>
  <c r="I7919" i="22" s="1"/>
  <c r="F7934" i="22"/>
  <c r="I7934" i="22" s="1"/>
  <c r="F7973" i="22"/>
  <c r="I7973" i="22" s="1"/>
  <c r="F7988" i="22"/>
  <c r="I7988" i="22" s="1"/>
  <c r="F8027" i="22"/>
  <c r="I8027" i="22" s="1"/>
  <c r="F8042" i="22"/>
  <c r="I8042" i="22" s="1"/>
  <c r="F8081" i="22"/>
  <c r="I8081" i="22" s="1"/>
  <c r="F8096" i="22"/>
  <c r="I8096" i="22" s="1"/>
  <c r="F8135" i="22"/>
  <c r="I8135" i="22" s="1"/>
  <c r="F8150" i="22"/>
  <c r="I8150" i="22" s="1"/>
  <c r="F8189" i="22"/>
  <c r="I8189" i="22" s="1"/>
  <c r="F8204" i="22"/>
  <c r="I8204" i="22" s="1"/>
  <c r="F8228" i="22"/>
  <c r="I8228" i="22" s="1"/>
  <c r="E8243" i="22"/>
  <c r="H8243" i="22" s="1"/>
  <c r="G8243" i="22"/>
  <c r="J8243" i="22" s="1"/>
  <c r="F8295" i="22"/>
  <c r="I8295" i="22" s="1"/>
  <c r="G8310" i="22"/>
  <c r="J8310" i="22" s="1"/>
  <c r="E8310" i="22"/>
  <c r="H8310" i="22" s="1"/>
  <c r="G8318" i="22"/>
  <c r="J8318" i="22" s="1"/>
  <c r="F8320" i="22"/>
  <c r="I8320" i="22" s="1"/>
  <c r="F8364" i="22"/>
  <c r="I8364" i="22" s="1"/>
  <c r="E8395" i="22"/>
  <c r="H8395" i="22" s="1"/>
  <c r="G8395" i="22"/>
  <c r="J8395" i="22" s="1"/>
  <c r="G8414" i="22"/>
  <c r="J8414" i="22" s="1"/>
  <c r="E8416" i="22"/>
  <c r="H8416" i="22" s="1"/>
  <c r="G8416" i="22"/>
  <c r="J8416" i="22" s="1"/>
  <c r="E8441" i="22"/>
  <c r="H8441" i="22" s="1"/>
  <c r="E8458" i="22"/>
  <c r="H8458" i="22" s="1"/>
  <c r="F8470" i="22"/>
  <c r="I8470" i="22" s="1"/>
  <c r="F8495" i="22"/>
  <c r="I8495" i="22" s="1"/>
  <c r="G8516" i="22"/>
  <c r="J8516" i="22" s="1"/>
  <c r="E8527" i="22"/>
  <c r="H8527" i="22" s="1"/>
  <c r="F8539" i="22"/>
  <c r="I8539" i="22" s="1"/>
  <c r="E8555" i="22"/>
  <c r="H8555" i="22" s="1"/>
  <c r="G8555" i="22"/>
  <c r="J8555" i="22" s="1"/>
  <c r="E8595" i="22"/>
  <c r="H8595" i="22" s="1"/>
  <c r="G8595" i="22"/>
  <c r="J8595" i="22" s="1"/>
  <c r="F8595" i="22"/>
  <c r="I8595" i="22" s="1"/>
  <c r="F8607" i="22"/>
  <c r="I8607" i="22" s="1"/>
  <c r="F8619" i="22"/>
  <c r="I8619" i="22" s="1"/>
  <c r="F8626" i="22"/>
  <c r="I8626" i="22" s="1"/>
  <c r="F8633" i="22"/>
  <c r="I8633" i="22" s="1"/>
  <c r="E8657" i="22"/>
  <c r="H8657" i="22" s="1"/>
  <c r="G8657" i="22"/>
  <c r="J8657" i="22" s="1"/>
  <c r="E8662" i="22"/>
  <c r="H8662" i="22" s="1"/>
  <c r="G8662" i="22"/>
  <c r="J8662" i="22" s="1"/>
  <c r="E8669" i="22"/>
  <c r="H8669" i="22" s="1"/>
  <c r="G8669" i="22"/>
  <c r="J8669" i="22" s="1"/>
  <c r="E8692" i="22"/>
  <c r="H8692" i="22" s="1"/>
  <c r="G8692" i="22"/>
  <c r="J8692" i="22" s="1"/>
  <c r="F8696" i="22"/>
  <c r="I8696" i="22" s="1"/>
  <c r="G8706" i="22"/>
  <c r="J8706" i="22" s="1"/>
  <c r="E8711" i="22"/>
  <c r="H8711" i="22" s="1"/>
  <c r="G8711" i="22"/>
  <c r="J8711" i="22" s="1"/>
  <c r="E8723" i="22"/>
  <c r="H8723" i="22" s="1"/>
  <c r="F8730" i="22"/>
  <c r="I8730" i="22" s="1"/>
  <c r="E8750" i="22"/>
  <c r="H8750" i="22" s="1"/>
  <c r="G8750" i="22"/>
  <c r="J8750" i="22" s="1"/>
  <c r="F8796" i="22"/>
  <c r="I8796" i="22" s="1"/>
  <c r="E8837" i="22"/>
  <c r="H8837" i="22" s="1"/>
  <c r="G8837" i="22"/>
  <c r="J8837" i="22" s="1"/>
  <c r="E8860" i="22"/>
  <c r="H8860" i="22" s="1"/>
  <c r="E8879" i="22"/>
  <c r="H8879" i="22" s="1"/>
  <c r="E8885" i="22"/>
  <c r="H8885" i="22" s="1"/>
  <c r="F8894" i="22"/>
  <c r="I8894" i="22" s="1"/>
  <c r="F8904" i="22"/>
  <c r="I8904" i="22" s="1"/>
  <c r="E8915" i="22"/>
  <c r="H8915" i="22" s="1"/>
  <c r="G8915" i="22"/>
  <c r="J8915" i="22" s="1"/>
  <c r="F8951" i="22"/>
  <c r="I8951" i="22" s="1"/>
  <c r="F8954" i="22"/>
  <c r="I8954" i="22" s="1"/>
  <c r="E8972" i="22"/>
  <c r="H8972" i="22" s="1"/>
  <c r="E8987" i="22"/>
  <c r="H8987" i="22" s="1"/>
  <c r="G8987" i="22"/>
  <c r="J8987" i="22" s="1"/>
  <c r="G9004" i="22"/>
  <c r="J9004" i="22" s="1"/>
  <c r="E9007" i="22"/>
  <c r="H9007" i="22" s="1"/>
  <c r="G9012" i="22"/>
  <c r="J9012" i="22" s="1"/>
  <c r="F9014" i="22"/>
  <c r="I9014" i="22" s="1"/>
  <c r="E9020" i="22"/>
  <c r="H9020" i="22" s="1"/>
  <c r="E9036" i="22"/>
  <c r="H9036" i="22" s="1"/>
  <c r="F9036" i="22"/>
  <c r="I9036" i="22" s="1"/>
  <c r="F9071" i="22"/>
  <c r="I9071" i="22" s="1"/>
  <c r="F9108" i="22"/>
  <c r="I9108" i="22" s="1"/>
  <c r="F9141" i="22"/>
  <c r="I9141" i="22" s="1"/>
  <c r="G9170" i="22"/>
  <c r="J9170" i="22" s="1"/>
  <c r="E9170" i="22"/>
  <c r="H9170" i="22" s="1"/>
  <c r="G9175" i="22"/>
  <c r="J9175" i="22" s="1"/>
  <c r="F9175" i="22"/>
  <c r="I9175" i="22" s="1"/>
  <c r="F9207" i="22"/>
  <c r="I9207" i="22" s="1"/>
  <c r="E9207" i="22"/>
  <c r="H9207" i="22" s="1"/>
  <c r="G9210" i="22"/>
  <c r="J9210" i="22" s="1"/>
  <c r="E9210" i="22"/>
  <c r="H9210" i="22" s="1"/>
  <c r="F9210" i="22"/>
  <c r="I9210" i="22" s="1"/>
  <c r="F9245" i="22"/>
  <c r="I9245" i="22" s="1"/>
  <c r="F9273" i="22"/>
  <c r="I9273" i="22" s="1"/>
  <c r="F9291" i="22"/>
  <c r="I9291" i="22" s="1"/>
  <c r="F9308" i="22"/>
  <c r="I9308" i="22" s="1"/>
  <c r="G9308" i="22"/>
  <c r="J9308" i="22" s="1"/>
  <c r="G9352" i="22"/>
  <c r="J9352" i="22" s="1"/>
  <c r="F9352" i="22"/>
  <c r="I9352" i="22" s="1"/>
  <c r="E9352" i="22"/>
  <c r="H9352" i="22" s="1"/>
  <c r="E9372" i="22"/>
  <c r="H9372" i="22" s="1"/>
  <c r="G9372" i="22"/>
  <c r="J9372" i="22" s="1"/>
  <c r="F9393" i="22"/>
  <c r="I9393" i="22" s="1"/>
  <c r="F9435" i="22"/>
  <c r="I9435" i="22" s="1"/>
  <c r="E9443" i="22"/>
  <c r="H9443" i="22" s="1"/>
  <c r="G9443" i="22"/>
  <c r="J9443" i="22" s="1"/>
  <c r="E9479" i="22"/>
  <c r="H9479" i="22" s="1"/>
  <c r="G9479" i="22"/>
  <c r="J9479" i="22" s="1"/>
  <c r="G9498" i="22"/>
  <c r="J9498" i="22" s="1"/>
  <c r="E9498" i="22"/>
  <c r="H9498" i="22" s="1"/>
  <c r="F9505" i="22"/>
  <c r="I9505" i="22" s="1"/>
  <c r="F9536" i="22"/>
  <c r="I9536" i="22" s="1"/>
  <c r="E9536" i="22"/>
  <c r="H9536" i="22" s="1"/>
  <c r="E9555" i="22"/>
  <c r="H9555" i="22" s="1"/>
  <c r="G9580" i="22"/>
  <c r="J9580" i="22" s="1"/>
  <c r="E9580" i="22"/>
  <c r="H9580" i="22" s="1"/>
  <c r="F9592" i="22"/>
  <c r="I9592" i="22" s="1"/>
  <c r="G9596" i="22"/>
  <c r="J9596" i="22" s="1"/>
  <c r="G9617" i="22"/>
  <c r="J9617" i="22" s="1"/>
  <c r="F9617" i="22"/>
  <c r="I9617" i="22" s="1"/>
  <c r="E9617" i="22"/>
  <c r="H9617" i="22" s="1"/>
  <c r="G9650" i="22"/>
  <c r="J9650" i="22" s="1"/>
  <c r="E9650" i="22"/>
  <c r="H9650" i="22" s="1"/>
  <c r="F9653" i="22"/>
  <c r="I9653" i="22" s="1"/>
  <c r="F9662" i="22"/>
  <c r="I9662" i="22" s="1"/>
  <c r="E9662" i="22"/>
  <c r="H9662" i="22" s="1"/>
  <c r="G9679" i="22"/>
  <c r="J9679" i="22" s="1"/>
  <c r="E9679" i="22"/>
  <c r="H9679" i="22" s="1"/>
  <c r="F9685" i="22"/>
  <c r="I9685" i="22" s="1"/>
  <c r="G9712" i="22"/>
  <c r="J9712" i="22" s="1"/>
  <c r="G9752" i="22"/>
  <c r="J9752" i="22" s="1"/>
  <c r="F9752" i="22"/>
  <c r="I9752" i="22" s="1"/>
  <c r="E9827" i="22"/>
  <c r="H9827" i="22" s="1"/>
  <c r="G9827" i="22"/>
  <c r="J9827" i="22" s="1"/>
  <c r="E9844" i="22"/>
  <c r="H9844" i="22" s="1"/>
  <c r="F9844" i="22"/>
  <c r="I9844" i="22" s="1"/>
  <c r="G9860" i="22"/>
  <c r="J9860" i="22" s="1"/>
  <c r="F9860" i="22"/>
  <c r="I9860" i="22" s="1"/>
  <c r="E9868" i="22"/>
  <c r="H9868" i="22" s="1"/>
  <c r="G9868" i="22"/>
  <c r="J9868" i="22" s="1"/>
  <c r="F9882" i="22"/>
  <c r="I9882" i="22" s="1"/>
  <c r="F9894" i="22"/>
  <c r="I9894" i="22" s="1"/>
  <c r="E9894" i="22"/>
  <c r="H9894" i="22" s="1"/>
  <c r="G7303" i="22"/>
  <c r="J7303" i="22" s="1"/>
  <c r="G7329" i="22"/>
  <c r="J7329" i="22" s="1"/>
  <c r="G7357" i="22"/>
  <c r="J7357" i="22" s="1"/>
  <c r="G7383" i="22"/>
  <c r="J7383" i="22" s="1"/>
  <c r="G7411" i="22"/>
  <c r="J7411" i="22" s="1"/>
  <c r="G7437" i="22"/>
  <c r="J7437" i="22" s="1"/>
  <c r="G7465" i="22"/>
  <c r="J7465" i="22" s="1"/>
  <c r="G7491" i="22"/>
  <c r="J7491" i="22" s="1"/>
  <c r="G7519" i="22"/>
  <c r="J7519" i="22" s="1"/>
  <c r="G7545" i="22"/>
  <c r="J7545" i="22" s="1"/>
  <c r="G7573" i="22"/>
  <c r="J7573" i="22" s="1"/>
  <c r="G7599" i="22"/>
  <c r="J7599" i="22" s="1"/>
  <c r="G7627" i="22"/>
  <c r="J7627" i="22" s="1"/>
  <c r="G7653" i="22"/>
  <c r="J7653" i="22" s="1"/>
  <c r="G7681" i="22"/>
  <c r="J7681" i="22" s="1"/>
  <c r="G7707" i="22"/>
  <c r="J7707" i="22" s="1"/>
  <c r="G7735" i="22"/>
  <c r="J7735" i="22" s="1"/>
  <c r="G7761" i="22"/>
  <c r="J7761" i="22" s="1"/>
  <c r="G7789" i="22"/>
  <c r="J7789" i="22" s="1"/>
  <c r="G7815" i="22"/>
  <c r="J7815" i="22" s="1"/>
  <c r="G7843" i="22"/>
  <c r="J7843" i="22" s="1"/>
  <c r="G7869" i="22"/>
  <c r="J7869" i="22" s="1"/>
  <c r="G7897" i="22"/>
  <c r="J7897" i="22" s="1"/>
  <c r="G7923" i="22"/>
  <c r="J7923" i="22" s="1"/>
  <c r="G7951" i="22"/>
  <c r="J7951" i="22" s="1"/>
  <c r="G7977" i="22"/>
  <c r="J7977" i="22" s="1"/>
  <c r="G8005" i="22"/>
  <c r="J8005" i="22" s="1"/>
  <c r="G8031" i="22"/>
  <c r="J8031" i="22" s="1"/>
  <c r="G8059" i="22"/>
  <c r="J8059" i="22" s="1"/>
  <c r="G8085" i="22"/>
  <c r="J8085" i="22" s="1"/>
  <c r="G8113" i="22"/>
  <c r="J8113" i="22" s="1"/>
  <c r="G8139" i="22"/>
  <c r="J8139" i="22" s="1"/>
  <c r="G8167" i="22"/>
  <c r="J8167" i="22" s="1"/>
  <c r="G8193" i="22"/>
  <c r="J8193" i="22" s="1"/>
  <c r="G8208" i="22"/>
  <c r="J8208" i="22" s="1"/>
  <c r="G8220" i="22"/>
  <c r="J8220" i="22" s="1"/>
  <c r="E8224" i="22"/>
  <c r="H8224" i="22" s="1"/>
  <c r="E8239" i="22"/>
  <c r="H8239" i="22" s="1"/>
  <c r="E8241" i="22"/>
  <c r="H8241" i="22" s="1"/>
  <c r="G8256" i="22"/>
  <c r="J8256" i="22" s="1"/>
  <c r="E8256" i="22"/>
  <c r="H8256" i="22" s="1"/>
  <c r="G8264" i="22"/>
  <c r="J8264" i="22" s="1"/>
  <c r="E8341" i="22"/>
  <c r="H8341" i="22" s="1"/>
  <c r="G8341" i="22"/>
  <c r="J8341" i="22" s="1"/>
  <c r="G8360" i="22"/>
  <c r="J8360" i="22" s="1"/>
  <c r="E8362" i="22"/>
  <c r="H8362" i="22" s="1"/>
  <c r="G8362" i="22"/>
  <c r="J8362" i="22" s="1"/>
  <c r="E8387" i="22"/>
  <c r="H8387" i="22" s="1"/>
  <c r="E8404" i="22"/>
  <c r="H8404" i="22" s="1"/>
  <c r="G8462" i="22"/>
  <c r="J8462" i="22" s="1"/>
  <c r="E8473" i="22"/>
  <c r="H8473" i="22" s="1"/>
  <c r="E8487" i="22"/>
  <c r="H8487" i="22" s="1"/>
  <c r="F8487" i="22"/>
  <c r="I8487" i="22" s="1"/>
  <c r="G8508" i="22"/>
  <c r="J8508" i="22" s="1"/>
  <c r="G8575" i="22"/>
  <c r="J8575" i="22" s="1"/>
  <c r="E8591" i="22"/>
  <c r="H8591" i="22" s="1"/>
  <c r="G8591" i="22"/>
  <c r="J8591" i="22" s="1"/>
  <c r="G8598" i="22"/>
  <c r="J8598" i="22" s="1"/>
  <c r="E8624" i="22"/>
  <c r="H8624" i="22" s="1"/>
  <c r="E8631" i="22"/>
  <c r="H8631" i="22" s="1"/>
  <c r="G8631" i="22"/>
  <c r="J8631" i="22" s="1"/>
  <c r="G8644" i="22"/>
  <c r="J8644" i="22" s="1"/>
  <c r="E8644" i="22"/>
  <c r="H8644" i="22" s="1"/>
  <c r="E8702" i="22"/>
  <c r="H8702" i="22" s="1"/>
  <c r="E8728" i="22"/>
  <c r="H8728" i="22" s="1"/>
  <c r="G8760" i="22"/>
  <c r="J8760" i="22" s="1"/>
  <c r="E8765" i="22"/>
  <c r="H8765" i="22" s="1"/>
  <c r="G8765" i="22"/>
  <c r="J8765" i="22" s="1"/>
  <c r="G8794" i="22"/>
  <c r="J8794" i="22" s="1"/>
  <c r="E8801" i="22"/>
  <c r="H8801" i="22" s="1"/>
  <c r="G8801" i="22"/>
  <c r="J8801" i="22" s="1"/>
  <c r="E8865" i="22"/>
  <c r="H8865" i="22" s="1"/>
  <c r="F8865" i="22"/>
  <c r="I8865" i="22" s="1"/>
  <c r="G8881" i="22"/>
  <c r="J8881" i="22" s="1"/>
  <c r="G8902" i="22"/>
  <c r="J8902" i="22" s="1"/>
  <c r="E8933" i="22"/>
  <c r="H8933" i="22" s="1"/>
  <c r="G8933" i="22"/>
  <c r="J8933" i="22" s="1"/>
  <c r="E8944" i="22"/>
  <c r="H8944" i="22" s="1"/>
  <c r="G8944" i="22"/>
  <c r="J8944" i="22" s="1"/>
  <c r="G8949" i="22"/>
  <c r="J8949" i="22" s="1"/>
  <c r="E8957" i="22"/>
  <c r="H8957" i="22" s="1"/>
  <c r="G8957" i="22"/>
  <c r="J8957" i="22" s="1"/>
  <c r="G9033" i="22"/>
  <c r="J9033" i="22" s="1"/>
  <c r="E9033" i="22"/>
  <c r="H9033" i="22" s="1"/>
  <c r="G9041" i="22"/>
  <c r="J9041" i="22" s="1"/>
  <c r="E9041" i="22"/>
  <c r="H9041" i="22" s="1"/>
  <c r="G9053" i="22"/>
  <c r="J9053" i="22" s="1"/>
  <c r="E9053" i="22"/>
  <c r="H9053" i="22" s="1"/>
  <c r="G9099" i="22"/>
  <c r="J9099" i="22" s="1"/>
  <c r="G9139" i="22"/>
  <c r="J9139" i="22" s="1"/>
  <c r="F9139" i="22"/>
  <c r="I9139" i="22" s="1"/>
  <c r="G9185" i="22"/>
  <c r="J9185" i="22" s="1"/>
  <c r="F9185" i="22"/>
  <c r="I9185" i="22" s="1"/>
  <c r="E9198" i="22"/>
  <c r="H9198" i="22" s="1"/>
  <c r="F9217" i="22"/>
  <c r="I9217" i="22" s="1"/>
  <c r="E9217" i="22"/>
  <c r="H9217" i="22" s="1"/>
  <c r="F9358" i="22"/>
  <c r="I9358" i="22" s="1"/>
  <c r="E9358" i="22"/>
  <c r="H9358" i="22" s="1"/>
  <c r="E9415" i="22"/>
  <c r="H9415" i="22" s="1"/>
  <c r="G9415" i="22"/>
  <c r="J9415" i="22" s="1"/>
  <c r="F9415" i="22"/>
  <c r="I9415" i="22" s="1"/>
  <c r="G9509" i="22"/>
  <c r="J9509" i="22" s="1"/>
  <c r="F9509" i="22"/>
  <c r="I9509" i="22" s="1"/>
  <c r="G9517" i="22"/>
  <c r="J9517" i="22" s="1"/>
  <c r="E9517" i="22"/>
  <c r="H9517" i="22" s="1"/>
  <c r="G9547" i="22"/>
  <c r="J9547" i="22" s="1"/>
  <c r="E9547" i="22"/>
  <c r="H9547" i="22" s="1"/>
  <c r="G9558" i="22"/>
  <c r="J9558" i="22" s="1"/>
  <c r="E9558" i="22"/>
  <c r="H9558" i="22" s="1"/>
  <c r="G9618" i="22"/>
  <c r="J9618" i="22" s="1"/>
  <c r="G9642" i="22"/>
  <c r="J9642" i="22" s="1"/>
  <c r="E9642" i="22"/>
  <c r="H9642" i="22" s="1"/>
  <c r="G9727" i="22"/>
  <c r="J9727" i="22" s="1"/>
  <c r="E9803" i="22"/>
  <c r="H9803" i="22" s="1"/>
  <c r="G9874" i="22"/>
  <c r="J9874" i="22" s="1"/>
  <c r="E9874" i="22"/>
  <c r="H9874" i="22" s="1"/>
  <c r="G9954" i="22"/>
  <c r="J9954" i="22" s="1"/>
  <c r="E9954" i="22"/>
  <c r="H9954" i="22" s="1"/>
  <c r="F6989" i="22"/>
  <c r="I6989" i="22" s="1"/>
  <c r="F7007" i="22"/>
  <c r="I7007" i="22" s="1"/>
  <c r="F7025" i="22"/>
  <c r="I7025" i="22" s="1"/>
  <c r="F7043" i="22"/>
  <c r="I7043" i="22" s="1"/>
  <c r="F7061" i="22"/>
  <c r="I7061" i="22" s="1"/>
  <c r="F7079" i="22"/>
  <c r="I7079" i="22" s="1"/>
  <c r="F7097" i="22"/>
  <c r="I7097" i="22" s="1"/>
  <c r="F7115" i="22"/>
  <c r="I7115" i="22" s="1"/>
  <c r="F7133" i="22"/>
  <c r="I7133" i="22" s="1"/>
  <c r="F7151" i="22"/>
  <c r="I7151" i="22" s="1"/>
  <c r="F7169" i="22"/>
  <c r="I7169" i="22" s="1"/>
  <c r="F7187" i="22"/>
  <c r="I7187" i="22" s="1"/>
  <c r="F7205" i="22"/>
  <c r="I7205" i="22" s="1"/>
  <c r="F7223" i="22"/>
  <c r="I7223" i="22" s="1"/>
  <c r="F7241" i="22"/>
  <c r="I7241" i="22" s="1"/>
  <c r="F7259" i="22"/>
  <c r="I7259" i="22" s="1"/>
  <c r="F7277" i="22"/>
  <c r="I7277" i="22" s="1"/>
  <c r="F7295" i="22"/>
  <c r="I7295" i="22" s="1"/>
  <c r="F7313" i="22"/>
  <c r="I7313" i="22" s="1"/>
  <c r="F7331" i="22"/>
  <c r="I7331" i="22" s="1"/>
  <c r="F7349" i="22"/>
  <c r="I7349" i="22" s="1"/>
  <c r="F7367" i="22"/>
  <c r="I7367" i="22" s="1"/>
  <c r="F7385" i="22"/>
  <c r="I7385" i="22" s="1"/>
  <c r="F7403" i="22"/>
  <c r="I7403" i="22" s="1"/>
  <c r="F7421" i="22"/>
  <c r="I7421" i="22" s="1"/>
  <c r="F7439" i="22"/>
  <c r="I7439" i="22" s="1"/>
  <c r="F7457" i="22"/>
  <c r="I7457" i="22" s="1"/>
  <c r="F7475" i="22"/>
  <c r="I7475" i="22" s="1"/>
  <c r="F7493" i="22"/>
  <c r="I7493" i="22" s="1"/>
  <c r="F7511" i="22"/>
  <c r="I7511" i="22" s="1"/>
  <c r="F7529" i="22"/>
  <c r="I7529" i="22" s="1"/>
  <c r="F7547" i="22"/>
  <c r="I7547" i="22" s="1"/>
  <c r="F7565" i="22"/>
  <c r="I7565" i="22" s="1"/>
  <c r="F7583" i="22"/>
  <c r="I7583" i="22" s="1"/>
  <c r="F7601" i="22"/>
  <c r="I7601" i="22" s="1"/>
  <c r="F7619" i="22"/>
  <c r="I7619" i="22" s="1"/>
  <c r="F7637" i="22"/>
  <c r="I7637" i="22" s="1"/>
  <c r="F7655" i="22"/>
  <c r="I7655" i="22" s="1"/>
  <c r="F7673" i="22"/>
  <c r="I7673" i="22" s="1"/>
  <c r="F7691" i="22"/>
  <c r="I7691" i="22" s="1"/>
  <c r="F7709" i="22"/>
  <c r="I7709" i="22" s="1"/>
  <c r="F7727" i="22"/>
  <c r="I7727" i="22" s="1"/>
  <c r="F7745" i="22"/>
  <c r="I7745" i="22" s="1"/>
  <c r="F7763" i="22"/>
  <c r="I7763" i="22" s="1"/>
  <c r="F7781" i="22"/>
  <c r="I7781" i="22" s="1"/>
  <c r="F7799" i="22"/>
  <c r="I7799" i="22" s="1"/>
  <c r="F7817" i="22"/>
  <c r="I7817" i="22" s="1"/>
  <c r="F7835" i="22"/>
  <c r="I7835" i="22" s="1"/>
  <c r="F7853" i="22"/>
  <c r="I7853" i="22" s="1"/>
  <c r="F7871" i="22"/>
  <c r="I7871" i="22" s="1"/>
  <c r="F7889" i="22"/>
  <c r="I7889" i="22" s="1"/>
  <c r="F7907" i="22"/>
  <c r="I7907" i="22" s="1"/>
  <c r="F7925" i="22"/>
  <c r="I7925" i="22" s="1"/>
  <c r="F7943" i="22"/>
  <c r="I7943" i="22" s="1"/>
  <c r="F7961" i="22"/>
  <c r="I7961" i="22" s="1"/>
  <c r="F7979" i="22"/>
  <c r="I7979" i="22" s="1"/>
  <c r="F7997" i="22"/>
  <c r="I7997" i="22" s="1"/>
  <c r="F8015" i="22"/>
  <c r="I8015" i="22" s="1"/>
  <c r="F8033" i="22"/>
  <c r="I8033" i="22" s="1"/>
  <c r="F8051" i="22"/>
  <c r="I8051" i="22" s="1"/>
  <c r="F8069" i="22"/>
  <c r="I8069" i="22" s="1"/>
  <c r="F8087" i="22"/>
  <c r="I8087" i="22" s="1"/>
  <c r="F8105" i="22"/>
  <c r="I8105" i="22" s="1"/>
  <c r="F8123" i="22"/>
  <c r="I8123" i="22" s="1"/>
  <c r="F8141" i="22"/>
  <c r="I8141" i="22" s="1"/>
  <c r="F8159" i="22"/>
  <c r="I8159" i="22" s="1"/>
  <c r="F8177" i="22"/>
  <c r="I8177" i="22" s="1"/>
  <c r="F8195" i="22"/>
  <c r="I8195" i="22" s="1"/>
  <c r="F8230" i="22"/>
  <c r="I8230" i="22" s="1"/>
  <c r="F8243" i="22"/>
  <c r="I8243" i="22" s="1"/>
  <c r="F8284" i="22"/>
  <c r="I8284" i="22" s="1"/>
  <c r="F8297" i="22"/>
  <c r="I8297" i="22" s="1"/>
  <c r="E8314" i="22"/>
  <c r="H8314" i="22" s="1"/>
  <c r="E8329" i="22"/>
  <c r="H8329" i="22" s="1"/>
  <c r="F8338" i="22"/>
  <c r="I8338" i="22" s="1"/>
  <c r="F8351" i="22"/>
  <c r="I8351" i="22" s="1"/>
  <c r="E8368" i="22"/>
  <c r="H8368" i="22" s="1"/>
  <c r="E8383" i="22"/>
  <c r="H8383" i="22" s="1"/>
  <c r="F8392" i="22"/>
  <c r="I8392" i="22" s="1"/>
  <c r="F8405" i="22"/>
  <c r="I8405" i="22" s="1"/>
  <c r="E8422" i="22"/>
  <c r="H8422" i="22" s="1"/>
  <c r="E8437" i="22"/>
  <c r="H8437" i="22" s="1"/>
  <c r="F8446" i="22"/>
  <c r="I8446" i="22" s="1"/>
  <c r="F8459" i="22"/>
  <c r="I8459" i="22" s="1"/>
  <c r="E8476" i="22"/>
  <c r="H8476" i="22" s="1"/>
  <c r="E8491" i="22"/>
  <c r="H8491" i="22" s="1"/>
  <c r="F8500" i="22"/>
  <c r="I8500" i="22" s="1"/>
  <c r="F8513" i="22"/>
  <c r="I8513" i="22" s="1"/>
  <c r="E8530" i="22"/>
  <c r="H8530" i="22" s="1"/>
  <c r="F8637" i="22"/>
  <c r="I8637" i="22" s="1"/>
  <c r="E8651" i="22"/>
  <c r="H8651" i="22" s="1"/>
  <c r="G8651" i="22"/>
  <c r="J8651" i="22" s="1"/>
  <c r="F8686" i="22"/>
  <c r="I8686" i="22" s="1"/>
  <c r="E8703" i="22"/>
  <c r="H8703" i="22" s="1"/>
  <c r="F8703" i="22"/>
  <c r="I8703" i="22" s="1"/>
  <c r="G8755" i="22"/>
  <c r="J8755" i="22" s="1"/>
  <c r="E8755" i="22"/>
  <c r="H8755" i="22" s="1"/>
  <c r="E8807" i="22"/>
  <c r="H8807" i="22" s="1"/>
  <c r="G8807" i="22"/>
  <c r="J8807" i="22" s="1"/>
  <c r="F8809" i="22"/>
  <c r="I8809" i="22" s="1"/>
  <c r="E8824" i="22"/>
  <c r="H8824" i="22" s="1"/>
  <c r="G8824" i="22"/>
  <c r="J8824" i="22" s="1"/>
  <c r="F8832" i="22"/>
  <c r="I8832" i="22" s="1"/>
  <c r="F8842" i="22"/>
  <c r="I8842" i="22" s="1"/>
  <c r="E8876" i="22"/>
  <c r="H8876" i="22" s="1"/>
  <c r="F8876" i="22"/>
  <c r="I8876" i="22" s="1"/>
  <c r="E8909" i="22"/>
  <c r="H8909" i="22" s="1"/>
  <c r="G8909" i="22"/>
  <c r="J8909" i="22" s="1"/>
  <c r="G8950" i="22"/>
  <c r="J8950" i="22" s="1"/>
  <c r="E8962" i="22"/>
  <c r="H8962" i="22" s="1"/>
  <c r="E8971" i="22"/>
  <c r="H8971" i="22" s="1"/>
  <c r="G8971" i="22"/>
  <c r="J8971" i="22" s="1"/>
  <c r="G8985" i="22"/>
  <c r="J8985" i="22" s="1"/>
  <c r="F8987" i="22"/>
  <c r="I8987" i="22" s="1"/>
  <c r="G9003" i="22"/>
  <c r="J9003" i="22" s="1"/>
  <c r="E9008" i="22"/>
  <c r="H9008" i="22" s="1"/>
  <c r="G9031" i="22"/>
  <c r="J9031" i="22" s="1"/>
  <c r="G9146" i="22"/>
  <c r="J9146" i="22" s="1"/>
  <c r="G9153" i="22"/>
  <c r="J9153" i="22" s="1"/>
  <c r="G9255" i="22"/>
  <c r="J9255" i="22" s="1"/>
  <c r="E9255" i="22"/>
  <c r="H9255" i="22" s="1"/>
  <c r="F9266" i="22"/>
  <c r="I9266" i="22" s="1"/>
  <c r="G9275" i="22"/>
  <c r="J9275" i="22" s="1"/>
  <c r="G9280" i="22"/>
  <c r="J9280" i="22" s="1"/>
  <c r="F9280" i="22"/>
  <c r="I9280" i="22" s="1"/>
  <c r="E9280" i="22"/>
  <c r="H9280" i="22" s="1"/>
  <c r="E9339" i="22"/>
  <c r="H9339" i="22" s="1"/>
  <c r="E9356" i="22"/>
  <c r="H9356" i="22" s="1"/>
  <c r="F9367" i="22"/>
  <c r="I9367" i="22" s="1"/>
  <c r="E9367" i="22"/>
  <c r="H9367" i="22" s="1"/>
  <c r="F9421" i="22"/>
  <c r="I9421" i="22" s="1"/>
  <c r="F9424" i="22"/>
  <c r="I9424" i="22" s="1"/>
  <c r="G9429" i="22"/>
  <c r="J9429" i="22" s="1"/>
  <c r="E9429" i="22"/>
  <c r="H9429" i="22" s="1"/>
  <c r="F9445" i="22"/>
  <c r="I9445" i="22" s="1"/>
  <c r="G9457" i="22"/>
  <c r="J9457" i="22" s="1"/>
  <c r="E9457" i="22"/>
  <c r="H9457" i="22" s="1"/>
  <c r="E9486" i="22"/>
  <c r="H9486" i="22" s="1"/>
  <c r="F9491" i="22"/>
  <c r="I9491" i="22" s="1"/>
  <c r="E9533" i="22"/>
  <c r="H9533" i="22" s="1"/>
  <c r="G9550" i="22"/>
  <c r="J9550" i="22" s="1"/>
  <c r="F9553" i="22"/>
  <c r="I9553" i="22" s="1"/>
  <c r="F9586" i="22"/>
  <c r="I9586" i="22" s="1"/>
  <c r="G9597" i="22"/>
  <c r="J9597" i="22" s="1"/>
  <c r="E9597" i="22"/>
  <c r="H9597" i="22" s="1"/>
  <c r="E9629" i="22"/>
  <c r="H9629" i="22" s="1"/>
  <c r="G9629" i="22"/>
  <c r="J9629" i="22" s="1"/>
  <c r="G9645" i="22"/>
  <c r="J9645" i="22" s="1"/>
  <c r="G9672" i="22"/>
  <c r="J9672" i="22" s="1"/>
  <c r="E9672" i="22"/>
  <c r="H9672" i="22" s="1"/>
  <c r="F9675" i="22"/>
  <c r="I9675" i="22" s="1"/>
  <c r="E9675" i="22"/>
  <c r="H9675" i="22" s="1"/>
  <c r="F9678" i="22"/>
  <c r="I9678" i="22" s="1"/>
  <c r="F9703" i="22"/>
  <c r="I9703" i="22" s="1"/>
  <c r="F9726" i="22"/>
  <c r="I9726" i="22" s="1"/>
  <c r="E9736" i="22"/>
  <c r="H9736" i="22" s="1"/>
  <c r="G9772" i="22"/>
  <c r="J9772" i="22" s="1"/>
  <c r="E9772" i="22"/>
  <c r="H9772" i="22" s="1"/>
  <c r="G9828" i="22"/>
  <c r="J9828" i="22" s="1"/>
  <c r="E9828" i="22"/>
  <c r="H9828" i="22" s="1"/>
  <c r="G9831" i="22"/>
  <c r="J9831" i="22" s="1"/>
  <c r="F9853" i="22"/>
  <c r="I9853" i="22" s="1"/>
  <c r="E9853" i="22"/>
  <c r="H9853" i="22" s="1"/>
  <c r="E9913" i="22"/>
  <c r="H9913" i="22" s="1"/>
  <c r="G9913" i="22"/>
  <c r="J9913" i="22" s="1"/>
  <c r="G9916" i="22"/>
  <c r="J9916" i="22" s="1"/>
  <c r="F9916" i="22"/>
  <c r="I9916" i="22" s="1"/>
  <c r="E9916" i="22"/>
  <c r="H9916" i="22" s="1"/>
  <c r="G9944" i="22"/>
  <c r="J9944" i="22" s="1"/>
  <c r="E9944" i="22"/>
  <c r="H9944" i="22" s="1"/>
  <c r="G8544" i="22"/>
  <c r="J8544" i="22" s="1"/>
  <c r="G8548" i="22"/>
  <c r="J8548" i="22" s="1"/>
  <c r="E8550" i="22"/>
  <c r="H8550" i="22" s="1"/>
  <c r="E8558" i="22"/>
  <c r="H8558" i="22" s="1"/>
  <c r="G8562" i="22"/>
  <c r="J8562" i="22" s="1"/>
  <c r="E8564" i="22"/>
  <c r="H8564" i="22" s="1"/>
  <c r="F8564" i="22"/>
  <c r="I8564" i="22" s="1"/>
  <c r="E8649" i="22"/>
  <c r="H8649" i="22" s="1"/>
  <c r="G8649" i="22"/>
  <c r="J8649" i="22" s="1"/>
  <c r="F8651" i="22"/>
  <c r="I8651" i="22" s="1"/>
  <c r="G8701" i="22"/>
  <c r="J8701" i="22" s="1"/>
  <c r="E8701" i="22"/>
  <c r="H8701" i="22" s="1"/>
  <c r="G8724" i="22"/>
  <c r="J8724" i="22" s="1"/>
  <c r="E8732" i="22"/>
  <c r="H8732" i="22" s="1"/>
  <c r="E8734" i="22"/>
  <c r="H8734" i="22" s="1"/>
  <c r="E8753" i="22"/>
  <c r="H8753" i="22" s="1"/>
  <c r="G8753" i="22"/>
  <c r="J8753" i="22" s="1"/>
  <c r="F8755" i="22"/>
  <c r="I8755" i="22" s="1"/>
  <c r="G8766" i="22"/>
  <c r="J8766" i="22" s="1"/>
  <c r="E8770" i="22"/>
  <c r="H8770" i="22" s="1"/>
  <c r="G8770" i="22"/>
  <c r="J8770" i="22" s="1"/>
  <c r="F8778" i="22"/>
  <c r="I8778" i="22" s="1"/>
  <c r="F8788" i="22"/>
  <c r="I8788" i="22" s="1"/>
  <c r="E8795" i="22"/>
  <c r="H8795" i="22" s="1"/>
  <c r="G8805" i="22"/>
  <c r="J8805" i="22" s="1"/>
  <c r="E8822" i="22"/>
  <c r="H8822" i="22" s="1"/>
  <c r="F8822" i="22"/>
  <c r="I8822" i="22" s="1"/>
  <c r="E8855" i="22"/>
  <c r="H8855" i="22" s="1"/>
  <c r="G8855" i="22"/>
  <c r="J8855" i="22" s="1"/>
  <c r="F8909" i="22"/>
  <c r="I8909" i="22" s="1"/>
  <c r="E8918" i="22"/>
  <c r="H8918" i="22" s="1"/>
  <c r="F8927" i="22"/>
  <c r="I8927" i="22" s="1"/>
  <c r="E8999" i="22"/>
  <c r="H8999" i="22" s="1"/>
  <c r="G9049" i="22"/>
  <c r="J9049" i="22" s="1"/>
  <c r="F9049" i="22"/>
  <c r="I9049" i="22" s="1"/>
  <c r="E9090" i="22"/>
  <c r="H9090" i="22" s="1"/>
  <c r="F9090" i="22"/>
  <c r="I9090" i="22" s="1"/>
  <c r="F9142" i="22"/>
  <c r="I9142" i="22" s="1"/>
  <c r="E9142" i="22"/>
  <c r="H9142" i="22" s="1"/>
  <c r="E9162" i="22"/>
  <c r="H9162" i="22" s="1"/>
  <c r="E9236" i="22"/>
  <c r="H9236" i="22" s="1"/>
  <c r="G9236" i="22"/>
  <c r="J9236" i="22" s="1"/>
  <c r="F9236" i="22"/>
  <c r="I9236" i="22" s="1"/>
  <c r="E9321" i="22"/>
  <c r="H9321" i="22" s="1"/>
  <c r="G9342" i="22"/>
  <c r="J9342" i="22" s="1"/>
  <c r="E9354" i="22"/>
  <c r="H9354" i="22" s="1"/>
  <c r="G9354" i="22"/>
  <c r="J9354" i="22" s="1"/>
  <c r="E9386" i="22"/>
  <c r="H9386" i="22" s="1"/>
  <c r="G9416" i="22"/>
  <c r="J9416" i="22" s="1"/>
  <c r="G9470" i="22"/>
  <c r="J9470" i="22" s="1"/>
  <c r="G9506" i="22"/>
  <c r="J9506" i="22" s="1"/>
  <c r="E9506" i="22"/>
  <c r="H9506" i="22" s="1"/>
  <c r="E9519" i="22"/>
  <c r="H9519" i="22" s="1"/>
  <c r="G9519" i="22"/>
  <c r="J9519" i="22" s="1"/>
  <c r="G9538" i="22"/>
  <c r="J9538" i="22" s="1"/>
  <c r="G9624" i="22"/>
  <c r="J9624" i="22" s="1"/>
  <c r="E9714" i="22"/>
  <c r="H9714" i="22" s="1"/>
  <c r="G9714" i="22"/>
  <c r="J9714" i="22" s="1"/>
  <c r="G9722" i="22"/>
  <c r="J9722" i="22" s="1"/>
  <c r="G9759" i="22"/>
  <c r="J9759" i="22" s="1"/>
  <c r="G9766" i="22"/>
  <c r="J9766" i="22" s="1"/>
  <c r="E9769" i="22"/>
  <c r="H9769" i="22" s="1"/>
  <c r="G9769" i="22"/>
  <c r="J9769" i="22" s="1"/>
  <c r="G9871" i="22"/>
  <c r="J9871" i="22" s="1"/>
  <c r="E9871" i="22"/>
  <c r="H9871" i="22" s="1"/>
  <c r="G9941" i="22"/>
  <c r="J9941" i="22" s="1"/>
  <c r="E9941" i="22"/>
  <c r="H9941" i="22" s="1"/>
  <c r="G9965" i="22"/>
  <c r="J9965" i="22" s="1"/>
  <c r="E9965" i="22"/>
  <c r="H9965" i="22" s="1"/>
  <c r="F9973" i="22"/>
  <c r="I9973" i="22" s="1"/>
  <c r="E9973" i="22"/>
  <c r="H9973" i="22" s="1"/>
  <c r="F9979" i="22"/>
  <c r="I9979" i="22" s="1"/>
  <c r="E9979" i="22"/>
  <c r="H9979" i="22" s="1"/>
  <c r="G9979" i="22"/>
  <c r="J9979" i="22" s="1"/>
  <c r="E8585" i="22"/>
  <c r="H8585" i="22" s="1"/>
  <c r="G8585" i="22"/>
  <c r="J8585" i="22" s="1"/>
  <c r="E8639" i="22"/>
  <c r="H8639" i="22" s="1"/>
  <c r="G8639" i="22"/>
  <c r="J8639" i="22" s="1"/>
  <c r="F8662" i="22"/>
  <c r="I8662" i="22" s="1"/>
  <c r="E8666" i="22"/>
  <c r="H8666" i="22" s="1"/>
  <c r="F8675" i="22"/>
  <c r="I8675" i="22" s="1"/>
  <c r="F8716" i="22"/>
  <c r="I8716" i="22" s="1"/>
  <c r="E8720" i="22"/>
  <c r="H8720" i="22" s="1"/>
  <c r="F8729" i="22"/>
  <c r="I8729" i="22" s="1"/>
  <c r="F8770" i="22"/>
  <c r="I8770" i="22" s="1"/>
  <c r="E8774" i="22"/>
  <c r="H8774" i="22" s="1"/>
  <c r="F8783" i="22"/>
  <c r="I8783" i="22" s="1"/>
  <c r="F8824" i="22"/>
  <c r="I8824" i="22" s="1"/>
  <c r="E8828" i="22"/>
  <c r="H8828" i="22" s="1"/>
  <c r="F8837" i="22"/>
  <c r="I8837" i="22" s="1"/>
  <c r="F8878" i="22"/>
  <c r="I8878" i="22" s="1"/>
  <c r="E8882" i="22"/>
  <c r="H8882" i="22" s="1"/>
  <c r="F8891" i="22"/>
  <c r="I8891" i="22" s="1"/>
  <c r="F8921" i="22"/>
  <c r="I8921" i="22" s="1"/>
  <c r="F8944" i="22"/>
  <c r="I8944" i="22" s="1"/>
  <c r="F8948" i="22"/>
  <c r="I8948" i="22" s="1"/>
  <c r="F8971" i="22"/>
  <c r="I8971" i="22" s="1"/>
  <c r="F8975" i="22"/>
  <c r="I8975" i="22" s="1"/>
  <c r="F8998" i="22"/>
  <c r="I8998" i="22" s="1"/>
  <c r="F9002" i="22"/>
  <c r="I9002" i="22" s="1"/>
  <c r="F9025" i="22"/>
  <c r="I9025" i="22" s="1"/>
  <c r="F9029" i="22"/>
  <c r="I9029" i="22" s="1"/>
  <c r="F9060" i="22"/>
  <c r="I9060" i="22" s="1"/>
  <c r="E9066" i="22"/>
  <c r="H9066" i="22" s="1"/>
  <c r="F9084" i="22"/>
  <c r="I9084" i="22" s="1"/>
  <c r="E9084" i="22"/>
  <c r="H9084" i="22" s="1"/>
  <c r="G9100" i="22"/>
  <c r="J9100" i="22" s="1"/>
  <c r="F9100" i="22"/>
  <c r="I9100" i="22" s="1"/>
  <c r="G9114" i="22"/>
  <c r="J9114" i="22" s="1"/>
  <c r="G9183" i="22"/>
  <c r="J9183" i="22" s="1"/>
  <c r="F9187" i="22"/>
  <c r="I9187" i="22" s="1"/>
  <c r="E9187" i="22"/>
  <c r="H9187" i="22" s="1"/>
  <c r="F9206" i="22"/>
  <c r="I9206" i="22" s="1"/>
  <c r="E9227" i="22"/>
  <c r="H9227" i="22" s="1"/>
  <c r="F9227" i="22"/>
  <c r="I9227" i="22" s="1"/>
  <c r="G9227" i="22"/>
  <c r="J9227" i="22" s="1"/>
  <c r="G9251" i="22"/>
  <c r="J9251" i="22" s="1"/>
  <c r="F9276" i="22"/>
  <c r="I9276" i="22" s="1"/>
  <c r="F9287" i="22"/>
  <c r="I9287" i="22" s="1"/>
  <c r="G9312" i="22"/>
  <c r="J9312" i="22" s="1"/>
  <c r="E9312" i="22"/>
  <c r="H9312" i="22" s="1"/>
  <c r="G9320" i="22"/>
  <c r="J9320" i="22" s="1"/>
  <c r="F9346" i="22"/>
  <c r="I9346" i="22" s="1"/>
  <c r="E9346" i="22"/>
  <c r="H9346" i="22" s="1"/>
  <c r="G9346" i="22"/>
  <c r="J9346" i="22" s="1"/>
  <c r="G9362" i="22"/>
  <c r="J9362" i="22" s="1"/>
  <c r="F9362" i="22"/>
  <c r="I9362" i="22" s="1"/>
  <c r="G9374" i="22"/>
  <c r="J9374" i="22" s="1"/>
  <c r="F9378" i="22"/>
  <c r="I9378" i="22" s="1"/>
  <c r="F9437" i="22"/>
  <c r="I9437" i="22" s="1"/>
  <c r="F9462" i="22"/>
  <c r="I9462" i="22" s="1"/>
  <c r="G9462" i="22"/>
  <c r="J9462" i="22" s="1"/>
  <c r="E9462" i="22"/>
  <c r="H9462" i="22" s="1"/>
  <c r="E9489" i="22"/>
  <c r="H9489" i="22" s="1"/>
  <c r="F9499" i="22"/>
  <c r="I9499" i="22" s="1"/>
  <c r="F9511" i="22"/>
  <c r="I9511" i="22" s="1"/>
  <c r="F9558" i="22"/>
  <c r="I9558" i="22" s="1"/>
  <c r="G9578" i="22"/>
  <c r="J9578" i="22" s="1"/>
  <c r="E9578" i="22"/>
  <c r="H9578" i="22" s="1"/>
  <c r="F9608" i="22"/>
  <c r="I9608" i="22" s="1"/>
  <c r="E9608" i="22"/>
  <c r="H9608" i="22" s="1"/>
  <c r="E9611" i="22"/>
  <c r="H9611" i="22" s="1"/>
  <c r="G9611" i="22"/>
  <c r="J9611" i="22" s="1"/>
  <c r="F9611" i="22"/>
  <c r="I9611" i="22" s="1"/>
  <c r="G9625" i="22"/>
  <c r="J9625" i="22" s="1"/>
  <c r="E9625" i="22"/>
  <c r="H9625" i="22" s="1"/>
  <c r="F9661" i="22"/>
  <c r="I9661" i="22" s="1"/>
  <c r="E9661" i="22"/>
  <c r="H9661" i="22" s="1"/>
  <c r="F9676" i="22"/>
  <c r="I9676" i="22" s="1"/>
  <c r="F9679" i="22"/>
  <c r="I9679" i="22" s="1"/>
  <c r="G9710" i="22"/>
  <c r="J9710" i="22" s="1"/>
  <c r="F9713" i="22"/>
  <c r="I9713" i="22" s="1"/>
  <c r="F9718" i="22"/>
  <c r="I9718" i="22" s="1"/>
  <c r="F9755" i="22"/>
  <c r="I9755" i="22" s="1"/>
  <c r="F9833" i="22"/>
  <c r="I9833" i="22" s="1"/>
  <c r="E9870" i="22"/>
  <c r="H9870" i="22" s="1"/>
  <c r="G9953" i="22"/>
  <c r="J9953" i="22" s="1"/>
  <c r="E9953" i="22"/>
  <c r="H9953" i="22" s="1"/>
  <c r="F9965" i="22"/>
  <c r="I9965" i="22" s="1"/>
  <c r="E9981" i="22"/>
  <c r="H9981" i="22" s="1"/>
  <c r="G9981" i="22"/>
  <c r="J9981" i="22" s="1"/>
  <c r="E8209" i="22"/>
  <c r="H8209" i="22" s="1"/>
  <c r="E8227" i="22"/>
  <c r="H8227" i="22" s="1"/>
  <c r="E8245" i="22"/>
  <c r="H8245" i="22" s="1"/>
  <c r="E8263" i="22"/>
  <c r="H8263" i="22" s="1"/>
  <c r="E8281" i="22"/>
  <c r="H8281" i="22" s="1"/>
  <c r="E8299" i="22"/>
  <c r="H8299" i="22" s="1"/>
  <c r="E8317" i="22"/>
  <c r="H8317" i="22" s="1"/>
  <c r="E8335" i="22"/>
  <c r="H8335" i="22" s="1"/>
  <c r="E8353" i="22"/>
  <c r="H8353" i="22" s="1"/>
  <c r="E8371" i="22"/>
  <c r="H8371" i="22" s="1"/>
  <c r="E8389" i="22"/>
  <c r="H8389" i="22" s="1"/>
  <c r="E8407" i="22"/>
  <c r="H8407" i="22" s="1"/>
  <c r="E8425" i="22"/>
  <c r="H8425" i="22" s="1"/>
  <c r="E8443" i="22"/>
  <c r="H8443" i="22" s="1"/>
  <c r="E8461" i="22"/>
  <c r="H8461" i="22" s="1"/>
  <c r="E8479" i="22"/>
  <c r="H8479" i="22" s="1"/>
  <c r="E8497" i="22"/>
  <c r="H8497" i="22" s="1"/>
  <c r="E8515" i="22"/>
  <c r="H8515" i="22" s="1"/>
  <c r="E8533" i="22"/>
  <c r="H8533" i="22" s="1"/>
  <c r="E8552" i="22"/>
  <c r="H8552" i="22" s="1"/>
  <c r="E8559" i="22"/>
  <c r="H8559" i="22" s="1"/>
  <c r="E8573" i="22"/>
  <c r="H8573" i="22" s="1"/>
  <c r="G8580" i="22"/>
  <c r="J8580" i="22" s="1"/>
  <c r="E8606" i="22"/>
  <c r="H8606" i="22" s="1"/>
  <c r="E8613" i="22"/>
  <c r="H8613" i="22" s="1"/>
  <c r="E8627" i="22"/>
  <c r="H8627" i="22" s="1"/>
  <c r="G8634" i="22"/>
  <c r="J8634" i="22" s="1"/>
  <c r="E8681" i="22"/>
  <c r="H8681" i="22" s="1"/>
  <c r="E8735" i="22"/>
  <c r="H8735" i="22" s="1"/>
  <c r="E8789" i="22"/>
  <c r="H8789" i="22" s="1"/>
  <c r="E8843" i="22"/>
  <c r="H8843" i="22" s="1"/>
  <c r="E8897" i="22"/>
  <c r="H8897" i="22" s="1"/>
  <c r="E8936" i="22"/>
  <c r="H8936" i="22" s="1"/>
  <c r="G8940" i="22"/>
  <c r="J8940" i="22" s="1"/>
  <c r="E8942" i="22"/>
  <c r="H8942" i="22" s="1"/>
  <c r="G8942" i="22"/>
  <c r="J8942" i="22" s="1"/>
  <c r="E8963" i="22"/>
  <c r="H8963" i="22" s="1"/>
  <c r="G8967" i="22"/>
  <c r="J8967" i="22" s="1"/>
  <c r="E8969" i="22"/>
  <c r="H8969" i="22" s="1"/>
  <c r="G8969" i="22"/>
  <c r="J8969" i="22" s="1"/>
  <c r="E8990" i="22"/>
  <c r="H8990" i="22" s="1"/>
  <c r="G8994" i="22"/>
  <c r="J8994" i="22" s="1"/>
  <c r="E8996" i="22"/>
  <c r="H8996" i="22" s="1"/>
  <c r="G8996" i="22"/>
  <c r="J8996" i="22" s="1"/>
  <c r="E9017" i="22"/>
  <c r="H9017" i="22" s="1"/>
  <c r="G9021" i="22"/>
  <c r="J9021" i="22" s="1"/>
  <c r="E9023" i="22"/>
  <c r="H9023" i="22" s="1"/>
  <c r="G9023" i="22"/>
  <c r="J9023" i="22" s="1"/>
  <c r="F9082" i="22"/>
  <c r="I9082" i="22" s="1"/>
  <c r="E9082" i="22"/>
  <c r="H9082" i="22" s="1"/>
  <c r="G9082" i="22"/>
  <c r="J9082" i="22" s="1"/>
  <c r="G9096" i="22"/>
  <c r="J9096" i="22" s="1"/>
  <c r="G9110" i="22"/>
  <c r="J9110" i="22" s="1"/>
  <c r="E9192" i="22"/>
  <c r="H9192" i="22" s="1"/>
  <c r="G9200" i="22"/>
  <c r="J9200" i="22" s="1"/>
  <c r="E9202" i="22"/>
  <c r="H9202" i="22" s="1"/>
  <c r="F9202" i="22"/>
  <c r="I9202" i="22" s="1"/>
  <c r="G9225" i="22"/>
  <c r="J9225" i="22" s="1"/>
  <c r="E9225" i="22"/>
  <c r="H9225" i="22" s="1"/>
  <c r="G9270" i="22"/>
  <c r="J9270" i="22" s="1"/>
  <c r="E9272" i="22"/>
  <c r="H9272" i="22" s="1"/>
  <c r="F9272" i="22"/>
  <c r="I9272" i="22" s="1"/>
  <c r="E9285" i="22"/>
  <c r="H9285" i="22" s="1"/>
  <c r="G9285" i="22"/>
  <c r="J9285" i="22" s="1"/>
  <c r="G9306" i="22"/>
  <c r="J9306" i="22" s="1"/>
  <c r="E9308" i="22"/>
  <c r="H9308" i="22" s="1"/>
  <c r="G9327" i="22"/>
  <c r="J9327" i="22" s="1"/>
  <c r="E9327" i="22"/>
  <c r="H9327" i="22" s="1"/>
  <c r="E9335" i="22"/>
  <c r="H9335" i="22" s="1"/>
  <c r="E9344" i="22"/>
  <c r="H9344" i="22" s="1"/>
  <c r="G9410" i="22"/>
  <c r="J9410" i="22" s="1"/>
  <c r="G9430" i="22"/>
  <c r="J9430" i="22" s="1"/>
  <c r="G9458" i="22"/>
  <c r="J9458" i="22" s="1"/>
  <c r="E9458" i="22"/>
  <c r="H9458" i="22" s="1"/>
  <c r="G9484" i="22"/>
  <c r="J9484" i="22" s="1"/>
  <c r="E9484" i="22"/>
  <c r="H9484" i="22" s="1"/>
  <c r="F9532" i="22"/>
  <c r="I9532" i="22" s="1"/>
  <c r="G9532" i="22"/>
  <c r="J9532" i="22" s="1"/>
  <c r="E9532" i="22"/>
  <c r="H9532" i="22" s="1"/>
  <c r="G9551" i="22"/>
  <c r="J9551" i="22" s="1"/>
  <c r="G9576" i="22"/>
  <c r="J9576" i="22" s="1"/>
  <c r="G9614" i="22"/>
  <c r="J9614" i="22" s="1"/>
  <c r="G9622" i="22"/>
  <c r="J9622" i="22" s="1"/>
  <c r="E9622" i="22"/>
  <c r="H9622" i="22" s="1"/>
  <c r="G9651" i="22"/>
  <c r="J9651" i="22" s="1"/>
  <c r="G9698" i="22"/>
  <c r="J9698" i="22" s="1"/>
  <c r="F9698" i="22"/>
  <c r="I9698" i="22" s="1"/>
  <c r="E9740" i="22"/>
  <c r="H9740" i="22" s="1"/>
  <c r="G9748" i="22"/>
  <c r="J9748" i="22" s="1"/>
  <c r="E9773" i="22"/>
  <c r="H9773" i="22" s="1"/>
  <c r="G9773" i="22"/>
  <c r="J9773" i="22" s="1"/>
  <c r="E9845" i="22"/>
  <c r="H9845" i="22" s="1"/>
  <c r="G9845" i="22"/>
  <c r="J9845" i="22" s="1"/>
  <c r="E9857" i="22"/>
  <c r="H9857" i="22" s="1"/>
  <c r="G9857" i="22"/>
  <c r="J9857" i="22" s="1"/>
  <c r="G9917" i="22"/>
  <c r="J9917" i="22" s="1"/>
  <c r="E9917" i="22"/>
  <c r="H9917" i="22" s="1"/>
  <c r="G9950" i="22"/>
  <c r="J9950" i="22" s="1"/>
  <c r="E9950" i="22"/>
  <c r="H9950" i="22" s="1"/>
  <c r="E9978" i="22"/>
  <c r="H9978" i="22" s="1"/>
  <c r="G9978" i="22"/>
  <c r="J9978" i="22" s="1"/>
  <c r="E9093" i="22"/>
  <c r="H9093" i="22" s="1"/>
  <c r="F9118" i="22"/>
  <c r="I9118" i="22" s="1"/>
  <c r="E9118" i="22"/>
  <c r="H9118" i="22" s="1"/>
  <c r="E9143" i="22"/>
  <c r="H9143" i="22" s="1"/>
  <c r="G9197" i="22"/>
  <c r="J9197" i="22" s="1"/>
  <c r="E9197" i="22"/>
  <c r="H9197" i="22" s="1"/>
  <c r="E9242" i="22"/>
  <c r="H9242" i="22" s="1"/>
  <c r="F9257" i="22"/>
  <c r="I9257" i="22" s="1"/>
  <c r="E9257" i="22"/>
  <c r="H9257" i="22" s="1"/>
  <c r="F9312" i="22"/>
  <c r="I9312" i="22" s="1"/>
  <c r="G9394" i="22"/>
  <c r="J9394" i="22" s="1"/>
  <c r="F9394" i="22"/>
  <c r="I9394" i="22" s="1"/>
  <c r="F9396" i="22"/>
  <c r="I9396" i="22" s="1"/>
  <c r="E9432" i="22"/>
  <c r="H9432" i="22" s="1"/>
  <c r="F9443" i="22"/>
  <c r="I9443" i="22" s="1"/>
  <c r="F9458" i="22"/>
  <c r="I9458" i="22" s="1"/>
  <c r="F9475" i="22"/>
  <c r="I9475" i="22" s="1"/>
  <c r="G9494" i="22"/>
  <c r="J9494" i="22" s="1"/>
  <c r="F9498" i="22"/>
  <c r="I9498" i="22" s="1"/>
  <c r="F9507" i="22"/>
  <c r="I9507" i="22" s="1"/>
  <c r="F9541" i="22"/>
  <c r="I9541" i="22" s="1"/>
  <c r="F9545" i="22"/>
  <c r="I9545" i="22" s="1"/>
  <c r="G9563" i="22"/>
  <c r="J9563" i="22" s="1"/>
  <c r="F9563" i="22"/>
  <c r="I9563" i="22" s="1"/>
  <c r="E9593" i="22"/>
  <c r="H9593" i="22" s="1"/>
  <c r="F9593" i="22"/>
  <c r="I9593" i="22" s="1"/>
  <c r="F9610" i="22"/>
  <c r="I9610" i="22" s="1"/>
  <c r="E9620" i="22"/>
  <c r="H9620" i="22" s="1"/>
  <c r="F9625" i="22"/>
  <c r="I9625" i="22" s="1"/>
  <c r="G9637" i="22"/>
  <c r="J9637" i="22" s="1"/>
  <c r="E9637" i="22"/>
  <c r="H9637" i="22" s="1"/>
  <c r="G9656" i="22"/>
  <c r="J9656" i="22" s="1"/>
  <c r="F9656" i="22"/>
  <c r="I9656" i="22" s="1"/>
  <c r="G9659" i="22"/>
  <c r="J9659" i="22" s="1"/>
  <c r="F9677" i="22"/>
  <c r="I9677" i="22" s="1"/>
  <c r="E9689" i="22"/>
  <c r="H9689" i="22" s="1"/>
  <c r="E9707" i="22"/>
  <c r="H9707" i="22" s="1"/>
  <c r="F9714" i="22"/>
  <c r="I9714" i="22" s="1"/>
  <c r="F9741" i="22"/>
  <c r="I9741" i="22" s="1"/>
  <c r="G9744" i="22"/>
  <c r="J9744" i="22" s="1"/>
  <c r="F9746" i="22"/>
  <c r="I9746" i="22" s="1"/>
  <c r="E9754" i="22"/>
  <c r="H9754" i="22" s="1"/>
  <c r="E9764" i="22"/>
  <c r="H9764" i="22" s="1"/>
  <c r="G9764" i="22"/>
  <c r="J9764" i="22" s="1"/>
  <c r="F9764" i="22"/>
  <c r="I9764" i="22" s="1"/>
  <c r="E9767" i="22"/>
  <c r="H9767" i="22" s="1"/>
  <c r="F9767" i="22"/>
  <c r="I9767" i="22" s="1"/>
  <c r="F9772" i="22"/>
  <c r="I9772" i="22" s="1"/>
  <c r="E9779" i="22"/>
  <c r="H9779" i="22" s="1"/>
  <c r="G9779" i="22"/>
  <c r="J9779" i="22" s="1"/>
  <c r="E9812" i="22"/>
  <c r="H9812" i="22" s="1"/>
  <c r="F9823" i="22"/>
  <c r="I9823" i="22" s="1"/>
  <c r="F9848" i="22"/>
  <c r="I9848" i="22" s="1"/>
  <c r="F9874" i="22"/>
  <c r="I9874" i="22" s="1"/>
  <c r="E9915" i="22"/>
  <c r="H9915" i="22" s="1"/>
  <c r="G9915" i="22"/>
  <c r="J9915" i="22" s="1"/>
  <c r="G9931" i="22"/>
  <c r="J9931" i="22" s="1"/>
  <c r="E9931" i="22"/>
  <c r="H9931" i="22" s="1"/>
  <c r="E9934" i="22"/>
  <c r="H9934" i="22" s="1"/>
  <c r="G9934" i="22"/>
  <c r="J9934" i="22" s="1"/>
  <c r="F9950" i="22"/>
  <c r="I9950" i="22" s="1"/>
  <c r="F9953" i="22"/>
  <c r="I9953" i="22" s="1"/>
  <c r="E9987" i="22"/>
  <c r="H9987" i="22" s="1"/>
  <c r="G9987" i="22"/>
  <c r="J9987" i="22" s="1"/>
  <c r="G9990" i="22"/>
  <c r="J9990" i="22" s="1"/>
  <c r="E9990" i="22"/>
  <c r="H9990" i="22" s="1"/>
  <c r="F9998" i="22"/>
  <c r="I9998" i="22" s="1"/>
  <c r="E10001" i="22"/>
  <c r="H10001" i="22" s="1"/>
  <c r="G10001" i="22"/>
  <c r="J10001" i="22" s="1"/>
  <c r="G9063" i="22"/>
  <c r="J9063" i="22" s="1"/>
  <c r="G9077" i="22"/>
  <c r="J9077" i="22" s="1"/>
  <c r="G9161" i="22"/>
  <c r="J9161" i="22" s="1"/>
  <c r="G9165" i="22"/>
  <c r="J9165" i="22" s="1"/>
  <c r="E9182" i="22"/>
  <c r="H9182" i="22" s="1"/>
  <c r="E9263" i="22"/>
  <c r="H9263" i="22" s="1"/>
  <c r="E9297" i="22"/>
  <c r="H9297" i="22" s="1"/>
  <c r="G9392" i="22"/>
  <c r="J9392" i="22" s="1"/>
  <c r="G9418" i="22"/>
  <c r="J9418" i="22" s="1"/>
  <c r="E9418" i="22"/>
  <c r="H9418" i="22" s="1"/>
  <c r="E9425" i="22"/>
  <c r="H9425" i="22" s="1"/>
  <c r="G9439" i="22"/>
  <c r="J9439" i="22" s="1"/>
  <c r="E9439" i="22"/>
  <c r="H9439" i="22" s="1"/>
  <c r="G9452" i="22"/>
  <c r="J9452" i="22" s="1"/>
  <c r="G9482" i="22"/>
  <c r="J9482" i="22" s="1"/>
  <c r="F9482" i="22"/>
  <c r="I9482" i="22" s="1"/>
  <c r="E9485" i="22"/>
  <c r="H9485" i="22" s="1"/>
  <c r="G9512" i="22"/>
  <c r="J9512" i="22" s="1"/>
  <c r="E9512" i="22"/>
  <c r="H9512" i="22" s="1"/>
  <c r="E9539" i="22"/>
  <c r="H9539" i="22" s="1"/>
  <c r="E9561" i="22"/>
  <c r="H9561" i="22" s="1"/>
  <c r="G9566" i="22"/>
  <c r="J9566" i="22" s="1"/>
  <c r="E9613" i="22"/>
  <c r="H9613" i="22" s="1"/>
  <c r="G9613" i="22"/>
  <c r="J9613" i="22" s="1"/>
  <c r="G9635" i="22"/>
  <c r="J9635" i="22" s="1"/>
  <c r="E9647" i="22"/>
  <c r="H9647" i="22" s="1"/>
  <c r="E9654" i="22"/>
  <c r="H9654" i="22" s="1"/>
  <c r="G9654" i="22"/>
  <c r="J9654" i="22" s="1"/>
  <c r="G9668" i="22"/>
  <c r="J9668" i="22" s="1"/>
  <c r="E9728" i="22"/>
  <c r="H9728" i="22" s="1"/>
  <c r="G9728" i="22"/>
  <c r="J9728" i="22" s="1"/>
  <c r="E9790" i="22"/>
  <c r="H9790" i="22" s="1"/>
  <c r="G9805" i="22"/>
  <c r="J9805" i="22" s="1"/>
  <c r="E9815" i="22"/>
  <c r="H9815" i="22" s="1"/>
  <c r="G9835" i="22"/>
  <c r="J9835" i="22" s="1"/>
  <c r="E9835" i="22"/>
  <c r="H9835" i="22" s="1"/>
  <c r="G9843" i="22"/>
  <c r="J9843" i="22" s="1"/>
  <c r="E9843" i="22"/>
  <c r="H9843" i="22" s="1"/>
  <c r="G9959" i="22"/>
  <c r="J9959" i="22" s="1"/>
  <c r="E9959" i="22"/>
  <c r="H9959" i="22" s="1"/>
  <c r="G9996" i="22"/>
  <c r="J9996" i="22" s="1"/>
  <c r="F9996" i="22"/>
  <c r="I9996" i="22" s="1"/>
  <c r="G9219" i="22"/>
  <c r="J9219" i="22" s="1"/>
  <c r="F9371" i="22"/>
  <c r="I9371" i="22" s="1"/>
  <c r="G9451" i="22"/>
  <c r="J9451" i="22" s="1"/>
  <c r="F9453" i="22"/>
  <c r="I9453" i="22" s="1"/>
  <c r="F9457" i="22"/>
  <c r="I9457" i="22" s="1"/>
  <c r="F9496" i="22"/>
  <c r="I9496" i="22" s="1"/>
  <c r="F9520" i="22"/>
  <c r="I9520" i="22" s="1"/>
  <c r="F9571" i="22"/>
  <c r="I9571" i="22" s="1"/>
  <c r="F9573" i="22"/>
  <c r="I9573" i="22" s="1"/>
  <c r="G9583" i="22"/>
  <c r="J9583" i="22" s="1"/>
  <c r="E9587" i="22"/>
  <c r="H9587" i="22" s="1"/>
  <c r="F9606" i="22"/>
  <c r="I9606" i="22" s="1"/>
  <c r="G9648" i="22"/>
  <c r="J9648" i="22" s="1"/>
  <c r="F9648" i="22"/>
  <c r="I9648" i="22" s="1"/>
  <c r="F9650" i="22"/>
  <c r="I9650" i="22" s="1"/>
  <c r="G9673" i="22"/>
  <c r="J9673" i="22" s="1"/>
  <c r="E9700" i="22"/>
  <c r="H9700" i="22" s="1"/>
  <c r="G9700" i="22"/>
  <c r="J9700" i="22" s="1"/>
  <c r="E9737" i="22"/>
  <c r="H9737" i="22" s="1"/>
  <c r="E9758" i="22"/>
  <c r="H9758" i="22" s="1"/>
  <c r="G9763" i="22"/>
  <c r="J9763" i="22" s="1"/>
  <c r="G9768" i="22"/>
  <c r="J9768" i="22" s="1"/>
  <c r="F9773" i="22"/>
  <c r="I9773" i="22" s="1"/>
  <c r="E9797" i="22"/>
  <c r="H9797" i="22" s="1"/>
  <c r="G9797" i="22"/>
  <c r="J9797" i="22" s="1"/>
  <c r="F9797" i="22"/>
  <c r="I9797" i="22" s="1"/>
  <c r="E9809" i="22"/>
  <c r="H9809" i="22" s="1"/>
  <c r="G9809" i="22"/>
  <c r="J9809" i="22" s="1"/>
  <c r="G9817" i="22"/>
  <c r="J9817" i="22" s="1"/>
  <c r="F9822" i="22"/>
  <c r="I9822" i="22" s="1"/>
  <c r="F9827" i="22"/>
  <c r="I9827" i="22" s="1"/>
  <c r="F9843" i="22"/>
  <c r="I9843" i="22" s="1"/>
  <c r="G9887" i="22"/>
  <c r="J9887" i="22" s="1"/>
  <c r="E9887" i="22"/>
  <c r="H9887" i="22" s="1"/>
  <c r="G9906" i="22"/>
  <c r="J9906" i="22" s="1"/>
  <c r="G9911" i="22"/>
  <c r="J9911" i="22" s="1"/>
  <c r="E9911" i="22"/>
  <c r="H9911" i="22" s="1"/>
  <c r="E9926" i="22"/>
  <c r="H9926" i="22" s="1"/>
  <c r="F9944" i="22"/>
  <c r="I9944" i="22" s="1"/>
  <c r="E9957" i="22"/>
  <c r="H9957" i="22" s="1"/>
  <c r="G9986" i="22"/>
  <c r="J9986" i="22" s="1"/>
  <c r="E9986" i="22"/>
  <c r="H9986" i="22" s="1"/>
  <c r="F9994" i="22"/>
  <c r="I9994" i="22" s="1"/>
  <c r="E9249" i="22"/>
  <c r="H9249" i="22" s="1"/>
  <c r="G9269" i="22"/>
  <c r="J9269" i="22" s="1"/>
  <c r="E9299" i="22"/>
  <c r="H9299" i="22" s="1"/>
  <c r="E9357" i="22"/>
  <c r="H9357" i="22" s="1"/>
  <c r="F9382" i="22"/>
  <c r="I9382" i="22" s="1"/>
  <c r="E9382" i="22"/>
  <c r="H9382" i="22" s="1"/>
  <c r="E9407" i="22"/>
  <c r="H9407" i="22" s="1"/>
  <c r="E9449" i="22"/>
  <c r="H9449" i="22" s="1"/>
  <c r="E9465" i="22"/>
  <c r="H9465" i="22" s="1"/>
  <c r="G9524" i="22"/>
  <c r="J9524" i="22" s="1"/>
  <c r="G9526" i="22"/>
  <c r="J9526" i="22" s="1"/>
  <c r="E9526" i="22"/>
  <c r="H9526" i="22" s="1"/>
  <c r="E9540" i="22"/>
  <c r="H9540" i="22" s="1"/>
  <c r="E9600" i="22"/>
  <c r="H9600" i="22" s="1"/>
  <c r="G9604" i="22"/>
  <c r="J9604" i="22" s="1"/>
  <c r="G9619" i="22"/>
  <c r="J9619" i="22" s="1"/>
  <c r="G9661" i="22"/>
  <c r="J9661" i="22" s="1"/>
  <c r="G9686" i="22"/>
  <c r="J9686" i="22" s="1"/>
  <c r="G9715" i="22"/>
  <c r="J9715" i="22" s="1"/>
  <c r="E9715" i="22"/>
  <c r="H9715" i="22" s="1"/>
  <c r="E9730" i="22"/>
  <c r="H9730" i="22" s="1"/>
  <c r="G9730" i="22"/>
  <c r="J9730" i="22" s="1"/>
  <c r="F9732" i="22"/>
  <c r="I9732" i="22" s="1"/>
  <c r="G9732" i="22"/>
  <c r="J9732" i="22" s="1"/>
  <c r="E9732" i="22"/>
  <c r="H9732" i="22" s="1"/>
  <c r="E9836" i="22"/>
  <c r="H9836" i="22" s="1"/>
  <c r="G9939" i="22"/>
  <c r="J9939" i="22" s="1"/>
  <c r="F9942" i="22"/>
  <c r="I9942" i="22" s="1"/>
  <c r="E9942" i="22"/>
  <c r="H9942" i="22" s="1"/>
  <c r="G9952" i="22"/>
  <c r="J9952" i="22" s="1"/>
  <c r="F9972" i="22"/>
  <c r="I9972" i="22" s="1"/>
  <c r="E9972" i="22"/>
  <c r="H9972" i="22" s="1"/>
  <c r="G9434" i="22"/>
  <c r="J9434" i="22" s="1"/>
  <c r="F9439" i="22"/>
  <c r="I9439" i="22" s="1"/>
  <c r="E9467" i="22"/>
  <c r="H9467" i="22" s="1"/>
  <c r="G9488" i="22"/>
  <c r="J9488" i="22" s="1"/>
  <c r="F9493" i="22"/>
  <c r="I9493" i="22" s="1"/>
  <c r="E9521" i="22"/>
  <c r="H9521" i="22" s="1"/>
  <c r="G9542" i="22"/>
  <c r="J9542" i="22" s="1"/>
  <c r="F9547" i="22"/>
  <c r="I9547" i="22" s="1"/>
  <c r="E9575" i="22"/>
  <c r="H9575" i="22" s="1"/>
  <c r="F9613" i="22"/>
  <c r="I9613" i="22" s="1"/>
  <c r="F9637" i="22"/>
  <c r="I9637" i="22" s="1"/>
  <c r="E9665" i="22"/>
  <c r="H9665" i="22" s="1"/>
  <c r="G9665" i="22"/>
  <c r="J9665" i="22" s="1"/>
  <c r="E9667" i="22"/>
  <c r="H9667" i="22" s="1"/>
  <c r="G9691" i="22"/>
  <c r="J9691" i="22" s="1"/>
  <c r="E9749" i="22"/>
  <c r="H9749" i="22" s="1"/>
  <c r="F9762" i="22"/>
  <c r="I9762" i="22" s="1"/>
  <c r="G9787" i="22"/>
  <c r="J9787" i="22" s="1"/>
  <c r="E9789" i="22"/>
  <c r="H9789" i="22" s="1"/>
  <c r="F9835" i="22"/>
  <c r="I9835" i="22" s="1"/>
  <c r="F9856" i="22"/>
  <c r="I9856" i="22" s="1"/>
  <c r="F9887" i="22"/>
  <c r="I9887" i="22" s="1"/>
  <c r="F9892" i="22"/>
  <c r="I9892" i="22" s="1"/>
  <c r="F9896" i="22"/>
  <c r="I9896" i="22" s="1"/>
  <c r="G9900" i="22"/>
  <c r="J9900" i="22" s="1"/>
  <c r="E9900" i="22"/>
  <c r="H9900" i="22" s="1"/>
  <c r="F9911" i="22"/>
  <c r="I9911" i="22" s="1"/>
  <c r="E9932" i="22"/>
  <c r="H9932" i="22" s="1"/>
  <c r="G9932" i="22"/>
  <c r="J9932" i="22" s="1"/>
  <c r="E9951" i="22"/>
  <c r="H9951" i="22" s="1"/>
  <c r="F9951" i="22"/>
  <c r="I9951" i="22" s="1"/>
  <c r="G9963" i="22"/>
  <c r="J9963" i="22" s="1"/>
  <c r="F9963" i="22"/>
  <c r="I9963" i="22" s="1"/>
  <c r="G10011" i="22"/>
  <c r="J10011" i="22" s="1"/>
  <c r="E10011" i="22"/>
  <c r="H10011" i="22" s="1"/>
  <c r="G9632" i="22"/>
  <c r="J9632" i="22" s="1"/>
  <c r="E9719" i="22"/>
  <c r="H9719" i="22" s="1"/>
  <c r="G9719" i="22"/>
  <c r="J9719" i="22" s="1"/>
  <c r="E9721" i="22"/>
  <c r="H9721" i="22" s="1"/>
  <c r="E9743" i="22"/>
  <c r="H9743" i="22" s="1"/>
  <c r="F9743" i="22"/>
  <c r="I9743" i="22" s="1"/>
  <c r="E9760" i="22"/>
  <c r="H9760" i="22" s="1"/>
  <c r="G9781" i="22"/>
  <c r="J9781" i="22" s="1"/>
  <c r="E9814" i="22"/>
  <c r="H9814" i="22" s="1"/>
  <c r="G9814" i="22"/>
  <c r="J9814" i="22" s="1"/>
  <c r="E9821" i="22"/>
  <c r="H9821" i="22" s="1"/>
  <c r="G9821" i="22"/>
  <c r="J9821" i="22" s="1"/>
  <c r="G9847" i="22"/>
  <c r="J9847" i="22" s="1"/>
  <c r="F9847" i="22"/>
  <c r="I9847" i="22" s="1"/>
  <c r="E9847" i="22"/>
  <c r="H9847" i="22" s="1"/>
  <c r="E9850" i="22"/>
  <c r="H9850" i="22" s="1"/>
  <c r="E9854" i="22"/>
  <c r="H9854" i="22" s="1"/>
  <c r="G9909" i="22"/>
  <c r="J9909" i="22" s="1"/>
  <c r="F9909" i="22"/>
  <c r="I9909" i="22" s="1"/>
  <c r="G9919" i="22"/>
  <c r="J9919" i="22" s="1"/>
  <c r="E9919" i="22"/>
  <c r="H9919" i="22" s="1"/>
  <c r="G9977" i="22"/>
  <c r="J9977" i="22" s="1"/>
  <c r="G9985" i="22"/>
  <c r="J9985" i="22" s="1"/>
  <c r="G9988" i="22"/>
  <c r="J9988" i="22" s="1"/>
  <c r="F10002" i="22"/>
  <c r="I10002" i="22" s="1"/>
  <c r="E10002" i="22"/>
  <c r="H10002" i="22" s="1"/>
  <c r="E10009" i="22"/>
  <c r="H10009" i="22" s="1"/>
  <c r="G9601" i="22"/>
  <c r="J9601" i="22" s="1"/>
  <c r="G9655" i="22"/>
  <c r="J9655" i="22" s="1"/>
  <c r="G9709" i="22"/>
  <c r="J9709" i="22" s="1"/>
  <c r="F9769" i="22"/>
  <c r="I9769" i="22" s="1"/>
  <c r="E9782" i="22"/>
  <c r="H9782" i="22" s="1"/>
  <c r="F9791" i="22"/>
  <c r="I9791" i="22" s="1"/>
  <c r="F9802" i="22"/>
  <c r="I9802" i="22" s="1"/>
  <c r="G9861" i="22"/>
  <c r="J9861" i="22" s="1"/>
  <c r="E9863" i="22"/>
  <c r="H9863" i="22" s="1"/>
  <c r="G9863" i="22"/>
  <c r="J9863" i="22" s="1"/>
  <c r="E9869" i="22"/>
  <c r="H9869" i="22" s="1"/>
  <c r="E9877" i="22"/>
  <c r="H9877" i="22" s="1"/>
  <c r="E9881" i="22"/>
  <c r="H9881" i="22" s="1"/>
  <c r="E9893" i="22"/>
  <c r="H9893" i="22" s="1"/>
  <c r="G9893" i="22"/>
  <c r="J9893" i="22" s="1"/>
  <c r="F9905" i="22"/>
  <c r="I9905" i="22" s="1"/>
  <c r="F9930" i="22"/>
  <c r="I9930" i="22" s="1"/>
  <c r="E9930" i="22"/>
  <c r="H9930" i="22" s="1"/>
  <c r="F9978" i="22"/>
  <c r="I9978" i="22" s="1"/>
  <c r="F10001" i="22"/>
  <c r="I10001" i="22" s="1"/>
  <c r="F10007" i="22"/>
  <c r="I10007" i="22" s="1"/>
  <c r="F10011" i="22"/>
  <c r="I10011" i="22" s="1"/>
  <c r="E9875" i="22"/>
  <c r="H9875" i="22" s="1"/>
  <c r="G9875" i="22"/>
  <c r="J9875" i="22" s="1"/>
  <c r="G9891" i="22"/>
  <c r="J9891" i="22" s="1"/>
  <c r="G9918" i="22"/>
  <c r="J9918" i="22" s="1"/>
  <c r="G9972" i="22"/>
  <c r="J9972" i="22" s="1"/>
  <c r="F9809" i="22"/>
  <c r="I9809" i="22" s="1"/>
  <c r="F9863" i="22"/>
  <c r="I9863" i="22" s="1"/>
  <c r="F9908" i="22"/>
  <c r="I9908" i="22" s="1"/>
  <c r="F9932" i="22"/>
  <c r="I9932" i="22" s="1"/>
  <c r="F9418" i="22"/>
  <c r="I9418" i="22" s="1"/>
  <c r="F9436" i="22"/>
  <c r="I9436" i="22" s="1"/>
  <c r="F9454" i="22"/>
  <c r="I9454" i="22" s="1"/>
  <c r="F9472" i="22"/>
  <c r="I9472" i="22" s="1"/>
  <c r="F9490" i="22"/>
  <c r="I9490" i="22" s="1"/>
  <c r="F9508" i="22"/>
  <c r="I9508" i="22" s="1"/>
  <c r="F9526" i="22"/>
  <c r="I9526" i="22" s="1"/>
  <c r="F9544" i="22"/>
  <c r="I9544" i="22" s="1"/>
  <c r="F9562" i="22"/>
  <c r="I9562" i="22" s="1"/>
  <c r="F9580" i="22"/>
  <c r="I9580" i="22" s="1"/>
  <c r="F9598" i="22"/>
  <c r="I9598" i="22" s="1"/>
  <c r="F9616" i="22"/>
  <c r="I9616" i="22" s="1"/>
  <c r="F9634" i="22"/>
  <c r="I9634" i="22" s="1"/>
  <c r="F9652" i="22"/>
  <c r="I9652" i="22" s="1"/>
  <c r="F9670" i="22"/>
  <c r="I9670" i="22" s="1"/>
  <c r="F9688" i="22"/>
  <c r="I9688" i="22" s="1"/>
  <c r="F9706" i="22"/>
  <c r="I9706" i="22" s="1"/>
  <c r="F9724" i="22"/>
  <c r="I9724" i="22" s="1"/>
  <c r="E9731" i="22"/>
  <c r="H9731" i="22" s="1"/>
  <c r="G9745" i="22"/>
  <c r="J9745" i="22" s="1"/>
  <c r="F9750" i="22"/>
  <c r="I9750" i="22" s="1"/>
  <c r="E9778" i="22"/>
  <c r="H9778" i="22" s="1"/>
  <c r="E9785" i="22"/>
  <c r="H9785" i="22" s="1"/>
  <c r="G9799" i="22"/>
  <c r="J9799" i="22" s="1"/>
  <c r="F9804" i="22"/>
  <c r="I9804" i="22" s="1"/>
  <c r="E9832" i="22"/>
  <c r="H9832" i="22" s="1"/>
  <c r="E9839" i="22"/>
  <c r="H9839" i="22" s="1"/>
  <c r="G9853" i="22"/>
  <c r="J9853" i="22" s="1"/>
  <c r="F9858" i="22"/>
  <c r="I9858" i="22" s="1"/>
  <c r="F9886" i="22"/>
  <c r="I9886" i="22" s="1"/>
  <c r="F9899" i="22"/>
  <c r="I9899" i="22" s="1"/>
  <c r="F9910" i="22"/>
  <c r="I9910" i="22" s="1"/>
  <c r="G9923" i="22"/>
  <c r="J9923" i="22" s="1"/>
  <c r="G9936" i="22"/>
  <c r="J9936" i="22" s="1"/>
  <c r="E9947" i="22"/>
  <c r="H9947" i="22" s="1"/>
  <c r="G9973" i="22"/>
  <c r="J9973" i="22" s="1"/>
  <c r="F9980" i="22"/>
  <c r="I9980" i="22" s="1"/>
  <c r="G9995" i="22"/>
  <c r="J9995" i="22" s="1"/>
  <c r="F10004" i="22"/>
  <c r="I10004" i="22" s="1"/>
  <c r="G10008" i="22"/>
  <c r="J10008" i="22" s="1"/>
  <c r="E10008" i="22"/>
  <c r="H10008" i="22" s="1"/>
  <c r="E9734" i="22"/>
  <c r="H9734" i="22" s="1"/>
  <c r="E9752" i="22"/>
  <c r="H9752" i="22" s="1"/>
  <c r="E9770" i="22"/>
  <c r="H9770" i="22" s="1"/>
  <c r="E9788" i="22"/>
  <c r="H9788" i="22" s="1"/>
  <c r="E9806" i="22"/>
  <c r="H9806" i="22" s="1"/>
  <c r="E9824" i="22"/>
  <c r="H9824" i="22" s="1"/>
  <c r="E9842" i="22"/>
  <c r="H9842" i="22" s="1"/>
  <c r="E9860" i="22"/>
  <c r="H9860" i="22" s="1"/>
  <c r="E9878" i="22"/>
  <c r="H9878" i="22" s="1"/>
  <c r="F9914" i="22"/>
  <c r="I9914" i="22" s="1"/>
  <c r="F9928" i="22"/>
  <c r="I9928" i="22" s="1"/>
  <c r="F9935" i="22"/>
  <c r="I9935" i="22" s="1"/>
  <c r="F9968" i="22"/>
  <c r="I9968" i="22" s="1"/>
  <c r="F9982" i="22"/>
  <c r="I9982" i="22" s="1"/>
  <c r="F9989" i="22"/>
  <c r="I9989" i="22" s="1"/>
  <c r="F9902" i="22"/>
  <c r="I9902" i="22" s="1"/>
  <c r="F9920" i="22"/>
  <c r="I9920" i="22" s="1"/>
  <c r="F9938" i="22"/>
  <c r="I9938" i="22" s="1"/>
  <c r="F9956" i="22"/>
  <c r="I9956" i="22" s="1"/>
  <c r="F9974" i="22"/>
  <c r="I9974" i="22" s="1"/>
  <c r="F9992" i="22"/>
  <c r="I9992" i="22" s="1"/>
  <c r="F10010" i="22"/>
  <c r="I10010" i="22" s="1"/>
  <c r="J48" i="21"/>
  <c r="J49" i="21"/>
  <c r="AP12" i="20"/>
  <c r="P26" i="21" l="1"/>
  <c r="P28" i="21" s="1"/>
  <c r="M12" i="22"/>
  <c r="M11" i="22"/>
  <c r="M13" i="22"/>
  <c r="M14" i="22" l="1"/>
  <c r="M15" i="22" s="1"/>
  <c r="M16" i="22" s="1"/>
  <c r="D60" i="14"/>
  <c r="E60" i="14"/>
  <c r="F60" i="14"/>
  <c r="G60" i="14"/>
  <c r="H60" i="14"/>
  <c r="D36" i="10"/>
  <c r="E36" i="10"/>
  <c r="F36" i="10"/>
  <c r="G36" i="10"/>
  <c r="K26" i="10"/>
  <c r="K28" i="10"/>
  <c r="I26" i="10"/>
  <c r="H35" i="10"/>
  <c r="N31" i="10"/>
  <c r="N32" i="10"/>
  <c r="K24" i="10"/>
  <c r="I24" i="10"/>
  <c r="I20" i="10"/>
  <c r="I21" i="10"/>
  <c r="N25" i="10"/>
  <c r="O43" i="9"/>
  <c r="O42" i="9"/>
  <c r="P42" i="9" s="1"/>
  <c r="S42" i="9" s="1"/>
  <c r="T42" i="9" s="1"/>
  <c r="N39" i="9"/>
  <c r="M20" i="10" l="1"/>
  <c r="M21" i="10"/>
  <c r="M25" i="10"/>
  <c r="E15" i="5" l="1"/>
  <c r="G20" i="5"/>
  <c r="D10" i="1"/>
  <c r="M14" i="1"/>
  <c r="D15" i="1"/>
  <c r="D14" i="1"/>
  <c r="D13" i="1"/>
  <c r="T61" i="14"/>
  <c r="S61" i="14"/>
  <c r="R61" i="14"/>
  <c r="Q61" i="14"/>
  <c r="P61" i="14"/>
  <c r="O61" i="14"/>
  <c r="T58" i="14"/>
  <c r="S58" i="14"/>
  <c r="R58" i="14"/>
  <c r="Q58" i="14"/>
  <c r="P58" i="14"/>
  <c r="O58" i="14"/>
  <c r="L58" i="14"/>
  <c r="T57" i="14"/>
  <c r="S57" i="14"/>
  <c r="R57" i="14"/>
  <c r="Q57" i="14"/>
  <c r="P57" i="14"/>
  <c r="O57" i="14"/>
  <c r="L57" i="14"/>
  <c r="T56" i="14"/>
  <c r="S56" i="14"/>
  <c r="R56" i="14"/>
  <c r="Q56" i="14"/>
  <c r="P56" i="14"/>
  <c r="O56" i="14"/>
  <c r="L56" i="14"/>
  <c r="T55" i="14"/>
  <c r="S55" i="14"/>
  <c r="R55" i="14"/>
  <c r="Q55" i="14"/>
  <c r="P55" i="14"/>
  <c r="O55" i="14"/>
  <c r="L55" i="14"/>
  <c r="T54" i="14"/>
  <c r="S54" i="14"/>
  <c r="R54" i="14"/>
  <c r="Q54" i="14"/>
  <c r="P54" i="14"/>
  <c r="O54" i="14"/>
  <c r="L54" i="14"/>
  <c r="T53" i="14"/>
  <c r="S53" i="14"/>
  <c r="R53" i="14"/>
  <c r="Q53" i="14"/>
  <c r="P53" i="14"/>
  <c r="O53" i="14"/>
  <c r="L53" i="14"/>
  <c r="T52" i="14"/>
  <c r="S52" i="14"/>
  <c r="R52" i="14"/>
  <c r="Q52" i="14"/>
  <c r="P52" i="14"/>
  <c r="O52" i="14"/>
  <c r="L52" i="14"/>
  <c r="T51" i="14"/>
  <c r="S51" i="14"/>
  <c r="R51" i="14"/>
  <c r="Q51" i="14"/>
  <c r="P51" i="14"/>
  <c r="O51" i="14"/>
  <c r="L51" i="14"/>
  <c r="T50" i="14"/>
  <c r="S50" i="14"/>
  <c r="R50" i="14"/>
  <c r="Q50" i="14"/>
  <c r="P50" i="14"/>
  <c r="O50" i="14"/>
  <c r="L50" i="14"/>
  <c r="T49" i="14"/>
  <c r="S49" i="14"/>
  <c r="R49" i="14"/>
  <c r="Q49" i="14"/>
  <c r="P49" i="14"/>
  <c r="O49" i="14"/>
  <c r="L49" i="14"/>
  <c r="T48" i="14"/>
  <c r="S48" i="14"/>
  <c r="R48" i="14"/>
  <c r="Q48" i="14"/>
  <c r="P48" i="14"/>
  <c r="O48" i="14"/>
  <c r="L48" i="14"/>
  <c r="T47" i="14"/>
  <c r="S47" i="14"/>
  <c r="R47" i="14"/>
  <c r="Q47" i="14"/>
  <c r="P47" i="14"/>
  <c r="O47" i="14"/>
  <c r="L47" i="14"/>
  <c r="T46" i="14"/>
  <c r="S46" i="14"/>
  <c r="R46" i="14"/>
  <c r="Q46" i="14"/>
  <c r="P46" i="14"/>
  <c r="O46" i="14"/>
  <c r="L46" i="14"/>
  <c r="T45" i="14"/>
  <c r="S45" i="14"/>
  <c r="R45" i="14"/>
  <c r="Q45" i="14"/>
  <c r="P45" i="14"/>
  <c r="O45" i="14"/>
  <c r="L45" i="14"/>
  <c r="T44" i="14"/>
  <c r="S44" i="14"/>
  <c r="R44" i="14"/>
  <c r="Q44" i="14"/>
  <c r="P44" i="14"/>
  <c r="O44" i="14"/>
  <c r="T43" i="14"/>
  <c r="S43" i="14"/>
  <c r="R43" i="14"/>
  <c r="Q43" i="14"/>
  <c r="P43" i="14"/>
  <c r="O43" i="14"/>
  <c r="L43" i="14"/>
  <c r="T42" i="14"/>
  <c r="S42" i="14"/>
  <c r="R42" i="14"/>
  <c r="Q42" i="14"/>
  <c r="P42" i="14"/>
  <c r="O42" i="14"/>
  <c r="L42" i="14"/>
  <c r="T41" i="14"/>
  <c r="S41" i="14"/>
  <c r="R41" i="14"/>
  <c r="Q41" i="14"/>
  <c r="P41" i="14"/>
  <c r="O41" i="14"/>
  <c r="L41" i="14"/>
  <c r="T40" i="14"/>
  <c r="S40" i="14"/>
  <c r="R40" i="14"/>
  <c r="Q40" i="14"/>
  <c r="P40" i="14"/>
  <c r="O40" i="14"/>
  <c r="L40" i="14"/>
  <c r="T39" i="14"/>
  <c r="S39" i="14"/>
  <c r="R39" i="14"/>
  <c r="Q39" i="14"/>
  <c r="P39" i="14"/>
  <c r="O39" i="14"/>
  <c r="L39" i="14"/>
  <c r="T38" i="14"/>
  <c r="S38" i="14"/>
  <c r="R38" i="14"/>
  <c r="Q38" i="14"/>
  <c r="P38" i="14"/>
  <c r="O38" i="14"/>
  <c r="L38" i="14"/>
  <c r="T37" i="14"/>
  <c r="S37" i="14"/>
  <c r="R37" i="14"/>
  <c r="Q37" i="14"/>
  <c r="P37" i="14"/>
  <c r="O37" i="14"/>
  <c r="L37" i="14"/>
  <c r="T36" i="14"/>
  <c r="S36" i="14"/>
  <c r="R36" i="14"/>
  <c r="Q36" i="14"/>
  <c r="P36" i="14"/>
  <c r="O36" i="14"/>
  <c r="L36" i="14"/>
  <c r="T35" i="14"/>
  <c r="S35" i="14"/>
  <c r="R35" i="14"/>
  <c r="Q35" i="14"/>
  <c r="P35" i="14"/>
  <c r="O35" i="14"/>
  <c r="L35" i="14"/>
  <c r="T34" i="14"/>
  <c r="S34" i="14"/>
  <c r="R34" i="14"/>
  <c r="Q34" i="14"/>
  <c r="P34" i="14"/>
  <c r="O34" i="14"/>
  <c r="L34" i="14"/>
  <c r="T33" i="14"/>
  <c r="S33" i="14"/>
  <c r="R33" i="14"/>
  <c r="Q33" i="14"/>
  <c r="P33" i="14"/>
  <c r="O33" i="14"/>
  <c r="L33" i="14"/>
  <c r="T32" i="14"/>
  <c r="S32" i="14"/>
  <c r="R32" i="14"/>
  <c r="Q32" i="14"/>
  <c r="P32" i="14"/>
  <c r="O32" i="14"/>
  <c r="L32" i="14"/>
  <c r="T31" i="14"/>
  <c r="S31" i="14"/>
  <c r="R31" i="14"/>
  <c r="Q31" i="14"/>
  <c r="P31" i="14"/>
  <c r="O31" i="14"/>
  <c r="L31" i="14"/>
  <c r="I31" i="14"/>
  <c r="T30" i="14"/>
  <c r="S30" i="14"/>
  <c r="R30" i="14"/>
  <c r="Q30" i="14"/>
  <c r="P30" i="14"/>
  <c r="O30" i="14"/>
  <c r="L30" i="14"/>
  <c r="I30" i="14"/>
  <c r="T29" i="14"/>
  <c r="S29" i="14"/>
  <c r="R29" i="14"/>
  <c r="Q29" i="14"/>
  <c r="P29" i="14"/>
  <c r="O29" i="14"/>
  <c r="L29" i="14"/>
  <c r="I29" i="14"/>
  <c r="T28" i="14"/>
  <c r="S28" i="14"/>
  <c r="R28" i="14"/>
  <c r="Q28" i="14"/>
  <c r="P28" i="14"/>
  <c r="O28" i="14"/>
  <c r="L28" i="14"/>
  <c r="I28" i="14"/>
  <c r="T27" i="14"/>
  <c r="S27" i="14"/>
  <c r="R27" i="14"/>
  <c r="Q27" i="14"/>
  <c r="P27" i="14"/>
  <c r="O27" i="14"/>
  <c r="L27" i="14"/>
  <c r="I27" i="14"/>
  <c r="T26" i="14"/>
  <c r="S26" i="14"/>
  <c r="R26" i="14"/>
  <c r="Q26" i="14"/>
  <c r="P26" i="14"/>
  <c r="O26" i="14"/>
  <c r="L26" i="14"/>
  <c r="I26" i="14"/>
  <c r="T25" i="14"/>
  <c r="S25" i="14"/>
  <c r="R25" i="14"/>
  <c r="Q25" i="14"/>
  <c r="P25" i="14"/>
  <c r="O25" i="14"/>
  <c r="L25" i="14"/>
  <c r="I25" i="14"/>
  <c r="T24" i="14"/>
  <c r="S24" i="14"/>
  <c r="R24" i="14"/>
  <c r="Q24" i="14"/>
  <c r="P24" i="14"/>
  <c r="O24" i="14"/>
  <c r="L24" i="14"/>
  <c r="I24" i="14"/>
  <c r="T23" i="14"/>
  <c r="S23" i="14"/>
  <c r="R23" i="14"/>
  <c r="Q23" i="14"/>
  <c r="P23" i="14"/>
  <c r="O23" i="14"/>
  <c r="L23" i="14"/>
  <c r="I23" i="14"/>
  <c r="T22" i="14"/>
  <c r="S22" i="14"/>
  <c r="R22" i="14"/>
  <c r="Q22" i="14"/>
  <c r="P22" i="14"/>
  <c r="O22" i="14"/>
  <c r="L22" i="14"/>
  <c r="I22" i="14"/>
  <c r="T21" i="14"/>
  <c r="S21" i="14"/>
  <c r="R21" i="14"/>
  <c r="Q21" i="14"/>
  <c r="P21" i="14"/>
  <c r="O21" i="14"/>
  <c r="L21" i="14"/>
  <c r="I21" i="14"/>
  <c r="T20" i="14"/>
  <c r="S20" i="14"/>
  <c r="R20" i="14"/>
  <c r="Q20" i="14"/>
  <c r="P20" i="14"/>
  <c r="O20" i="14"/>
  <c r="T19" i="14"/>
  <c r="S19" i="14"/>
  <c r="R19" i="14"/>
  <c r="Q19" i="14"/>
  <c r="P19" i="14"/>
  <c r="O19" i="14"/>
  <c r="L19" i="14"/>
  <c r="I19" i="14"/>
  <c r="T18" i="14"/>
  <c r="S18" i="14"/>
  <c r="R18" i="14"/>
  <c r="Q18" i="14"/>
  <c r="P18" i="14"/>
  <c r="I18" i="14"/>
  <c r="K60" i="14" l="1"/>
  <c r="O59" i="14"/>
  <c r="S59" i="14"/>
  <c r="Q59" i="14"/>
  <c r="P59" i="14"/>
  <c r="R59" i="14"/>
  <c r="T59" i="14"/>
  <c r="K24" i="13" l="1"/>
  <c r="J24" i="13"/>
  <c r="I24" i="13"/>
  <c r="H24" i="13"/>
  <c r="G24" i="13"/>
  <c r="F24" i="13"/>
  <c r="E24" i="13"/>
  <c r="D24" i="13"/>
  <c r="C24" i="13"/>
  <c r="K23" i="13"/>
  <c r="J23" i="13"/>
  <c r="I23" i="13"/>
  <c r="H23" i="13"/>
  <c r="G23" i="13"/>
  <c r="F23" i="13"/>
  <c r="E23" i="13"/>
  <c r="D23" i="13"/>
  <c r="B20" i="13"/>
  <c r="B24" i="13" s="1"/>
  <c r="E25" i="13" l="1" a="1"/>
  <c r="E25" i="13" s="1"/>
  <c r="K25" i="13" a="1"/>
  <c r="K25" i="13" s="1"/>
  <c r="I25" i="13" a="1"/>
  <c r="I25" i="13" s="1"/>
  <c r="F25" i="13" a="1"/>
  <c r="F25" i="13" s="1"/>
  <c r="J25" i="13" a="1"/>
  <c r="J25" i="13" s="1"/>
  <c r="D25" i="13" a="1"/>
  <c r="D25" i="13" s="1"/>
  <c r="G25" i="13" a="1"/>
  <c r="G25" i="13" s="1"/>
  <c r="H25" i="13" a="1"/>
  <c r="H25" i="13" s="1"/>
  <c r="C23" i="13"/>
  <c r="C25" i="13" s="1" a="1"/>
  <c r="C25" i="13" s="1"/>
  <c r="M25" i="13" l="1"/>
  <c r="J43" i="12" l="1"/>
  <c r="I43" i="12"/>
  <c r="P41" i="12"/>
  <c r="F41" i="12"/>
  <c r="P39" i="12"/>
  <c r="P38" i="12"/>
  <c r="F38" i="12"/>
  <c r="P36" i="12"/>
  <c r="P35" i="12"/>
  <c r="F35" i="12"/>
  <c r="R35" i="12" s="1"/>
  <c r="R33" i="12"/>
  <c r="P33" i="12"/>
  <c r="P32" i="12"/>
  <c r="F32" i="12"/>
  <c r="P30" i="12"/>
  <c r="P29" i="12"/>
  <c r="F29" i="12"/>
  <c r="R27" i="12" s="1"/>
  <c r="P27" i="12"/>
  <c r="L27" i="12"/>
  <c r="P26" i="12"/>
  <c r="H26" i="12"/>
  <c r="L25" i="12"/>
  <c r="P24" i="12"/>
  <c r="R41" i="12" l="1"/>
  <c r="R32" i="12"/>
  <c r="H32" i="12"/>
  <c r="U27" i="12"/>
  <c r="U25" i="12"/>
  <c r="R29" i="12"/>
  <c r="U24" i="12"/>
  <c r="R36" i="12"/>
  <c r="R30" i="12"/>
  <c r="R39" i="12"/>
  <c r="H38" i="12"/>
  <c r="R38" i="12"/>
  <c r="H29" i="12"/>
  <c r="H35" i="12"/>
  <c r="H41" i="12"/>
  <c r="H43" i="12" l="1"/>
  <c r="E44" i="12" s="1"/>
  <c r="J35" i="10" l="1"/>
  <c r="J36" i="10" s="1"/>
  <c r="K32" i="10"/>
  <c r="I32" i="10"/>
  <c r="K31" i="10"/>
  <c r="I31" i="10"/>
  <c r="N30" i="10"/>
  <c r="K30" i="10"/>
  <c r="I30" i="10"/>
  <c r="N29" i="10"/>
  <c r="K29" i="10"/>
  <c r="I29" i="10"/>
  <c r="N28" i="10"/>
  <c r="I28" i="10"/>
  <c r="N27" i="10"/>
  <c r="K27" i="10"/>
  <c r="I27" i="10"/>
  <c r="N26" i="10"/>
  <c r="K25" i="10"/>
  <c r="I25" i="10"/>
  <c r="N24" i="10"/>
  <c r="N23" i="10"/>
  <c r="K23" i="10"/>
  <c r="I23" i="10"/>
  <c r="N22" i="10"/>
  <c r="I22" i="10"/>
  <c r="N21" i="10"/>
  <c r="K21" i="10"/>
  <c r="M27" i="10" l="1"/>
  <c r="M26" i="10"/>
  <c r="M24" i="10"/>
  <c r="M32" i="10"/>
  <c r="M30" i="10"/>
  <c r="M22" i="10"/>
  <c r="M28" i="10"/>
  <c r="M31" i="10"/>
  <c r="M23" i="10"/>
  <c r="M29" i="10"/>
  <c r="C49" i="9" l="1"/>
  <c r="O48" i="9"/>
  <c r="P48" i="9" s="1"/>
  <c r="S48" i="9" s="1"/>
  <c r="T48" i="9" s="1"/>
  <c r="O47" i="9"/>
  <c r="P47" i="9" s="1"/>
  <c r="S47" i="9" s="1"/>
  <c r="T47" i="9" s="1"/>
  <c r="O46" i="9"/>
  <c r="O45" i="9"/>
  <c r="P45" i="9" s="1"/>
  <c r="S45" i="9" s="1"/>
  <c r="T45" i="9" s="1"/>
  <c r="O44" i="9"/>
  <c r="P43" i="9"/>
  <c r="S43" i="9" s="1"/>
  <c r="T43" i="9" s="1"/>
  <c r="P46" i="9" l="1"/>
  <c r="P44" i="9"/>
  <c r="D10" i="7"/>
  <c r="E70" i="5"/>
  <c r="I88" i="5"/>
  <c r="J88" i="5" s="1"/>
  <c r="I87" i="5"/>
  <c r="H87" i="5" s="1"/>
  <c r="I86" i="5"/>
  <c r="J86" i="5" s="1"/>
  <c r="G83" i="5"/>
  <c r="G82" i="5"/>
  <c r="G81" i="5"/>
  <c r="G71" i="5"/>
  <c r="E71" i="5"/>
  <c r="G70" i="5"/>
  <c r="G69" i="5"/>
  <c r="E69" i="5"/>
  <c r="E66" i="5"/>
  <c r="Q60" i="5"/>
  <c r="O60" i="5"/>
  <c r="Q59" i="5"/>
  <c r="O59" i="5"/>
  <c r="Q58" i="5"/>
  <c r="O58" i="5"/>
  <c r="I56" i="5"/>
  <c r="J56" i="5" s="1"/>
  <c r="O55" i="5"/>
  <c r="I55" i="5"/>
  <c r="J55" i="5" s="1"/>
  <c r="Q47" i="5"/>
  <c r="O47" i="5"/>
  <c r="Q46" i="5"/>
  <c r="O46" i="5"/>
  <c r="Q45" i="5"/>
  <c r="O45" i="5"/>
  <c r="I43" i="5"/>
  <c r="J43" i="5" s="1"/>
  <c r="O42" i="5"/>
  <c r="I42" i="5"/>
  <c r="J42" i="5" s="1"/>
  <c r="E20" i="5"/>
  <c r="G18" i="5"/>
  <c r="E38" i="3"/>
  <c r="H38" i="3" s="1"/>
  <c r="E39" i="3"/>
  <c r="H39" i="3" s="1"/>
  <c r="E40" i="3"/>
  <c r="H40" i="3" s="1"/>
  <c r="E41" i="3"/>
  <c r="H41" i="3" s="1"/>
  <c r="E37" i="3"/>
  <c r="H37" i="3" s="1"/>
  <c r="G42" i="3"/>
  <c r="E34" i="3"/>
  <c r="E24" i="3"/>
  <c r="G24" i="3" s="1"/>
  <c r="E25" i="3"/>
  <c r="G25" i="3" s="1"/>
  <c r="E26" i="3"/>
  <c r="G26" i="3" s="1"/>
  <c r="E27" i="3"/>
  <c r="G27" i="3" s="1"/>
  <c r="E23" i="3"/>
  <c r="G23" i="3" s="1"/>
  <c r="E20" i="3"/>
  <c r="H86" i="5" l="1"/>
  <c r="S46" i="9"/>
  <c r="T46" i="9" s="1"/>
  <c r="S44" i="9"/>
  <c r="T44" i="9" s="1"/>
  <c r="H55" i="5"/>
  <c r="H88" i="5"/>
  <c r="H42" i="5"/>
  <c r="H43" i="5"/>
  <c r="H56" i="5"/>
  <c r="J87" i="5"/>
  <c r="G2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116E1B-EF9F-4D25-A862-542E515582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6DF3571-3B94-4C18-994C-F7BEA1885270}" name="WorksheetConnection_Original Data !$A$1:$D$667" type="102" refreshedVersion="8" minRefreshableVersion="5">
    <extLst>
      <ext xmlns:x15="http://schemas.microsoft.com/office/spreadsheetml/2010/11/main" uri="{DE250136-89BD-433C-8126-D09CA5730AF9}">
        <x15:connection id="Range-e594ecf5-0cad-47d4-af18-f0399f655003" autoDelete="1">
          <x15:rangePr sourceName="_xlcn.WorksheetConnection_OriginalDataA1D667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<sst xmlns="http://schemas.openxmlformats.org/spreadsheetml/2006/main" count="2297" uniqueCount="1015">
  <si>
    <t>Question:</t>
  </si>
  <si>
    <t xml:space="preserve">Primal Problem </t>
  </si>
  <si>
    <t>Dual Problem</t>
  </si>
  <si>
    <t>DVs:</t>
  </si>
  <si>
    <t>Roses</t>
  </si>
  <si>
    <t xml:space="preserve">Begonias </t>
  </si>
  <si>
    <t>F1 shadow price</t>
  </si>
  <si>
    <t>F2 shadow price</t>
  </si>
  <si>
    <t>total F shadow price</t>
  </si>
  <si>
    <t>MAX</t>
  </si>
  <si>
    <t>MIN</t>
  </si>
  <si>
    <t>per unit profit</t>
  </si>
  <si>
    <t>fertilizer amounts</t>
  </si>
  <si>
    <t>lbs fertilizer</t>
  </si>
  <si>
    <t>fertilizer capacity</t>
  </si>
  <si>
    <t>desired profit</t>
  </si>
  <si>
    <t>F1</t>
  </si>
  <si>
    <t>&lt;=</t>
  </si>
  <si>
    <t>Rose</t>
  </si>
  <si>
    <t>&gt;=</t>
  </si>
  <si>
    <t>F2</t>
  </si>
  <si>
    <t>Begonia</t>
  </si>
  <si>
    <t>total F</t>
  </si>
  <si>
    <t>Sensitivity Report</t>
  </si>
  <si>
    <t>Final</t>
  </si>
  <si>
    <t>Reduced</t>
  </si>
  <si>
    <t>Objective</t>
  </si>
  <si>
    <t>Allowable</t>
  </si>
  <si>
    <t>Cell</t>
  </si>
  <si>
    <t>Name</t>
  </si>
  <si>
    <t>Value</t>
  </si>
  <si>
    <t>Cost</t>
  </si>
  <si>
    <t>Coefficient</t>
  </si>
  <si>
    <t>Increase</t>
  </si>
  <si>
    <t>Decrease</t>
  </si>
  <si>
    <t>$B$4</t>
  </si>
  <si>
    <t>$I$4</t>
  </si>
  <si>
    <t>MAX F1</t>
  </si>
  <si>
    <t>$C$4</t>
  </si>
  <si>
    <t>$J$4</t>
  </si>
  <si>
    <t>MAX F2</t>
  </si>
  <si>
    <t>$K$4</t>
  </si>
  <si>
    <t>MAX total F</t>
  </si>
  <si>
    <t>Shadow</t>
  </si>
  <si>
    <t>Constraint</t>
  </si>
  <si>
    <t>Price</t>
  </si>
  <si>
    <t>R.H. Side</t>
  </si>
  <si>
    <t>$D$8</t>
  </si>
  <si>
    <t>F1 MAX</t>
  </si>
  <si>
    <t>$D$9</t>
  </si>
  <si>
    <t>F2 MAX</t>
  </si>
  <si>
    <t>$L$8</t>
  </si>
  <si>
    <t>&lt;= MIN</t>
  </si>
  <si>
    <t>$D$10</t>
  </si>
  <si>
    <t>total F MAX</t>
  </si>
  <si>
    <t>$L$9</t>
  </si>
  <si>
    <t>Work:</t>
  </si>
  <si>
    <t>Answer:</t>
  </si>
  <si>
    <t>If your budget is capped at $400,000., what selection of machines will allow you to come closest to your goal in terms of having the smallest number of unmet demands?</t>
  </si>
  <si>
    <t>Solved Nonlinearly</t>
  </si>
  <si>
    <t xml:space="preserve">Decision Variables </t>
  </si>
  <si>
    <t># to purchase</t>
  </si>
  <si>
    <t>RoboI</t>
  </si>
  <si>
    <t>RoboII</t>
  </si>
  <si>
    <t>Budget</t>
  </si>
  <si>
    <t xml:space="preserve">unit price </t>
  </si>
  <si>
    <t>Machines</t>
  </si>
  <si>
    <t>I</t>
  </si>
  <si>
    <t>II</t>
  </si>
  <si>
    <t>III</t>
  </si>
  <si>
    <t xml:space="preserve">Cases Produced </t>
  </si>
  <si>
    <t>Demand</t>
  </si>
  <si>
    <t xml:space="preserve">Unfulfilled Orders </t>
  </si>
  <si>
    <t>Type1</t>
  </si>
  <si>
    <t>Type2</t>
  </si>
  <si>
    <t>Type3</t>
  </si>
  <si>
    <t>Type4</t>
  </si>
  <si>
    <t>Type5</t>
  </si>
  <si>
    <t>Minimize</t>
  </si>
  <si>
    <t>the below column is calculated from the new DV column of unmet demand</t>
  </si>
  <si>
    <t>Unfulfilled Demand per Machine</t>
  </si>
  <si>
    <t>Produced + Short</t>
  </si>
  <si>
    <t xml:space="preserve">demand </t>
  </si>
  <si>
    <t>Solved Linearly</t>
  </si>
  <si>
    <t>Fielder</t>
  </si>
  <si>
    <t>Catcher</t>
  </si>
  <si>
    <t>Total Profit</t>
  </si>
  <si>
    <t>production capacity</t>
  </si>
  <si>
    <t>production time (minutes)</t>
  </si>
  <si>
    <t>production time used (minutes)</t>
  </si>
  <si>
    <t>minutes</t>
  </si>
  <si>
    <t xml:space="preserve">hours </t>
  </si>
  <si>
    <t xml:space="preserve">cutting and sewing </t>
  </si>
  <si>
    <t>finishing</t>
  </si>
  <si>
    <t xml:space="preserve">packaging and shipping </t>
  </si>
  <si>
    <t>How many of each glove type should you manufacture over the next month in order to maximize profit?  What is the amount of profit?</t>
  </si>
  <si>
    <t>We should manufacturing only Catcher, 400 Catchers, for a profit of $3200.</t>
  </si>
  <si>
    <t>What profit amounts can Fielder gloves assume without your business decision changing?  What business decision would you make outside of this range (on both ends)?</t>
  </si>
  <si>
    <t>Sensitivity Report: Variable Cells</t>
  </si>
  <si>
    <t>Final Value</t>
  </si>
  <si>
    <t>Reduced Cost</t>
  </si>
  <si>
    <t>Objective Coefficient</t>
  </si>
  <si>
    <t>Allowable Increase</t>
  </si>
  <si>
    <t>Allowable Decrease</t>
  </si>
  <si>
    <t>min</t>
  </si>
  <si>
    <t>optimal</t>
  </si>
  <si>
    <t>max</t>
  </si>
  <si>
    <t>The profit for Fielder can assume the values between negative infinity to $6.6666667 in order for the business decision to remain the same, meaning we will still not buy any Fielders. If we bring the profit to 6.67, then we will produce only fielders, 480 fielders, for a total profit of $3200.16. There is not a value for profit that is lower than the current value of $5, that will change our business decision and cause us to produce any Fielders because catchers are more profitable than fielders, so lowering the profit value for fielders would make them even less profitable.</t>
  </si>
  <si>
    <t>What profit amounts can Catcher gloves assume without your business decision changing?  What business decision would you make outside of this range (on both ends)?</t>
  </si>
  <si>
    <t>What business decision would you make if the profit on Fielder gloves increased to $8 and the profit on Catcher gloves decreased to $5?</t>
  </si>
  <si>
    <t>We would produce 480 Fielders and no Catchers for a profit of $3,840.</t>
  </si>
  <si>
    <t>What are the values (per hour) of your three labor commodities (Cutting &amp; Sewing, Finishing, and Packaging and Shipping) at your current solution?  What is the minimum amount of each of these you would purchase (individually)?  What is the maximum additional amount you would purchase of each commodity individually, and how much would you pay for each increase?</t>
  </si>
  <si>
    <t>Sensitivity Report: Constraints</t>
  </si>
  <si>
    <t>Shadow Price</t>
  </si>
  <si>
    <t>Constraint R.H. Side</t>
  </si>
  <si>
    <t>cutting and sewing  production time used (minutes)</t>
  </si>
  <si>
    <t>finishing production time used (minutes)</t>
  </si>
  <si>
    <t>packaging and shipping  production time used (minutes)</t>
  </si>
  <si>
    <t>A luggage maker offers to buy some of your labor to help him crash during the holiday season.  He would like 50 hours of cutting and sewing, 10 hours of finishing, and 20 hours of packaging and shipping.  What is the minimum amount you would charge to contract out your labor force to meet his requirements?</t>
  </si>
  <si>
    <t>What is the cost to you (per glove) of requiring that you manufacture fielder gloves at this point?</t>
  </si>
  <si>
    <t>How many consultants of each type would you start at each hour of the day?</t>
  </si>
  <si>
    <t xml:space="preserve">Question: </t>
  </si>
  <si>
    <t>product</t>
  </si>
  <si>
    <t>A</t>
  </si>
  <si>
    <t>B</t>
  </si>
  <si>
    <t xml:space="preserve">profit </t>
  </si>
  <si>
    <t>blobs</t>
  </si>
  <si>
    <t>globs</t>
  </si>
  <si>
    <t xml:space="preserve">total blobs and globs </t>
  </si>
  <si>
    <t>To maximize profit, how much of each product should you produce? How much profit can you make?</t>
  </si>
  <si>
    <t>If the profit for B increases to $1.50, how much of each product should you produce?</t>
  </si>
  <si>
    <t>If the profit for B increases to $1.50, we will still make 15 of each for a maximal profit of $37.5.</t>
  </si>
  <si>
    <t>If the profit for B increases to $2, how much of each product should you produce?</t>
  </si>
  <si>
    <t>If you can make product B with 3 blobs and 3 globs at the original profit of $1 each, how much of each product should you produce?</t>
  </si>
  <si>
    <t>Starting with the original scenario where A and B each make $1 profit:</t>
  </si>
  <si>
    <t>Would you pay up to $.75 for 3 more blobs and 3 more globs?</t>
  </si>
  <si>
    <t>Would you pay up to $6 for 24 more blobs and 24 more globs?</t>
  </si>
  <si>
    <t>If the profit on B increases to $2, would you pay up to $32 for 40 more blobs?</t>
  </si>
  <si>
    <t>If the profit on B increases to $2would you pay up to $32 for 80 more globs?</t>
  </si>
  <si>
    <t>If the profit on B increases to $2, can you increase profit by trading 30 blobs for 30 globs?</t>
  </si>
  <si>
    <t>As the profit on B changes from $1 to $1.66, does your business decision concerning product mix stay the same?</t>
  </si>
  <si>
    <t>As the profit on B changes from $1.66 to $1.67, does your business decision concerning product mix change?</t>
  </si>
  <si>
    <t>If the profit for A and B increase to $2 each, will you want to trade excess blobs for globs?</t>
  </si>
  <si>
    <t>No, because we do not have slack in either constraint. We have used all of globs and blobs because we are producing equal units of A and B.</t>
  </si>
  <si>
    <t>Starting with the original scenario, where A and B each make $1 profit, your supplier has up to 120 blobs and 120 globs available, but you can only store 200 total blobs and globs:</t>
  </si>
  <si>
    <t>What is the most profit you can make?</t>
  </si>
  <si>
    <t>What solution(s) produce maximum profit?  What is the minimum number of each A and B that you must produce to achieve this profit?</t>
  </si>
  <si>
    <t>Would you pay up to $5 for additional storage space for 40 blobs and globs?</t>
  </si>
  <si>
    <t xml:space="preserve"> If the profit on B increases to $2, is your optimal solution constrained by storage space?</t>
  </si>
  <si>
    <t>Can you obtain more blobs and globs for product B by producing negative quantities of product A?</t>
  </si>
  <si>
    <t>Shift</t>
  </si>
  <si>
    <t xml:space="preserve">Employees to Hire </t>
  </si>
  <si>
    <t>Total Cost</t>
  </si>
  <si>
    <t xml:space="preserve">DVS: # of employees to hire for each shift </t>
  </si>
  <si>
    <t>Cost Per</t>
  </si>
  <si>
    <t>Day</t>
  </si>
  <si>
    <t xml:space="preserve">Excess packages </t>
  </si>
  <si>
    <t xml:space="preserve">Excess Employees </t>
  </si>
  <si>
    <t>Sunday</t>
  </si>
  <si>
    <t>Monday</t>
  </si>
  <si>
    <t>Tuesday</t>
  </si>
  <si>
    <t>Wednesday</t>
  </si>
  <si>
    <t>high variation</t>
  </si>
  <si>
    <t>Thursday</t>
  </si>
  <si>
    <t>Friday</t>
  </si>
  <si>
    <t>Saturday</t>
  </si>
  <si>
    <t xml:space="preserve">high variation </t>
  </si>
  <si>
    <t>The most variation occurs on Saturday, Thursday, and Wednesday</t>
  </si>
  <si>
    <t>expected number of packages on each day</t>
  </si>
  <si>
    <t>s</t>
  </si>
  <si>
    <t>99nt percentile</t>
  </si>
  <si>
    <t xml:space="preserve">max possible packages </t>
  </si>
  <si>
    <t xml:space="preserve">99% packages </t>
  </si>
  <si>
    <t xml:space="preserve">difference </t>
  </si>
  <si>
    <t>Pay Schedule</t>
  </si>
  <si>
    <t>Days off</t>
  </si>
  <si>
    <t>S-M</t>
  </si>
  <si>
    <t>M-T</t>
  </si>
  <si>
    <t>T-W</t>
  </si>
  <si>
    <t>W-Th</t>
  </si>
  <si>
    <t>Th-F</t>
  </si>
  <si>
    <t>F-Sa</t>
  </si>
  <si>
    <t>Sa-S</t>
  </si>
  <si>
    <t xml:space="preserve">How many English only consultants should we start at 7, 8, 9, 10, and 11 and how many Bilingual consultants should we start at 7, 8, 9, 10, and 11 each day? </t>
  </si>
  <si>
    <t xml:space="preserve">start times </t>
  </si>
  <si>
    <t>English</t>
  </si>
  <si>
    <t xml:space="preserve">Spanish  </t>
  </si>
  <si>
    <t xml:space="preserve">Total </t>
  </si>
  <si>
    <t>Constraint Row</t>
  </si>
  <si>
    <t>7AM</t>
  </si>
  <si>
    <t>8AM</t>
  </si>
  <si>
    <t>9AM</t>
  </si>
  <si>
    <t>10AM</t>
  </si>
  <si>
    <t>11AM</t>
  </si>
  <si>
    <t>On Call</t>
  </si>
  <si>
    <t xml:space="preserve">Demand </t>
  </si>
  <si>
    <t>7 AM to 8 AM</t>
  </si>
  <si>
    <t>8 AM to 9 AM</t>
  </si>
  <si>
    <t>9 AM to 10 AM</t>
  </si>
  <si>
    <t>10 AM to 11 AM</t>
  </si>
  <si>
    <t>11 AM to 12 PM</t>
  </si>
  <si>
    <t>12 PM to 1 PM</t>
  </si>
  <si>
    <t>1 PM to 2 PM</t>
  </si>
  <si>
    <t>2 PM to 3 PM</t>
  </si>
  <si>
    <t>3 PM to 4 PM</t>
  </si>
  <si>
    <t>4 PM to 5 PM</t>
  </si>
  <si>
    <t>5 PM to 6 PM</t>
  </si>
  <si>
    <t>6 PM to 7 PM</t>
  </si>
  <si>
    <t>7 PM to 8 PM</t>
  </si>
  <si>
    <t>Totals</t>
  </si>
  <si>
    <t>Bilingual</t>
  </si>
  <si>
    <t>Total Consultants</t>
  </si>
  <si>
    <t xml:space="preserve">Material Requirements </t>
  </si>
  <si>
    <t xml:space="preserve">lbs </t>
  </si>
  <si>
    <t>Total lbs/mix</t>
  </si>
  <si>
    <t>Sale price/lb of mix</t>
  </si>
  <si>
    <t>Profit/mix</t>
  </si>
  <si>
    <t>Material Cost/lb</t>
  </si>
  <si>
    <t>Inventory Cost/lb</t>
  </si>
  <si>
    <t>Availability lbs</t>
  </si>
  <si>
    <t>lb nut used</t>
  </si>
  <si>
    <t>lb nut requirement</t>
  </si>
  <si>
    <t>Total Mixed/month Capacity</t>
  </si>
  <si>
    <t>Bought M1 fror M1</t>
  </si>
  <si>
    <t>Chalet</t>
  </si>
  <si>
    <t xml:space="preserve">peanuts </t>
  </si>
  <si>
    <t xml:space="preserve">Month 1 Peanuts </t>
  </si>
  <si>
    <t xml:space="preserve">chalet peanuts </t>
  </si>
  <si>
    <t>M1</t>
  </si>
  <si>
    <t xml:space="preserve">walnuts </t>
  </si>
  <si>
    <t xml:space="preserve">Month 1 Almonds </t>
  </si>
  <si>
    <t>M2</t>
  </si>
  <si>
    <t xml:space="preserve">almonds </t>
  </si>
  <si>
    <t>Month 2 Peanuts</t>
  </si>
  <si>
    <t xml:space="preserve">chalet almonds </t>
  </si>
  <si>
    <t xml:space="preserve">Month 2 Chalet Demand </t>
  </si>
  <si>
    <t xml:space="preserve">Hovel </t>
  </si>
  <si>
    <t xml:space="preserve">Month 2 Almonds </t>
  </si>
  <si>
    <t>hovel peanuts</t>
  </si>
  <si>
    <t xml:space="preserve">hovel almonds </t>
  </si>
  <si>
    <t>Bought M1 for M2</t>
  </si>
  <si>
    <t>Bought M2 to M2</t>
  </si>
  <si>
    <t>Total Mtrl Cost</t>
  </si>
  <si>
    <t>Total Inv Cost</t>
  </si>
  <si>
    <t>Revenue</t>
  </si>
  <si>
    <t>What is your business decision?  What is the associated profit?</t>
  </si>
  <si>
    <t>DVS must be all different</t>
  </si>
  <si>
    <t xml:space="preserve">Starting City </t>
  </si>
  <si>
    <t xml:space="preserve">2nd City </t>
  </si>
  <si>
    <t>3rd City</t>
  </si>
  <si>
    <t>4th City</t>
  </si>
  <si>
    <t>5th  City</t>
  </si>
  <si>
    <t>6th City</t>
  </si>
  <si>
    <t xml:space="preserve">7th City </t>
  </si>
  <si>
    <t xml:space="preserve">8th City </t>
  </si>
  <si>
    <t xml:space="preserve">9th City </t>
  </si>
  <si>
    <t xml:space="preserve">Ending City </t>
  </si>
  <si>
    <t xml:space="preserve">starting and ending must be same </t>
  </si>
  <si>
    <t>Start</t>
  </si>
  <si>
    <t>na</t>
  </si>
  <si>
    <t xml:space="preserve">End </t>
  </si>
  <si>
    <t xml:space="preserve">Total Miles </t>
  </si>
  <si>
    <t xml:space="preserve">Associated Miles </t>
  </si>
  <si>
    <t xml:space="preserve">Dallas </t>
  </si>
  <si>
    <t>Houston</t>
  </si>
  <si>
    <t>San Antonio</t>
  </si>
  <si>
    <t>Oklahoma City</t>
  </si>
  <si>
    <t>Little Rock</t>
  </si>
  <si>
    <t>Shreveport</t>
  </si>
  <si>
    <t>New Orleans</t>
  </si>
  <si>
    <t>Memphis</t>
  </si>
  <si>
    <t>Birmingham</t>
  </si>
  <si>
    <t>Demand per Location</t>
  </si>
  <si>
    <t>Arvada</t>
  </si>
  <si>
    <t>Wheat Ridge</t>
  </si>
  <si>
    <t>Lakewood</t>
  </si>
  <si>
    <t>Englewood</t>
  </si>
  <si>
    <t>Centennial</t>
  </si>
  <si>
    <t>Aurora</t>
  </si>
  <si>
    <t>Miles Driven</t>
  </si>
  <si>
    <t>Location:</t>
  </si>
  <si>
    <t>Day:</t>
  </si>
  <si>
    <t>Constraint #1: DVS are binary</t>
  </si>
  <si>
    <t xml:space="preserve">Constraint #2: each trip can carry at most 10,000 gallongs </t>
  </si>
  <si>
    <t xml:space="preserve">Wednesday </t>
  </si>
  <si>
    <t>Constraint #3: Demand at each location much be met</t>
  </si>
  <si>
    <t>Distance Matrix</t>
  </si>
  <si>
    <t xml:space="preserve">DVs: 41 possible trips to take </t>
  </si>
  <si>
    <t>Fuel Delivered at Each Location</t>
  </si>
  <si>
    <t xml:space="preserve">Commerce City </t>
  </si>
  <si>
    <t xml:space="preserve">1 Stop </t>
  </si>
  <si>
    <t>Distance (miles)</t>
  </si>
  <si>
    <t>Select (Y=1,N=0)</t>
  </si>
  <si>
    <t>Every Trip Carries &lt;= 10,000 gallons fuel</t>
  </si>
  <si>
    <t>Commerce City</t>
  </si>
  <si>
    <t xml:space="preserve">2 Stops </t>
  </si>
  <si>
    <t>3 Stops</t>
  </si>
  <si>
    <t xml:space="preserve">MIN Total Miles </t>
  </si>
  <si>
    <t>=</t>
  </si>
  <si>
    <t>Questions &amp; Answers:</t>
  </si>
  <si>
    <t>Product Mix Solver Setup</t>
  </si>
  <si>
    <t>We should make 15 of each product for a maximal profit of $30.</t>
  </si>
  <si>
    <t>If the profit for B increases to $2, we will make 24 units of product B for an optimal profit of $48.</t>
  </si>
  <si>
    <t>constraint for problem 13 and beyond</t>
  </si>
  <si>
    <t>No, because we are bound by globs and cannot make anymore products even if we have the extra blobs.</t>
  </si>
  <si>
    <t xml:space="preserve">Yes, because we’re outside the allowable range for B unit profit and our optimal decision is now to produce 24 B and no A. </t>
  </si>
  <si>
    <t>Out maximal profit is $25</t>
  </si>
  <si>
    <t>$B$3</t>
  </si>
  <si>
    <t>$C$3</t>
  </si>
  <si>
    <t>The profit for Catcher can increas infinitely or decrease to a profit of $6 in order for the decision to not change. If we change the profit for Catcher to $5.99, then we will produce 480 fielders and no catchers, for a profit of $2400. We won't produce any catchers because we are constrained by packaging and shipping, for which catchers require more.</t>
  </si>
  <si>
    <t>Limits and Sensitivity Solver Setup</t>
  </si>
  <si>
    <t xml:space="preserve">How many employees of each shift do you have to hire?  </t>
  </si>
  <si>
    <t xml:space="preserve">Where will you end up with excess employees?  </t>
  </si>
  <si>
    <t>On which days are you assuming the most risk?  Given that the manager has to fill in when your employees cannot meet the requirements, when do you expect to have to be in at the hub?</t>
  </si>
  <si>
    <t xml:space="preserve">We will hire 3 employees for shift 1, 2 for shift 2, 6 for shift 3, 0 for shift 4, 7 for shift 5, 3 for shift 6, and 10 for shift 7. </t>
  </si>
  <si>
    <t>Daily Package Goal</t>
  </si>
  <si>
    <t>Daily Packages Processed</t>
  </si>
  <si>
    <t>We will have excess employees on Tuesday.</t>
  </si>
  <si>
    <t>Cost per Consultant Typle</t>
  </si>
  <si>
    <t>We should start 4 english consultants and 5 bilingual at 7am and 5 english and 4 biligual at 11am.</t>
  </si>
  <si>
    <t>Distance Matrix:</t>
  </si>
  <si>
    <t xml:space="preserve">Constraint #4: Each city is hit once </t>
  </si>
  <si>
    <t>Decision Variables:</t>
  </si>
  <si>
    <t>Sum of Quantity</t>
  </si>
  <si>
    <t>items</t>
  </si>
  <si>
    <t>Chi Sq Values</t>
  </si>
  <si>
    <t>orders</t>
  </si>
  <si>
    <t>Grand Total</t>
  </si>
  <si>
    <t>Chi Sq Value</t>
  </si>
  <si>
    <t>Waha</t>
  </si>
  <si>
    <t>Kiowa</t>
  </si>
  <si>
    <t>Wharton</t>
  </si>
  <si>
    <t>Katy</t>
  </si>
  <si>
    <t>Carthage</t>
  </si>
  <si>
    <t>Henry</t>
  </si>
  <si>
    <t>Joliet</t>
  </si>
  <si>
    <t>Perryville</t>
  </si>
  <si>
    <t>Lebanon</t>
  </si>
  <si>
    <t>Maumee</t>
  </si>
  <si>
    <t>Leidy</t>
  </si>
  <si>
    <t xml:space="preserve">Profit Calculations </t>
  </si>
  <si>
    <t>To</t>
  </si>
  <si>
    <t>From</t>
  </si>
  <si>
    <t>Total In</t>
  </si>
  <si>
    <t xml:space="preserve">Total Out </t>
  </si>
  <si>
    <t xml:space="preserve">Net In </t>
  </si>
  <si>
    <t>Net Out</t>
  </si>
  <si>
    <t>Constraint #1</t>
  </si>
  <si>
    <t>Pipeline Capacities (in 1000 cubic feet)</t>
  </si>
  <si>
    <t>Transportation Costs (dollars per 1000 cubic feet)</t>
  </si>
  <si>
    <t>alpha</t>
  </si>
  <si>
    <t>beta</t>
  </si>
  <si>
    <t xml:space="preserve"># Delivered </t>
  </si>
  <si>
    <t>lower bound</t>
  </si>
  <si>
    <t>upper bound</t>
  </si>
  <si>
    <t>Trial</t>
  </si>
  <si>
    <t>Dart</t>
  </si>
  <si>
    <t xml:space="preserve">Weekly Demand </t>
  </si>
  <si>
    <t xml:space="preserve"># Items Sold </t>
  </si>
  <si>
    <t>Item Excess</t>
  </si>
  <si>
    <t>Item Lack</t>
  </si>
  <si>
    <t>Excess Cost</t>
  </si>
  <si>
    <t>Lack Cost</t>
  </si>
  <si>
    <t>Total Revenue</t>
  </si>
  <si>
    <t>Total Excess Cost</t>
  </si>
  <si>
    <t>Total Lack Cost</t>
  </si>
  <si>
    <t>Profit</t>
  </si>
  <si>
    <t>Variable Cells</t>
  </si>
  <si>
    <t>Constraints</t>
  </si>
  <si>
    <t>$D$6</t>
  </si>
  <si>
    <t>$D$7</t>
  </si>
  <si>
    <t>Original Scenario: Solver Setup</t>
  </si>
  <si>
    <t xml:space="preserve">Original Scenario: Sensitivity Report </t>
  </si>
  <si>
    <t>We would choose to produce 40 units of product B for an optimal  profit of $40.</t>
  </si>
  <si>
    <t>Yes, we would pay up to $.75 because both blobs and globs have a shadow from of $.125 per unit. Meaning we would pay up to $.125 per additional unit of blobs or globs.</t>
  </si>
  <si>
    <t xml:space="preserve">Yes </t>
  </si>
  <si>
    <t>No, it's impossible to make negative quantities.</t>
  </si>
  <si>
    <t>$B$69</t>
  </si>
  <si>
    <t>$C$69</t>
  </si>
  <si>
    <t>$D$72</t>
  </si>
  <si>
    <t>$D$73</t>
  </si>
  <si>
    <t>$D$74</t>
  </si>
  <si>
    <t xml:space="preserve">optimal </t>
  </si>
  <si>
    <t>Yes, this is within our allowable range.</t>
  </si>
  <si>
    <t xml:space="preserve">trials </t>
  </si>
  <si>
    <t xml:space="preserve">weeks </t>
  </si>
  <si>
    <t xml:space="preserve">MAX </t>
  </si>
  <si>
    <t xml:space="preserve">Profit per Week </t>
  </si>
  <si>
    <t>Mean</t>
  </si>
  <si>
    <t>Standard Deviation</t>
  </si>
  <si>
    <t>Week</t>
  </si>
  <si>
    <t>Quantity Sold</t>
  </si>
  <si>
    <t>Observed Frequency</t>
  </si>
  <si>
    <t>Probability in a Bin</t>
  </si>
  <si>
    <t xml:space="preserve">Expected Count </t>
  </si>
  <si>
    <t xml:space="preserve">Chi Sq Values </t>
  </si>
  <si>
    <t>Standard Error</t>
  </si>
  <si>
    <t>Median</t>
  </si>
  <si>
    <t>Mode</t>
  </si>
  <si>
    <t>Sample Variance</t>
  </si>
  <si>
    <t>Kurtosis</t>
  </si>
  <si>
    <t>Skewness</t>
  </si>
  <si>
    <t>Range</t>
  </si>
  <si>
    <t>Minimum</t>
  </si>
  <si>
    <t>Maximum</t>
  </si>
  <si>
    <t>More</t>
  </si>
  <si>
    <t>Sum</t>
  </si>
  <si>
    <t>Count</t>
  </si>
  <si>
    <t xml:space="preserve">Variable Cells </t>
  </si>
  <si>
    <t xml:space="preserve">Constraints </t>
  </si>
  <si>
    <t>$C$16</t>
  </si>
  <si>
    <t>$D$16</t>
  </si>
  <si>
    <t>$E$20</t>
  </si>
  <si>
    <t>$E$21</t>
  </si>
  <si>
    <t>$E$22</t>
  </si>
  <si>
    <r>
      <t xml:space="preserve">The value per hour of </t>
    </r>
    <r>
      <rPr>
        <b/>
        <sz val="11"/>
        <color theme="1"/>
        <rFont val="Times New Roman"/>
        <family val="1"/>
      </rPr>
      <t>cutting and sewing</t>
    </r>
    <r>
      <rPr>
        <sz val="11"/>
        <color theme="1"/>
        <rFont val="Times New Roman"/>
        <family val="1"/>
      </rPr>
      <t xml:space="preserve"> is $0. We would not buy any additional hours of cutting and sewing, and if we did buy more, we would pay $0 per additional hour. This is because cutting and sewing is an unbound constraint, and the current model is bound by the packaging and shipping constraint. We had run out of packaging and shipping hours, so we cannot make any more products and any excess cutting and sewing hours are useless for us. We would give our excess cutting and sewing time away for any amount and we wouldn't buy any more for any amount.</t>
    </r>
  </si>
  <si>
    <r>
      <t xml:space="preserve">The value of one hour of </t>
    </r>
    <r>
      <rPr>
        <b/>
        <sz val="11"/>
        <color theme="1"/>
        <rFont val="Times New Roman"/>
        <family val="1"/>
      </rPr>
      <t>finishing</t>
    </r>
    <r>
      <rPr>
        <sz val="11"/>
        <color theme="1"/>
        <rFont val="Times New Roman"/>
        <family val="1"/>
      </rPr>
      <t xml:space="preserve"> is $0. We would not buy any additional hours of finishing, and if we did buy more, we would pay $0 per additional hour. </t>
    </r>
  </si>
  <si>
    <t xml:space="preserve">time used </t>
  </si>
  <si>
    <t>For every fielder glove we force ourselves to manufacture, this will cost us $3.</t>
  </si>
  <si>
    <t>I expect to be at the hub the most on Wednesdays because Wednesdays have the smallest difference between the expected package demand and the number of packages we are able to process.</t>
  </si>
  <si>
    <t xml:space="preserve">To minimize miles driven, we will start and end in Birmingham. There are 362,880 possible routes. </t>
  </si>
  <si>
    <t xml:space="preserve">Total Routes </t>
  </si>
  <si>
    <t>=FACT(9)</t>
  </si>
  <si>
    <t xml:space="preserve">Effective Shipping Cos per Item in Inventory </t>
  </si>
  <si>
    <t xml:space="preserve">Uncertainty associated with decision: </t>
  </si>
  <si>
    <t xml:space="preserve">Expected Average Shipping Cost </t>
  </si>
  <si>
    <t xml:space="preserve">Observed Average Shipping Cost </t>
  </si>
  <si>
    <t xml:space="preserve">The primary source of uncertainty comes from products having differing shipment costs due to the occurance of overnight or rush deliveries. Because we are calculating the average shipping costs, these values may be positively skewed by the occurance of the high costs associated with rush deliveries. Therefore, these values are not perfectly representative of the true effective shipping cost per item. </t>
  </si>
  <si>
    <t>We should constract 107 item in our weekly deliveries.</t>
  </si>
  <si>
    <t>The best normal distribution that matches the data we've collected is a normal distribution with a mean of 98.8491 and standard deviation of 7.06434</t>
  </si>
  <si>
    <t xml:space="preserve">Descriptive Statistics </t>
  </si>
  <si>
    <t>Bins</t>
  </si>
  <si>
    <t>Station:</t>
  </si>
  <si>
    <t>Demand (1000 cu ft):</t>
  </si>
  <si>
    <t>Supply (1000 cu ft):</t>
  </si>
  <si>
    <t xml:space="preserve">Profit Achieved by Transporting Gas </t>
  </si>
  <si>
    <t>Pipelines Used &amp; Amount Transported Through Each Pipeline</t>
  </si>
  <si>
    <t xml:space="preserve">Unmet Demand </t>
  </si>
  <si>
    <t>Instructions for Dashboard Use:</t>
  </si>
  <si>
    <t xml:space="preserve">This dashboard is used to determine which pipelines should be use to meet ODE's LNG needs across 11 stations while ensuring maximal profit from transporting the gas. The results of the dashboard will also inform on  how much LNG should be transported through each pipeline. </t>
  </si>
  <si>
    <t>To use the dashboard, enter the demands of each station, the supply at each station, and the cost each station is willing to pay for more LNG. Note that the demand and supply values should be measured in 1000 cubic feet, and the cost should be measured in dollars per 1000 cubic feet.</t>
  </si>
  <si>
    <t>Step 1</t>
  </si>
  <si>
    <t xml:space="preserve">Step 2 </t>
  </si>
  <si>
    <t>Navigate to the "Data" tab in the ribbon. Once in the data tab, navigate to the "Analyze" section and click "Solver".</t>
  </si>
  <si>
    <t xml:space="preserve">In the Solver dialogue box, ensure that the objective function is set as cell P9, which is yellow highlighted in this sheet. </t>
  </si>
  <si>
    <t>Step 3</t>
  </si>
  <si>
    <t>Step 4</t>
  </si>
  <si>
    <t>Ensure the "Max" radio button is selected.</t>
  </si>
  <si>
    <t>Ensure the "By Changing Variable Cells" is set to C20:M30</t>
  </si>
  <si>
    <t>Step 5</t>
  </si>
  <si>
    <t>Step 6</t>
  </si>
  <si>
    <t>In the "Subject to Constraints" cell, ensure the following constraints are defined:</t>
  </si>
  <si>
    <t>C23:M33 &lt;= C44:M54</t>
  </si>
  <si>
    <t xml:space="preserve">This ensures that the amount of gas pumped through each pipeline does not exceed pipeline capacity </t>
  </si>
  <si>
    <t>C36:M36 &lt;=C14:M14</t>
  </si>
  <si>
    <t>C37:M37 &lt;= C16:M16</t>
  </si>
  <si>
    <t>This ensures that the net amount of gas delivered to each station does not exceed demand</t>
  </si>
  <si>
    <t>This ensures that the net amount of gas transported out of each station does not exceed supply</t>
  </si>
  <si>
    <t>Step 7</t>
  </si>
  <si>
    <t xml:space="preserve">Ensure the "Make Unconstrainted Variables Nonnegative" box is check </t>
  </si>
  <si>
    <t>Step 8</t>
  </si>
  <si>
    <t>Click the drop down for "Select and Solving Method" and select "Simplex LP"</t>
  </si>
  <si>
    <t>Click "Solve"</t>
  </si>
  <si>
    <t>Click "OK"</t>
  </si>
  <si>
    <t>Step 9</t>
  </si>
  <si>
    <t>Step 10</t>
  </si>
  <si>
    <t xml:space="preserve">The primal problem decision variables are the number of roses and number of begonias to grow in order to maximize project. The optimal decision mix is to grow 332 roses and 2,334 begonias. In order to interpret the results of the dual problem, however, the primal problem model must be run without an integer constraint, so the optimal solutions shows to be 333.33 roses and 2,333.33 begonias.  The decision variables of the dual problem represent the minimum prices of fertilizer 1, fertilizer 2, and total fertilizer storage capacity that we must have in order to maintain the per unit profits of roses and begonias, which are $2.25 and $2.60, respectively. This means that, in order for the profit of roses and begonias to stay the same, the price of fertilizer 2 must be no less than $0.35 and the price of fertilizer storage must be no less than $0.6333. Fertilizer 1 has a coefficient of 0, which corresponds to a shadow price of 0 for the fertilizer 1 constraint in the primal problem, because it has slack  as we are bound by fertilizer 2 and fertilizer storage. </t>
  </si>
  <si>
    <t xml:space="preserve">Yes, we would pay up to $32 because the shadow price of globs is now 0.4, and 0.4 x 80 is $32. </t>
  </si>
  <si>
    <t>Yes, profit increases to $60</t>
  </si>
  <si>
    <t>Yes, because the allowable increase for the per unit profit of B is 0.66666667. If we increase the profit to $1.66, we are still in this allowable range and would maintain our business decision.</t>
  </si>
  <si>
    <t>We will get the maximum profit of $25 if we produce 22 of Product A and 3 of product B. The minimum amount we can produce of Product A to keep this profit is 3, as long as we produce 22 B. The minimum amount of product B is 3, as long as we are producing 22 A.</t>
  </si>
  <si>
    <t xml:space="preserve">No, the optimal solution is constrained by globs availability. </t>
  </si>
  <si>
    <t>We should have 3 RoboI's, 8 RoboII's, and 4 RoboIII's. This will minimize unmet demand, which will be 1,100 casings</t>
  </si>
  <si>
    <r>
      <t xml:space="preserve">The value of one hour of </t>
    </r>
    <r>
      <rPr>
        <b/>
        <sz val="11"/>
        <color theme="1"/>
        <rFont val="Times New Roman"/>
        <family val="1"/>
      </rPr>
      <t>packaging and shipping</t>
    </r>
    <r>
      <rPr>
        <sz val="11"/>
        <color theme="1"/>
        <rFont val="Times New Roman"/>
        <family val="1"/>
      </rPr>
      <t xml:space="preserve"> is worth $38.4. We would buy more finishing time for up to 64 cents per minute, or $38.4 per hour, for no less than 12.5 hours and up to 25 hours. We would give away finishing time for more than 64 cents per minute, or more thant $38.4 per hour.</t>
    </r>
  </si>
  <si>
    <t>The minimum about we will charge is $640.</t>
  </si>
  <si>
    <t xml:space="preserve">To get a maximal profit of $406.825, we should mix 250 lbs of Chalet and 0 lbs of Hovel in month 1, with a composition of 62.5 lbs of peanuts, 87.5 lbs of walnuts, and 100 pounds of almonds. In month 2, we should mix 700 lbs of chalet and 0lbs of hovel. We should store the 100 lbs of almonds to sell in month 2. We will buy in month 2 175 lbs of peanuts, 245 lbs of walnuts, and 180 lbs of peanuts. </t>
  </si>
  <si>
    <t>Route Combination</t>
  </si>
  <si>
    <t>Arvada, Wheatridge</t>
  </si>
  <si>
    <t>Lakewood, Englewood</t>
  </si>
  <si>
    <t>Centennial, Aurora</t>
  </si>
  <si>
    <t xml:space="preserve">Arvada </t>
  </si>
  <si>
    <t>Wheatridge</t>
  </si>
  <si>
    <t>Englewood,Centennial,Aurora</t>
  </si>
  <si>
    <t>Stop 1</t>
  </si>
  <si>
    <t>Stop 2</t>
  </si>
  <si>
    <t>Stop 4</t>
  </si>
  <si>
    <t>Daily Demands</t>
  </si>
  <si>
    <t>Total Out</t>
  </si>
  <si>
    <t>Net In = Total In - Total Out</t>
  </si>
  <si>
    <t>Net Out = Total Out - Total In</t>
  </si>
  <si>
    <t>Revenue ($/1000 cu ft):</t>
  </si>
  <si>
    <t>Your company grows two types of plants, A and B (e.g., roses and begonias). Both plant types require two types of fertilizer throughout the growing season, Fertilizer 1 and Fertilizer 2. A single plant A will require 2 pounds of fertilizer 1 and 1 pound of fertilizer 2. A single plant B will require 1 pound of fertilizer 1 and 2 pounds of fertilizer 2. Your distributer has 4000 pounds of fertilizer 1 and 5000 pounds of fertilizer 2 available for delivery at the beginning of the season. However, your storage capacity only lets you accept up to 8000 pounds of fertilizer for the season. You know that every plant A you grow will generate $2.25 profit, and every plant B you grow will generate $2.60 profit. Solve both the Primal and the Dual problems for this scenario (as if the variables were continuous).  Generate the sensitivity reports for both problems and relate the shadow prices of each to the solutions of the others, to include interpreting the limits. Interpret and explain the solution values and the variable meanings for both problems, to include the decision variables and the shadow prices.</t>
  </si>
  <si>
    <t>You manufacture two products, A and B, each of which you sell for $1 profit.  Product A requires 5 blobs and 3 globs, and product B requires 3 blobs and 5 globs.  Your supplier has 120 blobs and 120 globs available.</t>
  </si>
  <si>
    <t>Your Company makes five types of metal casings for laptops, and you are in the process of replacing your current equipment with state-of-the-art stamping machines (the RoboI, RoboII, and RoboIII).  The machines cost $18,500, $25,000, and $35,000 respectively.  Once you program each machine, it can stamp the following number of each type of casing per hour:</t>
  </si>
  <si>
    <t>Casings Stamped per hour</t>
  </si>
  <si>
    <t>You have the following hourly production demands for each type of casing:</t>
  </si>
  <si>
    <t>ProdGoal</t>
  </si>
  <si>
    <t>Your company manufactures two types of baseball mitts, Fielder and Catcher.  The Fielder gloves generate $5 profit, and the Catcher gloves generate $8 profit.</t>
  </si>
  <si>
    <r>
      <t xml:space="preserve">Production times (in </t>
    </r>
    <r>
      <rPr>
        <i/>
        <u/>
        <sz val="12"/>
        <color theme="1"/>
        <rFont val="Times New Roman"/>
        <family val="1"/>
      </rPr>
      <t>minutes</t>
    </r>
    <r>
      <rPr>
        <sz val="12"/>
        <color theme="1"/>
        <rFont val="Times New Roman"/>
        <family val="1"/>
      </rPr>
      <t>) of each glove type are shown below, based on data you have collected from your assembly line.</t>
    </r>
  </si>
  <si>
    <t>Cutting and Sewing</t>
  </si>
  <si>
    <t>Finishing</t>
  </si>
  <si>
    <t>Packaging and Shipping</t>
  </si>
  <si>
    <t xml:space="preserve">Over the next month, you estimate you have 900 hours of cutting and sewing time available, 300 hours of finishing time, and 100 hours of packaging and shipping time available.  </t>
  </si>
  <si>
    <t>You are the manager of an Air-Express hub in Denver, where your company guarantees overnight delivery of packages anywhere in the continental United States.  The hub operates seven days a week, and you have collected data over the past fifty-two weeks in order to determine the expected number of packages on any given day.  Your research has determined the following:</t>
  </si>
  <si>
    <t>You have decided to hire employees to ensure that you can process the required numbers of packages at least 99% of the time.  Each of your employees can process an average of 1000 packages per day.</t>
  </si>
  <si>
    <t>You hire employees on five-day shifts.  Because of contract negotiations, you must pay more to employees who do not get the standard Saturday/Sunday weekends off.   The pay schedule for each shift (based on days off) is given below:</t>
  </si>
  <si>
    <t>Your agency provides telephone consultation to the public from 7 a.m. to 8 p.m., five days a week. The telephone load on your agency is heaviest in the months around April 15 of each year. You would like to set up staffing procedures for handling this load during these busy months. Each telephone consultant you hire starts work each day at either 7, 8, 9, 10, or 11 a.m., works for four hours, is off for one hour, and then works for another four hours. A complication that has become more noteworthy in recent years is that an increasing fraction of the calls handled by your agency is from Spanish-speaking clients. Therefore, you must have some consultants who speak Spanish.</t>
  </si>
  <si>
    <t xml:space="preserve">Hour of the day: </t>
  </si>
  <si>
    <t>7   8   9   10   11   12   1   2   3   4   5   6   7</t>
  </si>
  <si>
    <t xml:space="preserve">English load: </t>
  </si>
  <si>
    <t>4   4   5    6     6     8    5   4   4   5   5   5   3</t>
  </si>
  <si>
    <t xml:space="preserve">Spanish load: </t>
  </si>
  <si>
    <t>5   5   4    3     2     3    4   3   2   1   3   4   4</t>
  </si>
  <si>
    <t>For example, during the hour from 10 a.m. to 11a.m., you must have working at least three</t>
  </si>
  <si>
    <t>Spanish-speaking consultants plus at least six more who can speak English.</t>
  </si>
  <si>
    <t>You are able to hire two kinds of consultants: English-speaking only, and bilingual (i.e., both English- and Spanish-speaking). A bilingual consultant costs 1.1 times as much as an English-only consultant. You have collected some data on the call load by hour of the day and language type, measured in consultants required, for one of your more important offices. These data are summarized below:</t>
  </si>
  <si>
    <t>The Chalet nut mix is required to have no more than 25 percent peanuts and no less than 40 percent almonds.  The Chalet mix sells for 80 cents per pound.</t>
  </si>
  <si>
    <t>The Hovel mix can contain no more than 60 percent peanuts and no less than 20 percent almonds. Hovel sells for 40 cents per pound.</t>
  </si>
  <si>
    <t>At most, 700 pounds can be mixed per month.</t>
  </si>
  <si>
    <t xml:space="preserve">It cost 2 cents per pound to store nuts (plain or mixed) for one month. Because of a contract commitment, at least 200 pounds of Chalet mix must be sold next month. </t>
  </si>
  <si>
    <t>The Candy Company offers a number of different mixed nut products and are trying to decide how many pounds of each mix to make and store each month, and how many pounds of each ingredient to put in each mix. The requirements and constraints are below:</t>
  </si>
  <si>
    <t>The nuts available, their prices, and their availabilities this month are as follows:</t>
  </si>
  <si>
    <t xml:space="preserve">Nut </t>
  </si>
  <si>
    <t xml:space="preserve">Price </t>
  </si>
  <si>
    <t>Availability</t>
  </si>
  <si>
    <t xml:space="preserve">Peanuts </t>
  </si>
  <si>
    <t xml:space="preserve">20¢/lb. </t>
  </si>
  <si>
    <t>400 lbs.</t>
  </si>
  <si>
    <t xml:space="preserve">Walnuts </t>
  </si>
  <si>
    <t xml:space="preserve">35¢/lb. </t>
  </si>
  <si>
    <t>No limit</t>
  </si>
  <si>
    <t xml:space="preserve">Almonds </t>
  </si>
  <si>
    <t xml:space="preserve">50¢/lb. </t>
  </si>
  <si>
    <t>200 lbs.</t>
  </si>
  <si>
    <t>The expected situation next month is:</t>
  </si>
  <si>
    <t>Nut</t>
  </si>
  <si>
    <t xml:space="preserve">19¢/lb. </t>
  </si>
  <si>
    <t>500 lbs</t>
  </si>
  <si>
    <t xml:space="preserve">36¢/lb. </t>
  </si>
  <si>
    <t xml:space="preserve">52¢/lb. </t>
  </si>
  <si>
    <t>180 lbs.</t>
  </si>
  <si>
    <t>Next month you anticipate Chalet to sell for 81¢/lb, and Hovel to sell for 39¢/lb.</t>
  </si>
  <si>
    <t>Dallas</t>
  </si>
  <si>
    <t>A band is planning their next tour, where they’re going to hit the following cities:</t>
  </si>
  <si>
    <t xml:space="preserve">Find the most efficient route that hits every city exactly once, with the exception of the starting city, where they will fly in and out of. Present the solution that minimizes the miles driven, but include a decision for the start/end city. How many possible routes are there to choose from?  </t>
  </si>
  <si>
    <t xml:space="preserve">Solve the problem for the following combinations of daily demands:  </t>
  </si>
  <si>
    <t>You own six gas stations in the Denver area.  They are located in Arvada, Wheat Ridge, Lakewood, Englewood, Centennial, and Aurora.  You have a storage and distribution center in Commerce City, and you have one 10,000 gallon tanker for each type of fuel you dispense at your stations. Every evening your station managers measure their tanks and send in their shortages to your distribution center.  When you have a station that requires more than 2500 gallons of a type of fuel, you send your tanker truck to top it off. Build a spreadsheet model that, for a given set of daily demands, selects the combination of routes that minimizes driving distance and meets the demands of each station.</t>
  </si>
  <si>
    <t>Your company has several distributors in Guam that service all of your customers on the island.  You have been shipping items in parcel shipments based on the requisitions from the distributors, but your Boss thinks that you can improve your operations by opening a warehouse in Agana and pre-stocking items for delivery. In order to do a complete cost-savings analysis of the options, you are going to need the current costs per item for parcel shipping so you can compare the costs to the bulk shipping that you are planning to do. You have good forecasts of the item demand for the out-years, and you want to estimate the shipping cost savings based on item quantity and shipping cost per unit item. Unfortunately, your data on current shipping costs for parcel shipments is maintained at the shipment level—you only have the quantities of each item shipped and the total cost of the shipments.  What’s worse, the shipments generally have different quantities of different items. Calculate the shipping cost per item for each item in your inventory to report to your Boss.  Include any uncertainty you may have with your conclusions.</t>
  </si>
  <si>
    <t>Your warehouse stocks perishable goods, with a fixed delivery schedule. You have an annual (52-week) contract for weekly delivery of one of your items. The weekly customer demand for that item is Beta 4,4 between 80 and 120. For every item you sell you make $10 profit. For every item you discard at the end of a week, you lose $5. For every customer demand not filled you estimate a $15 loss in customer faith. How many items should you contract for in your weekly deliveries?</t>
  </si>
  <si>
    <t>You have five years of customer order information. Find the “best” normal distribution that matches the data you have collected.</t>
  </si>
  <si>
    <t>This problem focuses on a local network in the U.S. natural gas pipeline network, which is a highly integrated transmission and distribution grid that can transport natural gas to and from nearly any location in the lower 48 States. Old Dominion Energy’s pipeline network between its natural gas depots allows it to transport gas between eleven different storage facilities for use in power generation.  Flow among the pipes is bi-directional.  The transmission capacities of the pipes range from 10,000 cubic feet per day to 50,000 cubic feet per day.  
These are costs associated with shipping LNG along the pipelines, where the costs range from $.28 per 1000 cubic feet to $.52 per 1000 cubic feet.
When ODE has a need for LNG at one of their locations, they look for excess capacity at their other locations, and then must determine if it is economical to meet the demand by shipping along their pipeline system.  This is based on what the receiving locations are willing to pay (per 1000 cubic feet) and what the costs will be to ship through the pipeline system.
If it is economical to ship the gas, then the optimal path may be determined in order to maximize profit.
Figure 1 shows the pipeline system, with the pipeline capacities (X 1000 cubic feet) and the costs (in dollars per 1000 cubic feet) to transport gas along the pipelines.</t>
  </si>
  <si>
    <t xml:space="preserve">Build an Excel “Dashboard” that ODE can use to determine whether or not they should meet a demand with their own pipeline system and unused capacity, and what set of pipes and stations they should use to transport the gas.  </t>
  </si>
  <si>
    <t>inspection &amp; packaging</t>
  </si>
  <si>
    <t>sewing</t>
  </si>
  <si>
    <t>cutting and dyeing</t>
  </si>
  <si>
    <t>ST:</t>
  </si>
  <si>
    <t>Constraint Amount in minutes</t>
  </si>
  <si>
    <t>Optimal Amount of ST's</t>
  </si>
  <si>
    <t xml:space="preserve">minutes </t>
  </si>
  <si>
    <t>MAX:</t>
  </si>
  <si>
    <t>Obj Fct:</t>
  </si>
  <si>
    <t>Objective Function Result</t>
  </si>
  <si>
    <t>D</t>
  </si>
  <si>
    <t>S</t>
  </si>
  <si>
    <t>Business Question: How many standard bags and delux bags to make in the next 3 months to max profit</t>
  </si>
  <si>
    <t>In the next 3 months, we can maximize profit by making 540 standard and 252 delux bags. If we do this, we will have $7668 in profit.</t>
  </si>
  <si>
    <t>How many of each bag type should you manufacture over the next three months in order to maximize profit?</t>
  </si>
  <si>
    <t>Constraint Amount (hours)</t>
  </si>
  <si>
    <t>minutes of production time</t>
  </si>
  <si>
    <t>MAX/MIN:</t>
  </si>
  <si>
    <t>Objective Function Result:</t>
  </si>
  <si>
    <t># of Catchers</t>
  </si>
  <si>
    <t># of Fielders</t>
  </si>
  <si>
    <t>Business Question: how many fielder gloves and how many catcher gloves to manufacture over the next month to maximize profit and what is the profit?</t>
  </si>
  <si>
    <t>We should manufacture only catchers, 400 catchers and no fielderx and our profit will be $3200.</t>
  </si>
  <si>
    <t>Answers:</t>
  </si>
  <si>
    <t xml:space="preserve"> = </t>
  </si>
  <si>
    <t>total yards material</t>
  </si>
  <si>
    <t>kevlar</t>
  </si>
  <si>
    <t>carbon fiber</t>
  </si>
  <si>
    <t>not constrained</t>
  </si>
  <si>
    <t>&lt;,&gt;,&lt;=,=&gt;</t>
  </si>
  <si>
    <t>fiberglass</t>
  </si>
  <si>
    <t>Constraint Amount</t>
  </si>
  <si>
    <t>Optimal Amount of ST's (yards of each material)</t>
  </si>
  <si>
    <t xml:space="preserve">% of material in blend </t>
  </si>
  <si>
    <t>MIN:</t>
  </si>
  <si>
    <t>cost per yard</t>
  </si>
  <si>
    <t>yards of professional blend Standard Blend per frame</t>
  </si>
  <si>
    <t xml:space="preserve">yards of Professional Blend per frame </t>
  </si>
  <si>
    <t>Business Question:</t>
  </si>
  <si>
    <t>Each frame should include 15 yards of the professional blend and 15 yards of the standard blend to minimize cost. This would result in a cost of $247.5 per frame.</t>
  </si>
  <si>
    <t>total investment</t>
  </si>
  <si>
    <t xml:space="preserve">total risk </t>
  </si>
  <si>
    <t>MM Fund</t>
  </si>
  <si>
    <t xml:space="preserve">income fund </t>
  </si>
  <si>
    <t>growth fund</t>
  </si>
  <si>
    <t>yeild %</t>
  </si>
  <si>
    <t>MM</t>
  </si>
  <si>
    <t>income</t>
  </si>
  <si>
    <t>growth</t>
  </si>
  <si>
    <t>Business Question: How many dollars should we invest into the growth fund, the income fund, and the money market fund to maximize our yeild?</t>
  </si>
  <si>
    <t xml:space="preserve">The client should invest $400,000 in the growth fundm $100,000 in the income fund, and $500,000 in the money market fund. </t>
  </si>
  <si>
    <t>$E$8</t>
  </si>
  <si>
    <t>$C$8</t>
  </si>
  <si>
    <t xml:space="preserve">Sensitivity Report - Variable Cells </t>
  </si>
  <si>
    <t>Holding all else constant, the yield estimate for the growth fund can decrease to 15% or increase infinitely before we change our decision. Holding all else constant, we can decrease the yield estimate for the income fund infinitely and increase it to 12.2% before we change our decision. Holding all else constant we can decrease our yield estimate for the money market fund to 2% or increase it to 20% before we will adjust our allocation decision.</t>
  </si>
  <si>
    <t>How much can your yield estimates for each instrument change (individually) before you have to change this allocation?</t>
  </si>
  <si>
    <t>Project</t>
  </si>
  <si>
    <t>DVs are binary</t>
  </si>
  <si>
    <t xml:space="preserve">all 2020 spendings </t>
  </si>
  <si>
    <t xml:space="preserve">all 2019 spendings </t>
  </si>
  <si>
    <t xml:space="preserve">all 2018 spendings </t>
  </si>
  <si>
    <t xml:space="preserve">all 2017 spendings </t>
  </si>
  <si>
    <t xml:space="preserve">all 2016 spendings </t>
  </si>
  <si>
    <t>revenue</t>
  </si>
  <si>
    <t>profit per project</t>
  </si>
  <si>
    <t>Business Question: Which projects should we take on in the next five years in order to maximize profit</t>
  </si>
  <si>
    <t>We should select projects 3,4,5,6,7,8,12,13,14, and 15 for a profit of $43,000.</t>
  </si>
  <si>
    <t xml:space="preserve">write DVS out one by one </t>
  </si>
  <si>
    <t xml:space="preserve">make everything in terms of cases </t>
  </si>
  <si>
    <t xml:space="preserve">lbs chemical per case </t>
  </si>
  <si>
    <t>=40/25</t>
  </si>
  <si>
    <t xml:space="preserve">25 cases per hour </t>
  </si>
  <si>
    <t>convert all to cases</t>
  </si>
  <si>
    <t>40lb chemicals per hour</t>
  </si>
  <si>
    <t>M-200 max running time</t>
  </si>
  <si>
    <t>per week</t>
  </si>
  <si>
    <t>M-100 max running time</t>
  </si>
  <si>
    <t>lbs</t>
  </si>
  <si>
    <t>chemical capacity</t>
  </si>
  <si>
    <t>total chemical cost</t>
  </si>
  <si>
    <t>Total Chemical Cost</t>
  </si>
  <si>
    <t xml:space="preserve">total lb chemical used </t>
  </si>
  <si>
    <t>lb chemical used per hour</t>
  </si>
  <si>
    <t>chemical cost per pound</t>
  </si>
  <si>
    <t xml:space="preserve">operating cost  </t>
  </si>
  <si>
    <t>Total Op Cost</t>
  </si>
  <si>
    <t>operating cost per hour</t>
  </si>
  <si>
    <t xml:space="preserve">revenue  </t>
  </si>
  <si>
    <t xml:space="preserve">revenue per case </t>
  </si>
  <si>
    <t>hrs operating each machine</t>
  </si>
  <si>
    <t>cases per hour</t>
  </si>
  <si>
    <t>number of cases produced by M-200</t>
  </si>
  <si>
    <t>number of cases produced by M-100</t>
  </si>
  <si>
    <t>How many printer cases should we manufacture with M-100 and how many should we manufacture with M-200 next week?</t>
  </si>
  <si>
    <t>We will produce 312 cases using M-100 and 400 cases using M-200 to get a maximized profit of $5446.8.</t>
  </si>
  <si>
    <t>What is your business decision for next week, and how much profit will it generate?</t>
  </si>
  <si>
    <t>type 5</t>
  </si>
  <si>
    <t>type 4</t>
  </si>
  <si>
    <t>type 3</t>
  </si>
  <si>
    <t>type 2</t>
  </si>
  <si>
    <t>type 1</t>
  </si>
  <si>
    <t xml:space="preserve">Constraint Amount: hourly demand for each casing type </t>
  </si>
  <si>
    <t>casings stamped per hour</t>
  </si>
  <si>
    <t>casing types</t>
  </si>
  <si>
    <t>cost</t>
  </si>
  <si>
    <t>RoboIII</t>
  </si>
  <si>
    <t>Number of RoboI, number of RoboII, and number of RoboIII to buy</t>
  </si>
  <si>
    <t>We should buy 8 RoboI's, 5 RoboII's, and 6 RoboIII's in order to meet our production demand while also minimizing cost. If we do this, our cost will be $483,000.</t>
  </si>
  <si>
    <t>In order to most efficiently meet your production needs, how many of each type of machine should you buy, and what is the total cost?</t>
  </si>
  <si>
    <t>Phoenix</t>
  </si>
  <si>
    <t>Detroit</t>
  </si>
  <si>
    <t>Louisville</t>
  </si>
  <si>
    <t>Macon</t>
  </si>
  <si>
    <t xml:space="preserve">Manufacturing Cost </t>
  </si>
  <si>
    <t>Baltimore</t>
  </si>
  <si>
    <t>Tampa</t>
  </si>
  <si>
    <t>St. Louis</t>
  </si>
  <si>
    <t>Denver</t>
  </si>
  <si>
    <t>San Diego</t>
  </si>
  <si>
    <t>Tacoma</t>
  </si>
  <si>
    <t>Plants</t>
  </si>
  <si>
    <t xml:space="preserve"> (Dollars per unit)</t>
  </si>
  <si>
    <t>Shipping Costs</t>
  </si>
  <si>
    <t>Expected Demand</t>
  </si>
  <si>
    <t xml:space="preserve">80% of demand </t>
  </si>
  <si>
    <t>Total units at each distributor:</t>
  </si>
  <si>
    <t>MIN Total Costs</t>
  </si>
  <si>
    <t>Total Shipping Cost</t>
  </si>
  <si>
    <t>Total Manufacturing Cost</t>
  </si>
  <si>
    <t>=SUMPRODUCT(C8:D8,C10:D10)</t>
  </si>
  <si>
    <t>Factory Capacities</t>
  </si>
  <si>
    <t>Total Manufactured units at each factory</t>
  </si>
  <si>
    <t xml:space="preserve">San Diego </t>
  </si>
  <si>
    <t>We should manufacture 18,000 locks at Macon and send then to Tampa and Baltimore, 15,000 locks at Louisville and send them to Dallas and St. Louis, 19,880 in Detroit and send them to Dallas, Denver, and Baltimore, and 20,000 locks at Phoenix and send them to Tacoma, San Diego, and Dallas .</t>
  </si>
  <si>
    <t>Difference</t>
  </si>
  <si>
    <t>new cost</t>
  </si>
  <si>
    <t>current cost</t>
  </si>
  <si>
    <t xml:space="preserve">total cost for excess locks </t>
  </si>
  <si>
    <t xml:space="preserve">Manufacturing Costs </t>
  </si>
  <si>
    <t xml:space="preserve">Shipping Costs </t>
  </si>
  <si>
    <t>total cost</t>
  </si>
  <si>
    <t>cost per lock</t>
  </si>
  <si>
    <t xml:space="preserve"># locks </t>
  </si>
  <si>
    <t>Locks not shipped</t>
  </si>
  <si>
    <t>Plant</t>
  </si>
  <si>
    <t xml:space="preserve">Excess Locks </t>
  </si>
  <si>
    <t>We see excess capacity at the Detroit plant, as the capacity constraint for detroit is 25,000 and we are manufacturing 19,880, meaning that 5,120 locks are not shipped. This excess could be re-distributed in several ways. First, it would be helpful to look at the shipping cost between detroied and the 7 distributors. Because it is cheapest to ship from Detroit to Denver, 2,520 locks should be shipped to Denver. At this point, 100% of the Denver demand will be met and the remaining locks at Detroit should be shipped to St. Louis, which has the second lowest shipping cost. To manufacture these extra 5,120 locks would cost us $203,190 and to ship them from Detroit to Denver and from Detroit to St Louis would cost $7050. Adding this to the original minimum cost of $2,805,450, our new minimum cost is $3,012,180. Alternatively, the manufacturing cost per lock at Detroit is $39, which is higher than that for any other plant. Therefore, it would increase costs to increase the number of locks manufactured at Detroit. Instead, it would be fruitful to increase the manufacturing capacity at a plant with a lower manufacturing cost, such as Macon or Phoenix.</t>
  </si>
  <si>
    <t>If there is any unused capacity at any plant, how should that best be used and distributed?</t>
  </si>
  <si>
    <t>chat</t>
  </si>
  <si>
    <t>stone</t>
  </si>
  <si>
    <t>MIN cost</t>
  </si>
  <si>
    <t>tons of rock from north</t>
  </si>
  <si>
    <t>tons of rock from south</t>
  </si>
  <si>
    <t>how many tons of rock to obtain from south and north</t>
  </si>
  <si>
    <t>We will extract rock from only the north pit in order to extract sufficient amounts of stone and chat to meet our contract requirements while still minimizing cost. If we do this, we will extract 120 tons of rock from the north.</t>
  </si>
  <si>
    <t>What is your business decision?</t>
  </si>
  <si>
    <t>profit</t>
  </si>
  <si>
    <t>min tons rock on coarse</t>
  </si>
  <si>
    <t>min tons rock on medium</t>
  </si>
  <si>
    <t>tons of rock on coarse</t>
  </si>
  <si>
    <t>tons of rock on medium</t>
  </si>
  <si>
    <t>tons of rock on fine</t>
  </si>
  <si>
    <t>min tons rock on fine</t>
  </si>
  <si>
    <t>With Minimum Rock Constraint:</t>
  </si>
  <si>
    <t>for what if analysis</t>
  </si>
  <si>
    <t>rough demand</t>
  </si>
  <si>
    <t>redi mix demand</t>
  </si>
  <si>
    <t>chat demand</t>
  </si>
  <si>
    <t>Without Minimum Rock Constraint:</t>
  </si>
  <si>
    <t>limestone demand</t>
  </si>
  <si>
    <t>what if analysis</t>
  </si>
  <si>
    <t>Constraint Amount (Tons)</t>
  </si>
  <si>
    <t>Rough</t>
  </si>
  <si>
    <t>Redi-Mix</t>
  </si>
  <si>
    <t>Chat</t>
  </si>
  <si>
    <t>Limestone</t>
  </si>
  <si>
    <t>Coarse</t>
  </si>
  <si>
    <t>Medium</t>
  </si>
  <si>
    <t>Fine</t>
  </si>
  <si>
    <t>tons of each resulting grade from one ton of input rock based on machine setting</t>
  </si>
  <si>
    <t>MIN cost:</t>
  </si>
  <si>
    <t>how many tons of rock should we process of fine, medium, and coarse the minimize costs?</t>
  </si>
  <si>
    <t>We should process 68 tons on fine, 50 tons on medium, and 120 tons on course to minimize our costs. If we do this, our cost next week will be $1154</t>
  </si>
  <si>
    <t>How many tons of rock should you process on each setting, and what will the total processing cost be for the coming week?</t>
  </si>
  <si>
    <t>bed days per week</t>
  </si>
  <si>
    <t xml:space="preserve">bed days </t>
  </si>
  <si>
    <t>hours per week</t>
  </si>
  <si>
    <t>surgical hours per week</t>
  </si>
  <si>
    <t>MAXprofit:</t>
  </si>
  <si>
    <t>implants</t>
  </si>
  <si>
    <t>lipo</t>
  </si>
  <si>
    <t>face lift</t>
  </si>
  <si>
    <t>number of face lift, lipo, and implant patients to admit each week to max profit</t>
  </si>
  <si>
    <t>The surgical unit should admit no face lift patients, 80 lipo patients, and 15 impact patients. If they do this, they will maximize profit and the profit will be $24,375.</t>
  </si>
  <si>
    <t>How many of each type patient should be admitted each week?  What will the profit be?</t>
  </si>
  <si>
    <t>sterilization capacity</t>
  </si>
  <si>
    <t>packaging capacity</t>
  </si>
  <si>
    <t xml:space="preserve">profit per jar </t>
  </si>
  <si>
    <t>total profit</t>
  </si>
  <si>
    <t>jars apple butter</t>
  </si>
  <si>
    <t>jars peanut butter</t>
  </si>
  <si>
    <t>no apple butter</t>
  </si>
  <si>
    <t xml:space="preserve">apple butter max </t>
  </si>
  <si>
    <t xml:space="preserve">min apple butter constraint </t>
  </si>
  <si>
    <t>no max apple butter constraint</t>
  </si>
  <si>
    <t>Each week, we should produce 2500 jars of peanut butter and 5000 jars of apple butter for a maximum profit of $9250.</t>
  </si>
  <si>
    <t xml:space="preserve">Dog food </t>
  </si>
  <si>
    <t xml:space="preserve">Bird food </t>
  </si>
  <si>
    <t>Seeds</t>
  </si>
  <si>
    <t>Abrasives</t>
  </si>
  <si>
    <t>Trace Minerals</t>
  </si>
  <si>
    <t>Carbohydrates</t>
  </si>
  <si>
    <t>Protein</t>
  </si>
  <si>
    <t>Composition Requirements of the Products in Percents</t>
  </si>
  <si>
    <t>The minimum composition requirements of the two products in percents are as follows:</t>
  </si>
  <si>
    <t xml:space="preserve">Packaging hours </t>
  </si>
  <si>
    <t xml:space="preserve">Blending Hours </t>
  </si>
  <si>
    <t>seed</t>
  </si>
  <si>
    <t xml:space="preserve">Abrasives </t>
  </si>
  <si>
    <t xml:space="preserve">percentages </t>
  </si>
  <si>
    <t xml:space="preserve">tons </t>
  </si>
  <si>
    <t>Fishmeal</t>
  </si>
  <si>
    <t xml:space="preserve">Meat </t>
  </si>
  <si>
    <t>Cereal</t>
  </si>
  <si>
    <t>Stones</t>
  </si>
  <si>
    <t>% of nutrients in bird food</t>
  </si>
  <si>
    <t>composition requirements in bird food</t>
  </si>
  <si>
    <t>trace minerals</t>
  </si>
  <si>
    <t>carbs</t>
  </si>
  <si>
    <t>protein</t>
  </si>
  <si>
    <t>cereal</t>
  </si>
  <si>
    <t>fishmeal</t>
  </si>
  <si>
    <t>meat</t>
  </si>
  <si>
    <t>stones</t>
  </si>
  <si>
    <t>seeds</t>
  </si>
  <si>
    <t>% of nutrients in dog food</t>
  </si>
  <si>
    <t>composition requirements in dog food</t>
  </si>
  <si>
    <t>actual profit per ton</t>
  </si>
  <si>
    <t>actual cost per ton</t>
  </si>
  <si>
    <t>actual revenue per ton</t>
  </si>
  <si>
    <t xml:space="preserve">Totals </t>
  </si>
  <si>
    <t>cost per ton</t>
  </si>
  <si>
    <t>revenue per ton</t>
  </si>
  <si>
    <t>MAX profit</t>
  </si>
  <si>
    <t>Total tons for dog food:</t>
  </si>
  <si>
    <t>Total tons for bird food:</t>
  </si>
  <si>
    <t>tons of cereal</t>
  </si>
  <si>
    <t>tons of fishmeal</t>
  </si>
  <si>
    <t>tons of meat</t>
  </si>
  <si>
    <t>tons of stones</t>
  </si>
  <si>
    <t>tons of seeds</t>
  </si>
  <si>
    <t>dog food</t>
  </si>
  <si>
    <t>bird food</t>
  </si>
  <si>
    <t>how many tons of seeds, tons of stone, and tons of cereal should we put in the bird food? If we do this, how many total tons of bird food will we manufacture in a day? how many tons of meat, tons of fishmeal, and tons of cereal should we put in the dog food? If we do this, how many total tons of dog food will we manufacture in a day?</t>
  </si>
  <si>
    <t>The composition of bird food should be 6.67 tons of seeds, 2.22 tons of stones, and 11.11 tons of cereal for a total of 20 tons of bird food each day. The composition of dog food should be 0 tons of meat, 10 tons of fishmeawl, and 10 tons of cereal for a total of 20 tons of dog food each day. The resulting profit will be $16,488.89.</t>
  </si>
  <si>
    <t>Southwest</t>
  </si>
  <si>
    <t>Southeast</t>
  </si>
  <si>
    <t>Northwest</t>
  </si>
  <si>
    <t>Northeast</t>
  </si>
  <si>
    <t>Midwest</t>
  </si>
  <si>
    <t>Mid-Atlantic</t>
  </si>
  <si>
    <t>Central</t>
  </si>
  <si>
    <t xml:space="preserve">Annual Interest </t>
  </si>
  <si>
    <t>Atlanta</t>
  </si>
  <si>
    <t xml:space="preserve">New York </t>
  </si>
  <si>
    <t>Chicago</t>
  </si>
  <si>
    <t>Sacramento</t>
  </si>
  <si>
    <t>REGION</t>
  </si>
  <si>
    <t>AVERAGE FLOAT DAYS</t>
  </si>
  <si>
    <t xml:space="preserve">thousand </t>
  </si>
  <si>
    <t>Total Costs</t>
  </si>
  <si>
    <t>Total Operating Cost</t>
  </si>
  <si>
    <t>2. Operating Cost</t>
  </si>
  <si>
    <t>Total Float Cost</t>
  </si>
  <si>
    <t>1. Float Cost</t>
  </si>
  <si>
    <t xml:space="preserve">*all costs are thousands </t>
  </si>
  <si>
    <t>Cost Calculations</t>
  </si>
  <si>
    <t>Indicator: was this location chosen to open a lockbox or not?</t>
  </si>
  <si>
    <t>Region</t>
  </si>
  <si>
    <t>Lockbox Location</t>
  </si>
  <si>
    <t>The lockbox in Dallas should be assigned to the central, northwest, southeast, and southwest regions, and the lockbox in New York should be assigned to the mid-atlantic and northeast regions. This will minimize our total costs, which will be $224,000.</t>
  </si>
  <si>
    <t>Farm 3</t>
  </si>
  <si>
    <t>Farm 2</t>
  </si>
  <si>
    <t>Farm 1</t>
  </si>
  <si>
    <t>Water capacity per farm</t>
  </si>
  <si>
    <t>Total</t>
  </si>
  <si>
    <t xml:space="preserve">Wheat </t>
  </si>
  <si>
    <t xml:space="preserve">Cotton </t>
  </si>
  <si>
    <t>Milo</t>
  </si>
  <si>
    <t>Water Used (acre-feet)</t>
  </si>
  <si>
    <t>Water Constraint</t>
  </si>
  <si>
    <t>required water per acre</t>
  </si>
  <si>
    <t>Plant Water Requirement</t>
  </si>
  <si>
    <t>Capacity of each plant (acres)</t>
  </si>
  <si>
    <t>Plant Acreage Capacity</t>
  </si>
  <si>
    <t>Profit per acre</t>
  </si>
  <si>
    <t>Total Acres per crop</t>
  </si>
  <si>
    <t>Acres Available per farm</t>
  </si>
  <si>
    <t>Acres Used per farm</t>
  </si>
  <si>
    <t>Farm Acreage Capacity</t>
  </si>
  <si>
    <t>DVs: acres of each plant to grow on each farm</t>
  </si>
  <si>
    <t>On Farm 1, we should plant 375 acres of cotton. On Farm 2, we should plant 50 acres of Milo and 425 acres of cotton, and on Farm 3 we should plant 150 acres of milo. Our profit will be $320,000.</t>
  </si>
  <si>
    <t xml:space="preserve">Heavy Rented </t>
  </si>
  <si>
    <t>Heavy Used</t>
  </si>
  <si>
    <t>Heavy Owned</t>
  </si>
  <si>
    <t>HFL</t>
  </si>
  <si>
    <t xml:space="preserve">Light Rented </t>
  </si>
  <si>
    <t>Light Used</t>
  </si>
  <si>
    <t>Light Owned</t>
  </si>
  <si>
    <t xml:space="preserve">Total Light On Hand </t>
  </si>
  <si>
    <t>Total Heavy on Hand</t>
  </si>
  <si>
    <t>Heavy Rented</t>
  </si>
  <si>
    <t>Heavy Owned &amp; Used</t>
  </si>
  <si>
    <t>Excess Heavy</t>
  </si>
  <si>
    <t>Heavy used for Light</t>
  </si>
  <si>
    <t>Light Rented</t>
  </si>
  <si>
    <t>Light Owned + H for L</t>
  </si>
  <si>
    <t>Light Owned &amp; Used</t>
  </si>
  <si>
    <t>Demand for Heavy</t>
  </si>
  <si>
    <t>Demand for Light</t>
  </si>
  <si>
    <t xml:space="preserve">Calculated Values </t>
  </si>
  <si>
    <t>Variable</t>
  </si>
  <si>
    <t>Fixed</t>
  </si>
  <si>
    <t>Rented Heavy</t>
  </si>
  <si>
    <t>Rented Light</t>
  </si>
  <si>
    <t xml:space="preserve">Light Owned </t>
  </si>
  <si>
    <t>Owned Heavy</t>
  </si>
  <si>
    <t>Owned Light</t>
  </si>
  <si>
    <t>Daily Costs</t>
  </si>
  <si>
    <t>We should own 5 light vehicles and 4 heavy vehicles. This will minimize our weekly cost, which will be $4674.</t>
  </si>
  <si>
    <t>Based on just the above data, what is your recommendation for the number of vehicles to own of each type at this site?  What is your weekly cost?</t>
  </si>
  <si>
    <t>goal is to squeeze as much profit as we can from our inventory</t>
  </si>
  <si>
    <t>don’t include book value because it's a sunk cost</t>
  </si>
  <si>
    <t>2895 weekender, 263 expedition</t>
  </si>
  <si>
    <t>decision with including book value</t>
  </si>
  <si>
    <t>profit with including book value</t>
  </si>
  <si>
    <t>decision without including book value</t>
  </si>
  <si>
    <t>profit without including book value</t>
  </si>
  <si>
    <t>Total leftover book value</t>
  </si>
  <si>
    <t>Veggies</t>
  </si>
  <si>
    <t xml:space="preserve">Meat  </t>
  </si>
  <si>
    <t xml:space="preserve">Fruit </t>
  </si>
  <si>
    <t>Left over Book Values</t>
  </si>
  <si>
    <t>=1800/12,000</t>
  </si>
  <si>
    <t>=2500/25,000</t>
  </si>
  <si>
    <t>=2000/10,000</t>
  </si>
  <si>
    <t>Inventory Book Values</t>
  </si>
  <si>
    <t>excess veggies (oz)</t>
  </si>
  <si>
    <t>excess meat (oz)</t>
  </si>
  <si>
    <t>excess fruit (oz)</t>
  </si>
  <si>
    <t>oz dried vegetable</t>
  </si>
  <si>
    <t>oz dried meat</t>
  </si>
  <si>
    <t xml:space="preserve">oz dried fruit </t>
  </si>
  <si>
    <t>Current Inventories (oz)</t>
  </si>
  <si>
    <t>Amount Used (oz))</t>
  </si>
  <si>
    <t>revenue/package</t>
  </si>
  <si>
    <t>cost/package</t>
  </si>
  <si>
    <t>profit/package</t>
  </si>
  <si>
    <t># expedition packages</t>
  </si>
  <si>
    <t># weekender packages</t>
  </si>
  <si>
    <t>Business Question: Given the current inventories of the 3 ingredients, how many weekender and expedition packages should they produce to maximize revenue?</t>
  </si>
  <si>
    <t>R. R. Bean should product 2,895 weekend packages and 263 expedition packages for a total revenue of $8,105.</t>
  </si>
  <si>
    <t>thousand</t>
  </si>
  <si>
    <t>Zones</t>
  </si>
  <si>
    <t>E</t>
  </si>
  <si>
    <t>C</t>
  </si>
  <si>
    <t>DISTANCES</t>
  </si>
  <si>
    <t>Cost ot transport one cubic meter on KM</t>
  </si>
  <si>
    <t>Cubic meters of Snow to remove from each zone (1000's of cubic meters)</t>
  </si>
  <si>
    <t>Distance (KM) from zone to  site</t>
  </si>
  <si>
    <t xml:space="preserve">Cost Calculations: </t>
  </si>
  <si>
    <t>Annual Capacity per Sector (1000's of cubic meters of snow)</t>
  </si>
  <si>
    <t xml:space="preserve">Snow from each zone may be dumped only at one site </t>
  </si>
  <si>
    <t>DVs: amount of snow (in 1000 cubic meters) taken from  zone x to site y</t>
  </si>
  <si>
    <t>Business Question: To which zone should we dump snow from each sector in order to minimize cost?</t>
  </si>
  <si>
    <t>Zone</t>
  </si>
  <si>
    <t>Site</t>
  </si>
  <si>
    <t>The least amount Montreal will have to spend on snow removal annual is $547,000. To spend this amount, Montreal should dump snow at each zone according to the table below:</t>
  </si>
  <si>
    <t>thousands</t>
  </si>
  <si>
    <t>DISTANCE * VOLUME OF SNOW</t>
  </si>
  <si>
    <t>Disnce (KM) from zone to  site</t>
  </si>
  <si>
    <t xml:space="preserve">Max 1000 cubic meters for each site </t>
  </si>
  <si>
    <t xml:space="preserve">1000's Cubic meters of snow to remove </t>
  </si>
  <si>
    <t>Cost Savings:</t>
  </si>
  <si>
    <t>Cost when zones can dump at multiple sites:</t>
  </si>
  <si>
    <t>Cost when zones can dump only at one site:</t>
  </si>
  <si>
    <t>If we allow zones to dump snow at multiple sites, our total cost will be $478,490, which would give us a cost saving of $68,510.</t>
  </si>
  <si>
    <t>If the Union allows snow from the sectors to be spread across different dump sites, what is the savings to the City?</t>
  </si>
  <si>
    <t>Your company manufactures two types of golf bags, Standard and Deluxe.  You make $10 profit per Standard bag, and $9 profit per Deluxe bag that you sell.</t>
  </si>
  <si>
    <t>Cutting and Dyeing</t>
  </si>
  <si>
    <t>Sewing</t>
  </si>
  <si>
    <t>Inspection and Packaging</t>
  </si>
  <si>
    <t>Standard</t>
  </si>
  <si>
    <t>Deluxe</t>
  </si>
  <si>
    <r>
      <t xml:space="preserve">Production times (in </t>
    </r>
    <r>
      <rPr>
        <i/>
        <u/>
        <sz val="11"/>
        <color theme="1"/>
        <rFont val="Times New Roman"/>
        <family val="1"/>
      </rPr>
      <t>minutes</t>
    </r>
    <r>
      <rPr>
        <sz val="11"/>
        <color theme="1"/>
        <rFont val="Times New Roman"/>
        <family val="1"/>
      </rPr>
      <t>) of each bag type are shown below, based on data you have collected from your assembly line.</t>
    </r>
  </si>
  <si>
    <r>
      <t xml:space="preserve">Over the next 3 months, you estimate you have 630 </t>
    </r>
    <r>
      <rPr>
        <i/>
        <u/>
        <sz val="11"/>
        <color theme="1"/>
        <rFont val="Times New Roman"/>
        <family val="1"/>
      </rPr>
      <t>hours</t>
    </r>
    <r>
      <rPr>
        <sz val="11"/>
        <color theme="1"/>
        <rFont val="Times New Roman"/>
        <family val="1"/>
      </rPr>
      <t xml:space="preserve"> of cutting and dyeing time, 600 hours of sewing time, 708 hours of finishing time, and 135 hours of inspection and packaging time available.</t>
    </r>
  </si>
  <si>
    <r>
      <t xml:space="preserve">Production times (in </t>
    </r>
    <r>
      <rPr>
        <i/>
        <u/>
        <sz val="11"/>
        <color theme="1"/>
        <rFont val="Times New Roman"/>
        <family val="1"/>
      </rPr>
      <t>minutes</t>
    </r>
    <r>
      <rPr>
        <sz val="11"/>
        <color theme="1"/>
        <rFont val="Times New Roman"/>
        <family val="1"/>
      </rPr>
      <t>) of each glove type are shown below, based on data you have collected from your assembly line.</t>
    </r>
  </si>
  <si>
    <t xml:space="preserve">Your company produces bike frames using two different material blend, Professional grade and Standard grade.  The cost per yard of the blends are $7.50 per yard for Standard and $9.00 per yard for Professional.  </t>
  </si>
  <si>
    <t>The material content (in percent) of your blends are given in the following table:</t>
  </si>
  <si>
    <t>Professional</t>
  </si>
  <si>
    <t>Fiberglass</t>
  </si>
  <si>
    <t>Carbon Fiber</t>
  </si>
  <si>
    <t>Kevlar</t>
  </si>
  <si>
    <t>You have a new contract to produce bike frames that require 30 total yards of material per frame.  The frames must have a carbon fiber content of at least 20%, and a Kevlar content of not more than 10%.  How many yards of each material blend (Standard and Professional) should go into each frame in order to minimize cost?</t>
  </si>
  <si>
    <t>Your company manages investments for your clients, where you build portfolios based on anticipated yield and risk.  (Yield and risk are generally based on historical performance of the investment instruments.) The three instruments you are considering for a client are growth, income, and money market funds, which you determine to have risks of .1, .05, and .01 respectively.  Furthermore, you project the yields of these funds to be 20%, 10%, and 6% respectively.  Your client insists that you diversify, with at least 10% in each of the growth and income funds, and at least 20% in the money market fund. Your client wants to assume no more that 5% risk, where overall risk is calculated based on a weighted average of the risks of each individual instrument, and where the weightings are the percents of the investment that go towards each instrument. If your client has $1,000,000 to invest, how should you allocate his funds?</t>
  </si>
  <si>
    <r>
      <t xml:space="preserve">Your company is prepared to undertake several new projects over the next five years.  Each Division has submitted a number of project proposals that include the annual budgets and anticipated profit.  Your company’s annual budgets for the next five years (amounts are </t>
    </r>
    <r>
      <rPr>
        <sz val="12"/>
        <color theme="1"/>
        <rFont val="Arial Narrow"/>
        <family val="2"/>
      </rPr>
      <t>X</t>
    </r>
    <r>
      <rPr>
        <sz val="12"/>
        <color theme="1"/>
        <rFont val="Times New Roman"/>
        <family val="1"/>
      </rPr>
      <t>$1000) and the 15 project proposals are below. What project selection should your company choose?</t>
    </r>
  </si>
  <si>
    <t xml:space="preserve">Your company manufactures printer cases on two different injection molding machines.  The M-100 has a capacity of 25 cases per hour, and the M-200 has a capacity of 40 cases per hour.  </t>
  </si>
  <si>
    <t>Both machines use the same chemicals in the manufacturing process; the M-100 uses 40 pounds of material per hour, and the M-200 uses 50 pounds per hour.</t>
  </si>
  <si>
    <t>Your client has asked you to produce as many cases as possible next week, and they will pay $18 for every case you can deliver.</t>
  </si>
  <si>
    <t>Unfortunately, you had scheduled maintenance down-time for both of your machines next week, so the M-100 will only be available for 15 hours maximum, and the M-200 will only be available for 10 hours maximum.  However, due to the high setup costs, if you run either machine during the week, they must run for a minimum of 5 hours.</t>
  </si>
  <si>
    <t>The operating costs of the machines are $50/hour for the M-100 and $75/hour for the M-200.</t>
  </si>
  <si>
    <t xml:space="preserve">Your chemical supplier has 1000 pounds of chemicals available next week at a cost of $6 per pound.  </t>
  </si>
  <si>
    <t>Your company manufactures commercial security locks at four factories in Macon, Louisville, Detroit, and Phoenix.  You have seven wholesale distributors in seven cities across the country. The costs of shipping a lock from a factory to a distributor is shown in the following table:</t>
  </si>
  <si>
    <t>The anticipated demand at each distributor for the next year is as follows:</t>
  </si>
  <si>
    <t>DEMAND:</t>
  </si>
  <si>
    <t>The costs (in dollars) of manufacturing a lock at each location, and the annual capacities of each factor, are as follows:</t>
  </si>
  <si>
    <t>Capacity</t>
  </si>
  <si>
    <t>Cost/Unit</t>
  </si>
  <si>
    <t>You know you will not fill all of your orders, but you would like to fill at least 80% of the demand at each location.  How many locks should be manufactured at each location, and where should they be shipped?</t>
  </si>
  <si>
    <t>The Keyesport Quarry has two different pits from which it obtains rock. The rock is run through a crusher to produce two products: concrete grade stone and road surface chat. Each ton of rock from the South pit converts into 0.75 tons of stone and 0.25 tons of chat when crushed. Rock from the North pit is of different quality. When it is crushed, it produces a “50-50” split of stone and chat. The Quarry has contracts for 60 tons of stone and 40 tons of chat this planning period. The cost per ton of extracting and crushing rock from the South pit is 1.6 times as costly as from the North pit.</t>
  </si>
  <si>
    <t>The materials you sell have four grades:  Limestone, Chat, Redi-Mix, and Rough.</t>
  </si>
  <si>
    <t>Your machine has three settings:  Fine, Medium, and Coarse.  The following table shows the resulting grades (in tons) produced from one ton of input rock based on the settings, in addition to showing the cost per ton of running the machine on each setting. (You only process rock in one-ton increments.)</t>
  </si>
  <si>
    <t>Operating Cost/Ton</t>
  </si>
  <si>
    <t xml:space="preserve">Your orders for each grade for the next week include 50 tons of Limestone, 60 tons of Chat, 70 tons of Redi-Mix, and 30 tons of Rough.  You need to determine how many tons of rock you should process at each setting to most economically meet your demand.  However, because of the high cost of reconfiguring the machine, you must process a minimum of 50 tons of rock on a setting if you decide to use that setting.  </t>
  </si>
  <si>
    <t>Quart Industries produces a variety of bottled food products at its various plants. At its Americus plant, it produces two products, peanut butter and apple butter. There are two scarce resources at this plant: packaging capacity and sterilization capacity. Both have a capacity of 40 hours per week. Production of 1000 jars of peanut butter requires 4 hours of sterilizer time and 5 hours of packaging time, whereas it takes 6 hours of sterilizer time and 4 hours of packaging time to produce 1000 jars of apple butter. The profit contributions per 1000 jars for the two products are $1100 and $1300, respectively. Apple butter preparation requires a boil-down process best done in batches of at least 5000 jars. Thus, apple butter production during the week should be either 0, or 5000 or more jars. How much should be produced this week of each product?  What is the profit?</t>
  </si>
  <si>
    <t>** Question description is below answer as it is particularly long.</t>
  </si>
  <si>
    <t>Question Description:</t>
  </si>
  <si>
    <t>Your company manufactures two products, bird food and dog food. You have two departments: blending and packaging. The requirements in each department for manufacturing a ton of either product are shown in hours in the following table:</t>
  </si>
  <si>
    <t>Hours per Tons of Product</t>
  </si>
  <si>
    <t xml:space="preserve">Blending </t>
  </si>
  <si>
    <t>Packaging</t>
  </si>
  <si>
    <t>Bird food</t>
  </si>
  <si>
    <t>Each department has 8 hours available per day.</t>
  </si>
  <si>
    <t>Bird food is made from the three ingredients: seeds, ground stones, and cereal. Dog food is made from the three ingredients: meat, fishmeal, and cereal. Descriptions of these five materials are as follows.</t>
  </si>
  <si>
    <t>Descriptions of Materials in Percents</t>
  </si>
  <si>
    <t>Cost (in $/ton)</t>
  </si>
  <si>
    <t>Bird food sells for $750 per ton while dog food sells for $980 per ton. What should be the composition of bird food and dog food and how much of each should be manufactured each day?</t>
  </si>
  <si>
    <t>What is the resulting daily profit?</t>
  </si>
  <si>
    <t>You run a surgical unit that has effectively two scarce resources, the hospital beds available to it (70 in a typical week), and the surgical suite hours available (165 hours in a typical week). Patients admitted to this surgical unit can be classified into the following three categories:</t>
  </si>
  <si>
    <t>Patient Type</t>
  </si>
  <si>
    <t>Days of Stay</t>
  </si>
  <si>
    <t xml:space="preserve">Surgical Suite Hours </t>
  </si>
  <si>
    <t>Financial Contribution</t>
  </si>
  <si>
    <t>Face Lift</t>
  </si>
  <si>
    <t>Lipo</t>
  </si>
  <si>
    <t>Implants</t>
  </si>
  <si>
    <t xml:space="preserve">Average Daily Payments Received from each Region: </t>
  </si>
  <si>
    <t xml:space="preserve">Which regions should be assigned to those lockbox locations to reduce float loss?  </t>
  </si>
  <si>
    <t>You operate 3 farms in Colorado with limited amounts of acreage and irrigation water available. Each farm can produce any of 3 types of crops (Milo, Cotton, and Wheat), which have harvesting capacity constraints, water requirements, and expected profits. If any combination of crops can be grown on each farm (within the constraints) then what should you plant on each farm?  What will the resulting profit be?</t>
  </si>
  <si>
    <t>Your company keeps fleets of vehicles at a number of sites around the country. At each site the vehicles can be classified into two types: light and heavy. A heavy vehicle costs more per day, but it can do any task that a light vehicle can do. You would like to determine what mix of vehicles your company should have at each site. If you do not have enough vehicles of the appropriate size to meet the demand on a given day, you must rent the vehicles. Some cost data were collected on the cost of various vehicle types:</t>
  </si>
  <si>
    <t>Vehicle Type</t>
  </si>
  <si>
    <t>Daily fixed cost</t>
  </si>
  <si>
    <t>Daily variable cost (if used)</t>
  </si>
  <si>
    <t xml:space="preserve">Owned Light </t>
  </si>
  <si>
    <t xml:space="preserve">Owned Heavy </t>
  </si>
  <si>
    <t xml:space="preserve">Rented Light </t>
  </si>
  <si>
    <t xml:space="preserve">Rented Heavy </t>
  </si>
  <si>
    <t>At a particular site, your company collected demand data for the number of vehicles required on each of seven days:</t>
  </si>
  <si>
    <t xml:space="preserve">Day </t>
  </si>
  <si>
    <t xml:space="preserve">Lights </t>
  </si>
  <si>
    <t>Heavies</t>
  </si>
  <si>
    <t xml:space="preserve">R. R. Bean is ready to introduce a new line of products based on a new drying technology that produces a higher quality, tastier food, so they want to discontinue their current line. The basic ingredients of the current line are dried fruit, dried meat and dried vegetables. There are two products in the current line: the "Weekender" and the "Expedition." In its close-out catalog, the selling prices of the two products are $3.80 and $7.00 per package, respectively. Handling and shipping costs are $1.50 per package for each package, which are provided at no charge. The "Weekender" package consists of 3 ounces of dried fruit, 7 ounces of dried meat, and 2 ounces of dried vegetables. The "Expedition" package has 5 ounces of dried fruit, 18 ounces of dried meat, and 5 ounces of dried vegetables. R. R. Bean would like to deplete its inventories of "old technology" fruit, meat, and vegetables before introducing the new line. The current inventories are 10,000 ounces, 25,000 ounces, and 12,000 ounces respectively of fruit, meat, and vegetables. The book values of these inventories are $2000, $2500, and $1800. Any leftover inventory will be given to the local animal shelter at no cost or benefit to R. R. Bean.  R. R. Bean is confident that it can sell all that it makes of the two products.  What combination of current products should they produce to sell? </t>
  </si>
  <si>
    <t>The city of Montreal maintains five snow-removal sites, where snow may be dumped after being collected from ploughed streets.  The sites have annual capacities and each zone has an estimated amount of snowfall based on historical data. It costs $0.10 to transport one cubic meter of snow one Km. If union restrictions require that the snow from each zone may only be dumped at one site, what is the least amount Montreal will have to spend on snow removal?  What is the 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</si>
</sst>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44" formatCode="_(&quot;$&quot;* #,##0.00_);_(&quot;$&quot;* \(#,##0.00\);_(&quot;$&quot;* &quot;-&quot;??_);_(@_)"/>
  </numFmts>
  <fonts count="24" x14ac:knownFonts="1">
    <font>
      <sz val="11"/>
      <color theme="1"/>
      <name val="Aptos Narrow"/>
      <family val="2"/>
      <scheme val="minor"/>
    </font>
    <font>
      <sz val="12"/>
      <color theme="1"/>
      <name val="Times New Roman"/>
      <family val="1"/>
    </font>
    <font>
      <sz val="11"/>
      <color theme="1"/>
      <name val="Times New Roman"/>
      <family val="1"/>
    </font>
    <font>
      <b/>
      <sz val="11"/>
      <color theme="1"/>
      <name val="Times New Roman"/>
      <family val="1"/>
    </font>
    <font>
      <sz val="11"/>
      <color rgb="FF000000"/>
      <name val="Times New Roman"/>
      <family val="1"/>
    </font>
    <font>
      <b/>
      <sz val="11"/>
      <color rgb="FF000000"/>
      <name val="Times New Roman"/>
      <family val="1"/>
    </font>
    <font>
      <sz val="11"/>
      <name val="Times New Roman"/>
      <family val="1"/>
    </font>
    <font>
      <b/>
      <sz val="11"/>
      <name val="Times New Roman"/>
      <family val="1"/>
    </font>
    <font>
      <sz val="11"/>
      <color rgb="FFFF6699"/>
      <name val="Times New Roman"/>
      <family val="1"/>
    </font>
    <font>
      <b/>
      <sz val="11"/>
      <color theme="9" tint="-0.249977111117893"/>
      <name val="Times New Roman"/>
      <family val="1"/>
    </font>
    <font>
      <b/>
      <sz val="11"/>
      <color indexed="18"/>
      <name val="Times New Roman"/>
      <family val="1"/>
    </font>
    <font>
      <i/>
      <sz val="12"/>
      <color theme="1"/>
      <name val="Times New Roman"/>
      <family val="1"/>
    </font>
    <font>
      <b/>
      <sz val="12"/>
      <color theme="1"/>
      <name val="Times New Roman"/>
      <family val="1"/>
    </font>
    <font>
      <sz val="11"/>
      <color rgb="FFFF0000"/>
      <name val="Times New Roman"/>
      <family val="1"/>
    </font>
    <font>
      <sz val="11"/>
      <color rgb="FFFF99CC"/>
      <name val="Times New Roman"/>
      <family val="1"/>
    </font>
    <font>
      <b/>
      <sz val="11"/>
      <color theme="0"/>
      <name val="Times New Roman"/>
      <family val="1"/>
    </font>
    <font>
      <sz val="11"/>
      <color theme="1"/>
      <name val="Aptos Narrow"/>
      <family val="2"/>
      <scheme val="minor"/>
    </font>
    <font>
      <sz val="11"/>
      <color theme="1"/>
      <name val="Calibri"/>
      <family val="2"/>
    </font>
    <font>
      <sz val="11"/>
      <color rgb="FF000000"/>
      <name val="Calibri"/>
      <family val="2"/>
    </font>
    <font>
      <i/>
      <u/>
      <sz val="12"/>
      <color theme="1"/>
      <name val="Times New Roman"/>
      <family val="1"/>
    </font>
    <font>
      <b/>
      <sz val="11"/>
      <color indexed="18"/>
      <name val="Aptos Narrow"/>
      <family val="2"/>
      <scheme val="minor"/>
    </font>
    <font>
      <i/>
      <u/>
      <sz val="11"/>
      <color theme="1"/>
      <name val="Times New Roman"/>
      <family val="1"/>
    </font>
    <font>
      <sz val="12"/>
      <color theme="1"/>
      <name val="Arial Narrow"/>
      <family val="2"/>
    </font>
    <font>
      <u/>
      <sz val="11"/>
      <color rgb="FF000000"/>
      <name val="Times New Roman"/>
      <family val="1"/>
    </font>
  </fonts>
  <fills count="23">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0.34998626667073579"/>
        <bgColor indexed="64"/>
      </patternFill>
    </fill>
    <fill>
      <patternFill patternType="solid">
        <fgColor rgb="FFE6DFED"/>
        <bgColor indexed="64"/>
      </patternFill>
    </fill>
    <fill>
      <patternFill patternType="solid">
        <fgColor rgb="FFFAEEFC"/>
        <bgColor indexed="64"/>
      </patternFill>
    </fill>
    <fill>
      <patternFill patternType="solid">
        <fgColor rgb="FFD2DDEE"/>
        <bgColor indexed="64"/>
      </patternFill>
    </fill>
    <fill>
      <patternFill patternType="solid">
        <fgColor rgb="FFFFFF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FFE5"/>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theme="5" tint="0.39997558519241921"/>
        <bgColor indexed="64"/>
      </patternFill>
    </fill>
    <fill>
      <patternFill patternType="solid">
        <fgColor rgb="FFFFFF99"/>
        <bgColor indexed="64"/>
      </patternFill>
    </fill>
    <fill>
      <patternFill patternType="solid">
        <fgColor rgb="FFE5F5FF"/>
        <bgColor indexed="64"/>
      </patternFill>
    </fill>
    <fill>
      <patternFill patternType="solid">
        <fgColor rgb="FFDCFDFC"/>
        <bgColor indexed="64"/>
      </patternFill>
    </fill>
    <fill>
      <patternFill patternType="solid">
        <fgColor rgb="FFE8FCF3"/>
        <bgColor indexed="64"/>
      </patternFill>
    </fill>
  </fills>
  <borders count="6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23"/>
      </top>
      <bottom/>
      <diagonal/>
    </border>
    <border>
      <left/>
      <right/>
      <top style="medium">
        <color indexed="23"/>
      </top>
      <bottom/>
      <diagonal/>
    </border>
    <border>
      <left/>
      <right style="thin">
        <color indexed="64"/>
      </right>
      <top style="medium">
        <color indexed="23"/>
      </top>
      <bottom/>
      <diagonal/>
    </border>
    <border>
      <left style="thin">
        <color indexed="64"/>
      </left>
      <right/>
      <top/>
      <bottom style="medium">
        <color indexed="23"/>
      </bottom>
      <diagonal/>
    </border>
    <border>
      <left/>
      <right/>
      <top/>
      <bottom style="medium">
        <color indexed="23"/>
      </bottom>
      <diagonal/>
    </border>
    <border>
      <left/>
      <right style="thin">
        <color indexed="64"/>
      </right>
      <top/>
      <bottom style="medium">
        <color indexed="23"/>
      </bottom>
      <diagonal/>
    </border>
    <border>
      <left style="thin">
        <color indexed="64"/>
      </left>
      <right/>
      <top style="thin">
        <color indexed="23"/>
      </top>
      <bottom/>
      <diagonal/>
    </border>
    <border>
      <left/>
      <right/>
      <top style="thin">
        <color indexed="23"/>
      </top>
      <bottom/>
      <diagonal/>
    </border>
    <border>
      <left/>
      <right style="thin">
        <color indexed="64"/>
      </right>
      <top style="thin">
        <color indexed="23"/>
      </top>
      <bottom/>
      <diagonal/>
    </border>
    <border>
      <left style="thin">
        <color indexed="64"/>
      </left>
      <right/>
      <top style="thin">
        <color indexed="23"/>
      </top>
      <bottom style="medium">
        <color indexed="23"/>
      </bottom>
      <diagonal/>
    </border>
    <border>
      <left/>
      <right/>
      <top style="thin">
        <color indexed="23"/>
      </top>
      <bottom style="medium">
        <color indexed="23"/>
      </bottom>
      <diagonal/>
    </border>
    <border>
      <left/>
      <right style="thin">
        <color indexed="64"/>
      </right>
      <top style="thin">
        <color indexed="23"/>
      </top>
      <bottom style="medium">
        <color indexed="23"/>
      </bottom>
      <diagonal/>
    </border>
    <border>
      <left style="thin">
        <color indexed="64"/>
      </left>
      <right/>
      <top style="thin">
        <color indexed="23"/>
      </top>
      <bottom style="thin">
        <color indexed="64"/>
      </bottom>
      <diagonal/>
    </border>
    <border>
      <left/>
      <right/>
      <top style="thin">
        <color indexed="23"/>
      </top>
      <bottom style="thin">
        <color indexed="64"/>
      </bottom>
      <diagonal/>
    </border>
    <border>
      <left/>
      <right style="thin">
        <color indexed="64"/>
      </right>
      <top style="thin">
        <color indexed="23"/>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s>
  <cellStyleXfs count="3">
    <xf numFmtId="0" fontId="0" fillId="0" borderId="0"/>
    <xf numFmtId="44" fontId="16" fillId="0" borderId="0" applyFont="0" applyFill="0" applyBorder="0" applyAlignment="0" applyProtection="0"/>
    <xf numFmtId="9" fontId="16" fillId="0" borderId="0" applyFont="0" applyFill="0" applyBorder="0" applyAlignment="0" applyProtection="0"/>
  </cellStyleXfs>
  <cellXfs count="503">
    <xf numFmtId="0" fontId="0" fillId="0" borderId="0" xfId="0"/>
    <xf numFmtId="0" fontId="1" fillId="0" borderId="0" xfId="0" applyFont="1" applyAlignment="1">
      <alignment vertical="center"/>
    </xf>
    <xf numFmtId="0" fontId="2" fillId="0" borderId="0" xfId="0" applyFont="1"/>
    <xf numFmtId="0" fontId="3"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4" borderId="6" xfId="0" applyFont="1" applyFill="1" applyBorder="1"/>
    <xf numFmtId="0" fontId="2" fillId="4" borderId="8" xfId="0" applyFont="1" applyFill="1" applyBorder="1"/>
    <xf numFmtId="0" fontId="2" fillId="4" borderId="7" xfId="0" applyFont="1" applyFill="1" applyBorder="1"/>
    <xf numFmtId="0" fontId="2" fillId="0" borderId="0" xfId="0" applyFont="1" applyAlignment="1">
      <alignment vertical="center"/>
    </xf>
    <xf numFmtId="3" fontId="2" fillId="0" borderId="5" xfId="0" applyNumberFormat="1" applyFont="1" applyBorder="1"/>
    <xf numFmtId="0" fontId="4" fillId="0" borderId="4" xfId="0" applyFont="1" applyBorder="1" applyAlignment="1">
      <alignment vertical="center"/>
    </xf>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2" fillId="0" borderId="24" xfId="0" applyFont="1" applyBorder="1"/>
    <xf numFmtId="0" fontId="2" fillId="0" borderId="25" xfId="0" applyFont="1" applyBorder="1"/>
    <xf numFmtId="0" fontId="4" fillId="3" borderId="26" xfId="0" applyFont="1" applyFill="1" applyBorder="1" applyAlignment="1">
      <alignment horizontal="center" vertical="center"/>
    </xf>
    <xf numFmtId="0" fontId="5" fillId="0" borderId="0" xfId="0" applyFont="1" applyAlignment="1">
      <alignment vertical="center"/>
    </xf>
    <xf numFmtId="0" fontId="6" fillId="4" borderId="6" xfId="0" applyFont="1" applyFill="1" applyBorder="1"/>
    <xf numFmtId="0" fontId="6" fillId="4" borderId="8" xfId="0" applyFont="1" applyFill="1" applyBorder="1"/>
    <xf numFmtId="0" fontId="6" fillId="4" borderId="7" xfId="0" applyFont="1" applyFill="1" applyBorder="1"/>
    <xf numFmtId="0" fontId="4" fillId="0" borderId="27" xfId="0" applyFont="1" applyBorder="1" applyAlignment="1">
      <alignment vertical="center"/>
    </xf>
    <xf numFmtId="0" fontId="4" fillId="0" borderId="27" xfId="0" applyFont="1" applyBorder="1" applyAlignment="1">
      <alignment horizontal="center" vertical="center"/>
    </xf>
    <xf numFmtId="0" fontId="2" fillId="0" borderId="28" xfId="0" applyFont="1" applyBorder="1"/>
    <xf numFmtId="0" fontId="4" fillId="0" borderId="28" xfId="0" applyFont="1" applyBorder="1" applyAlignment="1">
      <alignment horizontal="center" vertical="center"/>
    </xf>
    <xf numFmtId="0" fontId="4" fillId="0" borderId="29" xfId="0" applyFont="1" applyBorder="1" applyAlignment="1">
      <alignment horizontal="center" vertical="center"/>
    </xf>
    <xf numFmtId="0" fontId="2" fillId="0" borderId="29" xfId="0" applyFont="1" applyBorder="1"/>
    <xf numFmtId="0" fontId="4" fillId="3" borderId="30" xfId="0" applyFont="1" applyFill="1" applyBorder="1" applyAlignment="1">
      <alignment horizontal="center" vertical="center"/>
    </xf>
    <xf numFmtId="0" fontId="2" fillId="0" borderId="0" xfId="0" applyFont="1" applyAlignment="1">
      <alignment wrapText="1"/>
    </xf>
    <xf numFmtId="0" fontId="3" fillId="0" borderId="1" xfId="0" applyFont="1" applyBorder="1"/>
    <xf numFmtId="0" fontId="3" fillId="0" borderId="3" xfId="0" applyFont="1" applyBorder="1"/>
    <xf numFmtId="0" fontId="2" fillId="0" borderId="31" xfId="0" applyFont="1" applyBorder="1"/>
    <xf numFmtId="0" fontId="2" fillId="0" borderId="32" xfId="0" applyFont="1" applyBorder="1"/>
    <xf numFmtId="0" fontId="2" fillId="0" borderId="30" xfId="0" applyFont="1" applyBorder="1" applyAlignment="1">
      <alignment wrapText="1"/>
    </xf>
    <xf numFmtId="0" fontId="2" fillId="0" borderId="26" xfId="0" applyFont="1" applyBorder="1"/>
    <xf numFmtId="0" fontId="2" fillId="3" borderId="29" xfId="0" applyFont="1" applyFill="1" applyBorder="1"/>
    <xf numFmtId="0" fontId="2" fillId="0" borderId="1" xfId="0" applyFont="1" applyBorder="1" applyAlignment="1">
      <alignment wrapText="1"/>
    </xf>
    <xf numFmtId="0" fontId="2" fillId="0" borderId="2" xfId="0" applyFont="1" applyBorder="1" applyAlignment="1">
      <alignment wrapText="1"/>
    </xf>
    <xf numFmtId="0" fontId="2" fillId="0" borderId="30" xfId="0" applyFont="1" applyBorder="1"/>
    <xf numFmtId="0" fontId="2" fillId="0" borderId="4" xfId="0" applyFont="1" applyBorder="1" applyAlignment="1">
      <alignment wrapText="1"/>
    </xf>
    <xf numFmtId="0" fontId="2" fillId="0" borderId="24" xfId="0" applyFont="1" applyBorder="1" applyAlignment="1">
      <alignment wrapText="1"/>
    </xf>
    <xf numFmtId="0" fontId="2" fillId="0" borderId="0" xfId="0" applyFont="1" applyAlignment="1">
      <alignment horizontal="left" vertical="center" wrapText="1"/>
    </xf>
    <xf numFmtId="0" fontId="7" fillId="5" borderId="30" xfId="0" applyFont="1" applyFill="1" applyBorder="1" applyAlignment="1">
      <alignment horizontal="center"/>
    </xf>
    <xf numFmtId="0" fontId="2" fillId="4" borderId="31" xfId="0" applyFont="1" applyFill="1" applyBorder="1"/>
    <xf numFmtId="0" fontId="2" fillId="4" borderId="32" xfId="0" applyFont="1" applyFill="1" applyBorder="1"/>
    <xf numFmtId="0" fontId="6" fillId="4" borderId="30" xfId="0" applyFont="1" applyFill="1" applyBorder="1"/>
    <xf numFmtId="0" fontId="6" fillId="5" borderId="30" xfId="0" applyFont="1" applyFill="1" applyBorder="1"/>
    <xf numFmtId="0" fontId="8" fillId="0" borderId="0" xfId="0" applyFont="1"/>
    <xf numFmtId="0" fontId="2" fillId="0" borderId="0" xfId="0" applyFont="1" applyAlignment="1">
      <alignment horizontal="left" wrapText="1"/>
    </xf>
    <xf numFmtId="0" fontId="9" fillId="0" borderId="26" xfId="0" applyFont="1" applyBorder="1" applyAlignment="1">
      <alignment horizontal="center"/>
    </xf>
    <xf numFmtId="0" fontId="2" fillId="4" borderId="22" xfId="0" applyFont="1" applyFill="1" applyBorder="1"/>
    <xf numFmtId="0" fontId="2" fillId="4" borderId="25" xfId="0" applyFont="1" applyFill="1" applyBorder="1"/>
    <xf numFmtId="0" fontId="2" fillId="4" borderId="26" xfId="0" applyFont="1" applyFill="1" applyBorder="1"/>
    <xf numFmtId="0" fontId="7" fillId="0" borderId="30" xfId="0" applyFont="1" applyBorder="1" applyAlignment="1">
      <alignment horizontal="center"/>
    </xf>
    <xf numFmtId="0" fontId="7" fillId="0" borderId="30" xfId="0" applyFont="1" applyBorder="1"/>
    <xf numFmtId="0" fontId="7" fillId="0" borderId="30" xfId="0" applyFont="1" applyBorder="1" applyAlignment="1">
      <alignment horizontal="left" wrapText="1"/>
    </xf>
    <xf numFmtId="0" fontId="6" fillId="0" borderId="30" xfId="0" applyFont="1" applyBorder="1"/>
    <xf numFmtId="0" fontId="6" fillId="0" borderId="30" xfId="0" applyFont="1" applyBorder="1" applyAlignment="1">
      <alignment horizontal="left" wrapText="1"/>
    </xf>
    <xf numFmtId="0" fontId="6" fillId="0" borderId="30" xfId="0" applyFont="1" applyBorder="1" applyAlignment="1">
      <alignment wrapText="1"/>
    </xf>
    <xf numFmtId="0" fontId="6" fillId="0" borderId="0" xfId="0" applyFont="1"/>
    <xf numFmtId="0" fontId="10" fillId="0" borderId="10" xfId="0" applyFont="1" applyBorder="1" applyAlignment="1">
      <alignment horizontal="center"/>
    </xf>
    <xf numFmtId="0" fontId="10" fillId="0" borderId="13" xfId="0" applyFont="1" applyBorder="1" applyAlignment="1">
      <alignment horizontal="center"/>
    </xf>
    <xf numFmtId="0" fontId="2" fillId="0" borderId="16" xfId="0" applyFont="1" applyBorder="1"/>
    <xf numFmtId="0" fontId="2" fillId="0" borderId="19" xfId="0" applyFont="1" applyBorder="1"/>
    <xf numFmtId="0" fontId="1" fillId="0" borderId="0" xfId="0" applyFont="1"/>
    <xf numFmtId="0" fontId="2" fillId="0" borderId="6" xfId="0" applyFont="1" applyBorder="1"/>
    <xf numFmtId="0" fontId="2" fillId="0" borderId="7" xfId="0" applyFont="1" applyBorder="1"/>
    <xf numFmtId="0" fontId="2" fillId="3" borderId="0" xfId="0" applyFont="1" applyFill="1"/>
    <xf numFmtId="6" fontId="2" fillId="0" borderId="0" xfId="0" applyNumberFormat="1" applyFont="1"/>
    <xf numFmtId="0" fontId="2" fillId="0" borderId="6" xfId="0" applyFont="1" applyBorder="1" applyAlignment="1">
      <alignment horizontal="center"/>
    </xf>
    <xf numFmtId="0" fontId="2" fillId="0" borderId="7" xfId="0" applyFont="1" applyBorder="1" applyAlignment="1">
      <alignment horizontal="center"/>
    </xf>
    <xf numFmtId="0" fontId="1" fillId="0" borderId="34" xfId="0" applyFont="1" applyBorder="1" applyAlignment="1">
      <alignment vertical="center" wrapText="1"/>
    </xf>
    <xf numFmtId="0" fontId="1" fillId="0" borderId="35" xfId="0" applyFont="1" applyBorder="1" applyAlignment="1">
      <alignment vertical="center" wrapText="1"/>
    </xf>
    <xf numFmtId="0" fontId="1" fillId="0" borderId="36" xfId="0" applyFont="1" applyBorder="1" applyAlignment="1">
      <alignment vertical="center" wrapText="1"/>
    </xf>
    <xf numFmtId="0" fontId="1" fillId="0" borderId="0" xfId="0" applyFont="1" applyAlignment="1">
      <alignment vertical="center" wrapText="1"/>
    </xf>
    <xf numFmtId="0" fontId="1" fillId="0" borderId="37" xfId="0" applyFont="1" applyBorder="1" applyAlignment="1">
      <alignment vertical="center" wrapText="1"/>
    </xf>
    <xf numFmtId="0" fontId="11" fillId="0" borderId="32" xfId="0" applyFont="1" applyBorder="1" applyAlignment="1">
      <alignment vertical="center" wrapText="1"/>
    </xf>
    <xf numFmtId="0" fontId="11" fillId="0" borderId="0" xfId="0" applyFont="1" applyAlignment="1">
      <alignment vertical="center" wrapText="1"/>
    </xf>
    <xf numFmtId="0" fontId="1" fillId="0" borderId="38" xfId="0" applyFont="1" applyBorder="1" applyAlignment="1">
      <alignment vertical="center" wrapText="1"/>
    </xf>
    <xf numFmtId="0" fontId="1" fillId="0" borderId="39" xfId="0" applyFont="1" applyBorder="1" applyAlignment="1">
      <alignment vertical="center" wrapText="1"/>
    </xf>
    <xf numFmtId="0" fontId="2" fillId="6" borderId="1" xfId="0" applyFont="1" applyFill="1" applyBorder="1" applyAlignment="1">
      <alignment horizontal="center"/>
    </xf>
    <xf numFmtId="0" fontId="2" fillId="6" borderId="3" xfId="0" applyFont="1" applyFill="1" applyBorder="1" applyAlignment="1">
      <alignment horizontal="center"/>
    </xf>
    <xf numFmtId="0" fontId="2" fillId="0" borderId="1" xfId="0" applyFont="1" applyBorder="1" applyAlignment="1">
      <alignment horizontal="center"/>
    </xf>
    <xf numFmtId="0" fontId="2" fillId="0" borderId="3" xfId="0" applyFont="1" applyBorder="1" applyAlignment="1">
      <alignment horizontal="center"/>
    </xf>
    <xf numFmtId="0" fontId="2" fillId="6" borderId="4" xfId="0" applyFont="1" applyFill="1" applyBorder="1"/>
    <xf numFmtId="0" fontId="2" fillId="6" borderId="5" xfId="0" applyFont="1" applyFill="1" applyBorder="1"/>
    <xf numFmtId="0" fontId="2" fillId="4" borderId="0" xfId="0" applyFont="1" applyFill="1"/>
    <xf numFmtId="0" fontId="2" fillId="6" borderId="24" xfId="0" applyFont="1" applyFill="1" applyBorder="1"/>
    <xf numFmtId="0" fontId="2" fillId="6" borderId="26" xfId="0" applyFont="1" applyFill="1" applyBorder="1"/>
    <xf numFmtId="0" fontId="12" fillId="0" borderId="0" xfId="0" applyFont="1" applyAlignment="1">
      <alignment vertical="center"/>
    </xf>
    <xf numFmtId="0" fontId="2" fillId="0" borderId="39" xfId="0" applyFont="1" applyBorder="1"/>
    <xf numFmtId="0" fontId="2" fillId="7" borderId="0" xfId="0" applyFont="1" applyFill="1" applyAlignment="1">
      <alignment horizontal="center"/>
    </xf>
    <xf numFmtId="0" fontId="2" fillId="7" borderId="1" xfId="0" applyFont="1" applyFill="1" applyBorder="1"/>
    <xf numFmtId="0" fontId="2" fillId="7" borderId="2" xfId="0" applyFont="1" applyFill="1" applyBorder="1"/>
    <xf numFmtId="0" fontId="2" fillId="7" borderId="40" xfId="0" applyFont="1" applyFill="1" applyBorder="1"/>
    <xf numFmtId="0" fontId="2" fillId="7" borderId="3" xfId="0" applyFont="1" applyFill="1" applyBorder="1"/>
    <xf numFmtId="0" fontId="2" fillId="7" borderId="0" xfId="0" applyFont="1" applyFill="1"/>
    <xf numFmtId="0" fontId="2" fillId="7" borderId="4" xfId="0" applyFont="1" applyFill="1" applyBorder="1"/>
    <xf numFmtId="0" fontId="2" fillId="7" borderId="42" xfId="0" applyFont="1" applyFill="1" applyBorder="1"/>
    <xf numFmtId="0" fontId="2" fillId="7" borderId="5" xfId="0" applyFont="1" applyFill="1" applyBorder="1"/>
    <xf numFmtId="0" fontId="2" fillId="7" borderId="24" xfId="0" applyFont="1" applyFill="1" applyBorder="1"/>
    <xf numFmtId="0" fontId="2" fillId="7" borderId="25" xfId="0" applyFont="1" applyFill="1" applyBorder="1"/>
    <xf numFmtId="0" fontId="2" fillId="7" borderId="26" xfId="0" applyFont="1" applyFill="1" applyBorder="1"/>
    <xf numFmtId="0" fontId="2" fillId="8" borderId="27" xfId="0" applyFont="1" applyFill="1" applyBorder="1"/>
    <xf numFmtId="0" fontId="2" fillId="8" borderId="1" xfId="0" applyFont="1" applyFill="1" applyBorder="1"/>
    <xf numFmtId="0" fontId="2" fillId="8" borderId="2" xfId="0" applyFont="1" applyFill="1" applyBorder="1"/>
    <xf numFmtId="0" fontId="2" fillId="8" borderId="42" xfId="0" applyFont="1" applyFill="1" applyBorder="1"/>
    <xf numFmtId="0" fontId="2" fillId="8" borderId="3" xfId="0" applyFont="1" applyFill="1" applyBorder="1"/>
    <xf numFmtId="0" fontId="2" fillId="8" borderId="0" xfId="0" applyFont="1" applyFill="1"/>
    <xf numFmtId="0" fontId="2" fillId="8" borderId="28" xfId="0" applyFont="1" applyFill="1" applyBorder="1"/>
    <xf numFmtId="0" fontId="2" fillId="8" borderId="4" xfId="0" applyFont="1" applyFill="1" applyBorder="1"/>
    <xf numFmtId="0" fontId="2" fillId="8" borderId="5" xfId="0" applyFont="1" applyFill="1" applyBorder="1"/>
    <xf numFmtId="0" fontId="2" fillId="8" borderId="24" xfId="0" applyFont="1" applyFill="1" applyBorder="1"/>
    <xf numFmtId="0" fontId="2" fillId="8" borderId="25" xfId="0" applyFont="1" applyFill="1" applyBorder="1"/>
    <xf numFmtId="0" fontId="2" fillId="8" borderId="26" xfId="0" applyFont="1" applyFill="1" applyBorder="1"/>
    <xf numFmtId="0" fontId="2" fillId="8" borderId="29" xfId="0" applyFont="1" applyFill="1" applyBorder="1"/>
    <xf numFmtId="0" fontId="2" fillId="9" borderId="27" xfId="0" applyFont="1" applyFill="1" applyBorder="1"/>
    <xf numFmtId="0" fontId="2" fillId="9" borderId="1" xfId="0" applyFont="1" applyFill="1" applyBorder="1"/>
    <xf numFmtId="0" fontId="2" fillId="9" borderId="2" xfId="0" applyFont="1" applyFill="1" applyBorder="1"/>
    <xf numFmtId="0" fontId="2" fillId="9" borderId="42" xfId="0" applyFont="1" applyFill="1" applyBorder="1"/>
    <xf numFmtId="0" fontId="2" fillId="9" borderId="3" xfId="0" applyFont="1" applyFill="1" applyBorder="1"/>
    <xf numFmtId="0" fontId="2" fillId="9" borderId="0" xfId="0" applyFont="1" applyFill="1"/>
    <xf numFmtId="0" fontId="2" fillId="9" borderId="28" xfId="0" applyFont="1" applyFill="1" applyBorder="1"/>
    <xf numFmtId="0" fontId="2" fillId="9" borderId="4" xfId="0" applyFont="1" applyFill="1" applyBorder="1"/>
    <xf numFmtId="0" fontId="2" fillId="9" borderId="5" xfId="0" applyFont="1" applyFill="1" applyBorder="1"/>
    <xf numFmtId="0" fontId="2" fillId="9" borderId="24" xfId="0" applyFont="1" applyFill="1" applyBorder="1"/>
    <xf numFmtId="0" fontId="2" fillId="9" borderId="25" xfId="0" applyFont="1" applyFill="1" applyBorder="1"/>
    <xf numFmtId="0" fontId="2" fillId="9" borderId="26" xfId="0" applyFont="1" applyFill="1" applyBorder="1"/>
    <xf numFmtId="0" fontId="2" fillId="9" borderId="29" xfId="0" applyFont="1" applyFill="1" applyBorder="1"/>
    <xf numFmtId="0" fontId="2" fillId="9" borderId="44" xfId="0" applyFont="1" applyFill="1" applyBorder="1"/>
    <xf numFmtId="0" fontId="2" fillId="10" borderId="0" xfId="0" applyFont="1" applyFill="1"/>
    <xf numFmtId="0" fontId="2" fillId="0" borderId="8" xfId="0" applyFont="1" applyBorder="1"/>
    <xf numFmtId="0" fontId="2" fillId="11" borderId="0" xfId="0" applyFont="1" applyFill="1"/>
    <xf numFmtId="0" fontId="2" fillId="0" borderId="45" xfId="0" applyFont="1" applyBorder="1"/>
    <xf numFmtId="0" fontId="2" fillId="11" borderId="30" xfId="0" applyFont="1" applyFill="1" applyBorder="1"/>
    <xf numFmtId="0" fontId="2" fillId="0" borderId="43" xfId="0" applyFont="1" applyBorder="1" applyAlignment="1">
      <alignment vertical="center" wrapText="1"/>
    </xf>
    <xf numFmtId="0" fontId="2" fillId="0" borderId="0" xfId="0" applyFont="1" applyAlignment="1">
      <alignment vertical="center" wrapText="1"/>
    </xf>
    <xf numFmtId="0" fontId="3" fillId="0" borderId="30" xfId="0" applyFont="1" applyBorder="1"/>
    <xf numFmtId="0" fontId="2" fillId="11" borderId="29" xfId="0" applyFont="1" applyFill="1" applyBorder="1" applyAlignment="1">
      <alignment vertical="center" wrapText="1"/>
    </xf>
    <xf numFmtId="0" fontId="2" fillId="11" borderId="36" xfId="0" applyFont="1" applyFill="1" applyBorder="1" applyAlignment="1">
      <alignment vertical="center" wrapText="1"/>
    </xf>
    <xf numFmtId="0" fontId="6" fillId="13" borderId="30" xfId="0" applyFont="1" applyFill="1" applyBorder="1"/>
    <xf numFmtId="0" fontId="6" fillId="13" borderId="30" xfId="0" applyFont="1" applyFill="1" applyBorder="1" applyAlignment="1">
      <alignment vertical="center" wrapText="1"/>
    </xf>
    <xf numFmtId="0" fontId="2" fillId="12" borderId="0" xfId="0" applyFont="1" applyFill="1"/>
    <xf numFmtId="0" fontId="2" fillId="0" borderId="48" xfId="0" applyFont="1" applyBorder="1"/>
    <xf numFmtId="3" fontId="2" fillId="4" borderId="0" xfId="0" applyNumberFormat="1" applyFont="1" applyFill="1"/>
    <xf numFmtId="3" fontId="2" fillId="0" borderId="0" xfId="0" applyNumberFormat="1" applyFont="1"/>
    <xf numFmtId="0" fontId="2" fillId="0" borderId="46" xfId="0" applyFont="1" applyBorder="1"/>
    <xf numFmtId="0" fontId="2" fillId="0" borderId="50" xfId="0" applyFont="1" applyBorder="1"/>
    <xf numFmtId="0" fontId="2" fillId="0" borderId="46" xfId="0" applyFont="1" applyBorder="1" applyAlignment="1">
      <alignment vertical="center" wrapText="1"/>
    </xf>
    <xf numFmtId="0" fontId="2" fillId="3" borderId="31" xfId="0" applyFont="1" applyFill="1" applyBorder="1"/>
    <xf numFmtId="0" fontId="2" fillId="3" borderId="33" xfId="0" applyFont="1" applyFill="1" applyBorder="1"/>
    <xf numFmtId="0" fontId="2" fillId="3" borderId="32" xfId="0" applyFont="1" applyFill="1" applyBorder="1"/>
    <xf numFmtId="0" fontId="13" fillId="0" borderId="0" xfId="0" applyFont="1"/>
    <xf numFmtId="0" fontId="6" fillId="4" borderId="0" xfId="0" applyFont="1" applyFill="1"/>
    <xf numFmtId="0" fontId="3" fillId="0" borderId="0" xfId="0" applyFont="1" applyAlignment="1">
      <alignment horizontal="center"/>
    </xf>
    <xf numFmtId="0" fontId="10" fillId="0" borderId="9" xfId="0" applyFont="1" applyBorder="1" applyAlignment="1">
      <alignment horizontal="center"/>
    </xf>
    <xf numFmtId="0" fontId="10" fillId="0" borderId="11" xfId="0" applyFont="1" applyBorder="1" applyAlignment="1">
      <alignment horizontal="center"/>
    </xf>
    <xf numFmtId="0" fontId="10" fillId="0" borderId="0" xfId="0" applyFont="1" applyAlignment="1">
      <alignment horizontal="center"/>
    </xf>
    <xf numFmtId="0" fontId="10" fillId="0" borderId="12" xfId="0" applyFont="1" applyBorder="1" applyAlignment="1">
      <alignment horizontal="center"/>
    </xf>
    <xf numFmtId="0" fontId="10" fillId="0" borderId="14" xfId="0" applyFont="1" applyBorder="1" applyAlignment="1">
      <alignment horizontal="center"/>
    </xf>
    <xf numFmtId="0" fontId="2" fillId="0" borderId="15" xfId="0" applyFont="1" applyBorder="1"/>
    <xf numFmtId="0" fontId="2" fillId="0" borderId="17" xfId="0" applyFont="1" applyBorder="1"/>
    <xf numFmtId="0" fontId="2" fillId="0" borderId="18" xfId="0" applyFont="1" applyBorder="1"/>
    <xf numFmtId="0" fontId="2" fillId="0" borderId="20" xfId="0" applyFont="1" applyBorder="1"/>
    <xf numFmtId="0" fontId="2" fillId="0" borderId="21" xfId="0" applyFont="1" applyBorder="1"/>
    <xf numFmtId="0" fontId="2" fillId="0" borderId="22" xfId="0" applyFont="1" applyBorder="1"/>
    <xf numFmtId="0" fontId="2" fillId="0" borderId="23" xfId="0" applyFont="1" applyBorder="1"/>
    <xf numFmtId="0" fontId="3" fillId="0" borderId="0" xfId="0" applyFont="1" applyAlignment="1">
      <alignment horizontal="left"/>
    </xf>
    <xf numFmtId="0" fontId="14" fillId="0" borderId="0" xfId="0" applyFont="1"/>
    <xf numFmtId="0" fontId="7" fillId="0" borderId="1" xfId="0" applyFont="1" applyBorder="1" applyAlignment="1">
      <alignment horizontal="center"/>
    </xf>
    <xf numFmtId="0" fontId="7" fillId="0" borderId="2" xfId="0" applyFont="1" applyBorder="1" applyAlignment="1">
      <alignment horizontal="center"/>
    </xf>
    <xf numFmtId="0" fontId="6" fillId="0" borderId="2" xfId="0" applyFont="1" applyBorder="1"/>
    <xf numFmtId="0" fontId="6" fillId="0" borderId="3" xfId="0" applyFont="1" applyBorder="1"/>
    <xf numFmtId="0" fontId="6" fillId="0" borderId="1" xfId="0" applyFont="1" applyBorder="1"/>
    <xf numFmtId="0" fontId="6" fillId="0" borderId="21" xfId="0" applyFont="1" applyBorder="1"/>
    <xf numFmtId="0" fontId="6" fillId="0" borderId="22" xfId="0" applyFont="1" applyBorder="1"/>
    <xf numFmtId="0" fontId="6" fillId="0" borderId="25" xfId="0" applyFont="1" applyBorder="1"/>
    <xf numFmtId="0" fontId="6" fillId="0" borderId="26" xfId="0" applyFont="1" applyBorder="1"/>
    <xf numFmtId="0" fontId="6" fillId="0" borderId="8" xfId="0" applyFont="1" applyBorder="1"/>
    <xf numFmtId="0" fontId="6" fillId="0" borderId="7" xfId="0" applyFont="1" applyBorder="1"/>
    <xf numFmtId="0" fontId="3" fillId="0" borderId="0" xfId="0" applyFont="1" applyAlignment="1">
      <alignment vertical="center"/>
    </xf>
    <xf numFmtId="0" fontId="3" fillId="14" borderId="0" xfId="0" applyFont="1" applyFill="1" applyAlignment="1">
      <alignment horizontal="left"/>
    </xf>
    <xf numFmtId="0" fontId="2" fillId="14" borderId="0" xfId="0" applyFont="1" applyFill="1"/>
    <xf numFmtId="0" fontId="2" fillId="14" borderId="0" xfId="0" applyFont="1" applyFill="1" applyAlignment="1">
      <alignment vertical="center"/>
    </xf>
    <xf numFmtId="0" fontId="14" fillId="14" borderId="0" xfId="0" applyFont="1" applyFill="1"/>
    <xf numFmtId="0" fontId="8" fillId="14" borderId="0" xfId="0" applyFont="1" applyFill="1"/>
    <xf numFmtId="0" fontId="3" fillId="0" borderId="0" xfId="0" applyFont="1" applyAlignment="1">
      <alignment wrapText="1"/>
    </xf>
    <xf numFmtId="0" fontId="4" fillId="0" borderId="0" xfId="0" applyFont="1" applyAlignment="1">
      <alignment horizontal="left" vertical="center"/>
    </xf>
    <xf numFmtId="0" fontId="4" fillId="0" borderId="31" xfId="0" applyFont="1" applyBorder="1" applyAlignment="1">
      <alignment vertical="center"/>
    </xf>
    <xf numFmtId="0" fontId="4" fillId="0" borderId="33" xfId="0" applyFont="1" applyBorder="1" applyAlignment="1">
      <alignment vertical="center"/>
    </xf>
    <xf numFmtId="0" fontId="4" fillId="0" borderId="32" xfId="0" applyFont="1" applyBorder="1" applyAlignment="1">
      <alignment vertical="center"/>
    </xf>
    <xf numFmtId="0" fontId="4" fillId="0" borderId="28" xfId="0" applyFont="1" applyBorder="1" applyAlignment="1">
      <alignment vertical="center"/>
    </xf>
    <xf numFmtId="0" fontId="2" fillId="4" borderId="5" xfId="0" applyFont="1" applyFill="1" applyBorder="1"/>
    <xf numFmtId="0" fontId="4" fillId="0" borderId="29" xfId="0" applyFont="1" applyBorder="1" applyAlignment="1">
      <alignment vertical="center"/>
    </xf>
    <xf numFmtId="0" fontId="2" fillId="0" borderId="32" xfId="0" applyFont="1" applyBorder="1" applyAlignment="1">
      <alignment vertical="top" wrapText="1"/>
    </xf>
    <xf numFmtId="0" fontId="2" fillId="11" borderId="5" xfId="0" applyFont="1" applyFill="1" applyBorder="1"/>
    <xf numFmtId="0" fontId="2" fillId="2" borderId="5" xfId="0" applyFont="1" applyFill="1" applyBorder="1"/>
    <xf numFmtId="0" fontId="2" fillId="2" borderId="26" xfId="0" applyFont="1" applyFill="1" applyBorder="1"/>
    <xf numFmtId="0" fontId="2" fillId="0" borderId="31" xfId="0" applyFont="1" applyBorder="1" applyAlignment="1">
      <alignment wrapText="1"/>
    </xf>
    <xf numFmtId="0" fontId="2" fillId="0" borderId="33" xfId="0" applyFont="1" applyBorder="1"/>
    <xf numFmtId="0" fontId="2" fillId="0" borderId="53" xfId="0" applyFont="1" applyBorder="1"/>
    <xf numFmtId="0" fontId="2" fillId="0" borderId="51" xfId="0" applyFont="1" applyBorder="1"/>
    <xf numFmtId="0" fontId="2" fillId="0" borderId="52" xfId="0" applyFont="1" applyBorder="1"/>
    <xf numFmtId="0" fontId="2" fillId="0" borderId="54" xfId="0" applyFont="1" applyBorder="1"/>
    <xf numFmtId="0" fontId="2" fillId="0" borderId="49" xfId="0" applyFont="1" applyBorder="1"/>
    <xf numFmtId="0" fontId="2" fillId="0" borderId="34" xfId="0" applyFont="1" applyBorder="1"/>
    <xf numFmtId="0" fontId="2" fillId="0" borderId="55" xfId="0" applyFont="1" applyBorder="1"/>
    <xf numFmtId="0" fontId="2" fillId="0" borderId="56" xfId="0" applyFont="1" applyBorder="1"/>
    <xf numFmtId="0" fontId="2" fillId="3" borderId="30" xfId="0" applyFont="1" applyFill="1" applyBorder="1"/>
    <xf numFmtId="0" fontId="2" fillId="0" borderId="57" xfId="0" applyFont="1" applyBorder="1"/>
    <xf numFmtId="0" fontId="2" fillId="4" borderId="0" xfId="0" applyFont="1" applyFill="1" applyAlignment="1">
      <alignment vertical="center" wrapText="1"/>
    </xf>
    <xf numFmtId="0" fontId="15" fillId="15" borderId="27" xfId="0" applyFont="1" applyFill="1" applyBorder="1"/>
    <xf numFmtId="0" fontId="2" fillId="15" borderId="30" xfId="0" applyFont="1" applyFill="1" applyBorder="1"/>
    <xf numFmtId="0" fontId="15" fillId="15" borderId="30" xfId="0" applyFont="1" applyFill="1" applyBorder="1"/>
    <xf numFmtId="0" fontId="3" fillId="0" borderId="8" xfId="0" applyFont="1" applyBorder="1" applyAlignment="1">
      <alignment horizontal="center"/>
    </xf>
    <xf numFmtId="0" fontId="3" fillId="0" borderId="7" xfId="0" applyFont="1" applyBorder="1" applyAlignment="1">
      <alignment horizontal="center"/>
    </xf>
    <xf numFmtId="0" fontId="7" fillId="0" borderId="13" xfId="0" applyFont="1" applyBorder="1" applyAlignment="1">
      <alignment horizontal="center"/>
    </xf>
    <xf numFmtId="0" fontId="6" fillId="0" borderId="16" xfId="0" applyFont="1" applyBorder="1"/>
    <xf numFmtId="0" fontId="7" fillId="0" borderId="3" xfId="0" applyFont="1" applyBorder="1" applyAlignment="1">
      <alignment horizontal="center"/>
    </xf>
    <xf numFmtId="0" fontId="7" fillId="0" borderId="12" xfId="0" applyFont="1" applyBorder="1" applyAlignment="1">
      <alignment horizontal="center"/>
    </xf>
    <xf numFmtId="0" fontId="7" fillId="0" borderId="14" xfId="0" applyFont="1" applyBorder="1" applyAlignment="1">
      <alignment horizontal="center"/>
    </xf>
    <xf numFmtId="0" fontId="6" fillId="0" borderId="15" xfId="0" applyFont="1" applyBorder="1"/>
    <xf numFmtId="0" fontId="6" fillId="0" borderId="17" xfId="0" applyFont="1" applyBorder="1"/>
    <xf numFmtId="0" fontId="6" fillId="0" borderId="23" xfId="0" applyFont="1" applyBorder="1"/>
    <xf numFmtId="0" fontId="7" fillId="0" borderId="0" xfId="0" applyFont="1"/>
    <xf numFmtId="0" fontId="6" fillId="14" borderId="0" xfId="0" applyFont="1" applyFill="1"/>
    <xf numFmtId="0" fontId="2" fillId="0" borderId="58" xfId="0" applyFont="1" applyBorder="1"/>
    <xf numFmtId="0" fontId="2" fillId="0" borderId="27" xfId="0" applyFont="1" applyBorder="1"/>
    <xf numFmtId="0" fontId="3" fillId="0" borderId="6" xfId="0" applyFont="1" applyBorder="1"/>
    <xf numFmtId="0" fontId="3" fillId="0" borderId="8" xfId="0" applyFont="1" applyBorder="1"/>
    <xf numFmtId="0" fontId="3" fillId="0" borderId="7" xfId="0" applyFont="1" applyBorder="1"/>
    <xf numFmtId="0" fontId="6" fillId="0" borderId="24" xfId="0" applyFont="1" applyBorder="1"/>
    <xf numFmtId="0" fontId="6" fillId="0" borderId="6" xfId="0" applyFont="1" applyBorder="1"/>
    <xf numFmtId="0" fontId="6" fillId="0" borderId="4" xfId="0" applyFont="1" applyBorder="1"/>
    <xf numFmtId="0" fontId="6" fillId="0" borderId="5" xfId="0" applyFont="1" applyBorder="1"/>
    <xf numFmtId="0" fontId="7" fillId="0" borderId="6" xfId="0" applyFont="1" applyBorder="1"/>
    <xf numFmtId="0" fontId="7" fillId="0" borderId="8" xfId="0" applyFont="1" applyBorder="1"/>
    <xf numFmtId="0" fontId="7" fillId="0" borderId="7" xfId="0" applyFont="1" applyBorder="1"/>
    <xf numFmtId="0" fontId="2" fillId="17" borderId="0" xfId="0" applyFont="1" applyFill="1"/>
    <xf numFmtId="0" fontId="3" fillId="14" borderId="0" xfId="0" applyFont="1" applyFill="1" applyAlignment="1">
      <alignment wrapText="1"/>
    </xf>
    <xf numFmtId="0" fontId="3" fillId="14" borderId="0" xfId="0" applyFont="1" applyFill="1"/>
    <xf numFmtId="0" fontId="6" fillId="0" borderId="1" xfId="0" applyFont="1" applyBorder="1" applyAlignment="1">
      <alignment wrapText="1"/>
    </xf>
    <xf numFmtId="0" fontId="6" fillId="0" borderId="2" xfId="0" applyFont="1" applyBorder="1" applyAlignment="1">
      <alignment wrapText="1"/>
    </xf>
    <xf numFmtId="0" fontId="6" fillId="0" borderId="4" xfId="0" applyFont="1" applyBorder="1" applyAlignment="1">
      <alignment wrapText="1"/>
    </xf>
    <xf numFmtId="0" fontId="6" fillId="0" borderId="24" xfId="0" applyFont="1" applyBorder="1" applyAlignment="1">
      <alignment wrapText="1"/>
    </xf>
    <xf numFmtId="0" fontId="6" fillId="17" borderId="0" xfId="0" applyFont="1" applyFill="1"/>
    <xf numFmtId="0" fontId="2" fillId="16" borderId="0" xfId="0" applyFont="1" applyFill="1"/>
    <xf numFmtId="6" fontId="2" fillId="17" borderId="0" xfId="0" applyNumberFormat="1" applyFont="1" applyFill="1"/>
    <xf numFmtId="0" fontId="2" fillId="17" borderId="0" xfId="0" applyFont="1" applyFill="1" applyAlignment="1">
      <alignment vertical="center"/>
    </xf>
    <xf numFmtId="0" fontId="2" fillId="17" borderId="0" xfId="0" applyFont="1" applyFill="1" applyAlignment="1">
      <alignment vertical="center" wrapText="1"/>
    </xf>
    <xf numFmtId="0" fontId="1" fillId="17" borderId="0" xfId="0" applyFont="1" applyFill="1" applyAlignment="1">
      <alignment vertical="center"/>
    </xf>
    <xf numFmtId="0" fontId="2" fillId="0" borderId="0" xfId="0" quotePrefix="1" applyFont="1"/>
    <xf numFmtId="0" fontId="2" fillId="0" borderId="0" xfId="0" applyFont="1" applyAlignment="1">
      <alignment horizontal="left"/>
    </xf>
    <xf numFmtId="0" fontId="3" fillId="0" borderId="27" xfId="0" applyFont="1" applyBorder="1"/>
    <xf numFmtId="0" fontId="3" fillId="0" borderId="28" xfId="0" applyFont="1" applyBorder="1"/>
    <xf numFmtId="0" fontId="3" fillId="12" borderId="41" xfId="0" applyFont="1" applyFill="1" applyBorder="1"/>
    <xf numFmtId="0" fontId="3" fillId="12" borderId="43" xfId="0" applyFont="1" applyFill="1" applyBorder="1"/>
    <xf numFmtId="0" fontId="2" fillId="17" borderId="31" xfId="0" applyFont="1" applyFill="1" applyBorder="1"/>
    <xf numFmtId="0" fontId="2" fillId="17" borderId="33" xfId="0" applyFont="1" applyFill="1" applyBorder="1"/>
    <xf numFmtId="0" fontId="2" fillId="17" borderId="32" xfId="0" applyFont="1" applyFill="1" applyBorder="1"/>
    <xf numFmtId="0" fontId="6" fillId="0" borderId="31" xfId="0" applyFont="1" applyBorder="1"/>
    <xf numFmtId="0" fontId="6" fillId="0" borderId="32" xfId="0" applyFont="1" applyBorder="1"/>
    <xf numFmtId="0" fontId="2" fillId="3" borderId="26" xfId="0" applyFont="1" applyFill="1" applyBorder="1"/>
    <xf numFmtId="0" fontId="3" fillId="0" borderId="6" xfId="0" applyFont="1" applyBorder="1" applyAlignment="1">
      <alignment horizontal="centerContinuous"/>
    </xf>
    <xf numFmtId="0" fontId="3" fillId="0" borderId="8" xfId="0" applyFont="1" applyBorder="1" applyAlignment="1">
      <alignment horizontal="centerContinuous"/>
    </xf>
    <xf numFmtId="0" fontId="2" fillId="5" borderId="30" xfId="0" applyFont="1" applyFill="1" applyBorder="1"/>
    <xf numFmtId="0" fontId="2" fillId="5" borderId="6" xfId="0" applyFont="1" applyFill="1" applyBorder="1"/>
    <xf numFmtId="0" fontId="15" fillId="15" borderId="6" xfId="0" applyFont="1" applyFill="1" applyBorder="1"/>
    <xf numFmtId="0" fontId="2" fillId="5" borderId="27" xfId="0" applyFont="1" applyFill="1" applyBorder="1"/>
    <xf numFmtId="0" fontId="2" fillId="5" borderId="1" xfId="0" applyFont="1" applyFill="1" applyBorder="1"/>
    <xf numFmtId="0" fontId="3" fillId="0" borderId="4" xfId="0" applyFont="1" applyBorder="1"/>
    <xf numFmtId="0" fontId="3" fillId="0" borderId="24" xfId="0" applyFont="1" applyBorder="1"/>
    <xf numFmtId="0" fontId="3" fillId="16" borderId="0" xfId="0" applyFont="1" applyFill="1" applyAlignment="1">
      <alignment horizontal="left"/>
    </xf>
    <xf numFmtId="2" fontId="2" fillId="3" borderId="0" xfId="0" applyNumberFormat="1" applyFont="1" applyFill="1"/>
    <xf numFmtId="44" fontId="2" fillId="3" borderId="30" xfId="1" applyFont="1" applyFill="1" applyBorder="1"/>
    <xf numFmtId="0" fontId="2" fillId="10" borderId="30" xfId="0" applyFont="1" applyFill="1" applyBorder="1"/>
    <xf numFmtId="0" fontId="3" fillId="4" borderId="48" xfId="0" applyFont="1" applyFill="1" applyBorder="1"/>
    <xf numFmtId="0" fontId="3" fillId="4" borderId="46" xfId="0" applyFont="1" applyFill="1" applyBorder="1"/>
    <xf numFmtId="0" fontId="3" fillId="4" borderId="38" xfId="0" applyFont="1" applyFill="1" applyBorder="1"/>
    <xf numFmtId="0" fontId="2" fillId="10" borderId="60" xfId="0" applyFont="1" applyFill="1" applyBorder="1"/>
    <xf numFmtId="0" fontId="2" fillId="17" borderId="30" xfId="0" applyFont="1" applyFill="1" applyBorder="1" applyAlignment="1">
      <alignment vertical="center" wrapText="1"/>
    </xf>
    <xf numFmtId="0" fontId="2" fillId="17" borderId="30" xfId="0" applyFont="1" applyFill="1" applyBorder="1"/>
    <xf numFmtId="0" fontId="2" fillId="0" borderId="30" xfId="0" applyFont="1" applyBorder="1" applyAlignment="1">
      <alignment horizontal="center"/>
    </xf>
    <xf numFmtId="0" fontId="2" fillId="0" borderId="38" xfId="0" applyFont="1" applyBorder="1"/>
    <xf numFmtId="0" fontId="3" fillId="17" borderId="0" xfId="0" applyFont="1" applyFill="1"/>
    <xf numFmtId="0" fontId="2" fillId="0" borderId="30" xfId="0" applyFont="1" applyBorder="1" applyAlignment="1">
      <alignment vertical="center" wrapText="1"/>
    </xf>
    <xf numFmtId="0" fontId="2" fillId="0" borderId="6" xfId="0" applyFont="1" applyBorder="1" applyAlignment="1">
      <alignment vertical="center" wrapText="1"/>
    </xf>
    <xf numFmtId="0" fontId="3" fillId="17" borderId="30" xfId="0" applyFont="1" applyFill="1" applyBorder="1"/>
    <xf numFmtId="0" fontId="3" fillId="0" borderId="1" xfId="0" applyFont="1" applyBorder="1" applyAlignment="1">
      <alignment horizontal="center"/>
    </xf>
    <xf numFmtId="0" fontId="3" fillId="0" borderId="2" xfId="0" applyFont="1" applyBorder="1" applyAlignment="1">
      <alignment horizontal="center"/>
    </xf>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2" fillId="17" borderId="0" xfId="0" applyFont="1" applyFill="1" applyAlignment="1">
      <alignment horizontal="left" wrapText="1"/>
    </xf>
    <xf numFmtId="0" fontId="2" fillId="17" borderId="0" xfId="0" applyFont="1" applyFill="1" applyAlignment="1">
      <alignment horizontal="left" vertical="center" wrapText="1"/>
    </xf>
    <xf numFmtId="0" fontId="6" fillId="0" borderId="6" xfId="0" applyFont="1" applyBorder="1" applyAlignment="1">
      <alignment horizontal="center"/>
    </xf>
    <xf numFmtId="0" fontId="6" fillId="0" borderId="7" xfId="0" applyFont="1" applyBorder="1" applyAlignment="1">
      <alignment horizontal="center"/>
    </xf>
    <xf numFmtId="0" fontId="3" fillId="0" borderId="0" xfId="0" applyFont="1" applyAlignment="1">
      <alignment horizontal="center" wrapText="1"/>
    </xf>
    <xf numFmtId="0" fontId="3" fillId="14" borderId="0" xfId="0" applyFont="1" applyFill="1" applyAlignment="1">
      <alignment horizontal="left" vertical="center" wrapText="1"/>
    </xf>
    <xf numFmtId="0" fontId="3" fillId="0" borderId="24" xfId="0" applyFont="1" applyBorder="1" applyAlignment="1">
      <alignment horizontal="center" wrapText="1"/>
    </xf>
    <xf numFmtId="0" fontId="3" fillId="0" borderId="26" xfId="0" applyFont="1" applyBorder="1" applyAlignment="1">
      <alignment horizontal="center" wrapText="1"/>
    </xf>
    <xf numFmtId="0" fontId="2" fillId="0" borderId="0" xfId="0" applyFont="1" applyAlignment="1">
      <alignment horizontal="center" vertical="center" wrapText="1"/>
    </xf>
    <xf numFmtId="0" fontId="2" fillId="0" borderId="6" xfId="0" applyFont="1" applyBorder="1" applyAlignment="1">
      <alignment horizontal="center"/>
    </xf>
    <xf numFmtId="0" fontId="2" fillId="0" borderId="7" xfId="0" applyFont="1" applyBorder="1" applyAlignment="1">
      <alignment horizontal="center"/>
    </xf>
    <xf numFmtId="0" fontId="3" fillId="14" borderId="0" xfId="0" applyFont="1" applyFill="1" applyAlignment="1">
      <alignment horizontal="left" wrapText="1"/>
    </xf>
    <xf numFmtId="0" fontId="2" fillId="0" borderId="40" xfId="0" applyFont="1" applyBorder="1" applyAlignment="1">
      <alignment horizontal="center"/>
    </xf>
    <xf numFmtId="0" fontId="2" fillId="0" borderId="32" xfId="0" applyFont="1" applyBorder="1" applyAlignment="1">
      <alignment horizontal="center"/>
    </xf>
    <xf numFmtId="0" fontId="2" fillId="0" borderId="1" xfId="0" applyFont="1" applyBorder="1" applyAlignment="1">
      <alignment horizontal="center"/>
    </xf>
    <xf numFmtId="0" fontId="2" fillId="0" borderId="3" xfId="0" applyFont="1" applyBorder="1" applyAlignment="1">
      <alignment horizontal="center"/>
    </xf>
    <xf numFmtId="0" fontId="2" fillId="4" borderId="0" xfId="0" applyFont="1" applyFill="1" applyAlignment="1">
      <alignment horizontal="center"/>
    </xf>
    <xf numFmtId="0" fontId="2" fillId="7" borderId="27" xfId="0" applyFont="1" applyFill="1" applyBorder="1" applyAlignment="1">
      <alignment horizontal="center" vertical="top"/>
    </xf>
    <xf numFmtId="0" fontId="2" fillId="7" borderId="28" xfId="0" applyFont="1" applyFill="1" applyBorder="1" applyAlignment="1">
      <alignment horizontal="center" vertical="top"/>
    </xf>
    <xf numFmtId="0" fontId="2" fillId="7" borderId="29" xfId="0" applyFont="1" applyFill="1" applyBorder="1" applyAlignment="1">
      <alignment horizontal="center" vertical="top"/>
    </xf>
    <xf numFmtId="0" fontId="3" fillId="0" borderId="1" xfId="0" applyFont="1" applyBorder="1" applyAlignment="1">
      <alignment horizontal="center"/>
    </xf>
    <xf numFmtId="0" fontId="3" fillId="0" borderId="2" xfId="0" applyFont="1" applyBorder="1" applyAlignment="1">
      <alignment horizontal="center"/>
    </xf>
    <xf numFmtId="0" fontId="3" fillId="0" borderId="30" xfId="0" applyFont="1" applyBorder="1" applyAlignment="1">
      <alignment horizontal="center"/>
    </xf>
    <xf numFmtId="0" fontId="2" fillId="0" borderId="30" xfId="0" applyFont="1" applyBorder="1" applyAlignment="1">
      <alignment horizontal="left"/>
    </xf>
    <xf numFmtId="0" fontId="2" fillId="4" borderId="0" xfId="0" applyFont="1" applyFill="1" applyAlignment="1">
      <alignment horizontal="center" wrapText="1"/>
    </xf>
    <xf numFmtId="0" fontId="3" fillId="0" borderId="48" xfId="0" applyFont="1" applyBorder="1" applyAlignment="1">
      <alignment vertical="center"/>
    </xf>
    <xf numFmtId="0" fontId="3" fillId="0" borderId="46" xfId="0" applyFont="1" applyBorder="1" applyAlignment="1">
      <alignment vertical="center"/>
    </xf>
    <xf numFmtId="0" fontId="3" fillId="0" borderId="38" xfId="0" applyFont="1" applyBorder="1" applyAlignment="1">
      <alignment vertical="center"/>
    </xf>
    <xf numFmtId="0" fontId="3" fillId="0" borderId="6" xfId="0" applyFont="1" applyBorder="1" applyAlignment="1">
      <alignment horizontal="center"/>
    </xf>
    <xf numFmtId="0" fontId="3" fillId="0" borderId="8" xfId="0" applyFont="1" applyBorder="1" applyAlignment="1">
      <alignment horizontal="center"/>
    </xf>
    <xf numFmtId="0" fontId="3" fillId="0" borderId="7" xfId="0" applyFont="1" applyBorder="1" applyAlignment="1">
      <alignment horizontal="center"/>
    </xf>
    <xf numFmtId="0" fontId="3" fillId="0" borderId="46" xfId="0" applyFont="1" applyBorder="1" applyAlignment="1">
      <alignment horizontal="center" vertical="center"/>
    </xf>
    <xf numFmtId="0" fontId="3" fillId="0" borderId="38" xfId="0" applyFont="1" applyBorder="1" applyAlignment="1">
      <alignment horizontal="center" vertical="center"/>
    </xf>
    <xf numFmtId="0" fontId="2" fillId="4" borderId="0" xfId="0" applyFont="1" applyFill="1" applyAlignment="1">
      <alignment horizontal="center" vertical="center" wrapText="1"/>
    </xf>
    <xf numFmtId="0" fontId="2" fillId="4" borderId="25" xfId="0" applyFont="1" applyFill="1" applyBorder="1" applyAlignment="1">
      <alignment horizontal="center"/>
    </xf>
    <xf numFmtId="0" fontId="3" fillId="17" borderId="0" xfId="0" applyFont="1" applyFill="1" applyAlignment="1">
      <alignment horizontal="center"/>
    </xf>
    <xf numFmtId="0" fontId="3" fillId="0" borderId="0" xfId="0" applyFont="1" applyAlignment="1">
      <alignment horizontal="left"/>
    </xf>
    <xf numFmtId="0" fontId="3" fillId="12" borderId="40" xfId="0" applyFont="1" applyFill="1" applyBorder="1" applyAlignment="1">
      <alignment horizontal="center" wrapText="1"/>
    </xf>
    <xf numFmtId="0" fontId="3" fillId="12" borderId="59" xfId="0" applyFont="1" applyFill="1" applyBorder="1" applyAlignment="1">
      <alignment horizontal="center" wrapText="1"/>
    </xf>
    <xf numFmtId="0" fontId="3" fillId="12" borderId="50" xfId="0" applyFont="1" applyFill="1" applyBorder="1" applyAlignment="1">
      <alignment horizontal="center" wrapText="1"/>
    </xf>
    <xf numFmtId="0" fontId="3" fillId="12" borderId="25" xfId="0" applyFont="1" applyFill="1" applyBorder="1" applyAlignment="1">
      <alignment horizontal="center" wrapText="1"/>
    </xf>
    <xf numFmtId="0" fontId="2" fillId="0" borderId="0" xfId="0" applyFont="1" applyAlignment="1">
      <alignment horizontal="left" wrapText="1"/>
    </xf>
    <xf numFmtId="0" fontId="2" fillId="10" borderId="53" xfId="0" applyFont="1" applyFill="1" applyBorder="1" applyAlignment="1">
      <alignment horizontal="left" wrapText="1"/>
    </xf>
    <xf numFmtId="0" fontId="2" fillId="10" borderId="51" xfId="0" applyFont="1" applyFill="1" applyBorder="1" applyAlignment="1">
      <alignment horizontal="left" wrapText="1"/>
    </xf>
    <xf numFmtId="0" fontId="2" fillId="10" borderId="52" xfId="0" applyFont="1" applyFill="1" applyBorder="1" applyAlignment="1">
      <alignment horizontal="left" wrapText="1"/>
    </xf>
    <xf numFmtId="0" fontId="3" fillId="0" borderId="25" xfId="0" applyFont="1" applyBorder="1" applyAlignment="1">
      <alignment horizontal="center"/>
    </xf>
    <xf numFmtId="0" fontId="3" fillId="0" borderId="5" xfId="0" applyFont="1" applyBorder="1" applyAlignment="1">
      <alignment horizontal="center" vertical="center"/>
    </xf>
    <xf numFmtId="0" fontId="2" fillId="0" borderId="0" xfId="0" applyFont="1" applyAlignment="1">
      <alignment horizontal="center"/>
    </xf>
    <xf numFmtId="0" fontId="2" fillId="0" borderId="5" xfId="0" applyFont="1" applyBorder="1" applyAlignment="1">
      <alignment horizontal="center"/>
    </xf>
    <xf numFmtId="0" fontId="3" fillId="18" borderId="30" xfId="0" applyFont="1" applyFill="1" applyBorder="1" applyAlignment="1">
      <alignment horizontal="left" wrapText="1"/>
    </xf>
    <xf numFmtId="0" fontId="2" fillId="3" borderId="30" xfId="0" applyFont="1" applyFill="1" applyBorder="1" applyAlignment="1">
      <alignment horizontal="right" vertical="top"/>
    </xf>
    <xf numFmtId="0" fontId="2" fillId="10" borderId="54" xfId="0" applyFont="1" applyFill="1" applyBorder="1" applyAlignment="1">
      <alignment horizontal="left"/>
    </xf>
    <xf numFmtId="0" fontId="2" fillId="10" borderId="49" xfId="0" applyFont="1" applyFill="1" applyBorder="1" applyAlignment="1">
      <alignment horizontal="left"/>
    </xf>
    <xf numFmtId="0" fontId="2" fillId="10" borderId="34" xfId="0" applyFont="1" applyFill="1" applyBorder="1" applyAlignment="1">
      <alignment horizontal="left"/>
    </xf>
    <xf numFmtId="0" fontId="2" fillId="10" borderId="60" xfId="0" applyFont="1" applyFill="1" applyBorder="1" applyAlignment="1">
      <alignment horizontal="left"/>
    </xf>
    <xf numFmtId="0" fontId="2" fillId="10" borderId="30" xfId="0" applyFont="1" applyFill="1" applyBorder="1" applyAlignment="1">
      <alignment horizontal="left"/>
    </xf>
    <xf numFmtId="0" fontId="2" fillId="10" borderId="47" xfId="0" applyFont="1" applyFill="1" applyBorder="1" applyAlignment="1">
      <alignment horizontal="left"/>
    </xf>
    <xf numFmtId="0" fontId="2" fillId="10" borderId="6" xfId="0" applyFont="1" applyFill="1" applyBorder="1" applyAlignment="1">
      <alignment horizontal="left"/>
    </xf>
    <xf numFmtId="0" fontId="2" fillId="10" borderId="8" xfId="0" applyFont="1" applyFill="1" applyBorder="1" applyAlignment="1">
      <alignment horizontal="left"/>
    </xf>
    <xf numFmtId="0" fontId="2" fillId="10" borderId="61" xfId="0" applyFont="1" applyFill="1" applyBorder="1" applyAlignment="1">
      <alignment horizontal="left"/>
    </xf>
    <xf numFmtId="0" fontId="3" fillId="0" borderId="6" xfId="0" applyFont="1" applyBorder="1" applyAlignment="1">
      <alignment horizontal="left"/>
    </xf>
    <xf numFmtId="0" fontId="3" fillId="0" borderId="8" xfId="0" applyFont="1" applyBorder="1" applyAlignment="1">
      <alignment horizontal="left"/>
    </xf>
    <xf numFmtId="0" fontId="1" fillId="0" borderId="0" xfId="0" applyFont="1" applyAlignment="1">
      <alignment horizontal="left" vertical="top" wrapText="1"/>
    </xf>
    <xf numFmtId="0" fontId="2" fillId="0" borderId="0" xfId="0" applyFont="1" applyAlignment="1">
      <alignment horizontal="left" vertical="top" wrapText="1"/>
    </xf>
    <xf numFmtId="0" fontId="17" fillId="0" borderId="0" xfId="0" applyFont="1"/>
    <xf numFmtId="0" fontId="18" fillId="0" borderId="0" xfId="0" applyFont="1" applyAlignment="1">
      <alignment vertical="center"/>
    </xf>
    <xf numFmtId="0" fontId="18" fillId="0" borderId="0" xfId="0" applyFont="1" applyAlignment="1">
      <alignment horizontal="center" vertical="center"/>
    </xf>
    <xf numFmtId="0" fontId="4" fillId="0" borderId="0" xfId="0" applyFont="1" applyAlignment="1">
      <alignment vertical="center"/>
    </xf>
    <xf numFmtId="0" fontId="2" fillId="0" borderId="0" xfId="0" applyFont="1" applyAlignment="1">
      <alignment horizontal="left" vertical="top" wrapText="1"/>
    </xf>
    <xf numFmtId="0" fontId="18" fillId="0" borderId="0" xfId="0" applyFont="1" applyAlignment="1">
      <alignment horizontal="center" vertical="center" wrapText="1"/>
    </xf>
    <xf numFmtId="0" fontId="1" fillId="0" borderId="0" xfId="0" applyFont="1" applyAlignment="1">
      <alignment horizontal="left" wrapText="1"/>
    </xf>
    <xf numFmtId="0" fontId="1" fillId="0" borderId="32" xfId="0" applyFont="1" applyBorder="1" applyAlignment="1">
      <alignment vertical="center" wrapText="1"/>
    </xf>
    <xf numFmtId="0" fontId="1" fillId="0" borderId="0" xfId="0" applyFont="1" applyBorder="1" applyAlignment="1">
      <alignment vertical="center" wrapText="1"/>
    </xf>
    <xf numFmtId="0" fontId="2" fillId="0" borderId="0" xfId="0" applyFont="1" applyAlignment="1">
      <alignment horizontal="center" wrapText="1"/>
    </xf>
    <xf numFmtId="0" fontId="2" fillId="5" borderId="0" xfId="0" quotePrefix="1" applyFont="1" applyFill="1"/>
    <xf numFmtId="0" fontId="2" fillId="11" borderId="0" xfId="0" applyFont="1" applyFill="1" applyAlignment="1">
      <alignment horizontal="left"/>
    </xf>
    <xf numFmtId="9" fontId="2" fillId="0" borderId="0" xfId="0" applyNumberFormat="1" applyFont="1"/>
    <xf numFmtId="0" fontId="13" fillId="0" borderId="0" xfId="0" quotePrefix="1" applyFont="1"/>
    <xf numFmtId="0" fontId="2" fillId="11" borderId="0" xfId="0" applyFont="1" applyFill="1" applyAlignment="1">
      <alignment horizontal="left" wrapText="1"/>
    </xf>
    <xf numFmtId="0" fontId="6" fillId="10" borderId="0" xfId="0" applyFont="1" applyFill="1"/>
    <xf numFmtId="1" fontId="2" fillId="0" borderId="0" xfId="0" applyNumberFormat="1" applyFont="1"/>
    <xf numFmtId="44" fontId="2" fillId="3" borderId="0" xfId="1" applyFont="1" applyFill="1"/>
    <xf numFmtId="2" fontId="2" fillId="0" borderId="0" xfId="2" applyNumberFormat="1" applyFont="1" applyFill="1"/>
    <xf numFmtId="2" fontId="2" fillId="0" borderId="0" xfId="2" applyNumberFormat="1" applyFont="1"/>
    <xf numFmtId="9" fontId="2" fillId="0" borderId="0" xfId="2" applyFont="1" applyFill="1"/>
    <xf numFmtId="9" fontId="2" fillId="0" borderId="0" xfId="2" applyFont="1"/>
    <xf numFmtId="0" fontId="2" fillId="0" borderId="37" xfId="0" applyFont="1" applyBorder="1"/>
    <xf numFmtId="0" fontId="0" fillId="0" borderId="19" xfId="0" applyBorder="1"/>
    <xf numFmtId="0" fontId="0" fillId="10" borderId="19" xfId="0" applyFill="1" applyBorder="1"/>
    <xf numFmtId="0" fontId="0" fillId="0" borderId="16" xfId="0" applyBorder="1"/>
    <xf numFmtId="0" fontId="0" fillId="10" borderId="16" xfId="0" applyFill="1" applyBorder="1"/>
    <xf numFmtId="0" fontId="20" fillId="0" borderId="13" xfId="0" applyFont="1" applyBorder="1" applyAlignment="1">
      <alignment horizontal="center"/>
    </xf>
    <xf numFmtId="0" fontId="20" fillId="0" borderId="10" xfId="0" applyFont="1" applyBorder="1" applyAlignment="1">
      <alignment horizontal="center"/>
    </xf>
    <xf numFmtId="0" fontId="4" fillId="0" borderId="0" xfId="0" applyFont="1" applyAlignment="1">
      <alignment horizontal="right" vertical="center"/>
    </xf>
    <xf numFmtId="0" fontId="2" fillId="0" borderId="55" xfId="0" quotePrefix="1" applyFont="1" applyBorder="1"/>
    <xf numFmtId="0" fontId="2" fillId="0" borderId="62" xfId="0" applyFont="1" applyBorder="1"/>
    <xf numFmtId="0" fontId="2" fillId="11" borderId="0" xfId="0" applyFont="1" applyFill="1" applyAlignment="1">
      <alignment horizontal="center"/>
    </xf>
    <xf numFmtId="44" fontId="2" fillId="3" borderId="0" xfId="1" quotePrefix="1" applyFont="1" applyFill="1"/>
    <xf numFmtId="0" fontId="4" fillId="11" borderId="0" xfId="0" applyFont="1" applyFill="1" applyAlignment="1">
      <alignment horizontal="center" vertical="center"/>
    </xf>
    <xf numFmtId="0" fontId="2" fillId="4" borderId="24" xfId="0" applyFont="1" applyFill="1" applyBorder="1"/>
    <xf numFmtId="0" fontId="4" fillId="0" borderId="4" xfId="0" applyFont="1" applyBorder="1" applyAlignment="1">
      <alignment vertical="center" wrapText="1"/>
    </xf>
    <xf numFmtId="0" fontId="4" fillId="0" borderId="3" xfId="0" applyFont="1" applyBorder="1" applyAlignment="1">
      <alignment vertical="center"/>
    </xf>
    <xf numFmtId="0" fontId="4" fillId="0" borderId="2" xfId="0" applyFont="1" applyBorder="1" applyAlignment="1">
      <alignment vertical="center"/>
    </xf>
    <xf numFmtId="0" fontId="4" fillId="0" borderId="24" xfId="0" applyFont="1" applyBorder="1" applyAlignment="1">
      <alignment vertical="center"/>
    </xf>
    <xf numFmtId="0" fontId="4" fillId="4" borderId="0" xfId="0" applyFont="1" applyFill="1" applyAlignment="1">
      <alignment horizontal="right" vertical="center"/>
    </xf>
    <xf numFmtId="0" fontId="4" fillId="4" borderId="4" xfId="0" applyFont="1" applyFill="1" applyBorder="1" applyAlignment="1">
      <alignment vertical="center"/>
    </xf>
    <xf numFmtId="0" fontId="4" fillId="0" borderId="2" xfId="0" applyFont="1" applyBorder="1" applyAlignment="1">
      <alignment horizontal="right" vertical="center"/>
    </xf>
    <xf numFmtId="0" fontId="4" fillId="0" borderId="0" xfId="0" quotePrefix="1" applyFont="1" applyAlignment="1">
      <alignment vertical="center"/>
    </xf>
    <xf numFmtId="0" fontId="4" fillId="0" borderId="0" xfId="0" applyFont="1" applyAlignment="1">
      <alignment vertical="center" wrapText="1"/>
    </xf>
    <xf numFmtId="0" fontId="6" fillId="5" borderId="0" xfId="0" quotePrefix="1" applyFont="1" applyFill="1"/>
    <xf numFmtId="6" fontId="4" fillId="0" borderId="0" xfId="0" applyNumberFormat="1" applyFont="1" applyAlignment="1">
      <alignment horizontal="center" vertical="center"/>
    </xf>
    <xf numFmtId="0" fontId="2" fillId="5" borderId="0" xfId="0" applyFont="1" applyFill="1"/>
    <xf numFmtId="0" fontId="2" fillId="4" borderId="56" xfId="0" applyFont="1" applyFill="1" applyBorder="1"/>
    <xf numFmtId="0" fontId="6" fillId="0" borderId="0" xfId="0" quotePrefix="1" applyFont="1"/>
    <xf numFmtId="0" fontId="6" fillId="3" borderId="0" xfId="0" quotePrefix="1" applyFont="1" applyFill="1"/>
    <xf numFmtId="0" fontId="5" fillId="0" borderId="0" xfId="0" applyFont="1" applyAlignment="1">
      <alignment horizontal="center" vertical="center"/>
    </xf>
    <xf numFmtId="0" fontId="4" fillId="4" borderId="0" xfId="0" applyFont="1" applyFill="1" applyAlignment="1">
      <alignment horizontal="center" vertical="center"/>
    </xf>
    <xf numFmtId="9" fontId="4" fillId="0" borderId="0" xfId="2" applyFont="1" applyFill="1" applyAlignment="1">
      <alignment horizontal="center" vertical="center"/>
    </xf>
    <xf numFmtId="2" fontId="2" fillId="0" borderId="0" xfId="0" applyNumberFormat="1" applyFont="1"/>
    <xf numFmtId="2" fontId="2" fillId="0" borderId="33" xfId="0" applyNumberFormat="1" applyFont="1" applyBorder="1"/>
    <xf numFmtId="2" fontId="2" fillId="0" borderId="56" xfId="0" applyNumberFormat="1" applyFont="1" applyBorder="1"/>
    <xf numFmtId="2" fontId="2" fillId="0" borderId="58" xfId="0" applyNumberFormat="1" applyFont="1" applyBorder="1"/>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4" fillId="4" borderId="2" xfId="0" applyFont="1" applyFill="1" applyBorder="1" applyAlignment="1">
      <alignment horizontal="center" vertical="center"/>
    </xf>
    <xf numFmtId="0" fontId="4" fillId="0" borderId="1" xfId="0" applyFont="1" applyBorder="1" applyAlignment="1">
      <alignment horizontal="center" vertical="center"/>
    </xf>
    <xf numFmtId="0" fontId="2" fillId="0" borderId="30" xfId="0" applyFont="1" applyBorder="1" applyAlignment="1">
      <alignment vertical="center"/>
    </xf>
    <xf numFmtId="0" fontId="2" fillId="0" borderId="44" xfId="0" applyFont="1" applyBorder="1"/>
    <xf numFmtId="0" fontId="2" fillId="0" borderId="43" xfId="0" applyFont="1" applyBorder="1"/>
    <xf numFmtId="0" fontId="2" fillId="0" borderId="42" xfId="0" applyFont="1" applyBorder="1"/>
    <xf numFmtId="0" fontId="2" fillId="0" borderId="41" xfId="0" applyFont="1" applyBorder="1"/>
    <xf numFmtId="0" fontId="2" fillId="0" borderId="40" xfId="0" applyFont="1" applyBorder="1"/>
    <xf numFmtId="0" fontId="2" fillId="0" borderId="8" xfId="0" applyFont="1" applyBorder="1" applyAlignment="1">
      <alignment horizontal="center"/>
    </xf>
    <xf numFmtId="0" fontId="2" fillId="20" borderId="0" xfId="0" applyFont="1" applyFill="1"/>
    <xf numFmtId="0" fontId="2" fillId="21" borderId="0" xfId="0" applyFont="1" applyFill="1"/>
    <xf numFmtId="0" fontId="2" fillId="22" borderId="0" xfId="0" applyFont="1" applyFill="1"/>
    <xf numFmtId="0" fontId="2" fillId="0" borderId="7" xfId="0" applyFont="1" applyBorder="1" applyAlignment="1">
      <alignment horizontal="left"/>
    </xf>
    <xf numFmtId="0" fontId="2" fillId="0" borderId="6" xfId="0" applyFont="1" applyBorder="1" applyAlignment="1">
      <alignment horizontal="left"/>
    </xf>
    <xf numFmtId="44" fontId="4" fillId="0" borderId="0" xfId="0" applyNumberFormat="1" applyFont="1" applyAlignment="1">
      <alignment horizontal="center" vertical="center"/>
    </xf>
    <xf numFmtId="44" fontId="2" fillId="0" borderId="0" xfId="0" applyNumberFormat="1" applyFont="1"/>
    <xf numFmtId="0" fontId="4" fillId="0" borderId="30" xfId="0" applyFont="1" applyBorder="1" applyAlignment="1">
      <alignment horizontal="center" vertical="center"/>
    </xf>
    <xf numFmtId="44" fontId="4" fillId="0" borderId="0" xfId="1" applyFont="1" applyAlignment="1">
      <alignment horizontal="center" vertical="center"/>
    </xf>
    <xf numFmtId="0" fontId="4" fillId="0" borderId="30" xfId="0" applyFont="1" applyBorder="1" applyAlignment="1">
      <alignment vertical="center" wrapText="1"/>
    </xf>
    <xf numFmtId="0" fontId="2" fillId="0" borderId="30" xfId="0" applyFont="1" applyBorder="1" applyAlignment="1">
      <alignment horizontal="center" wrapText="1"/>
    </xf>
    <xf numFmtId="0" fontId="2" fillId="10" borderId="7" xfId="0" applyFont="1" applyFill="1" applyBorder="1"/>
    <xf numFmtId="0" fontId="4" fillId="0" borderId="39" xfId="0" applyFont="1" applyBorder="1" applyAlignment="1">
      <alignment horizontal="center" vertical="center"/>
    </xf>
    <xf numFmtId="0" fontId="4" fillId="4" borderId="45" xfId="0" applyFont="1" applyFill="1" applyBorder="1" applyAlignment="1">
      <alignment horizontal="center" vertical="center"/>
    </xf>
    <xf numFmtId="0" fontId="4" fillId="0" borderId="45" xfId="0" applyFont="1" applyBorder="1" applyAlignment="1">
      <alignment horizontal="center" vertical="center"/>
    </xf>
    <xf numFmtId="0" fontId="4" fillId="0" borderId="44" xfId="0" applyFont="1" applyBorder="1" applyAlignment="1">
      <alignment horizontal="center" vertical="center"/>
    </xf>
    <xf numFmtId="0" fontId="4" fillId="0" borderId="43" xfId="0" applyFont="1" applyBorder="1" applyAlignment="1">
      <alignment horizontal="center" vertical="center"/>
    </xf>
    <xf numFmtId="0" fontId="4" fillId="4" borderId="42" xfId="0" applyFont="1" applyFill="1" applyBorder="1" applyAlignment="1">
      <alignment horizontal="center" vertical="center"/>
    </xf>
    <xf numFmtId="0" fontId="4" fillId="4" borderId="43" xfId="0" applyFont="1" applyFill="1" applyBorder="1" applyAlignment="1">
      <alignment horizontal="center" vertical="center"/>
    </xf>
    <xf numFmtId="0" fontId="4" fillId="0" borderId="42" xfId="0" applyFont="1" applyBorder="1" applyAlignment="1">
      <alignment horizontal="center" vertical="center"/>
    </xf>
    <xf numFmtId="0" fontId="4" fillId="0" borderId="41" xfId="0" applyFont="1" applyBorder="1" applyAlignment="1">
      <alignment horizontal="center" vertical="center"/>
    </xf>
    <xf numFmtId="0" fontId="4" fillId="0" borderId="50" xfId="0" applyFont="1" applyBorder="1" applyAlignment="1">
      <alignment horizontal="center" vertical="center"/>
    </xf>
    <xf numFmtId="0" fontId="4" fillId="4" borderId="50" xfId="0" applyFont="1" applyFill="1" applyBorder="1" applyAlignment="1">
      <alignment horizontal="center" vertical="center"/>
    </xf>
    <xf numFmtId="0" fontId="4" fillId="0" borderId="40" xfId="0" applyFont="1" applyBorder="1" applyAlignment="1">
      <alignment horizontal="center" vertical="center"/>
    </xf>
    <xf numFmtId="0" fontId="4" fillId="0" borderId="30" xfId="0" applyFont="1" applyBorder="1" applyAlignment="1">
      <alignment vertical="center"/>
    </xf>
    <xf numFmtId="0" fontId="2" fillId="11" borderId="7" xfId="0" applyFont="1" applyFill="1" applyBorder="1"/>
    <xf numFmtId="0" fontId="2" fillId="11" borderId="6" xfId="0" applyFont="1" applyFill="1" applyBorder="1"/>
    <xf numFmtId="0" fontId="2" fillId="11" borderId="26" xfId="0" applyFont="1" applyFill="1" applyBorder="1"/>
    <xf numFmtId="0" fontId="2" fillId="11" borderId="24" xfId="0" applyFont="1" applyFill="1" applyBorder="1"/>
    <xf numFmtId="0" fontId="2" fillId="11" borderId="4" xfId="0" applyFont="1" applyFill="1" applyBorder="1"/>
    <xf numFmtId="0" fontId="2" fillId="11" borderId="3" xfId="0" applyFont="1" applyFill="1" applyBorder="1"/>
    <xf numFmtId="0" fontId="2" fillId="11" borderId="1" xfId="0" applyFont="1" applyFill="1" applyBorder="1"/>
    <xf numFmtId="0" fontId="3" fillId="11" borderId="0" xfId="0" applyFont="1" applyFill="1"/>
    <xf numFmtId="44" fontId="2" fillId="3" borderId="0" xfId="0" applyNumberFormat="1" applyFont="1" applyFill="1"/>
    <xf numFmtId="0" fontId="4" fillId="0" borderId="0" xfId="0" applyFont="1" applyAlignment="1">
      <alignment horizontal="center" vertical="center" wrapText="1"/>
    </xf>
    <xf numFmtId="0" fontId="0" fillId="0" borderId="0" xfId="0" applyFont="1"/>
    <xf numFmtId="0" fontId="23" fillId="0" borderId="0" xfId="0" applyFont="1" applyAlignment="1">
      <alignment vertical="center"/>
    </xf>
    <xf numFmtId="0" fontId="2" fillId="11" borderId="0" xfId="0" applyFont="1" applyFill="1" applyAlignment="1">
      <alignment horizontal="center" wrapText="1"/>
    </xf>
    <xf numFmtId="0" fontId="2" fillId="11" borderId="1" xfId="0" applyFont="1" applyFill="1" applyBorder="1" applyAlignment="1">
      <alignment horizontal="center" wrapText="1"/>
    </xf>
    <xf numFmtId="0" fontId="4" fillId="11" borderId="2" xfId="0" applyFont="1" applyFill="1" applyBorder="1" applyAlignment="1">
      <alignment vertical="center"/>
    </xf>
    <xf numFmtId="0" fontId="4" fillId="11" borderId="3" xfId="0" applyFont="1" applyFill="1" applyBorder="1" applyAlignment="1">
      <alignment horizontal="center" vertical="center"/>
    </xf>
    <xf numFmtId="0" fontId="2" fillId="11" borderId="24" xfId="0" applyFont="1" applyFill="1" applyBorder="1" applyAlignment="1">
      <alignment horizontal="center" wrapText="1"/>
    </xf>
    <xf numFmtId="0" fontId="4" fillId="11" borderId="25" xfId="0" applyFont="1" applyFill="1" applyBorder="1" applyAlignment="1">
      <alignment vertical="center"/>
    </xf>
    <xf numFmtId="0" fontId="4" fillId="11" borderId="26" xfId="0" applyFont="1" applyFill="1" applyBorder="1" applyAlignment="1">
      <alignment horizontal="center" vertical="center"/>
    </xf>
    <xf numFmtId="0" fontId="2" fillId="11" borderId="4" xfId="0" applyFont="1" applyFill="1" applyBorder="1" applyAlignment="1">
      <alignment horizontal="center" wrapText="1"/>
    </xf>
    <xf numFmtId="0" fontId="2" fillId="11" borderId="0" xfId="0" applyFont="1" applyFill="1" applyAlignment="1">
      <alignment horizontal="center" wrapText="1"/>
    </xf>
    <xf numFmtId="0" fontId="2" fillId="11" borderId="5" xfId="0" applyFont="1" applyFill="1" applyBorder="1" applyAlignment="1">
      <alignment horizontal="center" wrapText="1"/>
    </xf>
    <xf numFmtId="0" fontId="2" fillId="11" borderId="25" xfId="0" applyFont="1" applyFill="1" applyBorder="1" applyAlignment="1">
      <alignment horizontal="center" wrapText="1"/>
    </xf>
    <xf numFmtId="0" fontId="2" fillId="11" borderId="26" xfId="0" applyFont="1" applyFill="1" applyBorder="1" applyAlignment="1">
      <alignment horizontal="center" wrapText="1"/>
    </xf>
    <xf numFmtId="0" fontId="2" fillId="11" borderId="2" xfId="0" applyFont="1" applyFill="1" applyBorder="1" applyAlignment="1">
      <alignment horizontal="center" wrapText="1"/>
    </xf>
    <xf numFmtId="0" fontId="2" fillId="11" borderId="3" xfId="0" applyFont="1" applyFill="1" applyBorder="1" applyAlignment="1">
      <alignment horizontal="center" wrapText="1"/>
    </xf>
    <xf numFmtId="0" fontId="5" fillId="0" borderId="0" xfId="0" applyFont="1" applyAlignment="1">
      <alignment vertical="center"/>
    </xf>
    <xf numFmtId="0" fontId="2" fillId="19" borderId="0" xfId="0" applyFont="1" applyFill="1"/>
    <xf numFmtId="0" fontId="3" fillId="4" borderId="40" xfId="0" applyFont="1" applyFill="1" applyBorder="1"/>
    <xf numFmtId="0" fontId="2" fillId="4" borderId="50" xfId="0" applyFont="1" applyFill="1" applyBorder="1"/>
    <xf numFmtId="0" fontId="2" fillId="4" borderId="41" xfId="0" applyFont="1" applyFill="1" applyBorder="1"/>
    <xf numFmtId="0" fontId="2" fillId="4" borderId="42" xfId="0" applyFont="1" applyFill="1" applyBorder="1"/>
    <xf numFmtId="0" fontId="2" fillId="4" borderId="43" xfId="0" applyFont="1" applyFill="1" applyBorder="1"/>
    <xf numFmtId="0" fontId="2" fillId="4" borderId="44" xfId="0" applyFont="1" applyFill="1" applyBorder="1"/>
    <xf numFmtId="0" fontId="2" fillId="4" borderId="45" xfId="0" applyFont="1" applyFill="1" applyBorder="1"/>
    <xf numFmtId="44" fontId="2" fillId="3" borderId="39" xfId="1" applyFont="1" applyFill="1" applyBorder="1"/>
    <xf numFmtId="0" fontId="3" fillId="0" borderId="0" xfId="0" applyFont="1" applyAlignment="1">
      <alignment horizontal="left" vertical="center" indent="6"/>
    </xf>
    <xf numFmtId="6" fontId="2" fillId="0" borderId="0" xfId="0" applyNumberFormat="1" applyFont="1" applyAlignment="1">
      <alignment vertical="center"/>
    </xf>
    <xf numFmtId="0" fontId="2" fillId="0" borderId="0" xfId="0" applyFont="1" applyAlignment="1">
      <alignment horizontal="left" vertical="top"/>
    </xf>
    <xf numFmtId="0" fontId="4" fillId="0" borderId="0" xfId="0" applyFont="1" applyAlignment="1">
      <alignment horizontal="center" vertical="center" wrapText="1"/>
    </xf>
    <xf numFmtId="0" fontId="2" fillId="0" borderId="4" xfId="0" applyFont="1" applyBorder="1" applyAlignment="1">
      <alignment vertical="center"/>
    </xf>
    <xf numFmtId="0" fontId="2" fillId="0" borderId="5" xfId="0" applyFont="1" applyBorder="1" applyAlignment="1">
      <alignment vertical="center"/>
    </xf>
    <xf numFmtId="0" fontId="2" fillId="22" borderId="0" xfId="0" applyFont="1" applyFill="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0" fontId="2" fillId="0" borderId="26" xfId="0" applyFont="1" applyBorder="1" applyAlignment="1">
      <alignment vertical="center"/>
    </xf>
  </cellXfs>
  <cellStyles count="3">
    <cellStyle name="Currency" xfId="1" builtinId="4"/>
    <cellStyle name="Normal" xfId="0" builtinId="0"/>
    <cellStyle name="Percent" xfId="2" builtinId="5"/>
  </cellStyles>
  <dxfs count="34">
    <dxf>
      <fill>
        <patternFill>
          <bgColor theme="3" tint="0.89996032593768116"/>
        </patternFill>
      </fill>
    </dxf>
    <dxf>
      <font>
        <color rgb="FF9C0006"/>
      </font>
      <fill>
        <patternFill>
          <bgColor rgb="FFFFC7CE"/>
        </patternFill>
      </fill>
    </dxf>
    <dxf>
      <fill>
        <patternFill>
          <bgColor rgb="FFFFFFB9"/>
        </patternFill>
      </fill>
    </dxf>
    <dxf>
      <fill>
        <patternFill>
          <bgColor rgb="FFFFFFB9"/>
        </patternFill>
      </fill>
    </dxf>
    <dxf>
      <fill>
        <patternFill>
          <bgColor rgb="FFFFFFB9"/>
        </patternFill>
      </fill>
    </dxf>
    <dxf>
      <fill>
        <patternFill>
          <bgColor rgb="FFFFFFB9"/>
        </patternFill>
      </fill>
    </dxf>
    <dxf>
      <fill>
        <patternFill>
          <bgColor rgb="FFFFFFAF"/>
        </patternFill>
      </fill>
    </dxf>
    <dxf>
      <fill>
        <patternFill>
          <bgColor rgb="FFFFFFAF"/>
        </patternFill>
      </fill>
    </dxf>
    <dxf>
      <font>
        <color rgb="FF006100"/>
      </font>
      <fill>
        <patternFill>
          <bgColor rgb="FFC6EFCE"/>
        </patternFill>
      </fill>
    </dxf>
    <dxf>
      <font>
        <color rgb="FF9C0006"/>
      </font>
      <fill>
        <patternFill>
          <bgColor rgb="FFFFC7CE"/>
        </patternFill>
      </fill>
    </dxf>
    <dxf>
      <fill>
        <patternFill>
          <bgColor rgb="FFFFFFE1"/>
        </patternFill>
      </fill>
    </dxf>
    <dxf>
      <fill>
        <patternFill>
          <bgColor rgb="FFFFFFCC"/>
        </patternFill>
      </fill>
    </dxf>
    <dxf>
      <fill>
        <patternFill>
          <bgColor rgb="FFFFFF9B"/>
        </patternFill>
      </fill>
    </dxf>
    <dxf>
      <font>
        <color auto="1"/>
      </font>
      <fill>
        <patternFill>
          <bgColor rgb="FFFFFFB9"/>
        </patternFill>
      </fill>
    </dxf>
    <dxf>
      <font>
        <color auto="1"/>
      </font>
      <fill>
        <patternFill>
          <bgColor rgb="FFFFFFE7"/>
        </patternFill>
      </fill>
    </dxf>
    <dxf>
      <fill>
        <patternFill>
          <bgColor rgb="FFFFFFB9"/>
        </patternFill>
      </fill>
    </dxf>
    <dxf>
      <fill>
        <patternFill>
          <bgColor rgb="FFFFFFB3"/>
        </patternFill>
      </fill>
    </dxf>
    <dxf>
      <fill>
        <patternFill>
          <bgColor rgb="FFFFFFB9"/>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colors>
    <mruColors>
      <color rgb="FFFFFFCC"/>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22/10/relationships/richValueRel" Target="richData/richValueRel.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aredStrings" Target="sharedStrings.xml"/><Relationship Id="rId45"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onnections" Target="connections.xml"/><Relationship Id="rId46" Type="http://schemas.openxmlformats.org/officeDocument/2006/relationships/powerPivotData" Target="model/item.data"/><Relationship Id="rId20" Type="http://schemas.openxmlformats.org/officeDocument/2006/relationships/worksheet" Target="worksheets/sheet20.xml"/><Relationship Id="rId41"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'Determining Distributions'!$F$10:$F$21</c:f>
              <c:strCache>
                <c:ptCount val="12"/>
                <c:pt idx="0">
                  <c:v>85</c:v>
                </c:pt>
                <c:pt idx="1">
                  <c:v>88</c:v>
                </c:pt>
                <c:pt idx="2">
                  <c:v>91</c:v>
                </c:pt>
                <c:pt idx="3">
                  <c:v>94</c:v>
                </c:pt>
                <c:pt idx="4">
                  <c:v>97</c:v>
                </c:pt>
                <c:pt idx="5">
                  <c:v>100</c:v>
                </c:pt>
                <c:pt idx="6">
                  <c:v>103</c:v>
                </c:pt>
                <c:pt idx="7">
                  <c:v>106</c:v>
                </c:pt>
                <c:pt idx="8">
                  <c:v>109</c:v>
                </c:pt>
                <c:pt idx="9">
                  <c:v>112</c:v>
                </c:pt>
                <c:pt idx="10">
                  <c:v>115</c:v>
                </c:pt>
                <c:pt idx="11">
                  <c:v>More</c:v>
                </c:pt>
              </c:strCache>
            </c:strRef>
          </c:cat>
          <c:val>
            <c:numRef>
              <c:f>'Determining Distributions'!$G$10:$G$21</c:f>
              <c:numCache>
                <c:formatCode>General</c:formatCode>
                <c:ptCount val="12"/>
                <c:pt idx="0">
                  <c:v>3</c:v>
                </c:pt>
                <c:pt idx="1">
                  <c:v>10</c:v>
                </c:pt>
                <c:pt idx="2">
                  <c:v>24</c:v>
                </c:pt>
                <c:pt idx="3">
                  <c:v>33</c:v>
                </c:pt>
                <c:pt idx="4">
                  <c:v>43</c:v>
                </c:pt>
                <c:pt idx="5">
                  <c:v>32</c:v>
                </c:pt>
                <c:pt idx="6">
                  <c:v>37</c:v>
                </c:pt>
                <c:pt idx="7">
                  <c:v>34</c:v>
                </c:pt>
                <c:pt idx="8">
                  <c:v>24</c:v>
                </c:pt>
                <c:pt idx="9">
                  <c:v>17</c:v>
                </c:pt>
                <c:pt idx="10">
                  <c:v>3</c:v>
                </c:pt>
                <c:pt idx="11">
                  <c:v>0</c:v>
                </c:pt>
              </c:numCache>
            </c:numRef>
          </c:val>
          <c:extLst>
            <c:ext xmlns:c16="http://schemas.microsoft.com/office/drawing/2014/chart" uri="{C3380CC4-5D6E-409C-BE32-E72D297353CC}">
              <c16:uniqueId val="{00000000-7803-4BDC-AFF8-09C8B51944C5}"/>
            </c:ext>
          </c:extLst>
        </c:ser>
        <c:dLbls>
          <c:showLegendKey val="0"/>
          <c:showVal val="0"/>
          <c:showCatName val="0"/>
          <c:showSerName val="0"/>
          <c:showPercent val="0"/>
          <c:showBubbleSize val="0"/>
        </c:dLbls>
        <c:gapWidth val="150"/>
        <c:axId val="1698219920"/>
        <c:axId val="1677007968"/>
      </c:barChart>
      <c:catAx>
        <c:axId val="1698219920"/>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677007968"/>
        <c:crosses val="autoZero"/>
        <c:auto val="1"/>
        <c:lblAlgn val="ctr"/>
        <c:lblOffset val="100"/>
        <c:noMultiLvlLbl val="0"/>
      </c:catAx>
      <c:valAx>
        <c:axId val="1677007968"/>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698219920"/>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157146</xdr:colOff>
      <xdr:row>3</xdr:row>
      <xdr:rowOff>1871</xdr:rowOff>
    </xdr:to>
    <xdr:pic>
      <xdr:nvPicPr>
        <xdr:cNvPr id="2" name="Picture 1">
          <a:extLst>
            <a:ext uri="{FF2B5EF4-FFF2-40B4-BE49-F238E27FC236}">
              <a16:creationId xmlns:a16="http://schemas.microsoft.com/office/drawing/2014/main" id="{AF108144-206E-76C5-F345-F686219E988B}"/>
            </a:ext>
          </a:extLst>
        </xdr:cNvPr>
        <xdr:cNvPicPr>
          <a:picLocks noChangeAspect="1"/>
        </xdr:cNvPicPr>
      </xdr:nvPicPr>
      <xdr:blipFill>
        <a:blip xmlns:r="http://schemas.openxmlformats.org/officeDocument/2006/relationships" r:embed="rId1"/>
        <a:stretch>
          <a:fillRect/>
        </a:stretch>
      </xdr:blipFill>
      <xdr:spPr>
        <a:xfrm>
          <a:off x="0" y="2576763"/>
          <a:ext cx="5942330" cy="3380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xdr:colOff>
      <xdr:row>23</xdr:row>
      <xdr:rowOff>175260</xdr:rowOff>
    </xdr:from>
    <xdr:to>
      <xdr:col>7</xdr:col>
      <xdr:colOff>647700</xdr:colOff>
      <xdr:row>41</xdr:row>
      <xdr:rowOff>137160</xdr:rowOff>
    </xdr:to>
    <xdr:graphicFrame macro="">
      <xdr:nvGraphicFramePr>
        <xdr:cNvPr id="2" name="Chart 1">
          <a:extLst>
            <a:ext uri="{FF2B5EF4-FFF2-40B4-BE49-F238E27FC236}">
              <a16:creationId xmlns:a16="http://schemas.microsoft.com/office/drawing/2014/main" id="{879CF48C-F8F0-4C84-ABC8-11F410C55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Original%20Data%2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Data "/>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tie Eiswerth" refreshedDate="45341.793318634256" backgroundQuery="1" createdVersion="8" refreshedVersion="8" minRefreshableVersion="3" recordCount="0" supportSubquery="1" supportAdvancedDrill="1" xr:uid="{EA0D6A98-FBA3-4CD4-A20D-8B026A17F2B8}">
  <cacheSource type="external" connectionId="1"/>
  <cacheFields count="3">
    <cacheField name="[Range].[Order Number].[Order Number]" caption="Order Number" numFmtId="0" level="1">
      <sharedItems containsSemiMixedTypes="0" containsString="0" containsNumber="1" containsInteger="1" minValue="153777" maxValue="3253566" count="339">
        <n v="153777"/>
        <n v="156110"/>
        <n v="186780"/>
        <n v="187105"/>
        <n v="187424"/>
        <n v="187663"/>
        <n v="198164"/>
        <n v="198576"/>
        <n v="239653"/>
        <n v="254677"/>
        <n v="273549"/>
        <n v="282886"/>
        <n v="283848"/>
        <n v="305213"/>
        <n v="306505"/>
        <n v="309125"/>
        <n v="317305"/>
        <n v="318015"/>
        <n v="321648"/>
        <n v="338570"/>
        <n v="339051"/>
        <n v="376892"/>
        <n v="388595"/>
        <n v="389843"/>
        <n v="390351"/>
        <n v="411739"/>
        <n v="436136"/>
        <n v="436388"/>
        <n v="458978"/>
        <n v="470412"/>
        <n v="504551"/>
        <n v="508888"/>
        <n v="527474"/>
        <n v="540173"/>
        <n v="585083"/>
        <n v="609553"/>
        <n v="618793"/>
        <n v="619744"/>
        <n v="646329"/>
        <n v="654320"/>
        <n v="654479"/>
        <n v="655791"/>
        <n v="666068"/>
        <n v="668357"/>
        <n v="679575"/>
        <n v="687865"/>
        <n v="688273"/>
        <n v="688630"/>
        <n v="714711"/>
        <n v="747997"/>
        <n v="775677"/>
        <n v="777152"/>
        <n v="790208"/>
        <n v="846964"/>
        <n v="859364"/>
        <n v="859642"/>
        <n v="863494"/>
        <n v="881212"/>
        <n v="881235"/>
        <n v="892377"/>
        <n v="895191"/>
        <n v="914042"/>
        <n v="914551"/>
        <n v="914768"/>
        <n v="915726"/>
        <n v="926043"/>
        <n v="926978"/>
        <n v="927576"/>
        <n v="929294"/>
        <n v="930145"/>
        <n v="936643"/>
        <n v="960207"/>
        <n v="980317"/>
        <n v="982594"/>
        <n v="993142"/>
        <n v="1003748"/>
        <n v="1004943"/>
        <n v="1023041"/>
        <n v="1047661"/>
        <n v="1048148"/>
        <n v="1057390"/>
        <n v="1060195"/>
        <n v="1069585"/>
        <n v="1073453"/>
        <n v="1078953"/>
        <n v="1080854"/>
        <n v="1083641"/>
        <n v="1092661"/>
        <n v="1113739"/>
        <n v="1115994"/>
        <n v="1124896"/>
        <n v="1125121"/>
        <n v="1125212"/>
        <n v="1125282"/>
        <n v="1125698"/>
        <n v="1146339"/>
        <n v="1181401"/>
        <n v="1181844"/>
        <n v="1183121"/>
        <n v="1192834"/>
        <n v="1193625"/>
        <n v="1194274"/>
        <n v="1215699"/>
        <n v="1225223"/>
        <n v="1251104"/>
        <n v="1251774"/>
        <n v="1252899"/>
        <n v="1264087"/>
        <n v="1264818"/>
        <n v="1278614"/>
        <n v="1286482"/>
        <n v="1298189"/>
        <n v="1329842"/>
        <n v="1329847"/>
        <n v="1330541"/>
        <n v="1343038"/>
        <n v="1353733"/>
        <n v="1390599"/>
        <n v="1404281"/>
        <n v="1426432"/>
        <n v="1428170"/>
        <n v="1436891"/>
        <n v="1437532"/>
        <n v="1438340"/>
        <n v="1464254"/>
        <n v="1476552"/>
        <n v="1477051"/>
        <n v="1477115"/>
        <n v="1480389"/>
        <n v="1498430"/>
        <n v="1570966"/>
        <n v="1579429"/>
        <n v="1581355"/>
        <n v="1618225"/>
        <n v="1618910"/>
        <n v="1621080"/>
        <n v="1628730"/>
        <n v="1630333"/>
        <n v="1630937"/>
        <n v="1640092"/>
        <n v="1640131"/>
        <n v="1640202"/>
        <n v="1678485"/>
        <n v="1691885"/>
        <n v="1693103"/>
        <n v="1752724"/>
        <n v="1755141"/>
        <n v="1767746"/>
        <n v="1770619"/>
        <n v="1799680"/>
        <n v="1799816"/>
        <n v="1824673"/>
        <n v="1826739"/>
        <n v="1838987"/>
        <n v="1853595"/>
        <n v="1860091"/>
        <n v="1863913"/>
        <n v="1870282"/>
        <n v="1871105"/>
        <n v="1895390"/>
        <n v="1895855"/>
        <n v="1897407"/>
        <n v="1910620"/>
        <n v="1967507"/>
        <n v="1967843"/>
        <n v="1968597"/>
        <n v="1986146"/>
        <n v="1993426"/>
        <n v="1994111"/>
        <n v="1994335"/>
        <n v="1995408"/>
        <n v="2044066"/>
        <n v="2045690"/>
        <n v="2059777"/>
        <n v="2069472"/>
        <n v="2069987"/>
        <n v="2082053"/>
        <n v="2082577"/>
        <n v="2094345"/>
        <n v="2122686"/>
        <n v="2125017"/>
        <n v="2136845"/>
        <n v="2136989"/>
        <n v="2147343"/>
        <n v="2147739"/>
        <n v="2148851"/>
        <n v="2148947"/>
        <n v="2150470"/>
        <n v="2202624"/>
        <n v="2203410"/>
        <n v="2216777"/>
        <n v="2230450"/>
        <n v="2231408"/>
        <n v="2278334"/>
        <n v="2278608"/>
        <n v="2279164"/>
        <n v="2279246"/>
        <n v="2279669"/>
        <n v="2291575"/>
        <n v="2292281"/>
        <n v="2293199"/>
        <n v="2293245"/>
        <n v="2294352"/>
        <n v="2294380"/>
        <n v="2304890"/>
        <n v="2305371"/>
        <n v="2319395"/>
        <n v="2320625"/>
        <n v="2330131"/>
        <n v="2360327"/>
        <n v="2360344"/>
        <n v="2360404"/>
        <n v="2385679"/>
        <n v="2385723"/>
        <n v="2386066"/>
        <n v="2386360"/>
        <n v="2408740"/>
        <n v="2409267"/>
        <n v="2409466"/>
        <n v="2410115"/>
        <n v="2453996"/>
        <n v="2454022"/>
        <n v="2467209"/>
        <n v="2467490"/>
        <n v="2467846"/>
        <n v="2471761"/>
        <n v="2477991"/>
        <n v="2478589"/>
        <n v="2478638"/>
        <n v="2479630"/>
        <n v="2517378"/>
        <n v="2528855"/>
        <n v="2529198"/>
        <n v="2530464"/>
        <n v="2585218"/>
        <n v="2598023"/>
        <n v="2598248"/>
        <n v="2610044"/>
        <n v="2628043"/>
        <n v="2660693"/>
        <n v="2661571"/>
        <n v="2675072"/>
        <n v="2687896"/>
        <n v="2687898"/>
        <n v="2688056"/>
        <n v="2688637"/>
        <n v="2691061"/>
        <n v="2714890"/>
        <n v="2719144"/>
        <n v="2746139"/>
        <n v="2758715"/>
        <n v="2771117"/>
        <n v="2771265"/>
        <n v="2772665"/>
        <n v="2784057"/>
        <n v="2784746"/>
        <n v="2785190"/>
        <n v="2785450"/>
        <n v="2786033"/>
        <n v="2797416"/>
        <n v="2798126"/>
        <n v="2827077"/>
        <n v="2837457"/>
        <n v="2837851"/>
        <n v="2838992"/>
        <n v="2849501"/>
        <n v="2851670"/>
        <n v="2861827"/>
        <n v="2872356"/>
        <n v="2872535"/>
        <n v="2873698"/>
        <n v="2901467"/>
        <n v="2910647"/>
        <n v="2921820"/>
        <n v="2923592"/>
        <n v="2924060"/>
        <n v="2924248"/>
        <n v="2950097"/>
        <n v="2970606"/>
        <n v="2971122"/>
        <n v="2972548"/>
        <n v="2972596"/>
        <n v="2983098"/>
        <n v="2983690"/>
        <n v="2984729"/>
        <n v="2985149"/>
        <n v="2995532"/>
        <n v="2995887"/>
        <n v="2995893"/>
        <n v="3007009"/>
        <n v="3008067"/>
        <n v="3008185"/>
        <n v="3011468"/>
        <n v="3019094"/>
        <n v="3019329"/>
        <n v="3019904"/>
        <n v="3019932"/>
        <n v="3020307"/>
        <n v="3020685"/>
        <n v="3046385"/>
        <n v="3047409"/>
        <n v="3047476"/>
        <n v="3048145"/>
        <n v="3059458"/>
        <n v="3069270"/>
        <n v="3069321"/>
        <n v="3069415"/>
        <n v="3069836"/>
        <n v="3070110"/>
        <n v="3070440"/>
        <n v="3070643"/>
        <n v="3071589"/>
        <n v="3093058"/>
        <n v="3117529"/>
        <n v="3130648"/>
        <n v="3130761"/>
        <n v="3131145"/>
        <n v="3131250"/>
        <n v="3131603"/>
        <n v="3145355"/>
        <n v="3145641"/>
        <n v="3146794"/>
        <n v="3146848"/>
        <n v="3175798"/>
        <n v="3203089"/>
        <n v="3204203"/>
        <n v="3204385"/>
        <n v="3204811"/>
        <n v="3205132"/>
        <n v="3205975"/>
        <n v="3219070"/>
        <n v="3219625"/>
        <n v="3221108"/>
        <n v="3235402"/>
        <n v="3235609"/>
        <n v="3235644"/>
        <n v="3238164"/>
        <n v="3240237"/>
        <n v="3253566"/>
      </sharedItems>
      <extLst>
        <ext xmlns:x15="http://schemas.microsoft.com/office/spreadsheetml/2010/11/main" uri="{4F2E5C28-24EA-4eb8-9CBF-B6C8F9C3D259}">
          <x15:cachedUniqueNames>
            <x15:cachedUniqueName index="0" name="[Range].[Order Number].&amp;[153777]"/>
            <x15:cachedUniqueName index="1" name="[Range].[Order Number].&amp;[156110]"/>
            <x15:cachedUniqueName index="2" name="[Range].[Order Number].&amp;[186780]"/>
            <x15:cachedUniqueName index="3" name="[Range].[Order Number].&amp;[187105]"/>
            <x15:cachedUniqueName index="4" name="[Range].[Order Number].&amp;[187424]"/>
            <x15:cachedUniqueName index="5" name="[Range].[Order Number].&amp;[187663]"/>
            <x15:cachedUniqueName index="6" name="[Range].[Order Number].&amp;[198164]"/>
            <x15:cachedUniqueName index="7" name="[Range].[Order Number].&amp;[198576]"/>
            <x15:cachedUniqueName index="8" name="[Range].[Order Number].&amp;[239653]"/>
            <x15:cachedUniqueName index="9" name="[Range].[Order Number].&amp;[254677]"/>
            <x15:cachedUniqueName index="10" name="[Range].[Order Number].&amp;[273549]"/>
            <x15:cachedUniqueName index="11" name="[Range].[Order Number].&amp;[282886]"/>
            <x15:cachedUniqueName index="12" name="[Range].[Order Number].&amp;[283848]"/>
            <x15:cachedUniqueName index="13" name="[Range].[Order Number].&amp;[305213]"/>
            <x15:cachedUniqueName index="14" name="[Range].[Order Number].&amp;[306505]"/>
            <x15:cachedUniqueName index="15" name="[Range].[Order Number].&amp;[309125]"/>
            <x15:cachedUniqueName index="16" name="[Range].[Order Number].&amp;[317305]"/>
            <x15:cachedUniqueName index="17" name="[Range].[Order Number].&amp;[318015]"/>
            <x15:cachedUniqueName index="18" name="[Range].[Order Number].&amp;[321648]"/>
            <x15:cachedUniqueName index="19" name="[Range].[Order Number].&amp;[338570]"/>
            <x15:cachedUniqueName index="20" name="[Range].[Order Number].&amp;[339051]"/>
            <x15:cachedUniqueName index="21" name="[Range].[Order Number].&amp;[376892]"/>
            <x15:cachedUniqueName index="22" name="[Range].[Order Number].&amp;[388595]"/>
            <x15:cachedUniqueName index="23" name="[Range].[Order Number].&amp;[389843]"/>
            <x15:cachedUniqueName index="24" name="[Range].[Order Number].&amp;[390351]"/>
            <x15:cachedUniqueName index="25" name="[Range].[Order Number].&amp;[411739]"/>
            <x15:cachedUniqueName index="26" name="[Range].[Order Number].&amp;[436136]"/>
            <x15:cachedUniqueName index="27" name="[Range].[Order Number].&amp;[436388]"/>
            <x15:cachedUniqueName index="28" name="[Range].[Order Number].&amp;[458978]"/>
            <x15:cachedUniqueName index="29" name="[Range].[Order Number].&amp;[470412]"/>
            <x15:cachedUniqueName index="30" name="[Range].[Order Number].&amp;[504551]"/>
            <x15:cachedUniqueName index="31" name="[Range].[Order Number].&amp;[508888]"/>
            <x15:cachedUniqueName index="32" name="[Range].[Order Number].&amp;[527474]"/>
            <x15:cachedUniqueName index="33" name="[Range].[Order Number].&amp;[540173]"/>
            <x15:cachedUniqueName index="34" name="[Range].[Order Number].&amp;[585083]"/>
            <x15:cachedUniqueName index="35" name="[Range].[Order Number].&amp;[609553]"/>
            <x15:cachedUniqueName index="36" name="[Range].[Order Number].&amp;[618793]"/>
            <x15:cachedUniqueName index="37" name="[Range].[Order Number].&amp;[619744]"/>
            <x15:cachedUniqueName index="38" name="[Range].[Order Number].&amp;[646329]"/>
            <x15:cachedUniqueName index="39" name="[Range].[Order Number].&amp;[654320]"/>
            <x15:cachedUniqueName index="40" name="[Range].[Order Number].&amp;[654479]"/>
            <x15:cachedUniqueName index="41" name="[Range].[Order Number].&amp;[655791]"/>
            <x15:cachedUniqueName index="42" name="[Range].[Order Number].&amp;[666068]"/>
            <x15:cachedUniqueName index="43" name="[Range].[Order Number].&amp;[668357]"/>
            <x15:cachedUniqueName index="44" name="[Range].[Order Number].&amp;[679575]"/>
            <x15:cachedUniqueName index="45" name="[Range].[Order Number].&amp;[687865]"/>
            <x15:cachedUniqueName index="46" name="[Range].[Order Number].&amp;[688273]"/>
            <x15:cachedUniqueName index="47" name="[Range].[Order Number].&amp;[688630]"/>
            <x15:cachedUniqueName index="48" name="[Range].[Order Number].&amp;[714711]"/>
            <x15:cachedUniqueName index="49" name="[Range].[Order Number].&amp;[747997]"/>
            <x15:cachedUniqueName index="50" name="[Range].[Order Number].&amp;[775677]"/>
            <x15:cachedUniqueName index="51" name="[Range].[Order Number].&amp;[777152]"/>
            <x15:cachedUniqueName index="52" name="[Range].[Order Number].&amp;[790208]"/>
            <x15:cachedUniqueName index="53" name="[Range].[Order Number].&amp;[846964]"/>
            <x15:cachedUniqueName index="54" name="[Range].[Order Number].&amp;[859364]"/>
            <x15:cachedUniqueName index="55" name="[Range].[Order Number].&amp;[859642]"/>
            <x15:cachedUniqueName index="56" name="[Range].[Order Number].&amp;[863494]"/>
            <x15:cachedUniqueName index="57" name="[Range].[Order Number].&amp;[881212]"/>
            <x15:cachedUniqueName index="58" name="[Range].[Order Number].&amp;[881235]"/>
            <x15:cachedUniqueName index="59" name="[Range].[Order Number].&amp;[892377]"/>
            <x15:cachedUniqueName index="60" name="[Range].[Order Number].&amp;[895191]"/>
            <x15:cachedUniqueName index="61" name="[Range].[Order Number].&amp;[914042]"/>
            <x15:cachedUniqueName index="62" name="[Range].[Order Number].&amp;[914551]"/>
            <x15:cachedUniqueName index="63" name="[Range].[Order Number].&amp;[914768]"/>
            <x15:cachedUniqueName index="64" name="[Range].[Order Number].&amp;[915726]"/>
            <x15:cachedUniqueName index="65" name="[Range].[Order Number].&amp;[926043]"/>
            <x15:cachedUniqueName index="66" name="[Range].[Order Number].&amp;[926978]"/>
            <x15:cachedUniqueName index="67" name="[Range].[Order Number].&amp;[927576]"/>
            <x15:cachedUniqueName index="68" name="[Range].[Order Number].&amp;[929294]"/>
            <x15:cachedUniqueName index="69" name="[Range].[Order Number].&amp;[930145]"/>
            <x15:cachedUniqueName index="70" name="[Range].[Order Number].&amp;[936643]"/>
            <x15:cachedUniqueName index="71" name="[Range].[Order Number].&amp;[960207]"/>
            <x15:cachedUniqueName index="72" name="[Range].[Order Number].&amp;[980317]"/>
            <x15:cachedUniqueName index="73" name="[Range].[Order Number].&amp;[982594]"/>
            <x15:cachedUniqueName index="74" name="[Range].[Order Number].&amp;[993142]"/>
            <x15:cachedUniqueName index="75" name="[Range].[Order Number].&amp;[1003748]"/>
            <x15:cachedUniqueName index="76" name="[Range].[Order Number].&amp;[1004943]"/>
            <x15:cachedUniqueName index="77" name="[Range].[Order Number].&amp;[1023041]"/>
            <x15:cachedUniqueName index="78" name="[Range].[Order Number].&amp;[1047661]"/>
            <x15:cachedUniqueName index="79" name="[Range].[Order Number].&amp;[1048148]"/>
            <x15:cachedUniqueName index="80" name="[Range].[Order Number].&amp;[1057390]"/>
            <x15:cachedUniqueName index="81" name="[Range].[Order Number].&amp;[1060195]"/>
            <x15:cachedUniqueName index="82" name="[Range].[Order Number].&amp;[1069585]"/>
            <x15:cachedUniqueName index="83" name="[Range].[Order Number].&amp;[1073453]"/>
            <x15:cachedUniqueName index="84" name="[Range].[Order Number].&amp;[1078953]"/>
            <x15:cachedUniqueName index="85" name="[Range].[Order Number].&amp;[1080854]"/>
            <x15:cachedUniqueName index="86" name="[Range].[Order Number].&amp;[1083641]"/>
            <x15:cachedUniqueName index="87" name="[Range].[Order Number].&amp;[1092661]"/>
            <x15:cachedUniqueName index="88" name="[Range].[Order Number].&amp;[1113739]"/>
            <x15:cachedUniqueName index="89" name="[Range].[Order Number].&amp;[1115994]"/>
            <x15:cachedUniqueName index="90" name="[Range].[Order Number].&amp;[1124896]"/>
            <x15:cachedUniqueName index="91" name="[Range].[Order Number].&amp;[1125121]"/>
            <x15:cachedUniqueName index="92" name="[Range].[Order Number].&amp;[1125212]"/>
            <x15:cachedUniqueName index="93" name="[Range].[Order Number].&amp;[1125282]"/>
            <x15:cachedUniqueName index="94" name="[Range].[Order Number].&amp;[1125698]"/>
            <x15:cachedUniqueName index="95" name="[Range].[Order Number].&amp;[1146339]"/>
            <x15:cachedUniqueName index="96" name="[Range].[Order Number].&amp;[1181401]"/>
            <x15:cachedUniqueName index="97" name="[Range].[Order Number].&amp;[1181844]"/>
            <x15:cachedUniqueName index="98" name="[Range].[Order Number].&amp;[1183121]"/>
            <x15:cachedUniqueName index="99" name="[Range].[Order Number].&amp;[1192834]"/>
            <x15:cachedUniqueName index="100" name="[Range].[Order Number].&amp;[1193625]"/>
            <x15:cachedUniqueName index="101" name="[Range].[Order Number].&amp;[1194274]"/>
            <x15:cachedUniqueName index="102" name="[Range].[Order Number].&amp;[1215699]"/>
            <x15:cachedUniqueName index="103" name="[Range].[Order Number].&amp;[1225223]"/>
            <x15:cachedUniqueName index="104" name="[Range].[Order Number].&amp;[1251104]"/>
            <x15:cachedUniqueName index="105" name="[Range].[Order Number].&amp;[1251774]"/>
            <x15:cachedUniqueName index="106" name="[Range].[Order Number].&amp;[1252899]"/>
            <x15:cachedUniqueName index="107" name="[Range].[Order Number].&amp;[1264087]"/>
            <x15:cachedUniqueName index="108" name="[Range].[Order Number].&amp;[1264818]"/>
            <x15:cachedUniqueName index="109" name="[Range].[Order Number].&amp;[1278614]"/>
            <x15:cachedUniqueName index="110" name="[Range].[Order Number].&amp;[1286482]"/>
            <x15:cachedUniqueName index="111" name="[Range].[Order Number].&amp;[1298189]"/>
            <x15:cachedUniqueName index="112" name="[Range].[Order Number].&amp;[1329842]"/>
            <x15:cachedUniqueName index="113" name="[Range].[Order Number].&amp;[1329847]"/>
            <x15:cachedUniqueName index="114" name="[Range].[Order Number].&amp;[1330541]"/>
            <x15:cachedUniqueName index="115" name="[Range].[Order Number].&amp;[1343038]"/>
            <x15:cachedUniqueName index="116" name="[Range].[Order Number].&amp;[1353733]"/>
            <x15:cachedUniqueName index="117" name="[Range].[Order Number].&amp;[1390599]"/>
            <x15:cachedUniqueName index="118" name="[Range].[Order Number].&amp;[1404281]"/>
            <x15:cachedUniqueName index="119" name="[Range].[Order Number].&amp;[1426432]"/>
            <x15:cachedUniqueName index="120" name="[Range].[Order Number].&amp;[1428170]"/>
            <x15:cachedUniqueName index="121" name="[Range].[Order Number].&amp;[1436891]"/>
            <x15:cachedUniqueName index="122" name="[Range].[Order Number].&amp;[1437532]"/>
            <x15:cachedUniqueName index="123" name="[Range].[Order Number].&amp;[1438340]"/>
            <x15:cachedUniqueName index="124" name="[Range].[Order Number].&amp;[1464254]"/>
            <x15:cachedUniqueName index="125" name="[Range].[Order Number].&amp;[1476552]"/>
            <x15:cachedUniqueName index="126" name="[Range].[Order Number].&amp;[1477051]"/>
            <x15:cachedUniqueName index="127" name="[Range].[Order Number].&amp;[1477115]"/>
            <x15:cachedUniqueName index="128" name="[Range].[Order Number].&amp;[1480389]"/>
            <x15:cachedUniqueName index="129" name="[Range].[Order Number].&amp;[1498430]"/>
            <x15:cachedUniqueName index="130" name="[Range].[Order Number].&amp;[1570966]"/>
            <x15:cachedUniqueName index="131" name="[Range].[Order Number].&amp;[1579429]"/>
            <x15:cachedUniqueName index="132" name="[Range].[Order Number].&amp;[1581355]"/>
            <x15:cachedUniqueName index="133" name="[Range].[Order Number].&amp;[1618225]"/>
            <x15:cachedUniqueName index="134" name="[Range].[Order Number].&amp;[1618910]"/>
            <x15:cachedUniqueName index="135" name="[Range].[Order Number].&amp;[1621080]"/>
            <x15:cachedUniqueName index="136" name="[Range].[Order Number].&amp;[1628730]"/>
            <x15:cachedUniqueName index="137" name="[Range].[Order Number].&amp;[1630333]"/>
            <x15:cachedUniqueName index="138" name="[Range].[Order Number].&amp;[1630937]"/>
            <x15:cachedUniqueName index="139" name="[Range].[Order Number].&amp;[1640092]"/>
            <x15:cachedUniqueName index="140" name="[Range].[Order Number].&amp;[1640131]"/>
            <x15:cachedUniqueName index="141" name="[Range].[Order Number].&amp;[1640202]"/>
            <x15:cachedUniqueName index="142" name="[Range].[Order Number].&amp;[1678485]"/>
            <x15:cachedUniqueName index="143" name="[Range].[Order Number].&amp;[1691885]"/>
            <x15:cachedUniqueName index="144" name="[Range].[Order Number].&amp;[1693103]"/>
            <x15:cachedUniqueName index="145" name="[Range].[Order Number].&amp;[1752724]"/>
            <x15:cachedUniqueName index="146" name="[Range].[Order Number].&amp;[1755141]"/>
            <x15:cachedUniqueName index="147" name="[Range].[Order Number].&amp;[1767746]"/>
            <x15:cachedUniqueName index="148" name="[Range].[Order Number].&amp;[1770619]"/>
            <x15:cachedUniqueName index="149" name="[Range].[Order Number].&amp;[1799680]"/>
            <x15:cachedUniqueName index="150" name="[Range].[Order Number].&amp;[1799816]"/>
            <x15:cachedUniqueName index="151" name="[Range].[Order Number].&amp;[1824673]"/>
            <x15:cachedUniqueName index="152" name="[Range].[Order Number].&amp;[1826739]"/>
            <x15:cachedUniqueName index="153" name="[Range].[Order Number].&amp;[1838987]"/>
            <x15:cachedUniqueName index="154" name="[Range].[Order Number].&amp;[1853595]"/>
            <x15:cachedUniqueName index="155" name="[Range].[Order Number].&amp;[1860091]"/>
            <x15:cachedUniqueName index="156" name="[Range].[Order Number].&amp;[1863913]"/>
            <x15:cachedUniqueName index="157" name="[Range].[Order Number].&amp;[1870282]"/>
            <x15:cachedUniqueName index="158" name="[Range].[Order Number].&amp;[1871105]"/>
            <x15:cachedUniqueName index="159" name="[Range].[Order Number].&amp;[1895390]"/>
            <x15:cachedUniqueName index="160" name="[Range].[Order Number].&amp;[1895855]"/>
            <x15:cachedUniqueName index="161" name="[Range].[Order Number].&amp;[1897407]"/>
            <x15:cachedUniqueName index="162" name="[Range].[Order Number].&amp;[1910620]"/>
            <x15:cachedUniqueName index="163" name="[Range].[Order Number].&amp;[1967507]"/>
            <x15:cachedUniqueName index="164" name="[Range].[Order Number].&amp;[1967843]"/>
            <x15:cachedUniqueName index="165" name="[Range].[Order Number].&amp;[1968597]"/>
            <x15:cachedUniqueName index="166" name="[Range].[Order Number].&amp;[1986146]"/>
            <x15:cachedUniqueName index="167" name="[Range].[Order Number].&amp;[1993426]"/>
            <x15:cachedUniqueName index="168" name="[Range].[Order Number].&amp;[1994111]"/>
            <x15:cachedUniqueName index="169" name="[Range].[Order Number].&amp;[1994335]"/>
            <x15:cachedUniqueName index="170" name="[Range].[Order Number].&amp;[1995408]"/>
            <x15:cachedUniqueName index="171" name="[Range].[Order Number].&amp;[2044066]"/>
            <x15:cachedUniqueName index="172" name="[Range].[Order Number].&amp;[2045690]"/>
            <x15:cachedUniqueName index="173" name="[Range].[Order Number].&amp;[2059777]"/>
            <x15:cachedUniqueName index="174" name="[Range].[Order Number].&amp;[2069472]"/>
            <x15:cachedUniqueName index="175" name="[Range].[Order Number].&amp;[2069987]"/>
            <x15:cachedUniqueName index="176" name="[Range].[Order Number].&amp;[2082053]"/>
            <x15:cachedUniqueName index="177" name="[Range].[Order Number].&amp;[2082577]"/>
            <x15:cachedUniqueName index="178" name="[Range].[Order Number].&amp;[2094345]"/>
            <x15:cachedUniqueName index="179" name="[Range].[Order Number].&amp;[2122686]"/>
            <x15:cachedUniqueName index="180" name="[Range].[Order Number].&amp;[2125017]"/>
            <x15:cachedUniqueName index="181" name="[Range].[Order Number].&amp;[2136845]"/>
            <x15:cachedUniqueName index="182" name="[Range].[Order Number].&amp;[2136989]"/>
            <x15:cachedUniqueName index="183" name="[Range].[Order Number].&amp;[2147343]"/>
            <x15:cachedUniqueName index="184" name="[Range].[Order Number].&amp;[2147739]"/>
            <x15:cachedUniqueName index="185" name="[Range].[Order Number].&amp;[2148851]"/>
            <x15:cachedUniqueName index="186" name="[Range].[Order Number].&amp;[2148947]"/>
            <x15:cachedUniqueName index="187" name="[Range].[Order Number].&amp;[2150470]"/>
            <x15:cachedUniqueName index="188" name="[Range].[Order Number].&amp;[2202624]"/>
            <x15:cachedUniqueName index="189" name="[Range].[Order Number].&amp;[2203410]"/>
            <x15:cachedUniqueName index="190" name="[Range].[Order Number].&amp;[2216777]"/>
            <x15:cachedUniqueName index="191" name="[Range].[Order Number].&amp;[2230450]"/>
            <x15:cachedUniqueName index="192" name="[Range].[Order Number].&amp;[2231408]"/>
            <x15:cachedUniqueName index="193" name="[Range].[Order Number].&amp;[2278334]"/>
            <x15:cachedUniqueName index="194" name="[Range].[Order Number].&amp;[2278608]"/>
            <x15:cachedUniqueName index="195" name="[Range].[Order Number].&amp;[2279164]"/>
            <x15:cachedUniqueName index="196" name="[Range].[Order Number].&amp;[2279246]"/>
            <x15:cachedUniqueName index="197" name="[Range].[Order Number].&amp;[2279669]"/>
            <x15:cachedUniqueName index="198" name="[Range].[Order Number].&amp;[2291575]"/>
            <x15:cachedUniqueName index="199" name="[Range].[Order Number].&amp;[2292281]"/>
            <x15:cachedUniqueName index="200" name="[Range].[Order Number].&amp;[2293199]"/>
            <x15:cachedUniqueName index="201" name="[Range].[Order Number].&amp;[2293245]"/>
            <x15:cachedUniqueName index="202" name="[Range].[Order Number].&amp;[2294352]"/>
            <x15:cachedUniqueName index="203" name="[Range].[Order Number].&amp;[2294380]"/>
            <x15:cachedUniqueName index="204" name="[Range].[Order Number].&amp;[2304890]"/>
            <x15:cachedUniqueName index="205" name="[Range].[Order Number].&amp;[2305371]"/>
            <x15:cachedUniqueName index="206" name="[Range].[Order Number].&amp;[2319395]"/>
            <x15:cachedUniqueName index="207" name="[Range].[Order Number].&amp;[2320625]"/>
            <x15:cachedUniqueName index="208" name="[Range].[Order Number].&amp;[2330131]"/>
            <x15:cachedUniqueName index="209" name="[Range].[Order Number].&amp;[2360327]"/>
            <x15:cachedUniqueName index="210" name="[Range].[Order Number].&amp;[2360344]"/>
            <x15:cachedUniqueName index="211" name="[Range].[Order Number].&amp;[2360404]"/>
            <x15:cachedUniqueName index="212" name="[Range].[Order Number].&amp;[2385679]"/>
            <x15:cachedUniqueName index="213" name="[Range].[Order Number].&amp;[2385723]"/>
            <x15:cachedUniqueName index="214" name="[Range].[Order Number].&amp;[2386066]"/>
            <x15:cachedUniqueName index="215" name="[Range].[Order Number].&amp;[2386360]"/>
            <x15:cachedUniqueName index="216" name="[Range].[Order Number].&amp;[2408740]"/>
            <x15:cachedUniqueName index="217" name="[Range].[Order Number].&amp;[2409267]"/>
            <x15:cachedUniqueName index="218" name="[Range].[Order Number].&amp;[2409466]"/>
            <x15:cachedUniqueName index="219" name="[Range].[Order Number].&amp;[2410115]"/>
            <x15:cachedUniqueName index="220" name="[Range].[Order Number].&amp;[2453996]"/>
            <x15:cachedUniqueName index="221" name="[Range].[Order Number].&amp;[2454022]"/>
            <x15:cachedUniqueName index="222" name="[Range].[Order Number].&amp;[2467209]"/>
            <x15:cachedUniqueName index="223" name="[Range].[Order Number].&amp;[2467490]"/>
            <x15:cachedUniqueName index="224" name="[Range].[Order Number].&amp;[2467846]"/>
            <x15:cachedUniqueName index="225" name="[Range].[Order Number].&amp;[2471761]"/>
            <x15:cachedUniqueName index="226" name="[Range].[Order Number].&amp;[2477991]"/>
            <x15:cachedUniqueName index="227" name="[Range].[Order Number].&amp;[2478589]"/>
            <x15:cachedUniqueName index="228" name="[Range].[Order Number].&amp;[2478638]"/>
            <x15:cachedUniqueName index="229" name="[Range].[Order Number].&amp;[2479630]"/>
            <x15:cachedUniqueName index="230" name="[Range].[Order Number].&amp;[2517378]"/>
            <x15:cachedUniqueName index="231" name="[Range].[Order Number].&amp;[2528855]"/>
            <x15:cachedUniqueName index="232" name="[Range].[Order Number].&amp;[2529198]"/>
            <x15:cachedUniqueName index="233" name="[Range].[Order Number].&amp;[2530464]"/>
            <x15:cachedUniqueName index="234" name="[Range].[Order Number].&amp;[2585218]"/>
            <x15:cachedUniqueName index="235" name="[Range].[Order Number].&amp;[2598023]"/>
            <x15:cachedUniqueName index="236" name="[Range].[Order Number].&amp;[2598248]"/>
            <x15:cachedUniqueName index="237" name="[Range].[Order Number].&amp;[2610044]"/>
            <x15:cachedUniqueName index="238" name="[Range].[Order Number].&amp;[2628043]"/>
            <x15:cachedUniqueName index="239" name="[Range].[Order Number].&amp;[2660693]"/>
            <x15:cachedUniqueName index="240" name="[Range].[Order Number].&amp;[2661571]"/>
            <x15:cachedUniqueName index="241" name="[Range].[Order Number].&amp;[2675072]"/>
            <x15:cachedUniqueName index="242" name="[Range].[Order Number].&amp;[2687896]"/>
            <x15:cachedUniqueName index="243" name="[Range].[Order Number].&amp;[2687898]"/>
            <x15:cachedUniqueName index="244" name="[Range].[Order Number].&amp;[2688056]"/>
            <x15:cachedUniqueName index="245" name="[Range].[Order Number].&amp;[2688637]"/>
            <x15:cachedUniqueName index="246" name="[Range].[Order Number].&amp;[2691061]"/>
            <x15:cachedUniqueName index="247" name="[Range].[Order Number].&amp;[2714890]"/>
            <x15:cachedUniqueName index="248" name="[Range].[Order Number].&amp;[2719144]"/>
            <x15:cachedUniqueName index="249" name="[Range].[Order Number].&amp;[2746139]"/>
            <x15:cachedUniqueName index="250" name="[Range].[Order Number].&amp;[2758715]"/>
            <x15:cachedUniqueName index="251" name="[Range].[Order Number].&amp;[2771117]"/>
            <x15:cachedUniqueName index="252" name="[Range].[Order Number].&amp;[2771265]"/>
            <x15:cachedUniqueName index="253" name="[Range].[Order Number].&amp;[2772665]"/>
            <x15:cachedUniqueName index="254" name="[Range].[Order Number].&amp;[2784057]"/>
            <x15:cachedUniqueName index="255" name="[Range].[Order Number].&amp;[2784746]"/>
            <x15:cachedUniqueName index="256" name="[Range].[Order Number].&amp;[2785190]"/>
            <x15:cachedUniqueName index="257" name="[Range].[Order Number].&amp;[2785450]"/>
            <x15:cachedUniqueName index="258" name="[Range].[Order Number].&amp;[2786033]"/>
            <x15:cachedUniqueName index="259" name="[Range].[Order Number].&amp;[2797416]"/>
            <x15:cachedUniqueName index="260" name="[Range].[Order Number].&amp;[2798126]"/>
            <x15:cachedUniqueName index="261" name="[Range].[Order Number].&amp;[2827077]"/>
            <x15:cachedUniqueName index="262" name="[Range].[Order Number].&amp;[2837457]"/>
            <x15:cachedUniqueName index="263" name="[Range].[Order Number].&amp;[2837851]"/>
            <x15:cachedUniqueName index="264" name="[Range].[Order Number].&amp;[2838992]"/>
            <x15:cachedUniqueName index="265" name="[Range].[Order Number].&amp;[2849501]"/>
            <x15:cachedUniqueName index="266" name="[Range].[Order Number].&amp;[2851670]"/>
            <x15:cachedUniqueName index="267" name="[Range].[Order Number].&amp;[2861827]"/>
            <x15:cachedUniqueName index="268" name="[Range].[Order Number].&amp;[2872356]"/>
            <x15:cachedUniqueName index="269" name="[Range].[Order Number].&amp;[2872535]"/>
            <x15:cachedUniqueName index="270" name="[Range].[Order Number].&amp;[2873698]"/>
            <x15:cachedUniqueName index="271" name="[Range].[Order Number].&amp;[2901467]"/>
            <x15:cachedUniqueName index="272" name="[Range].[Order Number].&amp;[2910647]"/>
            <x15:cachedUniqueName index="273" name="[Range].[Order Number].&amp;[2921820]"/>
            <x15:cachedUniqueName index="274" name="[Range].[Order Number].&amp;[2923592]"/>
            <x15:cachedUniqueName index="275" name="[Range].[Order Number].&amp;[2924060]"/>
            <x15:cachedUniqueName index="276" name="[Range].[Order Number].&amp;[2924248]"/>
            <x15:cachedUniqueName index="277" name="[Range].[Order Number].&amp;[2950097]"/>
            <x15:cachedUniqueName index="278" name="[Range].[Order Number].&amp;[2970606]"/>
            <x15:cachedUniqueName index="279" name="[Range].[Order Number].&amp;[2971122]"/>
            <x15:cachedUniqueName index="280" name="[Range].[Order Number].&amp;[2972548]"/>
            <x15:cachedUniqueName index="281" name="[Range].[Order Number].&amp;[2972596]"/>
            <x15:cachedUniqueName index="282" name="[Range].[Order Number].&amp;[2983098]"/>
            <x15:cachedUniqueName index="283" name="[Range].[Order Number].&amp;[2983690]"/>
            <x15:cachedUniqueName index="284" name="[Range].[Order Number].&amp;[2984729]"/>
            <x15:cachedUniqueName index="285" name="[Range].[Order Number].&amp;[2985149]"/>
            <x15:cachedUniqueName index="286" name="[Range].[Order Number].&amp;[2995532]"/>
            <x15:cachedUniqueName index="287" name="[Range].[Order Number].&amp;[2995887]"/>
            <x15:cachedUniqueName index="288" name="[Range].[Order Number].&amp;[2995893]"/>
            <x15:cachedUniqueName index="289" name="[Range].[Order Number].&amp;[3007009]"/>
            <x15:cachedUniqueName index="290" name="[Range].[Order Number].&amp;[3008067]"/>
            <x15:cachedUniqueName index="291" name="[Range].[Order Number].&amp;[3008185]"/>
            <x15:cachedUniqueName index="292" name="[Range].[Order Number].&amp;[3011468]"/>
            <x15:cachedUniqueName index="293" name="[Range].[Order Number].&amp;[3019094]"/>
            <x15:cachedUniqueName index="294" name="[Range].[Order Number].&amp;[3019329]"/>
            <x15:cachedUniqueName index="295" name="[Range].[Order Number].&amp;[3019904]"/>
            <x15:cachedUniqueName index="296" name="[Range].[Order Number].&amp;[3019932]"/>
            <x15:cachedUniqueName index="297" name="[Range].[Order Number].&amp;[3020307]"/>
            <x15:cachedUniqueName index="298" name="[Range].[Order Number].&amp;[3020685]"/>
            <x15:cachedUniqueName index="299" name="[Range].[Order Number].&amp;[3046385]"/>
            <x15:cachedUniqueName index="300" name="[Range].[Order Number].&amp;[3047409]"/>
            <x15:cachedUniqueName index="301" name="[Range].[Order Number].&amp;[3047476]"/>
            <x15:cachedUniqueName index="302" name="[Range].[Order Number].&amp;[3048145]"/>
            <x15:cachedUniqueName index="303" name="[Range].[Order Number].&amp;[3059458]"/>
            <x15:cachedUniqueName index="304" name="[Range].[Order Number].&amp;[3069270]"/>
            <x15:cachedUniqueName index="305" name="[Range].[Order Number].&amp;[3069321]"/>
            <x15:cachedUniqueName index="306" name="[Range].[Order Number].&amp;[3069415]"/>
            <x15:cachedUniqueName index="307" name="[Range].[Order Number].&amp;[3069836]"/>
            <x15:cachedUniqueName index="308" name="[Range].[Order Number].&amp;[3070110]"/>
            <x15:cachedUniqueName index="309" name="[Range].[Order Number].&amp;[3070440]"/>
            <x15:cachedUniqueName index="310" name="[Range].[Order Number].&amp;[3070643]"/>
            <x15:cachedUniqueName index="311" name="[Range].[Order Number].&amp;[3071589]"/>
            <x15:cachedUniqueName index="312" name="[Range].[Order Number].&amp;[3093058]"/>
            <x15:cachedUniqueName index="313" name="[Range].[Order Number].&amp;[3117529]"/>
            <x15:cachedUniqueName index="314" name="[Range].[Order Number].&amp;[3130648]"/>
            <x15:cachedUniqueName index="315" name="[Range].[Order Number].&amp;[3130761]"/>
            <x15:cachedUniqueName index="316" name="[Range].[Order Number].&amp;[3131145]"/>
            <x15:cachedUniqueName index="317" name="[Range].[Order Number].&amp;[3131250]"/>
            <x15:cachedUniqueName index="318" name="[Range].[Order Number].&amp;[3131603]"/>
            <x15:cachedUniqueName index="319" name="[Range].[Order Number].&amp;[3145355]"/>
            <x15:cachedUniqueName index="320" name="[Range].[Order Number].&amp;[3145641]"/>
            <x15:cachedUniqueName index="321" name="[Range].[Order Number].&amp;[3146794]"/>
            <x15:cachedUniqueName index="322" name="[Range].[Order Number].&amp;[3146848]"/>
            <x15:cachedUniqueName index="323" name="[Range].[Order Number].&amp;[3175798]"/>
            <x15:cachedUniqueName index="324" name="[Range].[Order Number].&amp;[3203089]"/>
            <x15:cachedUniqueName index="325" name="[Range].[Order Number].&amp;[3204203]"/>
            <x15:cachedUniqueName index="326" name="[Range].[Order Number].&amp;[3204385]"/>
            <x15:cachedUniqueName index="327" name="[Range].[Order Number].&amp;[3204811]"/>
            <x15:cachedUniqueName index="328" name="[Range].[Order Number].&amp;[3205132]"/>
            <x15:cachedUniqueName index="329" name="[Range].[Order Number].&amp;[3205975]"/>
            <x15:cachedUniqueName index="330" name="[Range].[Order Number].&amp;[3219070]"/>
            <x15:cachedUniqueName index="331" name="[Range].[Order Number].&amp;[3219625]"/>
            <x15:cachedUniqueName index="332" name="[Range].[Order Number].&amp;[3221108]"/>
            <x15:cachedUniqueName index="333" name="[Range].[Order Number].&amp;[3235402]"/>
            <x15:cachedUniqueName index="334" name="[Range].[Order Number].&amp;[3235609]"/>
            <x15:cachedUniqueName index="335" name="[Range].[Order Number].&amp;[3235644]"/>
            <x15:cachedUniqueName index="336" name="[Range].[Order Number].&amp;[3238164]"/>
            <x15:cachedUniqueName index="337" name="[Range].[Order Number].&amp;[3240237]"/>
            <x15:cachedUniqueName index="338" name="[Range].[Order Number].&amp;[3253566]"/>
          </x15:cachedUniqueNames>
        </ext>
      </extLst>
    </cacheField>
    <cacheField name="[Range].[Item Number].[Item Number]" caption="Item Number" numFmtId="0" hierarchy="1" level="1">
      <sharedItems containsSemiMixedTypes="0" containsString="0" containsNumber="1" containsInteger="1" minValue="107197" maxValue="6239990" count="35">
        <n v="107197"/>
        <n v="138179"/>
        <n v="139184"/>
        <n v="141184"/>
        <n v="142184"/>
        <n v="235200"/>
        <n v="239192"/>
        <n v="250183"/>
        <n v="251350"/>
        <n v="337131"/>
        <n v="340141"/>
        <n v="438200"/>
        <n v="473199"/>
        <n v="481790"/>
        <n v="497138"/>
        <n v="568164"/>
        <n v="574145"/>
        <n v="689162"/>
        <n v="720200"/>
        <n v="748169"/>
        <n v="779191"/>
        <n v="801113"/>
        <n v="834185"/>
        <n v="873139"/>
        <n v="891630"/>
        <n v="894187"/>
        <n v="904203"/>
        <n v="920171"/>
        <n v="924199"/>
        <n v="927139"/>
        <n v="941190"/>
        <n v="941920"/>
        <n v="968190"/>
        <n v="3072990"/>
        <n v="6239990"/>
      </sharedItems>
      <extLst>
        <ext xmlns:x15="http://schemas.microsoft.com/office/spreadsheetml/2010/11/main" uri="{4F2E5C28-24EA-4eb8-9CBF-B6C8F9C3D259}">
          <x15:cachedUniqueNames>
            <x15:cachedUniqueName index="0" name="[Range].[Item Number].&amp;[107197]"/>
            <x15:cachedUniqueName index="1" name="[Range].[Item Number].&amp;[138179]"/>
            <x15:cachedUniqueName index="2" name="[Range].[Item Number].&amp;[139184]"/>
            <x15:cachedUniqueName index="3" name="[Range].[Item Number].&amp;[141184]"/>
            <x15:cachedUniqueName index="4" name="[Range].[Item Number].&amp;[142184]"/>
            <x15:cachedUniqueName index="5" name="[Range].[Item Number].&amp;[235200]"/>
            <x15:cachedUniqueName index="6" name="[Range].[Item Number].&amp;[239192]"/>
            <x15:cachedUniqueName index="7" name="[Range].[Item Number].&amp;[250183]"/>
            <x15:cachedUniqueName index="8" name="[Range].[Item Number].&amp;[251350]"/>
            <x15:cachedUniqueName index="9" name="[Range].[Item Number].&amp;[337131]"/>
            <x15:cachedUniqueName index="10" name="[Range].[Item Number].&amp;[340141]"/>
            <x15:cachedUniqueName index="11" name="[Range].[Item Number].&amp;[438200]"/>
            <x15:cachedUniqueName index="12" name="[Range].[Item Number].&amp;[473199]"/>
            <x15:cachedUniqueName index="13" name="[Range].[Item Number].&amp;[481790]"/>
            <x15:cachedUniqueName index="14" name="[Range].[Item Number].&amp;[497138]"/>
            <x15:cachedUniqueName index="15" name="[Range].[Item Number].&amp;[568164]"/>
            <x15:cachedUniqueName index="16" name="[Range].[Item Number].&amp;[574145]"/>
            <x15:cachedUniqueName index="17" name="[Range].[Item Number].&amp;[689162]"/>
            <x15:cachedUniqueName index="18" name="[Range].[Item Number].&amp;[720200]"/>
            <x15:cachedUniqueName index="19" name="[Range].[Item Number].&amp;[748169]"/>
            <x15:cachedUniqueName index="20" name="[Range].[Item Number].&amp;[779191]"/>
            <x15:cachedUniqueName index="21" name="[Range].[Item Number].&amp;[801113]"/>
            <x15:cachedUniqueName index="22" name="[Range].[Item Number].&amp;[834185]"/>
            <x15:cachedUniqueName index="23" name="[Range].[Item Number].&amp;[873139]"/>
            <x15:cachedUniqueName index="24" name="[Range].[Item Number].&amp;[891630]"/>
            <x15:cachedUniqueName index="25" name="[Range].[Item Number].&amp;[894187]"/>
            <x15:cachedUniqueName index="26" name="[Range].[Item Number].&amp;[904203]"/>
            <x15:cachedUniqueName index="27" name="[Range].[Item Number].&amp;[920171]"/>
            <x15:cachedUniqueName index="28" name="[Range].[Item Number].&amp;[924199]"/>
            <x15:cachedUniqueName index="29" name="[Range].[Item Number].&amp;[927139]"/>
            <x15:cachedUniqueName index="30" name="[Range].[Item Number].&amp;[941190]"/>
            <x15:cachedUniqueName index="31" name="[Range].[Item Number].&amp;[941920]"/>
            <x15:cachedUniqueName index="32" name="[Range].[Item Number].&amp;[968190]"/>
            <x15:cachedUniqueName index="33" name="[Range].[Item Number].&amp;[3072990]"/>
            <x15:cachedUniqueName index="34" name="[Range].[Item Number].&amp;[6239990]"/>
          </x15:cachedUniqueNames>
        </ext>
      </extLst>
    </cacheField>
    <cacheField name="[Measures].[Sum of Quantity]" caption="Sum of Quantity" numFmtId="0" hierarchy="6" level="32767"/>
  </cacheFields>
  <cacheHierarchies count="9">
    <cacheHierarchy uniqueName="[Range].[Order Number]" caption="Order Number" attribute="1" defaultMemberUniqueName="[Range].[Order Number].[All]" allUniqueName="[Range].[Order Number].[All]" dimensionUniqueName="[Range]" displayFolder="" count="2" memberValueDatatype="20" unbalanced="0">
      <fieldsUsage count="2">
        <fieldUsage x="-1"/>
        <fieldUsage x="0"/>
      </fieldsUsage>
    </cacheHierarchy>
    <cacheHierarchy uniqueName="[Range].[Item Number]" caption="Item Number" attribute="1" defaultMemberUniqueName="[Range].[Item Number].[All]" allUniqueName="[Range].[Item Number].[All]" dimensionUniqueName="[Range]" displayFolder="" count="2" memberValueDatatype="20" unbalanced="0">
      <fieldsUsage count="2">
        <fieldUsage x="-1"/>
        <fieldUsage x="1"/>
      </fieldsUsage>
    </cacheHierarchy>
    <cacheHierarchy uniqueName="[Range].[Quantity]" caption="Quantity" attribute="1" defaultMemberUniqueName="[Range].[Quantity].[All]" allUniqueName="[Range].[Quantity].[All]" dimensionUniqueName="[Range]" displayFolder="" count="0" memberValueDatatype="20" unbalanced="0"/>
    <cacheHierarchy uniqueName="[Range].[ShipCost]" caption="ShipCost" attribute="1" defaultMemberUniqueName="[Range].[ShipCost].[All]" allUniqueName="[Range].[Ship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ShipCost]" caption="Sum of ShipCost" measure="1" displayFolder="" measureGroup="Range" count="0" hidden="1">
      <extLst>
        <ext xmlns:x15="http://schemas.microsoft.com/office/spreadsheetml/2010/11/main" uri="{B97F6D7D-B522-45F9-BDA1-12C45D357490}">
          <x15:cacheHierarchy aggregatedColumn="3"/>
        </ext>
      </extLst>
    </cacheHierarchy>
    <cacheHierarchy uniqueName="[Measures].[Average of ShipCost]" caption="Average of ShipCost"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CECA25-F866-402A-A290-9B36FF3FAE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s" colHeaderCaption="items">
  <location ref="A10:AK351" firstHeaderRow="1" firstDataRow="2" firstDataCol="1"/>
  <pivotFields count="3">
    <pivotField axis="axisRow" allDrilled="1" subtotalTop="0" showAll="0" dataSourceSort="1" defaultSubtotal="0" defaultAttributeDrillState="1">
      <items count="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s>
    </pivotField>
    <pivotField axis="axisCol"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1">
    <field x="0"/>
  </rowFields>
  <rowItems count="3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t="grand">
      <x/>
    </i>
  </rowItems>
  <colFields count="1">
    <field x="1"/>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colItems>
  <dataFields count="1">
    <dataField name="Sum of Quantity" fld="2" baseField="0" baseItem="0"/>
  </dataFields>
  <formats count="16">
    <format dxfId="33">
      <pivotArea type="all" dataOnly="0" outline="0" fieldPosition="0"/>
    </format>
    <format dxfId="32">
      <pivotArea outline="0" collapsedLevelsAreSubtotals="1" fieldPosition="0"/>
    </format>
    <format dxfId="31">
      <pivotArea type="origin" dataOnly="0" labelOnly="1" outline="0" fieldPosition="0"/>
    </format>
    <format dxfId="30">
      <pivotArea field="1" type="button" dataOnly="0" labelOnly="1" outline="0" axis="axisCol" fieldPosition="0"/>
    </format>
    <format dxfId="29">
      <pivotArea type="topRight" dataOnly="0" labelOnly="1" outline="0" fieldPosition="0"/>
    </format>
    <format dxfId="28">
      <pivotArea field="0" type="button" dataOnly="0" labelOnly="1" outline="0" axis="axisRow" fieldPosition="0"/>
    </format>
    <format dxfId="2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
      <pivotArea dataOnly="0" labelOnly="1" fieldPosition="0">
        <references count="1">
          <reference field="0" count="39">
            <x v="300"/>
            <x v="301"/>
            <x v="302"/>
            <x v="303"/>
            <x v="304"/>
            <x v="305"/>
            <x v="306"/>
            <x v="307"/>
            <x v="308"/>
            <x v="309"/>
            <x v="310"/>
            <x v="311"/>
            <x v="312"/>
            <x v="313"/>
            <x v="314"/>
            <x v="315"/>
            <x v="316"/>
            <x v="317"/>
            <x v="318"/>
            <x v="319"/>
            <x v="320"/>
            <x v="321"/>
            <x v="322"/>
            <x v="323"/>
            <x v="324"/>
            <x v="325"/>
            <x v="326"/>
            <x v="327"/>
            <x v="328"/>
            <x v="329"/>
            <x v="330"/>
            <x v="331"/>
            <x v="332"/>
            <x v="333"/>
            <x v="334"/>
            <x v="335"/>
            <x v="336"/>
            <x v="337"/>
            <x v="338"/>
          </reference>
        </references>
      </pivotArea>
    </format>
    <format dxfId="20">
      <pivotArea dataOnly="0" labelOnly="1" grandRow="1" outline="0" fieldPosition="0"/>
    </format>
    <format dxfId="19">
      <pivotArea dataOnly="0" labelOnly="1" fieldPosition="0">
        <references count="1">
          <reference field="1" count="0"/>
        </references>
      </pivotArea>
    </format>
    <format dxfId="18">
      <pivotArea dataOnly="0" labelOnly="1" grandCol="1" outline="0" fieldPosition="0"/>
    </format>
  </formats>
  <pivotHierarchies count="9">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iginal Data !$A$1:$D$66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88D1C-145C-4F72-A302-A9A6509C8AEF}">
  <dimension ref="A1:P82"/>
  <sheetViews>
    <sheetView tabSelected="1" zoomScale="76" workbookViewId="0">
      <selection activeCell="A2" sqref="A2:O2"/>
    </sheetView>
  </sheetViews>
  <sheetFormatPr defaultRowHeight="13.8" x14ac:dyDescent="0.25"/>
  <cols>
    <col min="1" max="1" width="11.77734375" style="2" bestFit="1" customWidth="1"/>
    <col min="2" max="2" width="10.109375" style="2" customWidth="1"/>
    <col min="3" max="9" width="8.88671875" style="2"/>
    <col min="10" max="10" width="10" style="2" customWidth="1"/>
    <col min="11" max="14" width="8.88671875" style="2"/>
    <col min="15" max="15" width="17.21875" style="2" customWidth="1"/>
    <col min="16" max="16384" width="8.88671875" style="2"/>
  </cols>
  <sheetData>
    <row r="1" spans="1:16" x14ac:dyDescent="0.25">
      <c r="A1" s="3" t="s">
        <v>121</v>
      </c>
    </row>
    <row r="2" spans="1:16" ht="189.6" customHeight="1" x14ac:dyDescent="0.25">
      <c r="A2" s="361" t="s">
        <v>550</v>
      </c>
      <c r="B2" s="361"/>
      <c r="C2" s="361"/>
      <c r="D2" s="361"/>
      <c r="E2" s="361"/>
      <c r="F2" s="361"/>
      <c r="G2" s="361"/>
      <c r="H2" s="361"/>
      <c r="I2" s="361"/>
      <c r="J2" s="361"/>
      <c r="K2" s="361"/>
      <c r="L2" s="361"/>
      <c r="M2" s="361"/>
      <c r="N2" s="361"/>
      <c r="O2" s="361"/>
    </row>
    <row r="3" spans="1:16" ht="266.39999999999998" customHeight="1" x14ac:dyDescent="0.25">
      <c r="A3" s="366"/>
      <c r="B3" s="366"/>
      <c r="C3" s="366"/>
      <c r="D3" s="366"/>
      <c r="E3" s="366"/>
      <c r="F3" s="366"/>
      <c r="G3" s="366"/>
      <c r="H3" s="366"/>
      <c r="I3" s="366"/>
      <c r="J3" s="366"/>
      <c r="K3" s="366"/>
      <c r="L3" s="366"/>
      <c r="M3" s="366"/>
      <c r="N3" s="366"/>
      <c r="O3" s="366"/>
    </row>
    <row r="4" spans="1:16" x14ac:dyDescent="0.25">
      <c r="B4" s="366"/>
      <c r="C4" s="366"/>
      <c r="D4" s="366"/>
      <c r="E4" s="366"/>
      <c r="F4" s="366"/>
      <c r="G4" s="366"/>
      <c r="H4" s="366"/>
      <c r="I4" s="366"/>
      <c r="J4" s="366"/>
      <c r="K4" s="366"/>
      <c r="L4" s="366"/>
      <c r="M4" s="366"/>
      <c r="N4" s="366"/>
      <c r="O4" s="366"/>
    </row>
    <row r="5" spans="1:16" ht="33" customHeight="1" x14ac:dyDescent="0.3">
      <c r="A5" s="368" t="s">
        <v>551</v>
      </c>
      <c r="B5" s="368"/>
      <c r="C5" s="368"/>
      <c r="D5" s="368"/>
      <c r="E5" s="368"/>
      <c r="F5" s="368"/>
      <c r="G5" s="368"/>
      <c r="H5" s="368"/>
      <c r="I5" s="368"/>
      <c r="J5" s="368"/>
      <c r="K5" s="368"/>
      <c r="L5" s="368"/>
      <c r="M5" s="368"/>
      <c r="N5" s="368"/>
      <c r="O5" s="368"/>
    </row>
    <row r="7" spans="1:16" x14ac:dyDescent="0.25">
      <c r="A7" s="233" t="s">
        <v>438</v>
      </c>
      <c r="B7" s="234"/>
      <c r="C7" s="235"/>
    </row>
    <row r="8" spans="1:16" ht="27" customHeight="1" x14ac:dyDescent="0.25">
      <c r="A8" s="339" t="s">
        <v>439</v>
      </c>
      <c r="B8" s="339"/>
      <c r="C8" s="339"/>
      <c r="D8" s="339"/>
      <c r="E8" s="339"/>
      <c r="F8" s="339"/>
      <c r="G8" s="339"/>
      <c r="H8" s="339"/>
      <c r="I8" s="339"/>
      <c r="J8" s="339"/>
      <c r="K8" s="339"/>
      <c r="L8" s="339"/>
      <c r="M8" s="339"/>
      <c r="N8" s="339"/>
      <c r="O8" s="339"/>
      <c r="P8" s="339"/>
    </row>
    <row r="9" spans="1:16" ht="27" customHeight="1" thickBot="1" x14ac:dyDescent="0.3">
      <c r="A9" s="53"/>
      <c r="B9" s="53"/>
      <c r="C9" s="53"/>
      <c r="D9" s="53"/>
      <c r="E9" s="53"/>
      <c r="F9" s="53"/>
      <c r="G9" s="53"/>
      <c r="H9" s="53"/>
      <c r="I9" s="53"/>
      <c r="J9" s="53"/>
      <c r="K9" s="53"/>
      <c r="L9" s="53"/>
      <c r="M9" s="53"/>
      <c r="N9" s="53"/>
      <c r="O9" s="53"/>
      <c r="P9" s="53"/>
    </row>
    <row r="10" spans="1:16" ht="26.4" customHeight="1" x14ac:dyDescent="0.25">
      <c r="A10" s="281" t="s">
        <v>441</v>
      </c>
      <c r="B10" s="340" t="s">
        <v>440</v>
      </c>
      <c r="C10" s="341"/>
      <c r="D10" s="341"/>
      <c r="E10" s="341"/>
      <c r="F10" s="341"/>
      <c r="G10" s="341"/>
      <c r="H10" s="341"/>
      <c r="I10" s="341"/>
      <c r="J10" s="341"/>
      <c r="K10" s="341"/>
      <c r="L10" s="341"/>
      <c r="M10" s="341"/>
      <c r="N10" s="341"/>
      <c r="O10" s="341"/>
      <c r="P10" s="342"/>
    </row>
    <row r="11" spans="1:16" x14ac:dyDescent="0.25">
      <c r="A11" s="282" t="s">
        <v>442</v>
      </c>
      <c r="B11" s="352" t="s">
        <v>443</v>
      </c>
      <c r="C11" s="353"/>
      <c r="D11" s="353"/>
      <c r="E11" s="353"/>
      <c r="F11" s="353"/>
      <c r="G11" s="353"/>
      <c r="H11" s="353"/>
      <c r="I11" s="353"/>
      <c r="J11" s="353"/>
      <c r="K11" s="353"/>
      <c r="L11" s="353"/>
      <c r="M11" s="353"/>
      <c r="N11" s="353"/>
      <c r="O11" s="353"/>
      <c r="P11" s="354"/>
    </row>
    <row r="12" spans="1:16" x14ac:dyDescent="0.25">
      <c r="A12" s="282" t="s">
        <v>445</v>
      </c>
      <c r="B12" s="352" t="s">
        <v>444</v>
      </c>
      <c r="C12" s="353"/>
      <c r="D12" s="353"/>
      <c r="E12" s="353"/>
      <c r="F12" s="353"/>
      <c r="G12" s="353"/>
      <c r="H12" s="353"/>
      <c r="I12" s="353"/>
      <c r="J12" s="353"/>
      <c r="K12" s="353"/>
      <c r="L12" s="353"/>
      <c r="M12" s="353"/>
      <c r="N12" s="353"/>
      <c r="O12" s="353"/>
      <c r="P12" s="354"/>
    </row>
    <row r="13" spans="1:16" x14ac:dyDescent="0.25">
      <c r="A13" s="282" t="s">
        <v>446</v>
      </c>
      <c r="B13" s="352" t="s">
        <v>447</v>
      </c>
      <c r="C13" s="353"/>
      <c r="D13" s="353"/>
      <c r="E13" s="353"/>
      <c r="F13" s="353"/>
      <c r="G13" s="353"/>
      <c r="H13" s="353"/>
      <c r="I13" s="353"/>
      <c r="J13" s="353"/>
      <c r="K13" s="353"/>
      <c r="L13" s="353"/>
      <c r="M13" s="353"/>
      <c r="N13" s="353"/>
      <c r="O13" s="353"/>
      <c r="P13" s="354"/>
    </row>
    <row r="14" spans="1:16" x14ac:dyDescent="0.25">
      <c r="A14" s="282" t="s">
        <v>449</v>
      </c>
      <c r="B14" s="352" t="s">
        <v>448</v>
      </c>
      <c r="C14" s="353"/>
      <c r="D14" s="353"/>
      <c r="E14" s="353"/>
      <c r="F14" s="353"/>
      <c r="G14" s="353"/>
      <c r="H14" s="353"/>
      <c r="I14" s="353"/>
      <c r="J14" s="353"/>
      <c r="K14" s="353"/>
      <c r="L14" s="353"/>
      <c r="M14" s="353"/>
      <c r="N14" s="353"/>
      <c r="O14" s="353"/>
      <c r="P14" s="354"/>
    </row>
    <row r="15" spans="1:16" x14ac:dyDescent="0.25">
      <c r="A15" s="282" t="s">
        <v>450</v>
      </c>
      <c r="B15" s="352" t="s">
        <v>451</v>
      </c>
      <c r="C15" s="353"/>
      <c r="D15" s="353"/>
      <c r="E15" s="353"/>
      <c r="F15" s="353"/>
      <c r="G15" s="353"/>
      <c r="H15" s="353"/>
      <c r="I15" s="353"/>
      <c r="J15" s="353"/>
      <c r="K15" s="353"/>
      <c r="L15" s="353"/>
      <c r="M15" s="353"/>
      <c r="N15" s="353"/>
      <c r="O15" s="353"/>
      <c r="P15" s="354"/>
    </row>
    <row r="16" spans="1:16" x14ac:dyDescent="0.25">
      <c r="A16" s="282"/>
      <c r="B16" s="284" t="s">
        <v>452</v>
      </c>
      <c r="C16" s="280"/>
      <c r="D16" s="355" t="s">
        <v>453</v>
      </c>
      <c r="E16" s="356"/>
      <c r="F16" s="356"/>
      <c r="G16" s="356"/>
      <c r="H16" s="356"/>
      <c r="I16" s="356"/>
      <c r="J16" s="356"/>
      <c r="K16" s="356"/>
      <c r="L16" s="356"/>
      <c r="M16" s="356"/>
      <c r="N16" s="356"/>
      <c r="O16" s="356"/>
      <c r="P16" s="357"/>
    </row>
    <row r="17" spans="1:16" x14ac:dyDescent="0.25">
      <c r="A17" s="282"/>
      <c r="B17" s="284" t="s">
        <v>454</v>
      </c>
      <c r="C17" s="280"/>
      <c r="D17" s="355" t="s">
        <v>456</v>
      </c>
      <c r="E17" s="356"/>
      <c r="F17" s="356"/>
      <c r="G17" s="356"/>
      <c r="H17" s="356"/>
      <c r="I17" s="356"/>
      <c r="J17" s="356"/>
      <c r="K17" s="356"/>
      <c r="L17" s="356"/>
      <c r="M17" s="356"/>
      <c r="N17" s="356"/>
      <c r="O17" s="356"/>
      <c r="P17" s="357"/>
    </row>
    <row r="18" spans="1:16" x14ac:dyDescent="0.25">
      <c r="A18" s="282"/>
      <c r="B18" s="284" t="s">
        <v>455</v>
      </c>
      <c r="C18" s="280"/>
      <c r="D18" s="355" t="s">
        <v>457</v>
      </c>
      <c r="E18" s="356"/>
      <c r="F18" s="356"/>
      <c r="G18" s="356"/>
      <c r="H18" s="356"/>
      <c r="I18" s="356"/>
      <c r="J18" s="356"/>
      <c r="K18" s="356"/>
      <c r="L18" s="356"/>
      <c r="M18" s="356"/>
      <c r="N18" s="356"/>
      <c r="O18" s="356"/>
      <c r="P18" s="357"/>
    </row>
    <row r="19" spans="1:16" x14ac:dyDescent="0.25">
      <c r="A19" s="282" t="s">
        <v>458</v>
      </c>
      <c r="B19" s="352" t="s">
        <v>459</v>
      </c>
      <c r="C19" s="353"/>
      <c r="D19" s="353"/>
      <c r="E19" s="353"/>
      <c r="F19" s="353"/>
      <c r="G19" s="353"/>
      <c r="H19" s="353"/>
      <c r="I19" s="353"/>
      <c r="J19" s="353"/>
      <c r="K19" s="353"/>
      <c r="L19" s="353"/>
      <c r="M19" s="353"/>
      <c r="N19" s="353"/>
      <c r="O19" s="353"/>
      <c r="P19" s="354"/>
    </row>
    <row r="20" spans="1:16" x14ac:dyDescent="0.25">
      <c r="A20" s="282" t="s">
        <v>460</v>
      </c>
      <c r="B20" s="352" t="s">
        <v>461</v>
      </c>
      <c r="C20" s="353"/>
      <c r="D20" s="353"/>
      <c r="E20" s="353"/>
      <c r="F20" s="353"/>
      <c r="G20" s="353"/>
      <c r="H20" s="353"/>
      <c r="I20" s="353"/>
      <c r="J20" s="353"/>
      <c r="K20" s="353"/>
      <c r="L20" s="353"/>
      <c r="M20" s="353"/>
      <c r="N20" s="353"/>
      <c r="O20" s="353"/>
      <c r="P20" s="354"/>
    </row>
    <row r="21" spans="1:16" x14ac:dyDescent="0.25">
      <c r="A21" s="282" t="s">
        <v>464</v>
      </c>
      <c r="B21" s="352" t="s">
        <v>462</v>
      </c>
      <c r="C21" s="353"/>
      <c r="D21" s="353"/>
      <c r="E21" s="353"/>
      <c r="F21" s="353"/>
      <c r="G21" s="353"/>
      <c r="H21" s="353"/>
      <c r="I21" s="353"/>
      <c r="J21" s="353"/>
      <c r="K21" s="353"/>
      <c r="L21" s="353"/>
      <c r="M21" s="353"/>
      <c r="N21" s="353"/>
      <c r="O21" s="353"/>
      <c r="P21" s="354"/>
    </row>
    <row r="22" spans="1:16" ht="15" customHeight="1" thickBot="1" x14ac:dyDescent="0.3">
      <c r="A22" s="283" t="s">
        <v>465</v>
      </c>
      <c r="B22" s="349" t="s">
        <v>463</v>
      </c>
      <c r="C22" s="350"/>
      <c r="D22" s="350"/>
      <c r="E22" s="350"/>
      <c r="F22" s="350"/>
      <c r="G22" s="350"/>
      <c r="H22" s="350"/>
      <c r="I22" s="350"/>
      <c r="J22" s="350"/>
      <c r="K22" s="350"/>
      <c r="L22" s="350"/>
      <c r="M22" s="350"/>
      <c r="N22" s="350"/>
      <c r="O22" s="350"/>
      <c r="P22" s="351"/>
    </row>
    <row r="25" spans="1:16" x14ac:dyDescent="0.25">
      <c r="B25" s="2" t="s">
        <v>432</v>
      </c>
      <c r="C25" s="216" t="s">
        <v>329</v>
      </c>
      <c r="D25" s="216" t="s">
        <v>330</v>
      </c>
      <c r="E25" s="216" t="s">
        <v>331</v>
      </c>
      <c r="F25" s="216" t="s">
        <v>332</v>
      </c>
      <c r="G25" s="216" t="s">
        <v>333</v>
      </c>
      <c r="H25" s="216" t="s">
        <v>334</v>
      </c>
      <c r="I25" s="216" t="s">
        <v>335</v>
      </c>
      <c r="J25" s="216" t="s">
        <v>336</v>
      </c>
      <c r="K25" s="216" t="s">
        <v>337</v>
      </c>
      <c r="L25" s="216" t="s">
        <v>338</v>
      </c>
      <c r="M25" s="216" t="s">
        <v>339</v>
      </c>
      <c r="O25" s="320" t="s">
        <v>340</v>
      </c>
      <c r="P25" s="320"/>
    </row>
    <row r="26" spans="1:16" ht="14.4" customHeight="1" x14ac:dyDescent="0.25">
      <c r="A26" s="345" t="s">
        <v>433</v>
      </c>
      <c r="B26" s="346"/>
      <c r="C26" s="70">
        <v>0</v>
      </c>
      <c r="D26" s="136">
        <v>0</v>
      </c>
      <c r="E26" s="136">
        <v>0</v>
      </c>
      <c r="F26" s="136">
        <v>0</v>
      </c>
      <c r="G26" s="136">
        <v>0</v>
      </c>
      <c r="H26" s="136">
        <v>0</v>
      </c>
      <c r="I26" s="136">
        <v>35</v>
      </c>
      <c r="J26" s="136">
        <v>0</v>
      </c>
      <c r="K26" s="136">
        <v>0</v>
      </c>
      <c r="L26" s="136">
        <v>0</v>
      </c>
      <c r="M26" s="71">
        <v>60</v>
      </c>
      <c r="O26" s="43" t="s">
        <v>244</v>
      </c>
      <c r="P26" s="43">
        <f>SUMPRODUCT(C30:M30,C48:M48)</f>
        <v>314.29999999999995</v>
      </c>
    </row>
    <row r="27" spans="1:16" x14ac:dyDescent="0.25">
      <c r="O27" s="43" t="s">
        <v>31</v>
      </c>
      <c r="P27" s="43">
        <f>SUMPRODUCT(C35:M45,C72:M82)</f>
        <v>89.700000000000017</v>
      </c>
    </row>
    <row r="28" spans="1:16" ht="14.4" customHeight="1" x14ac:dyDescent="0.25">
      <c r="A28" s="345" t="s">
        <v>434</v>
      </c>
      <c r="B28" s="346"/>
      <c r="C28" s="70">
        <v>0</v>
      </c>
      <c r="D28" s="136">
        <v>0</v>
      </c>
      <c r="E28" s="136">
        <v>0</v>
      </c>
      <c r="F28" s="136">
        <v>100</v>
      </c>
      <c r="G28" s="136">
        <v>0</v>
      </c>
      <c r="H28" s="136">
        <v>0</v>
      </c>
      <c r="I28" s="136">
        <v>0</v>
      </c>
      <c r="J28" s="136">
        <v>0</v>
      </c>
      <c r="K28" s="136">
        <v>0</v>
      </c>
      <c r="L28" s="136">
        <v>0</v>
      </c>
      <c r="M28" s="71">
        <v>0</v>
      </c>
      <c r="O28" s="347" t="s">
        <v>435</v>
      </c>
      <c r="P28" s="348">
        <f>P26-P27</f>
        <v>224.59999999999994</v>
      </c>
    </row>
    <row r="29" spans="1:16" x14ac:dyDescent="0.25">
      <c r="O29" s="347"/>
      <c r="P29" s="348"/>
    </row>
    <row r="30" spans="1:16" ht="14.4" customHeight="1" x14ac:dyDescent="0.25">
      <c r="A30" s="345" t="s">
        <v>490</v>
      </c>
      <c r="B30" s="346"/>
      <c r="C30" s="70">
        <v>0</v>
      </c>
      <c r="D30" s="136">
        <v>0</v>
      </c>
      <c r="E30" s="136">
        <v>0</v>
      </c>
      <c r="F30" s="136">
        <v>0</v>
      </c>
      <c r="G30" s="136">
        <v>0</v>
      </c>
      <c r="H30" s="136">
        <v>0</v>
      </c>
      <c r="I30" s="136">
        <v>4.3499999999999996</v>
      </c>
      <c r="J30" s="136">
        <v>0</v>
      </c>
      <c r="K30" s="136">
        <v>0</v>
      </c>
      <c r="L30" s="136">
        <v>0</v>
      </c>
      <c r="M30" s="71">
        <v>4.63</v>
      </c>
    </row>
    <row r="32" spans="1:16" x14ac:dyDescent="0.25">
      <c r="B32" s="326" t="s">
        <v>436</v>
      </c>
      <c r="C32" s="327"/>
      <c r="D32" s="327"/>
      <c r="E32" s="327"/>
      <c r="F32" s="327"/>
      <c r="G32" s="327"/>
      <c r="H32" s="327"/>
      <c r="I32" s="327"/>
      <c r="J32" s="327"/>
      <c r="K32" s="327"/>
      <c r="L32" s="327"/>
      <c r="M32" s="328"/>
    </row>
    <row r="33" spans="1:14" x14ac:dyDescent="0.25">
      <c r="B33" s="343" t="s">
        <v>341</v>
      </c>
      <c r="C33" s="343"/>
      <c r="D33" s="343"/>
      <c r="E33" s="343"/>
      <c r="F33" s="343"/>
      <c r="G33" s="343"/>
      <c r="H33" s="343"/>
      <c r="I33" s="343"/>
      <c r="J33" s="343"/>
      <c r="K33" s="343"/>
      <c r="L33" s="343"/>
      <c r="M33" s="343"/>
    </row>
    <row r="34" spans="1:14" x14ac:dyDescent="0.25">
      <c r="A34" s="344" t="s">
        <v>342</v>
      </c>
      <c r="B34" s="217"/>
      <c r="C34" s="218" t="s">
        <v>329</v>
      </c>
      <c r="D34" s="218" t="s">
        <v>330</v>
      </c>
      <c r="E34" s="218" t="s">
        <v>331</v>
      </c>
      <c r="F34" s="218" t="s">
        <v>332</v>
      </c>
      <c r="G34" s="218" t="s">
        <v>333</v>
      </c>
      <c r="H34" s="218" t="s">
        <v>334</v>
      </c>
      <c r="I34" s="218" t="s">
        <v>335</v>
      </c>
      <c r="J34" s="218" t="s">
        <v>336</v>
      </c>
      <c r="K34" s="218" t="s">
        <v>337</v>
      </c>
      <c r="L34" s="218" t="s">
        <v>338</v>
      </c>
      <c r="M34" s="272" t="s">
        <v>339</v>
      </c>
      <c r="N34" s="258" t="s">
        <v>487</v>
      </c>
    </row>
    <row r="35" spans="1:14" x14ac:dyDescent="0.25">
      <c r="A35" s="344"/>
      <c r="B35" s="218" t="s">
        <v>329</v>
      </c>
      <c r="C35" s="270">
        <v>0</v>
      </c>
      <c r="D35" s="270">
        <v>20</v>
      </c>
      <c r="E35" s="270">
        <v>0</v>
      </c>
      <c r="F35" s="270">
        <v>0</v>
      </c>
      <c r="G35" s="270">
        <v>0</v>
      </c>
      <c r="H35" s="270">
        <v>0</v>
      </c>
      <c r="I35" s="270">
        <v>0</v>
      </c>
      <c r="J35" s="270">
        <v>0</v>
      </c>
      <c r="K35" s="270">
        <v>0</v>
      </c>
      <c r="L35" s="270">
        <v>0</v>
      </c>
      <c r="M35" s="271">
        <v>0</v>
      </c>
      <c r="N35" s="28">
        <f>SUM(C35:M35)</f>
        <v>20</v>
      </c>
    </row>
    <row r="36" spans="1:14" x14ac:dyDescent="0.25">
      <c r="A36" s="344"/>
      <c r="B36" s="218" t="s">
        <v>330</v>
      </c>
      <c r="C36" s="270">
        <v>0</v>
      </c>
      <c r="D36" s="270">
        <v>0</v>
      </c>
      <c r="E36" s="270">
        <v>0</v>
      </c>
      <c r="F36" s="270">
        <v>0</v>
      </c>
      <c r="G36" s="270">
        <v>20</v>
      </c>
      <c r="H36" s="270">
        <v>0</v>
      </c>
      <c r="I36" s="270">
        <v>0</v>
      </c>
      <c r="J36" s="270">
        <v>0</v>
      </c>
      <c r="K36" s="270">
        <v>0</v>
      </c>
      <c r="L36" s="270">
        <v>0</v>
      </c>
      <c r="M36" s="271">
        <v>0</v>
      </c>
      <c r="N36" s="28">
        <f>SUM(C36:M36)</f>
        <v>20</v>
      </c>
    </row>
    <row r="37" spans="1:14" x14ac:dyDescent="0.25">
      <c r="A37" s="344"/>
      <c r="B37" s="218" t="s">
        <v>331</v>
      </c>
      <c r="C37" s="270">
        <v>10</v>
      </c>
      <c r="D37" s="270">
        <v>0</v>
      </c>
      <c r="E37" s="270">
        <v>0</v>
      </c>
      <c r="F37" s="270">
        <v>0</v>
      </c>
      <c r="G37" s="270">
        <v>0</v>
      </c>
      <c r="H37" s="270">
        <v>0</v>
      </c>
      <c r="I37" s="270">
        <v>0</v>
      </c>
      <c r="J37" s="270">
        <v>0</v>
      </c>
      <c r="K37" s="270">
        <v>0</v>
      </c>
      <c r="L37" s="270">
        <v>0</v>
      </c>
      <c r="M37" s="271">
        <v>0</v>
      </c>
      <c r="N37" s="28">
        <f t="shared" ref="N37:N45" si="0">SUM(C37:M37)</f>
        <v>10</v>
      </c>
    </row>
    <row r="38" spans="1:14" x14ac:dyDescent="0.25">
      <c r="A38" s="344"/>
      <c r="B38" s="218" t="s">
        <v>332</v>
      </c>
      <c r="C38" s="270">
        <v>10</v>
      </c>
      <c r="D38" s="270">
        <v>0</v>
      </c>
      <c r="E38" s="270">
        <v>10</v>
      </c>
      <c r="F38" s="270">
        <v>0</v>
      </c>
      <c r="G38" s="270">
        <v>30</v>
      </c>
      <c r="H38" s="270">
        <v>20</v>
      </c>
      <c r="I38" s="270">
        <v>0</v>
      </c>
      <c r="J38" s="270">
        <v>0</v>
      </c>
      <c r="K38" s="270">
        <v>0</v>
      </c>
      <c r="L38" s="270">
        <v>0</v>
      </c>
      <c r="M38" s="271">
        <v>0</v>
      </c>
      <c r="N38" s="28">
        <f t="shared" si="0"/>
        <v>70</v>
      </c>
    </row>
    <row r="39" spans="1:14" x14ac:dyDescent="0.25">
      <c r="A39" s="344"/>
      <c r="B39" s="218" t="s">
        <v>333</v>
      </c>
      <c r="C39" s="270">
        <v>0</v>
      </c>
      <c r="D39" s="270">
        <v>0</v>
      </c>
      <c r="E39" s="270">
        <v>0</v>
      </c>
      <c r="F39" s="270">
        <v>0</v>
      </c>
      <c r="G39" s="270">
        <v>0</v>
      </c>
      <c r="H39" s="270">
        <v>0</v>
      </c>
      <c r="I39" s="270">
        <v>25</v>
      </c>
      <c r="J39" s="270">
        <v>10</v>
      </c>
      <c r="K39" s="270">
        <v>15</v>
      </c>
      <c r="L39" s="270">
        <v>0</v>
      </c>
      <c r="M39" s="271">
        <v>0</v>
      </c>
      <c r="N39" s="28">
        <f t="shared" si="0"/>
        <v>50</v>
      </c>
    </row>
    <row r="40" spans="1:14" x14ac:dyDescent="0.25">
      <c r="A40" s="344"/>
      <c r="B40" s="218" t="s">
        <v>334</v>
      </c>
      <c r="C40" s="270">
        <v>0</v>
      </c>
      <c r="D40" s="270">
        <v>0</v>
      </c>
      <c r="E40" s="270">
        <v>0</v>
      </c>
      <c r="F40" s="270">
        <v>0</v>
      </c>
      <c r="G40" s="270">
        <v>0</v>
      </c>
      <c r="H40" s="270">
        <v>0</v>
      </c>
      <c r="I40" s="270">
        <v>0</v>
      </c>
      <c r="J40" s="270">
        <v>20</v>
      </c>
      <c r="K40" s="270">
        <v>0</v>
      </c>
      <c r="L40" s="270">
        <v>0</v>
      </c>
      <c r="M40" s="271">
        <v>0</v>
      </c>
      <c r="N40" s="28">
        <f t="shared" si="0"/>
        <v>20</v>
      </c>
    </row>
    <row r="41" spans="1:14" x14ac:dyDescent="0.25">
      <c r="A41" s="344"/>
      <c r="B41" s="218" t="s">
        <v>335</v>
      </c>
      <c r="C41" s="270">
        <v>0</v>
      </c>
      <c r="D41" s="270">
        <v>0</v>
      </c>
      <c r="E41" s="270">
        <v>0</v>
      </c>
      <c r="F41" s="270">
        <v>0</v>
      </c>
      <c r="G41" s="270">
        <v>0</v>
      </c>
      <c r="H41" s="270">
        <v>0</v>
      </c>
      <c r="I41" s="270">
        <v>0</v>
      </c>
      <c r="J41" s="270">
        <v>0</v>
      </c>
      <c r="K41" s="270">
        <v>0</v>
      </c>
      <c r="L41" s="270">
        <v>0</v>
      </c>
      <c r="M41" s="271">
        <v>0</v>
      </c>
      <c r="N41" s="28">
        <f t="shared" si="0"/>
        <v>0</v>
      </c>
    </row>
    <row r="42" spans="1:14" x14ac:dyDescent="0.25">
      <c r="A42" s="344"/>
      <c r="B42" s="218" t="s">
        <v>336</v>
      </c>
      <c r="C42" s="270">
        <v>0</v>
      </c>
      <c r="D42" s="270">
        <v>0</v>
      </c>
      <c r="E42" s="270">
        <v>0</v>
      </c>
      <c r="F42" s="270">
        <v>0</v>
      </c>
      <c r="G42" s="270">
        <v>0</v>
      </c>
      <c r="H42" s="270">
        <v>0</v>
      </c>
      <c r="I42" s="270">
        <v>10</v>
      </c>
      <c r="J42" s="270">
        <v>0</v>
      </c>
      <c r="K42" s="270">
        <v>5</v>
      </c>
      <c r="L42" s="270">
        <v>0</v>
      </c>
      <c r="M42" s="271">
        <v>15</v>
      </c>
      <c r="N42" s="28">
        <f t="shared" si="0"/>
        <v>30</v>
      </c>
    </row>
    <row r="43" spans="1:14" x14ac:dyDescent="0.25">
      <c r="A43" s="344"/>
      <c r="B43" s="218" t="s">
        <v>337</v>
      </c>
      <c r="C43" s="270">
        <v>0</v>
      </c>
      <c r="D43" s="270">
        <v>0</v>
      </c>
      <c r="E43" s="270">
        <v>0</v>
      </c>
      <c r="F43" s="270">
        <v>0</v>
      </c>
      <c r="G43" s="270">
        <v>0</v>
      </c>
      <c r="H43" s="270">
        <v>0</v>
      </c>
      <c r="I43" s="270">
        <v>0</v>
      </c>
      <c r="J43" s="270">
        <v>0</v>
      </c>
      <c r="K43" s="270">
        <v>0</v>
      </c>
      <c r="L43" s="270">
        <v>0</v>
      </c>
      <c r="M43" s="271">
        <v>20</v>
      </c>
      <c r="N43" s="28">
        <f t="shared" si="0"/>
        <v>20</v>
      </c>
    </row>
    <row r="44" spans="1:14" x14ac:dyDescent="0.25">
      <c r="A44" s="344"/>
      <c r="B44" s="218" t="s">
        <v>338</v>
      </c>
      <c r="C44" s="270">
        <v>0</v>
      </c>
      <c r="D44" s="270">
        <v>0</v>
      </c>
      <c r="E44" s="270">
        <v>0</v>
      </c>
      <c r="F44" s="270">
        <v>0</v>
      </c>
      <c r="G44" s="270">
        <v>0</v>
      </c>
      <c r="H44" s="270">
        <v>0</v>
      </c>
      <c r="I44" s="270">
        <v>0</v>
      </c>
      <c r="J44" s="270">
        <v>0</v>
      </c>
      <c r="K44" s="270">
        <v>0</v>
      </c>
      <c r="L44" s="270">
        <v>0</v>
      </c>
      <c r="M44" s="271">
        <v>0</v>
      </c>
      <c r="N44" s="28">
        <f t="shared" si="0"/>
        <v>0</v>
      </c>
    </row>
    <row r="45" spans="1:14" x14ac:dyDescent="0.25">
      <c r="A45" s="344"/>
      <c r="B45" s="216" t="s">
        <v>339</v>
      </c>
      <c r="C45" s="273">
        <v>0</v>
      </c>
      <c r="D45" s="273">
        <v>0</v>
      </c>
      <c r="E45" s="273">
        <v>0</v>
      </c>
      <c r="F45" s="273">
        <v>0</v>
      </c>
      <c r="G45" s="273">
        <v>0</v>
      </c>
      <c r="H45" s="273">
        <v>0</v>
      </c>
      <c r="I45" s="273">
        <v>0</v>
      </c>
      <c r="J45" s="273">
        <v>0</v>
      </c>
      <c r="K45" s="273">
        <v>0</v>
      </c>
      <c r="L45" s="273">
        <v>0</v>
      </c>
      <c r="M45" s="274">
        <v>0</v>
      </c>
      <c r="N45" s="31">
        <f t="shared" si="0"/>
        <v>0</v>
      </c>
    </row>
    <row r="46" spans="1:14" x14ac:dyDescent="0.25">
      <c r="A46" s="34" t="s">
        <v>343</v>
      </c>
      <c r="B46" s="5"/>
      <c r="C46" s="5">
        <f>SUM(C35:C45)</f>
        <v>20</v>
      </c>
      <c r="D46" s="5">
        <f t="shared" ref="D46:M46" si="1">SUM(D35:D45)</f>
        <v>20</v>
      </c>
      <c r="E46" s="5">
        <f t="shared" si="1"/>
        <v>10</v>
      </c>
      <c r="F46" s="5">
        <f t="shared" si="1"/>
        <v>0</v>
      </c>
      <c r="G46" s="5">
        <f t="shared" si="1"/>
        <v>50</v>
      </c>
      <c r="H46" s="5">
        <f t="shared" si="1"/>
        <v>20</v>
      </c>
      <c r="I46" s="5">
        <f t="shared" si="1"/>
        <v>35</v>
      </c>
      <c r="J46" s="5">
        <f t="shared" si="1"/>
        <v>30</v>
      </c>
      <c r="K46" s="5">
        <f t="shared" si="1"/>
        <v>20</v>
      </c>
      <c r="L46" s="5">
        <f t="shared" si="1"/>
        <v>0</v>
      </c>
      <c r="M46" s="6">
        <f t="shared" si="1"/>
        <v>35</v>
      </c>
    </row>
    <row r="47" spans="1:14" x14ac:dyDescent="0.25">
      <c r="A47" s="275" t="s">
        <v>344</v>
      </c>
      <c r="C47" s="2">
        <f>N35</f>
        <v>20</v>
      </c>
      <c r="D47" s="2">
        <f>N36</f>
        <v>20</v>
      </c>
      <c r="E47" s="2">
        <f>N37</f>
        <v>10</v>
      </c>
      <c r="F47" s="2">
        <f>N38</f>
        <v>70</v>
      </c>
      <c r="G47" s="2">
        <f>N39</f>
        <v>50</v>
      </c>
      <c r="H47" s="2">
        <f>N40</f>
        <v>20</v>
      </c>
      <c r="I47" s="2">
        <f>N41</f>
        <v>0</v>
      </c>
      <c r="J47" s="2">
        <f>N42</f>
        <v>30</v>
      </c>
      <c r="K47" s="2">
        <f>N43</f>
        <v>20</v>
      </c>
      <c r="L47" s="2">
        <f>N44</f>
        <v>0</v>
      </c>
      <c r="M47" s="8">
        <f>N45</f>
        <v>0</v>
      </c>
    </row>
    <row r="48" spans="1:14" x14ac:dyDescent="0.25">
      <c r="A48" s="275" t="s">
        <v>345</v>
      </c>
      <c r="C48" s="2">
        <f>C46-C47</f>
        <v>0</v>
      </c>
      <c r="D48" s="2">
        <f t="shared" ref="D48:M48" si="2">D46-D47</f>
        <v>0</v>
      </c>
      <c r="E48" s="2">
        <f>E46-E47</f>
        <v>0</v>
      </c>
      <c r="F48" s="2">
        <f t="shared" si="2"/>
        <v>-70</v>
      </c>
      <c r="G48" s="2">
        <f t="shared" si="2"/>
        <v>0</v>
      </c>
      <c r="H48" s="2">
        <f t="shared" si="2"/>
        <v>0</v>
      </c>
      <c r="I48" s="2">
        <f t="shared" si="2"/>
        <v>35</v>
      </c>
      <c r="J48" s="2">
        <f>J46-J47</f>
        <v>0</v>
      </c>
      <c r="K48" s="2">
        <f t="shared" si="2"/>
        <v>0</v>
      </c>
      <c r="L48" s="2">
        <f t="shared" si="2"/>
        <v>0</v>
      </c>
      <c r="M48" s="8">
        <f t="shared" si="2"/>
        <v>35</v>
      </c>
      <c r="N48" s="2" t="s">
        <v>488</v>
      </c>
    </row>
    <row r="49" spans="1:14" x14ac:dyDescent="0.25">
      <c r="A49" s="276" t="s">
        <v>346</v>
      </c>
      <c r="B49" s="20"/>
      <c r="C49" s="20">
        <f>C47-C46</f>
        <v>0</v>
      </c>
      <c r="D49" s="20">
        <f t="shared" ref="D49:M49" si="3">D47-D46</f>
        <v>0</v>
      </c>
      <c r="E49" s="20">
        <f t="shared" si="3"/>
        <v>0</v>
      </c>
      <c r="F49" s="20">
        <f t="shared" si="3"/>
        <v>70</v>
      </c>
      <c r="G49" s="20">
        <f>G47-G46</f>
        <v>0</v>
      </c>
      <c r="H49" s="20">
        <f t="shared" si="3"/>
        <v>0</v>
      </c>
      <c r="I49" s="20">
        <f t="shared" si="3"/>
        <v>-35</v>
      </c>
      <c r="J49" s="20">
        <f t="shared" si="3"/>
        <v>0</v>
      </c>
      <c r="K49" s="20">
        <f t="shared" si="3"/>
        <v>0</v>
      </c>
      <c r="L49" s="20">
        <f t="shared" si="3"/>
        <v>0</v>
      </c>
      <c r="M49" s="39">
        <f t="shared" si="3"/>
        <v>-35</v>
      </c>
      <c r="N49" s="2" t="s">
        <v>489</v>
      </c>
    </row>
    <row r="51" spans="1:14" x14ac:dyDescent="0.25">
      <c r="A51" s="358" t="s">
        <v>437</v>
      </c>
      <c r="B51" s="359"/>
      <c r="C51" s="136">
        <f>IF(C26&gt;0,C26-C48,0)</f>
        <v>0</v>
      </c>
      <c r="D51" s="136">
        <f t="shared" ref="D51:L51" si="4">IF(D26&gt;0,D26-D48,0)</f>
        <v>0</v>
      </c>
      <c r="E51" s="136">
        <f t="shared" si="4"/>
        <v>0</v>
      </c>
      <c r="F51" s="136">
        <f t="shared" si="4"/>
        <v>0</v>
      </c>
      <c r="G51" s="136">
        <f t="shared" si="4"/>
        <v>0</v>
      </c>
      <c r="H51" s="136">
        <f t="shared" si="4"/>
        <v>0</v>
      </c>
      <c r="I51" s="136">
        <f t="shared" si="4"/>
        <v>0</v>
      </c>
      <c r="J51" s="136">
        <f t="shared" si="4"/>
        <v>0</v>
      </c>
      <c r="K51" s="136">
        <f t="shared" si="4"/>
        <v>0</v>
      </c>
      <c r="L51" s="136">
        <f t="shared" si="4"/>
        <v>0</v>
      </c>
      <c r="M51" s="71">
        <f>IF(M26&gt;0,M26-M48,0)</f>
        <v>25</v>
      </c>
    </row>
    <row r="54" spans="1:14" x14ac:dyDescent="0.25">
      <c r="A54" s="91" t="s">
        <v>347</v>
      </c>
      <c r="B54" s="3" t="s">
        <v>348</v>
      </c>
    </row>
    <row r="55" spans="1:14" x14ac:dyDescent="0.25">
      <c r="B55" s="139"/>
      <c r="C55" s="139" t="s">
        <v>329</v>
      </c>
      <c r="D55" s="139" t="s">
        <v>330</v>
      </c>
      <c r="E55" s="139" t="s">
        <v>331</v>
      </c>
      <c r="F55" s="139" t="s">
        <v>332</v>
      </c>
      <c r="G55" s="139" t="s">
        <v>333</v>
      </c>
      <c r="H55" s="139" t="s">
        <v>334</v>
      </c>
      <c r="I55" s="139" t="s">
        <v>335</v>
      </c>
      <c r="J55" s="139" t="s">
        <v>336</v>
      </c>
      <c r="K55" s="139" t="s">
        <v>337</v>
      </c>
      <c r="L55" s="139" t="s">
        <v>338</v>
      </c>
      <c r="M55" s="139" t="s">
        <v>339</v>
      </c>
    </row>
    <row r="56" spans="1:14" x14ac:dyDescent="0.25">
      <c r="B56" s="139" t="s">
        <v>329</v>
      </c>
      <c r="C56" s="43">
        <v>0</v>
      </c>
      <c r="D56" s="43">
        <v>25</v>
      </c>
      <c r="E56" s="43">
        <v>10</v>
      </c>
      <c r="F56" s="43">
        <v>15</v>
      </c>
      <c r="G56" s="43">
        <v>0</v>
      </c>
      <c r="H56" s="43">
        <v>0</v>
      </c>
      <c r="I56" s="43">
        <v>0</v>
      </c>
      <c r="J56" s="43">
        <v>0</v>
      </c>
      <c r="K56" s="43">
        <v>0</v>
      </c>
      <c r="L56" s="43">
        <v>0</v>
      </c>
      <c r="M56" s="43">
        <v>0</v>
      </c>
    </row>
    <row r="57" spans="1:14" x14ac:dyDescent="0.25">
      <c r="B57" s="139" t="s">
        <v>330</v>
      </c>
      <c r="C57" s="43">
        <v>25</v>
      </c>
      <c r="D57" s="43">
        <v>0</v>
      </c>
      <c r="E57" s="43">
        <v>0</v>
      </c>
      <c r="F57" s="43">
        <v>0</v>
      </c>
      <c r="G57" s="43">
        <v>20</v>
      </c>
      <c r="H57" s="43">
        <v>0</v>
      </c>
      <c r="I57" s="43">
        <v>0</v>
      </c>
      <c r="J57" s="43">
        <v>0</v>
      </c>
      <c r="K57" s="43">
        <v>0</v>
      </c>
      <c r="L57" s="43">
        <v>0</v>
      </c>
      <c r="M57" s="43">
        <v>0</v>
      </c>
    </row>
    <row r="58" spans="1:14" x14ac:dyDescent="0.25">
      <c r="B58" s="139" t="s">
        <v>331</v>
      </c>
      <c r="C58" s="43">
        <v>10</v>
      </c>
      <c r="D58" s="43">
        <v>0</v>
      </c>
      <c r="E58" s="43">
        <v>0</v>
      </c>
      <c r="F58" s="43">
        <v>20</v>
      </c>
      <c r="G58" s="43">
        <v>0</v>
      </c>
      <c r="H58" s="43">
        <v>0</v>
      </c>
      <c r="I58" s="43">
        <v>0</v>
      </c>
      <c r="J58" s="43">
        <v>0</v>
      </c>
      <c r="K58" s="43">
        <v>0</v>
      </c>
      <c r="L58" s="43">
        <v>0</v>
      </c>
      <c r="M58" s="43">
        <v>0</v>
      </c>
    </row>
    <row r="59" spans="1:14" x14ac:dyDescent="0.25">
      <c r="B59" s="139" t="s">
        <v>332</v>
      </c>
      <c r="C59" s="43">
        <v>15</v>
      </c>
      <c r="D59" s="43">
        <v>0</v>
      </c>
      <c r="E59" s="43">
        <v>20</v>
      </c>
      <c r="F59" s="43">
        <v>0</v>
      </c>
      <c r="G59" s="43">
        <v>30</v>
      </c>
      <c r="H59" s="43">
        <v>50</v>
      </c>
      <c r="I59" s="43">
        <v>0</v>
      </c>
      <c r="J59" s="43">
        <v>0</v>
      </c>
      <c r="K59" s="43">
        <v>0</v>
      </c>
      <c r="L59" s="43">
        <v>0</v>
      </c>
      <c r="M59" s="43">
        <v>0</v>
      </c>
    </row>
    <row r="60" spans="1:14" x14ac:dyDescent="0.25">
      <c r="B60" s="139" t="s">
        <v>333</v>
      </c>
      <c r="C60" s="43">
        <v>0</v>
      </c>
      <c r="D60" s="43">
        <v>20</v>
      </c>
      <c r="E60" s="43">
        <v>0</v>
      </c>
      <c r="F60" s="43">
        <v>30</v>
      </c>
      <c r="G60" s="43">
        <v>0</v>
      </c>
      <c r="H60" s="43">
        <v>0</v>
      </c>
      <c r="I60" s="43">
        <v>25</v>
      </c>
      <c r="J60" s="43">
        <v>30</v>
      </c>
      <c r="K60" s="43">
        <v>15</v>
      </c>
      <c r="L60" s="43">
        <v>0</v>
      </c>
      <c r="M60" s="43">
        <v>0</v>
      </c>
    </row>
    <row r="61" spans="1:14" x14ac:dyDescent="0.25">
      <c r="B61" s="139" t="s">
        <v>334</v>
      </c>
      <c r="C61" s="43">
        <v>0</v>
      </c>
      <c r="D61" s="43">
        <v>0</v>
      </c>
      <c r="E61" s="43">
        <v>0</v>
      </c>
      <c r="F61" s="43">
        <v>50</v>
      </c>
      <c r="G61" s="43">
        <v>0</v>
      </c>
      <c r="H61" s="43">
        <v>0</v>
      </c>
      <c r="I61" s="43">
        <v>0</v>
      </c>
      <c r="J61" s="43">
        <v>20</v>
      </c>
      <c r="K61" s="43">
        <v>0</v>
      </c>
      <c r="L61" s="43">
        <v>0</v>
      </c>
      <c r="M61" s="43">
        <v>0</v>
      </c>
    </row>
    <row r="62" spans="1:14" x14ac:dyDescent="0.25">
      <c r="B62" s="139" t="s">
        <v>335</v>
      </c>
      <c r="C62" s="43">
        <v>0</v>
      </c>
      <c r="D62" s="43">
        <v>0</v>
      </c>
      <c r="E62" s="43">
        <v>0</v>
      </c>
      <c r="F62" s="43">
        <v>0</v>
      </c>
      <c r="G62" s="43">
        <v>25</v>
      </c>
      <c r="H62" s="43">
        <v>0</v>
      </c>
      <c r="I62" s="43">
        <v>0</v>
      </c>
      <c r="J62" s="43">
        <v>15</v>
      </c>
      <c r="K62" s="43">
        <v>20</v>
      </c>
      <c r="L62" s="43">
        <v>25</v>
      </c>
      <c r="M62" s="43">
        <v>0</v>
      </c>
    </row>
    <row r="63" spans="1:14" x14ac:dyDescent="0.25">
      <c r="B63" s="139" t="s">
        <v>336</v>
      </c>
      <c r="C63" s="43">
        <v>0</v>
      </c>
      <c r="D63" s="43">
        <v>0</v>
      </c>
      <c r="E63" s="43">
        <v>0</v>
      </c>
      <c r="F63" s="43">
        <v>0</v>
      </c>
      <c r="G63" s="43">
        <v>30</v>
      </c>
      <c r="H63" s="43">
        <v>20</v>
      </c>
      <c r="I63" s="43">
        <v>15</v>
      </c>
      <c r="J63" s="43">
        <v>0</v>
      </c>
      <c r="K63" s="43">
        <v>20</v>
      </c>
      <c r="L63" s="43">
        <v>0</v>
      </c>
      <c r="M63" s="43">
        <v>15</v>
      </c>
    </row>
    <row r="64" spans="1:14" x14ac:dyDescent="0.25">
      <c r="B64" s="139" t="s">
        <v>337</v>
      </c>
      <c r="C64" s="43">
        <v>0</v>
      </c>
      <c r="D64" s="43">
        <v>0</v>
      </c>
      <c r="E64" s="43">
        <v>0</v>
      </c>
      <c r="F64" s="43">
        <v>0</v>
      </c>
      <c r="G64" s="43">
        <v>15</v>
      </c>
      <c r="H64" s="43">
        <v>0</v>
      </c>
      <c r="I64" s="43">
        <v>20</v>
      </c>
      <c r="J64" s="43">
        <v>20</v>
      </c>
      <c r="K64" s="43">
        <v>0</v>
      </c>
      <c r="L64" s="43">
        <v>15</v>
      </c>
      <c r="M64" s="43">
        <v>30</v>
      </c>
    </row>
    <row r="65" spans="2:13" x14ac:dyDescent="0.25">
      <c r="B65" s="139" t="s">
        <v>338</v>
      </c>
      <c r="C65" s="43">
        <v>0</v>
      </c>
      <c r="D65" s="43">
        <v>0</v>
      </c>
      <c r="E65" s="43">
        <v>0</v>
      </c>
      <c r="F65" s="43">
        <v>0</v>
      </c>
      <c r="G65" s="43">
        <v>0</v>
      </c>
      <c r="H65" s="43">
        <v>0</v>
      </c>
      <c r="I65" s="43">
        <v>25</v>
      </c>
      <c r="J65" s="43">
        <v>0</v>
      </c>
      <c r="K65" s="43">
        <v>15</v>
      </c>
      <c r="L65" s="43">
        <v>0</v>
      </c>
      <c r="M65" s="43">
        <v>25</v>
      </c>
    </row>
    <row r="66" spans="2:13" x14ac:dyDescent="0.25">
      <c r="B66" s="139" t="s">
        <v>339</v>
      </c>
      <c r="C66" s="43">
        <v>0</v>
      </c>
      <c r="D66" s="43">
        <v>0</v>
      </c>
      <c r="E66" s="43">
        <v>0</v>
      </c>
      <c r="F66" s="43">
        <v>0</v>
      </c>
      <c r="G66" s="43">
        <v>0</v>
      </c>
      <c r="H66" s="43">
        <v>0</v>
      </c>
      <c r="I66" s="43">
        <v>0</v>
      </c>
      <c r="J66" s="43">
        <v>15</v>
      </c>
      <c r="K66" s="43">
        <v>30</v>
      </c>
      <c r="L66" s="43">
        <v>25</v>
      </c>
      <c r="M66" s="43">
        <v>0</v>
      </c>
    </row>
    <row r="70" spans="2:13" x14ac:dyDescent="0.25">
      <c r="B70" s="3" t="s">
        <v>349</v>
      </c>
    </row>
    <row r="71" spans="2:13" x14ac:dyDescent="0.25">
      <c r="B71" s="139"/>
      <c r="C71" s="139" t="s">
        <v>329</v>
      </c>
      <c r="D71" s="139" t="s">
        <v>330</v>
      </c>
      <c r="E71" s="139" t="s">
        <v>331</v>
      </c>
      <c r="F71" s="139" t="s">
        <v>332</v>
      </c>
      <c r="G71" s="139" t="s">
        <v>333</v>
      </c>
      <c r="H71" s="139" t="s">
        <v>334</v>
      </c>
      <c r="I71" s="139" t="s">
        <v>335</v>
      </c>
      <c r="J71" s="139" t="s">
        <v>336</v>
      </c>
      <c r="K71" s="139" t="s">
        <v>337</v>
      </c>
      <c r="L71" s="139" t="s">
        <v>338</v>
      </c>
      <c r="M71" s="139" t="s">
        <v>339</v>
      </c>
    </row>
    <row r="72" spans="2:13" x14ac:dyDescent="0.25">
      <c r="B72" s="139" t="s">
        <v>329</v>
      </c>
      <c r="C72" s="43"/>
      <c r="D72" s="43">
        <v>0.35</v>
      </c>
      <c r="E72" s="43">
        <v>0.28000000000000003</v>
      </c>
      <c r="F72" s="43">
        <v>0.51</v>
      </c>
      <c r="G72" s="43">
        <v>0</v>
      </c>
      <c r="H72" s="43">
        <v>0</v>
      </c>
      <c r="I72" s="43">
        <v>0</v>
      </c>
      <c r="J72" s="43">
        <v>0</v>
      </c>
      <c r="K72" s="43">
        <v>0</v>
      </c>
      <c r="L72" s="43">
        <v>0</v>
      </c>
      <c r="M72" s="43">
        <v>0</v>
      </c>
    </row>
    <row r="73" spans="2:13" x14ac:dyDescent="0.25">
      <c r="B73" s="139" t="s">
        <v>330</v>
      </c>
      <c r="C73" s="43">
        <v>0.35</v>
      </c>
      <c r="D73" s="43">
        <v>0</v>
      </c>
      <c r="E73" s="43">
        <v>0</v>
      </c>
      <c r="F73" s="43">
        <v>0</v>
      </c>
      <c r="G73" s="43">
        <v>0.28000000000000003</v>
      </c>
      <c r="H73" s="43">
        <v>0</v>
      </c>
      <c r="I73" s="43">
        <v>0</v>
      </c>
      <c r="J73" s="43">
        <v>0</v>
      </c>
      <c r="K73" s="43">
        <v>0</v>
      </c>
      <c r="L73" s="43">
        <v>0</v>
      </c>
      <c r="M73" s="43">
        <v>0</v>
      </c>
    </row>
    <row r="74" spans="2:13" x14ac:dyDescent="0.25">
      <c r="B74" s="139" t="s">
        <v>331</v>
      </c>
      <c r="C74" s="43">
        <v>0.28000000000000003</v>
      </c>
      <c r="D74" s="43">
        <v>0</v>
      </c>
      <c r="E74" s="43">
        <v>0</v>
      </c>
      <c r="F74" s="43">
        <v>0.21</v>
      </c>
      <c r="G74" s="43">
        <v>0</v>
      </c>
      <c r="H74" s="43">
        <v>0</v>
      </c>
      <c r="I74" s="43">
        <v>0</v>
      </c>
      <c r="J74" s="43">
        <v>0</v>
      </c>
      <c r="K74" s="43">
        <v>0</v>
      </c>
      <c r="L74" s="43">
        <v>0</v>
      </c>
      <c r="M74" s="43">
        <v>0</v>
      </c>
    </row>
    <row r="75" spans="2:13" x14ac:dyDescent="0.25">
      <c r="B75" s="139" t="s">
        <v>332</v>
      </c>
      <c r="C75" s="43">
        <v>0.51</v>
      </c>
      <c r="D75" s="43">
        <v>0</v>
      </c>
      <c r="E75" s="43">
        <v>0.21</v>
      </c>
      <c r="F75" s="43">
        <v>0</v>
      </c>
      <c r="G75" s="43">
        <v>0.42</v>
      </c>
      <c r="H75" s="43">
        <v>0.39</v>
      </c>
      <c r="I75" s="43">
        <v>0</v>
      </c>
      <c r="J75" s="43">
        <v>0</v>
      </c>
      <c r="K75" s="43">
        <v>0</v>
      </c>
      <c r="L75" s="43">
        <v>0</v>
      </c>
      <c r="M75" s="43">
        <v>0</v>
      </c>
    </row>
    <row r="76" spans="2:13" x14ac:dyDescent="0.25">
      <c r="B76" s="139" t="s">
        <v>333</v>
      </c>
      <c r="C76" s="43">
        <v>0</v>
      </c>
      <c r="D76" s="43">
        <v>0.28000000000000003</v>
      </c>
      <c r="E76" s="43">
        <v>0</v>
      </c>
      <c r="F76" s="43">
        <v>0.42</v>
      </c>
      <c r="G76" s="43">
        <v>0</v>
      </c>
      <c r="H76" s="43">
        <v>0</v>
      </c>
      <c r="I76" s="43">
        <v>0.47</v>
      </c>
      <c r="J76" s="43">
        <v>0.3</v>
      </c>
      <c r="K76" s="43">
        <v>0.35</v>
      </c>
      <c r="L76" s="43">
        <v>0</v>
      </c>
      <c r="M76" s="43">
        <v>0</v>
      </c>
    </row>
    <row r="77" spans="2:13" x14ac:dyDescent="0.25">
      <c r="B77" s="139" t="s">
        <v>334</v>
      </c>
      <c r="C77" s="43">
        <v>0</v>
      </c>
      <c r="D77" s="43">
        <v>0</v>
      </c>
      <c r="E77" s="43">
        <v>0</v>
      </c>
      <c r="F77" s="43">
        <v>0.39</v>
      </c>
      <c r="G77" s="43">
        <v>0</v>
      </c>
      <c r="H77" s="43">
        <v>0</v>
      </c>
      <c r="I77" s="43">
        <v>0</v>
      </c>
      <c r="J77" s="43">
        <v>0.32</v>
      </c>
      <c r="K77" s="43">
        <v>0</v>
      </c>
      <c r="L77" s="43">
        <v>0</v>
      </c>
      <c r="M77" s="43">
        <v>0</v>
      </c>
    </row>
    <row r="78" spans="2:13" x14ac:dyDescent="0.25">
      <c r="B78" s="139" t="s">
        <v>335</v>
      </c>
      <c r="C78" s="43">
        <v>0</v>
      </c>
      <c r="D78" s="43">
        <v>0</v>
      </c>
      <c r="E78" s="43">
        <v>0</v>
      </c>
      <c r="F78" s="43">
        <v>0</v>
      </c>
      <c r="G78" s="43">
        <v>0.47</v>
      </c>
      <c r="H78" s="43">
        <v>0</v>
      </c>
      <c r="I78" s="43">
        <v>0</v>
      </c>
      <c r="J78" s="43">
        <v>0.52</v>
      </c>
      <c r="K78" s="43">
        <v>0.45</v>
      </c>
      <c r="L78" s="43">
        <v>0.52</v>
      </c>
      <c r="M78" s="43">
        <v>0</v>
      </c>
    </row>
    <row r="79" spans="2:13" x14ac:dyDescent="0.25">
      <c r="B79" s="139" t="s">
        <v>336</v>
      </c>
      <c r="C79" s="43">
        <v>0</v>
      </c>
      <c r="D79" s="43">
        <v>0</v>
      </c>
      <c r="E79" s="43">
        <v>0</v>
      </c>
      <c r="F79" s="43">
        <v>0</v>
      </c>
      <c r="G79" s="43">
        <v>0.3</v>
      </c>
      <c r="H79" s="43">
        <v>0.32</v>
      </c>
      <c r="I79" s="43">
        <v>0.52</v>
      </c>
      <c r="J79" s="43">
        <v>0</v>
      </c>
      <c r="K79" s="43">
        <v>0.48</v>
      </c>
      <c r="L79" s="43">
        <v>0</v>
      </c>
      <c r="M79" s="43">
        <v>0.22</v>
      </c>
    </row>
    <row r="80" spans="2:13" x14ac:dyDescent="0.25">
      <c r="B80" s="139" t="s">
        <v>337</v>
      </c>
      <c r="C80" s="43">
        <v>0</v>
      </c>
      <c r="D80" s="43">
        <v>0</v>
      </c>
      <c r="E80" s="43">
        <v>0</v>
      </c>
      <c r="F80" s="43">
        <v>0</v>
      </c>
      <c r="G80" s="43">
        <v>0.35</v>
      </c>
      <c r="H80" s="43">
        <v>0</v>
      </c>
      <c r="I80" s="43">
        <v>0.45</v>
      </c>
      <c r="J80" s="43">
        <v>0.48</v>
      </c>
      <c r="K80" s="43">
        <v>0</v>
      </c>
      <c r="L80" s="43">
        <v>0.33</v>
      </c>
      <c r="M80" s="43">
        <v>0.47</v>
      </c>
    </row>
    <row r="81" spans="2:13" x14ac:dyDescent="0.25">
      <c r="B81" s="139" t="s">
        <v>338</v>
      </c>
      <c r="C81" s="43">
        <v>0</v>
      </c>
      <c r="D81" s="43">
        <v>0</v>
      </c>
      <c r="E81" s="43">
        <v>0</v>
      </c>
      <c r="F81" s="43">
        <v>0</v>
      </c>
      <c r="G81" s="43">
        <v>0</v>
      </c>
      <c r="H81" s="43">
        <v>0</v>
      </c>
      <c r="I81" s="43">
        <v>0.52</v>
      </c>
      <c r="J81" s="43">
        <v>0</v>
      </c>
      <c r="K81" s="43">
        <v>0.33</v>
      </c>
      <c r="L81" s="43">
        <v>0</v>
      </c>
      <c r="M81" s="43">
        <v>0.53</v>
      </c>
    </row>
    <row r="82" spans="2:13" x14ac:dyDescent="0.25">
      <c r="B82" s="139" t="s">
        <v>339</v>
      </c>
      <c r="C82" s="43">
        <v>0</v>
      </c>
      <c r="D82" s="43">
        <v>0</v>
      </c>
      <c r="E82" s="43">
        <v>0</v>
      </c>
      <c r="F82" s="43">
        <v>0</v>
      </c>
      <c r="G82" s="43">
        <v>0</v>
      </c>
      <c r="H82" s="43">
        <v>0</v>
      </c>
      <c r="I82" s="43">
        <v>0</v>
      </c>
      <c r="J82" s="43">
        <v>0.22</v>
      </c>
      <c r="K82" s="43">
        <v>0.47</v>
      </c>
      <c r="L82" s="43">
        <v>0.53</v>
      </c>
      <c r="M82" s="43">
        <v>0</v>
      </c>
    </row>
  </sheetData>
  <mergeCells count="26">
    <mergeCell ref="A2:O2"/>
    <mergeCell ref="A5:O5"/>
    <mergeCell ref="B13:P13"/>
    <mergeCell ref="B12:P12"/>
    <mergeCell ref="B11:P11"/>
    <mergeCell ref="D16:P16"/>
    <mergeCell ref="A51:B51"/>
    <mergeCell ref="B19:P19"/>
    <mergeCell ref="D18:P18"/>
    <mergeCell ref="D17:P17"/>
    <mergeCell ref="A8:P8"/>
    <mergeCell ref="B10:P10"/>
    <mergeCell ref="B33:M33"/>
    <mergeCell ref="A34:A45"/>
    <mergeCell ref="O25:P25"/>
    <mergeCell ref="A26:B26"/>
    <mergeCell ref="A28:B28"/>
    <mergeCell ref="A30:B30"/>
    <mergeCell ref="O28:O29"/>
    <mergeCell ref="P28:P29"/>
    <mergeCell ref="B32:M32"/>
    <mergeCell ref="B22:P22"/>
    <mergeCell ref="B15:P15"/>
    <mergeCell ref="B14:P14"/>
    <mergeCell ref="B21:P21"/>
    <mergeCell ref="B20:P20"/>
  </mergeCells>
  <conditionalFormatting sqref="C35:M45">
    <cfRule type="cellIs" dxfId="0" priority="1" operator="greaterThan">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915CB-4A07-4CC7-9F6D-B1FBBF09FCA7}">
  <dimension ref="A1:U73"/>
  <sheetViews>
    <sheetView zoomScale="71" workbookViewId="0">
      <selection activeCell="J33" sqref="J33"/>
    </sheetView>
  </sheetViews>
  <sheetFormatPr defaultRowHeight="13.8" x14ac:dyDescent="0.25"/>
  <cols>
    <col min="1" max="1" width="28.33203125" style="2" customWidth="1"/>
    <col min="2" max="2" width="17.33203125" style="2" customWidth="1"/>
    <col min="3" max="3" width="8.88671875" style="2"/>
    <col min="4" max="4" width="11.44140625" style="2" customWidth="1"/>
    <col min="5" max="5" width="12.5546875" style="2" bestFit="1" customWidth="1"/>
    <col min="6" max="6" width="16.88671875" style="2" bestFit="1" customWidth="1"/>
    <col min="7" max="8" width="8.88671875" style="2"/>
    <col min="9" max="9" width="11.5546875" style="2" customWidth="1"/>
    <col min="10" max="13" width="8.88671875" style="2"/>
    <col min="14" max="14" width="11" style="2" customWidth="1"/>
    <col min="15" max="15" width="8.88671875" style="2"/>
    <col min="16" max="16" width="15.5546875" style="2" customWidth="1"/>
    <col min="17" max="17" width="8.88671875" style="2"/>
    <col min="18" max="18" width="14.21875" style="2" customWidth="1"/>
    <col min="19" max="19" width="15.5546875" style="2" bestFit="1" customWidth="1"/>
    <col min="20" max="20" width="16.88671875" style="2" bestFit="1" customWidth="1"/>
    <col min="21" max="16384" width="8.88671875" style="2"/>
  </cols>
  <sheetData>
    <row r="1" spans="1:15" x14ac:dyDescent="0.25">
      <c r="A1" s="3" t="s">
        <v>121</v>
      </c>
    </row>
    <row r="2" spans="1:15" ht="34.200000000000003" customHeight="1" x14ac:dyDescent="0.25">
      <c r="A2" s="360" t="s">
        <v>503</v>
      </c>
      <c r="B2" s="360"/>
      <c r="C2" s="360"/>
      <c r="D2" s="360"/>
      <c r="E2" s="360"/>
      <c r="F2" s="360"/>
      <c r="G2" s="360"/>
      <c r="H2" s="360"/>
      <c r="I2" s="360"/>
      <c r="J2" s="360"/>
      <c r="K2" s="360"/>
      <c r="L2" s="360"/>
      <c r="M2" s="360"/>
      <c r="N2" s="360"/>
      <c r="O2" s="360"/>
    </row>
    <row r="3" spans="1:15" ht="14.4" thickBot="1" x14ac:dyDescent="0.3">
      <c r="A3" s="2" t="s">
        <v>168</v>
      </c>
    </row>
    <row r="4" spans="1:15" ht="16.2" thickBot="1" x14ac:dyDescent="0.3">
      <c r="A4" s="80" t="s">
        <v>155</v>
      </c>
      <c r="B4" s="199" t="e" vm="1">
        <v>#VALUE!</v>
      </c>
      <c r="C4" s="81" t="s">
        <v>169</v>
      </c>
      <c r="D4" s="82"/>
    </row>
    <row r="5" spans="1:15" ht="16.2" thickBot="1" x14ac:dyDescent="0.3">
      <c r="A5" s="83" t="s">
        <v>158</v>
      </c>
      <c r="B5" s="84">
        <v>14927</v>
      </c>
      <c r="C5" s="84">
        <v>1021</v>
      </c>
      <c r="D5" s="79"/>
    </row>
    <row r="6" spans="1:15" ht="16.2" thickBot="1" x14ac:dyDescent="0.3">
      <c r="A6" s="83" t="s">
        <v>159</v>
      </c>
      <c r="B6" s="84">
        <v>22123</v>
      </c>
      <c r="C6" s="84">
        <v>1508</v>
      </c>
      <c r="D6" s="79"/>
    </row>
    <row r="7" spans="1:15" ht="16.2" thickBot="1" x14ac:dyDescent="0.3">
      <c r="A7" s="83" t="s">
        <v>160</v>
      </c>
      <c r="B7" s="84">
        <v>18482</v>
      </c>
      <c r="C7" s="84">
        <v>1126</v>
      </c>
      <c r="D7" s="79"/>
    </row>
    <row r="8" spans="1:15" ht="16.2" thickBot="1" x14ac:dyDescent="0.3">
      <c r="A8" s="83" t="s">
        <v>161</v>
      </c>
      <c r="B8" s="84">
        <v>21088</v>
      </c>
      <c r="C8" s="84">
        <v>1647</v>
      </c>
      <c r="D8" s="79"/>
    </row>
    <row r="9" spans="1:15" ht="16.2" thickBot="1" x14ac:dyDescent="0.3">
      <c r="A9" s="83" t="s">
        <v>163</v>
      </c>
      <c r="B9" s="84">
        <v>19339</v>
      </c>
      <c r="C9" s="84">
        <v>1812</v>
      </c>
      <c r="D9" s="79"/>
    </row>
    <row r="10" spans="1:15" ht="16.2" thickBot="1" x14ac:dyDescent="0.3">
      <c r="A10" s="83" t="s">
        <v>164</v>
      </c>
      <c r="B10" s="84">
        <v>18174</v>
      </c>
      <c r="C10" s="84">
        <v>952</v>
      </c>
      <c r="D10" s="79"/>
    </row>
    <row r="11" spans="1:15" ht="16.2" thickBot="1" x14ac:dyDescent="0.3">
      <c r="A11" s="83" t="s">
        <v>165</v>
      </c>
      <c r="B11" s="84">
        <v>13180</v>
      </c>
      <c r="C11" s="84">
        <v>1946</v>
      </c>
      <c r="D11" s="79"/>
    </row>
    <row r="12" spans="1:15" ht="15.6" x14ac:dyDescent="0.25">
      <c r="A12" s="1" t="s">
        <v>504</v>
      </c>
    </row>
    <row r="13" spans="1:15" ht="15.6" x14ac:dyDescent="0.25">
      <c r="A13" s="1"/>
    </row>
    <row r="14" spans="1:15" ht="37.799999999999997" customHeight="1" x14ac:dyDescent="0.25">
      <c r="A14" s="360" t="s">
        <v>505</v>
      </c>
      <c r="B14" s="360"/>
      <c r="C14" s="360"/>
      <c r="D14" s="360"/>
      <c r="E14" s="360"/>
      <c r="F14" s="360"/>
      <c r="G14" s="360"/>
      <c r="H14" s="360"/>
      <c r="I14" s="360"/>
      <c r="J14" s="360"/>
      <c r="K14" s="360"/>
      <c r="L14" s="360"/>
      <c r="M14" s="360"/>
      <c r="N14" s="360"/>
      <c r="O14" s="360"/>
    </row>
    <row r="15" spans="1:15" ht="15.6" x14ac:dyDescent="0.25">
      <c r="A15" s="79" t="s">
        <v>174</v>
      </c>
    </row>
    <row r="16" spans="1:15" x14ac:dyDescent="0.25">
      <c r="A16" s="17" t="s">
        <v>150</v>
      </c>
      <c r="B16" s="15" t="s">
        <v>175</v>
      </c>
      <c r="C16" s="17" t="s">
        <v>154</v>
      </c>
      <c r="D16" s="17"/>
    </row>
    <row r="17" spans="1:7" x14ac:dyDescent="0.25">
      <c r="A17" s="17">
        <v>1</v>
      </c>
      <c r="B17" s="15" t="s">
        <v>176</v>
      </c>
      <c r="C17" s="17">
        <v>680</v>
      </c>
      <c r="D17" s="17"/>
    </row>
    <row r="18" spans="1:7" x14ac:dyDescent="0.25">
      <c r="A18" s="17">
        <v>2</v>
      </c>
      <c r="B18" s="15" t="s">
        <v>177</v>
      </c>
      <c r="C18" s="17">
        <v>705</v>
      </c>
      <c r="D18" s="17"/>
    </row>
    <row r="19" spans="1:7" x14ac:dyDescent="0.25">
      <c r="A19" s="17">
        <v>3</v>
      </c>
      <c r="B19" s="15" t="s">
        <v>178</v>
      </c>
      <c r="C19" s="17">
        <v>705</v>
      </c>
      <c r="D19" s="17"/>
    </row>
    <row r="20" spans="1:7" x14ac:dyDescent="0.25">
      <c r="A20" s="17">
        <v>4</v>
      </c>
      <c r="B20" s="15" t="s">
        <v>179</v>
      </c>
      <c r="C20" s="17">
        <v>705</v>
      </c>
      <c r="D20" s="17"/>
    </row>
    <row r="21" spans="1:7" x14ac:dyDescent="0.25">
      <c r="A21" s="17">
        <v>5</v>
      </c>
      <c r="B21" s="15" t="s">
        <v>180</v>
      </c>
      <c r="C21" s="17">
        <v>705</v>
      </c>
      <c r="D21" s="17"/>
    </row>
    <row r="22" spans="1:7" x14ac:dyDescent="0.25">
      <c r="A22" s="17">
        <v>6</v>
      </c>
      <c r="B22" s="15" t="s">
        <v>181</v>
      </c>
      <c r="C22" s="17">
        <v>680</v>
      </c>
      <c r="D22" s="17"/>
    </row>
    <row r="23" spans="1:7" x14ac:dyDescent="0.25">
      <c r="A23" s="17">
        <v>7</v>
      </c>
      <c r="B23" s="15" t="s">
        <v>182</v>
      </c>
      <c r="C23" s="17">
        <v>655</v>
      </c>
      <c r="D23" s="17"/>
    </row>
    <row r="25" spans="1:7" ht="15.6" x14ac:dyDescent="0.3">
      <c r="A25" s="69" t="s">
        <v>311</v>
      </c>
    </row>
    <row r="26" spans="1:7" x14ac:dyDescent="0.25">
      <c r="A26" s="3" t="s">
        <v>57</v>
      </c>
    </row>
    <row r="27" spans="1:7" x14ac:dyDescent="0.25">
      <c r="A27" s="243" t="s">
        <v>314</v>
      </c>
      <c r="B27" s="243"/>
      <c r="C27" s="243"/>
      <c r="D27" s="243"/>
      <c r="E27" s="243"/>
      <c r="F27" s="243"/>
      <c r="G27" s="243"/>
    </row>
    <row r="28" spans="1:7" x14ac:dyDescent="0.25">
      <c r="A28" s="3" t="s">
        <v>0</v>
      </c>
    </row>
    <row r="29" spans="1:7" ht="15.6" x14ac:dyDescent="0.25">
      <c r="A29" s="1" t="s">
        <v>312</v>
      </c>
    </row>
    <row r="30" spans="1:7" x14ac:dyDescent="0.25">
      <c r="A30" s="3" t="s">
        <v>57</v>
      </c>
    </row>
    <row r="31" spans="1:7" x14ac:dyDescent="0.25">
      <c r="A31" s="243" t="s">
        <v>317</v>
      </c>
      <c r="B31" s="243"/>
    </row>
    <row r="32" spans="1:7" x14ac:dyDescent="0.25">
      <c r="A32" s="3" t="s">
        <v>0</v>
      </c>
    </row>
    <row r="33" spans="1:21" ht="15.6" x14ac:dyDescent="0.25">
      <c r="A33" s="1" t="s">
        <v>313</v>
      </c>
    </row>
    <row r="34" spans="1:21" ht="15.6" x14ac:dyDescent="0.25">
      <c r="A34" s="94" t="s">
        <v>57</v>
      </c>
    </row>
    <row r="35" spans="1:21" ht="15.6" x14ac:dyDescent="0.25">
      <c r="A35" s="255" t="s">
        <v>419</v>
      </c>
      <c r="B35" s="243"/>
      <c r="C35" s="243"/>
      <c r="D35" s="243"/>
      <c r="E35" s="243"/>
      <c r="F35" s="243"/>
      <c r="G35" s="243"/>
      <c r="H35" s="243"/>
      <c r="I35" s="243"/>
      <c r="J35" s="243"/>
      <c r="K35" s="243"/>
      <c r="L35" s="243"/>
      <c r="M35" s="243"/>
      <c r="N35" s="243"/>
    </row>
    <row r="36" spans="1:21" x14ac:dyDescent="0.25">
      <c r="A36" s="3" t="s">
        <v>56</v>
      </c>
    </row>
    <row r="37" spans="1:21" ht="14.4" thickBot="1" x14ac:dyDescent="0.3">
      <c r="F37" s="192" t="s">
        <v>150</v>
      </c>
      <c r="G37" s="17">
        <v>1</v>
      </c>
      <c r="H37" s="17">
        <v>2</v>
      </c>
      <c r="I37" s="17">
        <v>3</v>
      </c>
      <c r="J37" s="17">
        <v>4</v>
      </c>
      <c r="K37" s="17">
        <v>5</v>
      </c>
      <c r="L37" s="17">
        <v>6</v>
      </c>
      <c r="M37" s="17">
        <v>7</v>
      </c>
    </row>
    <row r="38" spans="1:21" ht="14.4" thickBot="1" x14ac:dyDescent="0.3">
      <c r="F38" s="15" t="s">
        <v>151</v>
      </c>
      <c r="G38" s="193">
        <v>3</v>
      </c>
      <c r="H38" s="194">
        <v>2</v>
      </c>
      <c r="I38" s="194">
        <v>6</v>
      </c>
      <c r="J38" s="194">
        <v>0</v>
      </c>
      <c r="K38" s="194">
        <v>7</v>
      </c>
      <c r="L38" s="194">
        <v>3</v>
      </c>
      <c r="M38" s="195">
        <v>10</v>
      </c>
      <c r="N38" s="2" t="s">
        <v>152</v>
      </c>
    </row>
    <row r="39" spans="1:21" ht="14.4" thickBot="1" x14ac:dyDescent="0.3">
      <c r="G39" s="17">
        <v>680</v>
      </c>
      <c r="H39" s="17">
        <v>705</v>
      </c>
      <c r="I39" s="17">
        <v>705</v>
      </c>
      <c r="J39" s="17">
        <v>705</v>
      </c>
      <c r="K39" s="17">
        <v>705</v>
      </c>
      <c r="L39" s="17">
        <v>680</v>
      </c>
      <c r="M39" s="17">
        <v>655</v>
      </c>
      <c r="N39" s="72">
        <f>SUMPRODUCT(G38:M38,G39:M39)</f>
        <v>21205</v>
      </c>
    </row>
    <row r="40" spans="1:21" ht="14.4" thickBot="1" x14ac:dyDescent="0.3">
      <c r="A40" s="2" t="s">
        <v>153</v>
      </c>
      <c r="G40" s="2" t="s">
        <v>150</v>
      </c>
      <c r="P40" s="310" t="s">
        <v>316</v>
      </c>
      <c r="Q40" s="311"/>
      <c r="T40" s="43">
        <v>1000</v>
      </c>
    </row>
    <row r="41" spans="1:21" ht="33" customHeight="1" thickBot="1" x14ac:dyDescent="0.3">
      <c r="A41" s="17" t="s">
        <v>150</v>
      </c>
      <c r="B41" s="15" t="s">
        <v>151</v>
      </c>
      <c r="C41" s="17" t="s">
        <v>154</v>
      </c>
      <c r="D41" s="15"/>
      <c r="E41" s="17"/>
      <c r="F41" s="76" t="s">
        <v>155</v>
      </c>
      <c r="G41" s="5">
        <v>1</v>
      </c>
      <c r="H41" s="5">
        <v>2</v>
      </c>
      <c r="I41" s="5">
        <v>3</v>
      </c>
      <c r="J41" s="5">
        <v>4</v>
      </c>
      <c r="K41" s="5">
        <v>5</v>
      </c>
      <c r="L41" s="5">
        <v>6</v>
      </c>
      <c r="M41" s="6">
        <v>7</v>
      </c>
      <c r="P41" s="43">
        <v>1000</v>
      </c>
      <c r="R41" s="203" t="s">
        <v>315</v>
      </c>
      <c r="S41" s="204" t="s">
        <v>156</v>
      </c>
      <c r="T41" s="95" t="s">
        <v>157</v>
      </c>
    </row>
    <row r="42" spans="1:21" ht="16.2" thickBot="1" x14ac:dyDescent="0.3">
      <c r="A42" s="17">
        <v>1</v>
      </c>
      <c r="B42" s="26">
        <v>18</v>
      </c>
      <c r="C42" s="17">
        <v>680</v>
      </c>
      <c r="D42" s="15"/>
      <c r="F42" s="77" t="s">
        <v>158</v>
      </c>
      <c r="G42" s="2">
        <v>0</v>
      </c>
      <c r="H42" s="91">
        <v>1</v>
      </c>
      <c r="I42" s="91">
        <v>1</v>
      </c>
      <c r="J42" s="91">
        <v>1</v>
      </c>
      <c r="K42" s="91">
        <v>1</v>
      </c>
      <c r="L42" s="91">
        <v>1</v>
      </c>
      <c r="M42" s="8">
        <v>0</v>
      </c>
      <c r="O42" s="4">
        <f>SUMPRODUCT($G$38:$M$38,G42:M42)</f>
        <v>18</v>
      </c>
      <c r="P42" s="2">
        <f t="shared" ref="P42:P48" si="0">O42*$P$41</f>
        <v>18000</v>
      </c>
      <c r="Q42" s="5" t="s">
        <v>19</v>
      </c>
      <c r="R42" s="2">
        <v>17302.201179395699</v>
      </c>
      <c r="S42" s="2">
        <f t="shared" ref="S42:S48" si="1">P42-R42</f>
        <v>697.798820604301</v>
      </c>
      <c r="T42" s="8">
        <f>S42/$T$40</f>
        <v>0.69779882060430098</v>
      </c>
    </row>
    <row r="43" spans="1:21" ht="16.2" thickBot="1" x14ac:dyDescent="0.3">
      <c r="A43" s="17">
        <v>2</v>
      </c>
      <c r="B43" s="196">
        <v>26</v>
      </c>
      <c r="C43" s="17">
        <v>705</v>
      </c>
      <c r="D43" s="15"/>
      <c r="F43" s="77" t="s">
        <v>159</v>
      </c>
      <c r="G43" s="2">
        <v>0</v>
      </c>
      <c r="H43" s="2">
        <v>0</v>
      </c>
      <c r="I43" s="91">
        <v>1</v>
      </c>
      <c r="J43" s="91">
        <v>1</v>
      </c>
      <c r="K43" s="91">
        <v>1</v>
      </c>
      <c r="L43" s="91">
        <v>1</v>
      </c>
      <c r="M43" s="197">
        <v>1</v>
      </c>
      <c r="O43" s="7">
        <f>SUMPRODUCT($G$38:$M$38,G43:M43)</f>
        <v>26</v>
      </c>
      <c r="P43" s="2">
        <f t="shared" si="0"/>
        <v>26000</v>
      </c>
      <c r="Q43" s="2" t="s">
        <v>19</v>
      </c>
      <c r="R43" s="2">
        <v>25631.13259405359</v>
      </c>
      <c r="S43" s="2">
        <f t="shared" si="1"/>
        <v>368.86740594641014</v>
      </c>
      <c r="T43" s="8">
        <f t="shared" ref="T43:T48" si="2">S43/$T$40</f>
        <v>0.36886740594641015</v>
      </c>
    </row>
    <row r="44" spans="1:21" ht="16.2" thickBot="1" x14ac:dyDescent="0.3">
      <c r="A44" s="17">
        <v>3</v>
      </c>
      <c r="B44" s="196">
        <v>22</v>
      </c>
      <c r="C44" s="17">
        <v>705</v>
      </c>
      <c r="D44" s="15"/>
      <c r="F44" s="77" t="s">
        <v>160</v>
      </c>
      <c r="G44" s="91">
        <v>1</v>
      </c>
      <c r="H44" s="2">
        <v>0</v>
      </c>
      <c r="I44" s="2">
        <v>0</v>
      </c>
      <c r="J44" s="91">
        <v>1</v>
      </c>
      <c r="K44" s="91">
        <v>1</v>
      </c>
      <c r="L44" s="91">
        <v>1</v>
      </c>
      <c r="M44" s="197">
        <v>1</v>
      </c>
      <c r="O44" s="7">
        <f t="shared" ref="O44:O48" si="3">SUMPRODUCT($G$38:$M$38,G44:M44)</f>
        <v>23</v>
      </c>
      <c r="P44" s="2">
        <f t="shared" si="0"/>
        <v>23000</v>
      </c>
      <c r="Q44" s="2" t="s">
        <v>19</v>
      </c>
      <c r="R44" s="2">
        <v>21101.467706169988</v>
      </c>
      <c r="S44" s="2">
        <f t="shared" si="1"/>
        <v>1898.5322938300123</v>
      </c>
      <c r="T44" s="200">
        <f t="shared" si="2"/>
        <v>1.8985322938300124</v>
      </c>
    </row>
    <row r="45" spans="1:21" ht="16.2" thickBot="1" x14ac:dyDescent="0.3">
      <c r="A45" s="17">
        <v>4</v>
      </c>
      <c r="B45" s="196">
        <v>25</v>
      </c>
      <c r="C45" s="17">
        <v>705</v>
      </c>
      <c r="D45" s="15"/>
      <c r="F45" s="77" t="s">
        <v>161</v>
      </c>
      <c r="G45" s="91">
        <v>1</v>
      </c>
      <c r="H45" s="91">
        <v>1</v>
      </c>
      <c r="I45" s="2">
        <v>0</v>
      </c>
      <c r="J45" s="2">
        <v>0</v>
      </c>
      <c r="K45" s="91">
        <v>1</v>
      </c>
      <c r="L45" s="91">
        <v>1</v>
      </c>
      <c r="M45" s="197">
        <v>1</v>
      </c>
      <c r="O45" s="7">
        <f t="shared" si="3"/>
        <v>25</v>
      </c>
      <c r="P45" s="2">
        <f t="shared" si="0"/>
        <v>25000</v>
      </c>
      <c r="Q45" s="2" t="s">
        <v>19</v>
      </c>
      <c r="R45" s="2">
        <v>24919.494948545263</v>
      </c>
      <c r="S45" s="2">
        <f t="shared" si="1"/>
        <v>80.505051454736531</v>
      </c>
      <c r="T45" s="201">
        <f t="shared" si="2"/>
        <v>8.0505051454736534E-2</v>
      </c>
      <c r="U45" s="2" t="s">
        <v>162</v>
      </c>
    </row>
    <row r="46" spans="1:21" ht="16.2" thickBot="1" x14ac:dyDescent="0.3">
      <c r="A46" s="17">
        <v>5</v>
      </c>
      <c r="B46" s="196">
        <v>24</v>
      </c>
      <c r="C46" s="17">
        <v>705</v>
      </c>
      <c r="D46" s="15"/>
      <c r="F46" s="77" t="s">
        <v>163</v>
      </c>
      <c r="G46" s="91">
        <v>1</v>
      </c>
      <c r="H46" s="91">
        <v>1</v>
      </c>
      <c r="I46" s="91">
        <v>1</v>
      </c>
      <c r="J46" s="2">
        <v>0</v>
      </c>
      <c r="K46" s="2">
        <v>0</v>
      </c>
      <c r="L46" s="91">
        <v>1</v>
      </c>
      <c r="M46" s="197">
        <v>1</v>
      </c>
      <c r="O46" s="7">
        <f t="shared" si="3"/>
        <v>24</v>
      </c>
      <c r="P46" s="2">
        <f t="shared" si="0"/>
        <v>24000</v>
      </c>
      <c r="Q46" s="2" t="s">
        <v>19</v>
      </c>
      <c r="R46" s="2">
        <v>23554.342347762002</v>
      </c>
      <c r="S46" s="2">
        <f t="shared" si="1"/>
        <v>445.65765223799826</v>
      </c>
      <c r="T46" s="8">
        <f t="shared" si="2"/>
        <v>0.44565765223799825</v>
      </c>
    </row>
    <row r="47" spans="1:21" ht="16.2" thickBot="1" x14ac:dyDescent="0.3">
      <c r="A47" s="17">
        <v>6</v>
      </c>
      <c r="B47" s="196">
        <v>21</v>
      </c>
      <c r="C47" s="17">
        <v>680</v>
      </c>
      <c r="D47" s="15"/>
      <c r="F47" s="77" t="s">
        <v>164</v>
      </c>
      <c r="G47" s="91">
        <v>1</v>
      </c>
      <c r="H47" s="91">
        <v>1</v>
      </c>
      <c r="I47" s="91">
        <v>1</v>
      </c>
      <c r="J47" s="91">
        <v>1</v>
      </c>
      <c r="K47" s="2">
        <v>0</v>
      </c>
      <c r="L47" s="2">
        <v>0</v>
      </c>
      <c r="M47" s="197">
        <v>1</v>
      </c>
      <c r="O47" s="7">
        <f t="shared" si="3"/>
        <v>21</v>
      </c>
      <c r="P47" s="2">
        <f t="shared" si="0"/>
        <v>21000</v>
      </c>
      <c r="Q47" s="2" t="s">
        <v>19</v>
      </c>
      <c r="R47" s="2">
        <v>20388.683176086881</v>
      </c>
      <c r="S47" s="2">
        <f t="shared" si="1"/>
        <v>611.31682391311915</v>
      </c>
      <c r="T47" s="8">
        <f t="shared" si="2"/>
        <v>0.61131682391311915</v>
      </c>
    </row>
    <row r="48" spans="1:21" ht="15.6" x14ac:dyDescent="0.25">
      <c r="A48" s="17">
        <v>7</v>
      </c>
      <c r="B48" s="198">
        <v>18</v>
      </c>
      <c r="C48" s="17">
        <v>655</v>
      </c>
      <c r="D48" s="15"/>
      <c r="F48" s="78" t="s">
        <v>165</v>
      </c>
      <c r="G48" s="56">
        <v>1</v>
      </c>
      <c r="H48" s="56">
        <v>1</v>
      </c>
      <c r="I48" s="56">
        <v>1</v>
      </c>
      <c r="J48" s="56">
        <v>1</v>
      </c>
      <c r="K48" s="56">
        <v>1</v>
      </c>
      <c r="L48" s="20">
        <v>0</v>
      </c>
      <c r="M48" s="39">
        <v>0</v>
      </c>
      <c r="O48" s="19">
        <f t="shared" si="3"/>
        <v>18</v>
      </c>
      <c r="P48" s="20">
        <f t="shared" si="0"/>
        <v>18000</v>
      </c>
      <c r="Q48" s="20" t="s">
        <v>19</v>
      </c>
      <c r="R48" s="20">
        <v>17707.072962883474</v>
      </c>
      <c r="S48" s="20">
        <f t="shared" si="1"/>
        <v>292.92703711652575</v>
      </c>
      <c r="T48" s="202">
        <f t="shared" si="2"/>
        <v>0.29292703711652573</v>
      </c>
      <c r="U48" s="2" t="s">
        <v>166</v>
      </c>
    </row>
    <row r="49" spans="1:16" x14ac:dyDescent="0.25">
      <c r="B49" s="2" t="s">
        <v>152</v>
      </c>
      <c r="C49" s="72">
        <f>SUMPRODUCT(B42:B48,C42:C48)</f>
        <v>106695</v>
      </c>
    </row>
    <row r="51" spans="1:16" ht="15.6" x14ac:dyDescent="0.25">
      <c r="A51" s="2" t="s">
        <v>167</v>
      </c>
      <c r="F51" s="79"/>
      <c r="G51" s="17"/>
      <c r="H51" s="17"/>
      <c r="I51" s="17"/>
      <c r="J51" s="17"/>
      <c r="K51" s="17"/>
      <c r="L51" s="17"/>
      <c r="M51" s="17"/>
      <c r="N51" s="17"/>
      <c r="O51" s="17"/>
      <c r="P51" s="17"/>
    </row>
    <row r="52" spans="1:16" ht="15.6" x14ac:dyDescent="0.25">
      <c r="F52" s="79"/>
    </row>
    <row r="53" spans="1:16" ht="14.4" thickBot="1" x14ac:dyDescent="0.3">
      <c r="A53" s="2" t="s">
        <v>168</v>
      </c>
      <c r="D53" s="2">
        <v>0.99</v>
      </c>
      <c r="G53" s="2">
        <v>0.999999999999999</v>
      </c>
    </row>
    <row r="54" spans="1:16" ht="31.8" thickBot="1" x14ac:dyDescent="0.3">
      <c r="A54" s="80" t="s">
        <v>155</v>
      </c>
      <c r="B54" s="199" t="e" vm="1">
        <v>#VALUE!</v>
      </c>
      <c r="C54" s="81" t="s">
        <v>169</v>
      </c>
      <c r="D54" s="82" t="s">
        <v>170</v>
      </c>
      <c r="G54" s="2" t="s">
        <v>171</v>
      </c>
      <c r="H54" s="2" t="s">
        <v>172</v>
      </c>
      <c r="I54" s="2" t="s">
        <v>173</v>
      </c>
    </row>
    <row r="55" spans="1:16" ht="16.2" thickBot="1" x14ac:dyDescent="0.3">
      <c r="A55" s="83" t="s">
        <v>158</v>
      </c>
      <c r="B55" s="84">
        <v>14927</v>
      </c>
      <c r="C55" s="84">
        <v>1021</v>
      </c>
      <c r="D55" s="79" t="e">
        <f>_xlfn.NORM.INV($D$3,B55,C55)</f>
        <v>#NUM!</v>
      </c>
      <c r="E55" s="2">
        <v>17302.201179395699</v>
      </c>
      <c r="G55" s="2" t="e">
        <f>_xlfn.NORM.INV($G$3,B55,C55)</f>
        <v>#NUM!</v>
      </c>
      <c r="H55" s="2">
        <v>17302.201179395699</v>
      </c>
      <c r="I55" s="2" t="e">
        <f>G55-H55</f>
        <v>#NUM!</v>
      </c>
    </row>
    <row r="56" spans="1:16" ht="16.2" thickBot="1" x14ac:dyDescent="0.3">
      <c r="A56" s="83" t="s">
        <v>159</v>
      </c>
      <c r="B56" s="84">
        <v>22123</v>
      </c>
      <c r="C56" s="84">
        <v>1508</v>
      </c>
      <c r="D56" s="79" t="e">
        <f>_xlfn.NORM.INV($D$3,B56,C56)</f>
        <v>#NUM!</v>
      </c>
      <c r="E56" s="2">
        <v>25631.13259405359</v>
      </c>
      <c r="G56" s="2" t="e">
        <f>_xlfn.NORM.INV($G$3,B56,C56)</f>
        <v>#NUM!</v>
      </c>
      <c r="H56" s="2">
        <v>25631.13259405359</v>
      </c>
      <c r="I56" s="2" t="e">
        <f t="shared" ref="I56:I61" si="4">G56-H56</f>
        <v>#NUM!</v>
      </c>
    </row>
    <row r="57" spans="1:16" ht="16.2" thickBot="1" x14ac:dyDescent="0.3">
      <c r="A57" s="83" t="s">
        <v>160</v>
      </c>
      <c r="B57" s="84">
        <v>18482</v>
      </c>
      <c r="C57" s="84">
        <v>1126</v>
      </c>
      <c r="D57" s="79" t="e">
        <f>_xlfn.NORM.INV($D$3,B57,C57)</f>
        <v>#NUM!</v>
      </c>
      <c r="E57" s="2">
        <v>21101.467706169988</v>
      </c>
      <c r="G57" s="2" t="e">
        <f>_xlfn.NORM.INV($G$3,B57,C57)</f>
        <v>#NUM!</v>
      </c>
      <c r="H57" s="2">
        <v>21101.467706169988</v>
      </c>
      <c r="I57" s="2" t="e">
        <f t="shared" si="4"/>
        <v>#NUM!</v>
      </c>
    </row>
    <row r="58" spans="1:16" ht="16.2" thickBot="1" x14ac:dyDescent="0.3">
      <c r="A58" s="83" t="s">
        <v>161</v>
      </c>
      <c r="B58" s="84">
        <v>21088</v>
      </c>
      <c r="C58" s="84">
        <v>1647</v>
      </c>
      <c r="D58" s="79" t="e">
        <f>_xlfn.NORM.INV($D$3,B58,C58)</f>
        <v>#NUM!</v>
      </c>
      <c r="E58" s="2">
        <v>24919.494948545263</v>
      </c>
      <c r="G58" s="2" t="e">
        <f>_xlfn.NORM.INV($G$3,B58,C58)</f>
        <v>#NUM!</v>
      </c>
      <c r="H58" s="2">
        <v>24919.494948545263</v>
      </c>
      <c r="I58" s="2" t="e">
        <f t="shared" si="4"/>
        <v>#NUM!</v>
      </c>
    </row>
    <row r="59" spans="1:16" ht="16.2" thickBot="1" x14ac:dyDescent="0.3">
      <c r="A59" s="83" t="s">
        <v>163</v>
      </c>
      <c r="B59" s="84">
        <v>19339</v>
      </c>
      <c r="C59" s="84">
        <v>1812</v>
      </c>
      <c r="D59" s="79" t="e">
        <f>_xlfn.NORM.INV($D$3,B59,C59)</f>
        <v>#NUM!</v>
      </c>
      <c r="E59" s="2">
        <v>23554.342347762002</v>
      </c>
      <c r="G59" s="2" t="e">
        <f>_xlfn.NORM.INV($G$3,B59,C59)</f>
        <v>#NUM!</v>
      </c>
      <c r="H59" s="2">
        <v>23554.342347762002</v>
      </c>
      <c r="I59" s="2" t="e">
        <f t="shared" si="4"/>
        <v>#NUM!</v>
      </c>
    </row>
    <row r="60" spans="1:16" ht="16.2" thickBot="1" x14ac:dyDescent="0.3">
      <c r="A60" s="83" t="s">
        <v>164</v>
      </c>
      <c r="B60" s="84">
        <v>18174</v>
      </c>
      <c r="C60" s="84">
        <v>952</v>
      </c>
      <c r="D60" s="79" t="e">
        <f>_xlfn.NORM.INV($D$3,B60,C60)</f>
        <v>#NUM!</v>
      </c>
      <c r="E60" s="2">
        <v>20388.683176086881</v>
      </c>
      <c r="G60" s="2" t="e">
        <f>_xlfn.NORM.INV($G$3,B60,C60)</f>
        <v>#NUM!</v>
      </c>
      <c r="H60" s="2">
        <v>20388.683176086881</v>
      </c>
      <c r="I60" s="2" t="e">
        <f t="shared" si="4"/>
        <v>#NUM!</v>
      </c>
    </row>
    <row r="61" spans="1:16" ht="16.2" thickBot="1" x14ac:dyDescent="0.3">
      <c r="A61" s="83" t="s">
        <v>165</v>
      </c>
      <c r="B61" s="84">
        <v>13180</v>
      </c>
      <c r="C61" s="84">
        <v>1946</v>
      </c>
      <c r="D61" s="79" t="e">
        <f>_xlfn.NORM.INV($D$3,B61,C61)</f>
        <v>#NUM!</v>
      </c>
      <c r="E61" s="2">
        <v>17707.072962883474</v>
      </c>
      <c r="G61" s="2" t="e">
        <f>_xlfn.NORM.INV($G$3,B61,C61)</f>
        <v>#NUM!</v>
      </c>
      <c r="H61" s="2">
        <v>17707.072962883474</v>
      </c>
      <c r="I61" s="2" t="e">
        <f t="shared" si="4"/>
        <v>#NUM!</v>
      </c>
    </row>
    <row r="65" spans="1:4" ht="15.6" x14ac:dyDescent="0.25">
      <c r="A65" s="79" t="s">
        <v>174</v>
      </c>
    </row>
    <row r="66" spans="1:4" x14ac:dyDescent="0.25">
      <c r="A66" s="17" t="s">
        <v>150</v>
      </c>
      <c r="B66" s="15" t="s">
        <v>175</v>
      </c>
      <c r="C66" s="17" t="s">
        <v>154</v>
      </c>
      <c r="D66" s="17"/>
    </row>
    <row r="67" spans="1:4" x14ac:dyDescent="0.25">
      <c r="A67" s="17">
        <v>1</v>
      </c>
      <c r="B67" s="15" t="s">
        <v>176</v>
      </c>
      <c r="C67" s="17">
        <v>680</v>
      </c>
      <c r="D67" s="17"/>
    </row>
    <row r="68" spans="1:4" x14ac:dyDescent="0.25">
      <c r="A68" s="17">
        <v>2</v>
      </c>
      <c r="B68" s="15" t="s">
        <v>177</v>
      </c>
      <c r="C68" s="17">
        <v>705</v>
      </c>
      <c r="D68" s="17"/>
    </row>
    <row r="69" spans="1:4" x14ac:dyDescent="0.25">
      <c r="A69" s="17">
        <v>3</v>
      </c>
      <c r="B69" s="15" t="s">
        <v>178</v>
      </c>
      <c r="C69" s="17">
        <v>705</v>
      </c>
      <c r="D69" s="17"/>
    </row>
    <row r="70" spans="1:4" x14ac:dyDescent="0.25">
      <c r="A70" s="17">
        <v>4</v>
      </c>
      <c r="B70" s="15" t="s">
        <v>179</v>
      </c>
      <c r="C70" s="17">
        <v>705</v>
      </c>
      <c r="D70" s="17"/>
    </row>
    <row r="71" spans="1:4" x14ac:dyDescent="0.25">
      <c r="A71" s="17">
        <v>5</v>
      </c>
      <c r="B71" s="15" t="s">
        <v>180</v>
      </c>
      <c r="C71" s="17">
        <v>705</v>
      </c>
      <c r="D71" s="17"/>
    </row>
    <row r="72" spans="1:4" x14ac:dyDescent="0.25">
      <c r="A72" s="17">
        <v>6</v>
      </c>
      <c r="B72" s="15" t="s">
        <v>181</v>
      </c>
      <c r="C72" s="17">
        <v>680</v>
      </c>
      <c r="D72" s="17"/>
    </row>
    <row r="73" spans="1:4" x14ac:dyDescent="0.25">
      <c r="A73" s="17">
        <v>7</v>
      </c>
      <c r="B73" s="15" t="s">
        <v>182</v>
      </c>
      <c r="C73" s="17">
        <v>655</v>
      </c>
      <c r="D73" s="17"/>
    </row>
  </sheetData>
  <mergeCells count="3">
    <mergeCell ref="P40:Q40"/>
    <mergeCell ref="A2:O2"/>
    <mergeCell ref="A14:O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2C04F-9DEF-4F32-9E9C-82836221E10E}">
  <dimension ref="A1:O36"/>
  <sheetViews>
    <sheetView topLeftCell="A11" zoomScale="64" workbookViewId="0">
      <selection activeCell="M45" sqref="M45"/>
    </sheetView>
  </sheetViews>
  <sheetFormatPr defaultRowHeight="13.8" x14ac:dyDescent="0.25"/>
  <cols>
    <col min="1" max="1" width="8.88671875" style="2"/>
    <col min="2" max="2" width="21.88671875" style="2" customWidth="1"/>
    <col min="3" max="13" width="8.88671875" style="2"/>
    <col min="14" max="14" width="9.88671875" style="2" customWidth="1"/>
    <col min="15" max="15" width="11.109375" style="2" customWidth="1"/>
    <col min="16" max="16384" width="8.88671875" style="2"/>
  </cols>
  <sheetData>
    <row r="1" spans="1:15" x14ac:dyDescent="0.25">
      <c r="A1" s="3" t="s">
        <v>121</v>
      </c>
    </row>
    <row r="2" spans="1:15" ht="82.2" customHeight="1" x14ac:dyDescent="0.25">
      <c r="A2" s="360" t="s">
        <v>506</v>
      </c>
      <c r="B2" s="360"/>
      <c r="C2" s="360"/>
      <c r="D2" s="360"/>
      <c r="E2" s="360"/>
      <c r="F2" s="360"/>
      <c r="G2" s="360"/>
      <c r="H2" s="360"/>
      <c r="I2" s="360"/>
      <c r="J2" s="360"/>
      <c r="K2" s="360"/>
      <c r="L2" s="360"/>
      <c r="M2" s="360"/>
      <c r="N2" s="360"/>
      <c r="O2" s="360"/>
    </row>
    <row r="3" spans="1:15" ht="49.2" customHeight="1" x14ac:dyDescent="0.25">
      <c r="A3" s="360" t="s">
        <v>515</v>
      </c>
      <c r="B3" s="360"/>
      <c r="C3" s="360"/>
      <c r="D3" s="360"/>
      <c r="E3" s="360"/>
      <c r="F3" s="360"/>
      <c r="G3" s="360"/>
      <c r="H3" s="360"/>
      <c r="I3" s="360"/>
      <c r="J3" s="360"/>
      <c r="K3" s="360"/>
      <c r="L3" s="360"/>
      <c r="M3" s="360"/>
      <c r="N3" s="360"/>
      <c r="O3" s="360"/>
    </row>
    <row r="4" spans="1:15" ht="15.6" x14ac:dyDescent="0.3">
      <c r="A4" s="1"/>
      <c r="B4"/>
      <c r="C4"/>
    </row>
    <row r="5" spans="1:15" ht="15.6" x14ac:dyDescent="0.3">
      <c r="A5" s="94" t="s">
        <v>507</v>
      </c>
      <c r="B5" s="1" t="s">
        <v>508</v>
      </c>
      <c r="C5"/>
    </row>
    <row r="6" spans="1:15" ht="15.6" x14ac:dyDescent="0.3">
      <c r="A6" s="94" t="s">
        <v>509</v>
      </c>
      <c r="B6"/>
      <c r="C6" s="1" t="s">
        <v>510</v>
      </c>
    </row>
    <row r="7" spans="1:15" ht="15.6" x14ac:dyDescent="0.3">
      <c r="A7" s="94" t="s">
        <v>511</v>
      </c>
      <c r="B7" s="1" t="s">
        <v>512</v>
      </c>
      <c r="C7"/>
    </row>
    <row r="8" spans="1:15" ht="15.6" x14ac:dyDescent="0.3">
      <c r="A8" s="1"/>
      <c r="B8"/>
      <c r="C8"/>
    </row>
    <row r="9" spans="1:15" ht="15.6" x14ac:dyDescent="0.3">
      <c r="A9" s="1" t="s">
        <v>513</v>
      </c>
      <c r="B9"/>
      <c r="C9"/>
    </row>
    <row r="10" spans="1:15" ht="15.6" x14ac:dyDescent="0.3">
      <c r="A10" s="1" t="s">
        <v>514</v>
      </c>
      <c r="B10"/>
      <c r="C10"/>
    </row>
    <row r="11" spans="1:15" x14ac:dyDescent="0.25">
      <c r="A11" s="3"/>
    </row>
    <row r="12" spans="1:15" ht="15.6" x14ac:dyDescent="0.3">
      <c r="A12" s="69" t="s">
        <v>120</v>
      </c>
    </row>
    <row r="13" spans="1:15" x14ac:dyDescent="0.25">
      <c r="A13" s="3" t="s">
        <v>57</v>
      </c>
    </row>
    <row r="14" spans="1:15" x14ac:dyDescent="0.25">
      <c r="A14" s="243" t="s">
        <v>319</v>
      </c>
      <c r="B14" s="243"/>
      <c r="C14" s="243"/>
      <c r="D14" s="243"/>
      <c r="E14" s="243"/>
      <c r="F14" s="243"/>
      <c r="G14" s="243"/>
      <c r="H14" s="243"/>
    </row>
    <row r="15" spans="1:15" x14ac:dyDescent="0.25">
      <c r="A15" s="3" t="s">
        <v>56</v>
      </c>
    </row>
    <row r="17" spans="2:14" x14ac:dyDescent="0.25">
      <c r="B17" s="2" t="s">
        <v>183</v>
      </c>
    </row>
    <row r="18" spans="2:14" ht="14.4" customHeight="1" x14ac:dyDescent="0.25">
      <c r="C18" s="2" t="s">
        <v>184</v>
      </c>
      <c r="I18" s="85" t="s">
        <v>185</v>
      </c>
      <c r="J18" s="86"/>
      <c r="K18" s="87" t="s">
        <v>186</v>
      </c>
      <c r="L18" s="88"/>
      <c r="M18" s="312" t="s">
        <v>187</v>
      </c>
      <c r="N18" s="313"/>
    </row>
    <row r="19" spans="2:14" x14ac:dyDescent="0.25">
      <c r="B19" s="2" t="s">
        <v>188</v>
      </c>
      <c r="C19" s="2" t="s">
        <v>189</v>
      </c>
      <c r="D19" s="2" t="s">
        <v>190</v>
      </c>
      <c r="E19" s="2" t="s">
        <v>191</v>
      </c>
      <c r="F19" s="2" t="s">
        <v>192</v>
      </c>
      <c r="G19" s="2" t="s">
        <v>193</v>
      </c>
      <c r="I19" s="89" t="s">
        <v>194</v>
      </c>
      <c r="J19" s="90" t="s">
        <v>71</v>
      </c>
      <c r="K19" s="7" t="s">
        <v>194</v>
      </c>
      <c r="L19" s="8" t="s">
        <v>71</v>
      </c>
      <c r="M19" s="7"/>
      <c r="N19" s="8" t="s">
        <v>195</v>
      </c>
    </row>
    <row r="20" spans="2:14" x14ac:dyDescent="0.25">
      <c r="B20" s="2" t="s">
        <v>196</v>
      </c>
      <c r="C20" s="91">
        <v>1</v>
      </c>
      <c r="D20" s="2">
        <v>0</v>
      </c>
      <c r="E20" s="2">
        <v>0</v>
      </c>
      <c r="F20" s="2">
        <v>0</v>
      </c>
      <c r="G20" s="2">
        <v>0</v>
      </c>
      <c r="I20" s="89">
        <f t="shared" ref="I20:I32" si="0">SUMPRODUCT(C20:G20,$C$34:$G$34)</f>
        <v>4</v>
      </c>
      <c r="J20" s="90">
        <v>4</v>
      </c>
      <c r="K20" s="7">
        <f>SUMPRODUCT(C20:G20,$C$35:$G$35)</f>
        <v>5</v>
      </c>
      <c r="L20" s="8">
        <v>5</v>
      </c>
      <c r="M20" s="7">
        <f>SUMPRODUCT(C20:G20,$C$36:$G$36)</f>
        <v>9</v>
      </c>
      <c r="N20" s="8">
        <f>J20+L20</f>
        <v>9</v>
      </c>
    </row>
    <row r="21" spans="2:14" x14ac:dyDescent="0.25">
      <c r="B21" s="2" t="s">
        <v>197</v>
      </c>
      <c r="C21" s="91">
        <v>1</v>
      </c>
      <c r="D21" s="91">
        <v>1</v>
      </c>
      <c r="E21" s="2">
        <v>0</v>
      </c>
      <c r="F21" s="2">
        <v>0</v>
      </c>
      <c r="G21" s="2">
        <v>0</v>
      </c>
      <c r="I21" s="89">
        <f t="shared" si="0"/>
        <v>4</v>
      </c>
      <c r="J21" s="90">
        <v>4</v>
      </c>
      <c r="K21" s="7">
        <f t="shared" ref="K21:K32" si="1">SUMPRODUCT(C21:G21,$C$35:$G$35)</f>
        <v>5</v>
      </c>
      <c r="L21" s="8">
        <v>5</v>
      </c>
      <c r="M21" s="7">
        <f>SUMPRODUCT(C21:G21,$C$36:$G$36)</f>
        <v>9</v>
      </c>
      <c r="N21" s="8">
        <f t="shared" ref="N21:N32" si="2">J21+L21</f>
        <v>9</v>
      </c>
    </row>
    <row r="22" spans="2:14" x14ac:dyDescent="0.25">
      <c r="B22" s="2" t="s">
        <v>198</v>
      </c>
      <c r="C22" s="91">
        <v>1</v>
      </c>
      <c r="D22" s="91">
        <v>1</v>
      </c>
      <c r="E22" s="91">
        <v>1</v>
      </c>
      <c r="F22" s="2">
        <v>0</v>
      </c>
      <c r="G22" s="2">
        <v>0</v>
      </c>
      <c r="I22" s="89">
        <f t="shared" si="0"/>
        <v>4</v>
      </c>
      <c r="J22" s="90">
        <v>5</v>
      </c>
      <c r="K22" s="7">
        <f>SUMPRODUCT(C22:G22,$C$35:$G$35)</f>
        <v>5</v>
      </c>
      <c r="L22" s="8">
        <v>4</v>
      </c>
      <c r="M22" s="7">
        <f t="shared" ref="M22:M32" si="3">SUMPRODUCT(C22:G22,$C$36:$G$36)</f>
        <v>9</v>
      </c>
      <c r="N22" s="8">
        <f t="shared" si="2"/>
        <v>9</v>
      </c>
    </row>
    <row r="23" spans="2:14" x14ac:dyDescent="0.25">
      <c r="B23" s="2" t="s">
        <v>199</v>
      </c>
      <c r="C23" s="91">
        <v>1</v>
      </c>
      <c r="D23" s="91">
        <v>1</v>
      </c>
      <c r="E23" s="91">
        <v>1</v>
      </c>
      <c r="F23" s="91">
        <v>1</v>
      </c>
      <c r="G23" s="2">
        <v>0</v>
      </c>
      <c r="I23" s="89">
        <f t="shared" si="0"/>
        <v>4</v>
      </c>
      <c r="J23" s="90">
        <v>6</v>
      </c>
      <c r="K23" s="7">
        <f t="shared" si="1"/>
        <v>5</v>
      </c>
      <c r="L23" s="8">
        <v>3</v>
      </c>
      <c r="M23" s="7">
        <f t="shared" si="3"/>
        <v>9</v>
      </c>
      <c r="N23" s="8">
        <f t="shared" si="2"/>
        <v>9</v>
      </c>
    </row>
    <row r="24" spans="2:14" x14ac:dyDescent="0.25">
      <c r="B24" s="2" t="s">
        <v>200</v>
      </c>
      <c r="C24" s="91">
        <v>0</v>
      </c>
      <c r="D24" s="91">
        <v>1</v>
      </c>
      <c r="E24" s="91">
        <v>1</v>
      </c>
      <c r="F24" s="91">
        <v>1</v>
      </c>
      <c r="G24" s="91">
        <v>1</v>
      </c>
      <c r="I24" s="89">
        <f t="shared" si="0"/>
        <v>5</v>
      </c>
      <c r="J24" s="90">
        <v>6</v>
      </c>
      <c r="K24" s="7">
        <f t="shared" si="1"/>
        <v>4</v>
      </c>
      <c r="L24" s="8">
        <v>2</v>
      </c>
      <c r="M24" s="7">
        <f t="shared" si="3"/>
        <v>9</v>
      </c>
      <c r="N24" s="8">
        <f t="shared" si="2"/>
        <v>8</v>
      </c>
    </row>
    <row r="25" spans="2:14" x14ac:dyDescent="0.25">
      <c r="B25" s="2" t="s">
        <v>201</v>
      </c>
      <c r="C25" s="91">
        <v>1</v>
      </c>
      <c r="D25" s="91">
        <v>0</v>
      </c>
      <c r="E25" s="91">
        <v>1</v>
      </c>
      <c r="F25" s="91">
        <v>1</v>
      </c>
      <c r="G25" s="91">
        <v>1</v>
      </c>
      <c r="I25" s="89">
        <f t="shared" si="0"/>
        <v>9</v>
      </c>
      <c r="J25" s="90">
        <v>8</v>
      </c>
      <c r="K25" s="7">
        <f t="shared" si="1"/>
        <v>9</v>
      </c>
      <c r="L25" s="8">
        <v>3</v>
      </c>
      <c r="M25" s="7">
        <f t="shared" si="3"/>
        <v>18</v>
      </c>
      <c r="N25" s="8">
        <f t="shared" si="2"/>
        <v>11</v>
      </c>
    </row>
    <row r="26" spans="2:14" x14ac:dyDescent="0.25">
      <c r="B26" s="2" t="s">
        <v>202</v>
      </c>
      <c r="C26" s="91">
        <v>1</v>
      </c>
      <c r="D26" s="91">
        <v>1</v>
      </c>
      <c r="E26" s="91">
        <v>0</v>
      </c>
      <c r="F26" s="91">
        <v>1</v>
      </c>
      <c r="G26" s="91">
        <v>1</v>
      </c>
      <c r="I26" s="89">
        <f t="shared" si="0"/>
        <v>9</v>
      </c>
      <c r="J26" s="90">
        <v>5</v>
      </c>
      <c r="K26" s="7">
        <f t="shared" si="1"/>
        <v>9</v>
      </c>
      <c r="L26" s="8">
        <v>4</v>
      </c>
      <c r="M26" s="7">
        <f t="shared" si="3"/>
        <v>18</v>
      </c>
      <c r="N26" s="8">
        <f t="shared" si="2"/>
        <v>9</v>
      </c>
    </row>
    <row r="27" spans="2:14" x14ac:dyDescent="0.25">
      <c r="B27" s="2" t="s">
        <v>203</v>
      </c>
      <c r="C27" s="91">
        <v>1</v>
      </c>
      <c r="D27" s="91">
        <v>1</v>
      </c>
      <c r="E27" s="91">
        <v>1</v>
      </c>
      <c r="F27" s="91">
        <v>0</v>
      </c>
      <c r="G27" s="91">
        <v>1</v>
      </c>
      <c r="I27" s="89">
        <f t="shared" si="0"/>
        <v>9</v>
      </c>
      <c r="J27" s="90">
        <v>4</v>
      </c>
      <c r="K27" s="7">
        <f t="shared" si="1"/>
        <v>9</v>
      </c>
      <c r="L27" s="8">
        <v>3</v>
      </c>
      <c r="M27" s="7">
        <f t="shared" si="3"/>
        <v>18</v>
      </c>
      <c r="N27" s="8">
        <f t="shared" si="2"/>
        <v>7</v>
      </c>
    </row>
    <row r="28" spans="2:14" x14ac:dyDescent="0.25">
      <c r="B28" s="2" t="s">
        <v>204</v>
      </c>
      <c r="C28" s="91">
        <v>1</v>
      </c>
      <c r="D28" s="91">
        <v>1</v>
      </c>
      <c r="E28" s="91">
        <v>1</v>
      </c>
      <c r="F28" s="91">
        <v>1</v>
      </c>
      <c r="G28" s="91">
        <v>0</v>
      </c>
      <c r="I28" s="89">
        <f t="shared" si="0"/>
        <v>4</v>
      </c>
      <c r="J28" s="90">
        <v>4</v>
      </c>
      <c r="K28" s="7">
        <f t="shared" si="1"/>
        <v>5</v>
      </c>
      <c r="L28" s="8">
        <v>2</v>
      </c>
      <c r="M28" s="7">
        <f t="shared" si="3"/>
        <v>9</v>
      </c>
      <c r="N28" s="8">
        <f t="shared" si="2"/>
        <v>6</v>
      </c>
    </row>
    <row r="29" spans="2:14" x14ac:dyDescent="0.25">
      <c r="B29" s="2" t="s">
        <v>205</v>
      </c>
      <c r="C29" s="2">
        <v>0</v>
      </c>
      <c r="D29" s="91">
        <v>1</v>
      </c>
      <c r="E29" s="91">
        <v>1</v>
      </c>
      <c r="F29" s="91">
        <v>1</v>
      </c>
      <c r="G29" s="91">
        <v>1</v>
      </c>
      <c r="I29" s="89">
        <f t="shared" si="0"/>
        <v>5</v>
      </c>
      <c r="J29" s="90">
        <v>5</v>
      </c>
      <c r="K29" s="7">
        <f t="shared" si="1"/>
        <v>4</v>
      </c>
      <c r="L29" s="8">
        <v>1</v>
      </c>
      <c r="M29" s="7">
        <f t="shared" si="3"/>
        <v>9</v>
      </c>
      <c r="N29" s="8">
        <f t="shared" si="2"/>
        <v>6</v>
      </c>
    </row>
    <row r="30" spans="2:14" x14ac:dyDescent="0.25">
      <c r="B30" s="2" t="s">
        <v>206</v>
      </c>
      <c r="C30" s="2">
        <v>0</v>
      </c>
      <c r="D30" s="2">
        <v>0</v>
      </c>
      <c r="E30" s="91">
        <v>1</v>
      </c>
      <c r="F30" s="91">
        <v>1</v>
      </c>
      <c r="G30" s="91">
        <v>1</v>
      </c>
      <c r="I30" s="89">
        <f t="shared" si="0"/>
        <v>5</v>
      </c>
      <c r="J30" s="90">
        <v>5</v>
      </c>
      <c r="K30" s="7">
        <f t="shared" si="1"/>
        <v>4</v>
      </c>
      <c r="L30" s="8">
        <v>3</v>
      </c>
      <c r="M30" s="7">
        <f t="shared" si="3"/>
        <v>9</v>
      </c>
      <c r="N30" s="8">
        <f t="shared" si="2"/>
        <v>8</v>
      </c>
    </row>
    <row r="31" spans="2:14" x14ac:dyDescent="0.25">
      <c r="B31" s="2" t="s">
        <v>207</v>
      </c>
      <c r="C31" s="2">
        <v>0</v>
      </c>
      <c r="D31" s="2">
        <v>0</v>
      </c>
      <c r="E31" s="2">
        <v>0</v>
      </c>
      <c r="F31" s="91">
        <v>1</v>
      </c>
      <c r="G31" s="91">
        <v>1</v>
      </c>
      <c r="I31" s="89">
        <f t="shared" si="0"/>
        <v>5</v>
      </c>
      <c r="J31" s="90">
        <v>5</v>
      </c>
      <c r="K31" s="7">
        <f t="shared" si="1"/>
        <v>4</v>
      </c>
      <c r="L31" s="8">
        <v>4</v>
      </c>
      <c r="M31" s="7">
        <f t="shared" si="3"/>
        <v>9</v>
      </c>
      <c r="N31" s="8">
        <f t="shared" si="2"/>
        <v>9</v>
      </c>
    </row>
    <row r="32" spans="2:14" x14ac:dyDescent="0.25">
      <c r="B32" s="2" t="s">
        <v>208</v>
      </c>
      <c r="C32" s="2">
        <v>0</v>
      </c>
      <c r="D32" s="2">
        <v>0</v>
      </c>
      <c r="E32" s="2">
        <v>0</v>
      </c>
      <c r="F32" s="2">
        <v>0</v>
      </c>
      <c r="G32" s="91">
        <v>1</v>
      </c>
      <c r="I32" s="92">
        <f t="shared" si="0"/>
        <v>5</v>
      </c>
      <c r="J32" s="93">
        <v>3</v>
      </c>
      <c r="K32" s="19">
        <f t="shared" si="1"/>
        <v>4</v>
      </c>
      <c r="L32" s="39">
        <v>4</v>
      </c>
      <c r="M32" s="19">
        <f t="shared" si="3"/>
        <v>9</v>
      </c>
      <c r="N32" s="39">
        <f t="shared" si="2"/>
        <v>7</v>
      </c>
    </row>
    <row r="33" spans="2:10" ht="14.4" thickBot="1" x14ac:dyDescent="0.3">
      <c r="C33" s="2" t="s">
        <v>189</v>
      </c>
      <c r="D33" s="2" t="s">
        <v>190</v>
      </c>
      <c r="E33" s="2" t="s">
        <v>191</v>
      </c>
      <c r="F33" s="2" t="s">
        <v>192</v>
      </c>
      <c r="G33" s="2" t="s">
        <v>193</v>
      </c>
      <c r="H33" s="2" t="s">
        <v>209</v>
      </c>
      <c r="I33" s="2" t="s">
        <v>31</v>
      </c>
      <c r="J33" s="2" t="s">
        <v>318</v>
      </c>
    </row>
    <row r="34" spans="2:10" x14ac:dyDescent="0.25">
      <c r="B34" s="2" t="s">
        <v>185</v>
      </c>
      <c r="C34" s="205">
        <v>4</v>
      </c>
      <c r="D34" s="206">
        <v>0</v>
      </c>
      <c r="E34" s="206">
        <v>0</v>
      </c>
      <c r="F34" s="206">
        <v>0</v>
      </c>
      <c r="G34" s="207">
        <v>5</v>
      </c>
      <c r="H34" s="2">
        <f>SUM(C34:G34)</f>
        <v>9</v>
      </c>
      <c r="I34" s="2">
        <v>1</v>
      </c>
      <c r="J34" s="2">
        <f>H34*I34</f>
        <v>9</v>
      </c>
    </row>
    <row r="35" spans="2:10" ht="14.4" thickBot="1" x14ac:dyDescent="0.3">
      <c r="B35" s="2" t="s">
        <v>210</v>
      </c>
      <c r="C35" s="208">
        <v>5</v>
      </c>
      <c r="D35" s="209">
        <v>0</v>
      </c>
      <c r="E35" s="209">
        <v>0</v>
      </c>
      <c r="F35" s="209">
        <v>0</v>
      </c>
      <c r="G35" s="210">
        <v>4</v>
      </c>
      <c r="H35" s="2">
        <f>SUM(C35:G35)</f>
        <v>9</v>
      </c>
      <c r="I35" s="2">
        <v>1.1000000000000001</v>
      </c>
      <c r="J35" s="2">
        <f>H35*I35</f>
        <v>9.9</v>
      </c>
    </row>
    <row r="36" spans="2:10" x14ac:dyDescent="0.25">
      <c r="B36" s="2" t="s">
        <v>211</v>
      </c>
      <c r="C36" s="31">
        <f>SUM(C34:C35)</f>
        <v>9</v>
      </c>
      <c r="D36" s="31">
        <f t="shared" ref="D36:G36" si="4">SUM(D34:D35)</f>
        <v>0</v>
      </c>
      <c r="E36" s="31">
        <f t="shared" si="4"/>
        <v>0</v>
      </c>
      <c r="F36" s="31">
        <f t="shared" si="4"/>
        <v>0</v>
      </c>
      <c r="G36" s="31">
        <f t="shared" si="4"/>
        <v>9</v>
      </c>
      <c r="I36" s="2" t="s">
        <v>152</v>
      </c>
      <c r="J36" s="72">
        <f>J34+J35</f>
        <v>18.899999999999999</v>
      </c>
    </row>
  </sheetData>
  <mergeCells count="3">
    <mergeCell ref="M18:N18"/>
    <mergeCell ref="A2:O2"/>
    <mergeCell ref="A3:O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6530-F749-4095-9D84-5CEB7E86F7CE}">
  <dimension ref="A1:W44"/>
  <sheetViews>
    <sheetView topLeftCell="A8" zoomScale="84" workbookViewId="0">
      <selection activeCell="B10" sqref="B10"/>
    </sheetView>
  </sheetViews>
  <sheetFormatPr defaultRowHeight="13.8" x14ac:dyDescent="0.25"/>
  <cols>
    <col min="1" max="1" width="17.21875" style="2" bestFit="1" customWidth="1"/>
    <col min="2" max="5" width="8.88671875" style="2"/>
    <col min="6" max="6" width="11.44140625" style="2" bestFit="1" customWidth="1"/>
    <col min="7" max="7" width="16.5546875" style="2" bestFit="1" customWidth="1"/>
    <col min="8" max="8" width="16.5546875" style="2" customWidth="1"/>
    <col min="9" max="9" width="13.77734375" style="2" bestFit="1" customWidth="1"/>
    <col min="10" max="11" width="15.109375" style="2" bestFit="1" customWidth="1"/>
    <col min="12" max="12" width="4.6640625" style="2" customWidth="1"/>
    <col min="13" max="13" width="3.5546875" style="2" customWidth="1"/>
    <col min="14" max="15" width="12.88671875" style="2" customWidth="1"/>
    <col min="16" max="16" width="12.33203125" style="2" bestFit="1" customWidth="1"/>
    <col min="17" max="17" width="8.88671875" style="2"/>
    <col min="18" max="18" width="8.6640625" style="2" customWidth="1"/>
    <col min="19" max="16384" width="8.88671875" style="2"/>
  </cols>
  <sheetData>
    <row r="1" spans="1:15" x14ac:dyDescent="0.25">
      <c r="A1" s="3" t="s">
        <v>0</v>
      </c>
    </row>
    <row r="2" spans="1:15" ht="29.4" customHeight="1" x14ac:dyDescent="0.25">
      <c r="A2" s="361" t="s">
        <v>520</v>
      </c>
      <c r="B2" s="361"/>
      <c r="C2" s="361"/>
      <c r="D2" s="361"/>
      <c r="E2" s="361"/>
      <c r="F2" s="361"/>
      <c r="G2" s="361"/>
      <c r="H2" s="361"/>
      <c r="I2" s="361"/>
      <c r="J2" s="361"/>
      <c r="K2" s="361"/>
      <c r="L2" s="361"/>
      <c r="M2" s="361"/>
      <c r="N2" s="361"/>
      <c r="O2" s="361"/>
    </row>
    <row r="3" spans="1:15" x14ac:dyDescent="0.25">
      <c r="A3" s="12" t="s">
        <v>516</v>
      </c>
    </row>
    <row r="4" spans="1:15" x14ac:dyDescent="0.25">
      <c r="A4" s="12" t="s">
        <v>517</v>
      </c>
    </row>
    <row r="5" spans="1:15" x14ac:dyDescent="0.25">
      <c r="A5" s="12" t="s">
        <v>518</v>
      </c>
    </row>
    <row r="6" spans="1:15" x14ac:dyDescent="0.25">
      <c r="A6" s="12" t="s">
        <v>519</v>
      </c>
    </row>
    <row r="7" spans="1:15" x14ac:dyDescent="0.25">
      <c r="A7" s="12" t="s">
        <v>521</v>
      </c>
    </row>
    <row r="8" spans="1:15" x14ac:dyDescent="0.25">
      <c r="A8" s="185" t="s">
        <v>522</v>
      </c>
      <c r="C8" s="185" t="s">
        <v>523</v>
      </c>
      <c r="E8" s="185" t="s">
        <v>524</v>
      </c>
    </row>
    <row r="9" spans="1:15" x14ac:dyDescent="0.25">
      <c r="A9" s="12" t="s">
        <v>525</v>
      </c>
      <c r="B9" s="12" t="s">
        <v>526</v>
      </c>
      <c r="C9" s="12" t="s">
        <v>527</v>
      </c>
    </row>
    <row r="10" spans="1:15" x14ac:dyDescent="0.25">
      <c r="A10" s="12" t="s">
        <v>528</v>
      </c>
      <c r="B10" s="12" t="s">
        <v>529</v>
      </c>
      <c r="C10" s="12" t="s">
        <v>530</v>
      </c>
    </row>
    <row r="11" spans="1:15" x14ac:dyDescent="0.25">
      <c r="A11" s="12" t="s">
        <v>531</v>
      </c>
      <c r="B11" s="12" t="s">
        <v>532</v>
      </c>
      <c r="C11" s="12" t="s">
        <v>533</v>
      </c>
    </row>
    <row r="12" spans="1:15" x14ac:dyDescent="0.25">
      <c r="A12" s="12" t="s">
        <v>534</v>
      </c>
    </row>
    <row r="13" spans="1:15" x14ac:dyDescent="0.25">
      <c r="A13" s="185" t="s">
        <v>535</v>
      </c>
      <c r="C13" s="185" t="s">
        <v>45</v>
      </c>
      <c r="E13" s="185" t="s">
        <v>524</v>
      </c>
    </row>
    <row r="14" spans="1:15" x14ac:dyDescent="0.25">
      <c r="A14" s="12" t="s">
        <v>525</v>
      </c>
      <c r="B14" s="12" t="s">
        <v>536</v>
      </c>
      <c r="C14" s="12" t="s">
        <v>537</v>
      </c>
    </row>
    <row r="15" spans="1:15" x14ac:dyDescent="0.25">
      <c r="A15" s="12" t="s">
        <v>528</v>
      </c>
      <c r="B15" s="12" t="s">
        <v>538</v>
      </c>
      <c r="C15" s="12" t="s">
        <v>530</v>
      </c>
    </row>
    <row r="16" spans="1:15" x14ac:dyDescent="0.25">
      <c r="A16" s="12" t="s">
        <v>531</v>
      </c>
      <c r="B16" s="12" t="s">
        <v>539</v>
      </c>
      <c r="C16" s="12" t="s">
        <v>540</v>
      </c>
    </row>
    <row r="17" spans="1:23" x14ac:dyDescent="0.25">
      <c r="A17" s="12" t="s">
        <v>541</v>
      </c>
    </row>
    <row r="18" spans="1:23" x14ac:dyDescent="0.25">
      <c r="A18" s="12"/>
    </row>
    <row r="19" spans="1:23" x14ac:dyDescent="0.25">
      <c r="A19" s="12" t="s">
        <v>245</v>
      </c>
      <c r="P19" s="91" t="s">
        <v>212</v>
      </c>
      <c r="Q19" s="91"/>
      <c r="R19" s="91"/>
    </row>
    <row r="20" spans="1:23" x14ac:dyDescent="0.25">
      <c r="A20" s="185" t="s">
        <v>57</v>
      </c>
      <c r="P20" s="91"/>
      <c r="Q20" s="91"/>
      <c r="R20" s="91"/>
    </row>
    <row r="21" spans="1:23" ht="50.4" customHeight="1" x14ac:dyDescent="0.25">
      <c r="A21" s="299" t="s">
        <v>475</v>
      </c>
      <c r="B21" s="299"/>
      <c r="C21" s="299"/>
      <c r="D21" s="299"/>
      <c r="E21" s="299"/>
      <c r="F21" s="299"/>
      <c r="G21" s="299"/>
      <c r="H21" s="299"/>
      <c r="I21" s="299"/>
      <c r="J21" s="299"/>
      <c r="K21" s="299"/>
      <c r="L21" s="299"/>
      <c r="P21" s="91"/>
      <c r="Q21" s="91"/>
      <c r="R21" s="91"/>
    </row>
    <row r="22" spans="1:23" x14ac:dyDescent="0.25">
      <c r="A22" s="185" t="s">
        <v>56</v>
      </c>
      <c r="P22" s="91"/>
      <c r="Q22" s="91"/>
      <c r="R22" s="91"/>
    </row>
    <row r="23" spans="1:23" ht="14.4" thickBot="1" x14ac:dyDescent="0.3">
      <c r="E23" s="2" t="s">
        <v>213</v>
      </c>
      <c r="F23" s="2" t="s">
        <v>214</v>
      </c>
      <c r="G23" s="2" t="s">
        <v>215</v>
      </c>
      <c r="H23" s="2" t="s">
        <v>216</v>
      </c>
      <c r="I23" s="2" t="s">
        <v>217</v>
      </c>
      <c r="J23" s="2" t="s">
        <v>218</v>
      </c>
      <c r="K23" s="314" t="s">
        <v>219</v>
      </c>
      <c r="L23" s="314"/>
      <c r="M23" s="314"/>
      <c r="N23" s="314"/>
      <c r="O23" s="96"/>
      <c r="P23" s="91" t="s">
        <v>220</v>
      </c>
      <c r="Q23" s="91"/>
      <c r="R23" s="91" t="s">
        <v>221</v>
      </c>
      <c r="S23" s="91"/>
      <c r="T23" s="91" t="s">
        <v>222</v>
      </c>
      <c r="U23" s="91"/>
    </row>
    <row r="24" spans="1:23" x14ac:dyDescent="0.25">
      <c r="A24" s="315" t="s">
        <v>223</v>
      </c>
      <c r="B24" s="97" t="s">
        <v>224</v>
      </c>
      <c r="C24" s="98" t="s">
        <v>225</v>
      </c>
      <c r="D24" s="98">
        <v>11</v>
      </c>
      <c r="E24" s="99">
        <v>62.499999999999936</v>
      </c>
      <c r="F24" s="97"/>
      <c r="G24" s="98"/>
      <c r="H24" s="100"/>
      <c r="I24" s="101">
        <v>0.2</v>
      </c>
      <c r="J24" s="101"/>
      <c r="K24" s="91" t="s">
        <v>226</v>
      </c>
      <c r="L24" s="91">
        <f>E24+E27+E30+E33</f>
        <v>62.499999999999936</v>
      </c>
      <c r="M24" s="91" t="s">
        <v>17</v>
      </c>
      <c r="N24" s="91">
        <v>400</v>
      </c>
      <c r="O24" s="101" t="s">
        <v>227</v>
      </c>
      <c r="P24" s="91">
        <f>E24</f>
        <v>62.499999999999936</v>
      </c>
      <c r="Q24" s="91" t="s">
        <v>17</v>
      </c>
      <c r="R24" s="91">
        <f>S24*F26</f>
        <v>62.499999999999929</v>
      </c>
      <c r="S24" s="91">
        <v>0.25</v>
      </c>
      <c r="T24" s="91" t="s">
        <v>228</v>
      </c>
      <c r="U24" s="91">
        <f>F26+F29</f>
        <v>249.99999999999972</v>
      </c>
      <c r="V24" s="91" t="s">
        <v>17</v>
      </c>
      <c r="W24" s="91">
        <v>700</v>
      </c>
    </row>
    <row r="25" spans="1:23" x14ac:dyDescent="0.25">
      <c r="A25" s="316"/>
      <c r="B25" s="102"/>
      <c r="C25" s="101" t="s">
        <v>229</v>
      </c>
      <c r="D25" s="101">
        <v>11</v>
      </c>
      <c r="E25" s="103">
        <v>87.499999999999872</v>
      </c>
      <c r="F25" s="102"/>
      <c r="G25" s="101"/>
      <c r="H25" s="104"/>
      <c r="I25" s="101">
        <v>0.35</v>
      </c>
      <c r="J25" s="101"/>
      <c r="K25" s="91" t="s">
        <v>230</v>
      </c>
      <c r="L25" s="91">
        <f>E26+E29+E32+E35</f>
        <v>199.99999999999997</v>
      </c>
      <c r="M25" s="91" t="s">
        <v>17</v>
      </c>
      <c r="N25" s="91">
        <v>200</v>
      </c>
      <c r="O25" s="101"/>
      <c r="P25" s="91"/>
      <c r="Q25" s="91"/>
      <c r="R25" s="91"/>
      <c r="S25" s="91"/>
      <c r="T25" s="91" t="s">
        <v>231</v>
      </c>
      <c r="U25" s="91">
        <f>F38+F41+F35+F32</f>
        <v>700</v>
      </c>
      <c r="V25" s="91" t="s">
        <v>17</v>
      </c>
      <c r="W25" s="91">
        <v>700</v>
      </c>
    </row>
    <row r="26" spans="1:23" x14ac:dyDescent="0.25">
      <c r="A26" s="316"/>
      <c r="B26" s="102"/>
      <c r="C26" s="101" t="s">
        <v>232</v>
      </c>
      <c r="D26" s="101">
        <v>11</v>
      </c>
      <c r="E26" s="103">
        <v>99.999999999999915</v>
      </c>
      <c r="F26" s="105">
        <f>SUM(E24:E26)</f>
        <v>249.99999999999972</v>
      </c>
      <c r="G26" s="106">
        <v>0.8</v>
      </c>
      <c r="H26" s="107">
        <f>F26*G26</f>
        <v>199.99999999999977</v>
      </c>
      <c r="I26" s="101">
        <v>0.5</v>
      </c>
      <c r="J26" s="101"/>
      <c r="K26" s="91" t="s">
        <v>233</v>
      </c>
      <c r="L26" s="91">
        <f>E36+E39</f>
        <v>175</v>
      </c>
      <c r="M26" s="91" t="s">
        <v>17</v>
      </c>
      <c r="N26" s="91">
        <v>500</v>
      </c>
      <c r="O26" s="101" t="s">
        <v>234</v>
      </c>
      <c r="P26" s="91">
        <f>E26</f>
        <v>99.999999999999915</v>
      </c>
      <c r="Q26" s="91" t="s">
        <v>19</v>
      </c>
      <c r="R26" s="91">
        <f>S26*F26</f>
        <v>99.999999999999886</v>
      </c>
      <c r="S26" s="91">
        <v>0.4</v>
      </c>
      <c r="T26" s="91" t="s">
        <v>235</v>
      </c>
      <c r="U26" s="91"/>
      <c r="V26" s="91"/>
      <c r="W26" s="91"/>
    </row>
    <row r="27" spans="1:23" x14ac:dyDescent="0.25">
      <c r="A27" s="316"/>
      <c r="B27" s="97" t="s">
        <v>236</v>
      </c>
      <c r="C27" s="98" t="s">
        <v>225</v>
      </c>
      <c r="D27" s="98">
        <v>11</v>
      </c>
      <c r="E27" s="103">
        <v>0</v>
      </c>
      <c r="F27" s="97"/>
      <c r="G27" s="98"/>
      <c r="H27" s="100"/>
      <c r="I27" s="101">
        <v>0.2</v>
      </c>
      <c r="J27" s="101"/>
      <c r="K27" s="91" t="s">
        <v>237</v>
      </c>
      <c r="L27" s="91">
        <f>E38+E41</f>
        <v>180</v>
      </c>
      <c r="M27" s="91" t="s">
        <v>17</v>
      </c>
      <c r="N27" s="91">
        <v>180</v>
      </c>
      <c r="O27" s="101" t="s">
        <v>238</v>
      </c>
      <c r="P27" s="91">
        <f>E27</f>
        <v>0</v>
      </c>
      <c r="Q27" s="91" t="s">
        <v>17</v>
      </c>
      <c r="R27" s="91">
        <f>S27*F29</f>
        <v>0</v>
      </c>
      <c r="S27" s="91">
        <v>0.6</v>
      </c>
      <c r="T27" s="91" t="s">
        <v>231</v>
      </c>
      <c r="U27" s="91">
        <f>F32+F38</f>
        <v>700</v>
      </c>
      <c r="V27" s="91" t="s">
        <v>19</v>
      </c>
      <c r="W27" s="91">
        <v>200</v>
      </c>
    </row>
    <row r="28" spans="1:23" x14ac:dyDescent="0.25">
      <c r="A28" s="316"/>
      <c r="B28" s="102"/>
      <c r="C28" s="101" t="s">
        <v>229</v>
      </c>
      <c r="D28" s="101">
        <v>11</v>
      </c>
      <c r="E28" s="103">
        <v>0</v>
      </c>
      <c r="F28" s="102"/>
      <c r="G28" s="101"/>
      <c r="H28" s="104"/>
      <c r="I28" s="101">
        <v>0.35</v>
      </c>
      <c r="J28" s="101"/>
      <c r="O28" s="101"/>
      <c r="P28" s="91"/>
      <c r="Q28" s="91"/>
      <c r="R28" s="91"/>
      <c r="S28" s="91"/>
    </row>
    <row r="29" spans="1:23" x14ac:dyDescent="0.25">
      <c r="A29" s="317"/>
      <c r="B29" s="105"/>
      <c r="C29" s="106" t="s">
        <v>232</v>
      </c>
      <c r="D29" s="106">
        <v>11</v>
      </c>
      <c r="E29" s="103">
        <v>0</v>
      </c>
      <c r="F29" s="105">
        <f>SUM(E27:E29)</f>
        <v>0</v>
      </c>
      <c r="G29" s="106">
        <v>0.4</v>
      </c>
      <c r="H29" s="107">
        <f t="shared" ref="H29:H41" si="0">F29*G29</f>
        <v>0</v>
      </c>
      <c r="I29" s="101">
        <v>0.5</v>
      </c>
      <c r="J29" s="101"/>
      <c r="O29" s="101" t="s">
        <v>239</v>
      </c>
      <c r="P29" s="91">
        <f>E29</f>
        <v>0</v>
      </c>
      <c r="Q29" s="91" t="s">
        <v>19</v>
      </c>
      <c r="R29" s="91">
        <f>S29*F29</f>
        <v>0</v>
      </c>
      <c r="S29" s="91">
        <v>0.2</v>
      </c>
    </row>
    <row r="30" spans="1:23" x14ac:dyDescent="0.25">
      <c r="A30" s="108" t="s">
        <v>240</v>
      </c>
      <c r="B30" s="109" t="s">
        <v>224</v>
      </c>
      <c r="C30" s="110" t="s">
        <v>225</v>
      </c>
      <c r="D30" s="110">
        <v>12</v>
      </c>
      <c r="E30" s="111">
        <v>0</v>
      </c>
      <c r="F30" s="109"/>
      <c r="G30" s="110"/>
      <c r="H30" s="112"/>
      <c r="I30" s="113">
        <v>0.2</v>
      </c>
      <c r="J30" s="113">
        <v>0.02</v>
      </c>
      <c r="O30" s="113" t="s">
        <v>227</v>
      </c>
      <c r="P30" s="91">
        <f>E30</f>
        <v>0</v>
      </c>
      <c r="Q30" s="91" t="s">
        <v>17</v>
      </c>
      <c r="R30" s="91">
        <f>S30*F32</f>
        <v>25.000000000000014</v>
      </c>
      <c r="S30" s="91">
        <v>0.25</v>
      </c>
    </row>
    <row r="31" spans="1:23" x14ac:dyDescent="0.25">
      <c r="A31" s="114"/>
      <c r="B31" s="115"/>
      <c r="C31" s="113" t="s">
        <v>229</v>
      </c>
      <c r="D31" s="113">
        <v>12</v>
      </c>
      <c r="E31" s="111">
        <v>0</v>
      </c>
      <c r="F31" s="115"/>
      <c r="G31" s="113"/>
      <c r="H31" s="116"/>
      <c r="I31" s="113">
        <v>0.35</v>
      </c>
      <c r="J31" s="113">
        <v>0.02</v>
      </c>
      <c r="O31" s="113"/>
      <c r="P31" s="91"/>
      <c r="Q31" s="91"/>
      <c r="R31" s="91"/>
      <c r="S31" s="91"/>
    </row>
    <row r="32" spans="1:23" x14ac:dyDescent="0.25">
      <c r="A32" s="114"/>
      <c r="B32" s="117"/>
      <c r="C32" s="118" t="s">
        <v>232</v>
      </c>
      <c r="D32" s="118">
        <v>12</v>
      </c>
      <c r="E32" s="111">
        <v>100.00000000000006</v>
      </c>
      <c r="F32" s="117">
        <f>SUM(E30:E32)</f>
        <v>100.00000000000006</v>
      </c>
      <c r="G32" s="118">
        <v>0.81</v>
      </c>
      <c r="H32" s="119">
        <f>F32*G32</f>
        <v>81.000000000000057</v>
      </c>
      <c r="I32" s="113">
        <v>0.5</v>
      </c>
      <c r="J32" s="113">
        <v>0.02</v>
      </c>
      <c r="O32" s="113" t="s">
        <v>234</v>
      </c>
      <c r="P32" s="91">
        <f>E32</f>
        <v>100.00000000000006</v>
      </c>
      <c r="Q32" s="91" t="s">
        <v>19</v>
      </c>
      <c r="R32" s="91">
        <f>S32*F32</f>
        <v>40.000000000000028</v>
      </c>
      <c r="S32" s="91">
        <v>0.4</v>
      </c>
    </row>
    <row r="33" spans="1:19" x14ac:dyDescent="0.25">
      <c r="A33" s="114"/>
      <c r="B33" s="109" t="s">
        <v>236</v>
      </c>
      <c r="C33" s="110" t="s">
        <v>225</v>
      </c>
      <c r="D33" s="110">
        <v>12</v>
      </c>
      <c r="E33" s="111">
        <v>0</v>
      </c>
      <c r="F33" s="109"/>
      <c r="G33" s="110"/>
      <c r="H33" s="112"/>
      <c r="I33" s="113">
        <v>0.2</v>
      </c>
      <c r="J33" s="113">
        <v>0.02</v>
      </c>
      <c r="O33" s="113" t="s">
        <v>238</v>
      </c>
      <c r="P33" s="91">
        <f>E33</f>
        <v>0</v>
      </c>
      <c r="Q33" s="91" t="s">
        <v>17</v>
      </c>
      <c r="R33" s="91">
        <f>S33*F35</f>
        <v>0</v>
      </c>
      <c r="S33" s="91">
        <v>0.6</v>
      </c>
    </row>
    <row r="34" spans="1:19" x14ac:dyDescent="0.25">
      <c r="A34" s="114"/>
      <c r="B34" s="115"/>
      <c r="C34" s="113" t="s">
        <v>229</v>
      </c>
      <c r="D34" s="113">
        <v>12</v>
      </c>
      <c r="E34" s="111">
        <v>0</v>
      </c>
      <c r="F34" s="115"/>
      <c r="G34" s="113"/>
      <c r="H34" s="116"/>
      <c r="I34" s="113">
        <v>0.35</v>
      </c>
      <c r="J34" s="113">
        <v>0.02</v>
      </c>
      <c r="O34" s="113"/>
      <c r="P34" s="91"/>
      <c r="Q34" s="91"/>
      <c r="R34" s="91"/>
      <c r="S34" s="91">
        <v>0</v>
      </c>
    </row>
    <row r="35" spans="1:19" x14ac:dyDescent="0.25">
      <c r="A35" s="120"/>
      <c r="B35" s="117"/>
      <c r="C35" s="118" t="s">
        <v>232</v>
      </c>
      <c r="D35" s="118">
        <v>12</v>
      </c>
      <c r="E35" s="111">
        <v>0</v>
      </c>
      <c r="F35" s="117">
        <f>SUM(E33:E35)</f>
        <v>0</v>
      </c>
      <c r="G35" s="118">
        <v>0.39</v>
      </c>
      <c r="H35" s="119">
        <f t="shared" si="0"/>
        <v>0</v>
      </c>
      <c r="I35" s="113">
        <v>0.5</v>
      </c>
      <c r="J35" s="113">
        <v>0.02</v>
      </c>
      <c r="O35" s="113" t="s">
        <v>239</v>
      </c>
      <c r="P35" s="91">
        <f>E35</f>
        <v>0</v>
      </c>
      <c r="Q35" s="91" t="s">
        <v>19</v>
      </c>
      <c r="R35" s="91">
        <f>S35*F35</f>
        <v>0</v>
      </c>
      <c r="S35" s="91">
        <v>0.2</v>
      </c>
    </row>
    <row r="36" spans="1:19" x14ac:dyDescent="0.25">
      <c r="A36" s="121" t="s">
        <v>241</v>
      </c>
      <c r="B36" s="122" t="s">
        <v>224</v>
      </c>
      <c r="C36" s="123" t="s">
        <v>225</v>
      </c>
      <c r="D36" s="123">
        <v>22</v>
      </c>
      <c r="E36" s="124">
        <v>175</v>
      </c>
      <c r="F36" s="122"/>
      <c r="G36" s="123"/>
      <c r="H36" s="125"/>
      <c r="I36" s="126">
        <v>0.19</v>
      </c>
      <c r="J36" s="126"/>
      <c r="O36" s="126" t="s">
        <v>227</v>
      </c>
      <c r="P36" s="91">
        <f>E36+E30</f>
        <v>175</v>
      </c>
      <c r="Q36" s="91" t="s">
        <v>17</v>
      </c>
      <c r="R36" s="91">
        <f>S36*(F38+F32)</f>
        <v>175</v>
      </c>
      <c r="S36" s="91">
        <v>0.25</v>
      </c>
    </row>
    <row r="37" spans="1:19" x14ac:dyDescent="0.25">
      <c r="A37" s="127"/>
      <c r="B37" s="128"/>
      <c r="C37" s="126" t="s">
        <v>229</v>
      </c>
      <c r="D37" s="126">
        <v>22</v>
      </c>
      <c r="E37" s="124">
        <v>244.99999999999994</v>
      </c>
      <c r="F37" s="128"/>
      <c r="G37" s="126"/>
      <c r="H37" s="129"/>
      <c r="I37" s="126">
        <v>0.36</v>
      </c>
      <c r="J37" s="126"/>
      <c r="O37" s="126"/>
      <c r="P37" s="91"/>
      <c r="Q37" s="91"/>
      <c r="R37" s="91"/>
      <c r="S37" s="91"/>
    </row>
    <row r="38" spans="1:19" x14ac:dyDescent="0.25">
      <c r="A38" s="127"/>
      <c r="B38" s="130"/>
      <c r="C38" s="131" t="s">
        <v>232</v>
      </c>
      <c r="D38" s="131">
        <v>22</v>
      </c>
      <c r="E38" s="124">
        <v>180</v>
      </c>
      <c r="F38" s="130">
        <f>SUM(E36:E38)</f>
        <v>600</v>
      </c>
      <c r="G38" s="131">
        <v>0.81</v>
      </c>
      <c r="H38" s="132">
        <f t="shared" si="0"/>
        <v>486.00000000000006</v>
      </c>
      <c r="I38" s="126">
        <v>0.52</v>
      </c>
      <c r="J38" s="126"/>
      <c r="O38" s="126" t="s">
        <v>234</v>
      </c>
      <c r="P38" s="91">
        <f>E32+E38</f>
        <v>280.00000000000006</v>
      </c>
      <c r="Q38" s="91" t="s">
        <v>19</v>
      </c>
      <c r="R38" s="91">
        <f>S38*(F38+F32)</f>
        <v>280</v>
      </c>
      <c r="S38" s="91">
        <v>0.4</v>
      </c>
    </row>
    <row r="39" spans="1:19" x14ac:dyDescent="0.25">
      <c r="A39" s="127"/>
      <c r="B39" s="122" t="s">
        <v>236</v>
      </c>
      <c r="C39" s="123" t="s">
        <v>225</v>
      </c>
      <c r="D39" s="123">
        <v>22</v>
      </c>
      <c r="E39" s="124">
        <v>0</v>
      </c>
      <c r="F39" s="122"/>
      <c r="G39" s="123"/>
      <c r="H39" s="125"/>
      <c r="I39" s="126">
        <v>0.19</v>
      </c>
      <c r="J39" s="126"/>
      <c r="O39" s="126" t="s">
        <v>238</v>
      </c>
      <c r="P39" s="91">
        <f>E39+E33</f>
        <v>0</v>
      </c>
      <c r="Q39" s="91" t="s">
        <v>17</v>
      </c>
      <c r="R39" s="91">
        <f>S39*(F35+F41)</f>
        <v>0</v>
      </c>
      <c r="S39" s="91">
        <v>0.6</v>
      </c>
    </row>
    <row r="40" spans="1:19" x14ac:dyDescent="0.25">
      <c r="A40" s="127"/>
      <c r="B40" s="128"/>
      <c r="C40" s="126" t="s">
        <v>229</v>
      </c>
      <c r="D40" s="126">
        <v>22</v>
      </c>
      <c r="E40" s="124">
        <v>0</v>
      </c>
      <c r="F40" s="128"/>
      <c r="G40" s="126"/>
      <c r="H40" s="129"/>
      <c r="I40" s="126">
        <v>0.36</v>
      </c>
      <c r="J40" s="126"/>
      <c r="O40" s="126"/>
      <c r="P40" s="91"/>
      <c r="Q40" s="91"/>
      <c r="R40" s="91"/>
      <c r="S40" s="91"/>
    </row>
    <row r="41" spans="1:19" ht="14.4" thickBot="1" x14ac:dyDescent="0.3">
      <c r="A41" s="133"/>
      <c r="B41" s="130"/>
      <c r="C41" s="131" t="s">
        <v>232</v>
      </c>
      <c r="D41" s="131">
        <v>22</v>
      </c>
      <c r="E41" s="134">
        <v>0</v>
      </c>
      <c r="F41" s="130">
        <f>SUM(E39:E41)</f>
        <v>0</v>
      </c>
      <c r="G41" s="131">
        <v>0.39</v>
      </c>
      <c r="H41" s="132">
        <f t="shared" si="0"/>
        <v>0</v>
      </c>
      <c r="I41" s="126">
        <v>0.52</v>
      </c>
      <c r="J41" s="126"/>
      <c r="O41" s="126" t="s">
        <v>239</v>
      </c>
      <c r="P41" s="91">
        <f>E41+E35</f>
        <v>0</v>
      </c>
      <c r="Q41" s="91" t="s">
        <v>19</v>
      </c>
      <c r="R41" s="91">
        <f>S41*(F41+F35)</f>
        <v>0</v>
      </c>
      <c r="S41" s="91">
        <v>0.2</v>
      </c>
    </row>
    <row r="42" spans="1:19" x14ac:dyDescent="0.25">
      <c r="H42" s="2" t="s">
        <v>86</v>
      </c>
      <c r="I42" s="2" t="s">
        <v>242</v>
      </c>
      <c r="J42" s="2" t="s">
        <v>243</v>
      </c>
    </row>
    <row r="43" spans="1:19" x14ac:dyDescent="0.25">
      <c r="H43" s="135">
        <f>H26+H29+H32+H35+H38+H41</f>
        <v>766.99999999999989</v>
      </c>
      <c r="I43" s="135">
        <f>SUMPRODUCT(E24:E41,I24:I41)</f>
        <v>358.17499999999995</v>
      </c>
      <c r="J43" s="135">
        <f>SUMPRODUCT(E30:E35,J30:J35)</f>
        <v>2.0000000000000013</v>
      </c>
    </row>
    <row r="44" spans="1:19" x14ac:dyDescent="0.25">
      <c r="D44" s="2" t="s">
        <v>244</v>
      </c>
      <c r="E44" s="278">
        <f>H43-I43-J43</f>
        <v>406.82499999999993</v>
      </c>
    </row>
  </sheetData>
  <mergeCells count="4">
    <mergeCell ref="K23:N23"/>
    <mergeCell ref="A24:A29"/>
    <mergeCell ref="A21:L21"/>
    <mergeCell ref="A2:O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7D0C6-CCD6-478E-A783-AC6C6E15AD81}">
  <dimension ref="A1:AP351"/>
  <sheetViews>
    <sheetView topLeftCell="A15" zoomScale="74" workbookViewId="0">
      <selection activeCell="A2" sqref="A2:O2"/>
    </sheetView>
  </sheetViews>
  <sheetFormatPr defaultRowHeight="13.8" x14ac:dyDescent="0.25"/>
  <cols>
    <col min="1" max="1" width="20.5546875" style="2" customWidth="1"/>
    <col min="2" max="2" width="7.5546875" style="2" customWidth="1"/>
    <col min="3" max="22" width="7" style="2" bestFit="1" customWidth="1"/>
    <col min="23" max="34" width="7.33203125" style="2" bestFit="1" customWidth="1"/>
    <col min="35" max="36" width="8.33203125" style="2" bestFit="1" customWidth="1"/>
    <col min="37" max="37" width="13.21875" style="2" customWidth="1"/>
    <col min="38" max="38" width="21.77734375" style="2" customWidth="1"/>
    <col min="39" max="39" width="20.44140625" style="2" customWidth="1"/>
    <col min="40" max="40" width="15" style="2" customWidth="1"/>
    <col min="41" max="41" width="8.88671875" style="2"/>
    <col min="42" max="42" width="13.21875" style="2" bestFit="1" customWidth="1"/>
    <col min="43" max="16384" width="8.88671875" style="2"/>
  </cols>
  <sheetData>
    <row r="1" spans="1:42" x14ac:dyDescent="0.25">
      <c r="A1" s="3" t="s">
        <v>121</v>
      </c>
    </row>
    <row r="2" spans="1:42" ht="129.6" customHeight="1" x14ac:dyDescent="0.25">
      <c r="A2" s="361" t="s">
        <v>547</v>
      </c>
      <c r="B2" s="361"/>
      <c r="C2" s="361"/>
      <c r="D2" s="361"/>
      <c r="E2" s="361"/>
      <c r="F2" s="361"/>
      <c r="G2" s="361"/>
      <c r="H2" s="361"/>
      <c r="I2" s="361"/>
      <c r="J2" s="361"/>
      <c r="K2" s="361"/>
      <c r="L2" s="361"/>
      <c r="M2" s="361"/>
      <c r="N2" s="361"/>
      <c r="O2" s="361"/>
    </row>
    <row r="3" spans="1:42" ht="15.6" x14ac:dyDescent="0.25">
      <c r="A3" s="1"/>
    </row>
    <row r="4" spans="1:42" x14ac:dyDescent="0.25">
      <c r="A4" s="3" t="s">
        <v>57</v>
      </c>
      <c r="B4" s="333" t="s">
        <v>423</v>
      </c>
      <c r="C4" s="333"/>
      <c r="D4" s="333"/>
      <c r="E4" s="333"/>
      <c r="F4" s="333"/>
      <c r="G4" s="333"/>
      <c r="H4" s="333"/>
      <c r="I4" s="333"/>
      <c r="J4" s="333"/>
      <c r="K4" s="333"/>
      <c r="L4" s="333"/>
      <c r="M4" s="333"/>
      <c r="N4" s="333"/>
      <c r="O4" s="333"/>
      <c r="P4" s="333"/>
      <c r="Q4" s="333"/>
      <c r="R4" s="333"/>
      <c r="S4" s="333"/>
      <c r="T4" s="333"/>
      <c r="U4" s="333"/>
      <c r="V4" s="333"/>
      <c r="W4" s="333"/>
      <c r="X4" s="333"/>
      <c r="Y4" s="333"/>
      <c r="Z4" s="333"/>
      <c r="AA4" s="333"/>
      <c r="AB4" s="333"/>
      <c r="AC4" s="333"/>
      <c r="AD4" s="333"/>
      <c r="AE4" s="333"/>
      <c r="AF4" s="333"/>
      <c r="AG4" s="333"/>
      <c r="AH4" s="333"/>
      <c r="AI4" s="333"/>
      <c r="AJ4" s="333"/>
    </row>
    <row r="5" spans="1:42" ht="14.4" thickBot="1" x14ac:dyDescent="0.3">
      <c r="B5" s="243">
        <v>1</v>
      </c>
      <c r="C5" s="243">
        <v>2</v>
      </c>
      <c r="D5" s="243">
        <v>3</v>
      </c>
      <c r="E5" s="243">
        <v>4</v>
      </c>
      <c r="F5" s="243">
        <v>5</v>
      </c>
      <c r="G5" s="243">
        <v>6</v>
      </c>
      <c r="H5" s="243">
        <v>7</v>
      </c>
      <c r="I5" s="243">
        <v>8</v>
      </c>
      <c r="J5" s="243">
        <v>9</v>
      </c>
      <c r="K5" s="243">
        <v>10</v>
      </c>
      <c r="L5" s="243">
        <v>11</v>
      </c>
      <c r="M5" s="243">
        <v>12</v>
      </c>
      <c r="N5" s="243">
        <v>13</v>
      </c>
      <c r="O5" s="243">
        <v>14</v>
      </c>
      <c r="P5" s="243">
        <v>15</v>
      </c>
      <c r="Q5" s="243">
        <v>16</v>
      </c>
      <c r="R5" s="243">
        <v>17</v>
      </c>
      <c r="S5" s="243">
        <v>18</v>
      </c>
      <c r="T5" s="243">
        <v>19</v>
      </c>
      <c r="U5" s="243">
        <v>20</v>
      </c>
      <c r="V5" s="243">
        <v>21</v>
      </c>
      <c r="W5" s="243">
        <v>22</v>
      </c>
      <c r="X5" s="243">
        <v>23</v>
      </c>
      <c r="Y5" s="243">
        <v>24</v>
      </c>
      <c r="Z5" s="243">
        <v>25</v>
      </c>
      <c r="AA5" s="243">
        <v>26</v>
      </c>
      <c r="AB5" s="243">
        <v>27</v>
      </c>
      <c r="AC5" s="243">
        <v>28</v>
      </c>
      <c r="AD5" s="243">
        <v>29</v>
      </c>
      <c r="AE5" s="243">
        <v>30</v>
      </c>
      <c r="AF5" s="243">
        <v>31</v>
      </c>
      <c r="AG5" s="243">
        <v>32</v>
      </c>
      <c r="AH5" s="243">
        <v>33</v>
      </c>
      <c r="AI5" s="243">
        <v>34</v>
      </c>
      <c r="AJ5" s="243">
        <v>35</v>
      </c>
    </row>
    <row r="6" spans="1:42" ht="14.4" thickBot="1" x14ac:dyDescent="0.3">
      <c r="A6" s="3" t="s">
        <v>322</v>
      </c>
      <c r="B6" s="262">
        <v>35.340332852669611</v>
      </c>
      <c r="C6" s="263">
        <v>2.0803089128022325</v>
      </c>
      <c r="D6" s="263">
        <v>4.798327260520435</v>
      </c>
      <c r="E6" s="263">
        <v>10.429114021816755</v>
      </c>
      <c r="F6" s="263">
        <v>2.8832901948952938</v>
      </c>
      <c r="G6" s="263">
        <v>0</v>
      </c>
      <c r="H6" s="263">
        <v>38.097678804270046</v>
      </c>
      <c r="I6" s="263">
        <v>59.493623833362705</v>
      </c>
      <c r="J6" s="263">
        <v>3.2370954191690524</v>
      </c>
      <c r="K6" s="263">
        <v>0</v>
      </c>
      <c r="L6" s="263">
        <v>29.673396279364418</v>
      </c>
      <c r="M6" s="263">
        <v>20.663275926265921</v>
      </c>
      <c r="N6" s="263">
        <v>20.838607247810103</v>
      </c>
      <c r="O6" s="263">
        <v>0</v>
      </c>
      <c r="P6" s="263">
        <v>33.473883695520783</v>
      </c>
      <c r="Q6" s="263">
        <v>24.818927499162474</v>
      </c>
      <c r="R6" s="263">
        <v>8.0124190507709283</v>
      </c>
      <c r="S6" s="263">
        <v>22.5885408984131</v>
      </c>
      <c r="T6" s="263">
        <v>20.77334540095562</v>
      </c>
      <c r="U6" s="263">
        <v>36.279245028657229</v>
      </c>
      <c r="V6" s="263">
        <v>11.235097595177622</v>
      </c>
      <c r="W6" s="263">
        <v>38.123524628876829</v>
      </c>
      <c r="X6" s="263">
        <v>3.3076062834172557</v>
      </c>
      <c r="Y6" s="263">
        <v>2.058628050007159</v>
      </c>
      <c r="Z6" s="263">
        <v>35.472519470043217</v>
      </c>
      <c r="AA6" s="263">
        <v>10.697907159942819</v>
      </c>
      <c r="AB6" s="263">
        <v>32.727687645341035</v>
      </c>
      <c r="AC6" s="263">
        <v>40.414990568870884</v>
      </c>
      <c r="AD6" s="263">
        <v>15.426156559221127</v>
      </c>
      <c r="AE6" s="263">
        <v>56.511712154579556</v>
      </c>
      <c r="AF6" s="263">
        <v>87.228528955136397</v>
      </c>
      <c r="AG6" s="263">
        <v>13.09002686542873</v>
      </c>
      <c r="AH6" s="263">
        <v>20.26519346025448</v>
      </c>
      <c r="AI6" s="263">
        <v>15.718341307598191</v>
      </c>
      <c r="AJ6" s="264">
        <v>35.474749226982979</v>
      </c>
      <c r="AL6" s="173"/>
    </row>
    <row r="7" spans="1:42" x14ac:dyDescent="0.25">
      <c r="AL7" s="173"/>
    </row>
    <row r="8" spans="1:42" ht="31.8" customHeight="1" x14ac:dyDescent="0.25">
      <c r="A8" s="334" t="s">
        <v>424</v>
      </c>
      <c r="B8" s="334"/>
      <c r="C8" s="334"/>
      <c r="D8" s="298" t="s">
        <v>427</v>
      </c>
      <c r="E8" s="298"/>
      <c r="F8" s="298"/>
      <c r="G8" s="298"/>
      <c r="H8" s="298"/>
      <c r="I8" s="298"/>
      <c r="J8" s="298"/>
      <c r="K8" s="298"/>
      <c r="L8" s="298"/>
      <c r="M8" s="298"/>
      <c r="N8" s="298"/>
      <c r="O8" s="298"/>
      <c r="P8" s="298"/>
      <c r="Q8" s="298"/>
      <c r="R8" s="298"/>
      <c r="S8" s="298"/>
      <c r="T8" s="298"/>
      <c r="U8" s="298"/>
      <c r="V8" s="298"/>
      <c r="W8" s="298"/>
      <c r="X8" s="298"/>
      <c r="Y8" s="298"/>
      <c r="Z8" s="298"/>
      <c r="AA8" s="298"/>
      <c r="AB8" s="298"/>
      <c r="AC8" s="298"/>
      <c r="AD8" s="298"/>
      <c r="AE8" s="298"/>
      <c r="AF8" s="298"/>
      <c r="AG8" s="298"/>
      <c r="AH8" s="298"/>
      <c r="AI8" s="298"/>
      <c r="AJ8" s="298"/>
      <c r="AL8" s="173"/>
    </row>
    <row r="9" spans="1:42" ht="14.4" thickBot="1" x14ac:dyDescent="0.3"/>
    <row r="10" spans="1:42" x14ac:dyDescent="0.25">
      <c r="A10" s="2" t="s">
        <v>323</v>
      </c>
      <c r="B10" s="2" t="s">
        <v>324</v>
      </c>
      <c r="AL10" s="335" t="s">
        <v>425</v>
      </c>
      <c r="AM10" s="337" t="s">
        <v>426</v>
      </c>
      <c r="AN10" s="260" t="s">
        <v>325</v>
      </c>
      <c r="AP10" s="258" t="s">
        <v>10</v>
      </c>
    </row>
    <row r="11" spans="1:42" x14ac:dyDescent="0.25">
      <c r="A11" s="2" t="s">
        <v>326</v>
      </c>
      <c r="B11" s="2">
        <v>107197</v>
      </c>
      <c r="C11" s="2">
        <v>138179</v>
      </c>
      <c r="D11" s="2">
        <v>139184</v>
      </c>
      <c r="E11" s="2">
        <v>141184</v>
      </c>
      <c r="F11" s="2">
        <v>142184</v>
      </c>
      <c r="G11" s="2">
        <v>235200</v>
      </c>
      <c r="H11" s="2">
        <v>239192</v>
      </c>
      <c r="I11" s="2">
        <v>250183</v>
      </c>
      <c r="J11" s="2">
        <v>251350</v>
      </c>
      <c r="K11" s="2">
        <v>337131</v>
      </c>
      <c r="L11" s="2">
        <v>340141</v>
      </c>
      <c r="M11" s="2">
        <v>438200</v>
      </c>
      <c r="N11" s="2">
        <v>473199</v>
      </c>
      <c r="O11" s="2">
        <v>481790</v>
      </c>
      <c r="P11" s="2">
        <v>497138</v>
      </c>
      <c r="Q11" s="2">
        <v>568164</v>
      </c>
      <c r="R11" s="2">
        <v>574145</v>
      </c>
      <c r="S11" s="2">
        <v>689162</v>
      </c>
      <c r="T11" s="2">
        <v>720200</v>
      </c>
      <c r="U11" s="2">
        <v>748169</v>
      </c>
      <c r="V11" s="2">
        <v>779191</v>
      </c>
      <c r="W11" s="2">
        <v>801113</v>
      </c>
      <c r="X11" s="2">
        <v>834185</v>
      </c>
      <c r="Y11" s="2">
        <v>873139</v>
      </c>
      <c r="Z11" s="2">
        <v>891630</v>
      </c>
      <c r="AA11" s="2">
        <v>894187</v>
      </c>
      <c r="AB11" s="2">
        <v>904203</v>
      </c>
      <c r="AC11" s="2">
        <v>920171</v>
      </c>
      <c r="AD11" s="2">
        <v>924199</v>
      </c>
      <c r="AE11" s="2">
        <v>927139</v>
      </c>
      <c r="AF11" s="2">
        <v>941190</v>
      </c>
      <c r="AG11" s="2">
        <v>941920</v>
      </c>
      <c r="AH11" s="2">
        <v>968190</v>
      </c>
      <c r="AI11" s="2">
        <v>3072990</v>
      </c>
      <c r="AJ11" s="2">
        <v>6239990</v>
      </c>
      <c r="AK11" s="2" t="s">
        <v>327</v>
      </c>
      <c r="AL11" s="336"/>
      <c r="AM11" s="338"/>
      <c r="AN11" s="261"/>
      <c r="AP11" s="259" t="s">
        <v>328</v>
      </c>
    </row>
    <row r="12" spans="1:42" x14ac:dyDescent="0.25">
      <c r="A12" s="257">
        <v>153777</v>
      </c>
      <c r="M12" s="2">
        <v>1</v>
      </c>
      <c r="AK12" s="2">
        <v>1</v>
      </c>
      <c r="AL12" s="4">
        <v>20.09</v>
      </c>
      <c r="AM12" s="5">
        <f>SUMPRODUCT($B$6:$AJ$6,B12:AJ12)</f>
        <v>20.663275926265921</v>
      </c>
      <c r="AN12" s="6">
        <f>(AM12-AL12)^2/AL12</f>
        <v>1.635865045475611E-2</v>
      </c>
      <c r="AP12" s="40">
        <f>SUM(AN12:AN350)</f>
        <v>871.27056581897875</v>
      </c>
    </row>
    <row r="13" spans="1:42" x14ac:dyDescent="0.25">
      <c r="A13" s="257">
        <v>156110</v>
      </c>
      <c r="Q13" s="2">
        <v>5</v>
      </c>
      <c r="Z13" s="2">
        <v>1</v>
      </c>
      <c r="AK13" s="2">
        <v>6</v>
      </c>
      <c r="AL13" s="7">
        <v>120.45</v>
      </c>
      <c r="AM13" s="2">
        <f>SUMPRODUCT($B$6:$AJ$6,B13:AJ13)</f>
        <v>159.56715696585559</v>
      </c>
      <c r="AN13" s="8">
        <f t="shared" ref="AN13:AN76" si="0">(AM13-AL13)^2/AL13</f>
        <v>12.703627804826768</v>
      </c>
    </row>
    <row r="14" spans="1:42" x14ac:dyDescent="0.25">
      <c r="A14" s="257">
        <v>186780</v>
      </c>
      <c r="Q14" s="2">
        <v>4</v>
      </c>
      <c r="AC14" s="2">
        <v>1</v>
      </c>
      <c r="AK14" s="2">
        <v>5</v>
      </c>
      <c r="AL14" s="7">
        <v>103.34</v>
      </c>
      <c r="AM14" s="2">
        <f t="shared" ref="AM14:AM77" si="1">SUMPRODUCT($B$6:$AJ$6,B14:AJ14)</f>
        <v>139.69070056552079</v>
      </c>
      <c r="AN14" s="8">
        <f t="shared" si="0"/>
        <v>12.786659876177211</v>
      </c>
    </row>
    <row r="15" spans="1:42" x14ac:dyDescent="0.25">
      <c r="A15" s="257">
        <v>187105</v>
      </c>
      <c r="AC15" s="2">
        <v>1</v>
      </c>
      <c r="AK15" s="2">
        <v>1</v>
      </c>
      <c r="AL15" s="7">
        <v>36.200000000000003</v>
      </c>
      <c r="AM15" s="2">
        <f t="shared" si="1"/>
        <v>40.414990568870884</v>
      </c>
      <c r="AN15" s="8">
        <f t="shared" si="0"/>
        <v>0.49077749988039981</v>
      </c>
    </row>
    <row r="16" spans="1:42" x14ac:dyDescent="0.25">
      <c r="A16" s="257">
        <v>187424</v>
      </c>
      <c r="U16" s="2">
        <v>5</v>
      </c>
      <c r="Y16" s="2">
        <v>8</v>
      </c>
      <c r="AK16" s="2">
        <v>13</v>
      </c>
      <c r="AL16" s="7">
        <v>191.53</v>
      </c>
      <c r="AM16" s="2">
        <f t="shared" si="1"/>
        <v>197.8652495433434</v>
      </c>
      <c r="AN16" s="8">
        <f>(AM16-AL16)^2/AL16</f>
        <v>0.20955143724968772</v>
      </c>
    </row>
    <row r="17" spans="1:40" x14ac:dyDescent="0.25">
      <c r="A17" s="257">
        <v>187663</v>
      </c>
      <c r="U17" s="2">
        <v>5</v>
      </c>
      <c r="AC17" s="2">
        <v>1</v>
      </c>
      <c r="AK17" s="2">
        <v>6</v>
      </c>
      <c r="AL17" s="7">
        <v>202.75</v>
      </c>
      <c r="AM17" s="2">
        <f t="shared" si="1"/>
        <v>221.81121571215701</v>
      </c>
      <c r="AN17" s="8">
        <f>(AM17-AL17)^2/AL17</f>
        <v>1.7920095902608197</v>
      </c>
    </row>
    <row r="18" spans="1:40" x14ac:dyDescent="0.25">
      <c r="A18" s="257">
        <v>198164</v>
      </c>
      <c r="Q18" s="2">
        <v>3</v>
      </c>
      <c r="U18" s="2">
        <v>1</v>
      </c>
      <c r="AK18" s="2">
        <v>4</v>
      </c>
      <c r="AL18" s="7">
        <v>108.24</v>
      </c>
      <c r="AM18" s="2">
        <f t="shared" si="1"/>
        <v>110.73602752614465</v>
      </c>
      <c r="AN18" s="8">
        <f t="shared" si="0"/>
        <v>5.7558697443383433E-2</v>
      </c>
    </row>
    <row r="19" spans="1:40" x14ac:dyDescent="0.25">
      <c r="A19" s="257">
        <v>198576</v>
      </c>
      <c r="M19" s="2">
        <v>1</v>
      </c>
      <c r="AK19" s="2">
        <v>1</v>
      </c>
      <c r="AL19" s="7">
        <v>21.33</v>
      </c>
      <c r="AM19" s="2">
        <f t="shared" si="1"/>
        <v>20.663275926265921</v>
      </c>
      <c r="AN19" s="8">
        <f t="shared" si="0"/>
        <v>2.0840177707293149E-2</v>
      </c>
    </row>
    <row r="20" spans="1:40" x14ac:dyDescent="0.25">
      <c r="A20" s="257">
        <v>239653</v>
      </c>
      <c r="Q20" s="2">
        <v>1</v>
      </c>
      <c r="U20" s="2">
        <v>1</v>
      </c>
      <c r="AC20" s="2">
        <v>3</v>
      </c>
      <c r="AK20" s="2">
        <v>5</v>
      </c>
      <c r="AL20" s="7">
        <v>166.88</v>
      </c>
      <c r="AM20" s="2">
        <f t="shared" si="1"/>
        <v>182.34314423443237</v>
      </c>
      <c r="AN20" s="8">
        <f t="shared" si="0"/>
        <v>1.4328189694083131</v>
      </c>
    </row>
    <row r="21" spans="1:40" x14ac:dyDescent="0.25">
      <c r="A21" s="257">
        <v>254677</v>
      </c>
      <c r="U21" s="2">
        <v>3</v>
      </c>
      <c r="AK21" s="2">
        <v>3</v>
      </c>
      <c r="AL21" s="7">
        <v>123.01</v>
      </c>
      <c r="AM21" s="2">
        <f t="shared" si="1"/>
        <v>108.83773508597169</v>
      </c>
      <c r="AN21" s="8">
        <f t="shared" si="0"/>
        <v>1.6328192243996269</v>
      </c>
    </row>
    <row r="22" spans="1:40" x14ac:dyDescent="0.25">
      <c r="A22" s="257">
        <v>273549</v>
      </c>
      <c r="Q22" s="2">
        <v>1</v>
      </c>
      <c r="U22" s="2">
        <v>1</v>
      </c>
      <c r="AK22" s="2">
        <v>2</v>
      </c>
      <c r="AL22" s="7">
        <v>58.29</v>
      </c>
      <c r="AM22" s="2">
        <f t="shared" si="1"/>
        <v>61.098172527819699</v>
      </c>
      <c r="AN22" s="8">
        <f t="shared" si="0"/>
        <v>0.13528620597017127</v>
      </c>
    </row>
    <row r="23" spans="1:40" x14ac:dyDescent="0.25">
      <c r="A23" s="257">
        <v>282886</v>
      </c>
      <c r="Q23" s="2">
        <v>3</v>
      </c>
      <c r="U23" s="2">
        <v>1</v>
      </c>
      <c r="AK23" s="2">
        <v>4</v>
      </c>
      <c r="AL23" s="7">
        <v>108.24</v>
      </c>
      <c r="AM23" s="2">
        <f t="shared" si="1"/>
        <v>110.73602752614465</v>
      </c>
      <c r="AN23" s="8">
        <f t="shared" si="0"/>
        <v>5.7558697443383433E-2</v>
      </c>
    </row>
    <row r="24" spans="1:40" x14ac:dyDescent="0.25">
      <c r="A24" s="257">
        <v>283848</v>
      </c>
      <c r="M24" s="2">
        <v>2</v>
      </c>
      <c r="AK24" s="2">
        <v>2</v>
      </c>
      <c r="AL24" s="7">
        <v>40.18</v>
      </c>
      <c r="AM24" s="2">
        <f t="shared" si="1"/>
        <v>41.326551852531843</v>
      </c>
      <c r="AN24" s="8">
        <f t="shared" si="0"/>
        <v>3.271730090951222E-2</v>
      </c>
    </row>
    <row r="25" spans="1:40" x14ac:dyDescent="0.25">
      <c r="A25" s="257">
        <v>305213</v>
      </c>
      <c r="Q25" s="2">
        <v>2</v>
      </c>
      <c r="AK25" s="2">
        <v>2</v>
      </c>
      <c r="AL25" s="7">
        <v>58.41</v>
      </c>
      <c r="AM25" s="2">
        <f t="shared" si="1"/>
        <v>49.637854998324947</v>
      </c>
      <c r="AN25" s="8">
        <f t="shared" si="0"/>
        <v>1.3174204405138257</v>
      </c>
    </row>
    <row r="26" spans="1:40" x14ac:dyDescent="0.25">
      <c r="A26" s="257">
        <v>306505</v>
      </c>
      <c r="U26" s="2">
        <v>5</v>
      </c>
      <c r="AK26" s="2">
        <v>5</v>
      </c>
      <c r="AL26" s="7">
        <v>124.61</v>
      </c>
      <c r="AM26" s="2">
        <f t="shared" si="1"/>
        <v>181.39622514328613</v>
      </c>
      <c r="AN26" s="8">
        <f t="shared" si="0"/>
        <v>25.878142733520441</v>
      </c>
    </row>
    <row r="27" spans="1:40" x14ac:dyDescent="0.25">
      <c r="A27" s="257">
        <v>309125</v>
      </c>
      <c r="B27" s="2">
        <v>3</v>
      </c>
      <c r="M27" s="2">
        <v>1</v>
      </c>
      <c r="AA27" s="2">
        <v>4</v>
      </c>
      <c r="AK27" s="2">
        <v>8</v>
      </c>
      <c r="AL27" s="7">
        <v>169.67</v>
      </c>
      <c r="AM27" s="2">
        <f t="shared" si="1"/>
        <v>169.47590312404606</v>
      </c>
      <c r="AN27" s="8">
        <f t="shared" si="0"/>
        <v>2.2204041524769222E-4</v>
      </c>
    </row>
    <row r="28" spans="1:40" x14ac:dyDescent="0.25">
      <c r="A28" s="257">
        <v>317305</v>
      </c>
      <c r="Q28" s="2">
        <v>1</v>
      </c>
      <c r="U28" s="2">
        <v>1</v>
      </c>
      <c r="AK28" s="2">
        <v>2</v>
      </c>
      <c r="AL28" s="7">
        <v>70.209999999999994</v>
      </c>
      <c r="AM28" s="2">
        <f t="shared" si="1"/>
        <v>61.098172527819699</v>
      </c>
      <c r="AN28" s="8">
        <f t="shared" si="0"/>
        <v>1.1825295525249899</v>
      </c>
    </row>
    <row r="29" spans="1:40" x14ac:dyDescent="0.25">
      <c r="A29" s="257">
        <v>318015</v>
      </c>
      <c r="B29" s="2">
        <v>1</v>
      </c>
      <c r="Q29" s="2">
        <v>6</v>
      </c>
      <c r="AK29" s="2">
        <v>7</v>
      </c>
      <c r="AL29" s="7">
        <v>181.58</v>
      </c>
      <c r="AM29" s="2">
        <f t="shared" si="1"/>
        <v>184.25389784764445</v>
      </c>
      <c r="AN29" s="8">
        <f t="shared" si="0"/>
        <v>3.9375094722092573E-2</v>
      </c>
    </row>
    <row r="30" spans="1:40" x14ac:dyDescent="0.25">
      <c r="A30" s="257">
        <v>321648</v>
      </c>
      <c r="N30" s="2">
        <v>1</v>
      </c>
      <c r="U30" s="2">
        <v>1</v>
      </c>
      <c r="AK30" s="2">
        <v>2</v>
      </c>
      <c r="AL30" s="7">
        <v>55.04</v>
      </c>
      <c r="AM30" s="2">
        <f t="shared" si="1"/>
        <v>57.117852276467332</v>
      </c>
      <c r="AN30" s="8">
        <f t="shared" si="0"/>
        <v>7.8442407027988312E-2</v>
      </c>
    </row>
    <row r="31" spans="1:40" x14ac:dyDescent="0.25">
      <c r="A31" s="257">
        <v>338570</v>
      </c>
      <c r="U31" s="2">
        <v>1</v>
      </c>
      <c r="AK31" s="2">
        <v>1</v>
      </c>
      <c r="AL31" s="7">
        <v>41</v>
      </c>
      <c r="AM31" s="2">
        <f t="shared" si="1"/>
        <v>36.279245028657229</v>
      </c>
      <c r="AN31" s="8">
        <f t="shared" si="0"/>
        <v>0.54354945120628018</v>
      </c>
    </row>
    <row r="32" spans="1:40" x14ac:dyDescent="0.25">
      <c r="A32" s="257">
        <v>339051</v>
      </c>
      <c r="I32" s="2">
        <v>1</v>
      </c>
      <c r="N32" s="2">
        <v>2</v>
      </c>
      <c r="U32" s="2">
        <v>1</v>
      </c>
      <c r="AK32" s="2">
        <v>4</v>
      </c>
      <c r="AL32" s="7">
        <v>137.45000000000002</v>
      </c>
      <c r="AM32" s="2">
        <f t="shared" si="1"/>
        <v>137.45008335764015</v>
      </c>
      <c r="AN32" s="8">
        <f t="shared" si="0"/>
        <v>5.0552900466212263E-11</v>
      </c>
    </row>
    <row r="33" spans="1:40" x14ac:dyDescent="0.25">
      <c r="A33" s="257">
        <v>376892</v>
      </c>
      <c r="C33" s="2">
        <v>2</v>
      </c>
      <c r="D33" s="2">
        <v>2</v>
      </c>
      <c r="F33" s="2">
        <v>2</v>
      </c>
      <c r="N33" s="2">
        <v>1</v>
      </c>
      <c r="AC33" s="2">
        <v>1</v>
      </c>
      <c r="AK33" s="2">
        <v>8</v>
      </c>
      <c r="AL33" s="7">
        <v>103.49000000000001</v>
      </c>
      <c r="AM33" s="2">
        <f t="shared" si="1"/>
        <v>80.777450553116921</v>
      </c>
      <c r="AN33" s="8">
        <f t="shared" si="0"/>
        <v>4.9846352534265073</v>
      </c>
    </row>
    <row r="34" spans="1:40" x14ac:dyDescent="0.25">
      <c r="A34" s="257">
        <v>388595</v>
      </c>
      <c r="AC34" s="2">
        <v>1</v>
      </c>
      <c r="AK34" s="2">
        <v>1</v>
      </c>
      <c r="AL34" s="7">
        <v>36.200000000000003</v>
      </c>
      <c r="AM34" s="2">
        <f t="shared" si="1"/>
        <v>40.414990568870884</v>
      </c>
      <c r="AN34" s="8">
        <f t="shared" si="0"/>
        <v>0.49077749988039981</v>
      </c>
    </row>
    <row r="35" spans="1:40" x14ac:dyDescent="0.25">
      <c r="A35" s="257">
        <v>389843</v>
      </c>
      <c r="N35" s="2">
        <v>5</v>
      </c>
      <c r="U35" s="2">
        <v>4</v>
      </c>
      <c r="AC35" s="2">
        <v>2</v>
      </c>
      <c r="AK35" s="2">
        <v>11</v>
      </c>
      <c r="AL35" s="7">
        <v>237.91</v>
      </c>
      <c r="AM35" s="2">
        <f t="shared" si="1"/>
        <v>330.13999749142118</v>
      </c>
      <c r="AN35" s="8">
        <f t="shared" si="0"/>
        <v>35.754581300775754</v>
      </c>
    </row>
    <row r="36" spans="1:40" x14ac:dyDescent="0.25">
      <c r="A36" s="257">
        <v>390351</v>
      </c>
      <c r="Q36" s="2">
        <v>5</v>
      </c>
      <c r="U36" s="2">
        <v>1</v>
      </c>
      <c r="AC36" s="2">
        <v>1</v>
      </c>
      <c r="AK36" s="2">
        <v>7</v>
      </c>
      <c r="AL36" s="7">
        <v>194.38</v>
      </c>
      <c r="AM36" s="2">
        <f t="shared" si="1"/>
        <v>200.78887309334047</v>
      </c>
      <c r="AN36" s="8">
        <f t="shared" si="0"/>
        <v>0.21130596937207277</v>
      </c>
    </row>
    <row r="37" spans="1:40" x14ac:dyDescent="0.25">
      <c r="A37" s="257">
        <v>411739</v>
      </c>
      <c r="AC37" s="2">
        <v>1</v>
      </c>
      <c r="AK37" s="2">
        <v>1</v>
      </c>
      <c r="AL37" s="7">
        <v>45.85</v>
      </c>
      <c r="AM37" s="2">
        <f t="shared" si="1"/>
        <v>40.414990568870884</v>
      </c>
      <c r="AN37" s="8">
        <f t="shared" si="0"/>
        <v>0.6442601421256805</v>
      </c>
    </row>
    <row r="38" spans="1:40" x14ac:dyDescent="0.25">
      <c r="A38" s="257">
        <v>436136</v>
      </c>
      <c r="Q38" s="2">
        <v>1</v>
      </c>
      <c r="AK38" s="2">
        <v>1</v>
      </c>
      <c r="AL38" s="7">
        <v>29.2</v>
      </c>
      <c r="AM38" s="2">
        <f t="shared" si="1"/>
        <v>24.818927499162474</v>
      </c>
      <c r="AN38" s="8">
        <f t="shared" si="0"/>
        <v>0.65732178964365662</v>
      </c>
    </row>
    <row r="39" spans="1:40" x14ac:dyDescent="0.25">
      <c r="A39" s="257">
        <v>436388</v>
      </c>
      <c r="Q39" s="2">
        <v>3</v>
      </c>
      <c r="U39" s="2">
        <v>2</v>
      </c>
      <c r="AK39" s="2">
        <v>5</v>
      </c>
      <c r="AL39" s="7">
        <v>169.62</v>
      </c>
      <c r="AM39" s="2">
        <f t="shared" si="1"/>
        <v>147.01527255480187</v>
      </c>
      <c r="AN39" s="8">
        <f t="shared" si="0"/>
        <v>3.0124614012008837</v>
      </c>
    </row>
    <row r="40" spans="1:40" x14ac:dyDescent="0.25">
      <c r="A40" s="257">
        <v>458978</v>
      </c>
      <c r="Q40" s="2">
        <v>2</v>
      </c>
      <c r="U40" s="2">
        <v>2</v>
      </c>
      <c r="AC40" s="2">
        <v>2</v>
      </c>
      <c r="AK40" s="2">
        <v>6</v>
      </c>
      <c r="AL40" s="7">
        <v>188.97</v>
      </c>
      <c r="AM40" s="2">
        <f t="shared" si="1"/>
        <v>203.02632619338118</v>
      </c>
      <c r="AN40" s="8">
        <f t="shared" si="0"/>
        <v>1.0455644073383812</v>
      </c>
    </row>
    <row r="41" spans="1:40" x14ac:dyDescent="0.25">
      <c r="A41" s="257">
        <v>470412</v>
      </c>
      <c r="B41" s="2">
        <v>2</v>
      </c>
      <c r="AK41" s="2">
        <v>2</v>
      </c>
      <c r="AL41" s="7">
        <v>74.17</v>
      </c>
      <c r="AM41" s="2">
        <f t="shared" si="1"/>
        <v>70.680665705339223</v>
      </c>
      <c r="AN41" s="8">
        <f t="shared" si="0"/>
        <v>0.16415604449097793</v>
      </c>
    </row>
    <row r="42" spans="1:40" x14ac:dyDescent="0.25">
      <c r="A42" s="257">
        <v>504551</v>
      </c>
      <c r="L42" s="2">
        <v>1</v>
      </c>
      <c r="Q42" s="2">
        <v>2</v>
      </c>
      <c r="Y42" s="2">
        <v>2</v>
      </c>
      <c r="AK42" s="2">
        <v>5</v>
      </c>
      <c r="AL42" s="7">
        <v>83.429999999999993</v>
      </c>
      <c r="AM42" s="2">
        <f t="shared" si="1"/>
        <v>83.428507377703681</v>
      </c>
      <c r="AN42" s="8">
        <f t="shared" si="0"/>
        <v>2.6704079101585883E-8</v>
      </c>
    </row>
    <row r="43" spans="1:40" x14ac:dyDescent="0.25">
      <c r="A43" s="257">
        <v>508888</v>
      </c>
      <c r="B43" s="2">
        <v>1</v>
      </c>
      <c r="AK43" s="2">
        <v>1</v>
      </c>
      <c r="AL43" s="7">
        <v>37.090000000000003</v>
      </c>
      <c r="AM43" s="2">
        <f t="shared" si="1"/>
        <v>35.340332852669611</v>
      </c>
      <c r="AN43" s="8">
        <f t="shared" si="0"/>
        <v>8.2538019046839342E-2</v>
      </c>
    </row>
    <row r="44" spans="1:40" x14ac:dyDescent="0.25">
      <c r="A44" s="257">
        <v>527474</v>
      </c>
      <c r="H44" s="2">
        <v>1</v>
      </c>
      <c r="N44" s="2">
        <v>7</v>
      </c>
      <c r="U44" s="2">
        <v>4</v>
      </c>
      <c r="AK44" s="2">
        <v>12</v>
      </c>
      <c r="AL44" s="7">
        <v>244.76</v>
      </c>
      <c r="AM44" s="2">
        <f t="shared" si="1"/>
        <v>329.0849096535697</v>
      </c>
      <c r="AN44" s="8">
        <f t="shared" si="0"/>
        <v>29.051684867146157</v>
      </c>
    </row>
    <row r="45" spans="1:40" x14ac:dyDescent="0.25">
      <c r="A45" s="257">
        <v>540173</v>
      </c>
      <c r="N45" s="2">
        <v>5</v>
      </c>
      <c r="U45" s="2">
        <v>1</v>
      </c>
      <c r="AK45" s="2">
        <v>6</v>
      </c>
      <c r="AL45" s="7">
        <v>141.97999999999999</v>
      </c>
      <c r="AM45" s="2">
        <f t="shared" si="1"/>
        <v>140.47228126770773</v>
      </c>
      <c r="AN45" s="8">
        <f t="shared" si="0"/>
        <v>1.6010816845365424E-2</v>
      </c>
    </row>
    <row r="46" spans="1:40" x14ac:dyDescent="0.25">
      <c r="A46" s="257">
        <v>585083</v>
      </c>
      <c r="Q46" s="2">
        <v>1</v>
      </c>
      <c r="U46" s="2">
        <v>2</v>
      </c>
      <c r="AK46" s="2">
        <v>3</v>
      </c>
      <c r="AL46" s="7">
        <v>91.6</v>
      </c>
      <c r="AM46" s="2">
        <f t="shared" si="1"/>
        <v>97.377417556476928</v>
      </c>
      <c r="AN46" s="8">
        <f t="shared" si="0"/>
        <v>0.36439469019528281</v>
      </c>
    </row>
    <row r="47" spans="1:40" x14ac:dyDescent="0.25">
      <c r="A47" s="257">
        <v>609553</v>
      </c>
      <c r="B47" s="2">
        <v>2</v>
      </c>
      <c r="K47" s="2">
        <v>2</v>
      </c>
      <c r="O47" s="2">
        <v>2</v>
      </c>
      <c r="R47" s="2">
        <v>2</v>
      </c>
      <c r="AA47" s="2">
        <v>8</v>
      </c>
      <c r="AC47" s="2">
        <v>3</v>
      </c>
      <c r="AK47" s="2">
        <v>19</v>
      </c>
      <c r="AL47" s="7">
        <v>229.29</v>
      </c>
      <c r="AM47" s="2">
        <f t="shared" si="1"/>
        <v>293.53373279303628</v>
      </c>
      <c r="AN47" s="8">
        <f t="shared" si="0"/>
        <v>18.000162253840315</v>
      </c>
    </row>
    <row r="48" spans="1:40" x14ac:dyDescent="0.25">
      <c r="A48" s="257">
        <v>618793</v>
      </c>
      <c r="Q48" s="2">
        <v>1</v>
      </c>
      <c r="U48" s="2">
        <v>2</v>
      </c>
      <c r="AK48" s="2">
        <v>3</v>
      </c>
      <c r="AL48" s="7">
        <v>91.6</v>
      </c>
      <c r="AM48" s="2">
        <f t="shared" si="1"/>
        <v>97.377417556476928</v>
      </c>
      <c r="AN48" s="8">
        <f t="shared" si="0"/>
        <v>0.36439469019528281</v>
      </c>
    </row>
    <row r="49" spans="1:40" x14ac:dyDescent="0.25">
      <c r="A49" s="257">
        <v>619744</v>
      </c>
      <c r="AC49" s="2">
        <v>1</v>
      </c>
      <c r="AK49" s="2">
        <v>1</v>
      </c>
      <c r="AL49" s="7">
        <v>36.200000000000003</v>
      </c>
      <c r="AM49" s="2">
        <f t="shared" si="1"/>
        <v>40.414990568870884</v>
      </c>
      <c r="AN49" s="8">
        <f t="shared" si="0"/>
        <v>0.49077749988039981</v>
      </c>
    </row>
    <row r="50" spans="1:40" x14ac:dyDescent="0.25">
      <c r="A50" s="257">
        <v>646329</v>
      </c>
      <c r="Q50" s="2">
        <v>2</v>
      </c>
      <c r="U50" s="2">
        <v>1</v>
      </c>
      <c r="AK50" s="2">
        <v>3</v>
      </c>
      <c r="AL50" s="7">
        <v>83.26</v>
      </c>
      <c r="AM50" s="2">
        <f t="shared" si="1"/>
        <v>85.917100026982183</v>
      </c>
      <c r="AN50" s="8">
        <f t="shared" si="0"/>
        <v>8.4796787813940552E-2</v>
      </c>
    </row>
    <row r="51" spans="1:40" x14ac:dyDescent="0.25">
      <c r="A51" s="257">
        <v>654320</v>
      </c>
      <c r="B51" s="2">
        <v>1</v>
      </c>
      <c r="X51" s="2">
        <v>1</v>
      </c>
      <c r="AA51" s="2">
        <v>2</v>
      </c>
      <c r="AK51" s="2">
        <v>4</v>
      </c>
      <c r="AL51" s="7">
        <v>80.81</v>
      </c>
      <c r="AM51" s="2">
        <f t="shared" si="1"/>
        <v>60.043753455972507</v>
      </c>
      <c r="AN51" s="8">
        <f t="shared" si="0"/>
        <v>5.3364310794126215</v>
      </c>
    </row>
    <row r="52" spans="1:40" x14ac:dyDescent="0.25">
      <c r="A52" s="257">
        <v>654479</v>
      </c>
      <c r="N52" s="2">
        <v>1</v>
      </c>
      <c r="AK52" s="2">
        <v>1</v>
      </c>
      <c r="AL52" s="7">
        <v>21.73</v>
      </c>
      <c r="AM52" s="2">
        <f t="shared" si="1"/>
        <v>20.838607247810103</v>
      </c>
      <c r="AN52" s="8">
        <f t="shared" si="0"/>
        <v>3.6566085534131626E-2</v>
      </c>
    </row>
    <row r="53" spans="1:40" x14ac:dyDescent="0.25">
      <c r="A53" s="257">
        <v>655791</v>
      </c>
      <c r="S53" s="2">
        <v>4</v>
      </c>
      <c r="U53" s="2">
        <v>4</v>
      </c>
      <c r="AK53" s="2">
        <v>8</v>
      </c>
      <c r="AL53" s="7">
        <v>248.06</v>
      </c>
      <c r="AM53" s="2">
        <f t="shared" si="1"/>
        <v>235.47114370828132</v>
      </c>
      <c r="AN53" s="8">
        <f t="shared" si="0"/>
        <v>0.63887488000300374</v>
      </c>
    </row>
    <row r="54" spans="1:40" x14ac:dyDescent="0.25">
      <c r="A54" s="257">
        <v>666068</v>
      </c>
      <c r="B54" s="2">
        <v>1</v>
      </c>
      <c r="R54" s="2">
        <v>1</v>
      </c>
      <c r="AA54" s="2">
        <v>1</v>
      </c>
      <c r="AK54" s="2">
        <v>3</v>
      </c>
      <c r="AL54" s="7">
        <v>65.23</v>
      </c>
      <c r="AM54" s="2">
        <f t="shared" si="1"/>
        <v>54.050659063383364</v>
      </c>
      <c r="AN54" s="8">
        <f t="shared" si="0"/>
        <v>1.9159537601887568</v>
      </c>
    </row>
    <row r="55" spans="1:40" x14ac:dyDescent="0.25">
      <c r="A55" s="257">
        <v>668357</v>
      </c>
      <c r="U55" s="2">
        <v>6</v>
      </c>
      <c r="AK55" s="2">
        <v>6</v>
      </c>
      <c r="AL55" s="7">
        <v>199.87</v>
      </c>
      <c r="AM55" s="2">
        <f t="shared" si="1"/>
        <v>217.67547017194337</v>
      </c>
      <c r="AN55" s="8">
        <f t="shared" si="0"/>
        <v>1.5862048733875269</v>
      </c>
    </row>
    <row r="56" spans="1:40" x14ac:dyDescent="0.25">
      <c r="A56" s="257">
        <v>679575</v>
      </c>
      <c r="F56" s="2">
        <v>5</v>
      </c>
      <c r="AC56" s="2">
        <v>3</v>
      </c>
      <c r="AK56" s="2">
        <v>8</v>
      </c>
      <c r="AL56" s="7">
        <v>156.99</v>
      </c>
      <c r="AM56" s="2">
        <f t="shared" si="1"/>
        <v>135.66142268108914</v>
      </c>
      <c r="AN56" s="8">
        <f t="shared" si="0"/>
        <v>2.8976890913354949</v>
      </c>
    </row>
    <row r="57" spans="1:40" x14ac:dyDescent="0.25">
      <c r="A57" s="257">
        <v>687865</v>
      </c>
      <c r="B57" s="2">
        <v>1</v>
      </c>
      <c r="X57" s="2">
        <v>1</v>
      </c>
      <c r="AA57" s="2">
        <v>2</v>
      </c>
      <c r="AC57" s="2">
        <v>1</v>
      </c>
      <c r="AK57" s="2">
        <v>5</v>
      </c>
      <c r="AL57" s="7">
        <v>103.41</v>
      </c>
      <c r="AM57" s="2">
        <f t="shared" si="1"/>
        <v>100.45874402484338</v>
      </c>
      <c r="AN57" s="8">
        <f t="shared" si="0"/>
        <v>8.4226978347332088E-2</v>
      </c>
    </row>
    <row r="58" spans="1:40" x14ac:dyDescent="0.25">
      <c r="A58" s="257">
        <v>688273</v>
      </c>
      <c r="N58" s="2">
        <v>2</v>
      </c>
      <c r="U58" s="2">
        <v>4</v>
      </c>
      <c r="AK58" s="2">
        <v>6</v>
      </c>
      <c r="AL58" s="7">
        <v>176.71</v>
      </c>
      <c r="AM58" s="2">
        <f t="shared" si="1"/>
        <v>186.79419461024912</v>
      </c>
      <c r="AN58" s="8">
        <f t="shared" si="0"/>
        <v>0.57546817348977009</v>
      </c>
    </row>
    <row r="59" spans="1:40" x14ac:dyDescent="0.25">
      <c r="A59" s="257">
        <v>688630</v>
      </c>
      <c r="Q59" s="2">
        <v>3</v>
      </c>
      <c r="U59" s="2">
        <v>2</v>
      </c>
      <c r="AK59" s="2">
        <v>5</v>
      </c>
      <c r="AL59" s="7">
        <v>141.55000000000001</v>
      </c>
      <c r="AM59" s="2">
        <f t="shared" si="1"/>
        <v>147.01527255480187</v>
      </c>
      <c r="AN59" s="8">
        <f t="shared" si="0"/>
        <v>0.21101521793197039</v>
      </c>
    </row>
    <row r="60" spans="1:40" x14ac:dyDescent="0.25">
      <c r="A60" s="257">
        <v>714711</v>
      </c>
      <c r="M60" s="2">
        <v>2</v>
      </c>
      <c r="AK60" s="2">
        <v>2</v>
      </c>
      <c r="AL60" s="7">
        <v>42.67</v>
      </c>
      <c r="AM60" s="2">
        <f t="shared" si="1"/>
        <v>41.326551852531843</v>
      </c>
      <c r="AN60" s="8">
        <f t="shared" si="0"/>
        <v>4.2297935901936444E-2</v>
      </c>
    </row>
    <row r="61" spans="1:40" x14ac:dyDescent="0.25">
      <c r="A61" s="257">
        <v>747997</v>
      </c>
      <c r="N61" s="2">
        <v>3</v>
      </c>
      <c r="U61" s="2">
        <v>1</v>
      </c>
      <c r="AK61" s="2">
        <v>4</v>
      </c>
      <c r="AL61" s="7">
        <v>75.56</v>
      </c>
      <c r="AM61" s="2">
        <f t="shared" si="1"/>
        <v>98.795066772087537</v>
      </c>
      <c r="AN61" s="8">
        <f t="shared" si="0"/>
        <v>7.1448958166141638</v>
      </c>
    </row>
    <row r="62" spans="1:40" x14ac:dyDescent="0.25">
      <c r="A62" s="257">
        <v>775677</v>
      </c>
      <c r="B62" s="2">
        <v>1</v>
      </c>
      <c r="R62" s="2">
        <v>1</v>
      </c>
      <c r="U62" s="2">
        <v>1</v>
      </c>
      <c r="X62" s="2">
        <v>1</v>
      </c>
      <c r="AA62" s="2">
        <v>1</v>
      </c>
      <c r="AK62" s="2">
        <v>5</v>
      </c>
      <c r="AL62" s="7">
        <v>112.29</v>
      </c>
      <c r="AM62" s="2">
        <f t="shared" si="1"/>
        <v>93.637510375457836</v>
      </c>
      <c r="AN62" s="8">
        <f t="shared" si="0"/>
        <v>3.0983646735564458</v>
      </c>
    </row>
    <row r="63" spans="1:40" x14ac:dyDescent="0.25">
      <c r="A63" s="257">
        <v>777152</v>
      </c>
      <c r="Q63" s="2">
        <v>1</v>
      </c>
      <c r="AK63" s="2">
        <v>1</v>
      </c>
      <c r="AL63" s="7">
        <v>24.98</v>
      </c>
      <c r="AM63" s="2">
        <f t="shared" si="1"/>
        <v>24.818927499162474</v>
      </c>
      <c r="AN63" s="8">
        <f t="shared" si="0"/>
        <v>1.0386049049661769E-3</v>
      </c>
    </row>
    <row r="64" spans="1:40" x14ac:dyDescent="0.25">
      <c r="A64" s="257">
        <v>790208</v>
      </c>
      <c r="Q64" s="2">
        <v>2</v>
      </c>
      <c r="U64" s="2">
        <v>1</v>
      </c>
      <c r="AK64" s="2">
        <v>3</v>
      </c>
      <c r="AL64" s="7">
        <v>83.26</v>
      </c>
      <c r="AM64" s="2">
        <f t="shared" si="1"/>
        <v>85.917100026982183</v>
      </c>
      <c r="AN64" s="8">
        <f t="shared" si="0"/>
        <v>8.4796787813940552E-2</v>
      </c>
    </row>
    <row r="65" spans="1:40" x14ac:dyDescent="0.25">
      <c r="A65" s="257">
        <v>846964</v>
      </c>
      <c r="AC65" s="2">
        <v>1</v>
      </c>
      <c r="AK65" s="2">
        <v>1</v>
      </c>
      <c r="AL65" s="7">
        <v>36.200000000000003</v>
      </c>
      <c r="AM65" s="2">
        <f t="shared" si="1"/>
        <v>40.414990568870884</v>
      </c>
      <c r="AN65" s="8">
        <f t="shared" si="0"/>
        <v>0.49077749988039981</v>
      </c>
    </row>
    <row r="66" spans="1:40" x14ac:dyDescent="0.25">
      <c r="A66" s="257">
        <v>859364</v>
      </c>
      <c r="AC66" s="2">
        <v>1</v>
      </c>
      <c r="AK66" s="2">
        <v>1</v>
      </c>
      <c r="AL66" s="7">
        <v>45.85</v>
      </c>
      <c r="AM66" s="2">
        <f t="shared" si="1"/>
        <v>40.414990568870884</v>
      </c>
      <c r="AN66" s="8">
        <f t="shared" si="0"/>
        <v>0.6442601421256805</v>
      </c>
    </row>
    <row r="67" spans="1:40" x14ac:dyDescent="0.25">
      <c r="A67" s="257">
        <v>859642</v>
      </c>
      <c r="Q67" s="2">
        <v>2</v>
      </c>
      <c r="U67" s="2">
        <v>1</v>
      </c>
      <c r="AK67" s="2">
        <v>3</v>
      </c>
      <c r="AL67" s="7">
        <v>83.26</v>
      </c>
      <c r="AM67" s="2">
        <f t="shared" si="1"/>
        <v>85.917100026982183</v>
      </c>
      <c r="AN67" s="8">
        <f t="shared" si="0"/>
        <v>8.4796787813940552E-2</v>
      </c>
    </row>
    <row r="68" spans="1:40" x14ac:dyDescent="0.25">
      <c r="A68" s="257">
        <v>863494</v>
      </c>
      <c r="B68" s="2">
        <v>1</v>
      </c>
      <c r="AA68" s="2">
        <v>4</v>
      </c>
      <c r="AI68" s="2">
        <v>1</v>
      </c>
      <c r="AK68" s="2">
        <v>6</v>
      </c>
      <c r="AL68" s="7">
        <v>93.850000000000009</v>
      </c>
      <c r="AM68" s="2">
        <f t="shared" si="1"/>
        <v>93.850302800039088</v>
      </c>
      <c r="AN68" s="8">
        <f t="shared" si="0"/>
        <v>9.7696178654009294E-10</v>
      </c>
    </row>
    <row r="69" spans="1:40" x14ac:dyDescent="0.25">
      <c r="A69" s="257">
        <v>881212</v>
      </c>
      <c r="U69" s="2">
        <v>2</v>
      </c>
      <c r="AC69" s="2">
        <v>1</v>
      </c>
      <c r="AK69" s="2">
        <v>3</v>
      </c>
      <c r="AL69" s="7">
        <v>102.82</v>
      </c>
      <c r="AM69" s="2">
        <f t="shared" si="1"/>
        <v>112.97348062618534</v>
      </c>
      <c r="AN69" s="8">
        <f t="shared" si="0"/>
        <v>1.0026567674219129</v>
      </c>
    </row>
    <row r="70" spans="1:40" x14ac:dyDescent="0.25">
      <c r="A70" s="257">
        <v>881235</v>
      </c>
      <c r="AC70" s="2">
        <v>1</v>
      </c>
      <c r="AK70" s="2">
        <v>1</v>
      </c>
      <c r="AL70" s="7">
        <v>36.200000000000003</v>
      </c>
      <c r="AM70" s="2">
        <f t="shared" si="1"/>
        <v>40.414990568870884</v>
      </c>
      <c r="AN70" s="8">
        <f t="shared" si="0"/>
        <v>0.49077749988039981</v>
      </c>
    </row>
    <row r="71" spans="1:40" x14ac:dyDescent="0.25">
      <c r="A71" s="257">
        <v>892377</v>
      </c>
      <c r="D71" s="2">
        <v>5</v>
      </c>
      <c r="V71" s="2">
        <v>1</v>
      </c>
      <c r="AC71" s="2">
        <v>1</v>
      </c>
      <c r="AK71" s="2">
        <v>7</v>
      </c>
      <c r="AL71" s="7">
        <v>74.679999999999993</v>
      </c>
      <c r="AM71" s="2">
        <f t="shared" si="1"/>
        <v>75.641724466650686</v>
      </c>
      <c r="AN71" s="8">
        <f t="shared" si="0"/>
        <v>1.238502878621533E-2</v>
      </c>
    </row>
    <row r="72" spans="1:40" x14ac:dyDescent="0.25">
      <c r="A72" s="257">
        <v>895191</v>
      </c>
      <c r="U72" s="2">
        <v>1</v>
      </c>
      <c r="AK72" s="2">
        <v>1</v>
      </c>
      <c r="AL72" s="7">
        <v>41</v>
      </c>
      <c r="AM72" s="2">
        <f t="shared" si="1"/>
        <v>36.279245028657229</v>
      </c>
      <c r="AN72" s="8">
        <f t="shared" si="0"/>
        <v>0.54354945120628018</v>
      </c>
    </row>
    <row r="73" spans="1:40" x14ac:dyDescent="0.25">
      <c r="A73" s="257">
        <v>914042</v>
      </c>
      <c r="U73" s="2">
        <v>2</v>
      </c>
      <c r="AK73" s="2">
        <v>2</v>
      </c>
      <c r="AL73" s="7">
        <v>66.62</v>
      </c>
      <c r="AM73" s="2">
        <f t="shared" si="1"/>
        <v>72.558490057314458</v>
      </c>
      <c r="AN73" s="8">
        <f t="shared" si="0"/>
        <v>0.52935551127022851</v>
      </c>
    </row>
    <row r="74" spans="1:40" x14ac:dyDescent="0.25">
      <c r="A74" s="257">
        <v>914551</v>
      </c>
      <c r="V74" s="2">
        <v>2</v>
      </c>
      <c r="AK74" s="2">
        <v>2</v>
      </c>
      <c r="AL74" s="7">
        <v>50.59</v>
      </c>
      <c r="AM74" s="2">
        <f t="shared" si="1"/>
        <v>22.470195190355245</v>
      </c>
      <c r="AN74" s="8">
        <f t="shared" si="0"/>
        <v>15.6300340488737</v>
      </c>
    </row>
    <row r="75" spans="1:40" x14ac:dyDescent="0.25">
      <c r="A75" s="257">
        <v>914768</v>
      </c>
      <c r="B75" s="2">
        <v>3</v>
      </c>
      <c r="M75" s="2">
        <v>1</v>
      </c>
      <c r="AA75" s="2">
        <v>5</v>
      </c>
      <c r="AK75" s="2">
        <v>9</v>
      </c>
      <c r="AL75" s="7">
        <v>178.44000000000003</v>
      </c>
      <c r="AM75" s="2">
        <f t="shared" si="1"/>
        <v>180.17381028398887</v>
      </c>
      <c r="AN75" s="8">
        <f t="shared" si="0"/>
        <v>1.6846548424487105E-2</v>
      </c>
    </row>
    <row r="76" spans="1:40" x14ac:dyDescent="0.25">
      <c r="A76" s="257">
        <v>915726</v>
      </c>
      <c r="F76" s="2">
        <v>10</v>
      </c>
      <c r="S76" s="2">
        <v>2</v>
      </c>
      <c r="U76" s="2">
        <v>3</v>
      </c>
      <c r="AK76" s="2">
        <v>15</v>
      </c>
      <c r="AL76" s="7">
        <v>179.08</v>
      </c>
      <c r="AM76" s="2">
        <f t="shared" si="1"/>
        <v>182.84771883175083</v>
      </c>
      <c r="AN76" s="8">
        <f t="shared" si="0"/>
        <v>7.9270187598445993E-2</v>
      </c>
    </row>
    <row r="77" spans="1:40" x14ac:dyDescent="0.25">
      <c r="A77" s="257">
        <v>926043</v>
      </c>
      <c r="AC77" s="2">
        <v>1</v>
      </c>
      <c r="AK77" s="2">
        <v>1</v>
      </c>
      <c r="AL77" s="7">
        <v>45.85</v>
      </c>
      <c r="AM77" s="2">
        <f t="shared" si="1"/>
        <v>40.414990568870884</v>
      </c>
      <c r="AN77" s="8">
        <f t="shared" ref="AN77:AN140" si="2">(AM77-AL77)^2/AL77</f>
        <v>0.6442601421256805</v>
      </c>
    </row>
    <row r="78" spans="1:40" x14ac:dyDescent="0.25">
      <c r="A78" s="257">
        <v>926978</v>
      </c>
      <c r="Q78" s="2">
        <v>3</v>
      </c>
      <c r="U78" s="2">
        <v>1</v>
      </c>
      <c r="AC78" s="2">
        <v>1</v>
      </c>
      <c r="AK78" s="2">
        <v>5</v>
      </c>
      <c r="AL78" s="7">
        <v>109.14999999999999</v>
      </c>
      <c r="AM78" s="2">
        <f t="shared" ref="AM78:AM141" si="3">SUMPRODUCT($B$6:$AJ$6,B78:AJ78)</f>
        <v>151.15101809501553</v>
      </c>
      <c r="AN78" s="8">
        <f t="shared" si="2"/>
        <v>16.162029510012118</v>
      </c>
    </row>
    <row r="79" spans="1:40" x14ac:dyDescent="0.25">
      <c r="A79" s="257">
        <v>927576</v>
      </c>
      <c r="Q79" s="2">
        <v>3</v>
      </c>
      <c r="AK79" s="2">
        <v>3</v>
      </c>
      <c r="AL79" s="7">
        <v>57.32</v>
      </c>
      <c r="AM79" s="2">
        <f t="shared" si="3"/>
        <v>74.456782497487424</v>
      </c>
      <c r="AN79" s="8">
        <f t="shared" si="2"/>
        <v>5.1233306763117819</v>
      </c>
    </row>
    <row r="80" spans="1:40" x14ac:dyDescent="0.25">
      <c r="A80" s="257">
        <v>929294</v>
      </c>
      <c r="Q80" s="2">
        <v>3</v>
      </c>
      <c r="AA80" s="2">
        <v>1</v>
      </c>
      <c r="AH80" s="2">
        <v>1</v>
      </c>
      <c r="AK80" s="2">
        <v>5</v>
      </c>
      <c r="AL80" s="7">
        <v>105.42</v>
      </c>
      <c r="AM80" s="2">
        <f t="shared" si="3"/>
        <v>105.41988311768472</v>
      </c>
      <c r="AN80" s="8">
        <f t="shared" si="2"/>
        <v>1.295909279621841E-10</v>
      </c>
    </row>
    <row r="81" spans="1:40" x14ac:dyDescent="0.25">
      <c r="A81" s="257">
        <v>930145</v>
      </c>
      <c r="C81" s="2">
        <v>4</v>
      </c>
      <c r="Q81" s="2">
        <v>1</v>
      </c>
      <c r="U81" s="2">
        <v>3</v>
      </c>
      <c r="AC81" s="2">
        <v>1</v>
      </c>
      <c r="AK81" s="2">
        <v>9</v>
      </c>
      <c r="AL81" s="7">
        <v>177.86</v>
      </c>
      <c r="AM81" s="2">
        <f t="shared" si="3"/>
        <v>182.39288880521397</v>
      </c>
      <c r="AN81" s="8">
        <f t="shared" si="2"/>
        <v>0.1155239003735186</v>
      </c>
    </row>
    <row r="82" spans="1:40" x14ac:dyDescent="0.25">
      <c r="A82" s="257">
        <v>936643</v>
      </c>
      <c r="AC82" s="2">
        <v>1</v>
      </c>
      <c r="AK82" s="2">
        <v>1</v>
      </c>
      <c r="AL82" s="7">
        <v>45.85</v>
      </c>
      <c r="AM82" s="2">
        <f t="shared" si="3"/>
        <v>40.414990568870884</v>
      </c>
      <c r="AN82" s="8">
        <f t="shared" si="2"/>
        <v>0.6442601421256805</v>
      </c>
    </row>
    <row r="83" spans="1:40" x14ac:dyDescent="0.25">
      <c r="A83" s="257">
        <v>960207</v>
      </c>
      <c r="Q83" s="2">
        <v>1</v>
      </c>
      <c r="U83" s="2">
        <v>2</v>
      </c>
      <c r="Y83" s="2">
        <v>4</v>
      </c>
      <c r="AK83" s="2">
        <v>7</v>
      </c>
      <c r="AL83" s="7">
        <v>109.89</v>
      </c>
      <c r="AM83" s="2">
        <f t="shared" si="3"/>
        <v>105.61192975650556</v>
      </c>
      <c r="AN83" s="8">
        <f t="shared" si="2"/>
        <v>0.16654732012260057</v>
      </c>
    </row>
    <row r="84" spans="1:40" x14ac:dyDescent="0.25">
      <c r="A84" s="257">
        <v>980317</v>
      </c>
      <c r="Q84" s="2">
        <v>1</v>
      </c>
      <c r="U84" s="2">
        <v>1</v>
      </c>
      <c r="AK84" s="2">
        <v>2</v>
      </c>
      <c r="AL84" s="7">
        <v>58.29</v>
      </c>
      <c r="AM84" s="2">
        <f t="shared" si="3"/>
        <v>61.098172527819699</v>
      </c>
      <c r="AN84" s="8">
        <f t="shared" si="2"/>
        <v>0.13528620597017127</v>
      </c>
    </row>
    <row r="85" spans="1:40" x14ac:dyDescent="0.25">
      <c r="A85" s="257">
        <v>982594</v>
      </c>
      <c r="F85" s="2">
        <v>5</v>
      </c>
      <c r="AC85" s="2">
        <v>1</v>
      </c>
      <c r="AK85" s="2">
        <v>6</v>
      </c>
      <c r="AL85" s="7">
        <v>52.95</v>
      </c>
      <c r="AM85" s="2">
        <f t="shared" si="3"/>
        <v>54.831441543347353</v>
      </c>
      <c r="AN85" s="8">
        <f t="shared" si="2"/>
        <v>6.6852167724896272E-2</v>
      </c>
    </row>
    <row r="86" spans="1:40" x14ac:dyDescent="0.25">
      <c r="A86" s="257">
        <v>993142</v>
      </c>
      <c r="B86" s="2">
        <v>3</v>
      </c>
      <c r="AA86" s="2">
        <v>3</v>
      </c>
      <c r="AK86" s="2">
        <v>6</v>
      </c>
      <c r="AL86" s="7">
        <v>122.06</v>
      </c>
      <c r="AM86" s="2">
        <f t="shared" si="3"/>
        <v>138.11472003783729</v>
      </c>
      <c r="AN86" s="8">
        <f t="shared" si="2"/>
        <v>2.1116994551313617</v>
      </c>
    </row>
    <row r="87" spans="1:40" x14ac:dyDescent="0.25">
      <c r="A87" s="257">
        <v>1003748</v>
      </c>
      <c r="N87" s="2">
        <v>1</v>
      </c>
      <c r="AK87" s="2">
        <v>1</v>
      </c>
      <c r="AL87" s="7">
        <v>25.3</v>
      </c>
      <c r="AM87" s="2">
        <f t="shared" si="3"/>
        <v>20.838607247810103</v>
      </c>
      <c r="AN87" s="8">
        <f t="shared" si="2"/>
        <v>0.78672036716571347</v>
      </c>
    </row>
    <row r="88" spans="1:40" x14ac:dyDescent="0.25">
      <c r="A88" s="257">
        <v>1004943</v>
      </c>
      <c r="AC88" s="2">
        <v>1</v>
      </c>
      <c r="AK88" s="2">
        <v>1</v>
      </c>
      <c r="AL88" s="7">
        <v>45.85</v>
      </c>
      <c r="AM88" s="2">
        <f t="shared" si="3"/>
        <v>40.414990568870884</v>
      </c>
      <c r="AN88" s="8">
        <f t="shared" si="2"/>
        <v>0.6442601421256805</v>
      </c>
    </row>
    <row r="89" spans="1:40" x14ac:dyDescent="0.25">
      <c r="A89" s="257">
        <v>1023041</v>
      </c>
      <c r="N89" s="2">
        <v>1</v>
      </c>
      <c r="AC89" s="2">
        <v>1</v>
      </c>
      <c r="AK89" s="2">
        <v>2</v>
      </c>
      <c r="AL89" s="7">
        <v>57.93</v>
      </c>
      <c r="AM89" s="2">
        <f t="shared" si="3"/>
        <v>61.253597816680987</v>
      </c>
      <c r="AN89" s="8">
        <f t="shared" si="2"/>
        <v>0.19068362587686216</v>
      </c>
    </row>
    <row r="90" spans="1:40" x14ac:dyDescent="0.25">
      <c r="A90" s="257">
        <v>1047661</v>
      </c>
      <c r="Q90" s="2">
        <v>2</v>
      </c>
      <c r="U90" s="2">
        <v>2</v>
      </c>
      <c r="AK90" s="2">
        <v>4</v>
      </c>
      <c r="AL90" s="7">
        <v>140.41999999999999</v>
      </c>
      <c r="AM90" s="2">
        <f t="shared" si="3"/>
        <v>122.1963450556394</v>
      </c>
      <c r="AN90" s="8">
        <f t="shared" si="2"/>
        <v>2.3650591050499798</v>
      </c>
    </row>
    <row r="91" spans="1:40" x14ac:dyDescent="0.25">
      <c r="A91" s="257">
        <v>1048148</v>
      </c>
      <c r="AC91" s="2">
        <v>2</v>
      </c>
      <c r="AK91" s="2">
        <v>2</v>
      </c>
      <c r="AL91" s="7">
        <v>72.39</v>
      </c>
      <c r="AM91" s="2">
        <f t="shared" si="3"/>
        <v>80.829981137741768</v>
      </c>
      <c r="AN91" s="8">
        <f t="shared" si="2"/>
        <v>0.98402101955293308</v>
      </c>
    </row>
    <row r="92" spans="1:40" x14ac:dyDescent="0.25">
      <c r="A92" s="257">
        <v>1057390</v>
      </c>
      <c r="Q92" s="2">
        <v>1</v>
      </c>
      <c r="W92" s="2">
        <v>1</v>
      </c>
      <c r="Y92" s="2">
        <v>2</v>
      </c>
      <c r="AK92" s="2">
        <v>4</v>
      </c>
      <c r="AL92" s="7">
        <v>67.06</v>
      </c>
      <c r="AM92" s="2">
        <f t="shared" si="3"/>
        <v>67.059708228053623</v>
      </c>
      <c r="AN92" s="8">
        <f t="shared" si="2"/>
        <v>1.2694731388919968E-9</v>
      </c>
    </row>
    <row r="93" spans="1:40" x14ac:dyDescent="0.25">
      <c r="A93" s="257">
        <v>1060195</v>
      </c>
      <c r="Q93" s="2">
        <v>5</v>
      </c>
      <c r="AK93" s="2">
        <v>5</v>
      </c>
      <c r="AL93" s="7">
        <v>124.88</v>
      </c>
      <c r="AM93" s="2">
        <f t="shared" si="3"/>
        <v>124.09463749581236</v>
      </c>
      <c r="AN93" s="8">
        <f t="shared" si="2"/>
        <v>4.9390956356811918E-3</v>
      </c>
    </row>
    <row r="94" spans="1:40" x14ac:dyDescent="0.25">
      <c r="A94" s="257">
        <v>1069585</v>
      </c>
      <c r="Q94" s="2">
        <v>1</v>
      </c>
      <c r="U94" s="2">
        <v>1</v>
      </c>
      <c r="AK94" s="2">
        <v>2</v>
      </c>
      <c r="AL94" s="7">
        <v>70.209999999999994</v>
      </c>
      <c r="AM94" s="2">
        <f t="shared" si="3"/>
        <v>61.098172527819699</v>
      </c>
      <c r="AN94" s="8">
        <f t="shared" si="2"/>
        <v>1.1825295525249899</v>
      </c>
    </row>
    <row r="95" spans="1:40" x14ac:dyDescent="0.25">
      <c r="A95" s="257">
        <v>1073453</v>
      </c>
      <c r="U95" s="2">
        <v>1</v>
      </c>
      <c r="AK95" s="2">
        <v>1</v>
      </c>
      <c r="AL95" s="7">
        <v>41</v>
      </c>
      <c r="AM95" s="2">
        <f t="shared" si="3"/>
        <v>36.279245028657229</v>
      </c>
      <c r="AN95" s="8">
        <f t="shared" si="2"/>
        <v>0.54354945120628018</v>
      </c>
    </row>
    <row r="96" spans="1:40" x14ac:dyDescent="0.25">
      <c r="A96" s="257">
        <v>1078953</v>
      </c>
      <c r="U96" s="2">
        <v>1</v>
      </c>
      <c r="AK96" s="2">
        <v>1</v>
      </c>
      <c r="AL96" s="7">
        <v>41</v>
      </c>
      <c r="AM96" s="2">
        <f t="shared" si="3"/>
        <v>36.279245028657229</v>
      </c>
      <c r="AN96" s="8">
        <f t="shared" si="2"/>
        <v>0.54354945120628018</v>
      </c>
    </row>
    <row r="97" spans="1:40" x14ac:dyDescent="0.25">
      <c r="A97" s="257">
        <v>1080854</v>
      </c>
      <c r="H97" s="2">
        <v>2</v>
      </c>
      <c r="N97" s="2">
        <v>3</v>
      </c>
      <c r="AK97" s="2">
        <v>5</v>
      </c>
      <c r="AL97" s="7">
        <v>167.6</v>
      </c>
      <c r="AM97" s="2">
        <f t="shared" si="3"/>
        <v>138.7111793519704</v>
      </c>
      <c r="AN97" s="8">
        <f t="shared" si="2"/>
        <v>4.9794985586755427</v>
      </c>
    </row>
    <row r="98" spans="1:40" x14ac:dyDescent="0.25">
      <c r="A98" s="257">
        <v>1083641</v>
      </c>
      <c r="B98" s="2">
        <v>2</v>
      </c>
      <c r="AA98" s="2">
        <v>4</v>
      </c>
      <c r="AK98" s="2">
        <v>6</v>
      </c>
      <c r="AL98" s="7">
        <v>111.26</v>
      </c>
      <c r="AM98" s="2">
        <f t="shared" si="3"/>
        <v>113.4722943451105</v>
      </c>
      <c r="AN98" s="8">
        <f t="shared" si="2"/>
        <v>4.3989270801796383E-2</v>
      </c>
    </row>
    <row r="99" spans="1:40" x14ac:dyDescent="0.25">
      <c r="A99" s="257">
        <v>1092661</v>
      </c>
      <c r="B99" s="2">
        <v>1</v>
      </c>
      <c r="AK99" s="2">
        <v>1</v>
      </c>
      <c r="AL99" s="7">
        <v>37.090000000000003</v>
      </c>
      <c r="AM99" s="2">
        <f t="shared" si="3"/>
        <v>35.340332852669611</v>
      </c>
      <c r="AN99" s="8">
        <f t="shared" si="2"/>
        <v>8.2538019046839342E-2</v>
      </c>
    </row>
    <row r="100" spans="1:40" x14ac:dyDescent="0.25">
      <c r="A100" s="257">
        <v>1113739</v>
      </c>
      <c r="H100" s="2">
        <v>2</v>
      </c>
      <c r="Q100" s="2">
        <v>2</v>
      </c>
      <c r="AK100" s="2">
        <v>4</v>
      </c>
      <c r="AL100" s="7">
        <v>150.12</v>
      </c>
      <c r="AM100" s="2">
        <f t="shared" si="3"/>
        <v>125.83321260686503</v>
      </c>
      <c r="AN100" s="8">
        <f t="shared" si="2"/>
        <v>3.9291769376454821</v>
      </c>
    </row>
    <row r="101" spans="1:40" x14ac:dyDescent="0.25">
      <c r="A101" s="257">
        <v>1115994</v>
      </c>
      <c r="U101" s="2">
        <v>3</v>
      </c>
      <c r="AK101" s="2">
        <v>3</v>
      </c>
      <c r="AL101" s="7">
        <v>123.01</v>
      </c>
      <c r="AM101" s="2">
        <f t="shared" si="3"/>
        <v>108.83773508597169</v>
      </c>
      <c r="AN101" s="8">
        <f t="shared" si="2"/>
        <v>1.6328192243996269</v>
      </c>
    </row>
    <row r="102" spans="1:40" x14ac:dyDescent="0.25">
      <c r="A102" s="257">
        <v>1124896</v>
      </c>
      <c r="Q102" s="2">
        <v>3</v>
      </c>
      <c r="U102" s="2">
        <v>1</v>
      </c>
      <c r="AK102" s="2">
        <v>4</v>
      </c>
      <c r="AL102" s="7">
        <v>108.24</v>
      </c>
      <c r="AM102" s="2">
        <f t="shared" si="3"/>
        <v>110.73602752614465</v>
      </c>
      <c r="AN102" s="8">
        <f t="shared" si="2"/>
        <v>5.7558697443383433E-2</v>
      </c>
    </row>
    <row r="103" spans="1:40" x14ac:dyDescent="0.25">
      <c r="A103" s="257">
        <v>1125121</v>
      </c>
      <c r="Q103" s="2">
        <v>6</v>
      </c>
      <c r="U103" s="2">
        <v>1</v>
      </c>
      <c r="AC103" s="2">
        <v>1</v>
      </c>
      <c r="AK103" s="2">
        <v>8</v>
      </c>
      <c r="AL103" s="7">
        <v>219.36</v>
      </c>
      <c r="AM103" s="2">
        <f t="shared" si="3"/>
        <v>225.60780059250297</v>
      </c>
      <c r="AN103" s="8">
        <f t="shared" si="2"/>
        <v>0.1779495452392427</v>
      </c>
    </row>
    <row r="104" spans="1:40" x14ac:dyDescent="0.25">
      <c r="A104" s="257">
        <v>1125212</v>
      </c>
      <c r="AC104" s="2">
        <v>5</v>
      </c>
      <c r="AK104" s="2">
        <v>5</v>
      </c>
      <c r="AL104" s="7">
        <v>180.99</v>
      </c>
      <c r="AM104" s="2">
        <f t="shared" si="3"/>
        <v>202.07495284435441</v>
      </c>
      <c r="AN104" s="8">
        <f t="shared" si="2"/>
        <v>2.4563524860414878</v>
      </c>
    </row>
    <row r="105" spans="1:40" x14ac:dyDescent="0.25">
      <c r="A105" s="257">
        <v>1125282</v>
      </c>
      <c r="B105" s="2">
        <v>2</v>
      </c>
      <c r="F105" s="2">
        <v>20</v>
      </c>
      <c r="Q105" s="2">
        <v>4</v>
      </c>
      <c r="X105" s="2">
        <v>2</v>
      </c>
      <c r="AA105" s="2">
        <v>2</v>
      </c>
      <c r="AK105" s="2">
        <v>30</v>
      </c>
      <c r="AL105" s="7">
        <v>232.01999999999998</v>
      </c>
      <c r="AM105" s="2">
        <f t="shared" si="3"/>
        <v>255.63320648661514</v>
      </c>
      <c r="AN105" s="8">
        <f t="shared" si="2"/>
        <v>2.4031700740432895</v>
      </c>
    </row>
    <row r="106" spans="1:40" x14ac:dyDescent="0.25">
      <c r="A106" s="257">
        <v>1125698</v>
      </c>
      <c r="N106" s="2">
        <v>4</v>
      </c>
      <c r="AC106" s="2">
        <v>3</v>
      </c>
      <c r="AK106" s="2">
        <v>7</v>
      </c>
      <c r="AL106" s="7">
        <v>195.53</v>
      </c>
      <c r="AM106" s="2">
        <f t="shared" si="3"/>
        <v>204.59940069785307</v>
      </c>
      <c r="AN106" s="8">
        <f t="shared" si="2"/>
        <v>0.4206721680469378</v>
      </c>
    </row>
    <row r="107" spans="1:40" x14ac:dyDescent="0.25">
      <c r="A107" s="257">
        <v>1146339</v>
      </c>
      <c r="R107" s="2">
        <v>2</v>
      </c>
      <c r="Y107" s="2">
        <v>4</v>
      </c>
      <c r="AC107" s="2">
        <v>1</v>
      </c>
      <c r="AK107" s="2">
        <v>7</v>
      </c>
      <c r="AL107" s="7">
        <v>87.58</v>
      </c>
      <c r="AM107" s="2">
        <f t="shared" si="3"/>
        <v>64.67434087044137</v>
      </c>
      <c r="AN107" s="8">
        <f t="shared" si="2"/>
        <v>5.9907424087637882</v>
      </c>
    </row>
    <row r="108" spans="1:40" x14ac:dyDescent="0.25">
      <c r="A108" s="257">
        <v>1181401</v>
      </c>
      <c r="B108" s="2">
        <v>1</v>
      </c>
      <c r="AK108" s="2">
        <v>1</v>
      </c>
      <c r="AL108" s="7">
        <v>31.73</v>
      </c>
      <c r="AM108" s="2">
        <f t="shared" si="3"/>
        <v>35.340332852669611</v>
      </c>
      <c r="AN108" s="8">
        <f t="shared" si="2"/>
        <v>0.41079430529673777</v>
      </c>
    </row>
    <row r="109" spans="1:40" x14ac:dyDescent="0.25">
      <c r="A109" s="257">
        <v>1181844</v>
      </c>
      <c r="Q109" s="2">
        <v>1</v>
      </c>
      <c r="U109" s="2">
        <v>1</v>
      </c>
      <c r="AK109" s="2">
        <v>2</v>
      </c>
      <c r="AL109" s="7">
        <v>58.29</v>
      </c>
      <c r="AM109" s="2">
        <f t="shared" si="3"/>
        <v>61.098172527819699</v>
      </c>
      <c r="AN109" s="8">
        <f t="shared" si="2"/>
        <v>0.13528620597017127</v>
      </c>
    </row>
    <row r="110" spans="1:40" x14ac:dyDescent="0.25">
      <c r="A110" s="257">
        <v>1183121</v>
      </c>
      <c r="Q110" s="2">
        <v>2</v>
      </c>
      <c r="AC110" s="2">
        <v>1</v>
      </c>
      <c r="AK110" s="2">
        <v>3</v>
      </c>
      <c r="AL110" s="7">
        <v>86.16</v>
      </c>
      <c r="AM110" s="2">
        <f t="shared" si="3"/>
        <v>90.052845567195831</v>
      </c>
      <c r="AN110" s="8">
        <f t="shared" si="2"/>
        <v>0.17588494208491481</v>
      </c>
    </row>
    <row r="111" spans="1:40" x14ac:dyDescent="0.25">
      <c r="A111" s="257">
        <v>1192834</v>
      </c>
      <c r="Q111" s="2">
        <v>1</v>
      </c>
      <c r="U111" s="2">
        <v>1</v>
      </c>
      <c r="AK111" s="2">
        <v>2</v>
      </c>
      <c r="AL111" s="7">
        <v>70.209999999999994</v>
      </c>
      <c r="AM111" s="2">
        <f t="shared" si="3"/>
        <v>61.098172527819699</v>
      </c>
      <c r="AN111" s="8">
        <f t="shared" si="2"/>
        <v>1.1825295525249899</v>
      </c>
    </row>
    <row r="112" spans="1:40" x14ac:dyDescent="0.25">
      <c r="A112" s="257">
        <v>1193625</v>
      </c>
      <c r="B112" s="2">
        <v>1</v>
      </c>
      <c r="G112" s="2">
        <v>1</v>
      </c>
      <c r="Q112" s="2">
        <v>3</v>
      </c>
      <c r="U112" s="2">
        <v>1</v>
      </c>
      <c r="AA112" s="2">
        <v>2</v>
      </c>
      <c r="AB112" s="2">
        <v>1</v>
      </c>
      <c r="AK112" s="2">
        <v>9</v>
      </c>
      <c r="AL112" s="7">
        <v>195.54</v>
      </c>
      <c r="AM112" s="2">
        <f t="shared" si="3"/>
        <v>200.19986234404095</v>
      </c>
      <c r="AN112" s="8">
        <f t="shared" si="2"/>
        <v>0.11104795471724919</v>
      </c>
    </row>
    <row r="113" spans="1:40" x14ac:dyDescent="0.25">
      <c r="A113" s="257">
        <v>1194274</v>
      </c>
      <c r="AC113" s="2">
        <v>4</v>
      </c>
      <c r="AK113" s="2">
        <v>4</v>
      </c>
      <c r="AL113" s="7">
        <v>144.79</v>
      </c>
      <c r="AM113" s="2">
        <f t="shared" si="3"/>
        <v>161.65996227548354</v>
      </c>
      <c r="AN113" s="8">
        <f t="shared" si="2"/>
        <v>1.9655751583413077</v>
      </c>
    </row>
    <row r="114" spans="1:40" x14ac:dyDescent="0.25">
      <c r="A114" s="257">
        <v>1215699</v>
      </c>
      <c r="Q114" s="2">
        <v>1</v>
      </c>
      <c r="AK114" s="2">
        <v>1</v>
      </c>
      <c r="AL114" s="7">
        <v>29.2</v>
      </c>
      <c r="AM114" s="2">
        <f t="shared" si="3"/>
        <v>24.818927499162474</v>
      </c>
      <c r="AN114" s="8">
        <f t="shared" si="2"/>
        <v>0.65732178964365662</v>
      </c>
    </row>
    <row r="115" spans="1:40" x14ac:dyDescent="0.25">
      <c r="A115" s="257">
        <v>1225223</v>
      </c>
      <c r="C115" s="2">
        <v>10</v>
      </c>
      <c r="U115" s="2">
        <v>2</v>
      </c>
      <c r="AC115" s="2">
        <v>1</v>
      </c>
      <c r="AK115" s="2">
        <v>13</v>
      </c>
      <c r="AL115" s="7">
        <v>124.55</v>
      </c>
      <c r="AM115" s="2">
        <f t="shared" si="3"/>
        <v>133.77656975420766</v>
      </c>
      <c r="AN115" s="8">
        <f t="shared" si="2"/>
        <v>0.68349730573472178</v>
      </c>
    </row>
    <row r="116" spans="1:40" x14ac:dyDescent="0.25">
      <c r="A116" s="257">
        <v>1251104</v>
      </c>
      <c r="N116" s="2">
        <v>2</v>
      </c>
      <c r="U116" s="2">
        <v>2</v>
      </c>
      <c r="AK116" s="2">
        <v>4</v>
      </c>
      <c r="AL116" s="7">
        <v>132.6</v>
      </c>
      <c r="AM116" s="2">
        <f t="shared" si="3"/>
        <v>114.23570455293466</v>
      </c>
      <c r="AN116" s="8">
        <f t="shared" si="2"/>
        <v>2.5433434937187362</v>
      </c>
    </row>
    <row r="117" spans="1:40" x14ac:dyDescent="0.25">
      <c r="A117" s="257">
        <v>1251774</v>
      </c>
      <c r="Q117" s="2">
        <v>1</v>
      </c>
      <c r="AC117" s="2">
        <v>2</v>
      </c>
      <c r="AK117" s="2">
        <v>3</v>
      </c>
      <c r="AL117" s="7">
        <v>120.91</v>
      </c>
      <c r="AM117" s="2">
        <f t="shared" si="3"/>
        <v>105.64890863690424</v>
      </c>
      <c r="AN117" s="8">
        <f t="shared" si="2"/>
        <v>1.9262336414916545</v>
      </c>
    </row>
    <row r="118" spans="1:40" x14ac:dyDescent="0.25">
      <c r="A118" s="257">
        <v>1252899</v>
      </c>
      <c r="N118" s="2">
        <v>3</v>
      </c>
      <c r="U118" s="2">
        <v>3</v>
      </c>
      <c r="AK118" s="2">
        <v>6</v>
      </c>
      <c r="AL118" s="7">
        <v>165.13</v>
      </c>
      <c r="AM118" s="2">
        <f t="shared" si="3"/>
        <v>171.35355682940201</v>
      </c>
      <c r="AN118" s="8">
        <f t="shared" si="2"/>
        <v>0.23455858783259526</v>
      </c>
    </row>
    <row r="119" spans="1:40" x14ac:dyDescent="0.25">
      <c r="A119" s="257">
        <v>1264087</v>
      </c>
      <c r="U119" s="2">
        <v>3</v>
      </c>
      <c r="AK119" s="2">
        <v>3</v>
      </c>
      <c r="AL119" s="7">
        <v>123.01</v>
      </c>
      <c r="AM119" s="2">
        <f t="shared" si="3"/>
        <v>108.83773508597169</v>
      </c>
      <c r="AN119" s="8">
        <f t="shared" si="2"/>
        <v>1.6328192243996269</v>
      </c>
    </row>
    <row r="120" spans="1:40" x14ac:dyDescent="0.25">
      <c r="A120" s="257">
        <v>1264818</v>
      </c>
      <c r="Q120" s="2">
        <v>2</v>
      </c>
      <c r="U120" s="2">
        <v>3</v>
      </c>
      <c r="AC120" s="2">
        <v>1</v>
      </c>
      <c r="AK120" s="2">
        <v>6</v>
      </c>
      <c r="AL120" s="7">
        <v>186.08</v>
      </c>
      <c r="AM120" s="2">
        <f t="shared" si="3"/>
        <v>198.89058065316752</v>
      </c>
      <c r="AN120" s="8">
        <f t="shared" si="2"/>
        <v>0.88193775081314263</v>
      </c>
    </row>
    <row r="121" spans="1:40" x14ac:dyDescent="0.25">
      <c r="A121" s="257">
        <v>1278614</v>
      </c>
      <c r="H121" s="2">
        <v>2</v>
      </c>
      <c r="AK121" s="2">
        <v>2</v>
      </c>
      <c r="AL121" s="7">
        <v>91.71</v>
      </c>
      <c r="AM121" s="2">
        <f t="shared" si="3"/>
        <v>76.195357608540093</v>
      </c>
      <c r="AN121" s="8">
        <f t="shared" si="2"/>
        <v>2.6246224897490418</v>
      </c>
    </row>
    <row r="122" spans="1:40" x14ac:dyDescent="0.25">
      <c r="A122" s="257">
        <v>1286482</v>
      </c>
      <c r="U122" s="2">
        <v>1</v>
      </c>
      <c r="AK122" s="2">
        <v>1</v>
      </c>
      <c r="AL122" s="7">
        <v>41</v>
      </c>
      <c r="AM122" s="2">
        <f t="shared" si="3"/>
        <v>36.279245028657229</v>
      </c>
      <c r="AN122" s="8">
        <f t="shared" si="2"/>
        <v>0.54354945120628018</v>
      </c>
    </row>
    <row r="123" spans="1:40" x14ac:dyDescent="0.25">
      <c r="A123" s="257">
        <v>1298189</v>
      </c>
      <c r="Q123" s="2">
        <v>2</v>
      </c>
      <c r="AC123" s="2">
        <v>1</v>
      </c>
      <c r="AK123" s="2">
        <v>3</v>
      </c>
      <c r="AL123" s="7">
        <v>86.15</v>
      </c>
      <c r="AM123" s="2">
        <f t="shared" si="3"/>
        <v>90.052845567195831</v>
      </c>
      <c r="AN123" s="8">
        <f t="shared" si="2"/>
        <v>0.17681025561671623</v>
      </c>
    </row>
    <row r="124" spans="1:40" x14ac:dyDescent="0.25">
      <c r="A124" s="257">
        <v>1329842</v>
      </c>
      <c r="U124" s="2">
        <v>1</v>
      </c>
      <c r="AK124" s="2">
        <v>1</v>
      </c>
      <c r="AL124" s="7">
        <v>41</v>
      </c>
      <c r="AM124" s="2">
        <f t="shared" si="3"/>
        <v>36.279245028657229</v>
      </c>
      <c r="AN124" s="8">
        <f t="shared" si="2"/>
        <v>0.54354945120628018</v>
      </c>
    </row>
    <row r="125" spans="1:40" x14ac:dyDescent="0.25">
      <c r="A125" s="257">
        <v>1329847</v>
      </c>
      <c r="Q125" s="2">
        <v>1</v>
      </c>
      <c r="U125" s="2">
        <v>1</v>
      </c>
      <c r="AK125" s="2">
        <v>2</v>
      </c>
      <c r="AL125" s="7">
        <v>58.29</v>
      </c>
      <c r="AM125" s="2">
        <f t="shared" si="3"/>
        <v>61.098172527819699</v>
      </c>
      <c r="AN125" s="8">
        <f t="shared" si="2"/>
        <v>0.13528620597017127</v>
      </c>
    </row>
    <row r="126" spans="1:40" x14ac:dyDescent="0.25">
      <c r="A126" s="257">
        <v>1330541</v>
      </c>
      <c r="H126" s="2">
        <v>1</v>
      </c>
      <c r="Q126" s="2">
        <v>3</v>
      </c>
      <c r="U126" s="2">
        <v>2</v>
      </c>
      <c r="AK126" s="2">
        <v>6</v>
      </c>
      <c r="AL126" s="7">
        <v>215.47</v>
      </c>
      <c r="AM126" s="2">
        <f t="shared" si="3"/>
        <v>185.11295135907193</v>
      </c>
      <c r="AN126" s="8">
        <f t="shared" si="2"/>
        <v>4.2769313695069977</v>
      </c>
    </row>
    <row r="127" spans="1:40" x14ac:dyDescent="0.25">
      <c r="A127" s="257">
        <v>1343038</v>
      </c>
      <c r="U127" s="2">
        <v>1</v>
      </c>
      <c r="AK127" s="2">
        <v>1</v>
      </c>
      <c r="AL127" s="7">
        <v>33.31</v>
      </c>
      <c r="AM127" s="2">
        <f t="shared" si="3"/>
        <v>36.279245028657229</v>
      </c>
      <c r="AN127" s="8">
        <f t="shared" si="2"/>
        <v>0.26467775563511425</v>
      </c>
    </row>
    <row r="128" spans="1:40" x14ac:dyDescent="0.25">
      <c r="A128" s="257">
        <v>1353733</v>
      </c>
      <c r="Q128" s="2">
        <v>3</v>
      </c>
      <c r="U128" s="2">
        <v>2</v>
      </c>
      <c r="AC128" s="2">
        <v>1</v>
      </c>
      <c r="AK128" s="2">
        <v>6</v>
      </c>
      <c r="AL128" s="7">
        <v>177.74</v>
      </c>
      <c r="AM128" s="2">
        <f t="shared" si="3"/>
        <v>187.43026312367274</v>
      </c>
      <c r="AN128" s="8">
        <f t="shared" si="2"/>
        <v>0.5283065117925716</v>
      </c>
    </row>
    <row r="129" spans="1:40" x14ac:dyDescent="0.25">
      <c r="A129" s="257">
        <v>1390599</v>
      </c>
      <c r="Q129" s="2">
        <v>1</v>
      </c>
      <c r="AC129" s="2">
        <v>1</v>
      </c>
      <c r="AK129" s="2">
        <v>2</v>
      </c>
      <c r="AL129" s="7">
        <v>61.17</v>
      </c>
      <c r="AM129" s="2">
        <f t="shared" si="3"/>
        <v>65.233918068033361</v>
      </c>
      <c r="AN129" s="8">
        <f t="shared" si="2"/>
        <v>0.26999231753617775</v>
      </c>
    </row>
    <row r="130" spans="1:40" x14ac:dyDescent="0.25">
      <c r="A130" s="257">
        <v>1404281</v>
      </c>
      <c r="AC130" s="2">
        <v>1</v>
      </c>
      <c r="AK130" s="2">
        <v>1</v>
      </c>
      <c r="AL130" s="7">
        <v>36.200000000000003</v>
      </c>
      <c r="AM130" s="2">
        <f t="shared" si="3"/>
        <v>40.414990568870884</v>
      </c>
      <c r="AN130" s="8">
        <f t="shared" si="2"/>
        <v>0.49077749988039981</v>
      </c>
    </row>
    <row r="131" spans="1:40" x14ac:dyDescent="0.25">
      <c r="A131" s="257">
        <v>1426432</v>
      </c>
      <c r="U131" s="2">
        <v>1</v>
      </c>
      <c r="AK131" s="2">
        <v>1</v>
      </c>
      <c r="AL131" s="7">
        <v>41</v>
      </c>
      <c r="AM131" s="2">
        <f t="shared" si="3"/>
        <v>36.279245028657229</v>
      </c>
      <c r="AN131" s="8">
        <f t="shared" si="2"/>
        <v>0.54354945120628018</v>
      </c>
    </row>
    <row r="132" spans="1:40" x14ac:dyDescent="0.25">
      <c r="A132" s="257">
        <v>1428170</v>
      </c>
      <c r="B132" s="2">
        <v>1</v>
      </c>
      <c r="G132" s="2">
        <v>2</v>
      </c>
      <c r="R132" s="2">
        <v>4</v>
      </c>
      <c r="AA132" s="2">
        <v>1</v>
      </c>
      <c r="AB132" s="2">
        <v>1</v>
      </c>
      <c r="AK132" s="2">
        <v>9</v>
      </c>
      <c r="AL132" s="7">
        <v>85.03</v>
      </c>
      <c r="AM132" s="2">
        <f t="shared" si="3"/>
        <v>110.81560386103718</v>
      </c>
      <c r="AN132" s="8">
        <f t="shared" si="2"/>
        <v>7.8195621131169615</v>
      </c>
    </row>
    <row r="133" spans="1:40" x14ac:dyDescent="0.25">
      <c r="A133" s="257">
        <v>1436891</v>
      </c>
      <c r="U133" s="2">
        <v>1</v>
      </c>
      <c r="AK133" s="2">
        <v>1</v>
      </c>
      <c r="AL133" s="7">
        <v>41</v>
      </c>
      <c r="AM133" s="2">
        <f t="shared" si="3"/>
        <v>36.279245028657229</v>
      </c>
      <c r="AN133" s="8">
        <f t="shared" si="2"/>
        <v>0.54354945120628018</v>
      </c>
    </row>
    <row r="134" spans="1:40" x14ac:dyDescent="0.25">
      <c r="A134" s="257">
        <v>1437532</v>
      </c>
      <c r="U134" s="2">
        <v>1</v>
      </c>
      <c r="AC134" s="2">
        <v>1</v>
      </c>
      <c r="AK134" s="2">
        <v>2</v>
      </c>
      <c r="AL134" s="7">
        <v>69.510000000000005</v>
      </c>
      <c r="AM134" s="2">
        <f t="shared" si="3"/>
        <v>76.69423559752812</v>
      </c>
      <c r="AN134" s="8">
        <f t="shared" si="2"/>
        <v>0.74252972407984685</v>
      </c>
    </row>
    <row r="135" spans="1:40" x14ac:dyDescent="0.25">
      <c r="A135" s="257">
        <v>1438340</v>
      </c>
      <c r="Q135" s="2">
        <v>2</v>
      </c>
      <c r="U135" s="2">
        <v>3</v>
      </c>
      <c r="AK135" s="2">
        <v>5</v>
      </c>
      <c r="AL135" s="7">
        <v>181.42</v>
      </c>
      <c r="AM135" s="2">
        <f t="shared" si="3"/>
        <v>158.47559008429664</v>
      </c>
      <c r="AN135" s="8">
        <f t="shared" si="2"/>
        <v>2.9018076638729253</v>
      </c>
    </row>
    <row r="136" spans="1:40" x14ac:dyDescent="0.25">
      <c r="A136" s="257">
        <v>1464254</v>
      </c>
      <c r="AC136" s="2">
        <v>2</v>
      </c>
      <c r="AK136" s="2">
        <v>2</v>
      </c>
      <c r="AL136" s="7">
        <v>72.39</v>
      </c>
      <c r="AM136" s="2">
        <f t="shared" si="3"/>
        <v>80.829981137741768</v>
      </c>
      <c r="AN136" s="8">
        <f t="shared" si="2"/>
        <v>0.98402101955293308</v>
      </c>
    </row>
    <row r="137" spans="1:40" x14ac:dyDescent="0.25">
      <c r="A137" s="257">
        <v>1476552</v>
      </c>
      <c r="AC137" s="2">
        <v>1</v>
      </c>
      <c r="AK137" s="2">
        <v>1</v>
      </c>
      <c r="AL137" s="7">
        <v>36.200000000000003</v>
      </c>
      <c r="AM137" s="2">
        <f t="shared" si="3"/>
        <v>40.414990568870884</v>
      </c>
      <c r="AN137" s="8">
        <f t="shared" si="2"/>
        <v>0.49077749988039981</v>
      </c>
    </row>
    <row r="138" spans="1:40" x14ac:dyDescent="0.25">
      <c r="A138" s="257">
        <v>1477051</v>
      </c>
      <c r="N138" s="2">
        <v>4</v>
      </c>
      <c r="AK138" s="2">
        <v>4</v>
      </c>
      <c r="AL138" s="7">
        <v>86.94</v>
      </c>
      <c r="AM138" s="2">
        <f t="shared" si="3"/>
        <v>83.354428991240411</v>
      </c>
      <c r="AN138" s="8">
        <f t="shared" si="2"/>
        <v>0.14787577017319117</v>
      </c>
    </row>
    <row r="139" spans="1:40" x14ac:dyDescent="0.25">
      <c r="A139" s="257">
        <v>1477115</v>
      </c>
      <c r="U139" s="2">
        <v>6</v>
      </c>
      <c r="Y139" s="2">
        <v>6</v>
      </c>
      <c r="AK139" s="2">
        <v>12</v>
      </c>
      <c r="AL139" s="7">
        <v>221.6</v>
      </c>
      <c r="AM139" s="2">
        <f t="shared" si="3"/>
        <v>230.02723847198632</v>
      </c>
      <c r="AN139" s="8">
        <f t="shared" si="2"/>
        <v>0.32047991093739381</v>
      </c>
    </row>
    <row r="140" spans="1:40" x14ac:dyDescent="0.25">
      <c r="A140" s="257">
        <v>1480389</v>
      </c>
      <c r="V140" s="2">
        <v>20</v>
      </c>
      <c r="AK140" s="2">
        <v>20</v>
      </c>
      <c r="AL140" s="7">
        <v>213</v>
      </c>
      <c r="AM140" s="2">
        <f t="shared" si="3"/>
        <v>224.70195190355244</v>
      </c>
      <c r="AN140" s="8">
        <f t="shared" si="2"/>
        <v>0.64289050869978692</v>
      </c>
    </row>
    <row r="141" spans="1:40" x14ac:dyDescent="0.25">
      <c r="A141" s="257">
        <v>1498430</v>
      </c>
      <c r="U141" s="2">
        <v>1</v>
      </c>
      <c r="AK141" s="2">
        <v>1</v>
      </c>
      <c r="AL141" s="7">
        <v>41</v>
      </c>
      <c r="AM141" s="2">
        <f t="shared" si="3"/>
        <v>36.279245028657229</v>
      </c>
      <c r="AN141" s="8">
        <f t="shared" ref="AN141:AN204" si="4">(AM141-AL141)^2/AL141</f>
        <v>0.54354945120628018</v>
      </c>
    </row>
    <row r="142" spans="1:40" x14ac:dyDescent="0.25">
      <c r="A142" s="257">
        <v>1570966</v>
      </c>
      <c r="U142" s="2">
        <v>5</v>
      </c>
      <c r="AK142" s="2">
        <v>5</v>
      </c>
      <c r="AL142" s="7">
        <v>205.02</v>
      </c>
      <c r="AM142" s="2">
        <f t="shared" ref="AM142:AM205" si="5">SUMPRODUCT($B$6:$AJ$6,B142:AJ142)</f>
        <v>181.39622514328613</v>
      </c>
      <c r="AN142" s="8">
        <f t="shared" si="4"/>
        <v>2.7220892521739679</v>
      </c>
    </row>
    <row r="143" spans="1:40" x14ac:dyDescent="0.25">
      <c r="A143" s="257">
        <v>1579429</v>
      </c>
      <c r="H143" s="2">
        <v>2</v>
      </c>
      <c r="AK143" s="2">
        <v>2</v>
      </c>
      <c r="AL143" s="7">
        <v>53.83</v>
      </c>
      <c r="AM143" s="2">
        <f t="shared" si="5"/>
        <v>76.195357608540093</v>
      </c>
      <c r="AN143" s="8">
        <f t="shared" si="4"/>
        <v>9.2923875340494568</v>
      </c>
    </row>
    <row r="144" spans="1:40" x14ac:dyDescent="0.25">
      <c r="A144" s="257">
        <v>1581355</v>
      </c>
      <c r="Q144" s="2">
        <v>3</v>
      </c>
      <c r="U144" s="2">
        <v>1</v>
      </c>
      <c r="AK144" s="2">
        <v>4</v>
      </c>
      <c r="AL144" s="7">
        <v>108.24</v>
      </c>
      <c r="AM144" s="2">
        <f t="shared" si="5"/>
        <v>110.73602752614465</v>
      </c>
      <c r="AN144" s="8">
        <f t="shared" si="4"/>
        <v>5.7558697443383433E-2</v>
      </c>
    </row>
    <row r="145" spans="1:40" x14ac:dyDescent="0.25">
      <c r="A145" s="257">
        <v>1618225</v>
      </c>
      <c r="AC145" s="2">
        <v>3</v>
      </c>
      <c r="AK145" s="2">
        <v>3</v>
      </c>
      <c r="AL145" s="7">
        <v>108.59</v>
      </c>
      <c r="AM145" s="2">
        <f t="shared" si="5"/>
        <v>121.24497170661266</v>
      </c>
      <c r="AN145" s="8">
        <f t="shared" si="4"/>
        <v>1.4747979454385012</v>
      </c>
    </row>
    <row r="146" spans="1:40" x14ac:dyDescent="0.25">
      <c r="A146" s="257">
        <v>1618910</v>
      </c>
      <c r="B146" s="2">
        <v>1</v>
      </c>
      <c r="AK146" s="2">
        <v>1</v>
      </c>
      <c r="AL146" s="7">
        <v>31.73</v>
      </c>
      <c r="AM146" s="2">
        <f t="shared" si="5"/>
        <v>35.340332852669611</v>
      </c>
      <c r="AN146" s="8">
        <f t="shared" si="4"/>
        <v>0.41079430529673777</v>
      </c>
    </row>
    <row r="147" spans="1:40" x14ac:dyDescent="0.25">
      <c r="A147" s="257">
        <v>1621080</v>
      </c>
      <c r="U147" s="2">
        <v>6</v>
      </c>
      <c r="AK147" s="2">
        <v>6</v>
      </c>
      <c r="AL147" s="7">
        <v>199.87</v>
      </c>
      <c r="AM147" s="2">
        <f t="shared" si="5"/>
        <v>217.67547017194337</v>
      </c>
      <c r="AN147" s="8">
        <f t="shared" si="4"/>
        <v>1.5862048733875269</v>
      </c>
    </row>
    <row r="148" spans="1:40" x14ac:dyDescent="0.25">
      <c r="A148" s="257">
        <v>1628730</v>
      </c>
      <c r="U148" s="2">
        <v>2</v>
      </c>
      <c r="AK148" s="2">
        <v>2</v>
      </c>
      <c r="AL148" s="7">
        <v>66.62</v>
      </c>
      <c r="AM148" s="2">
        <f t="shared" si="5"/>
        <v>72.558490057314458</v>
      </c>
      <c r="AN148" s="8">
        <f t="shared" si="4"/>
        <v>0.52935551127022851</v>
      </c>
    </row>
    <row r="149" spans="1:40" x14ac:dyDescent="0.25">
      <c r="A149" s="257">
        <v>1630333</v>
      </c>
      <c r="AC149" s="2">
        <v>1</v>
      </c>
      <c r="AK149" s="2">
        <v>1</v>
      </c>
      <c r="AL149" s="7">
        <v>45.85</v>
      </c>
      <c r="AM149" s="2">
        <f t="shared" si="5"/>
        <v>40.414990568870884</v>
      </c>
      <c r="AN149" s="8">
        <f t="shared" si="4"/>
        <v>0.6442601421256805</v>
      </c>
    </row>
    <row r="150" spans="1:40" x14ac:dyDescent="0.25">
      <c r="A150" s="257">
        <v>1630937</v>
      </c>
      <c r="AC150" s="2">
        <v>2</v>
      </c>
      <c r="AK150" s="2">
        <v>2</v>
      </c>
      <c r="AL150" s="7">
        <v>72.39</v>
      </c>
      <c r="AM150" s="2">
        <f t="shared" si="5"/>
        <v>80.829981137741768</v>
      </c>
      <c r="AN150" s="8">
        <f t="shared" si="4"/>
        <v>0.98402101955293308</v>
      </c>
    </row>
    <row r="151" spans="1:40" x14ac:dyDescent="0.25">
      <c r="A151" s="257">
        <v>1640092</v>
      </c>
      <c r="U151" s="2">
        <v>1</v>
      </c>
      <c r="AK151" s="2">
        <v>1</v>
      </c>
      <c r="AL151" s="7">
        <v>41</v>
      </c>
      <c r="AM151" s="2">
        <f t="shared" si="5"/>
        <v>36.279245028657229</v>
      </c>
      <c r="AN151" s="8">
        <f t="shared" si="4"/>
        <v>0.54354945120628018</v>
      </c>
    </row>
    <row r="152" spans="1:40" x14ac:dyDescent="0.25">
      <c r="A152" s="257">
        <v>1640131</v>
      </c>
      <c r="U152" s="2">
        <v>1</v>
      </c>
      <c r="AK152" s="2">
        <v>1</v>
      </c>
      <c r="AL152" s="7">
        <v>41</v>
      </c>
      <c r="AM152" s="2">
        <f t="shared" si="5"/>
        <v>36.279245028657229</v>
      </c>
      <c r="AN152" s="8">
        <f t="shared" si="4"/>
        <v>0.54354945120628018</v>
      </c>
    </row>
    <row r="153" spans="1:40" x14ac:dyDescent="0.25">
      <c r="A153" s="257">
        <v>1640202</v>
      </c>
      <c r="AC153" s="2">
        <v>2</v>
      </c>
      <c r="AK153" s="2">
        <v>2</v>
      </c>
      <c r="AL153" s="7">
        <v>91.71</v>
      </c>
      <c r="AM153" s="2">
        <f t="shared" si="5"/>
        <v>80.829981137741768</v>
      </c>
      <c r="AN153" s="8">
        <f t="shared" si="4"/>
        <v>1.2907513950833582</v>
      </c>
    </row>
    <row r="154" spans="1:40" x14ac:dyDescent="0.25">
      <c r="A154" s="257">
        <v>1678485</v>
      </c>
      <c r="H154" s="2">
        <v>1</v>
      </c>
      <c r="N154" s="2">
        <v>4</v>
      </c>
      <c r="U154" s="2">
        <v>1</v>
      </c>
      <c r="AK154" s="2">
        <v>6</v>
      </c>
      <c r="AL154" s="7">
        <v>156.44</v>
      </c>
      <c r="AM154" s="2">
        <f t="shared" si="5"/>
        <v>157.73135282416769</v>
      </c>
      <c r="AN154" s="8">
        <f t="shared" si="4"/>
        <v>1.0659627438544268E-2</v>
      </c>
    </row>
    <row r="155" spans="1:40" x14ac:dyDescent="0.25">
      <c r="A155" s="257">
        <v>1691885</v>
      </c>
      <c r="U155" s="2">
        <v>4</v>
      </c>
      <c r="AC155" s="2">
        <v>1</v>
      </c>
      <c r="AK155" s="2">
        <v>5</v>
      </c>
      <c r="AL155" s="7">
        <v>209.87</v>
      </c>
      <c r="AM155" s="2">
        <f t="shared" si="5"/>
        <v>185.53197068349979</v>
      </c>
      <c r="AN155" s="8">
        <f t="shared" si="4"/>
        <v>2.8224123076705756</v>
      </c>
    </row>
    <row r="156" spans="1:40" x14ac:dyDescent="0.25">
      <c r="A156" s="257">
        <v>1693103</v>
      </c>
      <c r="AC156" s="2">
        <v>5</v>
      </c>
      <c r="AK156" s="2">
        <v>5</v>
      </c>
      <c r="AL156" s="7">
        <v>180.99</v>
      </c>
      <c r="AM156" s="2">
        <f t="shared" si="5"/>
        <v>202.07495284435441</v>
      </c>
      <c r="AN156" s="8">
        <f t="shared" si="4"/>
        <v>2.4563524860414878</v>
      </c>
    </row>
    <row r="157" spans="1:40" x14ac:dyDescent="0.25">
      <c r="A157" s="257">
        <v>1752724</v>
      </c>
      <c r="H157" s="2">
        <v>4</v>
      </c>
      <c r="N157" s="2">
        <v>4</v>
      </c>
      <c r="AK157" s="2">
        <v>8</v>
      </c>
      <c r="AL157" s="7">
        <v>231.72</v>
      </c>
      <c r="AM157" s="2">
        <f t="shared" si="5"/>
        <v>235.7451442083206</v>
      </c>
      <c r="AN157" s="8">
        <f t="shared" si="4"/>
        <v>6.9919669850581942E-2</v>
      </c>
    </row>
    <row r="158" spans="1:40" x14ac:dyDescent="0.25">
      <c r="A158" s="257">
        <v>1755141</v>
      </c>
      <c r="U158" s="2">
        <v>1</v>
      </c>
      <c r="AK158" s="2">
        <v>1</v>
      </c>
      <c r="AL158" s="7">
        <v>33.31</v>
      </c>
      <c r="AM158" s="2">
        <f t="shared" si="5"/>
        <v>36.279245028657229</v>
      </c>
      <c r="AN158" s="8">
        <f t="shared" si="4"/>
        <v>0.26467775563511425</v>
      </c>
    </row>
    <row r="159" spans="1:40" x14ac:dyDescent="0.25">
      <c r="A159" s="257">
        <v>1767746</v>
      </c>
      <c r="B159" s="2">
        <v>1</v>
      </c>
      <c r="AA159" s="2">
        <v>1</v>
      </c>
      <c r="AC159" s="2">
        <v>1</v>
      </c>
      <c r="AK159" s="2">
        <v>3</v>
      </c>
      <c r="AL159" s="7">
        <v>118</v>
      </c>
      <c r="AM159" s="2">
        <f t="shared" si="5"/>
        <v>86.453230581483325</v>
      </c>
      <c r="AN159" s="8">
        <f t="shared" si="4"/>
        <v>8.4338869554666012</v>
      </c>
    </row>
    <row r="160" spans="1:40" x14ac:dyDescent="0.25">
      <c r="A160" s="257">
        <v>1770619</v>
      </c>
      <c r="N160" s="2">
        <v>1</v>
      </c>
      <c r="P160" s="2">
        <v>1</v>
      </c>
      <c r="AK160" s="2">
        <v>2</v>
      </c>
      <c r="AL160" s="7">
        <v>53</v>
      </c>
      <c r="AM160" s="2">
        <f t="shared" si="5"/>
        <v>54.312490943330886</v>
      </c>
      <c r="AN160" s="8">
        <f t="shared" si="4"/>
        <v>3.2502499553313177E-2</v>
      </c>
    </row>
    <row r="161" spans="1:40" x14ac:dyDescent="0.25">
      <c r="A161" s="257">
        <v>1799680</v>
      </c>
      <c r="Q161" s="2">
        <v>1</v>
      </c>
      <c r="U161" s="2">
        <v>1</v>
      </c>
      <c r="Z161" s="2">
        <v>1</v>
      </c>
      <c r="AK161" s="2">
        <v>3</v>
      </c>
      <c r="AL161" s="7">
        <v>101</v>
      </c>
      <c r="AM161" s="2">
        <f t="shared" si="5"/>
        <v>96.570691997862923</v>
      </c>
      <c r="AN161" s="8">
        <f t="shared" si="4"/>
        <v>0.19424524136431232</v>
      </c>
    </row>
    <row r="162" spans="1:40" x14ac:dyDescent="0.25">
      <c r="A162" s="257">
        <v>1799816</v>
      </c>
      <c r="Q162" s="2">
        <v>2</v>
      </c>
      <c r="U162" s="2">
        <v>1</v>
      </c>
      <c r="AC162" s="2">
        <v>2</v>
      </c>
      <c r="AK162" s="2">
        <v>5</v>
      </c>
      <c r="AL162" s="7">
        <v>174</v>
      </c>
      <c r="AM162" s="2">
        <f t="shared" si="5"/>
        <v>166.74708116472397</v>
      </c>
      <c r="AN162" s="8">
        <f t="shared" si="4"/>
        <v>0.30232661856955095</v>
      </c>
    </row>
    <row r="163" spans="1:40" x14ac:dyDescent="0.25">
      <c r="A163" s="257">
        <v>1824673</v>
      </c>
      <c r="P163" s="2">
        <v>1</v>
      </c>
      <c r="Q163" s="2">
        <v>2</v>
      </c>
      <c r="U163" s="2">
        <v>4</v>
      </c>
      <c r="AK163" s="2">
        <v>7</v>
      </c>
      <c r="AL163" s="7">
        <v>228</v>
      </c>
      <c r="AM163" s="2">
        <f t="shared" si="5"/>
        <v>228.22871880847464</v>
      </c>
      <c r="AN163" s="8">
        <f t="shared" si="4"/>
        <v>2.2943988311429204E-4</v>
      </c>
    </row>
    <row r="164" spans="1:40" x14ac:dyDescent="0.25">
      <c r="A164" s="257">
        <v>1826739</v>
      </c>
      <c r="N164" s="2">
        <v>2</v>
      </c>
      <c r="AK164" s="2">
        <v>2</v>
      </c>
      <c r="AL164" s="7">
        <v>48</v>
      </c>
      <c r="AM164" s="2">
        <f t="shared" si="5"/>
        <v>41.677214495620206</v>
      </c>
      <c r="AN164" s="8">
        <f t="shared" si="4"/>
        <v>0.83286701113323447</v>
      </c>
    </row>
    <row r="165" spans="1:40" x14ac:dyDescent="0.25">
      <c r="A165" s="257">
        <v>1838987</v>
      </c>
      <c r="H165" s="2">
        <v>1</v>
      </c>
      <c r="N165" s="2">
        <v>3</v>
      </c>
      <c r="AK165" s="2">
        <v>4</v>
      </c>
      <c r="AL165" s="7">
        <v>110</v>
      </c>
      <c r="AM165" s="2">
        <f t="shared" si="5"/>
        <v>100.61350054770035</v>
      </c>
      <c r="AN165" s="8">
        <f t="shared" si="4"/>
        <v>0.80096701789110503</v>
      </c>
    </row>
    <row r="166" spans="1:40" x14ac:dyDescent="0.25">
      <c r="A166" s="257">
        <v>1853595</v>
      </c>
      <c r="B166" s="2">
        <v>1</v>
      </c>
      <c r="Q166" s="2">
        <v>1</v>
      </c>
      <c r="AA166" s="2">
        <v>2</v>
      </c>
      <c r="AC166" s="2">
        <v>1</v>
      </c>
      <c r="AK166" s="2">
        <v>5</v>
      </c>
      <c r="AL166" s="7">
        <v>145</v>
      </c>
      <c r="AM166" s="2">
        <f t="shared" si="5"/>
        <v>121.97006524058861</v>
      </c>
      <c r="AN166" s="8">
        <f t="shared" si="4"/>
        <v>3.6577785863637584</v>
      </c>
    </row>
    <row r="167" spans="1:40" x14ac:dyDescent="0.25">
      <c r="A167" s="257">
        <v>1860091</v>
      </c>
      <c r="H167" s="2">
        <v>1</v>
      </c>
      <c r="N167" s="2">
        <v>1</v>
      </c>
      <c r="AK167" s="2">
        <v>2</v>
      </c>
      <c r="AL167" s="7">
        <v>63</v>
      </c>
      <c r="AM167" s="2">
        <f t="shared" si="5"/>
        <v>58.936286052080149</v>
      </c>
      <c r="AN167" s="8">
        <f t="shared" si="4"/>
        <v>0.26212335000822762</v>
      </c>
    </row>
    <row r="168" spans="1:40" x14ac:dyDescent="0.25">
      <c r="A168" s="257">
        <v>1863913</v>
      </c>
      <c r="U168" s="2">
        <v>2</v>
      </c>
      <c r="AA168" s="2">
        <v>1</v>
      </c>
      <c r="AK168" s="2">
        <v>3</v>
      </c>
      <c r="AL168" s="7">
        <v>114</v>
      </c>
      <c r="AM168" s="2">
        <f t="shared" si="5"/>
        <v>83.256397217257273</v>
      </c>
      <c r="AN168" s="8">
        <f t="shared" si="4"/>
        <v>8.2909571233602311</v>
      </c>
    </row>
    <row r="169" spans="1:40" x14ac:dyDescent="0.25">
      <c r="A169" s="257">
        <v>1870282</v>
      </c>
      <c r="Q169" s="2">
        <v>2</v>
      </c>
      <c r="U169" s="2">
        <v>2</v>
      </c>
      <c r="AK169" s="2">
        <v>4</v>
      </c>
      <c r="AL169" s="7">
        <v>127</v>
      </c>
      <c r="AM169" s="2">
        <f t="shared" si="5"/>
        <v>122.1963450556394</v>
      </c>
      <c r="AN169" s="8">
        <f t="shared" si="4"/>
        <v>0.18169370727937056</v>
      </c>
    </row>
    <row r="170" spans="1:40" x14ac:dyDescent="0.25">
      <c r="A170" s="257">
        <v>1871105</v>
      </c>
      <c r="U170" s="2">
        <v>3</v>
      </c>
      <c r="AK170" s="2">
        <v>3</v>
      </c>
      <c r="AL170" s="7">
        <v>108</v>
      </c>
      <c r="AM170" s="2">
        <f t="shared" si="5"/>
        <v>108.83773508597169</v>
      </c>
      <c r="AN170" s="8">
        <f t="shared" si="4"/>
        <v>6.4981488358147209E-3</v>
      </c>
    </row>
    <row r="171" spans="1:40" x14ac:dyDescent="0.25">
      <c r="A171" s="257">
        <v>1895390</v>
      </c>
      <c r="U171" s="2">
        <v>3</v>
      </c>
      <c r="AK171" s="2">
        <v>3</v>
      </c>
      <c r="AL171" s="7">
        <v>82</v>
      </c>
      <c r="AM171" s="2">
        <f t="shared" si="5"/>
        <v>108.83773508597169</v>
      </c>
      <c r="AN171" s="8">
        <f t="shared" si="4"/>
        <v>8.7837076163999477</v>
      </c>
    </row>
    <row r="172" spans="1:40" x14ac:dyDescent="0.25">
      <c r="A172" s="257">
        <v>1895855</v>
      </c>
      <c r="N172" s="2">
        <v>2</v>
      </c>
      <c r="AK172" s="2">
        <v>2</v>
      </c>
      <c r="AL172" s="7">
        <v>48</v>
      </c>
      <c r="AM172" s="2">
        <f t="shared" si="5"/>
        <v>41.677214495620206</v>
      </c>
      <c r="AN172" s="8">
        <f t="shared" si="4"/>
        <v>0.83286701113323447</v>
      </c>
    </row>
    <row r="173" spans="1:40" x14ac:dyDescent="0.25">
      <c r="A173" s="257">
        <v>1897407</v>
      </c>
      <c r="Q173" s="2">
        <v>3</v>
      </c>
      <c r="U173" s="2">
        <v>3</v>
      </c>
      <c r="AK173" s="2">
        <v>6</v>
      </c>
      <c r="AL173" s="7">
        <v>190</v>
      </c>
      <c r="AM173" s="2">
        <f t="shared" si="5"/>
        <v>183.29451758345911</v>
      </c>
      <c r="AN173" s="8">
        <f t="shared" si="4"/>
        <v>0.23664997072915284</v>
      </c>
    </row>
    <row r="174" spans="1:40" x14ac:dyDescent="0.25">
      <c r="A174" s="257">
        <v>1910620</v>
      </c>
      <c r="U174" s="2">
        <v>2</v>
      </c>
      <c r="AK174" s="2">
        <v>2</v>
      </c>
      <c r="AL174" s="7">
        <v>73</v>
      </c>
      <c r="AM174" s="2">
        <f t="shared" si="5"/>
        <v>72.558490057314458</v>
      </c>
      <c r="AN174" s="8">
        <f t="shared" si="4"/>
        <v>2.6702880752080905E-3</v>
      </c>
    </row>
    <row r="175" spans="1:40" x14ac:dyDescent="0.25">
      <c r="A175" s="257">
        <v>1967507</v>
      </c>
      <c r="Q175" s="2">
        <v>2</v>
      </c>
      <c r="U175" s="2">
        <v>2</v>
      </c>
      <c r="AC175" s="2">
        <v>1</v>
      </c>
      <c r="AK175" s="2">
        <v>5</v>
      </c>
      <c r="AL175" s="7">
        <v>167</v>
      </c>
      <c r="AM175" s="2">
        <f t="shared" si="5"/>
        <v>162.61133562451028</v>
      </c>
      <c r="AN175" s="8">
        <f t="shared" si="4"/>
        <v>0.11533158683049473</v>
      </c>
    </row>
    <row r="176" spans="1:40" x14ac:dyDescent="0.25">
      <c r="A176" s="257">
        <v>1967843</v>
      </c>
      <c r="J176" s="2">
        <v>25</v>
      </c>
      <c r="U176" s="2">
        <v>3</v>
      </c>
      <c r="Y176" s="2">
        <v>4</v>
      </c>
      <c r="AK176" s="2">
        <v>32</v>
      </c>
      <c r="AL176" s="7">
        <v>198</v>
      </c>
      <c r="AM176" s="2">
        <f t="shared" si="5"/>
        <v>197.99963276522664</v>
      </c>
      <c r="AN176" s="8">
        <f t="shared" si="4"/>
        <v>6.8111807458471638E-10</v>
      </c>
    </row>
    <row r="177" spans="1:40" x14ac:dyDescent="0.25">
      <c r="A177" s="257">
        <v>1968597</v>
      </c>
      <c r="U177" s="2">
        <v>3</v>
      </c>
      <c r="AK177" s="2">
        <v>3</v>
      </c>
      <c r="AL177" s="7">
        <v>82</v>
      </c>
      <c r="AM177" s="2">
        <f t="shared" si="5"/>
        <v>108.83773508597169</v>
      </c>
      <c r="AN177" s="8">
        <f t="shared" si="4"/>
        <v>8.7837076163999477</v>
      </c>
    </row>
    <row r="178" spans="1:40" x14ac:dyDescent="0.25">
      <c r="A178" s="257">
        <v>1986146</v>
      </c>
      <c r="AC178" s="2">
        <v>1</v>
      </c>
      <c r="AK178" s="2">
        <v>1</v>
      </c>
      <c r="AL178" s="7">
        <v>42</v>
      </c>
      <c r="AM178" s="2">
        <f t="shared" si="5"/>
        <v>40.414990568870884</v>
      </c>
      <c r="AN178" s="8">
        <f t="shared" si="4"/>
        <v>5.9815592780196276E-2</v>
      </c>
    </row>
    <row r="179" spans="1:40" x14ac:dyDescent="0.25">
      <c r="A179" s="257">
        <v>1993426</v>
      </c>
      <c r="Q179" s="2">
        <v>5</v>
      </c>
      <c r="Y179" s="2">
        <v>20</v>
      </c>
      <c r="AK179" s="2">
        <v>25</v>
      </c>
      <c r="AL179" s="7">
        <v>141</v>
      </c>
      <c r="AM179" s="2">
        <f t="shared" si="5"/>
        <v>165.26719849595554</v>
      </c>
      <c r="AN179" s="8">
        <f t="shared" si="4"/>
        <v>4.176573920866006</v>
      </c>
    </row>
    <row r="180" spans="1:40" x14ac:dyDescent="0.25">
      <c r="A180" s="257">
        <v>1994111</v>
      </c>
      <c r="H180" s="2">
        <v>2</v>
      </c>
      <c r="N180" s="2">
        <v>2</v>
      </c>
      <c r="AK180" s="2">
        <v>4</v>
      </c>
      <c r="AL180" s="7">
        <v>125</v>
      </c>
      <c r="AM180" s="2">
        <f t="shared" si="5"/>
        <v>117.8725721041603</v>
      </c>
      <c r="AN180" s="8">
        <f t="shared" si="4"/>
        <v>0.40640182728315172</v>
      </c>
    </row>
    <row r="181" spans="1:40" x14ac:dyDescent="0.25">
      <c r="A181" s="257">
        <v>1994335</v>
      </c>
      <c r="B181" s="2">
        <v>1</v>
      </c>
      <c r="AK181" s="2">
        <v>1</v>
      </c>
      <c r="AL181" s="7">
        <v>41</v>
      </c>
      <c r="AM181" s="2">
        <f t="shared" si="5"/>
        <v>35.340332852669611</v>
      </c>
      <c r="AN181" s="8">
        <f t="shared" si="4"/>
        <v>0.78126420045294875</v>
      </c>
    </row>
    <row r="182" spans="1:40" x14ac:dyDescent="0.25">
      <c r="A182" s="257">
        <v>1995408</v>
      </c>
      <c r="K182" s="2">
        <v>1</v>
      </c>
      <c r="P182" s="2">
        <v>1</v>
      </c>
      <c r="Q182" s="2">
        <v>2</v>
      </c>
      <c r="U182" s="2">
        <v>2</v>
      </c>
      <c r="AK182" s="2">
        <v>6</v>
      </c>
      <c r="AL182" s="7">
        <v>181</v>
      </c>
      <c r="AM182" s="2">
        <f t="shared" si="5"/>
        <v>155.67022875116018</v>
      </c>
      <c r="AN182" s="8">
        <f t="shared" si="4"/>
        <v>3.5447365277268088</v>
      </c>
    </row>
    <row r="183" spans="1:40" x14ac:dyDescent="0.25">
      <c r="A183" s="257">
        <v>2044066</v>
      </c>
      <c r="U183" s="2">
        <v>3</v>
      </c>
      <c r="AK183" s="2">
        <v>3</v>
      </c>
      <c r="AL183" s="7">
        <v>108</v>
      </c>
      <c r="AM183" s="2">
        <f t="shared" si="5"/>
        <v>108.83773508597169</v>
      </c>
      <c r="AN183" s="8">
        <f t="shared" si="4"/>
        <v>6.4981488358147209E-3</v>
      </c>
    </row>
    <row r="184" spans="1:40" x14ac:dyDescent="0.25">
      <c r="A184" s="257">
        <v>2045690</v>
      </c>
      <c r="U184" s="2">
        <v>4</v>
      </c>
      <c r="AK184" s="2">
        <v>4</v>
      </c>
      <c r="AL184" s="7">
        <v>144</v>
      </c>
      <c r="AM184" s="2">
        <f t="shared" si="5"/>
        <v>145.11698011462892</v>
      </c>
      <c r="AN184" s="8">
        <f t="shared" si="4"/>
        <v>8.6641984477529611E-3</v>
      </c>
    </row>
    <row r="185" spans="1:40" x14ac:dyDescent="0.25">
      <c r="A185" s="257">
        <v>2059777</v>
      </c>
      <c r="S185" s="2">
        <v>4</v>
      </c>
      <c r="AK185" s="2">
        <v>4</v>
      </c>
      <c r="AL185" s="7">
        <v>86.86</v>
      </c>
      <c r="AM185" s="2">
        <f t="shared" si="5"/>
        <v>90.354163593652402</v>
      </c>
      <c r="AN185" s="8">
        <f t="shared" si="4"/>
        <v>0.14056158437952879</v>
      </c>
    </row>
    <row r="186" spans="1:40" x14ac:dyDescent="0.25">
      <c r="A186" s="257">
        <v>2069472</v>
      </c>
      <c r="AC186" s="2">
        <v>4</v>
      </c>
      <c r="AK186" s="2">
        <v>4</v>
      </c>
      <c r="AL186" s="7">
        <v>166</v>
      </c>
      <c r="AM186" s="2">
        <f t="shared" si="5"/>
        <v>161.65996227548354</v>
      </c>
      <c r="AN186" s="8">
        <f t="shared" si="4"/>
        <v>0.11346944247124122</v>
      </c>
    </row>
    <row r="187" spans="1:40" x14ac:dyDescent="0.25">
      <c r="A187" s="257">
        <v>2069987</v>
      </c>
      <c r="Q187" s="2">
        <v>1</v>
      </c>
      <c r="U187" s="2">
        <v>2</v>
      </c>
      <c r="AK187" s="2">
        <v>3</v>
      </c>
      <c r="AL187" s="7">
        <v>99</v>
      </c>
      <c r="AM187" s="2">
        <f t="shared" si="5"/>
        <v>97.377417556476928</v>
      </c>
      <c r="AN187" s="8">
        <f t="shared" si="4"/>
        <v>2.6593674606356598E-2</v>
      </c>
    </row>
    <row r="188" spans="1:40" x14ac:dyDescent="0.25">
      <c r="A188" s="257">
        <v>2082053</v>
      </c>
      <c r="AC188" s="2">
        <v>4</v>
      </c>
      <c r="AK188" s="2">
        <v>4</v>
      </c>
      <c r="AL188" s="7">
        <v>209</v>
      </c>
      <c r="AM188" s="2">
        <f t="shared" si="5"/>
        <v>161.65996227548354</v>
      </c>
      <c r="AN188" s="8">
        <f t="shared" si="4"/>
        <v>10.722866850519816</v>
      </c>
    </row>
    <row r="189" spans="1:40" x14ac:dyDescent="0.25">
      <c r="A189" s="257">
        <v>2082577</v>
      </c>
      <c r="H189" s="2">
        <v>2</v>
      </c>
      <c r="U189" s="2">
        <v>1</v>
      </c>
      <c r="AK189" s="2">
        <v>3</v>
      </c>
      <c r="AL189" s="7">
        <v>114</v>
      </c>
      <c r="AM189" s="2">
        <f t="shared" si="5"/>
        <v>112.47460263719732</v>
      </c>
      <c r="AN189" s="8">
        <f t="shared" si="4"/>
        <v>2.0410851881099704E-2</v>
      </c>
    </row>
    <row r="190" spans="1:40" x14ac:dyDescent="0.25">
      <c r="A190" s="257">
        <v>2094345</v>
      </c>
      <c r="Q190" s="2">
        <v>4</v>
      </c>
      <c r="AC190" s="2">
        <v>1</v>
      </c>
      <c r="AK190" s="2">
        <v>5</v>
      </c>
      <c r="AL190" s="7">
        <v>115</v>
      </c>
      <c r="AM190" s="2">
        <f t="shared" si="5"/>
        <v>139.69070056552079</v>
      </c>
      <c r="AN190" s="8">
        <f t="shared" si="4"/>
        <v>5.3011364731844219</v>
      </c>
    </row>
    <row r="191" spans="1:40" x14ac:dyDescent="0.25">
      <c r="A191" s="257">
        <v>2122686</v>
      </c>
      <c r="Q191" s="2">
        <v>2</v>
      </c>
      <c r="U191" s="2">
        <v>2</v>
      </c>
      <c r="AC191" s="2">
        <v>1</v>
      </c>
      <c r="AK191" s="2">
        <v>5</v>
      </c>
      <c r="AL191" s="7">
        <v>167</v>
      </c>
      <c r="AM191" s="2">
        <f t="shared" si="5"/>
        <v>162.61133562451028</v>
      </c>
      <c r="AN191" s="8">
        <f t="shared" si="4"/>
        <v>0.11533158683049473</v>
      </c>
    </row>
    <row r="192" spans="1:40" x14ac:dyDescent="0.25">
      <c r="A192" s="257">
        <v>2125017</v>
      </c>
      <c r="C192" s="2">
        <v>10</v>
      </c>
      <c r="J192" s="2">
        <v>10</v>
      </c>
      <c r="Q192" s="2">
        <v>3</v>
      </c>
      <c r="U192" s="2">
        <v>1</v>
      </c>
      <c r="AG192" s="2">
        <v>1</v>
      </c>
      <c r="AK192" s="2">
        <v>25</v>
      </c>
      <c r="AL192" s="7">
        <v>177</v>
      </c>
      <c r="AM192" s="2">
        <f t="shared" si="5"/>
        <v>177.00009771128623</v>
      </c>
      <c r="AN192" s="8">
        <f t="shared" si="4"/>
        <v>5.3940652298025418E-11</v>
      </c>
    </row>
    <row r="193" spans="1:40" x14ac:dyDescent="0.25">
      <c r="A193" s="257">
        <v>2136845</v>
      </c>
      <c r="Q193" s="2">
        <v>1</v>
      </c>
      <c r="U193" s="2">
        <v>1</v>
      </c>
      <c r="AK193" s="2">
        <v>2</v>
      </c>
      <c r="AL193" s="7">
        <v>63</v>
      </c>
      <c r="AM193" s="2">
        <f t="shared" si="5"/>
        <v>61.098172527819699</v>
      </c>
      <c r="AN193" s="8">
        <f t="shared" si="4"/>
        <v>5.7411868792693867E-2</v>
      </c>
    </row>
    <row r="194" spans="1:40" x14ac:dyDescent="0.25">
      <c r="A194" s="257">
        <v>2136989</v>
      </c>
      <c r="Z194" s="2">
        <v>1</v>
      </c>
      <c r="AK194" s="2">
        <v>1</v>
      </c>
      <c r="AL194" s="7">
        <v>48</v>
      </c>
      <c r="AM194" s="2">
        <f t="shared" si="5"/>
        <v>35.472519470043217</v>
      </c>
      <c r="AN194" s="8">
        <f t="shared" si="4"/>
        <v>3.2695368422592974</v>
      </c>
    </row>
    <row r="195" spans="1:40" x14ac:dyDescent="0.25">
      <c r="A195" s="257">
        <v>2147343</v>
      </c>
      <c r="U195" s="2">
        <v>3</v>
      </c>
      <c r="AK195" s="2">
        <v>3</v>
      </c>
      <c r="AL195" s="7">
        <v>108</v>
      </c>
      <c r="AM195" s="2">
        <f t="shared" si="5"/>
        <v>108.83773508597169</v>
      </c>
      <c r="AN195" s="8">
        <f t="shared" si="4"/>
        <v>6.4981488358147209E-3</v>
      </c>
    </row>
    <row r="196" spans="1:40" x14ac:dyDescent="0.25">
      <c r="A196" s="257">
        <v>2147739</v>
      </c>
      <c r="Q196" s="2">
        <v>2</v>
      </c>
      <c r="AK196" s="2">
        <v>2</v>
      </c>
      <c r="AL196" s="7">
        <v>54</v>
      </c>
      <c r="AM196" s="2">
        <f t="shared" si="5"/>
        <v>49.637854998324947</v>
      </c>
      <c r="AN196" s="8">
        <f t="shared" si="4"/>
        <v>0.35237609288219718</v>
      </c>
    </row>
    <row r="197" spans="1:40" x14ac:dyDescent="0.25">
      <c r="A197" s="257">
        <v>2148851</v>
      </c>
      <c r="U197" s="2">
        <v>1</v>
      </c>
      <c r="AK197" s="2">
        <v>1</v>
      </c>
      <c r="AL197" s="7">
        <v>36</v>
      </c>
      <c r="AM197" s="2">
        <f t="shared" si="5"/>
        <v>36.279245028657229</v>
      </c>
      <c r="AN197" s="8">
        <f t="shared" si="4"/>
        <v>2.1660496119382403E-3</v>
      </c>
    </row>
    <row r="198" spans="1:40" x14ac:dyDescent="0.25">
      <c r="A198" s="257">
        <v>2148947</v>
      </c>
      <c r="U198" s="2">
        <v>4</v>
      </c>
      <c r="Y198" s="2">
        <v>10</v>
      </c>
      <c r="AK198" s="2">
        <v>14</v>
      </c>
      <c r="AL198" s="7">
        <v>175</v>
      </c>
      <c r="AM198" s="2">
        <f t="shared" si="5"/>
        <v>165.7032606147005</v>
      </c>
      <c r="AN198" s="8">
        <f t="shared" si="4"/>
        <v>0.49388207541816559</v>
      </c>
    </row>
    <row r="199" spans="1:40" x14ac:dyDescent="0.25">
      <c r="A199" s="257">
        <v>2150470</v>
      </c>
      <c r="B199" s="2">
        <v>1</v>
      </c>
      <c r="G199" s="2">
        <v>1</v>
      </c>
      <c r="X199" s="2">
        <v>1</v>
      </c>
      <c r="AA199" s="2">
        <v>3</v>
      </c>
      <c r="AB199" s="2">
        <v>1</v>
      </c>
      <c r="AK199" s="2">
        <v>7</v>
      </c>
      <c r="AL199" s="7">
        <v>105</v>
      </c>
      <c r="AM199" s="2">
        <f t="shared" si="5"/>
        <v>103.46934826125636</v>
      </c>
      <c r="AN199" s="8">
        <f t="shared" si="4"/>
        <v>2.2313283288751786E-2</v>
      </c>
    </row>
    <row r="200" spans="1:40" x14ac:dyDescent="0.25">
      <c r="A200" s="257">
        <v>2202624</v>
      </c>
      <c r="N200" s="2">
        <v>3</v>
      </c>
      <c r="P200" s="2">
        <v>1</v>
      </c>
      <c r="AK200" s="2">
        <v>4</v>
      </c>
      <c r="AL200" s="7">
        <v>100</v>
      </c>
      <c r="AM200" s="2">
        <f t="shared" si="5"/>
        <v>95.989705438951091</v>
      </c>
      <c r="AN200" s="8">
        <f t="shared" si="4"/>
        <v>0.16082462466378458</v>
      </c>
    </row>
    <row r="201" spans="1:40" x14ac:dyDescent="0.25">
      <c r="A201" s="257">
        <v>2203410</v>
      </c>
      <c r="U201" s="2">
        <v>1</v>
      </c>
      <c r="AK201" s="2">
        <v>1</v>
      </c>
      <c r="AL201" s="7">
        <v>45</v>
      </c>
      <c r="AM201" s="2">
        <f t="shared" si="5"/>
        <v>36.279245028657229</v>
      </c>
      <c r="AN201" s="8">
        <f t="shared" si="4"/>
        <v>1.6900348282266591</v>
      </c>
    </row>
    <row r="202" spans="1:40" x14ac:dyDescent="0.25">
      <c r="A202" s="257">
        <v>2216777</v>
      </c>
      <c r="U202" s="2">
        <v>3</v>
      </c>
      <c r="AK202" s="2">
        <v>3</v>
      </c>
      <c r="AL202" s="7">
        <v>108</v>
      </c>
      <c r="AM202" s="2">
        <f t="shared" si="5"/>
        <v>108.83773508597169</v>
      </c>
      <c r="AN202" s="8">
        <f t="shared" si="4"/>
        <v>6.4981488358147209E-3</v>
      </c>
    </row>
    <row r="203" spans="1:40" x14ac:dyDescent="0.25">
      <c r="A203" s="257">
        <v>2230450</v>
      </c>
      <c r="N203" s="2">
        <v>2</v>
      </c>
      <c r="U203" s="2">
        <v>2</v>
      </c>
      <c r="AK203" s="2">
        <v>4</v>
      </c>
      <c r="AL203" s="7">
        <v>119</v>
      </c>
      <c r="AM203" s="2">
        <f t="shared" si="5"/>
        <v>114.23570455293466</v>
      </c>
      <c r="AN203" s="8">
        <f t="shared" si="4"/>
        <v>0.19074379081451676</v>
      </c>
    </row>
    <row r="204" spans="1:40" x14ac:dyDescent="0.25">
      <c r="A204" s="257">
        <v>2231408</v>
      </c>
      <c r="G204" s="2">
        <v>1</v>
      </c>
      <c r="AA204" s="2">
        <v>3</v>
      </c>
      <c r="AB204" s="2">
        <v>1</v>
      </c>
      <c r="AK204" s="2">
        <v>5</v>
      </c>
      <c r="AL204" s="7">
        <v>79</v>
      </c>
      <c r="AM204" s="2">
        <f t="shared" si="5"/>
        <v>64.821409125169495</v>
      </c>
      <c r="AN204" s="8">
        <f t="shared" si="4"/>
        <v>2.5447144202003402</v>
      </c>
    </row>
    <row r="205" spans="1:40" x14ac:dyDescent="0.25">
      <c r="A205" s="257">
        <v>2278334</v>
      </c>
      <c r="U205" s="2">
        <v>1</v>
      </c>
      <c r="AK205" s="2">
        <v>1</v>
      </c>
      <c r="AL205" s="7">
        <v>36</v>
      </c>
      <c r="AM205" s="2">
        <f t="shared" si="5"/>
        <v>36.279245028657229</v>
      </c>
      <c r="AN205" s="8">
        <f t="shared" ref="AN205:AN268" si="6">(AM205-AL205)^2/AL205</f>
        <v>2.1660496119382403E-3</v>
      </c>
    </row>
    <row r="206" spans="1:40" x14ac:dyDescent="0.25">
      <c r="A206" s="257">
        <v>2278608</v>
      </c>
      <c r="Q206" s="2">
        <v>2</v>
      </c>
      <c r="U206" s="2">
        <v>2</v>
      </c>
      <c r="AC206" s="2">
        <v>2</v>
      </c>
      <c r="AK206" s="2">
        <v>6</v>
      </c>
      <c r="AL206" s="7">
        <v>205</v>
      </c>
      <c r="AM206" s="2">
        <f t="shared" ref="AM206:AM269" si="7">SUMPRODUCT($B$6:$AJ$6,B206:AJ206)</f>
        <v>203.02632619338118</v>
      </c>
      <c r="AN206" s="8">
        <f t="shared" si="6"/>
        <v>1.9001894121625472E-2</v>
      </c>
    </row>
    <row r="207" spans="1:40" x14ac:dyDescent="0.25">
      <c r="A207" s="257">
        <v>2279164</v>
      </c>
      <c r="N207" s="2">
        <v>4</v>
      </c>
      <c r="U207" s="2">
        <v>3</v>
      </c>
      <c r="AK207" s="2">
        <v>7</v>
      </c>
      <c r="AL207" s="7">
        <v>198</v>
      </c>
      <c r="AM207" s="2">
        <f t="shared" si="7"/>
        <v>192.19216407721211</v>
      </c>
      <c r="AN207" s="8">
        <f t="shared" si="6"/>
        <v>0.17035837427285572</v>
      </c>
    </row>
    <row r="208" spans="1:40" x14ac:dyDescent="0.25">
      <c r="A208" s="257">
        <v>2279246</v>
      </c>
      <c r="U208" s="2">
        <v>1</v>
      </c>
      <c r="AK208" s="2">
        <v>1</v>
      </c>
      <c r="AL208" s="7">
        <v>44</v>
      </c>
      <c r="AM208" s="2">
        <f t="shared" si="7"/>
        <v>36.279245028657229</v>
      </c>
      <c r="AN208" s="8">
        <f t="shared" si="6"/>
        <v>1.3547740301707754</v>
      </c>
    </row>
    <row r="209" spans="1:40" x14ac:dyDescent="0.25">
      <c r="A209" s="257">
        <v>2279669</v>
      </c>
      <c r="H209" s="2">
        <v>1</v>
      </c>
      <c r="U209" s="2">
        <v>1</v>
      </c>
      <c r="AK209" s="2">
        <v>2</v>
      </c>
      <c r="AL209" s="7">
        <v>75</v>
      </c>
      <c r="AM209" s="2">
        <f t="shared" si="7"/>
        <v>74.376923832927275</v>
      </c>
      <c r="AN209" s="8">
        <f t="shared" si="6"/>
        <v>5.1763187996538397E-3</v>
      </c>
    </row>
    <row r="210" spans="1:40" x14ac:dyDescent="0.25">
      <c r="A210" s="257">
        <v>2291575</v>
      </c>
      <c r="U210" s="2">
        <v>1</v>
      </c>
      <c r="AC210" s="2">
        <v>1</v>
      </c>
      <c r="AK210" s="2">
        <v>2</v>
      </c>
      <c r="AL210" s="7">
        <v>95</v>
      </c>
      <c r="AM210" s="2">
        <f t="shared" si="7"/>
        <v>76.69423559752812</v>
      </c>
      <c r="AN210" s="8">
        <f t="shared" si="6"/>
        <v>3.527379056408491</v>
      </c>
    </row>
    <row r="211" spans="1:40" x14ac:dyDescent="0.25">
      <c r="A211" s="257">
        <v>2292281</v>
      </c>
      <c r="H211" s="2">
        <v>2</v>
      </c>
      <c r="N211" s="2">
        <v>2</v>
      </c>
      <c r="AK211" s="2">
        <v>4</v>
      </c>
      <c r="AL211" s="7">
        <v>123</v>
      </c>
      <c r="AM211" s="2">
        <f t="shared" si="7"/>
        <v>117.8725721041603</v>
      </c>
      <c r="AN211" s="8">
        <f t="shared" si="6"/>
        <v>0.21374403924418822</v>
      </c>
    </row>
    <row r="212" spans="1:40" x14ac:dyDescent="0.25">
      <c r="A212" s="257">
        <v>2293199</v>
      </c>
      <c r="AC212" s="2">
        <v>3</v>
      </c>
      <c r="AK212" s="2">
        <v>3</v>
      </c>
      <c r="AL212" s="7">
        <v>123</v>
      </c>
      <c r="AM212" s="2">
        <f t="shared" si="7"/>
        <v>121.24497170661266</v>
      </c>
      <c r="AN212" s="8">
        <f t="shared" si="6"/>
        <v>2.5041661061707975E-2</v>
      </c>
    </row>
    <row r="213" spans="1:40" x14ac:dyDescent="0.25">
      <c r="A213" s="257">
        <v>2293245</v>
      </c>
      <c r="U213" s="2">
        <v>1</v>
      </c>
      <c r="AK213" s="2">
        <v>1</v>
      </c>
      <c r="AL213" s="7">
        <v>36</v>
      </c>
      <c r="AM213" s="2">
        <f t="shared" si="7"/>
        <v>36.279245028657229</v>
      </c>
      <c r="AN213" s="8">
        <f t="shared" si="6"/>
        <v>2.1660496119382403E-3</v>
      </c>
    </row>
    <row r="214" spans="1:40" x14ac:dyDescent="0.25">
      <c r="A214" s="257">
        <v>2294352</v>
      </c>
      <c r="AC214" s="2">
        <v>1</v>
      </c>
      <c r="AK214" s="2">
        <v>1</v>
      </c>
      <c r="AL214" s="7">
        <v>41</v>
      </c>
      <c r="AM214" s="2">
        <f t="shared" si="7"/>
        <v>40.414990568870884</v>
      </c>
      <c r="AN214" s="8">
        <f t="shared" si="6"/>
        <v>8.3472203539027255E-3</v>
      </c>
    </row>
    <row r="215" spans="1:40" x14ac:dyDescent="0.25">
      <c r="A215" s="257">
        <v>2294380</v>
      </c>
      <c r="Z215" s="2">
        <v>1</v>
      </c>
      <c r="AK215" s="2">
        <v>1</v>
      </c>
      <c r="AL215" s="7">
        <v>47</v>
      </c>
      <c r="AM215" s="2">
        <f t="shared" si="7"/>
        <v>35.472519470043217</v>
      </c>
      <c r="AN215" s="8">
        <f t="shared" si="6"/>
        <v>2.8272937737985684</v>
      </c>
    </row>
    <row r="216" spans="1:40" x14ac:dyDescent="0.25">
      <c r="A216" s="257">
        <v>2304890</v>
      </c>
      <c r="C216" s="2">
        <v>5</v>
      </c>
      <c r="Q216" s="2">
        <v>2</v>
      </c>
      <c r="Y216" s="2">
        <v>2</v>
      </c>
      <c r="AC216" s="2">
        <v>1</v>
      </c>
      <c r="AK216" s="2">
        <v>10</v>
      </c>
      <c r="AL216" s="7">
        <v>144</v>
      </c>
      <c r="AM216" s="2">
        <f t="shared" si="7"/>
        <v>104.57164623122131</v>
      </c>
      <c r="AN216" s="8">
        <f t="shared" si="6"/>
        <v>10.795799173027534</v>
      </c>
    </row>
    <row r="217" spans="1:40" x14ac:dyDescent="0.25">
      <c r="A217" s="257">
        <v>2305371</v>
      </c>
      <c r="N217" s="2">
        <v>3</v>
      </c>
      <c r="U217" s="2">
        <v>3</v>
      </c>
      <c r="AK217" s="2">
        <v>6</v>
      </c>
      <c r="AL217" s="7">
        <v>175</v>
      </c>
      <c r="AM217" s="2">
        <f t="shared" si="7"/>
        <v>171.35355682940201</v>
      </c>
      <c r="AN217" s="8">
        <f t="shared" si="6"/>
        <v>7.598027312228986E-2</v>
      </c>
    </row>
    <row r="218" spans="1:40" x14ac:dyDescent="0.25">
      <c r="A218" s="257">
        <v>2319395</v>
      </c>
      <c r="AA218" s="2">
        <v>8</v>
      </c>
      <c r="AK218" s="2">
        <v>8</v>
      </c>
      <c r="AL218" s="7">
        <v>153</v>
      </c>
      <c r="AM218" s="2">
        <f t="shared" si="7"/>
        <v>85.583257279542551</v>
      </c>
      <c r="AN218" s="8">
        <f t="shared" si="6"/>
        <v>29.70599476494348</v>
      </c>
    </row>
    <row r="219" spans="1:40" x14ac:dyDescent="0.25">
      <c r="A219" s="257">
        <v>2320625</v>
      </c>
      <c r="U219" s="2">
        <v>1</v>
      </c>
      <c r="AK219" s="2">
        <v>1</v>
      </c>
      <c r="AL219" s="7">
        <v>43</v>
      </c>
      <c r="AM219" s="2">
        <f t="shared" si="7"/>
        <v>36.279245028657229</v>
      </c>
      <c r="AN219" s="8">
        <f t="shared" si="6"/>
        <v>1.0504313345308971</v>
      </c>
    </row>
    <row r="220" spans="1:40" x14ac:dyDescent="0.25">
      <c r="A220" s="257">
        <v>2330131</v>
      </c>
      <c r="C220" s="2">
        <v>2</v>
      </c>
      <c r="D220" s="2">
        <v>2</v>
      </c>
      <c r="F220" s="2">
        <v>3</v>
      </c>
      <c r="N220" s="2">
        <v>1</v>
      </c>
      <c r="AC220" s="2">
        <v>1</v>
      </c>
      <c r="AK220" s="2">
        <v>9</v>
      </c>
      <c r="AL220" s="7">
        <v>84</v>
      </c>
      <c r="AM220" s="2">
        <f t="shared" si="7"/>
        <v>83.660740748012202</v>
      </c>
      <c r="AN220" s="8">
        <f t="shared" si="6"/>
        <v>1.3702004768966689E-3</v>
      </c>
    </row>
    <row r="221" spans="1:40" x14ac:dyDescent="0.25">
      <c r="A221" s="257">
        <v>2360327</v>
      </c>
      <c r="H221" s="2">
        <v>1</v>
      </c>
      <c r="AK221" s="2">
        <v>1</v>
      </c>
      <c r="AL221" s="7">
        <v>39</v>
      </c>
      <c r="AM221" s="2">
        <f t="shared" si="7"/>
        <v>38.097678804270046</v>
      </c>
      <c r="AN221" s="8">
        <f t="shared" si="6"/>
        <v>2.0876501032398295E-2</v>
      </c>
    </row>
    <row r="222" spans="1:40" x14ac:dyDescent="0.25">
      <c r="A222" s="257">
        <v>2360344</v>
      </c>
      <c r="U222" s="2">
        <v>4</v>
      </c>
      <c r="AK222" s="2">
        <v>4</v>
      </c>
      <c r="AL222" s="7">
        <v>174</v>
      </c>
      <c r="AM222" s="2">
        <f t="shared" si="7"/>
        <v>145.11698011462892</v>
      </c>
      <c r="AN222" s="8">
        <f t="shared" si="6"/>
        <v>4.7944186074640314</v>
      </c>
    </row>
    <row r="223" spans="1:40" x14ac:dyDescent="0.25">
      <c r="A223" s="257">
        <v>2360404</v>
      </c>
      <c r="Q223" s="2">
        <v>1</v>
      </c>
      <c r="U223" s="2">
        <v>2</v>
      </c>
      <c r="AK223" s="2">
        <v>3</v>
      </c>
      <c r="AL223" s="7">
        <v>97</v>
      </c>
      <c r="AM223" s="2">
        <f t="shared" si="7"/>
        <v>97.377417556476928</v>
      </c>
      <c r="AN223" s="8">
        <f t="shared" si="6"/>
        <v>1.4684949684228362E-3</v>
      </c>
    </row>
    <row r="224" spans="1:40" x14ac:dyDescent="0.25">
      <c r="A224" s="257">
        <v>2385679</v>
      </c>
      <c r="AC224" s="2">
        <v>4</v>
      </c>
      <c r="AK224" s="2">
        <v>4</v>
      </c>
      <c r="AL224" s="7">
        <v>206</v>
      </c>
      <c r="AM224" s="2">
        <f t="shared" si="7"/>
        <v>161.65996227548354</v>
      </c>
      <c r="AN224" s="8">
        <f t="shared" si="6"/>
        <v>9.5438783757841907</v>
      </c>
    </row>
    <row r="225" spans="1:40" x14ac:dyDescent="0.25">
      <c r="A225" s="257">
        <v>2385723</v>
      </c>
      <c r="H225" s="2">
        <v>1</v>
      </c>
      <c r="N225" s="2">
        <v>4</v>
      </c>
      <c r="U225" s="2">
        <v>1</v>
      </c>
      <c r="AC225" s="2">
        <v>1</v>
      </c>
      <c r="AK225" s="2">
        <v>7</v>
      </c>
      <c r="AL225" s="7">
        <v>207</v>
      </c>
      <c r="AM225" s="2">
        <f t="shared" si="7"/>
        <v>198.14634339303856</v>
      </c>
      <c r="AN225" s="8">
        <f t="shared" si="6"/>
        <v>0.37868229620285937</v>
      </c>
    </row>
    <row r="226" spans="1:40" x14ac:dyDescent="0.25">
      <c r="A226" s="257">
        <v>2386066</v>
      </c>
      <c r="H226" s="2">
        <v>1</v>
      </c>
      <c r="N226" s="2">
        <v>1</v>
      </c>
      <c r="AK226" s="2">
        <v>2</v>
      </c>
      <c r="AL226" s="7">
        <v>62</v>
      </c>
      <c r="AM226" s="2">
        <f t="shared" si="7"/>
        <v>58.936286052080149</v>
      </c>
      <c r="AN226" s="8">
        <f t="shared" si="6"/>
        <v>0.15139263152707483</v>
      </c>
    </row>
    <row r="227" spans="1:40" x14ac:dyDescent="0.25">
      <c r="A227" s="257">
        <v>2386360</v>
      </c>
      <c r="H227" s="2">
        <v>1</v>
      </c>
      <c r="Q227" s="2">
        <v>2</v>
      </c>
      <c r="U227" s="2">
        <v>1</v>
      </c>
      <c r="AK227" s="2">
        <v>4</v>
      </c>
      <c r="AL227" s="7">
        <v>154</v>
      </c>
      <c r="AM227" s="2">
        <f t="shared" si="7"/>
        <v>124.01477883125223</v>
      </c>
      <c r="AN227" s="8">
        <f t="shared" si="6"/>
        <v>5.8383992762254504</v>
      </c>
    </row>
    <row r="228" spans="1:40" x14ac:dyDescent="0.25">
      <c r="A228" s="257">
        <v>2408740</v>
      </c>
      <c r="Q228" s="2">
        <v>1</v>
      </c>
      <c r="U228" s="2">
        <v>2</v>
      </c>
      <c r="AC228" s="2">
        <v>1</v>
      </c>
      <c r="AK228" s="2">
        <v>4</v>
      </c>
      <c r="AL228" s="7">
        <v>138</v>
      </c>
      <c r="AM228" s="2">
        <f t="shared" si="7"/>
        <v>137.79240812534781</v>
      </c>
      <c r="AN228" s="8">
        <f t="shared" si="6"/>
        <v>3.1227816247545386E-4</v>
      </c>
    </row>
    <row r="229" spans="1:40" x14ac:dyDescent="0.25">
      <c r="A229" s="257">
        <v>2409267</v>
      </c>
      <c r="H229" s="2">
        <v>1</v>
      </c>
      <c r="N229" s="2">
        <v>2</v>
      </c>
      <c r="AK229" s="2">
        <v>3</v>
      </c>
      <c r="AL229" s="7">
        <v>66</v>
      </c>
      <c r="AM229" s="2">
        <f t="shared" si="7"/>
        <v>79.774893299890252</v>
      </c>
      <c r="AN229" s="8">
        <f t="shared" si="6"/>
        <v>2.8749649306569904</v>
      </c>
    </row>
    <row r="230" spans="1:40" x14ac:dyDescent="0.25">
      <c r="A230" s="257">
        <v>2409466</v>
      </c>
      <c r="C230" s="2">
        <v>10</v>
      </c>
      <c r="AK230" s="2">
        <v>10</v>
      </c>
      <c r="AL230" s="7">
        <v>22</v>
      </c>
      <c r="AM230" s="2">
        <f t="shared" si="7"/>
        <v>20.803089128022325</v>
      </c>
      <c r="AN230" s="8">
        <f t="shared" si="6"/>
        <v>6.5117983429925363E-2</v>
      </c>
    </row>
    <row r="231" spans="1:40" x14ac:dyDescent="0.25">
      <c r="A231" s="257">
        <v>2410115</v>
      </c>
      <c r="AC231" s="2">
        <v>1</v>
      </c>
      <c r="AK231" s="2">
        <v>1</v>
      </c>
      <c r="AL231" s="7">
        <v>52</v>
      </c>
      <c r="AM231" s="2">
        <f t="shared" si="7"/>
        <v>40.414990568870884</v>
      </c>
      <c r="AN231" s="8">
        <f t="shared" si="6"/>
        <v>2.5810085292182801</v>
      </c>
    </row>
    <row r="232" spans="1:40" x14ac:dyDescent="0.25">
      <c r="A232" s="257">
        <v>2453996</v>
      </c>
      <c r="R232" s="2">
        <v>2</v>
      </c>
      <c r="U232" s="2">
        <v>2</v>
      </c>
      <c r="Y232" s="2">
        <v>4</v>
      </c>
      <c r="AK232" s="2">
        <v>8</v>
      </c>
      <c r="AL232" s="7">
        <v>87</v>
      </c>
      <c r="AM232" s="2">
        <f t="shared" si="7"/>
        <v>96.817840358884951</v>
      </c>
      <c r="AN232" s="8">
        <f t="shared" si="6"/>
        <v>1.1079309116385077</v>
      </c>
    </row>
    <row r="233" spans="1:40" x14ac:dyDescent="0.25">
      <c r="A233" s="257">
        <v>2454022</v>
      </c>
      <c r="U233" s="2">
        <v>1</v>
      </c>
      <c r="AK233" s="2">
        <v>1</v>
      </c>
      <c r="AL233" s="7">
        <v>44</v>
      </c>
      <c r="AM233" s="2">
        <f t="shared" si="7"/>
        <v>36.279245028657229</v>
      </c>
      <c r="AN233" s="8">
        <f t="shared" si="6"/>
        <v>1.3547740301707754</v>
      </c>
    </row>
    <row r="234" spans="1:40" x14ac:dyDescent="0.25">
      <c r="A234" s="257">
        <v>2467209</v>
      </c>
      <c r="Q234" s="2">
        <v>2</v>
      </c>
      <c r="U234" s="2">
        <v>1</v>
      </c>
      <c r="AK234" s="2">
        <v>3</v>
      </c>
      <c r="AL234" s="7">
        <v>106</v>
      </c>
      <c r="AM234" s="2">
        <f t="shared" si="7"/>
        <v>85.917100026982183</v>
      </c>
      <c r="AN234" s="8">
        <f t="shared" si="6"/>
        <v>3.8049327483607454</v>
      </c>
    </row>
    <row r="235" spans="1:40" x14ac:dyDescent="0.25">
      <c r="A235" s="257">
        <v>2467490</v>
      </c>
      <c r="AC235" s="2">
        <v>1</v>
      </c>
      <c r="AK235" s="2">
        <v>1</v>
      </c>
      <c r="AL235" s="7">
        <v>52</v>
      </c>
      <c r="AM235" s="2">
        <f t="shared" si="7"/>
        <v>40.414990568870884</v>
      </c>
      <c r="AN235" s="8">
        <f t="shared" si="6"/>
        <v>2.5810085292182801</v>
      </c>
    </row>
    <row r="236" spans="1:40" x14ac:dyDescent="0.25">
      <c r="A236" s="257">
        <v>2467846</v>
      </c>
      <c r="Q236" s="2">
        <v>2</v>
      </c>
      <c r="U236" s="2">
        <v>2</v>
      </c>
      <c r="AK236" s="2">
        <v>4</v>
      </c>
      <c r="AL236" s="7">
        <v>124</v>
      </c>
      <c r="AM236" s="2">
        <f t="shared" si="7"/>
        <v>122.1963450556394</v>
      </c>
      <c r="AN236" s="8">
        <f t="shared" si="6"/>
        <v>2.6235251276745534E-2</v>
      </c>
    </row>
    <row r="237" spans="1:40" x14ac:dyDescent="0.25">
      <c r="A237" s="257">
        <v>2471761</v>
      </c>
      <c r="N237" s="2">
        <v>1</v>
      </c>
      <c r="AC237" s="2">
        <v>2</v>
      </c>
      <c r="AK237" s="2">
        <v>3</v>
      </c>
      <c r="AL237" s="7">
        <v>129</v>
      </c>
      <c r="AM237" s="2">
        <f t="shared" si="7"/>
        <v>101.66858838555187</v>
      </c>
      <c r="AN237" s="8">
        <f t="shared" si="6"/>
        <v>5.7907446576619392</v>
      </c>
    </row>
    <row r="238" spans="1:40" x14ac:dyDescent="0.25">
      <c r="A238" s="257">
        <v>2477991</v>
      </c>
      <c r="N238" s="2">
        <v>4</v>
      </c>
      <c r="U238" s="2">
        <v>2</v>
      </c>
      <c r="AK238" s="2">
        <v>6</v>
      </c>
      <c r="AL238" s="7">
        <v>128</v>
      </c>
      <c r="AM238" s="2">
        <f t="shared" si="7"/>
        <v>155.91291904855487</v>
      </c>
      <c r="AN238" s="8">
        <f t="shared" si="6"/>
        <v>6.0869613266498224</v>
      </c>
    </row>
    <row r="239" spans="1:40" x14ac:dyDescent="0.25">
      <c r="A239" s="257">
        <v>2478589</v>
      </c>
      <c r="Q239" s="2">
        <v>3</v>
      </c>
      <c r="AK239" s="2">
        <v>3</v>
      </c>
      <c r="AL239" s="7">
        <v>79</v>
      </c>
      <c r="AM239" s="2">
        <f t="shared" si="7"/>
        <v>74.456782497487424</v>
      </c>
      <c r="AN239" s="8">
        <f t="shared" si="6"/>
        <v>0.26127626930552666</v>
      </c>
    </row>
    <row r="240" spans="1:40" x14ac:dyDescent="0.25">
      <c r="A240" s="257">
        <v>2478638</v>
      </c>
      <c r="U240" s="2">
        <v>3</v>
      </c>
      <c r="AC240" s="2">
        <v>1</v>
      </c>
      <c r="AK240" s="2">
        <v>4</v>
      </c>
      <c r="AL240" s="7">
        <v>182</v>
      </c>
      <c r="AM240" s="2">
        <f t="shared" si="7"/>
        <v>149.25272565484258</v>
      </c>
      <c r="AN240" s="8">
        <f t="shared" si="6"/>
        <v>5.8922196540494802</v>
      </c>
    </row>
    <row r="241" spans="1:40" x14ac:dyDescent="0.25">
      <c r="A241" s="257">
        <v>2479630</v>
      </c>
      <c r="Q241" s="2">
        <v>1</v>
      </c>
      <c r="U241" s="2">
        <v>3</v>
      </c>
      <c r="AK241" s="2">
        <v>4</v>
      </c>
      <c r="AL241" s="7">
        <v>133</v>
      </c>
      <c r="AM241" s="2">
        <f t="shared" si="7"/>
        <v>133.65666258513417</v>
      </c>
      <c r="AN241" s="8">
        <f t="shared" si="6"/>
        <v>3.242148501617238E-3</v>
      </c>
    </row>
    <row r="242" spans="1:40" x14ac:dyDescent="0.25">
      <c r="A242" s="257">
        <v>2517378</v>
      </c>
      <c r="Q242" s="2">
        <v>4</v>
      </c>
      <c r="U242" s="2">
        <v>1</v>
      </c>
      <c r="AK242" s="2">
        <v>5</v>
      </c>
      <c r="AL242" s="7">
        <v>168</v>
      </c>
      <c r="AM242" s="2">
        <f t="shared" si="7"/>
        <v>135.55495502530712</v>
      </c>
      <c r="AN242" s="8">
        <f t="shared" si="6"/>
        <v>6.2659579964871632</v>
      </c>
    </row>
    <row r="243" spans="1:40" x14ac:dyDescent="0.25">
      <c r="A243" s="257">
        <v>2528855</v>
      </c>
      <c r="N243" s="2">
        <v>4</v>
      </c>
      <c r="AK243" s="2">
        <v>4</v>
      </c>
      <c r="AL243" s="7">
        <v>108</v>
      </c>
      <c r="AM243" s="2">
        <f t="shared" si="7"/>
        <v>83.354428991240411</v>
      </c>
      <c r="AN243" s="8">
        <f t="shared" si="6"/>
        <v>5.6241126884056589</v>
      </c>
    </row>
    <row r="244" spans="1:40" x14ac:dyDescent="0.25">
      <c r="A244" s="257">
        <v>2529198</v>
      </c>
      <c r="H244" s="2">
        <v>2</v>
      </c>
      <c r="N244" s="2">
        <v>3</v>
      </c>
      <c r="U244" s="2">
        <v>2</v>
      </c>
      <c r="AK244" s="2">
        <v>7</v>
      </c>
      <c r="AL244" s="7">
        <v>168</v>
      </c>
      <c r="AM244" s="2">
        <f t="shared" si="7"/>
        <v>211.26966940928486</v>
      </c>
      <c r="AN244" s="8">
        <f t="shared" si="6"/>
        <v>11.144430302314296</v>
      </c>
    </row>
    <row r="245" spans="1:40" x14ac:dyDescent="0.25">
      <c r="A245" s="257">
        <v>2530464</v>
      </c>
      <c r="H245" s="2">
        <v>1</v>
      </c>
      <c r="N245" s="2">
        <v>1</v>
      </c>
      <c r="U245" s="2">
        <v>1</v>
      </c>
      <c r="AK245" s="2">
        <v>3</v>
      </c>
      <c r="AL245" s="7">
        <v>97</v>
      </c>
      <c r="AM245" s="2">
        <f t="shared" si="7"/>
        <v>95.215531080737378</v>
      </c>
      <c r="AN245" s="8">
        <f t="shared" si="6"/>
        <v>3.2828137358910416E-2</v>
      </c>
    </row>
    <row r="246" spans="1:40" x14ac:dyDescent="0.25">
      <c r="A246" s="257">
        <v>2585218</v>
      </c>
      <c r="U246" s="2">
        <v>3</v>
      </c>
      <c r="AC246" s="2">
        <v>1</v>
      </c>
      <c r="AK246" s="2">
        <v>4</v>
      </c>
      <c r="AL246" s="7">
        <v>180</v>
      </c>
      <c r="AM246" s="2">
        <f t="shared" si="7"/>
        <v>149.25272565484258</v>
      </c>
      <c r="AN246" s="8">
        <f t="shared" si="6"/>
        <v>5.2521937758687542</v>
      </c>
    </row>
    <row r="247" spans="1:40" x14ac:dyDescent="0.25">
      <c r="A247" s="257">
        <v>2598023</v>
      </c>
      <c r="AC247" s="2">
        <v>1</v>
      </c>
      <c r="AK247" s="2">
        <v>1</v>
      </c>
      <c r="AL247" s="7">
        <v>40</v>
      </c>
      <c r="AM247" s="2">
        <f t="shared" si="7"/>
        <v>40.414990568870884</v>
      </c>
      <c r="AN247" s="8">
        <f t="shared" si="6"/>
        <v>4.3054293062945014E-3</v>
      </c>
    </row>
    <row r="248" spans="1:40" x14ac:dyDescent="0.25">
      <c r="A248" s="257">
        <v>2598248</v>
      </c>
      <c r="Q248" s="2">
        <v>1</v>
      </c>
      <c r="U248" s="2">
        <v>1</v>
      </c>
      <c r="AK248" s="2">
        <v>2</v>
      </c>
      <c r="AL248" s="7">
        <v>74</v>
      </c>
      <c r="AM248" s="2">
        <f t="shared" si="7"/>
        <v>61.098172527819699</v>
      </c>
      <c r="AN248" s="8">
        <f t="shared" si="6"/>
        <v>2.2494209746203562</v>
      </c>
    </row>
    <row r="249" spans="1:40" x14ac:dyDescent="0.25">
      <c r="A249" s="257">
        <v>2610044</v>
      </c>
      <c r="H249" s="2">
        <v>1</v>
      </c>
      <c r="N249" s="2">
        <v>3</v>
      </c>
      <c r="U249" s="2">
        <v>2</v>
      </c>
      <c r="AK249" s="2">
        <v>6</v>
      </c>
      <c r="AL249" s="7">
        <v>220.14</v>
      </c>
      <c r="AM249" s="2">
        <f t="shared" si="7"/>
        <v>173.1719906050148</v>
      </c>
      <c r="AN249" s="8">
        <f t="shared" si="6"/>
        <v>10.020868113597789</v>
      </c>
    </row>
    <row r="250" spans="1:40" x14ac:dyDescent="0.25">
      <c r="A250" s="257">
        <v>2628043</v>
      </c>
      <c r="N250" s="2">
        <v>2</v>
      </c>
      <c r="U250" s="2">
        <v>2</v>
      </c>
      <c r="AK250" s="2">
        <v>4</v>
      </c>
      <c r="AL250" s="7">
        <v>116</v>
      </c>
      <c r="AM250" s="2">
        <f t="shared" si="7"/>
        <v>114.23570455293466</v>
      </c>
      <c r="AN250" s="8">
        <f t="shared" si="6"/>
        <v>2.6833951935650649E-2</v>
      </c>
    </row>
    <row r="251" spans="1:40" x14ac:dyDescent="0.25">
      <c r="A251" s="257">
        <v>2660693</v>
      </c>
      <c r="Q251" s="2">
        <v>3</v>
      </c>
      <c r="AC251" s="2">
        <v>2</v>
      </c>
      <c r="AK251" s="2">
        <v>5</v>
      </c>
      <c r="AL251" s="7">
        <v>144</v>
      </c>
      <c r="AM251" s="2">
        <f t="shared" si="7"/>
        <v>155.28676363522919</v>
      </c>
      <c r="AN251" s="8">
        <f t="shared" si="6"/>
        <v>0.88465995387175067</v>
      </c>
    </row>
    <row r="252" spans="1:40" x14ac:dyDescent="0.25">
      <c r="A252" s="257">
        <v>2661571</v>
      </c>
      <c r="Q252" s="2">
        <v>2</v>
      </c>
      <c r="U252" s="2">
        <v>2</v>
      </c>
      <c r="AK252" s="2">
        <v>4</v>
      </c>
      <c r="AL252" s="7">
        <v>122</v>
      </c>
      <c r="AM252" s="2">
        <f t="shared" si="7"/>
        <v>122.1963450556394</v>
      </c>
      <c r="AN252" s="8">
        <f t="shared" si="6"/>
        <v>3.1599492519703508E-4</v>
      </c>
    </row>
    <row r="253" spans="1:40" x14ac:dyDescent="0.25">
      <c r="A253" s="257">
        <v>2675072</v>
      </c>
      <c r="Q253" s="2">
        <v>1</v>
      </c>
      <c r="AK253" s="2">
        <v>1</v>
      </c>
      <c r="AL253" s="7">
        <v>31</v>
      </c>
      <c r="AM253" s="2">
        <f t="shared" si="7"/>
        <v>24.818927499162474</v>
      </c>
      <c r="AN253" s="8">
        <f t="shared" si="6"/>
        <v>1.232440556793867</v>
      </c>
    </row>
    <row r="254" spans="1:40" x14ac:dyDescent="0.25">
      <c r="A254" s="257">
        <v>2687896</v>
      </c>
      <c r="C254" s="2">
        <v>4</v>
      </c>
      <c r="D254" s="2">
        <v>4</v>
      </c>
      <c r="AC254" s="2">
        <v>1</v>
      </c>
      <c r="AK254" s="2">
        <v>9</v>
      </c>
      <c r="AL254" s="7">
        <v>62</v>
      </c>
      <c r="AM254" s="2">
        <f t="shared" si="7"/>
        <v>67.929535262161551</v>
      </c>
      <c r="AN254" s="8">
        <f t="shared" si="6"/>
        <v>0.56708691008414924</v>
      </c>
    </row>
    <row r="255" spans="1:40" x14ac:dyDescent="0.25">
      <c r="A255" s="257">
        <v>2687898</v>
      </c>
      <c r="Q255" s="2">
        <v>2</v>
      </c>
      <c r="U255" s="2">
        <v>2</v>
      </c>
      <c r="Z255" s="2">
        <v>1</v>
      </c>
      <c r="AC255" s="2">
        <v>1</v>
      </c>
      <c r="AK255" s="2">
        <v>6</v>
      </c>
      <c r="AL255" s="7">
        <v>199</v>
      </c>
      <c r="AM255" s="2">
        <f t="shared" si="7"/>
        <v>198.08385509455348</v>
      </c>
      <c r="AN255" s="8">
        <f t="shared" si="6"/>
        <v>4.2176959184703731E-3</v>
      </c>
    </row>
    <row r="256" spans="1:40" x14ac:dyDescent="0.25">
      <c r="A256" s="257">
        <v>2688056</v>
      </c>
      <c r="Q256" s="2">
        <v>2</v>
      </c>
      <c r="AK256" s="2">
        <v>2</v>
      </c>
      <c r="AL256" s="7">
        <v>53</v>
      </c>
      <c r="AM256" s="2">
        <f t="shared" si="7"/>
        <v>49.637854998324947</v>
      </c>
      <c r="AN256" s="8">
        <f t="shared" si="6"/>
        <v>0.21328337759034985</v>
      </c>
    </row>
    <row r="257" spans="1:40" x14ac:dyDescent="0.25">
      <c r="A257" s="257">
        <v>2688637</v>
      </c>
      <c r="H257" s="2">
        <v>2</v>
      </c>
      <c r="U257" s="2">
        <v>2</v>
      </c>
      <c r="AK257" s="2">
        <v>4</v>
      </c>
      <c r="AL257" s="7">
        <v>182</v>
      </c>
      <c r="AM257" s="2">
        <f t="shared" si="7"/>
        <v>148.75384766585455</v>
      </c>
      <c r="AN257" s="8">
        <f t="shared" si="6"/>
        <v>6.0731134342044228</v>
      </c>
    </row>
    <row r="258" spans="1:40" x14ac:dyDescent="0.25">
      <c r="A258" s="257">
        <v>2691061</v>
      </c>
      <c r="H258" s="2">
        <v>2</v>
      </c>
      <c r="N258" s="2">
        <v>5</v>
      </c>
      <c r="U258" s="2">
        <v>1</v>
      </c>
      <c r="Z258" s="2">
        <v>1</v>
      </c>
      <c r="AK258" s="2">
        <v>9</v>
      </c>
      <c r="AL258" s="7">
        <v>205</v>
      </c>
      <c r="AM258" s="2">
        <f t="shared" si="7"/>
        <v>252.14015834629106</v>
      </c>
      <c r="AN258" s="8">
        <f t="shared" si="6"/>
        <v>10.839973311772656</v>
      </c>
    </row>
    <row r="259" spans="1:40" x14ac:dyDescent="0.25">
      <c r="A259" s="257">
        <v>2714890</v>
      </c>
      <c r="P259" s="2">
        <v>1</v>
      </c>
      <c r="AK259" s="2">
        <v>1</v>
      </c>
      <c r="AL259" s="7">
        <v>29</v>
      </c>
      <c r="AM259" s="2">
        <f t="shared" si="7"/>
        <v>33.473883695520783</v>
      </c>
      <c r="AN259" s="8">
        <f t="shared" si="6"/>
        <v>0.69019432141540338</v>
      </c>
    </row>
    <row r="260" spans="1:40" x14ac:dyDescent="0.25">
      <c r="A260" s="257">
        <v>2719144</v>
      </c>
      <c r="B260" s="2">
        <v>1</v>
      </c>
      <c r="G260" s="2">
        <v>1</v>
      </c>
      <c r="X260" s="2">
        <v>1</v>
      </c>
      <c r="AA260" s="2">
        <v>2</v>
      </c>
      <c r="AB260" s="2">
        <v>1</v>
      </c>
      <c r="AF260" s="2">
        <v>1</v>
      </c>
      <c r="AK260" s="2">
        <v>7</v>
      </c>
      <c r="AL260" s="7">
        <v>180</v>
      </c>
      <c r="AM260" s="2">
        <f t="shared" si="7"/>
        <v>179.99997005644994</v>
      </c>
      <c r="AN260" s="8">
        <f t="shared" si="6"/>
        <v>4.9812010569114014E-12</v>
      </c>
    </row>
    <row r="261" spans="1:40" x14ac:dyDescent="0.25">
      <c r="A261" s="257">
        <v>2746139</v>
      </c>
      <c r="U261" s="2">
        <v>2</v>
      </c>
      <c r="AK261" s="2">
        <v>2</v>
      </c>
      <c r="AL261" s="7">
        <v>70</v>
      </c>
      <c r="AM261" s="2">
        <f t="shared" si="7"/>
        <v>72.558490057314458</v>
      </c>
      <c r="AN261" s="8">
        <f t="shared" si="6"/>
        <v>9.3512448191099121E-2</v>
      </c>
    </row>
    <row r="262" spans="1:40" x14ac:dyDescent="0.25">
      <c r="A262" s="257">
        <v>2758715</v>
      </c>
      <c r="B262" s="2">
        <v>2</v>
      </c>
      <c r="AA262" s="2">
        <v>4</v>
      </c>
      <c r="AK262" s="2">
        <v>6</v>
      </c>
      <c r="AL262" s="7">
        <v>102.87</v>
      </c>
      <c r="AM262" s="2">
        <f t="shared" si="7"/>
        <v>113.4722943451105</v>
      </c>
      <c r="AN262" s="8">
        <f t="shared" si="6"/>
        <v>1.0927252394319231</v>
      </c>
    </row>
    <row r="263" spans="1:40" x14ac:dyDescent="0.25">
      <c r="A263" s="257">
        <v>2771117</v>
      </c>
      <c r="U263" s="2">
        <v>1</v>
      </c>
      <c r="AJ263" s="2">
        <v>1</v>
      </c>
      <c r="AK263" s="2">
        <v>2</v>
      </c>
      <c r="AL263" s="7">
        <v>75.11</v>
      </c>
      <c r="AM263" s="2">
        <f t="shared" si="7"/>
        <v>71.753994255640208</v>
      </c>
      <c r="AN263" s="8">
        <f t="shared" si="6"/>
        <v>0.14995040016210778</v>
      </c>
    </row>
    <row r="264" spans="1:40" x14ac:dyDescent="0.25">
      <c r="A264" s="257">
        <v>2771265</v>
      </c>
      <c r="Q264" s="2">
        <v>1</v>
      </c>
      <c r="AK264" s="2">
        <v>1</v>
      </c>
      <c r="AL264" s="7">
        <v>31.55</v>
      </c>
      <c r="AM264" s="2">
        <f t="shared" si="7"/>
        <v>24.818927499162474</v>
      </c>
      <c r="AN264" s="8">
        <f t="shared" si="6"/>
        <v>1.4360487166887848</v>
      </c>
    </row>
    <row r="265" spans="1:40" x14ac:dyDescent="0.25">
      <c r="A265" s="257">
        <v>2772665</v>
      </c>
      <c r="N265" s="2">
        <v>4</v>
      </c>
      <c r="U265" s="2">
        <v>3</v>
      </c>
      <c r="AK265" s="2">
        <v>7</v>
      </c>
      <c r="AL265" s="7">
        <v>201.92</v>
      </c>
      <c r="AM265" s="2">
        <f t="shared" si="7"/>
        <v>192.19216407721211</v>
      </c>
      <c r="AN265" s="8">
        <f t="shared" si="6"/>
        <v>0.46865487193285577</v>
      </c>
    </row>
    <row r="266" spans="1:40" x14ac:dyDescent="0.25">
      <c r="A266" s="257">
        <v>2784057</v>
      </c>
      <c r="Q266" s="2">
        <v>2</v>
      </c>
      <c r="U266" s="2">
        <v>2</v>
      </c>
      <c r="AC266" s="2">
        <v>1</v>
      </c>
      <c r="AK266" s="2">
        <v>5</v>
      </c>
      <c r="AL266" s="7">
        <v>165.06</v>
      </c>
      <c r="AM266" s="2">
        <f t="shared" si="7"/>
        <v>162.61133562451028</v>
      </c>
      <c r="AN266" s="8">
        <f t="shared" si="6"/>
        <v>3.6325925262283391E-2</v>
      </c>
    </row>
    <row r="267" spans="1:40" x14ac:dyDescent="0.25">
      <c r="A267" s="257">
        <v>2784746</v>
      </c>
      <c r="U267" s="2">
        <v>3</v>
      </c>
      <c r="AK267" s="2">
        <v>3</v>
      </c>
      <c r="AL267" s="7">
        <v>132.9</v>
      </c>
      <c r="AM267" s="2">
        <f t="shared" si="7"/>
        <v>108.83773508597169</v>
      </c>
      <c r="AN267" s="8">
        <f t="shared" si="6"/>
        <v>4.3566034070193993</v>
      </c>
    </row>
    <row r="268" spans="1:40" x14ac:dyDescent="0.25">
      <c r="A268" s="257">
        <v>2785190</v>
      </c>
      <c r="Q268" s="2">
        <v>3</v>
      </c>
      <c r="Y268" s="2">
        <v>2</v>
      </c>
      <c r="AK268" s="2">
        <v>5</v>
      </c>
      <c r="AL268" s="7">
        <v>97.36</v>
      </c>
      <c r="AM268" s="2">
        <f t="shared" si="7"/>
        <v>78.57403859750174</v>
      </c>
      <c r="AN268" s="8">
        <f t="shared" si="6"/>
        <v>3.6248186710780028</v>
      </c>
    </row>
    <row r="269" spans="1:40" x14ac:dyDescent="0.25">
      <c r="A269" s="257">
        <v>2785450</v>
      </c>
      <c r="Q269" s="2">
        <v>1</v>
      </c>
      <c r="AK269" s="2">
        <v>1</v>
      </c>
      <c r="AL269" s="7">
        <v>31.55</v>
      </c>
      <c r="AM269" s="2">
        <f t="shared" si="7"/>
        <v>24.818927499162474</v>
      </c>
      <c r="AN269" s="8">
        <f t="shared" ref="AN269:AN332" si="8">(AM269-AL269)^2/AL269</f>
        <v>1.4360487166887848</v>
      </c>
    </row>
    <row r="270" spans="1:40" x14ac:dyDescent="0.25">
      <c r="A270" s="257">
        <v>2786033</v>
      </c>
      <c r="Q270" s="2">
        <v>1</v>
      </c>
      <c r="U270" s="2">
        <v>2</v>
      </c>
      <c r="AC270" s="2">
        <v>1</v>
      </c>
      <c r="AK270" s="2">
        <v>4</v>
      </c>
      <c r="AL270" s="7">
        <v>138.08000000000001</v>
      </c>
      <c r="AM270" s="2">
        <f t="shared" ref="AM270:AM333" si="9">SUMPRODUCT($B$6:$AJ$6,B270:AJ270)</f>
        <v>137.79240812534781</v>
      </c>
      <c r="AN270" s="8">
        <f t="shared" si="8"/>
        <v>5.9899396267360232E-4</v>
      </c>
    </row>
    <row r="271" spans="1:40" x14ac:dyDescent="0.25">
      <c r="A271" s="257">
        <v>2797416</v>
      </c>
      <c r="R271" s="2">
        <v>2</v>
      </c>
      <c r="AC271" s="2">
        <v>1</v>
      </c>
      <c r="AK271" s="2">
        <v>3</v>
      </c>
      <c r="AL271" s="7">
        <v>72.599999999999994</v>
      </c>
      <c r="AM271" s="2">
        <f t="shared" si="9"/>
        <v>56.439828670412737</v>
      </c>
      <c r="AN271" s="8">
        <f t="shared" si="8"/>
        <v>3.5971231047054273</v>
      </c>
    </row>
    <row r="272" spans="1:40" x14ac:dyDescent="0.25">
      <c r="A272" s="257">
        <v>2798126</v>
      </c>
      <c r="N272" s="2">
        <v>3</v>
      </c>
      <c r="U272" s="2">
        <v>1</v>
      </c>
      <c r="AK272" s="2">
        <v>4</v>
      </c>
      <c r="AL272" s="7">
        <v>81.64</v>
      </c>
      <c r="AM272" s="2">
        <f t="shared" si="9"/>
        <v>98.795066772087537</v>
      </c>
      <c r="AN272" s="8">
        <f t="shared" si="8"/>
        <v>3.6048054379566623</v>
      </c>
    </row>
    <row r="273" spans="1:40" x14ac:dyDescent="0.25">
      <c r="A273" s="257">
        <v>2827077</v>
      </c>
      <c r="B273" s="2">
        <v>1</v>
      </c>
      <c r="N273" s="2">
        <v>4</v>
      </c>
      <c r="AC273" s="2">
        <v>1</v>
      </c>
      <c r="AK273" s="2">
        <v>6</v>
      </c>
      <c r="AL273" s="7">
        <v>167.34</v>
      </c>
      <c r="AM273" s="2">
        <f t="shared" si="9"/>
        <v>159.10975241278089</v>
      </c>
      <c r="AN273" s="8">
        <f t="shared" si="8"/>
        <v>0.40478651456272258</v>
      </c>
    </row>
    <row r="274" spans="1:40" x14ac:dyDescent="0.25">
      <c r="A274" s="257">
        <v>2837457</v>
      </c>
      <c r="N274" s="2">
        <v>3</v>
      </c>
      <c r="AC274" s="2">
        <v>1</v>
      </c>
      <c r="AK274" s="2">
        <v>4</v>
      </c>
      <c r="AL274" s="7">
        <v>131.53</v>
      </c>
      <c r="AM274" s="2">
        <f t="shared" si="9"/>
        <v>102.93081231230119</v>
      </c>
      <c r="AN274" s="8">
        <f t="shared" si="8"/>
        <v>6.2184561422962332</v>
      </c>
    </row>
    <row r="275" spans="1:40" x14ac:dyDescent="0.25">
      <c r="A275" s="257">
        <v>2837851</v>
      </c>
      <c r="N275" s="2">
        <v>1</v>
      </c>
      <c r="U275" s="2">
        <v>1</v>
      </c>
      <c r="AK275" s="2">
        <v>2</v>
      </c>
      <c r="AL275" s="7">
        <v>59.47</v>
      </c>
      <c r="AM275" s="2">
        <f t="shared" si="9"/>
        <v>57.117852276467332</v>
      </c>
      <c r="AN275" s="8">
        <f t="shared" si="8"/>
        <v>9.3031762457035608E-2</v>
      </c>
    </row>
    <row r="276" spans="1:40" x14ac:dyDescent="0.25">
      <c r="A276" s="257">
        <v>2838992</v>
      </c>
      <c r="B276" s="2">
        <v>3</v>
      </c>
      <c r="X276" s="2">
        <v>3</v>
      </c>
      <c r="AA276" s="2">
        <v>5</v>
      </c>
      <c r="AK276" s="2">
        <v>11</v>
      </c>
      <c r="AL276" s="7">
        <v>189.66</v>
      </c>
      <c r="AM276" s="2">
        <f t="shared" si="9"/>
        <v>169.4333532079747</v>
      </c>
      <c r="AN276" s="8">
        <f t="shared" si="8"/>
        <v>2.1571087232381476</v>
      </c>
    </row>
    <row r="277" spans="1:40" x14ac:dyDescent="0.25">
      <c r="A277" s="257">
        <v>2849501</v>
      </c>
      <c r="N277" s="2">
        <v>2</v>
      </c>
      <c r="U277" s="2">
        <v>2</v>
      </c>
      <c r="AC277" s="2">
        <v>1</v>
      </c>
      <c r="AK277" s="2">
        <v>5</v>
      </c>
      <c r="AL277" s="7">
        <v>158.07</v>
      </c>
      <c r="AM277" s="2">
        <f t="shared" si="9"/>
        <v>154.65069512180554</v>
      </c>
      <c r="AN277" s="8">
        <f t="shared" si="8"/>
        <v>7.3964989245551852E-2</v>
      </c>
    </row>
    <row r="278" spans="1:40" x14ac:dyDescent="0.25">
      <c r="A278" s="257">
        <v>2851670</v>
      </c>
      <c r="U278" s="2">
        <v>2</v>
      </c>
      <c r="AK278" s="2">
        <v>2</v>
      </c>
      <c r="AL278" s="7">
        <v>88.6</v>
      </c>
      <c r="AM278" s="2">
        <f t="shared" si="9"/>
        <v>72.558490057314458</v>
      </c>
      <c r="AN278" s="8">
        <f t="shared" si="8"/>
        <v>2.9044022713462634</v>
      </c>
    </row>
    <row r="279" spans="1:40" x14ac:dyDescent="0.25">
      <c r="A279" s="257">
        <v>2861827</v>
      </c>
      <c r="U279" s="2">
        <v>1</v>
      </c>
      <c r="AK279" s="2">
        <v>1</v>
      </c>
      <c r="AL279" s="7">
        <v>44.3</v>
      </c>
      <c r="AM279" s="2">
        <f t="shared" si="9"/>
        <v>36.279245028657229</v>
      </c>
      <c r="AN279" s="8">
        <f t="shared" si="8"/>
        <v>1.4522011356731317</v>
      </c>
    </row>
    <row r="280" spans="1:40" x14ac:dyDescent="0.25">
      <c r="A280" s="257">
        <v>2872356</v>
      </c>
      <c r="B280" s="2">
        <v>2</v>
      </c>
      <c r="G280" s="2">
        <v>2</v>
      </c>
      <c r="AA280" s="2">
        <v>3</v>
      </c>
      <c r="AB280" s="2">
        <v>1</v>
      </c>
      <c r="AK280" s="2">
        <v>8</v>
      </c>
      <c r="AL280" s="7">
        <v>172</v>
      </c>
      <c r="AM280" s="2">
        <f t="shared" si="9"/>
        <v>135.50207483050872</v>
      </c>
      <c r="AN280" s="8">
        <f t="shared" si="8"/>
        <v>7.7447589632429379</v>
      </c>
    </row>
    <row r="281" spans="1:40" x14ac:dyDescent="0.25">
      <c r="A281" s="257">
        <v>2872535</v>
      </c>
      <c r="N281" s="2">
        <v>2</v>
      </c>
      <c r="U281" s="2">
        <v>2</v>
      </c>
      <c r="AK281" s="2">
        <v>4</v>
      </c>
      <c r="AL281" s="7">
        <v>116</v>
      </c>
      <c r="AM281" s="2">
        <f t="shared" si="9"/>
        <v>114.23570455293466</v>
      </c>
      <c r="AN281" s="8">
        <f t="shared" si="8"/>
        <v>2.6833951935650649E-2</v>
      </c>
    </row>
    <row r="282" spans="1:40" x14ac:dyDescent="0.25">
      <c r="A282" s="257">
        <v>2873698</v>
      </c>
      <c r="B282" s="2">
        <v>4</v>
      </c>
      <c r="Y282" s="2">
        <v>40</v>
      </c>
      <c r="AK282" s="2">
        <v>44</v>
      </c>
      <c r="AL282" s="7">
        <v>215</v>
      </c>
      <c r="AM282" s="2">
        <f t="shared" si="9"/>
        <v>223.7064534109648</v>
      </c>
      <c r="AN282" s="8">
        <f t="shared" si="8"/>
        <v>0.3525689813827933</v>
      </c>
    </row>
    <row r="283" spans="1:40" x14ac:dyDescent="0.25">
      <c r="A283" s="257">
        <v>2901467</v>
      </c>
      <c r="AC283" s="2">
        <v>2</v>
      </c>
      <c r="AK283" s="2">
        <v>2</v>
      </c>
      <c r="AL283" s="7">
        <v>78.23</v>
      </c>
      <c r="AM283" s="2">
        <f t="shared" si="9"/>
        <v>80.829981137741768</v>
      </c>
      <c r="AN283" s="8">
        <f t="shared" si="8"/>
        <v>8.6410608674587219E-2</v>
      </c>
    </row>
    <row r="284" spans="1:40" x14ac:dyDescent="0.25">
      <c r="A284" s="257">
        <v>2910647</v>
      </c>
      <c r="N284" s="2">
        <v>2</v>
      </c>
      <c r="U284" s="2">
        <v>1</v>
      </c>
      <c r="AK284" s="2">
        <v>3</v>
      </c>
      <c r="AL284" s="7">
        <v>63.39</v>
      </c>
      <c r="AM284" s="2">
        <f t="shared" si="9"/>
        <v>77.956459524277435</v>
      </c>
      <c r="AN284" s="8">
        <f t="shared" si="8"/>
        <v>3.3472431467488999</v>
      </c>
    </row>
    <row r="285" spans="1:40" x14ac:dyDescent="0.25">
      <c r="A285" s="257">
        <v>2921820</v>
      </c>
      <c r="N285" s="2">
        <v>4</v>
      </c>
      <c r="U285" s="2">
        <v>2</v>
      </c>
      <c r="AK285" s="2">
        <v>6</v>
      </c>
      <c r="AL285" s="7">
        <v>165.92</v>
      </c>
      <c r="AM285" s="2">
        <f t="shared" si="9"/>
        <v>155.91291904855487</v>
      </c>
      <c r="AN285" s="8">
        <f t="shared" si="8"/>
        <v>0.60355393664884127</v>
      </c>
    </row>
    <row r="286" spans="1:40" x14ac:dyDescent="0.25">
      <c r="A286" s="257">
        <v>2923592</v>
      </c>
      <c r="AC286" s="2">
        <v>2</v>
      </c>
      <c r="AK286" s="2">
        <v>2</v>
      </c>
      <c r="AL286" s="7">
        <v>78.23</v>
      </c>
      <c r="AM286" s="2">
        <f t="shared" si="9"/>
        <v>80.829981137741768</v>
      </c>
      <c r="AN286" s="8">
        <f t="shared" si="8"/>
        <v>8.6410608674587219E-2</v>
      </c>
    </row>
    <row r="287" spans="1:40" x14ac:dyDescent="0.25">
      <c r="A287" s="257">
        <v>2924060</v>
      </c>
      <c r="Q287" s="2">
        <v>3</v>
      </c>
      <c r="U287" s="2">
        <v>2</v>
      </c>
      <c r="AK287" s="2">
        <v>5</v>
      </c>
      <c r="AL287" s="7">
        <v>183.26</v>
      </c>
      <c r="AM287" s="2">
        <f t="shared" si="9"/>
        <v>147.01527255480187</v>
      </c>
      <c r="AN287" s="8">
        <f t="shared" si="8"/>
        <v>7.1683960906728039</v>
      </c>
    </row>
    <row r="288" spans="1:40" x14ac:dyDescent="0.25">
      <c r="A288" s="257">
        <v>2924248</v>
      </c>
      <c r="C288" s="2">
        <v>15</v>
      </c>
      <c r="AK288" s="2">
        <v>15</v>
      </c>
      <c r="AL288" s="7">
        <v>29.01</v>
      </c>
      <c r="AM288" s="2">
        <f t="shared" si="9"/>
        <v>31.204633692033489</v>
      </c>
      <c r="AN288" s="8">
        <f t="shared" si="8"/>
        <v>0.16602609590515471</v>
      </c>
    </row>
    <row r="289" spans="1:40" x14ac:dyDescent="0.25">
      <c r="A289" s="257">
        <v>2950097</v>
      </c>
      <c r="B289" s="2">
        <v>1</v>
      </c>
      <c r="X289" s="2">
        <v>1</v>
      </c>
      <c r="AA289" s="2">
        <v>2</v>
      </c>
      <c r="AK289" s="2">
        <v>4</v>
      </c>
      <c r="AL289" s="7">
        <v>72.62</v>
      </c>
      <c r="AM289" s="2">
        <f t="shared" si="9"/>
        <v>60.043753455972507</v>
      </c>
      <c r="AN289" s="8">
        <f t="shared" si="8"/>
        <v>2.1779396466009855</v>
      </c>
    </row>
    <row r="290" spans="1:40" x14ac:dyDescent="0.25">
      <c r="A290" s="257">
        <v>2970606</v>
      </c>
      <c r="B290" s="2">
        <v>1</v>
      </c>
      <c r="AK290" s="2">
        <v>1</v>
      </c>
      <c r="AL290" s="7">
        <v>40.07</v>
      </c>
      <c r="AM290" s="2">
        <f t="shared" si="9"/>
        <v>35.340332852669611</v>
      </c>
      <c r="AN290" s="8">
        <f t="shared" si="8"/>
        <v>0.55826681618508556</v>
      </c>
    </row>
    <row r="291" spans="1:40" x14ac:dyDescent="0.25">
      <c r="A291" s="257">
        <v>2971122</v>
      </c>
      <c r="U291" s="2">
        <v>1</v>
      </c>
      <c r="AK291" s="2">
        <v>1</v>
      </c>
      <c r="AL291" s="7">
        <v>35.99</v>
      </c>
      <c r="AM291" s="2">
        <f t="shared" si="9"/>
        <v>36.279245028657229</v>
      </c>
      <c r="AN291" s="8">
        <f t="shared" si="8"/>
        <v>2.3246092415370955E-3</v>
      </c>
    </row>
    <row r="292" spans="1:40" x14ac:dyDescent="0.25">
      <c r="A292" s="257">
        <v>2972548</v>
      </c>
      <c r="U292" s="2">
        <v>1</v>
      </c>
      <c r="AK292" s="2">
        <v>1</v>
      </c>
      <c r="AL292" s="7">
        <v>44.3</v>
      </c>
      <c r="AM292" s="2">
        <f t="shared" si="9"/>
        <v>36.279245028657229</v>
      </c>
      <c r="AN292" s="8">
        <f t="shared" si="8"/>
        <v>1.4522011356731317</v>
      </c>
    </row>
    <row r="293" spans="1:40" x14ac:dyDescent="0.25">
      <c r="A293" s="257">
        <v>2972596</v>
      </c>
      <c r="Q293" s="2">
        <v>2</v>
      </c>
      <c r="U293" s="2">
        <v>2</v>
      </c>
      <c r="AK293" s="2">
        <v>4</v>
      </c>
      <c r="AL293" s="7">
        <v>125.95</v>
      </c>
      <c r="AM293" s="2">
        <f t="shared" si="9"/>
        <v>122.1963450556394</v>
      </c>
      <c r="AN293" s="8">
        <f t="shared" si="8"/>
        <v>0.11186919762860513</v>
      </c>
    </row>
    <row r="294" spans="1:40" x14ac:dyDescent="0.25">
      <c r="A294" s="257">
        <v>2983098</v>
      </c>
      <c r="U294" s="2">
        <v>2</v>
      </c>
      <c r="AK294" s="2">
        <v>2</v>
      </c>
      <c r="AL294" s="7">
        <v>71.98</v>
      </c>
      <c r="AM294" s="2">
        <f t="shared" si="9"/>
        <v>72.558490057314458</v>
      </c>
      <c r="AN294" s="8">
        <f t="shared" si="8"/>
        <v>4.649218483074191E-3</v>
      </c>
    </row>
    <row r="295" spans="1:40" x14ac:dyDescent="0.25">
      <c r="A295" s="257">
        <v>2983690</v>
      </c>
      <c r="B295" s="2">
        <v>3</v>
      </c>
      <c r="AA295" s="2">
        <v>5</v>
      </c>
      <c r="AK295" s="2">
        <v>8</v>
      </c>
      <c r="AL295" s="7">
        <v>169.75</v>
      </c>
      <c r="AM295" s="2">
        <f t="shared" si="9"/>
        <v>159.51053435772292</v>
      </c>
      <c r="AN295" s="8">
        <f t="shared" si="8"/>
        <v>0.61765335280926559</v>
      </c>
    </row>
    <row r="296" spans="1:40" x14ac:dyDescent="0.25">
      <c r="A296" s="257">
        <v>2984729</v>
      </c>
      <c r="U296" s="2">
        <v>2</v>
      </c>
      <c r="AK296" s="2">
        <v>2</v>
      </c>
      <c r="AL296" s="7">
        <v>88.6</v>
      </c>
      <c r="AM296" s="2">
        <f t="shared" si="9"/>
        <v>72.558490057314458</v>
      </c>
      <c r="AN296" s="8">
        <f t="shared" si="8"/>
        <v>2.9044022713462634</v>
      </c>
    </row>
    <row r="297" spans="1:40" x14ac:dyDescent="0.25">
      <c r="A297" s="257">
        <v>2985149</v>
      </c>
      <c r="K297" s="2">
        <v>1</v>
      </c>
      <c r="P297" s="2">
        <v>1</v>
      </c>
      <c r="AC297" s="2">
        <v>1</v>
      </c>
      <c r="AE297" s="2">
        <v>1</v>
      </c>
      <c r="AK297" s="2">
        <v>4</v>
      </c>
      <c r="AL297" s="7">
        <v>130.4</v>
      </c>
      <c r="AM297" s="2">
        <f t="shared" si="9"/>
        <v>130.40058641897122</v>
      </c>
      <c r="AN297" s="8">
        <f t="shared" si="8"/>
        <v>2.6371718542554051E-9</v>
      </c>
    </row>
    <row r="298" spans="1:40" x14ac:dyDescent="0.25">
      <c r="A298" s="257">
        <v>2995532</v>
      </c>
      <c r="B298" s="2">
        <v>1</v>
      </c>
      <c r="N298" s="2">
        <v>4</v>
      </c>
      <c r="U298" s="2">
        <v>2</v>
      </c>
      <c r="AK298" s="2">
        <v>7</v>
      </c>
      <c r="AL298" s="7">
        <v>200.21</v>
      </c>
      <c r="AM298" s="2">
        <f t="shared" si="9"/>
        <v>191.25325190122447</v>
      </c>
      <c r="AN298" s="8">
        <f t="shared" si="8"/>
        <v>0.40069595177523171</v>
      </c>
    </row>
    <row r="299" spans="1:40" x14ac:dyDescent="0.25">
      <c r="A299" s="257">
        <v>2995887</v>
      </c>
      <c r="Q299" s="2">
        <v>2</v>
      </c>
      <c r="AC299" s="2">
        <v>1</v>
      </c>
      <c r="AK299" s="2">
        <v>3</v>
      </c>
      <c r="AL299" s="7">
        <v>93.07</v>
      </c>
      <c r="AM299" s="2">
        <f t="shared" si="9"/>
        <v>90.052845567195831</v>
      </c>
      <c r="AN299" s="8">
        <f t="shared" si="8"/>
        <v>9.7810474603951925E-2</v>
      </c>
    </row>
    <row r="300" spans="1:40" x14ac:dyDescent="0.25">
      <c r="A300" s="257">
        <v>2995893</v>
      </c>
      <c r="N300" s="2">
        <v>3</v>
      </c>
      <c r="U300" s="2">
        <v>1</v>
      </c>
      <c r="AJ300" s="2">
        <v>1</v>
      </c>
      <c r="AK300" s="2">
        <v>5</v>
      </c>
      <c r="AL300" s="7">
        <v>175.84</v>
      </c>
      <c r="AM300" s="2">
        <f t="shared" si="9"/>
        <v>134.26981599907052</v>
      </c>
      <c r="AN300" s="8">
        <f t="shared" si="8"/>
        <v>9.8275716439441183</v>
      </c>
    </row>
    <row r="301" spans="1:40" x14ac:dyDescent="0.25">
      <c r="A301" s="257">
        <v>3007009</v>
      </c>
      <c r="N301" s="2">
        <v>2</v>
      </c>
      <c r="U301" s="2">
        <v>1</v>
      </c>
      <c r="AK301" s="2">
        <v>3</v>
      </c>
      <c r="AL301" s="7">
        <v>98.96</v>
      </c>
      <c r="AM301" s="2">
        <f t="shared" si="9"/>
        <v>77.956459524277435</v>
      </c>
      <c r="AN301" s="8">
        <f t="shared" si="8"/>
        <v>4.4578487521757868</v>
      </c>
    </row>
    <row r="302" spans="1:40" x14ac:dyDescent="0.25">
      <c r="A302" s="257">
        <v>3008067</v>
      </c>
      <c r="R302" s="2">
        <v>20</v>
      </c>
      <c r="Y302" s="2">
        <v>40</v>
      </c>
      <c r="AK302" s="2">
        <v>60</v>
      </c>
      <c r="AL302" s="7">
        <v>238.62</v>
      </c>
      <c r="AM302" s="2">
        <f t="shared" si="9"/>
        <v>242.59350301570493</v>
      </c>
      <c r="AN302" s="8">
        <f t="shared" si="8"/>
        <v>6.6166818438588973E-2</v>
      </c>
    </row>
    <row r="303" spans="1:40" x14ac:dyDescent="0.25">
      <c r="A303" s="257">
        <v>3008185</v>
      </c>
      <c r="AC303" s="2">
        <v>5</v>
      </c>
      <c r="AK303" s="2">
        <v>5</v>
      </c>
      <c r="AL303" s="7">
        <v>195.57</v>
      </c>
      <c r="AM303" s="2">
        <f t="shared" si="9"/>
        <v>202.07495284435441</v>
      </c>
      <c r="AN303" s="8">
        <f t="shared" si="8"/>
        <v>0.21636453191836511</v>
      </c>
    </row>
    <row r="304" spans="1:40" x14ac:dyDescent="0.25">
      <c r="A304" s="257">
        <v>3011468</v>
      </c>
      <c r="O304" s="2">
        <v>2</v>
      </c>
      <c r="Q304" s="2">
        <v>4</v>
      </c>
      <c r="U304" s="2">
        <v>1</v>
      </c>
      <c r="AC304" s="2">
        <v>2</v>
      </c>
      <c r="AK304" s="2">
        <v>9</v>
      </c>
      <c r="AL304" s="7">
        <v>238.55</v>
      </c>
      <c r="AM304" s="2">
        <f t="shared" si="9"/>
        <v>216.38493616304891</v>
      </c>
      <c r="AN304" s="8">
        <f t="shared" si="8"/>
        <v>2.0594846149491413</v>
      </c>
    </row>
    <row r="305" spans="1:40" x14ac:dyDescent="0.25">
      <c r="A305" s="257">
        <v>3019094</v>
      </c>
      <c r="U305" s="2">
        <v>2</v>
      </c>
      <c r="AK305" s="2">
        <v>2</v>
      </c>
      <c r="AL305" s="7">
        <v>88.6</v>
      </c>
      <c r="AM305" s="2">
        <f t="shared" si="9"/>
        <v>72.558490057314458</v>
      </c>
      <c r="AN305" s="8">
        <f t="shared" si="8"/>
        <v>2.9044022713462634</v>
      </c>
    </row>
    <row r="306" spans="1:40" x14ac:dyDescent="0.25">
      <c r="A306" s="257">
        <v>3019329</v>
      </c>
      <c r="U306" s="2">
        <v>1</v>
      </c>
      <c r="AK306" s="2">
        <v>1</v>
      </c>
      <c r="AL306" s="7">
        <v>44.3</v>
      </c>
      <c r="AM306" s="2">
        <f t="shared" si="9"/>
        <v>36.279245028657229</v>
      </c>
      <c r="AN306" s="8">
        <f t="shared" si="8"/>
        <v>1.4522011356731317</v>
      </c>
    </row>
    <row r="307" spans="1:40" x14ac:dyDescent="0.25">
      <c r="A307" s="257">
        <v>3019904</v>
      </c>
      <c r="Q307" s="2">
        <v>2</v>
      </c>
      <c r="Y307" s="2">
        <v>6</v>
      </c>
      <c r="AK307" s="2">
        <v>8</v>
      </c>
      <c r="AL307" s="7">
        <v>90.43</v>
      </c>
      <c r="AM307" s="2">
        <f t="shared" si="9"/>
        <v>61.989623298367903</v>
      </c>
      <c r="AN307" s="8">
        <f t="shared" si="8"/>
        <v>8.9445430380486357</v>
      </c>
    </row>
    <row r="308" spans="1:40" x14ac:dyDescent="0.25">
      <c r="A308" s="257">
        <v>3019932</v>
      </c>
      <c r="T308" s="2">
        <v>1</v>
      </c>
      <c r="AD308" s="2">
        <v>1</v>
      </c>
      <c r="AK308" s="2">
        <v>2</v>
      </c>
      <c r="AL308" s="7">
        <v>36.200000000000003</v>
      </c>
      <c r="AM308" s="2">
        <f t="shared" si="9"/>
        <v>36.199501960176747</v>
      </c>
      <c r="AN308" s="8">
        <f t="shared" si="8"/>
        <v>6.8520349599172043E-9</v>
      </c>
    </row>
    <row r="309" spans="1:40" x14ac:dyDescent="0.25">
      <c r="A309" s="257">
        <v>3020307</v>
      </c>
      <c r="U309" s="2">
        <v>1</v>
      </c>
      <c r="AJ309" s="2">
        <v>1</v>
      </c>
      <c r="AK309" s="2">
        <v>2</v>
      </c>
      <c r="AL309" s="7">
        <v>56.01</v>
      </c>
      <c r="AM309" s="2">
        <f t="shared" si="9"/>
        <v>71.753994255640208</v>
      </c>
      <c r="AN309" s="8">
        <f t="shared" si="8"/>
        <v>4.4255196415217268</v>
      </c>
    </row>
    <row r="310" spans="1:40" x14ac:dyDescent="0.25">
      <c r="A310" s="257">
        <v>3020685</v>
      </c>
      <c r="B310" s="2">
        <v>2</v>
      </c>
      <c r="G310" s="2">
        <v>1</v>
      </c>
      <c r="AA310" s="2">
        <v>8</v>
      </c>
      <c r="AB310" s="2">
        <v>1</v>
      </c>
      <c r="AK310" s="2">
        <v>12</v>
      </c>
      <c r="AL310" s="7">
        <v>160.08000000000001</v>
      </c>
      <c r="AM310" s="2">
        <f t="shared" si="9"/>
        <v>188.99161063022282</v>
      </c>
      <c r="AN310" s="8">
        <f t="shared" si="8"/>
        <v>5.2216468592804386</v>
      </c>
    </row>
    <row r="311" spans="1:40" x14ac:dyDescent="0.25">
      <c r="A311" s="257">
        <v>3046385</v>
      </c>
      <c r="N311" s="2">
        <v>4</v>
      </c>
      <c r="U311" s="2">
        <v>3</v>
      </c>
      <c r="AK311" s="2">
        <v>7</v>
      </c>
      <c r="AL311" s="7">
        <v>201.92</v>
      </c>
      <c r="AM311" s="2">
        <f t="shared" si="9"/>
        <v>192.19216407721211</v>
      </c>
      <c r="AN311" s="8">
        <f t="shared" si="8"/>
        <v>0.46865487193285577</v>
      </c>
    </row>
    <row r="312" spans="1:40" x14ac:dyDescent="0.25">
      <c r="A312" s="257">
        <v>3047409</v>
      </c>
      <c r="Q312" s="2">
        <v>1</v>
      </c>
      <c r="AK312" s="2">
        <v>1</v>
      </c>
      <c r="AL312" s="7">
        <v>26.98</v>
      </c>
      <c r="AM312" s="2">
        <f t="shared" si="9"/>
        <v>24.818927499162474</v>
      </c>
      <c r="AN312" s="8">
        <f t="shared" si="8"/>
        <v>0.17309986485827142</v>
      </c>
    </row>
    <row r="313" spans="1:40" x14ac:dyDescent="0.25">
      <c r="A313" s="257">
        <v>3047476</v>
      </c>
      <c r="U313" s="2">
        <v>1</v>
      </c>
      <c r="AK313" s="2">
        <v>1</v>
      </c>
      <c r="AL313" s="7">
        <v>44.3</v>
      </c>
      <c r="AM313" s="2">
        <f t="shared" si="9"/>
        <v>36.279245028657229</v>
      </c>
      <c r="AN313" s="8">
        <f t="shared" si="8"/>
        <v>1.4522011356731317</v>
      </c>
    </row>
    <row r="314" spans="1:40" x14ac:dyDescent="0.25">
      <c r="A314" s="257">
        <v>3048145</v>
      </c>
      <c r="Q314" s="2">
        <v>3</v>
      </c>
      <c r="U314" s="2">
        <v>1</v>
      </c>
      <c r="AC314" s="2">
        <v>2</v>
      </c>
      <c r="AK314" s="2">
        <v>6</v>
      </c>
      <c r="AL314" s="7">
        <v>147.02000000000001</v>
      </c>
      <c r="AM314" s="2">
        <f t="shared" si="9"/>
        <v>191.56600866388641</v>
      </c>
      <c r="AN314" s="8">
        <f t="shared" si="8"/>
        <v>13.497122077833232</v>
      </c>
    </row>
    <row r="315" spans="1:40" x14ac:dyDescent="0.25">
      <c r="A315" s="257">
        <v>3059458</v>
      </c>
      <c r="U315" s="2">
        <v>1</v>
      </c>
      <c r="AC315" s="2">
        <v>1</v>
      </c>
      <c r="AK315" s="2">
        <v>2</v>
      </c>
      <c r="AL315" s="7">
        <v>75.11</v>
      </c>
      <c r="AM315" s="2">
        <f t="shared" si="9"/>
        <v>76.69423559752812</v>
      </c>
      <c r="AN315" s="8">
        <f t="shared" si="8"/>
        <v>3.3415023678275625E-2</v>
      </c>
    </row>
    <row r="316" spans="1:40" x14ac:dyDescent="0.25">
      <c r="A316" s="257">
        <v>3069270</v>
      </c>
      <c r="B316" s="2">
        <v>1</v>
      </c>
      <c r="AA316" s="2">
        <v>2</v>
      </c>
      <c r="AK316" s="2">
        <v>3</v>
      </c>
      <c r="AL316" s="7">
        <v>57.77</v>
      </c>
      <c r="AM316" s="2">
        <f t="shared" si="9"/>
        <v>56.736147172555249</v>
      </c>
      <c r="AN316" s="8">
        <f t="shared" si="8"/>
        <v>1.8501846439596889E-2</v>
      </c>
    </row>
    <row r="317" spans="1:40" x14ac:dyDescent="0.25">
      <c r="A317" s="257">
        <v>3069321</v>
      </c>
      <c r="N317" s="2">
        <v>2</v>
      </c>
      <c r="U317" s="2">
        <v>2</v>
      </c>
      <c r="AK317" s="2">
        <v>4</v>
      </c>
      <c r="AL317" s="7">
        <v>143.26</v>
      </c>
      <c r="AM317" s="2">
        <f t="shared" si="9"/>
        <v>114.23570455293466</v>
      </c>
      <c r="AN317" s="8">
        <f t="shared" si="8"/>
        <v>5.8802856777784251</v>
      </c>
    </row>
    <row r="318" spans="1:40" x14ac:dyDescent="0.25">
      <c r="A318" s="257">
        <v>3069415</v>
      </c>
      <c r="F318" s="2">
        <v>4</v>
      </c>
      <c r="N318" s="2">
        <v>1</v>
      </c>
      <c r="AC318" s="2">
        <v>1</v>
      </c>
      <c r="AK318" s="2">
        <v>6</v>
      </c>
      <c r="AL318" s="7">
        <v>80.7</v>
      </c>
      <c r="AM318" s="2">
        <f t="shared" si="9"/>
        <v>72.78675859626216</v>
      </c>
      <c r="AN318" s="8">
        <f t="shared" si="8"/>
        <v>0.77595278207968843</v>
      </c>
    </row>
    <row r="319" spans="1:40" x14ac:dyDescent="0.25">
      <c r="A319" s="257">
        <v>3069836</v>
      </c>
      <c r="N319" s="2">
        <v>6</v>
      </c>
      <c r="AK319" s="2">
        <v>6</v>
      </c>
      <c r="AL319" s="7">
        <v>140.91</v>
      </c>
      <c r="AM319" s="2">
        <f t="shared" si="9"/>
        <v>125.03164348686062</v>
      </c>
      <c r="AN319" s="8">
        <f t="shared" si="8"/>
        <v>1.789242818524986</v>
      </c>
    </row>
    <row r="320" spans="1:40" x14ac:dyDescent="0.25">
      <c r="A320" s="257">
        <v>3070110</v>
      </c>
      <c r="B320" s="2">
        <v>2</v>
      </c>
      <c r="R320" s="2">
        <v>3</v>
      </c>
      <c r="X320" s="2">
        <v>2</v>
      </c>
      <c r="Y320" s="2">
        <v>4</v>
      </c>
      <c r="AA320" s="2">
        <v>2</v>
      </c>
      <c r="AK320" s="2">
        <v>13</v>
      </c>
      <c r="AL320" s="7">
        <v>180.95999999999998</v>
      </c>
      <c r="AM320" s="2">
        <f t="shared" si="9"/>
        <v>130.96346194440079</v>
      </c>
      <c r="AN320" s="8">
        <f t="shared" si="8"/>
        <v>13.813294747706554</v>
      </c>
    </row>
    <row r="321" spans="1:40" x14ac:dyDescent="0.25">
      <c r="A321" s="257">
        <v>3070440</v>
      </c>
      <c r="B321" s="2">
        <v>2</v>
      </c>
      <c r="AA321" s="2">
        <v>8</v>
      </c>
      <c r="AK321" s="2">
        <v>10</v>
      </c>
      <c r="AL321" s="7">
        <v>123.53</v>
      </c>
      <c r="AM321" s="2">
        <f t="shared" si="9"/>
        <v>156.26392298488179</v>
      </c>
      <c r="AN321" s="8">
        <f t="shared" si="8"/>
        <v>8.6740849508635325</v>
      </c>
    </row>
    <row r="322" spans="1:40" x14ac:dyDescent="0.25">
      <c r="A322" s="257">
        <v>3070643</v>
      </c>
      <c r="AC322" s="2">
        <v>1</v>
      </c>
      <c r="AK322" s="2">
        <v>1</v>
      </c>
      <c r="AL322" s="7">
        <v>49.55</v>
      </c>
      <c r="AM322" s="2">
        <f t="shared" si="9"/>
        <v>40.414990568870884</v>
      </c>
      <c r="AN322" s="8">
        <f t="shared" si="8"/>
        <v>1.6841250717823986</v>
      </c>
    </row>
    <row r="323" spans="1:40" x14ac:dyDescent="0.25">
      <c r="A323" s="257">
        <v>3071589</v>
      </c>
      <c r="R323" s="2">
        <v>20</v>
      </c>
      <c r="Y323" s="2">
        <v>40</v>
      </c>
      <c r="AK323" s="2">
        <v>60</v>
      </c>
      <c r="AL323" s="7">
        <v>238.62</v>
      </c>
      <c r="AM323" s="2">
        <f t="shared" si="9"/>
        <v>242.59350301570493</v>
      </c>
      <c r="AN323" s="8">
        <f t="shared" si="8"/>
        <v>6.6166818438588973E-2</v>
      </c>
    </row>
    <row r="324" spans="1:40" x14ac:dyDescent="0.25">
      <c r="A324" s="257">
        <v>3093058</v>
      </c>
      <c r="R324" s="2">
        <v>1</v>
      </c>
      <c r="U324" s="2">
        <v>1</v>
      </c>
      <c r="Y324" s="2">
        <v>2</v>
      </c>
      <c r="AK324" s="2">
        <v>4</v>
      </c>
      <c r="AL324" s="7">
        <v>85.2</v>
      </c>
      <c r="AM324" s="2">
        <f t="shared" si="9"/>
        <v>48.408920179442475</v>
      </c>
      <c r="AN324" s="8">
        <f t="shared" si="8"/>
        <v>15.887130919749241</v>
      </c>
    </row>
    <row r="325" spans="1:40" x14ac:dyDescent="0.25">
      <c r="A325" s="257">
        <v>3117529</v>
      </c>
      <c r="Y325" s="2">
        <v>4</v>
      </c>
      <c r="AC325" s="2">
        <v>2</v>
      </c>
      <c r="AK325" s="2">
        <v>6</v>
      </c>
      <c r="AL325" s="7">
        <v>98</v>
      </c>
      <c r="AM325" s="2">
        <f t="shared" si="9"/>
        <v>89.064493337770401</v>
      </c>
      <c r="AN325" s="8">
        <f t="shared" si="8"/>
        <v>0.81472733990560764</v>
      </c>
    </row>
    <row r="326" spans="1:40" x14ac:dyDescent="0.25">
      <c r="A326" s="257">
        <v>3130648</v>
      </c>
      <c r="U326" s="2">
        <v>10</v>
      </c>
      <c r="AK326" s="2">
        <v>10</v>
      </c>
      <c r="AL326" s="7">
        <v>238.62</v>
      </c>
      <c r="AM326" s="2">
        <f t="shared" si="9"/>
        <v>362.79245028657226</v>
      </c>
      <c r="AN326" s="8">
        <f t="shared" si="8"/>
        <v>64.616534281163595</v>
      </c>
    </row>
    <row r="327" spans="1:40" x14ac:dyDescent="0.25">
      <c r="A327" s="257">
        <v>3130761</v>
      </c>
      <c r="B327" s="2">
        <v>1</v>
      </c>
      <c r="G327" s="2">
        <v>1</v>
      </c>
      <c r="Q327" s="2">
        <v>2</v>
      </c>
      <c r="AA327" s="2">
        <v>1</v>
      </c>
      <c r="AB327" s="2">
        <v>1</v>
      </c>
      <c r="AK327" s="2">
        <v>6</v>
      </c>
      <c r="AL327" s="7">
        <v>142.9</v>
      </c>
      <c r="AM327" s="2">
        <f t="shared" si="9"/>
        <v>128.40378265627839</v>
      </c>
      <c r="AN327" s="8">
        <f t="shared" si="8"/>
        <v>1.4705410586173213</v>
      </c>
    </row>
    <row r="328" spans="1:40" x14ac:dyDescent="0.25">
      <c r="A328" s="257">
        <v>3131145</v>
      </c>
      <c r="N328" s="2">
        <v>4</v>
      </c>
      <c r="U328" s="2">
        <v>3</v>
      </c>
      <c r="AK328" s="2">
        <v>7</v>
      </c>
      <c r="AL328" s="7">
        <v>201.92</v>
      </c>
      <c r="AM328" s="2">
        <f t="shared" si="9"/>
        <v>192.19216407721211</v>
      </c>
      <c r="AN328" s="8">
        <f t="shared" si="8"/>
        <v>0.46865487193285577</v>
      </c>
    </row>
    <row r="329" spans="1:40" x14ac:dyDescent="0.25">
      <c r="A329" s="257">
        <v>3131250</v>
      </c>
      <c r="Q329" s="2">
        <v>3</v>
      </c>
      <c r="U329" s="2">
        <v>3</v>
      </c>
      <c r="AK329" s="2">
        <v>6</v>
      </c>
      <c r="AL329" s="7">
        <v>227.56</v>
      </c>
      <c r="AM329" s="2">
        <f t="shared" si="9"/>
        <v>183.29451758345911</v>
      </c>
      <c r="AN329" s="8">
        <f t="shared" si="8"/>
        <v>8.6106210826555234</v>
      </c>
    </row>
    <row r="330" spans="1:40" x14ac:dyDescent="0.25">
      <c r="A330" s="257">
        <v>3131603</v>
      </c>
      <c r="U330" s="2">
        <v>1</v>
      </c>
      <c r="AK330" s="2">
        <v>1</v>
      </c>
      <c r="AL330" s="7">
        <v>44.3</v>
      </c>
      <c r="AM330" s="2">
        <f t="shared" si="9"/>
        <v>36.279245028657229</v>
      </c>
      <c r="AN330" s="8">
        <f t="shared" si="8"/>
        <v>1.4522011356731317</v>
      </c>
    </row>
    <row r="331" spans="1:40" x14ac:dyDescent="0.25">
      <c r="A331" s="257">
        <v>3145355</v>
      </c>
      <c r="U331" s="2">
        <v>2</v>
      </c>
      <c r="AK331" s="2">
        <v>2</v>
      </c>
      <c r="AL331" s="7">
        <v>71.98</v>
      </c>
      <c r="AM331" s="2">
        <f t="shared" si="9"/>
        <v>72.558490057314458</v>
      </c>
      <c r="AN331" s="8">
        <f t="shared" si="8"/>
        <v>4.649218483074191E-3</v>
      </c>
    </row>
    <row r="332" spans="1:40" x14ac:dyDescent="0.25">
      <c r="A332" s="257">
        <v>3145641</v>
      </c>
      <c r="C332" s="2">
        <v>5</v>
      </c>
      <c r="D332" s="2">
        <v>5</v>
      </c>
      <c r="E332" s="2">
        <v>2</v>
      </c>
      <c r="N332" s="2">
        <v>1</v>
      </c>
      <c r="AK332" s="2">
        <v>13</v>
      </c>
      <c r="AL332" s="7">
        <v>76.09</v>
      </c>
      <c r="AM332" s="2">
        <f t="shared" si="9"/>
        <v>76.090016158056955</v>
      </c>
      <c r="AN332" s="8">
        <f t="shared" si="8"/>
        <v>3.4312367516750375E-12</v>
      </c>
    </row>
    <row r="333" spans="1:40" x14ac:dyDescent="0.25">
      <c r="A333" s="257">
        <v>3146794</v>
      </c>
      <c r="R333" s="2">
        <v>1</v>
      </c>
      <c r="U333" s="2">
        <v>1</v>
      </c>
      <c r="Y333" s="2">
        <v>2</v>
      </c>
      <c r="AK333" s="2">
        <v>4</v>
      </c>
      <c r="AL333" s="7">
        <v>85.2</v>
      </c>
      <c r="AM333" s="2">
        <f t="shared" si="9"/>
        <v>48.408920179442475</v>
      </c>
      <c r="AN333" s="8">
        <f t="shared" ref="AN333:AN350" si="10">(AM333-AL333)^2/AL333</f>
        <v>15.887130919749241</v>
      </c>
    </row>
    <row r="334" spans="1:40" x14ac:dyDescent="0.25">
      <c r="A334" s="257">
        <v>3146848</v>
      </c>
      <c r="N334" s="2">
        <v>2</v>
      </c>
      <c r="U334" s="2">
        <v>1</v>
      </c>
      <c r="AK334" s="2">
        <v>3</v>
      </c>
      <c r="AL334" s="7">
        <v>98.96</v>
      </c>
      <c r="AM334" s="2">
        <f t="shared" ref="AM334:AM350" si="11">SUMPRODUCT($B$6:$AJ$6,B334:AJ334)</f>
        <v>77.956459524277435</v>
      </c>
      <c r="AN334" s="8">
        <f t="shared" si="10"/>
        <v>4.4578487521757868</v>
      </c>
    </row>
    <row r="335" spans="1:40" x14ac:dyDescent="0.25">
      <c r="A335" s="257">
        <v>3175798</v>
      </c>
      <c r="B335" s="2">
        <v>1</v>
      </c>
      <c r="X335" s="2">
        <v>1</v>
      </c>
      <c r="AA335" s="2">
        <v>2</v>
      </c>
      <c r="AK335" s="2">
        <v>4</v>
      </c>
      <c r="AL335" s="7">
        <v>72.62</v>
      </c>
      <c r="AM335" s="2">
        <f t="shared" si="11"/>
        <v>60.043753455972507</v>
      </c>
      <c r="AN335" s="8">
        <f t="shared" si="10"/>
        <v>2.1779396466009855</v>
      </c>
    </row>
    <row r="336" spans="1:40" x14ac:dyDescent="0.25">
      <c r="A336" s="257">
        <v>3203089</v>
      </c>
      <c r="B336" s="2">
        <v>1</v>
      </c>
      <c r="AK336" s="2">
        <v>1</v>
      </c>
      <c r="AL336" s="7">
        <v>25.86</v>
      </c>
      <c r="AM336" s="2">
        <f t="shared" si="11"/>
        <v>35.340332852669611</v>
      </c>
      <c r="AN336" s="8">
        <f t="shared" si="10"/>
        <v>3.4755108661023493</v>
      </c>
    </row>
    <row r="337" spans="1:40" x14ac:dyDescent="0.25">
      <c r="A337" s="257">
        <v>3204203</v>
      </c>
      <c r="Q337" s="2">
        <v>1</v>
      </c>
      <c r="U337" s="2">
        <v>1</v>
      </c>
      <c r="AK337" s="2">
        <v>2</v>
      </c>
      <c r="AL337" s="7">
        <v>75.849999999999994</v>
      </c>
      <c r="AM337" s="2">
        <f t="shared" si="11"/>
        <v>61.098172527819699</v>
      </c>
      <c r="AN337" s="8">
        <f t="shared" si="10"/>
        <v>2.8690364372969452</v>
      </c>
    </row>
    <row r="338" spans="1:40" x14ac:dyDescent="0.25">
      <c r="A338" s="257">
        <v>3204385</v>
      </c>
      <c r="U338" s="2">
        <v>2</v>
      </c>
      <c r="AK338" s="2">
        <v>2</v>
      </c>
      <c r="AL338" s="7">
        <v>88.6</v>
      </c>
      <c r="AM338" s="2">
        <f t="shared" si="11"/>
        <v>72.558490057314458</v>
      </c>
      <c r="AN338" s="8">
        <f t="shared" si="10"/>
        <v>2.9044022713462634</v>
      </c>
    </row>
    <row r="339" spans="1:40" x14ac:dyDescent="0.25">
      <c r="A339" s="257">
        <v>3204811</v>
      </c>
      <c r="R339" s="2">
        <v>20</v>
      </c>
      <c r="Y339" s="2">
        <v>40</v>
      </c>
      <c r="AK339" s="2">
        <v>60</v>
      </c>
      <c r="AL339" s="7">
        <v>238.62</v>
      </c>
      <c r="AM339" s="2">
        <f t="shared" si="11"/>
        <v>242.59350301570493</v>
      </c>
      <c r="AN339" s="8">
        <f t="shared" si="10"/>
        <v>6.6166818438588973E-2</v>
      </c>
    </row>
    <row r="340" spans="1:40" x14ac:dyDescent="0.25">
      <c r="A340" s="257">
        <v>3205132</v>
      </c>
      <c r="B340" s="2">
        <v>1</v>
      </c>
      <c r="AK340" s="2">
        <v>1</v>
      </c>
      <c r="AL340" s="7">
        <v>40.07</v>
      </c>
      <c r="AM340" s="2">
        <f t="shared" si="11"/>
        <v>35.340332852669611</v>
      </c>
      <c r="AN340" s="8">
        <f t="shared" si="10"/>
        <v>0.55826681618508556</v>
      </c>
    </row>
    <row r="341" spans="1:40" x14ac:dyDescent="0.25">
      <c r="A341" s="257">
        <v>3205975</v>
      </c>
      <c r="F341" s="2">
        <v>3</v>
      </c>
      <c r="U341" s="2">
        <v>1</v>
      </c>
      <c r="AK341" s="2">
        <v>4</v>
      </c>
      <c r="AL341" s="7">
        <v>64.209999999999994</v>
      </c>
      <c r="AM341" s="2">
        <f t="shared" si="11"/>
        <v>44.929115613343114</v>
      </c>
      <c r="AN341" s="8">
        <f t="shared" si="10"/>
        <v>5.7896356133254798</v>
      </c>
    </row>
    <row r="342" spans="1:40" x14ac:dyDescent="0.25">
      <c r="A342" s="257">
        <v>3219070</v>
      </c>
      <c r="U342" s="2">
        <v>4</v>
      </c>
      <c r="Y342" s="2">
        <v>4</v>
      </c>
      <c r="AK342" s="2">
        <v>8</v>
      </c>
      <c r="AL342" s="7">
        <v>163.72999999999999</v>
      </c>
      <c r="AM342" s="2">
        <f t="shared" si="11"/>
        <v>153.35149231465755</v>
      </c>
      <c r="AN342" s="8">
        <f t="shared" si="10"/>
        <v>0.65787223950841089</v>
      </c>
    </row>
    <row r="343" spans="1:40" x14ac:dyDescent="0.25">
      <c r="A343" s="257">
        <v>3219625</v>
      </c>
      <c r="AC343" s="2">
        <v>5</v>
      </c>
      <c r="AK343" s="2">
        <v>5</v>
      </c>
      <c r="AL343" s="7">
        <v>247.73</v>
      </c>
      <c r="AM343" s="2">
        <f t="shared" si="11"/>
        <v>202.07495284435441</v>
      </c>
      <c r="AN343" s="8">
        <f t="shared" si="10"/>
        <v>8.4139318240997092</v>
      </c>
    </row>
    <row r="344" spans="1:40" x14ac:dyDescent="0.25">
      <c r="A344" s="257">
        <v>3221108</v>
      </c>
      <c r="B344" s="2">
        <v>4</v>
      </c>
      <c r="X344" s="2">
        <v>8</v>
      </c>
      <c r="AA344" s="2">
        <v>8</v>
      </c>
      <c r="AK344" s="2">
        <v>20</v>
      </c>
      <c r="AL344" s="7">
        <v>213.80999999999997</v>
      </c>
      <c r="AM344" s="2">
        <f t="shared" si="11"/>
        <v>253.40543895755903</v>
      </c>
      <c r="AN344" s="8">
        <f t="shared" si="10"/>
        <v>7.3326728695654335</v>
      </c>
    </row>
    <row r="345" spans="1:40" x14ac:dyDescent="0.25">
      <c r="A345" s="257">
        <v>3235402</v>
      </c>
      <c r="N345" s="2">
        <v>2</v>
      </c>
      <c r="U345" s="2">
        <v>2</v>
      </c>
      <c r="AK345" s="2">
        <v>4</v>
      </c>
      <c r="AL345" s="7">
        <v>143.26</v>
      </c>
      <c r="AM345" s="2">
        <f t="shared" si="11"/>
        <v>114.23570455293466</v>
      </c>
      <c r="AN345" s="8">
        <f t="shared" si="10"/>
        <v>5.8802856777784251</v>
      </c>
    </row>
    <row r="346" spans="1:40" x14ac:dyDescent="0.25">
      <c r="A346" s="257">
        <v>3235609</v>
      </c>
      <c r="Q346" s="2">
        <v>2</v>
      </c>
      <c r="U346" s="2">
        <v>3</v>
      </c>
      <c r="AC346" s="2">
        <v>2</v>
      </c>
      <c r="AK346" s="2">
        <v>7</v>
      </c>
      <c r="AL346" s="7">
        <v>240.17</v>
      </c>
      <c r="AM346" s="2">
        <f t="shared" si="11"/>
        <v>239.3055712220384</v>
      </c>
      <c r="AN346" s="8">
        <f t="shared" si="10"/>
        <v>3.1112841411007693E-3</v>
      </c>
    </row>
    <row r="347" spans="1:40" x14ac:dyDescent="0.25">
      <c r="A347" s="257">
        <v>3235644</v>
      </c>
      <c r="B347" s="2">
        <v>4</v>
      </c>
      <c r="AK347" s="2">
        <v>4</v>
      </c>
      <c r="AL347" s="7">
        <v>160.28</v>
      </c>
      <c r="AM347" s="2">
        <f t="shared" si="11"/>
        <v>141.36133141067845</v>
      </c>
      <c r="AN347" s="8">
        <f t="shared" si="10"/>
        <v>2.2330672647403422</v>
      </c>
    </row>
    <row r="348" spans="1:40" x14ac:dyDescent="0.25">
      <c r="A348" s="257">
        <v>3238164</v>
      </c>
      <c r="N348" s="2">
        <v>1</v>
      </c>
      <c r="U348" s="2">
        <v>2</v>
      </c>
      <c r="AK348" s="2">
        <v>3</v>
      </c>
      <c r="AL348" s="7">
        <v>115.93</v>
      </c>
      <c r="AM348" s="2">
        <f t="shared" si="11"/>
        <v>93.397097305124561</v>
      </c>
      <c r="AN348" s="8">
        <f t="shared" si="10"/>
        <v>4.3796403334488492</v>
      </c>
    </row>
    <row r="349" spans="1:40" x14ac:dyDescent="0.25">
      <c r="A349" s="257">
        <v>3240237</v>
      </c>
      <c r="U349" s="2">
        <v>3</v>
      </c>
      <c r="AK349" s="2">
        <v>3</v>
      </c>
      <c r="AL349" s="7">
        <v>132.9</v>
      </c>
      <c r="AM349" s="2">
        <f t="shared" si="11"/>
        <v>108.83773508597169</v>
      </c>
      <c r="AN349" s="8">
        <f t="shared" si="10"/>
        <v>4.3566034070193993</v>
      </c>
    </row>
    <row r="350" spans="1:40" x14ac:dyDescent="0.25">
      <c r="A350" s="257">
        <v>3253566</v>
      </c>
      <c r="B350" s="2">
        <v>1</v>
      </c>
      <c r="Q350" s="2">
        <v>1</v>
      </c>
      <c r="U350" s="2">
        <v>1</v>
      </c>
      <c r="AA350" s="2">
        <v>2</v>
      </c>
      <c r="AK350" s="2">
        <v>5</v>
      </c>
      <c r="AL350" s="19">
        <v>120.75</v>
      </c>
      <c r="AM350" s="20">
        <f t="shared" si="11"/>
        <v>117.83431970037495</v>
      </c>
      <c r="AN350" s="39">
        <f t="shared" si="10"/>
        <v>7.0403243143864438E-2</v>
      </c>
    </row>
    <row r="351" spans="1:40" x14ac:dyDescent="0.25">
      <c r="A351" s="257" t="s">
        <v>327</v>
      </c>
      <c r="B351" s="2">
        <v>72</v>
      </c>
      <c r="C351" s="2">
        <v>67</v>
      </c>
      <c r="D351" s="2">
        <v>18</v>
      </c>
      <c r="E351" s="2">
        <v>2</v>
      </c>
      <c r="F351" s="2">
        <v>52</v>
      </c>
      <c r="G351" s="2">
        <v>10</v>
      </c>
      <c r="H351" s="2">
        <v>37</v>
      </c>
      <c r="I351" s="2">
        <v>1</v>
      </c>
      <c r="J351" s="2">
        <v>35</v>
      </c>
      <c r="K351" s="2">
        <v>4</v>
      </c>
      <c r="L351" s="2">
        <v>1</v>
      </c>
      <c r="M351" s="2">
        <v>8</v>
      </c>
      <c r="N351" s="2">
        <v>166</v>
      </c>
      <c r="O351" s="2">
        <v>4</v>
      </c>
      <c r="P351" s="2">
        <v>6</v>
      </c>
      <c r="Q351" s="2">
        <v>211</v>
      </c>
      <c r="R351" s="2">
        <v>79</v>
      </c>
      <c r="S351" s="2">
        <v>10</v>
      </c>
      <c r="T351" s="2">
        <v>1</v>
      </c>
      <c r="U351" s="2">
        <v>358</v>
      </c>
      <c r="V351" s="2">
        <v>23</v>
      </c>
      <c r="W351" s="2">
        <v>1</v>
      </c>
      <c r="X351" s="2">
        <v>22</v>
      </c>
      <c r="Y351" s="2">
        <v>250</v>
      </c>
      <c r="Z351" s="2">
        <v>6</v>
      </c>
      <c r="AA351" s="2">
        <v>112</v>
      </c>
      <c r="AB351" s="2">
        <v>8</v>
      </c>
      <c r="AC351" s="2">
        <v>152</v>
      </c>
      <c r="AD351" s="2">
        <v>1</v>
      </c>
      <c r="AE351" s="2">
        <v>1</v>
      </c>
      <c r="AF351" s="2">
        <v>1</v>
      </c>
      <c r="AG351" s="2">
        <v>1</v>
      </c>
      <c r="AH351" s="2">
        <v>1</v>
      </c>
      <c r="AI351" s="2">
        <v>1</v>
      </c>
      <c r="AJ351" s="2">
        <v>3</v>
      </c>
      <c r="AK351" s="2">
        <v>1725</v>
      </c>
    </row>
  </sheetData>
  <mergeCells count="6">
    <mergeCell ref="A2:O2"/>
    <mergeCell ref="B4:AJ4"/>
    <mergeCell ref="A8:C8"/>
    <mergeCell ref="AL10:AL11"/>
    <mergeCell ref="AM10:AM11"/>
    <mergeCell ref="D8:AJ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9F5ED-0C9C-4F95-AF4D-9E62D1EF37F1}">
  <dimension ref="A1:O18"/>
  <sheetViews>
    <sheetView workbookViewId="0">
      <selection activeCell="G18" sqref="G18"/>
    </sheetView>
  </sheetViews>
  <sheetFormatPr defaultColWidth="8.88671875" defaultRowHeight="13.8" x14ac:dyDescent="0.25"/>
  <cols>
    <col min="1" max="1" width="12" style="2" customWidth="1"/>
    <col min="2" max="2" width="12.33203125" style="2" customWidth="1"/>
    <col min="3" max="3" width="17.88671875" style="2" customWidth="1"/>
    <col min="4" max="5" width="8.88671875" style="2"/>
    <col min="6" max="6" width="11.44140625" style="2" bestFit="1" customWidth="1"/>
    <col min="7" max="16384" width="8.88671875" style="2"/>
  </cols>
  <sheetData>
    <row r="1" spans="1:15" x14ac:dyDescent="0.25">
      <c r="A1" s="3" t="s">
        <v>0</v>
      </c>
    </row>
    <row r="2" spans="1:15" ht="37.200000000000003" customHeight="1" x14ac:dyDescent="0.25">
      <c r="A2" s="361" t="s">
        <v>990</v>
      </c>
      <c r="B2" s="361"/>
      <c r="C2" s="361"/>
      <c r="D2" s="361"/>
      <c r="E2" s="361"/>
      <c r="F2" s="361"/>
      <c r="G2" s="361"/>
      <c r="H2" s="361"/>
      <c r="I2" s="361"/>
      <c r="J2" s="361"/>
      <c r="K2" s="361"/>
      <c r="L2" s="361"/>
      <c r="M2" s="361"/>
      <c r="N2" s="361"/>
      <c r="O2" s="361"/>
    </row>
    <row r="3" spans="1:15" x14ac:dyDescent="0.25">
      <c r="A3" s="495" t="s">
        <v>991</v>
      </c>
      <c r="B3" s="495" t="s">
        <v>992</v>
      </c>
      <c r="C3" s="495" t="s">
        <v>993</v>
      </c>
      <c r="D3" s="495" t="s">
        <v>994</v>
      </c>
      <c r="E3" s="495"/>
      <c r="F3" s="495"/>
      <c r="G3" s="495"/>
      <c r="H3" s="495"/>
      <c r="I3" s="495"/>
      <c r="J3" s="495"/>
      <c r="K3" s="495"/>
      <c r="L3" s="495"/>
      <c r="M3" s="495"/>
      <c r="N3" s="495"/>
      <c r="O3" s="495"/>
    </row>
    <row r="4" spans="1:15" x14ac:dyDescent="0.25">
      <c r="A4" s="12" t="s">
        <v>995</v>
      </c>
      <c r="B4" s="2">
        <v>3</v>
      </c>
      <c r="C4" s="12">
        <v>2</v>
      </c>
      <c r="D4" s="2">
        <v>240</v>
      </c>
      <c r="E4" s="12"/>
      <c r="H4" s="494"/>
    </row>
    <row r="5" spans="1:15" x14ac:dyDescent="0.25">
      <c r="A5" s="12" t="s">
        <v>996</v>
      </c>
      <c r="B5" s="2">
        <v>5</v>
      </c>
      <c r="C5" s="2">
        <v>1.5</v>
      </c>
      <c r="D5" s="12">
        <v>225</v>
      </c>
      <c r="F5" s="12"/>
      <c r="I5" s="494"/>
    </row>
    <row r="6" spans="1:15" x14ac:dyDescent="0.25">
      <c r="A6" s="12" t="s">
        <v>997</v>
      </c>
      <c r="B6" s="2">
        <v>6</v>
      </c>
      <c r="C6" s="2">
        <v>3</v>
      </c>
      <c r="D6" s="12">
        <v>425</v>
      </c>
      <c r="F6" s="12"/>
      <c r="I6" s="494"/>
    </row>
    <row r="7" spans="1:15" x14ac:dyDescent="0.25">
      <c r="A7" s="12" t="s">
        <v>746</v>
      </c>
    </row>
    <row r="8" spans="1:15" x14ac:dyDescent="0.25">
      <c r="A8" s="3" t="s">
        <v>575</v>
      </c>
    </row>
    <row r="9" spans="1:15" x14ac:dyDescent="0.25">
      <c r="A9" s="394" t="s">
        <v>745</v>
      </c>
      <c r="B9" s="394"/>
      <c r="C9" s="394"/>
      <c r="D9" s="394"/>
      <c r="E9" s="394"/>
      <c r="F9" s="394"/>
      <c r="G9" s="394"/>
      <c r="H9" s="394"/>
      <c r="I9" s="394"/>
      <c r="J9" s="394"/>
      <c r="K9" s="394"/>
      <c r="L9" s="394"/>
      <c r="M9" s="394"/>
      <c r="N9" s="394"/>
    </row>
    <row r="10" spans="1:15" x14ac:dyDescent="0.25">
      <c r="A10" s="3" t="s">
        <v>56</v>
      </c>
    </row>
    <row r="11" spans="1:15" x14ac:dyDescent="0.25">
      <c r="A11" s="2" t="s">
        <v>590</v>
      </c>
      <c r="C11" s="2" t="s">
        <v>744</v>
      </c>
    </row>
    <row r="12" spans="1:15" ht="14.4" thickBot="1" x14ac:dyDescent="0.3">
      <c r="B12" s="2" t="s">
        <v>3</v>
      </c>
      <c r="C12" s="2" t="s">
        <v>743</v>
      </c>
      <c r="D12" s="2" t="s">
        <v>742</v>
      </c>
      <c r="E12" s="2" t="s">
        <v>741</v>
      </c>
    </row>
    <row r="13" spans="1:15" ht="14.4" thickBot="1" x14ac:dyDescent="0.3">
      <c r="C13" s="231">
        <v>0</v>
      </c>
      <c r="D13" s="212">
        <v>80</v>
      </c>
      <c r="E13" s="384">
        <v>14.999999999999998</v>
      </c>
    </row>
    <row r="14" spans="1:15" x14ac:dyDescent="0.25">
      <c r="F14" s="2" t="s">
        <v>570</v>
      </c>
    </row>
    <row r="15" spans="1:15" x14ac:dyDescent="0.25">
      <c r="A15" s="2" t="s">
        <v>560</v>
      </c>
      <c r="B15" s="2" t="s">
        <v>740</v>
      </c>
      <c r="C15" s="2">
        <v>240</v>
      </c>
      <c r="D15" s="2">
        <v>225</v>
      </c>
      <c r="E15" s="2">
        <v>425</v>
      </c>
      <c r="F15" s="395">
        <f>SUMPRODUCT(C13:E13,C15:E15)</f>
        <v>24375</v>
      </c>
    </row>
    <row r="16" spans="1:15" x14ac:dyDescent="0.25">
      <c r="F16" s="2" t="s">
        <v>557</v>
      </c>
      <c r="H16" s="2" t="s">
        <v>583</v>
      </c>
    </row>
    <row r="17" spans="1:9" x14ac:dyDescent="0.25">
      <c r="A17" s="2" t="s">
        <v>555</v>
      </c>
      <c r="B17" s="2" t="s">
        <v>739</v>
      </c>
      <c r="C17" s="2">
        <v>2</v>
      </c>
      <c r="D17" s="2">
        <v>1.5</v>
      </c>
      <c r="E17" s="2">
        <v>3</v>
      </c>
      <c r="F17" s="135">
        <f>SUMPRODUCT($C$13:$E$13,C17:E17)</f>
        <v>165</v>
      </c>
      <c r="G17" s="2" t="s">
        <v>17</v>
      </c>
      <c r="H17" s="2">
        <v>165</v>
      </c>
      <c r="I17" s="2" t="s">
        <v>738</v>
      </c>
    </row>
    <row r="18" spans="1:9" x14ac:dyDescent="0.25">
      <c r="B18" s="2" t="s">
        <v>737</v>
      </c>
      <c r="C18" s="2">
        <v>3</v>
      </c>
      <c r="D18" s="2">
        <v>5</v>
      </c>
      <c r="E18" s="2">
        <v>6</v>
      </c>
      <c r="F18" s="135">
        <f>SUMPRODUCT($C$13:$E$13,C18:E18)</f>
        <v>490</v>
      </c>
      <c r="G18" s="2" t="s">
        <v>17</v>
      </c>
      <c r="H18" s="2">
        <v>490</v>
      </c>
      <c r="I18" s="2" t="s">
        <v>736</v>
      </c>
    </row>
  </sheetData>
  <mergeCells count="2">
    <mergeCell ref="A9:N9"/>
    <mergeCell ref="A2:O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D76DD-F49D-4E7B-A21C-DD1F76CD9A40}">
  <dimension ref="A1:I49"/>
  <sheetViews>
    <sheetView zoomScale="77" workbookViewId="0">
      <selection activeCell="A9" sqref="A9:XFD9"/>
    </sheetView>
  </sheetViews>
  <sheetFormatPr defaultColWidth="8.88671875" defaultRowHeight="13.8" x14ac:dyDescent="0.25"/>
  <cols>
    <col min="1" max="1" width="8.88671875" style="2"/>
    <col min="2" max="2" width="24" style="2" customWidth="1"/>
    <col min="3" max="3" width="33.33203125" style="2" customWidth="1"/>
    <col min="4" max="16384" width="8.88671875" style="2"/>
  </cols>
  <sheetData>
    <row r="1" spans="1:7" x14ac:dyDescent="0.25">
      <c r="A1" s="3" t="s">
        <v>0</v>
      </c>
    </row>
    <row r="2" spans="1:7" ht="15.6" x14ac:dyDescent="0.25">
      <c r="A2" s="1" t="s">
        <v>958</v>
      </c>
    </row>
    <row r="3" spans="1:7" ht="15.6" x14ac:dyDescent="0.25">
      <c r="A3" s="1"/>
    </row>
    <row r="4" spans="1:7" ht="15.6" x14ac:dyDescent="0.25">
      <c r="A4" s="1" t="s">
        <v>959</v>
      </c>
    </row>
    <row r="5" spans="1:7" ht="15.6" x14ac:dyDescent="0.25">
      <c r="A5" s="1"/>
    </row>
    <row r="6" spans="1:7" ht="15.6" x14ac:dyDescent="0.25">
      <c r="A6" s="1" t="s">
        <v>960</v>
      </c>
    </row>
    <row r="7" spans="1:7" ht="15.6" x14ac:dyDescent="0.25">
      <c r="A7" s="1"/>
    </row>
    <row r="8" spans="1:7" ht="15.6" x14ac:dyDescent="0.25">
      <c r="A8" s="1" t="s">
        <v>961</v>
      </c>
    </row>
    <row r="9" spans="1:7" ht="15.6" x14ac:dyDescent="0.25">
      <c r="A9" s="1"/>
    </row>
    <row r="10" spans="1:7" ht="15.6" x14ac:dyDescent="0.25">
      <c r="A10" s="1" t="s">
        <v>962</v>
      </c>
    </row>
    <row r="11" spans="1:7" ht="15.6" x14ac:dyDescent="0.25">
      <c r="A11" s="1" t="s">
        <v>963</v>
      </c>
    </row>
    <row r="12" spans="1:7" ht="15.6" x14ac:dyDescent="0.25">
      <c r="A12" s="1"/>
    </row>
    <row r="13" spans="1:7" ht="15.6" x14ac:dyDescent="0.25">
      <c r="A13" s="1" t="s">
        <v>647</v>
      </c>
    </row>
    <row r="14" spans="1:7" x14ac:dyDescent="0.25">
      <c r="A14" s="3" t="s">
        <v>575</v>
      </c>
    </row>
    <row r="15" spans="1:7" x14ac:dyDescent="0.25">
      <c r="A15" s="137" t="s">
        <v>646</v>
      </c>
      <c r="B15" s="137"/>
      <c r="C15" s="137"/>
      <c r="D15" s="137"/>
      <c r="E15" s="137"/>
      <c r="F15" s="137"/>
      <c r="G15" s="137"/>
    </row>
    <row r="16" spans="1:7" x14ac:dyDescent="0.25">
      <c r="A16" s="3" t="s">
        <v>56</v>
      </c>
    </row>
    <row r="17" spans="1:5" x14ac:dyDescent="0.25">
      <c r="A17" s="2" t="s">
        <v>590</v>
      </c>
      <c r="B17" s="2" t="s">
        <v>645</v>
      </c>
    </row>
    <row r="18" spans="1:5" ht="14.4" thickBot="1" x14ac:dyDescent="0.3">
      <c r="B18" s="2" t="s">
        <v>3</v>
      </c>
      <c r="C18" s="2" t="s">
        <v>644</v>
      </c>
      <c r="D18" s="2" t="s">
        <v>643</v>
      </c>
    </row>
    <row r="19" spans="1:5" ht="14.4" thickBot="1" x14ac:dyDescent="0.3">
      <c r="C19" s="231">
        <v>312</v>
      </c>
      <c r="D19" s="212">
        <v>400</v>
      </c>
    </row>
    <row r="20" spans="1:5" x14ac:dyDescent="0.25">
      <c r="B20" s="2" t="s">
        <v>642</v>
      </c>
      <c r="C20" s="2">
        <v>25</v>
      </c>
      <c r="D20" s="2">
        <v>40</v>
      </c>
    </row>
    <row r="21" spans="1:5" x14ac:dyDescent="0.25">
      <c r="B21" s="2" t="s">
        <v>641</v>
      </c>
      <c r="C21" s="2">
        <f>C19/C20</f>
        <v>12.48</v>
      </c>
      <c r="D21" s="2">
        <f>D19/D20</f>
        <v>10</v>
      </c>
    </row>
    <row r="22" spans="1:5" x14ac:dyDescent="0.25">
      <c r="B22" s="2" t="s">
        <v>640</v>
      </c>
      <c r="C22" s="2">
        <v>18</v>
      </c>
      <c r="D22" s="2">
        <v>18</v>
      </c>
      <c r="E22" s="2" t="s">
        <v>363</v>
      </c>
    </row>
    <row r="23" spans="1:5" x14ac:dyDescent="0.25">
      <c r="B23" s="2" t="s">
        <v>639</v>
      </c>
      <c r="C23" s="2">
        <f>C19*C22</f>
        <v>5616</v>
      </c>
      <c r="D23" s="2">
        <f>D19*D22</f>
        <v>7200</v>
      </c>
      <c r="E23" s="2">
        <f>SUM(C23:D23)</f>
        <v>12816</v>
      </c>
    </row>
    <row r="24" spans="1:5" x14ac:dyDescent="0.25">
      <c r="B24" s="2" t="s">
        <v>638</v>
      </c>
      <c r="C24" s="2">
        <v>50</v>
      </c>
      <c r="D24" s="2">
        <v>75</v>
      </c>
      <c r="E24" s="2" t="s">
        <v>637</v>
      </c>
    </row>
    <row r="25" spans="1:5" x14ac:dyDescent="0.25">
      <c r="B25" s="2" t="s">
        <v>636</v>
      </c>
      <c r="C25" s="2">
        <f>C24*C21</f>
        <v>624</v>
      </c>
      <c r="D25" s="2">
        <f>D24*D21</f>
        <v>750</v>
      </c>
      <c r="E25" s="2">
        <f>SUM(C25:D25)</f>
        <v>1374</v>
      </c>
    </row>
    <row r="26" spans="1:5" x14ac:dyDescent="0.25">
      <c r="B26" s="2" t="s">
        <v>635</v>
      </c>
      <c r="C26" s="2">
        <v>6</v>
      </c>
      <c r="D26" s="2">
        <v>6</v>
      </c>
    </row>
    <row r="27" spans="1:5" x14ac:dyDescent="0.25">
      <c r="B27" s="2" t="s">
        <v>634</v>
      </c>
      <c r="C27" s="2">
        <v>40</v>
      </c>
      <c r="D27" s="2">
        <v>50</v>
      </c>
    </row>
    <row r="28" spans="1:5" x14ac:dyDescent="0.25">
      <c r="B28" s="2" t="s">
        <v>633</v>
      </c>
      <c r="C28" s="2">
        <f>C27*C21</f>
        <v>499.20000000000005</v>
      </c>
      <c r="D28" s="2">
        <f>D27*D21</f>
        <v>500</v>
      </c>
      <c r="E28" s="2" t="s">
        <v>632</v>
      </c>
    </row>
    <row r="29" spans="1:5" x14ac:dyDescent="0.25">
      <c r="B29" s="2" t="s">
        <v>631</v>
      </c>
      <c r="C29" s="2">
        <f>C26*C28</f>
        <v>2995.2000000000003</v>
      </c>
      <c r="D29" s="2">
        <f>D26*D28</f>
        <v>3000</v>
      </c>
      <c r="E29" s="2">
        <f>SUM(C29:D29)</f>
        <v>5995.2000000000007</v>
      </c>
    </row>
    <row r="30" spans="1:5" x14ac:dyDescent="0.25">
      <c r="E30" s="2" t="s">
        <v>366</v>
      </c>
    </row>
    <row r="31" spans="1:5" x14ac:dyDescent="0.25">
      <c r="E31" s="72">
        <f>E23-E25-E29</f>
        <v>5446.7999999999993</v>
      </c>
    </row>
    <row r="33" spans="1:9" x14ac:dyDescent="0.25">
      <c r="B33" s="2" t="s">
        <v>409</v>
      </c>
    </row>
    <row r="34" spans="1:9" x14ac:dyDescent="0.25">
      <c r="A34" s="2" t="s">
        <v>627</v>
      </c>
      <c r="B34" s="2" t="s">
        <v>630</v>
      </c>
      <c r="E34" s="2">
        <f>SUM(C28:D28)</f>
        <v>999.2</v>
      </c>
      <c r="F34" s="2" t="s">
        <v>17</v>
      </c>
      <c r="G34" s="2">
        <v>1000</v>
      </c>
      <c r="H34" s="2" t="s">
        <v>629</v>
      </c>
    </row>
    <row r="35" spans="1:9" x14ac:dyDescent="0.25">
      <c r="A35" s="2" t="s">
        <v>627</v>
      </c>
      <c r="B35" s="2" t="s">
        <v>628</v>
      </c>
      <c r="E35" s="2">
        <f>C21</f>
        <v>12.48</v>
      </c>
      <c r="F35" s="2" t="s">
        <v>17</v>
      </c>
      <c r="G35" s="2">
        <v>15</v>
      </c>
      <c r="H35" s="2" t="s">
        <v>91</v>
      </c>
      <c r="I35" s="2">
        <f>G35*C20</f>
        <v>375</v>
      </c>
    </row>
    <row r="36" spans="1:9" x14ac:dyDescent="0.25">
      <c r="A36" s="2" t="s">
        <v>627</v>
      </c>
      <c r="B36" s="2" t="s">
        <v>626</v>
      </c>
      <c r="E36" s="2">
        <f>D21</f>
        <v>10</v>
      </c>
      <c r="F36" s="2" t="s">
        <v>17</v>
      </c>
      <c r="G36" s="2">
        <v>10</v>
      </c>
      <c r="H36" s="2" t="s">
        <v>91</v>
      </c>
      <c r="I36" s="2">
        <f>G36*D20</f>
        <v>400</v>
      </c>
    </row>
    <row r="45" spans="1:9" x14ac:dyDescent="0.25">
      <c r="C45" s="2" t="s">
        <v>625</v>
      </c>
    </row>
    <row r="46" spans="1:9" x14ac:dyDescent="0.25">
      <c r="A46" s="2" t="s">
        <v>624</v>
      </c>
      <c r="C46" s="2" t="s">
        <v>623</v>
      </c>
    </row>
    <row r="47" spans="1:9" x14ac:dyDescent="0.25">
      <c r="A47" s="256" t="s">
        <v>622</v>
      </c>
      <c r="C47" s="2">
        <f>40/25</f>
        <v>1.6</v>
      </c>
      <c r="D47" s="2" t="s">
        <v>621</v>
      </c>
    </row>
    <row r="48" spans="1:9" x14ac:dyDescent="0.25">
      <c r="A48" s="2" t="s">
        <v>620</v>
      </c>
      <c r="C48" s="2">
        <f>50/40</f>
        <v>1.25</v>
      </c>
    </row>
    <row r="49" spans="1:1" x14ac:dyDescent="0.25">
      <c r="A49" s="2" t="s">
        <v>619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B939-A8CC-4187-B67B-B66D61CFACC6}">
  <dimension ref="A1:O50"/>
  <sheetViews>
    <sheetView topLeftCell="A5" workbookViewId="0">
      <selection activeCell="B6" sqref="B6"/>
    </sheetView>
  </sheetViews>
  <sheetFormatPr defaultRowHeight="13.8" x14ac:dyDescent="0.25"/>
  <cols>
    <col min="1" max="1" width="15.21875" style="2" customWidth="1"/>
    <col min="2" max="2" width="13.21875" style="2" bestFit="1" customWidth="1"/>
    <col min="3" max="7" width="8.88671875" style="2"/>
    <col min="8" max="8" width="8.88671875" style="2" customWidth="1"/>
    <col min="9" max="10" width="8.88671875" style="2"/>
    <col min="11" max="11" width="11" style="2" bestFit="1" customWidth="1"/>
    <col min="12" max="12" width="8.88671875" style="2"/>
    <col min="13" max="13" width="16.21875" style="2" customWidth="1"/>
    <col min="14" max="16384" width="8.88671875" style="2"/>
  </cols>
  <sheetData>
    <row r="1" spans="1:15" x14ac:dyDescent="0.25">
      <c r="A1" s="3" t="s">
        <v>0</v>
      </c>
    </row>
    <row r="2" spans="1:15" x14ac:dyDescent="0.25">
      <c r="A2" s="12" t="s">
        <v>543</v>
      </c>
    </row>
    <row r="3" spans="1:15" x14ac:dyDescent="0.25">
      <c r="A3" s="12" t="s">
        <v>542</v>
      </c>
    </row>
    <row r="4" spans="1:15" x14ac:dyDescent="0.25">
      <c r="A4" s="12" t="s">
        <v>264</v>
      </c>
    </row>
    <row r="5" spans="1:15" x14ac:dyDescent="0.25">
      <c r="A5" s="12" t="s">
        <v>265</v>
      </c>
    </row>
    <row r="6" spans="1:15" x14ac:dyDescent="0.25">
      <c r="A6" s="12" t="s">
        <v>266</v>
      </c>
    </row>
    <row r="7" spans="1:15" x14ac:dyDescent="0.25">
      <c r="A7" s="12" t="s">
        <v>267</v>
      </c>
    </row>
    <row r="8" spans="1:15" x14ac:dyDescent="0.25">
      <c r="A8" s="12" t="s">
        <v>268</v>
      </c>
    </row>
    <row r="9" spans="1:15" x14ac:dyDescent="0.25">
      <c r="A9" s="12" t="s">
        <v>269</v>
      </c>
    </row>
    <row r="10" spans="1:15" x14ac:dyDescent="0.25">
      <c r="A10" s="12" t="s">
        <v>270</v>
      </c>
    </row>
    <row r="11" spans="1:15" x14ac:dyDescent="0.25">
      <c r="A11" s="12" t="s">
        <v>271</v>
      </c>
    </row>
    <row r="12" spans="1:15" x14ac:dyDescent="0.25">
      <c r="A12" s="12"/>
    </row>
    <row r="13" spans="1:15" ht="27" customHeight="1" x14ac:dyDescent="0.25">
      <c r="A13" s="361" t="s">
        <v>544</v>
      </c>
      <c r="B13" s="361"/>
      <c r="C13" s="361"/>
      <c r="D13" s="361"/>
      <c r="E13" s="361"/>
      <c r="F13" s="361"/>
      <c r="G13" s="361"/>
      <c r="H13" s="361"/>
      <c r="I13" s="361"/>
      <c r="J13" s="361"/>
      <c r="K13" s="361"/>
      <c r="L13" s="361"/>
      <c r="M13" s="361"/>
      <c r="N13" s="361"/>
      <c r="O13" s="361"/>
    </row>
    <row r="14" spans="1:15" x14ac:dyDescent="0.25">
      <c r="A14" s="12"/>
    </row>
    <row r="15" spans="1:15" x14ac:dyDescent="0.25">
      <c r="A15" s="185" t="s">
        <v>57</v>
      </c>
    </row>
    <row r="16" spans="1:15" x14ac:dyDescent="0.25">
      <c r="A16" s="253" t="s">
        <v>420</v>
      </c>
      <c r="B16" s="243"/>
      <c r="C16" s="243"/>
      <c r="D16" s="243"/>
      <c r="E16" s="243"/>
      <c r="F16" s="243"/>
      <c r="G16" s="243"/>
      <c r="H16" s="243"/>
    </row>
    <row r="17" spans="1:15" x14ac:dyDescent="0.25">
      <c r="A17" s="3" t="s">
        <v>56</v>
      </c>
    </row>
    <row r="18" spans="1:15" x14ac:dyDescent="0.25">
      <c r="B18" s="91" t="s">
        <v>246</v>
      </c>
      <c r="C18" s="91"/>
    </row>
    <row r="19" spans="1:15" ht="14.4" thickBot="1" x14ac:dyDescent="0.3">
      <c r="B19" s="4" t="s">
        <v>247</v>
      </c>
      <c r="C19" s="5" t="s">
        <v>248</v>
      </c>
      <c r="D19" s="5" t="s">
        <v>249</v>
      </c>
      <c r="E19" s="5" t="s">
        <v>250</v>
      </c>
      <c r="F19" s="5" t="s">
        <v>251</v>
      </c>
      <c r="G19" s="5" t="s">
        <v>252</v>
      </c>
      <c r="H19" s="5" t="s">
        <v>253</v>
      </c>
      <c r="I19" s="5" t="s">
        <v>254</v>
      </c>
      <c r="J19" s="5" t="s">
        <v>255</v>
      </c>
      <c r="K19" s="6" t="s">
        <v>256</v>
      </c>
      <c r="M19" s="137" t="s">
        <v>257</v>
      </c>
      <c r="N19" s="137"/>
      <c r="O19" s="137"/>
    </row>
    <row r="20" spans="1:15" ht="14.4" thickBot="1" x14ac:dyDescent="0.3">
      <c r="A20" s="142" t="s">
        <v>3</v>
      </c>
      <c r="B20" s="214">
        <f>K20</f>
        <v>9</v>
      </c>
      <c r="C20" s="211">
        <v>7</v>
      </c>
      <c r="D20" s="211">
        <v>6</v>
      </c>
      <c r="E20" s="211">
        <v>2</v>
      </c>
      <c r="F20" s="211">
        <v>3</v>
      </c>
      <c r="G20" s="211">
        <v>1</v>
      </c>
      <c r="H20" s="211">
        <v>4</v>
      </c>
      <c r="I20" s="211">
        <v>5</v>
      </c>
      <c r="J20" s="211">
        <v>8</v>
      </c>
      <c r="K20" s="212">
        <v>9</v>
      </c>
    </row>
    <row r="23" spans="1:15" x14ac:dyDescent="0.25">
      <c r="A23" s="43" t="s">
        <v>258</v>
      </c>
      <c r="B23" s="43" t="s">
        <v>259</v>
      </c>
      <c r="C23" s="43">
        <f>B20</f>
        <v>9</v>
      </c>
      <c r="D23" s="43">
        <f>C20</f>
        <v>7</v>
      </c>
      <c r="E23" s="43">
        <f>D20</f>
        <v>6</v>
      </c>
      <c r="F23" s="43">
        <f>E20</f>
        <v>2</v>
      </c>
      <c r="G23" s="43">
        <f t="shared" ref="G23:K23" si="0">F20</f>
        <v>3</v>
      </c>
      <c r="H23" s="43">
        <f t="shared" si="0"/>
        <v>1</v>
      </c>
      <c r="I23" s="43">
        <f t="shared" si="0"/>
        <v>4</v>
      </c>
      <c r="J23" s="43">
        <f t="shared" si="0"/>
        <v>5</v>
      </c>
      <c r="K23" s="43">
        <f t="shared" si="0"/>
        <v>8</v>
      </c>
    </row>
    <row r="24" spans="1:15" ht="15.6" customHeight="1" x14ac:dyDescent="0.25">
      <c r="A24" s="43" t="s">
        <v>260</v>
      </c>
      <c r="B24" s="139">
        <f>B20</f>
        <v>9</v>
      </c>
      <c r="C24" s="43">
        <f>C20</f>
        <v>7</v>
      </c>
      <c r="D24" s="43">
        <f>D20</f>
        <v>6</v>
      </c>
      <c r="E24" s="43">
        <f>E20</f>
        <v>2</v>
      </c>
      <c r="F24" s="43">
        <f t="shared" ref="F24:K24" si="1">F20</f>
        <v>3</v>
      </c>
      <c r="G24" s="43">
        <f t="shared" si="1"/>
        <v>1</v>
      </c>
      <c r="H24" s="43">
        <f t="shared" si="1"/>
        <v>4</v>
      </c>
      <c r="I24" s="43">
        <f t="shared" si="1"/>
        <v>5</v>
      </c>
      <c r="J24" s="43">
        <f t="shared" si="1"/>
        <v>8</v>
      </c>
      <c r="K24" s="139">
        <f t="shared" si="1"/>
        <v>9</v>
      </c>
      <c r="M24" s="142" t="s">
        <v>261</v>
      </c>
    </row>
    <row r="25" spans="1:15" x14ac:dyDescent="0.25">
      <c r="A25" s="43" t="s">
        <v>262</v>
      </c>
      <c r="B25" s="43">
        <v>0</v>
      </c>
      <c r="C25" s="43" cm="1">
        <f t="array" ref="C25">INDEX($C$29:$K$37,C23,C24)</f>
        <v>342.6</v>
      </c>
      <c r="D25" s="43" cm="1">
        <f t="array" ref="D25">INDEX($C$29:$K$37,D23,D24)</f>
        <v>327.9</v>
      </c>
      <c r="E25" s="43" cm="1">
        <f t="array" ref="E25">INDEX($C$29:$K$37,E23,E24)</f>
        <v>238.4</v>
      </c>
      <c r="F25" s="43" cm="1">
        <f t="array" ref="F25">INDEX($C$29:$K$37,F23,F24)</f>
        <v>196.9</v>
      </c>
      <c r="G25" s="43" cm="1">
        <f t="array" ref="G25">INDEX($C$29:$K$37,G23,G24)</f>
        <v>273.3</v>
      </c>
      <c r="H25" s="43" cm="1">
        <f t="array" ref="H25">INDEX($C$29:$K$37,H23,H24)</f>
        <v>206.1</v>
      </c>
      <c r="I25" s="43" cm="1">
        <f t="array" ref="I25">INDEX($C$29:$K$37,I23,I24)</f>
        <v>340.1</v>
      </c>
      <c r="J25" s="43" cm="1">
        <f t="array" ref="J25">INDEX($C$29:$K$37,J23,J24)</f>
        <v>137.19999999999999</v>
      </c>
      <c r="K25" s="43" cm="1">
        <f t="array" ref="K25">INDEX($C$29:$K$37,K23,K24)</f>
        <v>245.4</v>
      </c>
      <c r="M25" s="213">
        <f>SUM(C25:K25)</f>
        <v>2307.8999999999996</v>
      </c>
    </row>
    <row r="27" spans="1:15" x14ac:dyDescent="0.25">
      <c r="A27" s="3" t="s">
        <v>320</v>
      </c>
      <c r="C27" s="43">
        <v>1</v>
      </c>
      <c r="D27" s="43">
        <v>2</v>
      </c>
      <c r="E27" s="43">
        <v>3</v>
      </c>
      <c r="F27" s="43">
        <v>4</v>
      </c>
      <c r="G27" s="43">
        <v>5</v>
      </c>
      <c r="H27" s="43">
        <v>6</v>
      </c>
      <c r="I27" s="43">
        <v>7</v>
      </c>
      <c r="J27" s="43">
        <v>8</v>
      </c>
      <c r="K27" s="43">
        <v>9</v>
      </c>
      <c r="M27" s="3" t="s">
        <v>421</v>
      </c>
    </row>
    <row r="28" spans="1:15" x14ac:dyDescent="0.25">
      <c r="B28" s="43"/>
      <c r="C28" s="31" t="s">
        <v>263</v>
      </c>
      <c r="D28" s="31" t="s">
        <v>264</v>
      </c>
      <c r="E28" s="31" t="s">
        <v>265</v>
      </c>
      <c r="F28" s="31" t="s">
        <v>266</v>
      </c>
      <c r="G28" s="31" t="s">
        <v>267</v>
      </c>
      <c r="H28" s="31" t="s">
        <v>268</v>
      </c>
      <c r="I28" s="31" t="s">
        <v>269</v>
      </c>
      <c r="J28" s="31" t="s">
        <v>270</v>
      </c>
      <c r="K28" s="31" t="s">
        <v>271</v>
      </c>
      <c r="M28" s="2">
        <f>FACT(9)</f>
        <v>362880</v>
      </c>
      <c r="N28" s="256" t="s">
        <v>422</v>
      </c>
    </row>
    <row r="29" spans="1:15" x14ac:dyDescent="0.25">
      <c r="A29" s="43">
        <v>1</v>
      </c>
      <c r="B29" s="71" t="s">
        <v>263</v>
      </c>
      <c r="C29" s="43">
        <v>0</v>
      </c>
      <c r="D29" s="43">
        <v>239</v>
      </c>
      <c r="E29" s="43">
        <v>273.7</v>
      </c>
      <c r="F29" s="43">
        <v>206.1</v>
      </c>
      <c r="G29" s="43">
        <v>318.89999999999998</v>
      </c>
      <c r="H29" s="43">
        <v>187.8</v>
      </c>
      <c r="I29" s="43">
        <v>506</v>
      </c>
      <c r="J29" s="43">
        <v>451.9</v>
      </c>
      <c r="K29" s="43">
        <v>636.70000000000005</v>
      </c>
    </row>
    <row r="30" spans="1:15" x14ac:dyDescent="0.25">
      <c r="A30" s="43">
        <v>2</v>
      </c>
      <c r="B30" s="71" t="s">
        <v>264</v>
      </c>
      <c r="C30" s="43">
        <v>239</v>
      </c>
      <c r="D30" s="43">
        <v>0</v>
      </c>
      <c r="E30" s="43">
        <v>196.9</v>
      </c>
      <c r="F30" s="43">
        <v>444.6</v>
      </c>
      <c r="G30" s="43">
        <v>434.2</v>
      </c>
      <c r="H30" s="43">
        <v>238.4</v>
      </c>
      <c r="I30" s="43">
        <v>348.3</v>
      </c>
      <c r="J30" s="43">
        <v>567.20000000000005</v>
      </c>
      <c r="K30" s="43">
        <v>666.5</v>
      </c>
    </row>
    <row r="31" spans="1:15" x14ac:dyDescent="0.25">
      <c r="A31" s="43">
        <v>3</v>
      </c>
      <c r="B31" s="71" t="s">
        <v>265</v>
      </c>
      <c r="C31" s="43">
        <v>273.3</v>
      </c>
      <c r="D31" s="43">
        <v>196.9</v>
      </c>
      <c r="E31" s="43">
        <v>0</v>
      </c>
      <c r="F31" s="43">
        <v>466.2</v>
      </c>
      <c r="G31" s="43">
        <v>592.1</v>
      </c>
      <c r="H31" s="43">
        <v>414.5</v>
      </c>
      <c r="I31" s="43">
        <v>543.4</v>
      </c>
      <c r="J31" s="43">
        <v>725.1</v>
      </c>
      <c r="K31" s="43">
        <v>861.6</v>
      </c>
    </row>
    <row r="32" spans="1:15" x14ac:dyDescent="0.25">
      <c r="A32" s="43">
        <v>4</v>
      </c>
      <c r="B32" s="71" t="s">
        <v>266</v>
      </c>
      <c r="C32" s="43">
        <v>206.1</v>
      </c>
      <c r="D32" s="43">
        <v>444.6</v>
      </c>
      <c r="E32" s="43">
        <v>466.2</v>
      </c>
      <c r="F32" s="43">
        <v>0</v>
      </c>
      <c r="G32" s="43">
        <v>340.1</v>
      </c>
      <c r="H32" s="43">
        <v>391.2</v>
      </c>
      <c r="I32" s="43">
        <v>709.4</v>
      </c>
      <c r="J32" s="43">
        <v>466.1</v>
      </c>
      <c r="K32" s="43">
        <v>710.5</v>
      </c>
    </row>
    <row r="33" spans="1:11" x14ac:dyDescent="0.25">
      <c r="A33" s="43">
        <v>5</v>
      </c>
      <c r="B33" s="71" t="s">
        <v>267</v>
      </c>
      <c r="C33" s="43">
        <v>318.89999999999998</v>
      </c>
      <c r="D33" s="43">
        <v>434.2</v>
      </c>
      <c r="E33" s="43">
        <v>592.1</v>
      </c>
      <c r="F33" s="43">
        <v>340.1</v>
      </c>
      <c r="G33" s="43">
        <v>0</v>
      </c>
      <c r="H33" s="43">
        <v>214.7</v>
      </c>
      <c r="I33" s="43">
        <v>427.5</v>
      </c>
      <c r="J33" s="43">
        <v>137.19999999999999</v>
      </c>
      <c r="K33" s="43">
        <v>381.6</v>
      </c>
    </row>
    <row r="34" spans="1:11" x14ac:dyDescent="0.25">
      <c r="A34" s="43">
        <v>6</v>
      </c>
      <c r="B34" s="71" t="s">
        <v>268</v>
      </c>
      <c r="C34" s="43">
        <v>187.8</v>
      </c>
      <c r="D34" s="43">
        <v>238.4</v>
      </c>
      <c r="E34" s="43">
        <v>414.5</v>
      </c>
      <c r="F34" s="43">
        <v>391.2</v>
      </c>
      <c r="G34" s="43">
        <v>214.7</v>
      </c>
      <c r="H34" s="43">
        <v>0</v>
      </c>
      <c r="I34" s="43">
        <v>327.9</v>
      </c>
      <c r="J34" s="43">
        <v>346.2</v>
      </c>
      <c r="K34" s="43">
        <v>451.8</v>
      </c>
    </row>
    <row r="35" spans="1:11" x14ac:dyDescent="0.25">
      <c r="A35" s="43">
        <v>7</v>
      </c>
      <c r="B35" s="71" t="s">
        <v>269</v>
      </c>
      <c r="C35" s="43">
        <v>506</v>
      </c>
      <c r="D35" s="43">
        <v>348.3</v>
      </c>
      <c r="E35" s="43">
        <v>543.4</v>
      </c>
      <c r="F35" s="43">
        <v>709.4</v>
      </c>
      <c r="G35" s="43">
        <v>427.5</v>
      </c>
      <c r="H35" s="43">
        <v>327.9</v>
      </c>
      <c r="I35" s="43">
        <v>0</v>
      </c>
      <c r="J35" s="43">
        <v>395</v>
      </c>
      <c r="K35" s="43">
        <v>342.6</v>
      </c>
    </row>
    <row r="36" spans="1:11" x14ac:dyDescent="0.25">
      <c r="A36" s="43">
        <v>8</v>
      </c>
      <c r="B36" s="71" t="s">
        <v>270</v>
      </c>
      <c r="C36" s="43">
        <v>451.9</v>
      </c>
      <c r="D36" s="43">
        <v>567.20000000000005</v>
      </c>
      <c r="E36" s="43">
        <v>725.1</v>
      </c>
      <c r="F36" s="43">
        <v>466.1</v>
      </c>
      <c r="G36" s="43">
        <v>137.19999999999999</v>
      </c>
      <c r="H36" s="43">
        <v>346.2</v>
      </c>
      <c r="I36" s="43">
        <v>395</v>
      </c>
      <c r="J36" s="43">
        <v>0</v>
      </c>
      <c r="K36" s="43">
        <v>245.4</v>
      </c>
    </row>
    <row r="37" spans="1:11" x14ac:dyDescent="0.25">
      <c r="A37" s="43">
        <v>9</v>
      </c>
      <c r="B37" s="71" t="s">
        <v>271</v>
      </c>
      <c r="C37" s="43">
        <v>636.70000000000005</v>
      </c>
      <c r="D37" s="43">
        <v>666.5</v>
      </c>
      <c r="E37" s="43">
        <v>861.6</v>
      </c>
      <c r="F37" s="43">
        <v>710.5</v>
      </c>
      <c r="G37" s="43">
        <v>381.6</v>
      </c>
      <c r="H37" s="43">
        <v>451.8</v>
      </c>
      <c r="I37" s="43">
        <v>342.6</v>
      </c>
      <c r="J37" s="43">
        <v>245.4</v>
      </c>
      <c r="K37" s="43">
        <v>0</v>
      </c>
    </row>
    <row r="42" spans="1:11" x14ac:dyDescent="0.25">
      <c r="D42" s="12"/>
    </row>
    <row r="43" spans="1:11" x14ac:dyDescent="0.25">
      <c r="D43" s="12"/>
    </row>
    <row r="44" spans="1:11" x14ac:dyDescent="0.25">
      <c r="D44" s="12"/>
    </row>
    <row r="45" spans="1:11" x14ac:dyDescent="0.25">
      <c r="D45" s="12"/>
    </row>
    <row r="46" spans="1:11" x14ac:dyDescent="0.25">
      <c r="D46" s="12"/>
    </row>
    <row r="47" spans="1:11" x14ac:dyDescent="0.25">
      <c r="D47" s="12"/>
    </row>
    <row r="48" spans="1:11" x14ac:dyDescent="0.25">
      <c r="D48" s="12"/>
    </row>
    <row r="49" spans="4:4" x14ac:dyDescent="0.25">
      <c r="D49" s="12"/>
    </row>
    <row r="50" spans="4:4" x14ac:dyDescent="0.25">
      <c r="D50" s="12"/>
    </row>
  </sheetData>
  <mergeCells count="1">
    <mergeCell ref="A13:O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3BDFE-ED23-4302-8ED9-8F01BE619069}">
  <dimension ref="A1:AD62"/>
  <sheetViews>
    <sheetView topLeftCell="A2" zoomScale="81" zoomScaleNormal="100" workbookViewId="0">
      <selection activeCell="G22" sqref="G22"/>
    </sheetView>
  </sheetViews>
  <sheetFormatPr defaultRowHeight="13.8" x14ac:dyDescent="0.25"/>
  <cols>
    <col min="1" max="1" width="8.88671875" style="2"/>
    <col min="2" max="2" width="8.5546875" style="2" customWidth="1"/>
    <col min="3" max="3" width="14.33203125" style="2" bestFit="1" customWidth="1"/>
    <col min="4" max="8" width="11.88671875" style="2" customWidth="1"/>
    <col min="9" max="9" width="14" style="2" customWidth="1"/>
    <col min="10" max="10" width="2.77734375" style="2" customWidth="1"/>
    <col min="11" max="11" width="18.21875" style="2" bestFit="1" customWidth="1"/>
    <col min="12" max="12" width="18.21875" style="2" customWidth="1"/>
    <col min="13" max="13" width="3.33203125" style="2" customWidth="1"/>
    <col min="14" max="21" width="15" style="2" customWidth="1"/>
    <col min="22" max="22" width="14.109375" style="2" customWidth="1"/>
    <col min="23" max="23" width="21.109375" style="2" customWidth="1"/>
    <col min="24" max="24" width="19.6640625" style="2" bestFit="1" customWidth="1"/>
    <col min="25" max="25" width="25.44140625" style="2" bestFit="1" customWidth="1"/>
    <col min="26" max="26" width="16.33203125" style="2" bestFit="1" customWidth="1"/>
    <col min="27" max="28" width="10.88671875" style="2" customWidth="1"/>
    <col min="29" max="16384" width="8.88671875" style="2"/>
  </cols>
  <sheetData>
    <row r="1" spans="1:30" x14ac:dyDescent="0.25">
      <c r="A1" s="3" t="s">
        <v>0</v>
      </c>
      <c r="P1" s="3"/>
      <c r="V1" s="289" t="s">
        <v>57</v>
      </c>
    </row>
    <row r="2" spans="1:30" ht="63" customHeight="1" x14ac:dyDescent="0.25">
      <c r="A2" s="360" t="s">
        <v>546</v>
      </c>
      <c r="B2" s="360"/>
      <c r="C2" s="360"/>
      <c r="D2" s="360"/>
      <c r="E2" s="360"/>
      <c r="F2" s="360"/>
      <c r="G2" s="360"/>
      <c r="H2" s="360"/>
      <c r="I2" s="360"/>
      <c r="J2" s="360"/>
      <c r="K2" s="360"/>
      <c r="L2" s="360"/>
      <c r="M2" s="360"/>
      <c r="N2" s="360"/>
      <c r="O2" s="360"/>
      <c r="P2" s="3"/>
      <c r="V2" s="289"/>
    </row>
    <row r="3" spans="1:30" ht="16.2" thickBot="1" x14ac:dyDescent="0.35">
      <c r="A3" s="1" t="s">
        <v>545</v>
      </c>
      <c r="B3"/>
      <c r="C3"/>
      <c r="D3"/>
      <c r="E3"/>
      <c r="F3"/>
      <c r="P3" s="3"/>
      <c r="V3" s="289"/>
    </row>
    <row r="4" spans="1:30" ht="31.8" thickBot="1" x14ac:dyDescent="0.3">
      <c r="A4" s="80" t="s">
        <v>273</v>
      </c>
      <c r="B4" s="369" t="s">
        <v>274</v>
      </c>
      <c r="C4" s="369" t="s">
        <v>275</v>
      </c>
      <c r="D4" s="369" t="s">
        <v>276</v>
      </c>
      <c r="E4" s="369" t="s">
        <v>277</v>
      </c>
      <c r="F4" s="369" t="s">
        <v>278</v>
      </c>
      <c r="P4" s="3"/>
      <c r="V4" s="289"/>
    </row>
    <row r="5" spans="1:30" ht="16.2" thickBot="1" x14ac:dyDescent="0.3">
      <c r="A5" s="83">
        <v>3100</v>
      </c>
      <c r="B5" s="84">
        <v>6200</v>
      </c>
      <c r="C5" s="84">
        <v>4500</v>
      </c>
      <c r="D5" s="84">
        <v>5500</v>
      </c>
      <c r="E5" s="84">
        <v>4200</v>
      </c>
      <c r="F5" s="84">
        <v>2800</v>
      </c>
      <c r="P5" s="3"/>
      <c r="V5" s="289"/>
    </row>
    <row r="6" spans="1:30" ht="16.2" thickBot="1" x14ac:dyDescent="0.3">
      <c r="A6" s="83">
        <v>2700</v>
      </c>
      <c r="B6" s="84">
        <v>4900</v>
      </c>
      <c r="C6" s="84">
        <v>3400</v>
      </c>
      <c r="D6" s="84">
        <v>3600</v>
      </c>
      <c r="E6" s="84">
        <v>5200</v>
      </c>
      <c r="F6" s="84">
        <v>4100</v>
      </c>
    </row>
    <row r="7" spans="1:30" ht="16.2" thickBot="1" x14ac:dyDescent="0.3">
      <c r="A7" s="83">
        <v>6500</v>
      </c>
      <c r="B7" s="84">
        <v>6200</v>
      </c>
      <c r="C7" s="84">
        <v>6400</v>
      </c>
      <c r="D7" s="84">
        <v>3300</v>
      </c>
      <c r="E7" s="84">
        <v>5700</v>
      </c>
      <c r="F7" s="84">
        <v>2900</v>
      </c>
    </row>
    <row r="8" spans="1:30" ht="16.2" thickBot="1" x14ac:dyDescent="0.3">
      <c r="A8" s="83">
        <v>2700</v>
      </c>
      <c r="B8" s="84">
        <v>3600</v>
      </c>
      <c r="C8" s="84">
        <v>7100</v>
      </c>
      <c r="D8" s="84">
        <v>3200</v>
      </c>
      <c r="E8" s="84">
        <v>2900</v>
      </c>
      <c r="F8" s="84">
        <v>3100</v>
      </c>
      <c r="P8" s="318" t="s">
        <v>486</v>
      </c>
      <c r="Q8" s="319"/>
      <c r="R8" s="319"/>
      <c r="S8" s="319"/>
      <c r="T8" s="319"/>
      <c r="U8" s="319"/>
      <c r="V8" s="292" t="s">
        <v>279</v>
      </c>
      <c r="W8" s="292" t="s">
        <v>476</v>
      </c>
    </row>
    <row r="9" spans="1:30" ht="15.6" x14ac:dyDescent="0.25">
      <c r="A9" s="370"/>
      <c r="B9" s="370"/>
      <c r="C9" s="370"/>
      <c r="D9" s="370"/>
      <c r="E9" s="370"/>
      <c r="F9" s="370"/>
      <c r="P9" s="293"/>
      <c r="Q9" s="294"/>
      <c r="R9" s="294"/>
      <c r="S9" s="294"/>
      <c r="T9" s="294"/>
      <c r="U9" s="294"/>
      <c r="V9" s="292"/>
      <c r="W9" s="292"/>
    </row>
    <row r="10" spans="1:30" x14ac:dyDescent="0.25">
      <c r="A10" s="3"/>
      <c r="C10" s="320" t="s">
        <v>272</v>
      </c>
      <c r="D10" s="320"/>
      <c r="E10" s="320"/>
      <c r="F10" s="320"/>
      <c r="G10" s="320"/>
      <c r="H10" s="320"/>
      <c r="P10" s="290" t="s">
        <v>273</v>
      </c>
      <c r="Q10" s="290" t="s">
        <v>274</v>
      </c>
      <c r="R10" s="290" t="s">
        <v>275</v>
      </c>
      <c r="S10" s="290" t="s">
        <v>276</v>
      </c>
      <c r="T10" s="290" t="s">
        <v>277</v>
      </c>
      <c r="U10" s="291" t="s">
        <v>278</v>
      </c>
      <c r="V10" s="286"/>
      <c r="W10" s="286" t="s">
        <v>483</v>
      </c>
      <c r="X10" s="286" t="s">
        <v>484</v>
      </c>
      <c r="Y10" s="286" t="s">
        <v>485</v>
      </c>
      <c r="Z10" s="286" t="s">
        <v>485</v>
      </c>
    </row>
    <row r="11" spans="1:30" x14ac:dyDescent="0.25">
      <c r="A11" s="321" t="s">
        <v>280</v>
      </c>
      <c r="B11" s="321"/>
      <c r="C11" s="140" t="s">
        <v>273</v>
      </c>
      <c r="D11" s="140" t="s">
        <v>274</v>
      </c>
      <c r="E11" s="140" t="s">
        <v>275</v>
      </c>
      <c r="F11" s="140" t="s">
        <v>276</v>
      </c>
      <c r="G11" s="140" t="s">
        <v>277</v>
      </c>
      <c r="H11" s="141" t="s">
        <v>278</v>
      </c>
      <c r="I11" s="141"/>
      <c r="O11" s="2" t="s">
        <v>159</v>
      </c>
      <c r="P11" s="290">
        <v>3100</v>
      </c>
      <c r="Q11" s="290">
        <v>6200</v>
      </c>
      <c r="R11" s="290">
        <v>4500</v>
      </c>
      <c r="S11" s="290">
        <v>5500</v>
      </c>
      <c r="T11" s="290">
        <v>4200</v>
      </c>
      <c r="U11" s="291">
        <v>2800</v>
      </c>
      <c r="V11" s="213">
        <v>114</v>
      </c>
      <c r="W11" s="286" t="s">
        <v>477</v>
      </c>
      <c r="X11" s="286" t="s">
        <v>478</v>
      </c>
      <c r="Y11" s="286" t="s">
        <v>479</v>
      </c>
      <c r="Z11" s="286"/>
    </row>
    <row r="12" spans="1:30" x14ac:dyDescent="0.25">
      <c r="A12" s="43" t="s">
        <v>281</v>
      </c>
      <c r="B12" s="43" t="s">
        <v>159</v>
      </c>
      <c r="C12" s="285">
        <v>2700</v>
      </c>
      <c r="D12" s="285">
        <v>3600</v>
      </c>
      <c r="E12" s="285">
        <v>7100</v>
      </c>
      <c r="F12" s="285">
        <v>3200</v>
      </c>
      <c r="G12" s="285">
        <v>2900</v>
      </c>
      <c r="H12" s="285">
        <v>3100</v>
      </c>
      <c r="O12" s="2" t="s">
        <v>160</v>
      </c>
      <c r="P12" s="290">
        <v>2700</v>
      </c>
      <c r="Q12" s="290">
        <v>4900</v>
      </c>
      <c r="R12" s="290">
        <v>3400</v>
      </c>
      <c r="S12" s="290">
        <v>3600</v>
      </c>
      <c r="T12" s="290">
        <v>5200</v>
      </c>
      <c r="U12" s="291">
        <v>4100</v>
      </c>
      <c r="V12" s="213">
        <v>114</v>
      </c>
      <c r="W12" s="286" t="s">
        <v>477</v>
      </c>
      <c r="X12" s="286" t="s">
        <v>478</v>
      </c>
      <c r="Y12" s="286" t="s">
        <v>479</v>
      </c>
      <c r="Z12" s="286"/>
    </row>
    <row r="13" spans="1:30" x14ac:dyDescent="0.25">
      <c r="A13" s="3"/>
      <c r="C13" s="141"/>
      <c r="D13" s="141"/>
      <c r="E13" s="141"/>
      <c r="F13" s="141"/>
      <c r="G13" s="141"/>
      <c r="H13" s="141"/>
      <c r="I13" s="141"/>
      <c r="K13" s="322" t="s">
        <v>282</v>
      </c>
      <c r="L13" s="322" t="s">
        <v>283</v>
      </c>
      <c r="M13" s="322"/>
      <c r="N13" s="322"/>
      <c r="O13" s="2" t="s">
        <v>284</v>
      </c>
      <c r="P13" s="290">
        <v>6500</v>
      </c>
      <c r="Q13" s="290">
        <v>6200</v>
      </c>
      <c r="R13" s="290">
        <v>6400</v>
      </c>
      <c r="S13" s="290">
        <v>3300</v>
      </c>
      <c r="T13" s="290">
        <v>5700</v>
      </c>
      <c r="U13" s="291">
        <v>2900</v>
      </c>
      <c r="V13" s="213">
        <v>132.5</v>
      </c>
      <c r="W13" s="286" t="s">
        <v>480</v>
      </c>
      <c r="X13" s="286" t="s">
        <v>481</v>
      </c>
      <c r="Y13" s="286" t="s">
        <v>478</v>
      </c>
      <c r="Z13" s="286" t="s">
        <v>479</v>
      </c>
    </row>
    <row r="14" spans="1:30" x14ac:dyDescent="0.25">
      <c r="K14" s="322"/>
      <c r="L14" s="322"/>
      <c r="M14" s="322"/>
      <c r="N14" s="322"/>
      <c r="O14" s="2" t="s">
        <v>163</v>
      </c>
      <c r="P14" s="290">
        <v>2700</v>
      </c>
      <c r="Q14" s="290">
        <v>3600</v>
      </c>
      <c r="R14" s="290">
        <v>7100</v>
      </c>
      <c r="S14" s="290">
        <v>3200</v>
      </c>
      <c r="T14" s="290">
        <v>2900</v>
      </c>
      <c r="U14" s="291">
        <v>3100</v>
      </c>
      <c r="V14" s="213">
        <v>105.1</v>
      </c>
      <c r="W14" s="286" t="s">
        <v>275</v>
      </c>
      <c r="X14" s="286" t="s">
        <v>477</v>
      </c>
      <c r="Y14" s="286" t="s">
        <v>482</v>
      </c>
      <c r="Z14" s="286"/>
    </row>
    <row r="15" spans="1:30" x14ac:dyDescent="0.25">
      <c r="O15" s="332" t="s">
        <v>285</v>
      </c>
      <c r="P15" s="332"/>
      <c r="Q15" s="332"/>
      <c r="R15" s="332"/>
      <c r="S15" s="332"/>
      <c r="T15" s="332"/>
      <c r="W15" s="320" t="s">
        <v>286</v>
      </c>
      <c r="X15" s="320"/>
      <c r="Y15" s="320"/>
      <c r="Z15" s="320"/>
      <c r="AA15" s="320"/>
      <c r="AB15" s="320"/>
      <c r="AC15" s="320"/>
    </row>
    <row r="16" spans="1:30" ht="13.2" customHeight="1" x14ac:dyDescent="0.25">
      <c r="A16" s="320" t="s">
        <v>287</v>
      </c>
      <c r="B16" s="320"/>
      <c r="C16" s="320"/>
      <c r="D16" s="320"/>
      <c r="E16" s="320"/>
      <c r="F16" s="320"/>
      <c r="G16" s="320"/>
      <c r="H16" s="320"/>
      <c r="K16" s="142" t="s">
        <v>60</v>
      </c>
      <c r="O16" s="326" t="s">
        <v>288</v>
      </c>
      <c r="P16" s="327"/>
      <c r="Q16" s="327"/>
      <c r="R16" s="327"/>
      <c r="S16" s="327"/>
      <c r="T16" s="328"/>
      <c r="W16" s="2" t="s">
        <v>289</v>
      </c>
      <c r="X16" s="141" t="s">
        <v>273</v>
      </c>
      <c r="Y16" s="141" t="s">
        <v>274</v>
      </c>
      <c r="Z16" s="141" t="s">
        <v>275</v>
      </c>
      <c r="AA16" s="141" t="s">
        <v>276</v>
      </c>
      <c r="AB16" s="141" t="s">
        <v>277</v>
      </c>
      <c r="AC16" s="141" t="s">
        <v>278</v>
      </c>
      <c r="AD16" s="141"/>
    </row>
    <row r="17" spans="1:29" ht="15" customHeight="1" thickBot="1" x14ac:dyDescent="0.3">
      <c r="A17" s="329" t="s">
        <v>290</v>
      </c>
      <c r="C17" s="143" t="s">
        <v>273</v>
      </c>
      <c r="D17" s="143" t="s">
        <v>274</v>
      </c>
      <c r="E17" s="143" t="s">
        <v>275</v>
      </c>
      <c r="F17" s="143" t="s">
        <v>276</v>
      </c>
      <c r="G17" s="143" t="s">
        <v>277</v>
      </c>
      <c r="H17" s="144" t="s">
        <v>278</v>
      </c>
      <c r="I17" s="306" t="s">
        <v>291</v>
      </c>
      <c r="J17" s="306"/>
      <c r="K17" s="141" t="s">
        <v>292</v>
      </c>
      <c r="L17" s="331" t="s">
        <v>293</v>
      </c>
      <c r="M17" s="331"/>
      <c r="N17" s="331"/>
      <c r="O17" s="143" t="s">
        <v>273</v>
      </c>
      <c r="P17" s="143" t="s">
        <v>274</v>
      </c>
      <c r="Q17" s="143" t="s">
        <v>275</v>
      </c>
      <c r="R17" s="143" t="s">
        <v>276</v>
      </c>
      <c r="S17" s="143" t="s">
        <v>277</v>
      </c>
      <c r="T17" s="144" t="s">
        <v>278</v>
      </c>
      <c r="U17" s="141"/>
      <c r="V17" s="141" t="s">
        <v>294</v>
      </c>
      <c r="W17" s="287">
        <v>0</v>
      </c>
      <c r="X17" s="287">
        <v>10.9</v>
      </c>
      <c r="Y17" s="287">
        <v>10.7</v>
      </c>
      <c r="Z17" s="287">
        <v>14.7</v>
      </c>
      <c r="AA17" s="287">
        <v>15.8</v>
      </c>
      <c r="AB17" s="287">
        <v>24.3</v>
      </c>
      <c r="AC17" s="287">
        <v>11.7</v>
      </c>
    </row>
    <row r="18" spans="1:29" x14ac:dyDescent="0.25">
      <c r="A18" s="329"/>
      <c r="B18" s="2">
        <v>1</v>
      </c>
      <c r="C18" s="145">
        <v>1</v>
      </c>
      <c r="D18" s="146">
        <v>0</v>
      </c>
      <c r="E18" s="145">
        <v>0</v>
      </c>
      <c r="F18" s="145">
        <v>0</v>
      </c>
      <c r="G18" s="145">
        <v>0</v>
      </c>
      <c r="H18" s="145">
        <v>0</v>
      </c>
      <c r="I18" s="147">
        <f>X17*$J$18</f>
        <v>21.8</v>
      </c>
      <c r="J18" s="2">
        <v>2</v>
      </c>
      <c r="K18" s="148">
        <v>0</v>
      </c>
      <c r="L18" s="91">
        <f>SUMPRODUCT($C$12:$H$12,C18:H18)*K18</f>
        <v>0</v>
      </c>
      <c r="M18" s="91" t="s">
        <v>17</v>
      </c>
      <c r="N18" s="149">
        <v>10000</v>
      </c>
      <c r="O18" s="150">
        <f>C18*$C$12*K18</f>
        <v>0</v>
      </c>
      <c r="P18" s="150">
        <f t="shared" ref="P18:P57" si="0">D18*$D$12*K18</f>
        <v>0</v>
      </c>
      <c r="Q18" s="150">
        <f t="shared" ref="Q18:Q57" si="1">E18*$E$12*K18</f>
        <v>0</v>
      </c>
      <c r="R18" s="150">
        <f t="shared" ref="R18:R57" si="2">F18*$F$12*K18</f>
        <v>0</v>
      </c>
      <c r="S18" s="150">
        <f t="shared" ref="S18:S57" si="3">G18*$G$12*K18</f>
        <v>0</v>
      </c>
      <c r="T18" s="150">
        <f t="shared" ref="T18:T57" si="4">H18*$H$12*K18</f>
        <v>0</v>
      </c>
      <c r="U18" s="150"/>
      <c r="V18" s="141" t="s">
        <v>273</v>
      </c>
      <c r="W18" s="287">
        <v>10.9</v>
      </c>
      <c r="X18" s="287">
        <v>0</v>
      </c>
      <c r="Y18" s="287">
        <v>3.1</v>
      </c>
      <c r="Z18" s="287">
        <v>7.5</v>
      </c>
      <c r="AA18" s="287">
        <v>17.8</v>
      </c>
      <c r="AB18" s="287">
        <v>24.9</v>
      </c>
      <c r="AC18" s="287">
        <v>19.399999999999999</v>
      </c>
    </row>
    <row r="19" spans="1:29" x14ac:dyDescent="0.25">
      <c r="A19" s="329"/>
      <c r="B19" s="2">
        <v>2</v>
      </c>
      <c r="C19" s="145">
        <v>0</v>
      </c>
      <c r="D19" s="146">
        <v>1</v>
      </c>
      <c r="E19" s="145">
        <v>0</v>
      </c>
      <c r="F19" s="145">
        <v>0</v>
      </c>
      <c r="G19" s="145">
        <v>0</v>
      </c>
      <c r="H19" s="145">
        <v>0</v>
      </c>
      <c r="I19" s="147">
        <f>Y17*$J$18</f>
        <v>21.4</v>
      </c>
      <c r="K19" s="151">
        <v>0</v>
      </c>
      <c r="L19" s="91">
        <f t="shared" ref="L19:L57" si="5">SUMPRODUCT($C$12:$H$12,C19:H19)*K19</f>
        <v>0</v>
      </c>
      <c r="M19" s="91" t="s">
        <v>17</v>
      </c>
      <c r="N19" s="149">
        <v>10000</v>
      </c>
      <c r="O19" s="150">
        <f t="shared" ref="O19:O57" si="6">C19*$C$12*K19</f>
        <v>0</v>
      </c>
      <c r="P19" s="150">
        <f t="shared" si="0"/>
        <v>0</v>
      </c>
      <c r="Q19" s="150">
        <f t="shared" si="1"/>
        <v>0</v>
      </c>
      <c r="R19" s="150">
        <f t="shared" si="2"/>
        <v>0</v>
      </c>
      <c r="S19" s="150">
        <f t="shared" si="3"/>
        <v>0</v>
      </c>
      <c r="T19" s="150">
        <f t="shared" si="4"/>
        <v>0</v>
      </c>
      <c r="U19" s="150"/>
      <c r="V19" s="141" t="s">
        <v>274</v>
      </c>
      <c r="W19" s="287">
        <v>10.7</v>
      </c>
      <c r="X19" s="287">
        <v>3.1</v>
      </c>
      <c r="Y19" s="287">
        <v>0</v>
      </c>
      <c r="Z19" s="287">
        <v>4.8</v>
      </c>
      <c r="AA19" s="287">
        <v>13.4</v>
      </c>
      <c r="AB19" s="287">
        <v>20.5</v>
      </c>
      <c r="AC19" s="287">
        <v>18.600000000000001</v>
      </c>
    </row>
    <row r="20" spans="1:29" x14ac:dyDescent="0.25">
      <c r="A20" s="329"/>
      <c r="B20" s="2">
        <v>3</v>
      </c>
      <c r="C20" s="145">
        <v>0</v>
      </c>
      <c r="D20" s="146">
        <v>0</v>
      </c>
      <c r="E20" s="145">
        <v>1</v>
      </c>
      <c r="F20" s="145">
        <v>0</v>
      </c>
      <c r="G20" s="145">
        <v>0</v>
      </c>
      <c r="H20" s="145">
        <v>0</v>
      </c>
      <c r="I20" s="147">
        <f>Z17*$J$18</f>
        <v>29.4</v>
      </c>
      <c r="K20" s="151">
        <v>1</v>
      </c>
      <c r="L20" s="91">
        <f>SUMPRODUCT($C$12:$H$12,C20:H20)*K20</f>
        <v>7100</v>
      </c>
      <c r="M20" s="91" t="s">
        <v>17</v>
      </c>
      <c r="N20" s="149">
        <v>10000</v>
      </c>
      <c r="O20" s="150">
        <f t="shared" si="6"/>
        <v>0</v>
      </c>
      <c r="P20" s="150">
        <f t="shared" si="0"/>
        <v>0</v>
      </c>
      <c r="Q20" s="150">
        <f t="shared" si="1"/>
        <v>7100</v>
      </c>
      <c r="R20" s="150">
        <f t="shared" si="2"/>
        <v>0</v>
      </c>
      <c r="S20" s="150">
        <f t="shared" si="3"/>
        <v>0</v>
      </c>
      <c r="T20" s="150">
        <f t="shared" si="4"/>
        <v>0</v>
      </c>
      <c r="U20" s="150"/>
      <c r="V20" s="141" t="s">
        <v>275</v>
      </c>
      <c r="W20" s="287">
        <v>14.7</v>
      </c>
      <c r="X20" s="287">
        <v>7.5</v>
      </c>
      <c r="Y20" s="287">
        <v>4.8</v>
      </c>
      <c r="Z20" s="287">
        <v>0</v>
      </c>
      <c r="AA20" s="287">
        <v>9.1</v>
      </c>
      <c r="AB20" s="287">
        <v>18.5</v>
      </c>
      <c r="AC20" s="287">
        <v>21.7</v>
      </c>
    </row>
    <row r="21" spans="1:29" x14ac:dyDescent="0.25">
      <c r="A21" s="329"/>
      <c r="B21" s="2">
        <v>4</v>
      </c>
      <c r="C21" s="145">
        <v>0</v>
      </c>
      <c r="D21" s="146">
        <v>0</v>
      </c>
      <c r="E21" s="145">
        <v>0</v>
      </c>
      <c r="F21" s="145">
        <v>1</v>
      </c>
      <c r="G21" s="145">
        <v>0</v>
      </c>
      <c r="H21" s="145">
        <v>0</v>
      </c>
      <c r="I21" s="147">
        <f>AA17*$J$18</f>
        <v>31.6</v>
      </c>
      <c r="K21" s="151">
        <v>0</v>
      </c>
      <c r="L21" s="91">
        <f t="shared" si="5"/>
        <v>0</v>
      </c>
      <c r="M21" s="91" t="s">
        <v>17</v>
      </c>
      <c r="N21" s="149">
        <v>10000</v>
      </c>
      <c r="O21" s="150">
        <f t="shared" si="6"/>
        <v>0</v>
      </c>
      <c r="P21" s="150">
        <f t="shared" si="0"/>
        <v>0</v>
      </c>
      <c r="Q21" s="150">
        <f t="shared" si="1"/>
        <v>0</v>
      </c>
      <c r="R21" s="150">
        <f t="shared" si="2"/>
        <v>0</v>
      </c>
      <c r="S21" s="150">
        <f t="shared" si="3"/>
        <v>0</v>
      </c>
      <c r="T21" s="150">
        <f t="shared" si="4"/>
        <v>0</v>
      </c>
      <c r="U21" s="150"/>
      <c r="V21" s="141" t="s">
        <v>276</v>
      </c>
      <c r="W21" s="287">
        <v>15.8</v>
      </c>
      <c r="X21" s="287">
        <v>17.8</v>
      </c>
      <c r="Y21" s="287">
        <v>13.4</v>
      </c>
      <c r="Z21" s="287">
        <v>9.1</v>
      </c>
      <c r="AA21" s="287">
        <v>0</v>
      </c>
      <c r="AB21" s="287">
        <v>9.8000000000000007</v>
      </c>
      <c r="AC21" s="287">
        <v>15</v>
      </c>
    </row>
    <row r="22" spans="1:29" x14ac:dyDescent="0.25">
      <c r="A22" s="329"/>
      <c r="B22" s="2">
        <v>5</v>
      </c>
      <c r="C22" s="145">
        <v>0</v>
      </c>
      <c r="D22" s="146">
        <v>0</v>
      </c>
      <c r="E22" s="145">
        <v>0</v>
      </c>
      <c r="F22" s="145">
        <v>0</v>
      </c>
      <c r="G22" s="145">
        <v>1</v>
      </c>
      <c r="H22" s="145">
        <v>0</v>
      </c>
      <c r="I22" s="147">
        <f>AB17*$J$18</f>
        <v>48.6</v>
      </c>
      <c r="K22" s="151">
        <v>0</v>
      </c>
      <c r="L22" s="91">
        <f t="shared" si="5"/>
        <v>0</v>
      </c>
      <c r="M22" s="91" t="s">
        <v>17</v>
      </c>
      <c r="N22" s="149">
        <v>10000</v>
      </c>
      <c r="O22" s="150">
        <f t="shared" si="6"/>
        <v>0</v>
      </c>
      <c r="P22" s="150">
        <f t="shared" si="0"/>
        <v>0</v>
      </c>
      <c r="Q22" s="150">
        <f t="shared" si="1"/>
        <v>0</v>
      </c>
      <c r="R22" s="150">
        <f t="shared" si="2"/>
        <v>0</v>
      </c>
      <c r="S22" s="150">
        <f t="shared" si="3"/>
        <v>0</v>
      </c>
      <c r="T22" s="150">
        <f t="shared" si="4"/>
        <v>0</v>
      </c>
      <c r="U22" s="150"/>
      <c r="V22" s="141" t="s">
        <v>277</v>
      </c>
      <c r="W22" s="287">
        <v>24.3</v>
      </c>
      <c r="X22" s="287">
        <v>24.9</v>
      </c>
      <c r="Y22" s="287">
        <v>20.5</v>
      </c>
      <c r="Z22" s="287">
        <v>18.5</v>
      </c>
      <c r="AA22" s="287">
        <v>9.8000000000000007</v>
      </c>
      <c r="AB22" s="287">
        <v>0</v>
      </c>
      <c r="AC22" s="287">
        <v>13.7</v>
      </c>
    </row>
    <row r="23" spans="1:29" ht="14.4" thickBot="1" x14ac:dyDescent="0.3">
      <c r="A23" s="330"/>
      <c r="B23" s="138">
        <v>6</v>
      </c>
      <c r="C23" s="145">
        <v>0</v>
      </c>
      <c r="D23" s="146">
        <v>0</v>
      </c>
      <c r="E23" s="145">
        <v>0</v>
      </c>
      <c r="F23" s="145">
        <v>0</v>
      </c>
      <c r="G23" s="145">
        <v>0</v>
      </c>
      <c r="H23" s="145">
        <v>1</v>
      </c>
      <c r="I23" s="147">
        <f>AC17*$J$18</f>
        <v>23.4</v>
      </c>
      <c r="K23" s="151">
        <v>0</v>
      </c>
      <c r="L23" s="91">
        <f t="shared" si="5"/>
        <v>0</v>
      </c>
      <c r="M23" s="91" t="s">
        <v>17</v>
      </c>
      <c r="N23" s="149">
        <v>10000</v>
      </c>
      <c r="O23" s="150">
        <f t="shared" si="6"/>
        <v>0</v>
      </c>
      <c r="P23" s="150">
        <f t="shared" si="0"/>
        <v>0</v>
      </c>
      <c r="Q23" s="150">
        <f t="shared" si="1"/>
        <v>0</v>
      </c>
      <c r="R23" s="150">
        <f t="shared" si="2"/>
        <v>0</v>
      </c>
      <c r="S23" s="150">
        <f t="shared" si="3"/>
        <v>0</v>
      </c>
      <c r="T23" s="150">
        <f t="shared" si="4"/>
        <v>0</v>
      </c>
      <c r="U23" s="150"/>
      <c r="V23" s="141" t="s">
        <v>278</v>
      </c>
      <c r="W23" s="287">
        <v>11.7</v>
      </c>
      <c r="X23" s="287">
        <v>19.399999999999999</v>
      </c>
      <c r="Y23" s="287">
        <v>18.600000000000001</v>
      </c>
      <c r="Z23" s="287">
        <v>21.7</v>
      </c>
      <c r="AA23" s="287">
        <v>15</v>
      </c>
      <c r="AB23" s="287">
        <v>13.7</v>
      </c>
      <c r="AC23" s="287">
        <v>0</v>
      </c>
    </row>
    <row r="24" spans="1:29" x14ac:dyDescent="0.25">
      <c r="A24" s="323" t="s">
        <v>295</v>
      </c>
      <c r="B24" s="152">
        <v>7</v>
      </c>
      <c r="C24" s="145">
        <v>1</v>
      </c>
      <c r="D24" s="145">
        <v>1</v>
      </c>
      <c r="E24" s="145">
        <v>0</v>
      </c>
      <c r="F24" s="145">
        <v>0</v>
      </c>
      <c r="G24" s="145">
        <v>0</v>
      </c>
      <c r="H24" s="145">
        <v>0</v>
      </c>
      <c r="I24" s="147">
        <f>X17+X19+W19</f>
        <v>24.7</v>
      </c>
      <c r="K24" s="151">
        <v>1</v>
      </c>
      <c r="L24" s="91">
        <f t="shared" si="5"/>
        <v>6300</v>
      </c>
      <c r="M24" s="91" t="s">
        <v>17</v>
      </c>
      <c r="N24" s="149">
        <v>10000</v>
      </c>
      <c r="O24" s="150">
        <f t="shared" si="6"/>
        <v>2700</v>
      </c>
      <c r="P24" s="150">
        <f t="shared" si="0"/>
        <v>3600</v>
      </c>
      <c r="Q24" s="150">
        <f t="shared" si="1"/>
        <v>0</v>
      </c>
      <c r="R24" s="150">
        <f t="shared" si="2"/>
        <v>0</v>
      </c>
      <c r="S24" s="150">
        <f t="shared" si="3"/>
        <v>0</v>
      </c>
      <c r="T24" s="150">
        <f t="shared" si="4"/>
        <v>0</v>
      </c>
      <c r="U24" s="150"/>
      <c r="W24" s="141"/>
      <c r="X24" s="141"/>
      <c r="Y24" s="141"/>
      <c r="Z24" s="141"/>
      <c r="AA24" s="141"/>
      <c r="AB24" s="141"/>
    </row>
    <row r="25" spans="1:29" x14ac:dyDescent="0.25">
      <c r="A25" s="324"/>
      <c r="B25" s="2">
        <v>8</v>
      </c>
      <c r="C25" s="145">
        <v>1</v>
      </c>
      <c r="D25" s="145">
        <v>0</v>
      </c>
      <c r="E25" s="145">
        <v>1</v>
      </c>
      <c r="F25" s="145">
        <v>0</v>
      </c>
      <c r="G25" s="145">
        <v>0</v>
      </c>
      <c r="H25" s="145">
        <v>0</v>
      </c>
      <c r="I25" s="147">
        <f>X17+X20+W20</f>
        <v>33.099999999999994</v>
      </c>
      <c r="K25" s="151">
        <v>0</v>
      </c>
      <c r="L25" s="91">
        <f t="shared" si="5"/>
        <v>0</v>
      </c>
      <c r="M25" s="91" t="s">
        <v>17</v>
      </c>
      <c r="N25" s="149">
        <v>10000</v>
      </c>
      <c r="O25" s="150">
        <f t="shared" si="6"/>
        <v>0</v>
      </c>
      <c r="P25" s="150">
        <f t="shared" si="0"/>
        <v>0</v>
      </c>
      <c r="Q25" s="150">
        <f t="shared" si="1"/>
        <v>0</v>
      </c>
      <c r="R25" s="150">
        <f t="shared" si="2"/>
        <v>0</v>
      </c>
      <c r="S25" s="150">
        <f t="shared" si="3"/>
        <v>0</v>
      </c>
      <c r="T25" s="150">
        <f t="shared" si="4"/>
        <v>0</v>
      </c>
      <c r="U25" s="150"/>
    </row>
    <row r="26" spans="1:29" x14ac:dyDescent="0.25">
      <c r="A26" s="324"/>
      <c r="B26" s="2">
        <v>9</v>
      </c>
      <c r="C26" s="145">
        <v>1</v>
      </c>
      <c r="D26" s="145">
        <v>0</v>
      </c>
      <c r="E26" s="145">
        <v>0</v>
      </c>
      <c r="F26" s="145">
        <v>1</v>
      </c>
      <c r="G26" s="145">
        <v>0</v>
      </c>
      <c r="H26" s="145">
        <v>0</v>
      </c>
      <c r="I26" s="147">
        <f>X17+X21+W21</f>
        <v>44.5</v>
      </c>
      <c r="K26" s="153">
        <v>0</v>
      </c>
      <c r="L26" s="91">
        <f t="shared" si="5"/>
        <v>0</v>
      </c>
      <c r="M26" s="91" t="s">
        <v>17</v>
      </c>
      <c r="N26" s="149">
        <v>10000</v>
      </c>
      <c r="O26" s="150">
        <f t="shared" si="6"/>
        <v>0</v>
      </c>
      <c r="P26" s="150">
        <f t="shared" si="0"/>
        <v>0</v>
      </c>
      <c r="Q26" s="150">
        <f t="shared" si="1"/>
        <v>0</v>
      </c>
      <c r="R26" s="150">
        <f t="shared" si="2"/>
        <v>0</v>
      </c>
      <c r="S26" s="150">
        <f t="shared" si="3"/>
        <v>0</v>
      </c>
      <c r="T26" s="150">
        <f t="shared" si="4"/>
        <v>0</v>
      </c>
      <c r="U26" s="150"/>
    </row>
    <row r="27" spans="1:29" x14ac:dyDescent="0.25">
      <c r="A27" s="324"/>
      <c r="B27" s="2">
        <v>10</v>
      </c>
      <c r="C27" s="145">
        <v>1</v>
      </c>
      <c r="D27" s="145">
        <v>0</v>
      </c>
      <c r="E27" s="145">
        <v>0</v>
      </c>
      <c r="F27" s="145">
        <v>0</v>
      </c>
      <c r="G27" s="145">
        <v>1</v>
      </c>
      <c r="H27" s="145">
        <v>0</v>
      </c>
      <c r="I27" s="147">
        <f>X17+X22+W22</f>
        <v>60.099999999999994</v>
      </c>
      <c r="K27" s="153">
        <v>0</v>
      </c>
      <c r="L27" s="91">
        <f t="shared" si="5"/>
        <v>0</v>
      </c>
      <c r="M27" s="91" t="s">
        <v>17</v>
      </c>
      <c r="N27" s="149">
        <v>10000</v>
      </c>
      <c r="O27" s="150">
        <f t="shared" si="6"/>
        <v>0</v>
      </c>
      <c r="P27" s="150">
        <f t="shared" si="0"/>
        <v>0</v>
      </c>
      <c r="Q27" s="150">
        <f t="shared" si="1"/>
        <v>0</v>
      </c>
      <c r="R27" s="150">
        <f t="shared" si="2"/>
        <v>0</v>
      </c>
      <c r="S27" s="150">
        <f t="shared" si="3"/>
        <v>0</v>
      </c>
      <c r="T27" s="150">
        <f t="shared" si="4"/>
        <v>0</v>
      </c>
      <c r="U27" s="150"/>
    </row>
    <row r="28" spans="1:29" x14ac:dyDescent="0.25">
      <c r="A28" s="324"/>
      <c r="B28" s="2">
        <v>11</v>
      </c>
      <c r="C28" s="145">
        <v>1</v>
      </c>
      <c r="D28" s="145">
        <v>0</v>
      </c>
      <c r="E28" s="145">
        <v>0</v>
      </c>
      <c r="F28" s="145">
        <v>0</v>
      </c>
      <c r="G28" s="145">
        <v>0</v>
      </c>
      <c r="H28" s="145">
        <v>1</v>
      </c>
      <c r="I28" s="147">
        <f>X17+X23+W23</f>
        <v>42</v>
      </c>
      <c r="K28" s="153">
        <v>0</v>
      </c>
      <c r="L28" s="91">
        <f t="shared" si="5"/>
        <v>0</v>
      </c>
      <c r="M28" s="91" t="s">
        <v>17</v>
      </c>
      <c r="N28" s="149">
        <v>10000</v>
      </c>
      <c r="O28" s="150">
        <f t="shared" si="6"/>
        <v>0</v>
      </c>
      <c r="P28" s="150">
        <f t="shared" si="0"/>
        <v>0</v>
      </c>
      <c r="Q28" s="150">
        <f t="shared" si="1"/>
        <v>0</v>
      </c>
      <c r="R28" s="150">
        <f t="shared" si="2"/>
        <v>0</v>
      </c>
      <c r="S28" s="150">
        <f t="shared" si="3"/>
        <v>0</v>
      </c>
      <c r="T28" s="150">
        <f t="shared" si="4"/>
        <v>0</v>
      </c>
      <c r="U28" s="150"/>
    </row>
    <row r="29" spans="1:29" x14ac:dyDescent="0.25">
      <c r="A29" s="324"/>
      <c r="B29" s="2">
        <v>12</v>
      </c>
      <c r="C29" s="145">
        <v>0</v>
      </c>
      <c r="D29" s="145">
        <v>1</v>
      </c>
      <c r="E29" s="145">
        <v>1</v>
      </c>
      <c r="F29" s="145">
        <v>0</v>
      </c>
      <c r="G29" s="145">
        <v>0</v>
      </c>
      <c r="H29" s="145">
        <v>0</v>
      </c>
      <c r="I29" s="147">
        <f>Y17+Y20+W20</f>
        <v>30.2</v>
      </c>
      <c r="K29" s="153">
        <v>0</v>
      </c>
      <c r="L29" s="91">
        <f t="shared" si="5"/>
        <v>0</v>
      </c>
      <c r="M29" s="91" t="s">
        <v>17</v>
      </c>
      <c r="N29" s="149">
        <v>10000</v>
      </c>
      <c r="O29" s="150">
        <f t="shared" si="6"/>
        <v>0</v>
      </c>
      <c r="P29" s="150">
        <f t="shared" si="0"/>
        <v>0</v>
      </c>
      <c r="Q29" s="150">
        <f t="shared" si="1"/>
        <v>0</v>
      </c>
      <c r="R29" s="150">
        <f t="shared" si="2"/>
        <v>0</v>
      </c>
      <c r="S29" s="150">
        <f t="shared" si="3"/>
        <v>0</v>
      </c>
      <c r="T29" s="150">
        <f t="shared" si="4"/>
        <v>0</v>
      </c>
      <c r="U29" s="150"/>
    </row>
    <row r="30" spans="1:29" x14ac:dyDescent="0.25">
      <c r="A30" s="324"/>
      <c r="B30" s="2">
        <v>13</v>
      </c>
      <c r="C30" s="145">
        <v>0</v>
      </c>
      <c r="D30" s="145">
        <v>1</v>
      </c>
      <c r="E30" s="145">
        <v>0</v>
      </c>
      <c r="F30" s="145">
        <v>1</v>
      </c>
      <c r="G30" s="145">
        <v>0</v>
      </c>
      <c r="H30" s="145">
        <v>0</v>
      </c>
      <c r="I30" s="147">
        <f>Y17+Y21+W21</f>
        <v>39.900000000000006</v>
      </c>
      <c r="K30" s="153">
        <v>0</v>
      </c>
      <c r="L30" s="91">
        <f t="shared" si="5"/>
        <v>0</v>
      </c>
      <c r="M30" s="91" t="s">
        <v>17</v>
      </c>
      <c r="N30" s="149">
        <v>10000</v>
      </c>
      <c r="O30" s="150">
        <f t="shared" si="6"/>
        <v>0</v>
      </c>
      <c r="P30" s="150">
        <f t="shared" si="0"/>
        <v>0</v>
      </c>
      <c r="Q30" s="150">
        <f t="shared" si="1"/>
        <v>0</v>
      </c>
      <c r="R30" s="150">
        <f t="shared" si="2"/>
        <v>0</v>
      </c>
      <c r="S30" s="150">
        <f t="shared" si="3"/>
        <v>0</v>
      </c>
      <c r="T30" s="150">
        <f t="shared" si="4"/>
        <v>0</v>
      </c>
      <c r="U30" s="150"/>
    </row>
    <row r="31" spans="1:29" x14ac:dyDescent="0.25">
      <c r="A31" s="324"/>
      <c r="B31" s="2">
        <v>14</v>
      </c>
      <c r="C31" s="145">
        <v>0</v>
      </c>
      <c r="D31" s="145">
        <v>1</v>
      </c>
      <c r="E31" s="145">
        <v>0</v>
      </c>
      <c r="F31" s="145">
        <v>0</v>
      </c>
      <c r="G31" s="145">
        <v>1</v>
      </c>
      <c r="H31" s="145">
        <v>0</v>
      </c>
      <c r="I31" s="147">
        <f>Y17+Y22+W22</f>
        <v>55.5</v>
      </c>
      <c r="K31" s="153">
        <v>0</v>
      </c>
      <c r="L31" s="91">
        <f t="shared" si="5"/>
        <v>0</v>
      </c>
      <c r="M31" s="91" t="s">
        <v>17</v>
      </c>
      <c r="N31" s="149">
        <v>10000</v>
      </c>
      <c r="O31" s="150">
        <f t="shared" si="6"/>
        <v>0</v>
      </c>
      <c r="P31" s="150">
        <f t="shared" si="0"/>
        <v>0</v>
      </c>
      <c r="Q31" s="150">
        <f t="shared" si="1"/>
        <v>0</v>
      </c>
      <c r="R31" s="150">
        <f t="shared" si="2"/>
        <v>0</v>
      </c>
      <c r="S31" s="150">
        <f t="shared" si="3"/>
        <v>0</v>
      </c>
      <c r="T31" s="150">
        <f t="shared" si="4"/>
        <v>0</v>
      </c>
      <c r="U31" s="150"/>
    </row>
    <row r="32" spans="1:29" x14ac:dyDescent="0.25">
      <c r="A32" s="324"/>
      <c r="B32" s="2">
        <v>15</v>
      </c>
      <c r="C32" s="145">
        <v>0</v>
      </c>
      <c r="D32" s="145">
        <v>1</v>
      </c>
      <c r="E32" s="145">
        <v>0</v>
      </c>
      <c r="F32" s="145">
        <v>0</v>
      </c>
      <c r="G32" s="145">
        <v>0</v>
      </c>
      <c r="H32" s="145">
        <v>1</v>
      </c>
      <c r="I32" s="147">
        <v>41</v>
      </c>
      <c r="K32" s="153">
        <v>0</v>
      </c>
      <c r="L32" s="91">
        <f t="shared" si="5"/>
        <v>0</v>
      </c>
      <c r="M32" s="91" t="s">
        <v>17</v>
      </c>
      <c r="N32" s="149">
        <v>10000</v>
      </c>
      <c r="O32" s="150">
        <f t="shared" si="6"/>
        <v>0</v>
      </c>
      <c r="P32" s="150">
        <f t="shared" si="0"/>
        <v>0</v>
      </c>
      <c r="Q32" s="150">
        <f t="shared" si="1"/>
        <v>0</v>
      </c>
      <c r="R32" s="150">
        <f t="shared" si="2"/>
        <v>0</v>
      </c>
      <c r="S32" s="150">
        <f t="shared" si="3"/>
        <v>0</v>
      </c>
      <c r="T32" s="150">
        <f t="shared" si="4"/>
        <v>0</v>
      </c>
      <c r="U32" s="150"/>
    </row>
    <row r="33" spans="1:21" x14ac:dyDescent="0.25">
      <c r="A33" s="324"/>
      <c r="B33" s="2">
        <v>16</v>
      </c>
      <c r="C33" s="145">
        <v>0</v>
      </c>
      <c r="D33" s="145">
        <v>0</v>
      </c>
      <c r="E33" s="145">
        <v>1</v>
      </c>
      <c r="F33" s="145">
        <v>1</v>
      </c>
      <c r="G33" s="145">
        <v>0</v>
      </c>
      <c r="H33" s="145">
        <v>0</v>
      </c>
      <c r="I33" s="147">
        <v>39.599999999999994</v>
      </c>
      <c r="K33" s="151">
        <v>0</v>
      </c>
      <c r="L33" s="91">
        <f t="shared" si="5"/>
        <v>0</v>
      </c>
      <c r="M33" s="91" t="s">
        <v>17</v>
      </c>
      <c r="N33" s="149">
        <v>10000</v>
      </c>
      <c r="O33" s="150">
        <f t="shared" si="6"/>
        <v>0</v>
      </c>
      <c r="P33" s="150">
        <f t="shared" si="0"/>
        <v>0</v>
      </c>
      <c r="Q33" s="150">
        <f t="shared" si="1"/>
        <v>0</v>
      </c>
      <c r="R33" s="150">
        <f t="shared" si="2"/>
        <v>0</v>
      </c>
      <c r="S33" s="150">
        <f t="shared" si="3"/>
        <v>0</v>
      </c>
      <c r="T33" s="150">
        <f t="shared" si="4"/>
        <v>0</v>
      </c>
      <c r="U33" s="150"/>
    </row>
    <row r="34" spans="1:21" x14ac:dyDescent="0.25">
      <c r="A34" s="324"/>
      <c r="B34" s="2">
        <v>17</v>
      </c>
      <c r="C34" s="145">
        <v>0</v>
      </c>
      <c r="D34" s="145">
        <v>0</v>
      </c>
      <c r="E34" s="145">
        <v>1</v>
      </c>
      <c r="F34" s="145">
        <v>0</v>
      </c>
      <c r="G34" s="145">
        <v>1</v>
      </c>
      <c r="H34" s="145">
        <v>0</v>
      </c>
      <c r="I34" s="147">
        <v>57.5</v>
      </c>
      <c r="K34" s="151">
        <v>0</v>
      </c>
      <c r="L34" s="91">
        <f t="shared" si="5"/>
        <v>0</v>
      </c>
      <c r="M34" s="91" t="s">
        <v>17</v>
      </c>
      <c r="N34" s="149">
        <v>10000</v>
      </c>
      <c r="O34" s="150">
        <f t="shared" si="6"/>
        <v>0</v>
      </c>
      <c r="P34" s="150">
        <f t="shared" si="0"/>
        <v>0</v>
      </c>
      <c r="Q34" s="150">
        <f t="shared" si="1"/>
        <v>0</v>
      </c>
      <c r="R34" s="150">
        <f t="shared" si="2"/>
        <v>0</v>
      </c>
      <c r="S34" s="150">
        <f t="shared" si="3"/>
        <v>0</v>
      </c>
      <c r="T34" s="150">
        <f t="shared" si="4"/>
        <v>0</v>
      </c>
      <c r="U34" s="150"/>
    </row>
    <row r="35" spans="1:21" x14ac:dyDescent="0.25">
      <c r="A35" s="324"/>
      <c r="B35" s="2">
        <v>18</v>
      </c>
      <c r="C35" s="145">
        <v>0</v>
      </c>
      <c r="D35" s="145">
        <v>0</v>
      </c>
      <c r="E35" s="145">
        <v>1</v>
      </c>
      <c r="F35" s="145">
        <v>0</v>
      </c>
      <c r="G35" s="145">
        <v>0</v>
      </c>
      <c r="H35" s="145">
        <v>1</v>
      </c>
      <c r="I35" s="147">
        <v>48.099999999999994</v>
      </c>
      <c r="K35" s="151">
        <v>0</v>
      </c>
      <c r="L35" s="91">
        <f t="shared" si="5"/>
        <v>0</v>
      </c>
      <c r="M35" s="91" t="s">
        <v>17</v>
      </c>
      <c r="N35" s="149">
        <v>10000</v>
      </c>
      <c r="O35" s="150">
        <f t="shared" si="6"/>
        <v>0</v>
      </c>
      <c r="P35" s="150">
        <f t="shared" si="0"/>
        <v>0</v>
      </c>
      <c r="Q35" s="150">
        <f t="shared" si="1"/>
        <v>0</v>
      </c>
      <c r="R35" s="150">
        <f t="shared" si="2"/>
        <v>0</v>
      </c>
      <c r="S35" s="150">
        <f t="shared" si="3"/>
        <v>0</v>
      </c>
      <c r="T35" s="150">
        <f t="shared" si="4"/>
        <v>0</v>
      </c>
      <c r="U35" s="150"/>
    </row>
    <row r="36" spans="1:21" x14ac:dyDescent="0.25">
      <c r="A36" s="324"/>
      <c r="B36" s="2">
        <v>19</v>
      </c>
      <c r="C36" s="145">
        <v>0</v>
      </c>
      <c r="D36" s="145">
        <v>0</v>
      </c>
      <c r="E36" s="145">
        <v>0</v>
      </c>
      <c r="F36" s="145">
        <v>1</v>
      </c>
      <c r="G36" s="145">
        <v>1</v>
      </c>
      <c r="H36" s="145">
        <v>0</v>
      </c>
      <c r="I36" s="147">
        <v>49.900000000000006</v>
      </c>
      <c r="K36" s="151">
        <v>0</v>
      </c>
      <c r="L36" s="91">
        <f t="shared" si="5"/>
        <v>0</v>
      </c>
      <c r="M36" s="91" t="s">
        <v>17</v>
      </c>
      <c r="N36" s="149">
        <v>10000</v>
      </c>
      <c r="O36" s="150">
        <f t="shared" si="6"/>
        <v>0</v>
      </c>
      <c r="P36" s="150">
        <f t="shared" si="0"/>
        <v>0</v>
      </c>
      <c r="Q36" s="150">
        <f t="shared" si="1"/>
        <v>0</v>
      </c>
      <c r="R36" s="150">
        <f t="shared" si="2"/>
        <v>0</v>
      </c>
      <c r="S36" s="150">
        <f t="shared" si="3"/>
        <v>0</v>
      </c>
      <c r="T36" s="150">
        <f t="shared" si="4"/>
        <v>0</v>
      </c>
      <c r="U36" s="150"/>
    </row>
    <row r="37" spans="1:21" x14ac:dyDescent="0.25">
      <c r="A37" s="324"/>
      <c r="B37" s="2">
        <v>20</v>
      </c>
      <c r="C37" s="145">
        <v>0</v>
      </c>
      <c r="D37" s="145">
        <v>0</v>
      </c>
      <c r="E37" s="145">
        <v>0</v>
      </c>
      <c r="F37" s="145">
        <v>1</v>
      </c>
      <c r="G37" s="145">
        <v>0</v>
      </c>
      <c r="H37" s="145">
        <v>1</v>
      </c>
      <c r="I37" s="147">
        <v>42.5</v>
      </c>
      <c r="K37" s="151">
        <v>0</v>
      </c>
      <c r="L37" s="91">
        <f t="shared" si="5"/>
        <v>0</v>
      </c>
      <c r="M37" s="91" t="s">
        <v>17</v>
      </c>
      <c r="N37" s="149">
        <v>10000</v>
      </c>
      <c r="O37" s="150">
        <f t="shared" si="6"/>
        <v>0</v>
      </c>
      <c r="P37" s="150">
        <f t="shared" si="0"/>
        <v>0</v>
      </c>
      <c r="Q37" s="150">
        <f t="shared" si="1"/>
        <v>0</v>
      </c>
      <c r="R37" s="150">
        <f t="shared" si="2"/>
        <v>0</v>
      </c>
      <c r="S37" s="150">
        <f t="shared" si="3"/>
        <v>0</v>
      </c>
      <c r="T37" s="150">
        <f t="shared" si="4"/>
        <v>0</v>
      </c>
      <c r="U37" s="150"/>
    </row>
    <row r="38" spans="1:21" ht="14.4" thickBot="1" x14ac:dyDescent="0.3">
      <c r="A38" s="325"/>
      <c r="B38" s="138">
        <v>21</v>
      </c>
      <c r="C38" s="145">
        <v>0</v>
      </c>
      <c r="D38" s="145">
        <v>0</v>
      </c>
      <c r="E38" s="145">
        <v>0</v>
      </c>
      <c r="F38" s="145">
        <v>0</v>
      </c>
      <c r="G38" s="145">
        <v>1</v>
      </c>
      <c r="H38" s="145">
        <v>1</v>
      </c>
      <c r="I38" s="147">
        <v>49.7</v>
      </c>
      <c r="K38" s="151">
        <v>0</v>
      </c>
      <c r="L38" s="91">
        <f t="shared" si="5"/>
        <v>0</v>
      </c>
      <c r="M38" s="91" t="s">
        <v>17</v>
      </c>
      <c r="N38" s="149">
        <v>10000</v>
      </c>
      <c r="O38" s="150">
        <f t="shared" si="6"/>
        <v>0</v>
      </c>
      <c r="P38" s="150">
        <f t="shared" si="0"/>
        <v>0</v>
      </c>
      <c r="Q38" s="150">
        <f t="shared" si="1"/>
        <v>0</v>
      </c>
      <c r="R38" s="150">
        <f t="shared" si="2"/>
        <v>0</v>
      </c>
      <c r="S38" s="150">
        <f t="shared" si="3"/>
        <v>0</v>
      </c>
      <c r="T38" s="150">
        <f t="shared" si="4"/>
        <v>0</v>
      </c>
      <c r="U38" s="150"/>
    </row>
    <row r="39" spans="1:21" ht="14.4" customHeight="1" x14ac:dyDescent="0.25">
      <c r="A39" s="323" t="s">
        <v>296</v>
      </c>
      <c r="B39" s="152">
        <v>22</v>
      </c>
      <c r="C39" s="145">
        <v>1</v>
      </c>
      <c r="D39" s="145">
        <v>1</v>
      </c>
      <c r="E39" s="145">
        <v>1</v>
      </c>
      <c r="F39" s="145">
        <v>0</v>
      </c>
      <c r="G39" s="145">
        <v>0</v>
      </c>
      <c r="H39" s="145">
        <v>0</v>
      </c>
      <c r="I39" s="147">
        <v>33.5</v>
      </c>
      <c r="K39" s="151">
        <v>0</v>
      </c>
      <c r="L39" s="91">
        <f t="shared" si="5"/>
        <v>0</v>
      </c>
      <c r="M39" s="91" t="s">
        <v>17</v>
      </c>
      <c r="N39" s="149">
        <v>10000</v>
      </c>
      <c r="O39" s="150">
        <f t="shared" si="6"/>
        <v>0</v>
      </c>
      <c r="P39" s="150">
        <f t="shared" si="0"/>
        <v>0</v>
      </c>
      <c r="Q39" s="150">
        <f t="shared" si="1"/>
        <v>0</v>
      </c>
      <c r="R39" s="150">
        <f t="shared" si="2"/>
        <v>0</v>
      </c>
      <c r="S39" s="150">
        <f t="shared" si="3"/>
        <v>0</v>
      </c>
      <c r="T39" s="150">
        <f t="shared" si="4"/>
        <v>0</v>
      </c>
      <c r="U39" s="150"/>
    </row>
    <row r="40" spans="1:21" ht="14.4" customHeight="1" x14ac:dyDescent="0.25">
      <c r="A40" s="324"/>
      <c r="B40" s="2">
        <v>23</v>
      </c>
      <c r="C40" s="145">
        <v>1</v>
      </c>
      <c r="D40" s="145">
        <v>1</v>
      </c>
      <c r="E40" s="145">
        <v>0</v>
      </c>
      <c r="F40" s="145">
        <v>1</v>
      </c>
      <c r="G40" s="145">
        <v>0</v>
      </c>
      <c r="H40" s="145">
        <v>0</v>
      </c>
      <c r="I40" s="147">
        <v>43.2</v>
      </c>
      <c r="K40" s="151">
        <v>0</v>
      </c>
      <c r="L40" s="91">
        <f t="shared" si="5"/>
        <v>0</v>
      </c>
      <c r="M40" s="91" t="s">
        <v>17</v>
      </c>
      <c r="N40" s="149">
        <v>10000</v>
      </c>
      <c r="O40" s="150">
        <f t="shared" si="6"/>
        <v>0</v>
      </c>
      <c r="P40" s="150">
        <f t="shared" si="0"/>
        <v>0</v>
      </c>
      <c r="Q40" s="150">
        <f t="shared" si="1"/>
        <v>0</v>
      </c>
      <c r="R40" s="150">
        <f t="shared" si="2"/>
        <v>0</v>
      </c>
      <c r="S40" s="150">
        <f t="shared" si="3"/>
        <v>0</v>
      </c>
      <c r="T40" s="150">
        <f t="shared" si="4"/>
        <v>0</v>
      </c>
      <c r="U40" s="150"/>
    </row>
    <row r="41" spans="1:21" ht="14.4" customHeight="1" x14ac:dyDescent="0.25">
      <c r="A41" s="324"/>
      <c r="B41" s="2">
        <v>24</v>
      </c>
      <c r="C41" s="145">
        <v>1</v>
      </c>
      <c r="D41" s="145">
        <v>1</v>
      </c>
      <c r="E41" s="145">
        <v>0</v>
      </c>
      <c r="F41" s="145">
        <v>0</v>
      </c>
      <c r="G41" s="145">
        <v>1</v>
      </c>
      <c r="H41" s="145">
        <v>0</v>
      </c>
      <c r="I41" s="147">
        <v>58.8</v>
      </c>
      <c r="K41" s="151">
        <v>0</v>
      </c>
      <c r="L41" s="91">
        <f t="shared" si="5"/>
        <v>0</v>
      </c>
      <c r="M41" s="91" t="s">
        <v>17</v>
      </c>
      <c r="N41" s="149">
        <v>10000</v>
      </c>
      <c r="O41" s="150">
        <f t="shared" si="6"/>
        <v>0</v>
      </c>
      <c r="P41" s="150">
        <f t="shared" si="0"/>
        <v>0</v>
      </c>
      <c r="Q41" s="150">
        <f t="shared" si="1"/>
        <v>0</v>
      </c>
      <c r="R41" s="150">
        <f t="shared" si="2"/>
        <v>0</v>
      </c>
      <c r="S41" s="150">
        <f t="shared" si="3"/>
        <v>0</v>
      </c>
      <c r="T41" s="150">
        <f t="shared" si="4"/>
        <v>0</v>
      </c>
      <c r="U41" s="150"/>
    </row>
    <row r="42" spans="1:21" ht="14.4" customHeight="1" x14ac:dyDescent="0.25">
      <c r="A42" s="324"/>
      <c r="B42" s="2">
        <v>25</v>
      </c>
      <c r="C42" s="145">
        <v>1</v>
      </c>
      <c r="D42" s="145">
        <v>1</v>
      </c>
      <c r="E42" s="145">
        <v>0</v>
      </c>
      <c r="F42" s="145">
        <v>0</v>
      </c>
      <c r="G42" s="145">
        <v>0</v>
      </c>
      <c r="H42" s="145">
        <v>1</v>
      </c>
      <c r="I42" s="147">
        <v>44.3</v>
      </c>
      <c r="K42" s="151">
        <v>0</v>
      </c>
      <c r="L42" s="91">
        <f t="shared" si="5"/>
        <v>0</v>
      </c>
      <c r="M42" s="91" t="s">
        <v>17</v>
      </c>
      <c r="N42" s="149">
        <v>10000</v>
      </c>
      <c r="O42" s="150">
        <f t="shared" si="6"/>
        <v>0</v>
      </c>
      <c r="P42" s="150">
        <f t="shared" si="0"/>
        <v>0</v>
      </c>
      <c r="Q42" s="150">
        <f t="shared" si="1"/>
        <v>0</v>
      </c>
      <c r="R42" s="150">
        <f t="shared" si="2"/>
        <v>0</v>
      </c>
      <c r="S42" s="150">
        <f t="shared" si="3"/>
        <v>0</v>
      </c>
      <c r="T42" s="150">
        <f t="shared" si="4"/>
        <v>0</v>
      </c>
      <c r="U42" s="150"/>
    </row>
    <row r="43" spans="1:21" ht="14.4" customHeight="1" x14ac:dyDescent="0.25">
      <c r="A43" s="324"/>
      <c r="B43" s="2">
        <v>26</v>
      </c>
      <c r="C43" s="145">
        <v>1</v>
      </c>
      <c r="D43" s="145">
        <v>0</v>
      </c>
      <c r="E43" s="145">
        <v>1</v>
      </c>
      <c r="F43" s="145">
        <v>1</v>
      </c>
      <c r="G43" s="145">
        <v>0</v>
      </c>
      <c r="H43" s="145">
        <v>0</v>
      </c>
      <c r="I43" s="147">
        <v>43.3</v>
      </c>
      <c r="K43" s="151">
        <v>0</v>
      </c>
      <c r="L43" s="91">
        <f t="shared" si="5"/>
        <v>0</v>
      </c>
      <c r="M43" s="91" t="s">
        <v>17</v>
      </c>
      <c r="N43" s="149">
        <v>10000</v>
      </c>
      <c r="O43" s="150">
        <f t="shared" si="6"/>
        <v>0</v>
      </c>
      <c r="P43" s="150">
        <f t="shared" si="0"/>
        <v>0</v>
      </c>
      <c r="Q43" s="150">
        <f t="shared" si="1"/>
        <v>0</v>
      </c>
      <c r="R43" s="150">
        <f t="shared" si="2"/>
        <v>0</v>
      </c>
      <c r="S43" s="150">
        <f t="shared" si="3"/>
        <v>0</v>
      </c>
      <c r="T43" s="150">
        <f t="shared" si="4"/>
        <v>0</v>
      </c>
      <c r="U43" s="150"/>
    </row>
    <row r="44" spans="1:21" ht="14.4" customHeight="1" x14ac:dyDescent="0.25">
      <c r="A44" s="324"/>
      <c r="B44" s="2">
        <v>27</v>
      </c>
      <c r="C44" s="145">
        <v>1</v>
      </c>
      <c r="D44" s="145">
        <v>0</v>
      </c>
      <c r="E44" s="145">
        <v>1</v>
      </c>
      <c r="F44" s="145">
        <v>0</v>
      </c>
      <c r="G44" s="145">
        <v>1</v>
      </c>
      <c r="H44" s="145">
        <v>0</v>
      </c>
      <c r="I44" s="147">
        <v>61.2</v>
      </c>
      <c r="K44" s="151">
        <v>0</v>
      </c>
      <c r="L44" s="91">
        <f>SUMPRODUCT($C$12:$H$12,C44:H44)*K44</f>
        <v>0</v>
      </c>
      <c r="M44" s="91" t="s">
        <v>17</v>
      </c>
      <c r="N44" s="149">
        <v>10000</v>
      </c>
      <c r="O44" s="150">
        <f t="shared" si="6"/>
        <v>0</v>
      </c>
      <c r="P44" s="150">
        <f t="shared" si="0"/>
        <v>0</v>
      </c>
      <c r="Q44" s="150">
        <f t="shared" si="1"/>
        <v>0</v>
      </c>
      <c r="R44" s="150">
        <f t="shared" si="2"/>
        <v>0</v>
      </c>
      <c r="S44" s="150">
        <f t="shared" si="3"/>
        <v>0</v>
      </c>
      <c r="T44" s="150">
        <f t="shared" si="4"/>
        <v>0</v>
      </c>
      <c r="U44" s="150"/>
    </row>
    <row r="45" spans="1:21" ht="14.4" customHeight="1" x14ac:dyDescent="0.25">
      <c r="A45" s="324"/>
      <c r="B45" s="2">
        <v>28</v>
      </c>
      <c r="C45" s="145">
        <v>1</v>
      </c>
      <c r="D45" s="145">
        <v>0</v>
      </c>
      <c r="E45" s="145">
        <v>1</v>
      </c>
      <c r="F45" s="145">
        <v>0</v>
      </c>
      <c r="G45" s="145">
        <v>0</v>
      </c>
      <c r="H45" s="145">
        <v>1</v>
      </c>
      <c r="I45" s="147">
        <v>51.8</v>
      </c>
      <c r="K45" s="151">
        <v>0</v>
      </c>
      <c r="L45" s="91">
        <f t="shared" si="5"/>
        <v>0</v>
      </c>
      <c r="M45" s="91" t="s">
        <v>17</v>
      </c>
      <c r="N45" s="149">
        <v>10000</v>
      </c>
      <c r="O45" s="150">
        <f t="shared" si="6"/>
        <v>0</v>
      </c>
      <c r="P45" s="150">
        <f t="shared" si="0"/>
        <v>0</v>
      </c>
      <c r="Q45" s="150">
        <f t="shared" si="1"/>
        <v>0</v>
      </c>
      <c r="R45" s="150">
        <f t="shared" si="2"/>
        <v>0</v>
      </c>
      <c r="S45" s="150">
        <f t="shared" si="3"/>
        <v>0</v>
      </c>
      <c r="T45" s="150">
        <f t="shared" si="4"/>
        <v>0</v>
      </c>
      <c r="U45" s="150"/>
    </row>
    <row r="46" spans="1:21" ht="14.4" customHeight="1" x14ac:dyDescent="0.25">
      <c r="A46" s="324"/>
      <c r="B46" s="2">
        <v>29</v>
      </c>
      <c r="C46" s="145">
        <v>1</v>
      </c>
      <c r="D46" s="145">
        <v>0</v>
      </c>
      <c r="E46" s="145">
        <v>0</v>
      </c>
      <c r="F46" s="145">
        <v>1</v>
      </c>
      <c r="G46" s="145">
        <v>1</v>
      </c>
      <c r="H46" s="145">
        <v>0</v>
      </c>
      <c r="I46" s="147">
        <v>62.8</v>
      </c>
      <c r="K46" s="151">
        <v>0</v>
      </c>
      <c r="L46" s="91">
        <f t="shared" si="5"/>
        <v>0</v>
      </c>
      <c r="M46" s="91" t="s">
        <v>17</v>
      </c>
      <c r="N46" s="149">
        <v>10000</v>
      </c>
      <c r="O46" s="150">
        <f t="shared" si="6"/>
        <v>0</v>
      </c>
      <c r="P46" s="150">
        <f t="shared" si="0"/>
        <v>0</v>
      </c>
      <c r="Q46" s="150">
        <f t="shared" si="1"/>
        <v>0</v>
      </c>
      <c r="R46" s="150">
        <f t="shared" si="2"/>
        <v>0</v>
      </c>
      <c r="S46" s="150">
        <f t="shared" si="3"/>
        <v>0</v>
      </c>
      <c r="T46" s="150">
        <f t="shared" si="4"/>
        <v>0</v>
      </c>
      <c r="U46" s="150"/>
    </row>
    <row r="47" spans="1:21" ht="14.4" customHeight="1" x14ac:dyDescent="0.25">
      <c r="A47" s="324"/>
      <c r="B47" s="2">
        <v>30</v>
      </c>
      <c r="C47" s="145">
        <v>1</v>
      </c>
      <c r="D47" s="145">
        <v>0</v>
      </c>
      <c r="E47" s="145">
        <v>0</v>
      </c>
      <c r="F47" s="145">
        <v>1</v>
      </c>
      <c r="G47" s="145">
        <v>0</v>
      </c>
      <c r="H47" s="145">
        <v>1</v>
      </c>
      <c r="I47" s="147">
        <v>55.400000000000006</v>
      </c>
      <c r="K47" s="151">
        <v>0</v>
      </c>
      <c r="L47" s="91">
        <f t="shared" si="5"/>
        <v>0</v>
      </c>
      <c r="M47" s="91" t="s">
        <v>17</v>
      </c>
      <c r="N47" s="149">
        <v>10000</v>
      </c>
      <c r="O47" s="150">
        <f t="shared" si="6"/>
        <v>0</v>
      </c>
      <c r="P47" s="150">
        <f t="shared" si="0"/>
        <v>0</v>
      </c>
      <c r="Q47" s="150">
        <f t="shared" si="1"/>
        <v>0</v>
      </c>
      <c r="R47" s="150">
        <f t="shared" si="2"/>
        <v>0</v>
      </c>
      <c r="S47" s="150">
        <f t="shared" si="3"/>
        <v>0</v>
      </c>
      <c r="T47" s="150">
        <f t="shared" si="4"/>
        <v>0</v>
      </c>
      <c r="U47" s="150"/>
    </row>
    <row r="48" spans="1:21" ht="14.4" customHeight="1" x14ac:dyDescent="0.25">
      <c r="A48" s="324"/>
      <c r="B48" s="2">
        <v>31</v>
      </c>
      <c r="C48" s="145">
        <v>1</v>
      </c>
      <c r="D48" s="145">
        <v>0</v>
      </c>
      <c r="E48" s="145">
        <v>0</v>
      </c>
      <c r="F48" s="145">
        <v>0</v>
      </c>
      <c r="G48" s="145">
        <v>1</v>
      </c>
      <c r="H48" s="145">
        <v>1</v>
      </c>
      <c r="I48" s="147">
        <v>61.2</v>
      </c>
      <c r="K48" s="151">
        <v>0</v>
      </c>
      <c r="L48" s="91">
        <f t="shared" si="5"/>
        <v>0</v>
      </c>
      <c r="M48" s="91" t="s">
        <v>17</v>
      </c>
      <c r="N48" s="149">
        <v>10000</v>
      </c>
      <c r="O48" s="150">
        <f t="shared" si="6"/>
        <v>0</v>
      </c>
      <c r="P48" s="150">
        <f t="shared" si="0"/>
        <v>0</v>
      </c>
      <c r="Q48" s="150">
        <f t="shared" si="1"/>
        <v>0</v>
      </c>
      <c r="R48" s="150">
        <f t="shared" si="2"/>
        <v>0</v>
      </c>
      <c r="S48" s="150">
        <f t="shared" si="3"/>
        <v>0</v>
      </c>
      <c r="T48" s="150">
        <f t="shared" si="4"/>
        <v>0</v>
      </c>
      <c r="U48" s="150"/>
    </row>
    <row r="49" spans="1:21" ht="14.4" customHeight="1" x14ac:dyDescent="0.25">
      <c r="A49" s="324"/>
      <c r="B49" s="2">
        <v>32</v>
      </c>
      <c r="C49" s="145">
        <v>0</v>
      </c>
      <c r="D49" s="145">
        <v>1</v>
      </c>
      <c r="E49" s="145">
        <v>1</v>
      </c>
      <c r="F49" s="145">
        <v>1</v>
      </c>
      <c r="G49" s="145">
        <v>0</v>
      </c>
      <c r="H49" s="145">
        <v>0</v>
      </c>
      <c r="I49" s="147">
        <v>40.400000000000006</v>
      </c>
      <c r="K49" s="151">
        <v>0</v>
      </c>
      <c r="L49" s="91">
        <f t="shared" si="5"/>
        <v>0</v>
      </c>
      <c r="M49" s="91" t="s">
        <v>17</v>
      </c>
      <c r="N49" s="149">
        <v>10000</v>
      </c>
      <c r="O49" s="150">
        <f t="shared" si="6"/>
        <v>0</v>
      </c>
      <c r="P49" s="150">
        <f t="shared" si="0"/>
        <v>0</v>
      </c>
      <c r="Q49" s="150">
        <f t="shared" si="1"/>
        <v>0</v>
      </c>
      <c r="R49" s="150">
        <f t="shared" si="2"/>
        <v>0</v>
      </c>
      <c r="S49" s="150">
        <f t="shared" si="3"/>
        <v>0</v>
      </c>
      <c r="T49" s="150">
        <f t="shared" si="4"/>
        <v>0</v>
      </c>
      <c r="U49" s="150"/>
    </row>
    <row r="50" spans="1:21" ht="14.4" customHeight="1" x14ac:dyDescent="0.25">
      <c r="A50" s="324"/>
      <c r="B50" s="2">
        <v>33</v>
      </c>
      <c r="C50" s="145">
        <v>0</v>
      </c>
      <c r="D50" s="145">
        <v>1</v>
      </c>
      <c r="E50" s="145">
        <v>1</v>
      </c>
      <c r="F50" s="145">
        <v>0</v>
      </c>
      <c r="G50" s="145">
        <v>1</v>
      </c>
      <c r="H50" s="145">
        <v>0</v>
      </c>
      <c r="I50" s="147">
        <v>58.3</v>
      </c>
      <c r="K50" s="151">
        <v>0</v>
      </c>
      <c r="L50" s="91">
        <f t="shared" si="5"/>
        <v>0</v>
      </c>
      <c r="M50" s="91" t="s">
        <v>17</v>
      </c>
      <c r="N50" s="149">
        <v>10000</v>
      </c>
      <c r="O50" s="150">
        <f t="shared" si="6"/>
        <v>0</v>
      </c>
      <c r="P50" s="150">
        <f t="shared" si="0"/>
        <v>0</v>
      </c>
      <c r="Q50" s="150">
        <f t="shared" si="1"/>
        <v>0</v>
      </c>
      <c r="R50" s="150">
        <f t="shared" si="2"/>
        <v>0</v>
      </c>
      <c r="S50" s="150">
        <f t="shared" si="3"/>
        <v>0</v>
      </c>
      <c r="T50" s="150">
        <f t="shared" si="4"/>
        <v>0</v>
      </c>
      <c r="U50" s="150"/>
    </row>
    <row r="51" spans="1:21" ht="14.4" customHeight="1" x14ac:dyDescent="0.25">
      <c r="A51" s="324"/>
      <c r="B51" s="2">
        <v>34</v>
      </c>
      <c r="C51" s="145">
        <v>0</v>
      </c>
      <c r="D51" s="145">
        <v>1</v>
      </c>
      <c r="E51" s="145">
        <v>1</v>
      </c>
      <c r="F51" s="145">
        <v>0</v>
      </c>
      <c r="G51" s="145">
        <v>0</v>
      </c>
      <c r="H51" s="145">
        <v>1</v>
      </c>
      <c r="I51" s="147">
        <v>48.900000000000006</v>
      </c>
      <c r="K51" s="151">
        <v>0</v>
      </c>
      <c r="L51" s="91">
        <f t="shared" si="5"/>
        <v>0</v>
      </c>
      <c r="M51" s="91" t="s">
        <v>17</v>
      </c>
      <c r="N51" s="149">
        <v>10000</v>
      </c>
      <c r="O51" s="150">
        <f t="shared" si="6"/>
        <v>0</v>
      </c>
      <c r="P51" s="150">
        <f t="shared" si="0"/>
        <v>0</v>
      </c>
      <c r="Q51" s="150">
        <f t="shared" si="1"/>
        <v>0</v>
      </c>
      <c r="R51" s="150">
        <f t="shared" si="2"/>
        <v>0</v>
      </c>
      <c r="S51" s="150">
        <f t="shared" si="3"/>
        <v>0</v>
      </c>
      <c r="T51" s="150">
        <f t="shared" si="4"/>
        <v>0</v>
      </c>
      <c r="U51" s="150"/>
    </row>
    <row r="52" spans="1:21" ht="14.4" customHeight="1" x14ac:dyDescent="0.25">
      <c r="A52" s="324"/>
      <c r="B52" s="2">
        <v>35</v>
      </c>
      <c r="C52" s="145">
        <v>0</v>
      </c>
      <c r="D52" s="145">
        <v>1</v>
      </c>
      <c r="E52" s="145">
        <v>0</v>
      </c>
      <c r="F52" s="145">
        <v>1</v>
      </c>
      <c r="G52" s="145">
        <v>1</v>
      </c>
      <c r="H52" s="145">
        <v>0</v>
      </c>
      <c r="I52" s="147">
        <v>58.2</v>
      </c>
      <c r="K52" s="151">
        <v>0</v>
      </c>
      <c r="L52" s="91">
        <f t="shared" si="5"/>
        <v>0</v>
      </c>
      <c r="M52" s="91" t="s">
        <v>17</v>
      </c>
      <c r="N52" s="149">
        <v>10000</v>
      </c>
      <c r="O52" s="150">
        <f t="shared" si="6"/>
        <v>0</v>
      </c>
      <c r="P52" s="150">
        <f t="shared" si="0"/>
        <v>0</v>
      </c>
      <c r="Q52" s="150">
        <f t="shared" si="1"/>
        <v>0</v>
      </c>
      <c r="R52" s="150">
        <f t="shared" si="2"/>
        <v>0</v>
      </c>
      <c r="S52" s="150">
        <f t="shared" si="3"/>
        <v>0</v>
      </c>
      <c r="T52" s="150">
        <f t="shared" si="4"/>
        <v>0</v>
      </c>
      <c r="U52" s="150"/>
    </row>
    <row r="53" spans="1:21" ht="14.4" customHeight="1" x14ac:dyDescent="0.25">
      <c r="A53" s="324"/>
      <c r="B53" s="2">
        <v>36</v>
      </c>
      <c r="C53" s="145">
        <v>0</v>
      </c>
      <c r="D53" s="145">
        <v>1</v>
      </c>
      <c r="E53" s="145">
        <v>0</v>
      </c>
      <c r="F53" s="145">
        <v>1</v>
      </c>
      <c r="G53" s="145">
        <v>0</v>
      </c>
      <c r="H53" s="145">
        <v>1</v>
      </c>
      <c r="I53" s="147">
        <v>50.8</v>
      </c>
      <c r="K53" s="151">
        <v>0</v>
      </c>
      <c r="L53" s="91">
        <f t="shared" si="5"/>
        <v>0</v>
      </c>
      <c r="M53" s="91" t="s">
        <v>17</v>
      </c>
      <c r="N53" s="149">
        <v>10000</v>
      </c>
      <c r="O53" s="150">
        <f t="shared" si="6"/>
        <v>0</v>
      </c>
      <c r="P53" s="150">
        <f t="shared" si="0"/>
        <v>0</v>
      </c>
      <c r="Q53" s="150">
        <f t="shared" si="1"/>
        <v>0</v>
      </c>
      <c r="R53" s="150">
        <f t="shared" si="2"/>
        <v>0</v>
      </c>
      <c r="S53" s="150">
        <f t="shared" si="3"/>
        <v>0</v>
      </c>
      <c r="T53" s="150">
        <f t="shared" si="4"/>
        <v>0</v>
      </c>
      <c r="U53" s="150"/>
    </row>
    <row r="54" spans="1:21" ht="14.4" customHeight="1" x14ac:dyDescent="0.25">
      <c r="A54" s="324"/>
      <c r="B54" s="2">
        <v>37</v>
      </c>
      <c r="C54" s="145">
        <v>0</v>
      </c>
      <c r="D54" s="145">
        <v>1</v>
      </c>
      <c r="E54" s="145">
        <v>0</v>
      </c>
      <c r="F54" s="145">
        <v>0</v>
      </c>
      <c r="G54" s="145">
        <v>1</v>
      </c>
      <c r="H54" s="145">
        <v>1</v>
      </c>
      <c r="I54" s="147">
        <v>56.599999999999994</v>
      </c>
      <c r="K54" s="151">
        <v>0</v>
      </c>
      <c r="L54" s="91">
        <f t="shared" si="5"/>
        <v>0</v>
      </c>
      <c r="M54" s="91" t="s">
        <v>17</v>
      </c>
      <c r="N54" s="149">
        <v>10000</v>
      </c>
      <c r="O54" s="150">
        <f t="shared" si="6"/>
        <v>0</v>
      </c>
      <c r="P54" s="150">
        <f t="shared" si="0"/>
        <v>0</v>
      </c>
      <c r="Q54" s="150">
        <f t="shared" si="1"/>
        <v>0</v>
      </c>
      <c r="R54" s="150">
        <f t="shared" si="2"/>
        <v>0</v>
      </c>
      <c r="S54" s="150">
        <f t="shared" si="3"/>
        <v>0</v>
      </c>
      <c r="T54" s="150">
        <f t="shared" si="4"/>
        <v>0</v>
      </c>
      <c r="U54" s="150"/>
    </row>
    <row r="55" spans="1:21" ht="14.4" customHeight="1" x14ac:dyDescent="0.25">
      <c r="A55" s="324"/>
      <c r="B55" s="2">
        <v>38</v>
      </c>
      <c r="C55" s="145">
        <v>0</v>
      </c>
      <c r="D55" s="145">
        <v>0</v>
      </c>
      <c r="E55" s="145">
        <v>1</v>
      </c>
      <c r="F55" s="145">
        <v>1</v>
      </c>
      <c r="G55" s="145">
        <v>1</v>
      </c>
      <c r="H55" s="145">
        <v>0</v>
      </c>
      <c r="I55" s="147">
        <v>57.899999999999991</v>
      </c>
      <c r="K55" s="151">
        <v>0</v>
      </c>
      <c r="L55" s="91">
        <f t="shared" si="5"/>
        <v>0</v>
      </c>
      <c r="M55" s="91" t="s">
        <v>17</v>
      </c>
      <c r="N55" s="149">
        <v>10000</v>
      </c>
      <c r="O55" s="150">
        <f t="shared" si="6"/>
        <v>0</v>
      </c>
      <c r="P55" s="150">
        <f t="shared" si="0"/>
        <v>0</v>
      </c>
      <c r="Q55" s="150">
        <f t="shared" si="1"/>
        <v>0</v>
      </c>
      <c r="R55" s="150">
        <f t="shared" si="2"/>
        <v>0</v>
      </c>
      <c r="S55" s="150">
        <f t="shared" si="3"/>
        <v>0</v>
      </c>
      <c r="T55" s="150">
        <f t="shared" si="4"/>
        <v>0</v>
      </c>
      <c r="U55" s="150"/>
    </row>
    <row r="56" spans="1:21" ht="14.4" customHeight="1" x14ac:dyDescent="0.25">
      <c r="A56" s="324"/>
      <c r="B56" s="2">
        <v>39</v>
      </c>
      <c r="C56" s="145">
        <v>0</v>
      </c>
      <c r="D56" s="145">
        <v>0</v>
      </c>
      <c r="E56" s="145">
        <v>1</v>
      </c>
      <c r="F56" s="145">
        <v>1</v>
      </c>
      <c r="G56" s="145">
        <v>0</v>
      </c>
      <c r="H56" s="145">
        <v>1</v>
      </c>
      <c r="I56" s="147">
        <v>50.5</v>
      </c>
      <c r="K56" s="151">
        <v>0</v>
      </c>
      <c r="L56" s="91">
        <f t="shared" si="5"/>
        <v>0</v>
      </c>
      <c r="M56" s="91" t="s">
        <v>17</v>
      </c>
      <c r="N56" s="149">
        <v>10000</v>
      </c>
      <c r="O56" s="150">
        <f t="shared" si="6"/>
        <v>0</v>
      </c>
      <c r="P56" s="150">
        <f t="shared" si="0"/>
        <v>0</v>
      </c>
      <c r="Q56" s="150">
        <f t="shared" si="1"/>
        <v>0</v>
      </c>
      <c r="R56" s="150">
        <f t="shared" si="2"/>
        <v>0</v>
      </c>
      <c r="S56" s="150">
        <f t="shared" si="3"/>
        <v>0</v>
      </c>
      <c r="T56" s="150">
        <f t="shared" si="4"/>
        <v>0</v>
      </c>
      <c r="U56" s="150"/>
    </row>
    <row r="57" spans="1:21" ht="14.4" customHeight="1" x14ac:dyDescent="0.25">
      <c r="A57" s="324"/>
      <c r="B57" s="2">
        <v>40</v>
      </c>
      <c r="C57" s="145">
        <v>0</v>
      </c>
      <c r="D57" s="145">
        <v>0</v>
      </c>
      <c r="E57" s="145">
        <v>1</v>
      </c>
      <c r="F57" s="145">
        <v>0</v>
      </c>
      <c r="G57" s="145">
        <v>1</v>
      </c>
      <c r="H57" s="145">
        <v>1</v>
      </c>
      <c r="I57" s="147">
        <v>58.600000000000009</v>
      </c>
      <c r="K57" s="151">
        <v>0</v>
      </c>
      <c r="L57" s="91">
        <f t="shared" si="5"/>
        <v>0</v>
      </c>
      <c r="M57" s="91" t="s">
        <v>17</v>
      </c>
      <c r="N57" s="149">
        <v>10000</v>
      </c>
      <c r="O57" s="150">
        <f t="shared" si="6"/>
        <v>0</v>
      </c>
      <c r="P57" s="150">
        <f t="shared" si="0"/>
        <v>0</v>
      </c>
      <c r="Q57" s="150">
        <f t="shared" si="1"/>
        <v>0</v>
      </c>
      <c r="R57" s="150">
        <f t="shared" si="2"/>
        <v>0</v>
      </c>
      <c r="S57" s="150">
        <f t="shared" si="3"/>
        <v>0</v>
      </c>
      <c r="T57" s="150">
        <f t="shared" si="4"/>
        <v>0</v>
      </c>
      <c r="U57" s="150"/>
    </row>
    <row r="58" spans="1:21" ht="15" customHeight="1" thickBot="1" x14ac:dyDescent="0.3">
      <c r="A58" s="325"/>
      <c r="B58" s="138">
        <v>41</v>
      </c>
      <c r="C58" s="61">
        <v>0</v>
      </c>
      <c r="D58" s="61">
        <v>0</v>
      </c>
      <c r="E58" s="61">
        <v>0</v>
      </c>
      <c r="F58" s="61">
        <v>1</v>
      </c>
      <c r="G58" s="61">
        <v>1</v>
      </c>
      <c r="H58" s="61">
        <v>1</v>
      </c>
      <c r="I58" s="147">
        <v>51</v>
      </c>
      <c r="K58" s="288">
        <v>1</v>
      </c>
      <c r="L58" s="91">
        <f>SUMPRODUCT($C$12:$H$12,C58:H58)*K58</f>
        <v>9200</v>
      </c>
      <c r="M58" s="91" t="s">
        <v>17</v>
      </c>
      <c r="N58" s="149">
        <v>10000</v>
      </c>
      <c r="O58" s="150">
        <f>C58*$C$12*K58</f>
        <v>0</v>
      </c>
      <c r="P58" s="150">
        <f>D58*$D$12*K58</f>
        <v>0</v>
      </c>
      <c r="Q58" s="150">
        <f>E58*$E$12*K58</f>
        <v>0</v>
      </c>
      <c r="R58" s="150">
        <f>F58*$F$12*K58</f>
        <v>3200</v>
      </c>
      <c r="S58" s="150">
        <f>G58*$G$12*K58</f>
        <v>2900</v>
      </c>
      <c r="T58" s="150">
        <f>H58*$H$12*K58</f>
        <v>3100</v>
      </c>
      <c r="U58" s="150"/>
    </row>
    <row r="59" spans="1:21" ht="14.4" thickBot="1" x14ac:dyDescent="0.3">
      <c r="B59" s="33"/>
      <c r="C59" s="64"/>
      <c r="D59" s="64"/>
      <c r="E59" s="64"/>
      <c r="F59" s="64"/>
      <c r="G59" s="64"/>
      <c r="H59" s="64"/>
      <c r="O59" s="149">
        <f>SUM(O18:O58)</f>
        <v>2700</v>
      </c>
      <c r="P59" s="149">
        <f t="shared" ref="P59:T59" si="7">SUM(P18:P58)</f>
        <v>3600</v>
      </c>
      <c r="Q59" s="149">
        <f t="shared" si="7"/>
        <v>7100</v>
      </c>
      <c r="R59" s="149">
        <f t="shared" si="7"/>
        <v>3200</v>
      </c>
      <c r="S59" s="149">
        <f t="shared" si="7"/>
        <v>2900</v>
      </c>
      <c r="T59" s="149">
        <f t="shared" si="7"/>
        <v>3100</v>
      </c>
    </row>
    <row r="60" spans="1:21" ht="14.4" thickBot="1" x14ac:dyDescent="0.3">
      <c r="A60" s="322" t="s">
        <v>321</v>
      </c>
      <c r="B60" s="322"/>
      <c r="C60" s="158">
        <f>SUMPRODUCT(C18:C58,$K$18:$K$58)</f>
        <v>1</v>
      </c>
      <c r="D60" s="158">
        <f t="shared" ref="D60:H60" si="8">SUMPRODUCT(D18:D58,$K$18:$K$58)</f>
        <v>1</v>
      </c>
      <c r="E60" s="158">
        <f t="shared" si="8"/>
        <v>1</v>
      </c>
      <c r="F60" s="158">
        <f t="shared" si="8"/>
        <v>1</v>
      </c>
      <c r="G60" s="158">
        <f t="shared" si="8"/>
        <v>1</v>
      </c>
      <c r="H60" s="158">
        <f t="shared" si="8"/>
        <v>1</v>
      </c>
      <c r="I60" s="154" t="s">
        <v>297</v>
      </c>
      <c r="J60" s="155"/>
      <c r="K60" s="156">
        <f>SUMPRODUCT(I18:I58,K18:K58)</f>
        <v>105.1</v>
      </c>
      <c r="L60" s="157"/>
      <c r="M60" s="157"/>
      <c r="N60" s="157"/>
      <c r="O60" s="158" t="s">
        <v>298</v>
      </c>
      <c r="P60" s="158" t="s">
        <v>298</v>
      </c>
      <c r="Q60" s="158" t="s">
        <v>298</v>
      </c>
      <c r="R60" s="158" t="s">
        <v>298</v>
      </c>
      <c r="S60" s="158" t="s">
        <v>298</v>
      </c>
      <c r="T60" s="158" t="s">
        <v>298</v>
      </c>
      <c r="U60" s="157"/>
    </row>
    <row r="61" spans="1:21" x14ac:dyDescent="0.25">
      <c r="A61" s="322"/>
      <c r="B61" s="322"/>
      <c r="C61" s="158" t="s">
        <v>298</v>
      </c>
      <c r="D61" s="158" t="s">
        <v>298</v>
      </c>
      <c r="E61" s="158" t="s">
        <v>298</v>
      </c>
      <c r="F61" s="158" t="s">
        <v>298</v>
      </c>
      <c r="G61" s="158" t="s">
        <v>298</v>
      </c>
      <c r="H61" s="158" t="s">
        <v>298</v>
      </c>
      <c r="O61" s="91">
        <f t="shared" ref="O61:T61" si="9">C12</f>
        <v>2700</v>
      </c>
      <c r="P61" s="91">
        <f t="shared" si="9"/>
        <v>3600</v>
      </c>
      <c r="Q61" s="91">
        <f t="shared" si="9"/>
        <v>7100</v>
      </c>
      <c r="R61" s="91">
        <f t="shared" si="9"/>
        <v>3200</v>
      </c>
      <c r="S61" s="91">
        <f t="shared" si="9"/>
        <v>2900</v>
      </c>
      <c r="T61" s="91">
        <f t="shared" si="9"/>
        <v>3100</v>
      </c>
    </row>
    <row r="62" spans="1:21" x14ac:dyDescent="0.25">
      <c r="A62" s="322"/>
      <c r="B62" s="322"/>
      <c r="C62" s="215">
        <v>1</v>
      </c>
      <c r="D62" s="215">
        <v>1</v>
      </c>
      <c r="E62" s="215">
        <v>1</v>
      </c>
      <c r="F62" s="215">
        <v>1</v>
      </c>
      <c r="G62" s="215">
        <v>1</v>
      </c>
      <c r="H62" s="215">
        <v>1</v>
      </c>
    </row>
  </sheetData>
  <mergeCells count="16">
    <mergeCell ref="A2:O2"/>
    <mergeCell ref="A60:B62"/>
    <mergeCell ref="A24:A38"/>
    <mergeCell ref="A39:A58"/>
    <mergeCell ref="W15:AC15"/>
    <mergeCell ref="A16:H16"/>
    <mergeCell ref="O16:T16"/>
    <mergeCell ref="A17:A23"/>
    <mergeCell ref="I17:J17"/>
    <mergeCell ref="L17:N17"/>
    <mergeCell ref="O15:T15"/>
    <mergeCell ref="P8:U8"/>
    <mergeCell ref="C10:H10"/>
    <mergeCell ref="A11:B11"/>
    <mergeCell ref="K13:K14"/>
    <mergeCell ref="L13:N14"/>
  </mergeCells>
  <conditionalFormatting sqref="C29:C36">
    <cfRule type="cellIs" dxfId="17" priority="10" operator="equal">
      <formula>1</formula>
    </cfRule>
  </conditionalFormatting>
  <conditionalFormatting sqref="C24:F24 E25:F25 C25:C28 F26 F27:H28 D29:H32 E33:H36 C37:H38">
    <cfRule type="cellIs" dxfId="16" priority="17" operator="equal">
      <formula>1</formula>
    </cfRule>
  </conditionalFormatting>
  <conditionalFormatting sqref="C18:H23">
    <cfRule type="cellIs" dxfId="15" priority="14" operator="equal">
      <formula>1</formula>
    </cfRule>
  </conditionalFormatting>
  <conditionalFormatting sqref="C18:H58">
    <cfRule type="cellIs" dxfId="14" priority="2" operator="equal">
      <formula>0</formula>
    </cfRule>
    <cfRule type="cellIs" dxfId="13" priority="3" operator="equal">
      <formula>1</formula>
    </cfRule>
    <cfRule type="cellIs" dxfId="12" priority="4" operator="equal">
      <formula>1</formula>
    </cfRule>
    <cfRule type="cellIs" dxfId="11" priority="5" operator="equal">
      <formula>1</formula>
    </cfRule>
    <cfRule type="cellIs" dxfId="10" priority="6" operator="equal">
      <formula>0</formula>
    </cfRule>
    <cfRule type="cellIs" dxfId="9" priority="7" operator="equal">
      <formula>1</formula>
    </cfRule>
    <cfRule type="cellIs" dxfId="8" priority="8" operator="equal">
      <formula>0</formula>
    </cfRule>
  </conditionalFormatting>
  <conditionalFormatting sqref="C39:H58">
    <cfRule type="cellIs" dxfId="7" priority="16" operator="equal">
      <formula>1</formula>
    </cfRule>
  </conditionalFormatting>
  <conditionalFormatting sqref="C63:H81">
    <cfRule type="cellIs" dxfId="6" priority="15" operator="equal">
      <formula>1</formula>
    </cfRule>
  </conditionalFormatting>
  <conditionalFormatting sqref="D25:D28">
    <cfRule type="cellIs" dxfId="5" priority="13" operator="equal">
      <formula>1</formula>
    </cfRule>
  </conditionalFormatting>
  <conditionalFormatting sqref="D33:D36">
    <cfRule type="cellIs" dxfId="4" priority="9" operator="equal">
      <formula>1</formula>
    </cfRule>
  </conditionalFormatting>
  <conditionalFormatting sqref="E26:E28">
    <cfRule type="cellIs" dxfId="3" priority="12" operator="equal">
      <formula>1</formula>
    </cfRule>
  </conditionalFormatting>
  <conditionalFormatting sqref="G24:H26">
    <cfRule type="cellIs" dxfId="2" priority="11" operator="equal">
      <formula>1</formula>
    </cfRule>
  </conditionalFormatting>
  <conditionalFormatting sqref="K18:K58">
    <cfRule type="cellIs" dxfId="1" priority="1" operator="equal">
      <formul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9EA37-1B36-419E-9187-D9ED8F260A2D}">
  <dimension ref="A1:M59"/>
  <sheetViews>
    <sheetView zoomScale="84" workbookViewId="0">
      <selection activeCell="H21" sqref="H21"/>
    </sheetView>
  </sheetViews>
  <sheetFormatPr defaultColWidth="8.88671875" defaultRowHeight="13.8" x14ac:dyDescent="0.25"/>
  <cols>
    <col min="1" max="1" width="8.88671875" style="2"/>
    <col min="2" max="2" width="16.77734375" style="2" customWidth="1"/>
    <col min="3" max="3" width="17.88671875" style="2" customWidth="1"/>
    <col min="4" max="4" width="3.88671875" style="2" customWidth="1"/>
    <col min="5" max="5" width="18.6640625" style="2" bestFit="1" customWidth="1"/>
    <col min="6" max="6" width="20.44140625" style="2" customWidth="1"/>
    <col min="7" max="7" width="11.21875" style="2" customWidth="1"/>
    <col min="8" max="8" width="17.6640625" style="2" bestFit="1" customWidth="1"/>
    <col min="9" max="9" width="11.77734375" style="2" bestFit="1" customWidth="1"/>
    <col min="10" max="10" width="20.88671875" style="2" customWidth="1"/>
    <col min="11" max="11" width="12.21875" style="2" bestFit="1" customWidth="1"/>
    <col min="12" max="12" width="19.6640625" style="2" customWidth="1"/>
    <col min="13" max="13" width="17.6640625" style="2" bestFit="1" customWidth="1"/>
    <col min="14" max="14" width="13.33203125" style="2" customWidth="1"/>
    <col min="15" max="16384" width="8.88671875" style="2"/>
  </cols>
  <sheetData>
    <row r="1" spans="1:11" x14ac:dyDescent="0.25">
      <c r="A1" s="3" t="s">
        <v>0</v>
      </c>
    </row>
    <row r="2" spans="1:11" ht="56.4" customHeight="1" x14ac:dyDescent="0.25">
      <c r="A2" s="361" t="s">
        <v>1001</v>
      </c>
      <c r="B2" s="361"/>
      <c r="C2" s="361"/>
      <c r="D2" s="361"/>
      <c r="E2" s="361"/>
      <c r="F2" s="361"/>
      <c r="G2" s="361"/>
      <c r="H2" s="361"/>
      <c r="I2" s="361"/>
      <c r="J2" s="361"/>
      <c r="K2" s="361"/>
    </row>
    <row r="3" spans="1:11" ht="14.4" x14ac:dyDescent="0.3">
      <c r="A3" s="185" t="s">
        <v>1002</v>
      </c>
      <c r="B3" s="467"/>
      <c r="C3" s="185" t="s">
        <v>1003</v>
      </c>
      <c r="D3" s="185" t="s">
        <v>1004</v>
      </c>
      <c r="E3" s="467"/>
      <c r="F3" s="467"/>
    </row>
    <row r="4" spans="1:11" ht="14.4" x14ac:dyDescent="0.3">
      <c r="A4" s="12" t="s">
        <v>1005</v>
      </c>
      <c r="B4" s="467"/>
      <c r="C4" s="494">
        <v>32</v>
      </c>
      <c r="D4" s="467"/>
      <c r="E4" s="467"/>
      <c r="F4" s="494">
        <v>40</v>
      </c>
    </row>
    <row r="5" spans="1:11" ht="14.4" x14ac:dyDescent="0.3">
      <c r="A5" s="12" t="s">
        <v>1006</v>
      </c>
      <c r="B5" s="467"/>
      <c r="C5" s="494">
        <v>44</v>
      </c>
      <c r="D5" s="467"/>
      <c r="E5" s="467"/>
      <c r="F5" s="494">
        <v>54</v>
      </c>
    </row>
    <row r="6" spans="1:11" ht="14.4" x14ac:dyDescent="0.3">
      <c r="A6" s="12" t="s">
        <v>1007</v>
      </c>
      <c r="B6" s="467"/>
      <c r="C6" s="12">
        <v>0</v>
      </c>
      <c r="D6" s="467"/>
      <c r="E6" s="467"/>
      <c r="F6" s="494">
        <v>175</v>
      </c>
    </row>
    <row r="7" spans="1:11" ht="14.4" x14ac:dyDescent="0.3">
      <c r="A7" s="12" t="s">
        <v>1008</v>
      </c>
      <c r="B7" s="467"/>
      <c r="C7" s="12">
        <v>0</v>
      </c>
      <c r="D7" s="467"/>
      <c r="E7" s="467"/>
      <c r="F7" s="494">
        <v>225</v>
      </c>
    </row>
    <row r="8" spans="1:11" ht="14.4" x14ac:dyDescent="0.3">
      <c r="A8" s="12" t="s">
        <v>1009</v>
      </c>
      <c r="B8" s="467"/>
      <c r="C8" s="467"/>
      <c r="D8" s="467"/>
    </row>
    <row r="9" spans="1:11" ht="14.4" x14ac:dyDescent="0.3">
      <c r="A9" s="185" t="s">
        <v>1010</v>
      </c>
      <c r="B9" s="185" t="s">
        <v>1011</v>
      </c>
      <c r="C9" s="467"/>
      <c r="D9" s="185" t="s">
        <v>1012</v>
      </c>
    </row>
    <row r="10" spans="1:11" ht="14.4" x14ac:dyDescent="0.3">
      <c r="A10" s="12">
        <v>1</v>
      </c>
      <c r="B10" s="12">
        <v>6</v>
      </c>
      <c r="C10" s="467"/>
      <c r="D10" s="12">
        <v>0</v>
      </c>
    </row>
    <row r="11" spans="1:11" ht="14.4" x14ac:dyDescent="0.3">
      <c r="A11" s="12">
        <v>2</v>
      </c>
      <c r="B11" s="12">
        <v>3</v>
      </c>
      <c r="C11" s="467"/>
      <c r="D11" s="12">
        <v>2</v>
      </c>
    </row>
    <row r="12" spans="1:11" ht="14.4" x14ac:dyDescent="0.3">
      <c r="A12" s="12">
        <v>3</v>
      </c>
      <c r="B12" s="12">
        <v>5</v>
      </c>
      <c r="C12" s="467"/>
      <c r="D12" s="12">
        <v>4</v>
      </c>
    </row>
    <row r="13" spans="1:11" ht="14.4" x14ac:dyDescent="0.3">
      <c r="A13" s="12">
        <v>4</v>
      </c>
      <c r="B13" s="12">
        <v>8</v>
      </c>
      <c r="C13" s="467"/>
      <c r="D13" s="12">
        <v>3</v>
      </c>
    </row>
    <row r="14" spans="1:11" ht="14.4" x14ac:dyDescent="0.3">
      <c r="A14" s="12">
        <v>5</v>
      </c>
      <c r="B14" s="12">
        <v>2</v>
      </c>
      <c r="C14" s="467"/>
      <c r="D14" s="12">
        <v>1</v>
      </c>
    </row>
    <row r="15" spans="1:11" ht="14.4" x14ac:dyDescent="0.3">
      <c r="A15" s="12">
        <v>6</v>
      </c>
      <c r="B15" s="12">
        <v>4</v>
      </c>
      <c r="C15" s="467"/>
      <c r="D15" s="12">
        <v>4</v>
      </c>
    </row>
    <row r="16" spans="1:11" ht="14.4" x14ac:dyDescent="0.3">
      <c r="A16" s="12">
        <v>7</v>
      </c>
      <c r="B16" s="12">
        <v>1</v>
      </c>
      <c r="C16" s="467"/>
      <c r="D16" s="12">
        <v>2</v>
      </c>
    </row>
    <row r="17" spans="1:11" ht="14.4" x14ac:dyDescent="0.3">
      <c r="A17" s="12" t="s">
        <v>882</v>
      </c>
      <c r="B17" s="12"/>
      <c r="C17" s="467"/>
      <c r="D17" s="12"/>
    </row>
    <row r="18" spans="1:11" x14ac:dyDescent="0.25">
      <c r="A18" s="3" t="s">
        <v>57</v>
      </c>
    </row>
    <row r="19" spans="1:11" x14ac:dyDescent="0.25">
      <c r="A19" s="376" t="s">
        <v>881</v>
      </c>
      <c r="B19" s="376"/>
      <c r="C19" s="376"/>
      <c r="D19" s="376"/>
      <c r="E19" s="376"/>
      <c r="F19" s="376"/>
      <c r="G19" s="376"/>
      <c r="H19" s="376"/>
    </row>
    <row r="20" spans="1:11" x14ac:dyDescent="0.25">
      <c r="A20" s="3" t="s">
        <v>56</v>
      </c>
    </row>
    <row r="22" spans="1:11" x14ac:dyDescent="0.25">
      <c r="A22" s="2" t="s">
        <v>60</v>
      </c>
    </row>
    <row r="23" spans="1:11" x14ac:dyDescent="0.25">
      <c r="B23" s="2" t="s">
        <v>879</v>
      </c>
      <c r="C23" s="2" t="s">
        <v>878</v>
      </c>
    </row>
    <row r="24" spans="1:11" x14ac:dyDescent="0.25">
      <c r="B24" s="70">
        <v>5</v>
      </c>
      <c r="C24" s="71">
        <v>4</v>
      </c>
    </row>
    <row r="26" spans="1:11" x14ac:dyDescent="0.25">
      <c r="A26" s="436" t="s">
        <v>880</v>
      </c>
      <c r="B26" s="435"/>
      <c r="D26" s="307" t="s">
        <v>828</v>
      </c>
      <c r="E26" s="308"/>
    </row>
    <row r="27" spans="1:11" ht="14.4" customHeight="1" x14ac:dyDescent="0.25">
      <c r="A27" s="4"/>
      <c r="B27" s="5" t="s">
        <v>879</v>
      </c>
      <c r="C27" s="6" t="s">
        <v>878</v>
      </c>
      <c r="D27" s="4" t="s">
        <v>155</v>
      </c>
      <c r="E27" s="5" t="s">
        <v>877</v>
      </c>
      <c r="F27" s="5"/>
      <c r="G27" s="5" t="s">
        <v>858</v>
      </c>
      <c r="H27" s="5" t="s">
        <v>866</v>
      </c>
      <c r="I27" s="5"/>
      <c r="J27" s="5" t="s">
        <v>856</v>
      </c>
      <c r="K27" s="6" t="s">
        <v>863</v>
      </c>
    </row>
    <row r="28" spans="1:11" x14ac:dyDescent="0.25">
      <c r="A28" s="7" t="s">
        <v>874</v>
      </c>
      <c r="B28" s="2">
        <v>32</v>
      </c>
      <c r="C28" s="8">
        <v>44</v>
      </c>
      <c r="D28" s="7">
        <v>1</v>
      </c>
      <c r="E28" s="2">
        <f>$B$24*$B$28+E38*$B$29</f>
        <v>360</v>
      </c>
      <c r="G28" s="2">
        <f>G38*$B$32+G38*$B$33</f>
        <v>0</v>
      </c>
      <c r="H28" s="2">
        <f>H38*$C$29</f>
        <v>54</v>
      </c>
      <c r="J28" s="2">
        <f>$C$24*$C$28+J38*$C$29</f>
        <v>176</v>
      </c>
      <c r="K28" s="8">
        <f>K38*$C$32+K38*$C$33</f>
        <v>0</v>
      </c>
    </row>
    <row r="29" spans="1:11" x14ac:dyDescent="0.25">
      <c r="A29" s="7" t="s">
        <v>873</v>
      </c>
      <c r="B29" s="2">
        <v>40</v>
      </c>
      <c r="C29" s="8">
        <v>54</v>
      </c>
      <c r="D29" s="7">
        <v>2</v>
      </c>
      <c r="E29" s="2">
        <f>$B$24*$B$28+E39*$B$29</f>
        <v>280</v>
      </c>
      <c r="G29" s="2">
        <f>G39*$B$32+G39*$B$33</f>
        <v>0</v>
      </c>
      <c r="H29" s="2">
        <f>H39*$C$29</f>
        <v>0</v>
      </c>
      <c r="J29" s="2">
        <f>$C$24*$C$28+J39*$C$29</f>
        <v>284</v>
      </c>
      <c r="K29" s="8">
        <f>K39*$C$32+K39*$C$33</f>
        <v>0</v>
      </c>
    </row>
    <row r="30" spans="1:11" x14ac:dyDescent="0.25">
      <c r="A30" s="7" t="s">
        <v>837</v>
      </c>
      <c r="C30" s="8"/>
      <c r="D30" s="7">
        <v>3</v>
      </c>
      <c r="E30" s="2">
        <f>$B$24*$B$28+E40*$B$29</f>
        <v>360</v>
      </c>
      <c r="G30" s="2">
        <f>G40*$B$32+G40*$B$33</f>
        <v>0</v>
      </c>
      <c r="H30" s="2">
        <f>H40*$C$29</f>
        <v>0</v>
      </c>
      <c r="J30" s="2">
        <f>$C$24*$C$28+J40*$C$29</f>
        <v>392</v>
      </c>
      <c r="K30" s="8">
        <f>K40*$C$32+K40*$C$33</f>
        <v>0</v>
      </c>
    </row>
    <row r="31" spans="1:11" x14ac:dyDescent="0.25">
      <c r="A31" s="7"/>
      <c r="B31" s="2" t="s">
        <v>876</v>
      </c>
      <c r="C31" s="8" t="s">
        <v>875</v>
      </c>
      <c r="D31" s="7">
        <v>4</v>
      </c>
      <c r="E31" s="2">
        <f>$B$24*$B$28+E41*$B$29</f>
        <v>360</v>
      </c>
      <c r="G31" s="2">
        <f>G41*$B$32+G41*$B$33</f>
        <v>350</v>
      </c>
      <c r="H31" s="2">
        <f>H41*$C$29</f>
        <v>54</v>
      </c>
      <c r="J31" s="2">
        <f>$C$24*$C$28+J41*$C$29</f>
        <v>338</v>
      </c>
      <c r="K31" s="8">
        <f>K41*$C$32+K41*$C$33</f>
        <v>0</v>
      </c>
    </row>
    <row r="32" spans="1:11" x14ac:dyDescent="0.25">
      <c r="A32" s="7" t="s">
        <v>874</v>
      </c>
      <c r="B32" s="2">
        <v>0</v>
      </c>
      <c r="C32" s="8">
        <v>0</v>
      </c>
      <c r="D32" s="7">
        <v>5</v>
      </c>
      <c r="E32" s="2">
        <f>$B$24*$B$28+E42*$B$29</f>
        <v>240</v>
      </c>
      <c r="G32" s="2">
        <f>G42*$B$32+G42*$B$33</f>
        <v>0</v>
      </c>
      <c r="H32" s="2">
        <f>H42*$C$29</f>
        <v>0</v>
      </c>
      <c r="J32" s="2">
        <f>$C$24*$C$28+J42*$C$29</f>
        <v>230</v>
      </c>
      <c r="K32" s="8">
        <f>K42*$C$32+K42*$C$33</f>
        <v>0</v>
      </c>
    </row>
    <row r="33" spans="1:13" x14ac:dyDescent="0.25">
      <c r="A33" s="19" t="s">
        <v>873</v>
      </c>
      <c r="B33" s="20">
        <v>175</v>
      </c>
      <c r="C33" s="39">
        <v>225</v>
      </c>
      <c r="D33" s="7">
        <v>6</v>
      </c>
      <c r="E33" s="2">
        <f>$B$24*$B$28+E43*$B$29</f>
        <v>320</v>
      </c>
      <c r="G33" s="2">
        <f>G43*$B$32+G43*$B$33</f>
        <v>0</v>
      </c>
      <c r="H33" s="2">
        <f>H43*$C$29</f>
        <v>0</v>
      </c>
      <c r="J33" s="2">
        <f>$C$24*$C$28+J43*$C$29</f>
        <v>392</v>
      </c>
      <c r="K33" s="8">
        <f>K43*$C$32+K43*$C$33</f>
        <v>0</v>
      </c>
    </row>
    <row r="34" spans="1:13" x14ac:dyDescent="0.25">
      <c r="D34" s="7">
        <v>7</v>
      </c>
      <c r="E34" s="2">
        <f>$B$24*$B$28+E44*$B$29</f>
        <v>200</v>
      </c>
      <c r="G34" s="2">
        <f>G44*$B$32+G44*$B$33</f>
        <v>0</v>
      </c>
      <c r="H34" s="2">
        <f>H44*$C$29</f>
        <v>0</v>
      </c>
      <c r="J34" s="2">
        <f>$C$24*$C$28+J44*$C$29</f>
        <v>284</v>
      </c>
      <c r="K34" s="8">
        <f>K44*$C$32+K44*$C$33</f>
        <v>0</v>
      </c>
      <c r="L34" s="232" t="s">
        <v>152</v>
      </c>
    </row>
    <row r="35" spans="1:13" x14ac:dyDescent="0.25">
      <c r="D35" s="19"/>
      <c r="E35" s="20">
        <f>SUM(E28:E34)</f>
        <v>2120</v>
      </c>
      <c r="F35" s="20"/>
      <c r="G35" s="20">
        <f>SUM(G28:G34)</f>
        <v>350</v>
      </c>
      <c r="H35" s="20">
        <f>SUM(H28:H34)</f>
        <v>108</v>
      </c>
      <c r="I35" s="20"/>
      <c r="J35" s="20">
        <f>SUM(J28:J34)</f>
        <v>2096</v>
      </c>
      <c r="K35" s="39">
        <f>SUM(K28:K34)</f>
        <v>0</v>
      </c>
      <c r="L35" s="40">
        <f>SUM(E35:K35)</f>
        <v>4674</v>
      </c>
    </row>
    <row r="36" spans="1:13" x14ac:dyDescent="0.25">
      <c r="A36" s="436" t="s">
        <v>872</v>
      </c>
      <c r="B36" s="435"/>
    </row>
    <row r="37" spans="1:13" x14ac:dyDescent="0.25">
      <c r="A37" s="4" t="s">
        <v>155</v>
      </c>
      <c r="B37" s="5" t="s">
        <v>871</v>
      </c>
      <c r="C37" s="6" t="s">
        <v>870</v>
      </c>
      <c r="E37" s="434" t="s">
        <v>869</v>
      </c>
      <c r="F37" s="434" t="s">
        <v>868</v>
      </c>
      <c r="G37" s="434" t="s">
        <v>867</v>
      </c>
      <c r="H37" s="434" t="s">
        <v>866</v>
      </c>
      <c r="I37" s="433" t="s">
        <v>865</v>
      </c>
      <c r="J37" s="432" t="s">
        <v>864</v>
      </c>
      <c r="K37" s="432" t="s">
        <v>863</v>
      </c>
      <c r="L37" s="4" t="s">
        <v>862</v>
      </c>
      <c r="M37" s="6" t="s">
        <v>861</v>
      </c>
    </row>
    <row r="38" spans="1:13" x14ac:dyDescent="0.25">
      <c r="A38" s="497">
        <v>1</v>
      </c>
      <c r="B38" s="12">
        <v>6</v>
      </c>
      <c r="C38" s="498">
        <v>0</v>
      </c>
      <c r="D38" s="12"/>
      <c r="E38" s="499">
        <f>IF($B$24&lt;=B38,$B$24,B38)</f>
        <v>5</v>
      </c>
      <c r="F38" s="499">
        <f>E38+H38</f>
        <v>6</v>
      </c>
      <c r="G38" s="434">
        <f>IF(F38&lt;B38,B38-F38,0)</f>
        <v>0</v>
      </c>
      <c r="H38" s="434">
        <f>IF((B38-E38)&lt;=I38,B38-E38,I38)</f>
        <v>1</v>
      </c>
      <c r="I38" s="433">
        <f>IF(J38&lt;$C$24,$C$24-J38,0)</f>
        <v>4</v>
      </c>
      <c r="J38" s="432">
        <f>IF($C$24&lt;=C38,$C$24,C38)</f>
        <v>0</v>
      </c>
      <c r="K38" s="432">
        <f>IF(C38&gt;$C$24,C38-$C$24,0)</f>
        <v>0</v>
      </c>
      <c r="L38" s="7">
        <f>K38+J38</f>
        <v>0</v>
      </c>
      <c r="M38" s="8">
        <f>F38+G38</f>
        <v>6</v>
      </c>
    </row>
    <row r="39" spans="1:13" x14ac:dyDescent="0.25">
      <c r="A39" s="497">
        <v>2</v>
      </c>
      <c r="B39" s="12">
        <v>3</v>
      </c>
      <c r="C39" s="498">
        <v>2</v>
      </c>
      <c r="D39" s="12"/>
      <c r="E39" s="499">
        <f>IF($B$24&lt;=B39,$B$24,B39)</f>
        <v>3</v>
      </c>
      <c r="F39" s="499">
        <f>E39+H39</f>
        <v>3</v>
      </c>
      <c r="G39" s="434">
        <f>IF(F39&lt;B39,B39-F39,0)</f>
        <v>0</v>
      </c>
      <c r="H39" s="434">
        <f>IF((B39-E39)&lt;=I39,B39-E39,I39)</f>
        <v>0</v>
      </c>
      <c r="I39" s="433">
        <f>IF(J39&lt;$C$24,$C$24-J39,0)</f>
        <v>2</v>
      </c>
      <c r="J39" s="432">
        <f>IF($C$24&lt;=C39,$C$24,C39)</f>
        <v>2</v>
      </c>
      <c r="K39" s="432">
        <f>IF(C39&gt;$C$24,C39-$C$24,0)</f>
        <v>0</v>
      </c>
      <c r="L39" s="7">
        <f>K39+J39</f>
        <v>2</v>
      </c>
      <c r="M39" s="8">
        <f>F39+G39</f>
        <v>3</v>
      </c>
    </row>
    <row r="40" spans="1:13" x14ac:dyDescent="0.25">
      <c r="A40" s="497">
        <v>3</v>
      </c>
      <c r="B40" s="12">
        <v>5</v>
      </c>
      <c r="C40" s="498">
        <v>4</v>
      </c>
      <c r="D40" s="12"/>
      <c r="E40" s="499">
        <f>IF($B$24&lt;=B40,$B$24,B40)</f>
        <v>5</v>
      </c>
      <c r="F40" s="499">
        <f>E40+H40</f>
        <v>5</v>
      </c>
      <c r="G40" s="434">
        <f>IF(F40&lt;B40,B40-F40,0)</f>
        <v>0</v>
      </c>
      <c r="H40" s="434">
        <f>IF((B40-E40)&lt;=I40,B40-E40,I40)</f>
        <v>0</v>
      </c>
      <c r="I40" s="433">
        <f>IF(J40&lt;$C$24,$C$24-J40,0)</f>
        <v>0</v>
      </c>
      <c r="J40" s="432">
        <f>IF($C$24&lt;=C40,$C$24,C40)</f>
        <v>4</v>
      </c>
      <c r="K40" s="432">
        <f>IF(C40&gt;$C$24,C40-$C$24,0)</f>
        <v>0</v>
      </c>
      <c r="L40" s="7">
        <f>K40+J40</f>
        <v>4</v>
      </c>
      <c r="M40" s="8">
        <f>F40+G40</f>
        <v>5</v>
      </c>
    </row>
    <row r="41" spans="1:13" x14ac:dyDescent="0.25">
      <c r="A41" s="497">
        <v>4</v>
      </c>
      <c r="B41" s="12">
        <v>8</v>
      </c>
      <c r="C41" s="498">
        <v>3</v>
      </c>
      <c r="D41" s="12"/>
      <c r="E41" s="499">
        <f>IF($B$24&lt;=B41,$B$24,B41)</f>
        <v>5</v>
      </c>
      <c r="F41" s="499">
        <f>E41+H41</f>
        <v>6</v>
      </c>
      <c r="G41" s="434">
        <f>IF(F41&lt;B41,B41-F41,0)</f>
        <v>2</v>
      </c>
      <c r="H41" s="434">
        <f>IF((B41-E41)&lt;=I41,B41-E41,I41)</f>
        <v>1</v>
      </c>
      <c r="I41" s="433">
        <f>IF(J41&lt;$C$24,$C$24-J41,0)</f>
        <v>1</v>
      </c>
      <c r="J41" s="432">
        <f>IF($C$24&lt;=C41,$C$24,C41)</f>
        <v>3</v>
      </c>
      <c r="K41" s="432">
        <f>IF(C41&gt;$C$24,C41-$C$24,0)</f>
        <v>0</v>
      </c>
      <c r="L41" s="7">
        <f>K41+J41</f>
        <v>3</v>
      </c>
      <c r="M41" s="8">
        <f>F41+G41</f>
        <v>8</v>
      </c>
    </row>
    <row r="42" spans="1:13" x14ac:dyDescent="0.25">
      <c r="A42" s="497">
        <v>5</v>
      </c>
      <c r="B42" s="12">
        <v>2</v>
      </c>
      <c r="C42" s="498">
        <v>1</v>
      </c>
      <c r="D42" s="12"/>
      <c r="E42" s="499">
        <f>IF($B$24&lt;=B42,$B$24,B42)</f>
        <v>2</v>
      </c>
      <c r="F42" s="499">
        <f>E42+H42</f>
        <v>2</v>
      </c>
      <c r="G42" s="434">
        <f>IF(F42&lt;B42,B42-F42,0)</f>
        <v>0</v>
      </c>
      <c r="H42" s="434">
        <f>IF((B42-E42)&lt;=I42,B42-E42,I42)</f>
        <v>0</v>
      </c>
      <c r="I42" s="433">
        <f>IF(J42&lt;$C$24,$C$24-J42,0)</f>
        <v>3</v>
      </c>
      <c r="J42" s="432">
        <f>IF($C$24&lt;=C42,$C$24,C42)</f>
        <v>1</v>
      </c>
      <c r="K42" s="432">
        <f>IF(C42&gt;$C$24,C42-$C$24,0)</f>
        <v>0</v>
      </c>
      <c r="L42" s="7">
        <f>K42+J42</f>
        <v>1</v>
      </c>
      <c r="M42" s="8">
        <f>F42+G42</f>
        <v>2</v>
      </c>
    </row>
    <row r="43" spans="1:13" x14ac:dyDescent="0.25">
      <c r="A43" s="497">
        <v>6</v>
      </c>
      <c r="B43" s="12">
        <v>4</v>
      </c>
      <c r="C43" s="498">
        <v>4</v>
      </c>
      <c r="D43" s="12"/>
      <c r="E43" s="499">
        <f>IF($B$24&lt;=B43,$B$24,B43)</f>
        <v>4</v>
      </c>
      <c r="F43" s="499">
        <f>E43+H43</f>
        <v>4</v>
      </c>
      <c r="G43" s="434">
        <f>IF(F43&lt;B43,B43-F43,0)</f>
        <v>0</v>
      </c>
      <c r="H43" s="434">
        <f>IF((B43-E43)&lt;=I43,B43-E43,I43)</f>
        <v>0</v>
      </c>
      <c r="I43" s="433">
        <f>IF(J43&lt;$C$24,$C$24-J43,0)</f>
        <v>0</v>
      </c>
      <c r="J43" s="432">
        <f>IF($C$24&lt;=C43,$C$24,C43)</f>
        <v>4</v>
      </c>
      <c r="K43" s="432">
        <f>IF(C43&gt;$C$24,C43-$C$24,0)</f>
        <v>0</v>
      </c>
      <c r="L43" s="7">
        <f>K43+J43</f>
        <v>4</v>
      </c>
      <c r="M43" s="8">
        <f>F43+G43</f>
        <v>4</v>
      </c>
    </row>
    <row r="44" spans="1:13" x14ac:dyDescent="0.25">
      <c r="A44" s="500">
        <v>7</v>
      </c>
      <c r="B44" s="501">
        <v>1</v>
      </c>
      <c r="C44" s="502">
        <v>2</v>
      </c>
      <c r="D44" s="12"/>
      <c r="E44" s="499">
        <f>IF($B$24&lt;=B44,$B$24,B44)</f>
        <v>1</v>
      </c>
      <c r="F44" s="499">
        <f>E44+H44</f>
        <v>1</v>
      </c>
      <c r="G44" s="434">
        <f>IF(F44&lt;B44,B44-F44,0)</f>
        <v>0</v>
      </c>
      <c r="H44" s="434">
        <f>IF((B44-E44)&lt;=I44,B44-E44,I44)</f>
        <v>0</v>
      </c>
      <c r="I44" s="433">
        <f>IF(J44&lt;$C$24,$C$24-J44,0)</f>
        <v>2</v>
      </c>
      <c r="J44" s="432">
        <f>IF($C$24&lt;=C44,$C$24,C44)</f>
        <v>2</v>
      </c>
      <c r="K44" s="432">
        <f>IF(C44&gt;$C$24,C44-$C$24,0)</f>
        <v>0</v>
      </c>
      <c r="L44" s="19">
        <f>K44+J44</f>
        <v>2</v>
      </c>
      <c r="M44" s="39">
        <f>F44+G44</f>
        <v>1</v>
      </c>
    </row>
    <row r="46" spans="1:13" x14ac:dyDescent="0.25">
      <c r="B46" s="4" t="s">
        <v>155</v>
      </c>
      <c r="C46" s="2" t="s">
        <v>860</v>
      </c>
      <c r="E46" s="2" t="s">
        <v>859</v>
      </c>
      <c r="G46" s="2" t="s">
        <v>858</v>
      </c>
      <c r="H46" s="2" t="s">
        <v>857</v>
      </c>
      <c r="I46" s="2" t="s">
        <v>856</v>
      </c>
      <c r="J46" s="2" t="s">
        <v>855</v>
      </c>
      <c r="K46" s="2" t="s">
        <v>854</v>
      </c>
    </row>
    <row r="47" spans="1:13" x14ac:dyDescent="0.25">
      <c r="B47" s="7">
        <v>1</v>
      </c>
      <c r="C47" s="2">
        <f>$B$24*$B$28</f>
        <v>160</v>
      </c>
      <c r="E47" s="2">
        <f>E38*$B$29</f>
        <v>200</v>
      </c>
      <c r="G47" s="2">
        <f>G38*$B$33</f>
        <v>0</v>
      </c>
      <c r="H47" s="2">
        <f>H38*$C$29</f>
        <v>54</v>
      </c>
      <c r="I47" s="2">
        <f>$C$24*$C$28</f>
        <v>176</v>
      </c>
      <c r="J47" s="2">
        <f>J38*$C$29</f>
        <v>0</v>
      </c>
      <c r="K47" s="2">
        <f>K38*$C$33</f>
        <v>0</v>
      </c>
    </row>
    <row r="48" spans="1:13" x14ac:dyDescent="0.25">
      <c r="B48" s="7">
        <v>2</v>
      </c>
      <c r="C48" s="2">
        <f>$B$24*$B$28</f>
        <v>160</v>
      </c>
      <c r="E48" s="2">
        <f>E39*$B$29</f>
        <v>120</v>
      </c>
      <c r="G48" s="2">
        <f>G39*$B$33</f>
        <v>0</v>
      </c>
      <c r="H48" s="2">
        <f>H39*$C$29</f>
        <v>0</v>
      </c>
      <c r="I48" s="2">
        <f>$C$24*$C$28</f>
        <v>176</v>
      </c>
      <c r="J48" s="2">
        <f>J39*$C$29</f>
        <v>108</v>
      </c>
      <c r="K48" s="2">
        <f>K39*$C$33</f>
        <v>0</v>
      </c>
    </row>
    <row r="49" spans="2:12" x14ac:dyDescent="0.25">
      <c r="B49" s="7">
        <v>3</v>
      </c>
      <c r="C49" s="2">
        <f>$B$24*$B$28</f>
        <v>160</v>
      </c>
      <c r="E49" s="2">
        <f>E40*$B$29</f>
        <v>200</v>
      </c>
      <c r="G49" s="2">
        <f>G40*$B$33</f>
        <v>0</v>
      </c>
      <c r="H49" s="2">
        <f>H40*$C$29</f>
        <v>0</v>
      </c>
      <c r="I49" s="2">
        <f>$C$24*$C$28</f>
        <v>176</v>
      </c>
      <c r="J49" s="2">
        <f>J40*$C$29</f>
        <v>216</v>
      </c>
      <c r="K49" s="2">
        <f>K40*$C$33</f>
        <v>0</v>
      </c>
    </row>
    <row r="50" spans="2:12" x14ac:dyDescent="0.25">
      <c r="B50" s="7">
        <v>4</v>
      </c>
      <c r="C50" s="2">
        <f>$B$24*$B$28</f>
        <v>160</v>
      </c>
      <c r="E50" s="2">
        <f>E41*$B$29</f>
        <v>200</v>
      </c>
      <c r="G50" s="2">
        <f>G41*$B$33</f>
        <v>350</v>
      </c>
      <c r="H50" s="2">
        <f>H41*$C$29</f>
        <v>54</v>
      </c>
      <c r="I50" s="2">
        <f>$C$24*$C$28</f>
        <v>176</v>
      </c>
      <c r="J50" s="2">
        <f>J41*$C$29</f>
        <v>162</v>
      </c>
      <c r="K50" s="2">
        <f>K41*$C$33</f>
        <v>0</v>
      </c>
    </row>
    <row r="51" spans="2:12" x14ac:dyDescent="0.25">
      <c r="B51" s="7">
        <v>5</v>
      </c>
      <c r="C51" s="2">
        <f>$B$24*$B$28</f>
        <v>160</v>
      </c>
      <c r="E51" s="2">
        <f>E42*$B$29</f>
        <v>80</v>
      </c>
      <c r="G51" s="2">
        <f>G42*$B$33</f>
        <v>0</v>
      </c>
      <c r="H51" s="2">
        <f>H42*$C$29</f>
        <v>0</v>
      </c>
      <c r="I51" s="2">
        <f>$C$24*$C$28</f>
        <v>176</v>
      </c>
      <c r="J51" s="2">
        <f>J42*$C$29</f>
        <v>54</v>
      </c>
      <c r="K51" s="2">
        <f>K42*$C$33</f>
        <v>0</v>
      </c>
    </row>
    <row r="52" spans="2:12" x14ac:dyDescent="0.25">
      <c r="B52" s="7">
        <v>6</v>
      </c>
      <c r="C52" s="2">
        <f>$B$24*$B$28</f>
        <v>160</v>
      </c>
      <c r="E52" s="2">
        <f>E43*$B$29</f>
        <v>160</v>
      </c>
      <c r="G52" s="2">
        <f>G43*$B$33</f>
        <v>0</v>
      </c>
      <c r="H52" s="2">
        <f>H43*$C$29</f>
        <v>0</v>
      </c>
      <c r="I52" s="2">
        <f>$C$24*$C$28</f>
        <v>176</v>
      </c>
      <c r="J52" s="2">
        <f>J43*$C$29</f>
        <v>216</v>
      </c>
      <c r="K52" s="2">
        <f>K43*$C$33</f>
        <v>0</v>
      </c>
    </row>
    <row r="53" spans="2:12" x14ac:dyDescent="0.25">
      <c r="B53" s="7">
        <v>7</v>
      </c>
      <c r="C53" s="2">
        <f>$B$24*$B$28</f>
        <v>160</v>
      </c>
      <c r="D53" s="12"/>
      <c r="E53" s="2">
        <f>E44*$B$29</f>
        <v>40</v>
      </c>
      <c r="G53" s="2">
        <f>G44*$B$33</f>
        <v>0</v>
      </c>
      <c r="H53" s="2">
        <f>H44*$C$29</f>
        <v>0</v>
      </c>
      <c r="I53" s="2">
        <f>$C$24*$C$28</f>
        <v>176</v>
      </c>
      <c r="J53" s="2">
        <f>J44*$C$29</f>
        <v>108</v>
      </c>
      <c r="K53" s="2">
        <f>K44*$C$33</f>
        <v>0</v>
      </c>
    </row>
    <row r="54" spans="2:12" x14ac:dyDescent="0.25">
      <c r="C54" s="12">
        <f>SUM(C47:C53)</f>
        <v>1120</v>
      </c>
      <c r="D54" s="12"/>
      <c r="E54" s="12">
        <f>SUM(E47:E53)</f>
        <v>1000</v>
      </c>
      <c r="F54" s="12"/>
      <c r="G54" s="12">
        <f>SUM(G47:G53)</f>
        <v>350</v>
      </c>
      <c r="H54" s="12">
        <f>SUM(H47:H53)</f>
        <v>108</v>
      </c>
      <c r="I54" s="12">
        <f>SUM(I47:I53)</f>
        <v>1232</v>
      </c>
      <c r="J54" s="12">
        <f>SUM(J47:J53)</f>
        <v>864</v>
      </c>
      <c r="K54" s="12">
        <f>SUM(K47:K53)</f>
        <v>0</v>
      </c>
      <c r="L54" s="2">
        <f>C54+E54+G54+H54+I54+J54+K54</f>
        <v>4674</v>
      </c>
    </row>
    <row r="55" spans="2:12" x14ac:dyDescent="0.25">
      <c r="C55" s="12"/>
      <c r="D55" s="12"/>
    </row>
    <row r="56" spans="2:12" x14ac:dyDescent="0.25">
      <c r="C56" s="12"/>
      <c r="D56" s="12"/>
    </row>
    <row r="57" spans="2:12" x14ac:dyDescent="0.25">
      <c r="C57" s="12"/>
      <c r="D57" s="12"/>
    </row>
    <row r="58" spans="2:12" x14ac:dyDescent="0.25">
      <c r="C58" s="12"/>
      <c r="D58" s="12"/>
    </row>
    <row r="59" spans="2:12" x14ac:dyDescent="0.25">
      <c r="C59" s="12"/>
      <c r="D59" s="12"/>
    </row>
  </sheetData>
  <mergeCells count="5">
    <mergeCell ref="A26:B26"/>
    <mergeCell ref="D26:E26"/>
    <mergeCell ref="A36:B36"/>
    <mergeCell ref="A19:H19"/>
    <mergeCell ref="A2:K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35C78-9499-4B61-999B-8B509302250B}">
  <dimension ref="A1:O16"/>
  <sheetViews>
    <sheetView workbookViewId="0">
      <selection activeCell="F11" sqref="F11"/>
    </sheetView>
  </sheetViews>
  <sheetFormatPr defaultRowHeight="13.8" x14ac:dyDescent="0.25"/>
  <cols>
    <col min="1" max="2" width="8.88671875" style="2"/>
    <col min="3" max="5" width="9" style="2" bestFit="1" customWidth="1"/>
    <col min="6" max="6" width="12.44140625" style="2" bestFit="1" customWidth="1"/>
    <col min="7" max="7" width="8.88671875" style="2"/>
    <col min="8" max="8" width="9.109375" style="2" bestFit="1" customWidth="1"/>
    <col min="9" max="9" width="9" style="2" bestFit="1" customWidth="1"/>
    <col min="10" max="16384" width="8.88671875" style="2"/>
  </cols>
  <sheetData>
    <row r="1" spans="1:15" x14ac:dyDescent="0.25">
      <c r="A1" s="3" t="s">
        <v>0</v>
      </c>
    </row>
    <row r="2" spans="1:15" ht="86.4" customHeight="1" x14ac:dyDescent="0.25">
      <c r="A2" s="361" t="s">
        <v>956</v>
      </c>
      <c r="B2" s="361"/>
      <c r="C2" s="361"/>
      <c r="D2" s="361"/>
      <c r="E2" s="361"/>
      <c r="F2" s="361"/>
      <c r="G2" s="361"/>
      <c r="H2" s="361"/>
      <c r="I2" s="361"/>
      <c r="J2" s="361"/>
      <c r="K2" s="361"/>
      <c r="L2" s="361"/>
      <c r="M2" s="361"/>
      <c r="N2" s="361"/>
      <c r="O2" s="361"/>
    </row>
    <row r="3" spans="1:15" x14ac:dyDescent="0.25">
      <c r="A3" s="3" t="s">
        <v>57</v>
      </c>
    </row>
    <row r="4" spans="1:15" x14ac:dyDescent="0.25">
      <c r="A4" s="137" t="s">
        <v>602</v>
      </c>
      <c r="B4" s="137"/>
      <c r="C4" s="137"/>
      <c r="D4" s="137"/>
      <c r="E4" s="137"/>
      <c r="F4" s="137"/>
      <c r="G4" s="137"/>
      <c r="H4" s="137"/>
      <c r="I4" s="137"/>
      <c r="J4" s="137"/>
      <c r="K4" s="137"/>
      <c r="L4" s="137"/>
    </row>
    <row r="5" spans="1:15" x14ac:dyDescent="0.25">
      <c r="A5" s="3" t="s">
        <v>56</v>
      </c>
    </row>
    <row r="6" spans="1:15" x14ac:dyDescent="0.25">
      <c r="A6" s="2" t="s">
        <v>601</v>
      </c>
    </row>
    <row r="7" spans="1:15" ht="14.4" thickBot="1" x14ac:dyDescent="0.3">
      <c r="B7" s="2" t="s">
        <v>3</v>
      </c>
      <c r="C7" s="2" t="s">
        <v>600</v>
      </c>
      <c r="D7" s="2" t="s">
        <v>599</v>
      </c>
      <c r="E7" s="2" t="s">
        <v>598</v>
      </c>
    </row>
    <row r="8" spans="1:15" ht="14.4" thickBot="1" x14ac:dyDescent="0.3">
      <c r="C8" s="231">
        <v>400000</v>
      </c>
      <c r="D8" s="212">
        <v>100000</v>
      </c>
      <c r="E8" s="384">
        <v>500000</v>
      </c>
      <c r="L8" s="256"/>
    </row>
    <row r="9" spans="1:15" x14ac:dyDescent="0.25">
      <c r="B9" s="2" t="s">
        <v>597</v>
      </c>
      <c r="C9" s="383"/>
      <c r="D9" s="383"/>
      <c r="E9" s="382"/>
      <c r="F9" s="2" t="s">
        <v>570</v>
      </c>
    </row>
    <row r="10" spans="1:15" x14ac:dyDescent="0.25">
      <c r="A10" s="2" t="s">
        <v>560</v>
      </c>
      <c r="B10" s="2" t="s">
        <v>559</v>
      </c>
      <c r="C10" s="381">
        <v>0.2</v>
      </c>
      <c r="D10" s="381">
        <v>0.1</v>
      </c>
      <c r="E10" s="380">
        <v>0.06</v>
      </c>
      <c r="F10" s="379">
        <f>SUMPRODUCT(C8:E8,C10:E10)</f>
        <v>120000</v>
      </c>
    </row>
    <row r="11" spans="1:15" x14ac:dyDescent="0.25">
      <c r="F11" s="2" t="s">
        <v>557</v>
      </c>
      <c r="H11" s="2" t="s">
        <v>583</v>
      </c>
    </row>
    <row r="12" spans="1:15" x14ac:dyDescent="0.25">
      <c r="A12" s="2" t="s">
        <v>555</v>
      </c>
      <c r="B12" s="2" t="s">
        <v>596</v>
      </c>
      <c r="F12" s="135">
        <f>C8</f>
        <v>400000</v>
      </c>
      <c r="G12" s="2" t="s">
        <v>19</v>
      </c>
      <c r="H12" s="378">
        <f>$H$16*I12</f>
        <v>100000</v>
      </c>
      <c r="I12" s="374">
        <v>0.1</v>
      </c>
    </row>
    <row r="13" spans="1:15" x14ac:dyDescent="0.25">
      <c r="B13" s="2" t="s">
        <v>595</v>
      </c>
      <c r="F13" s="135">
        <f>D8</f>
        <v>100000</v>
      </c>
      <c r="G13" s="2" t="s">
        <v>19</v>
      </c>
      <c r="H13" s="378">
        <f>$H$16*I13</f>
        <v>100000</v>
      </c>
      <c r="I13" s="374">
        <v>0.1</v>
      </c>
    </row>
    <row r="14" spans="1:15" x14ac:dyDescent="0.25">
      <c r="B14" s="2" t="s">
        <v>594</v>
      </c>
      <c r="F14" s="135">
        <f>E8</f>
        <v>500000</v>
      </c>
      <c r="G14" s="2" t="s">
        <v>19</v>
      </c>
      <c r="H14" s="378">
        <f>$H$16*I14</f>
        <v>200000</v>
      </c>
      <c r="I14" s="374">
        <v>0.2</v>
      </c>
    </row>
    <row r="15" spans="1:15" x14ac:dyDescent="0.25">
      <c r="B15" s="2" t="s">
        <v>593</v>
      </c>
      <c r="C15" s="2">
        <v>0.1</v>
      </c>
      <c r="D15" s="2">
        <v>0.05</v>
      </c>
      <c r="E15" s="2">
        <v>0.01</v>
      </c>
      <c r="F15" s="135">
        <f>SUMPRODUCT(C8:E8,C15:E15)</f>
        <v>50000</v>
      </c>
      <c r="G15" s="2" t="s">
        <v>17</v>
      </c>
      <c r="H15" s="378">
        <f>I15*H16</f>
        <v>50000</v>
      </c>
      <c r="I15" s="374">
        <v>0.05</v>
      </c>
    </row>
    <row r="16" spans="1:15" x14ac:dyDescent="0.25">
      <c r="B16" s="2" t="s">
        <v>592</v>
      </c>
      <c r="F16" s="377">
        <f>SUM(C8:E8)</f>
        <v>1000000</v>
      </c>
      <c r="G16" s="2" t="s">
        <v>298</v>
      </c>
      <c r="H16" s="150">
        <v>1000000</v>
      </c>
    </row>
  </sheetData>
  <mergeCells count="1">
    <mergeCell ref="A2:O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59CCE-082C-4194-AD5E-C9D96F1B3471}">
  <dimension ref="A1:K12"/>
  <sheetViews>
    <sheetView workbookViewId="0">
      <selection activeCell="I21" sqref="I21"/>
    </sheetView>
  </sheetViews>
  <sheetFormatPr defaultRowHeight="14.4" x14ac:dyDescent="0.3"/>
  <cols>
    <col min="1" max="1" width="16.109375" customWidth="1"/>
    <col min="3" max="4" width="9" bestFit="1" customWidth="1"/>
    <col min="5" max="5" width="10.33203125" customWidth="1"/>
    <col min="6" max="7" width="9" bestFit="1" customWidth="1"/>
    <col min="9" max="9" width="36.88671875" bestFit="1" customWidth="1"/>
    <col min="10" max="11" width="9" bestFit="1" customWidth="1"/>
  </cols>
  <sheetData>
    <row r="1" spans="1:11" x14ac:dyDescent="0.3">
      <c r="A1" s="3" t="s">
        <v>0</v>
      </c>
      <c r="B1" s="2"/>
      <c r="C1" s="2"/>
      <c r="D1" s="2"/>
      <c r="E1" s="2"/>
      <c r="F1" s="2"/>
      <c r="G1" s="2"/>
      <c r="H1" s="2"/>
      <c r="I1" s="2"/>
      <c r="J1" s="2"/>
      <c r="K1" s="2"/>
    </row>
    <row r="2" spans="1:11" x14ac:dyDescent="0.3">
      <c r="A2" s="12" t="s">
        <v>607</v>
      </c>
      <c r="B2" s="2"/>
      <c r="C2" s="2"/>
      <c r="D2" s="2"/>
      <c r="E2" s="2"/>
      <c r="F2" s="2"/>
      <c r="G2" s="2"/>
      <c r="H2" s="2"/>
      <c r="I2" s="2"/>
      <c r="J2" s="2"/>
      <c r="K2" s="2"/>
    </row>
    <row r="3" spans="1:11" x14ac:dyDescent="0.3">
      <c r="A3" s="3" t="s">
        <v>575</v>
      </c>
      <c r="B3" s="2"/>
      <c r="C3" s="2"/>
      <c r="D3" s="2"/>
      <c r="E3" s="2"/>
      <c r="F3" s="2"/>
      <c r="G3" s="2"/>
      <c r="H3" s="2"/>
      <c r="I3" s="2"/>
      <c r="J3" s="2"/>
      <c r="K3" s="2"/>
    </row>
    <row r="4" spans="1:11" ht="49.2" customHeight="1" x14ac:dyDescent="0.3">
      <c r="A4" s="376" t="s">
        <v>606</v>
      </c>
      <c r="B4" s="376"/>
      <c r="C4" s="376"/>
      <c r="D4" s="376"/>
      <c r="E4" s="376"/>
      <c r="F4" s="376"/>
      <c r="G4" s="376"/>
      <c r="H4" s="376"/>
      <c r="I4" s="376"/>
      <c r="J4" s="376"/>
      <c r="K4" s="2"/>
    </row>
    <row r="5" spans="1:11" x14ac:dyDescent="0.3">
      <c r="A5" s="3" t="s">
        <v>56</v>
      </c>
      <c r="B5" s="2"/>
      <c r="C5" s="2"/>
      <c r="D5" s="2"/>
      <c r="E5" s="2"/>
      <c r="F5" s="2"/>
      <c r="G5" s="2"/>
      <c r="H5" s="2"/>
      <c r="I5" s="2"/>
      <c r="J5" s="2"/>
      <c r="K5" s="2"/>
    </row>
    <row r="6" spans="1:11" x14ac:dyDescent="0.3">
      <c r="A6" s="2"/>
      <c r="B6" s="2"/>
      <c r="C6" s="2"/>
      <c r="D6" s="2"/>
      <c r="E6" s="2"/>
      <c r="F6" s="2"/>
      <c r="G6" s="2"/>
      <c r="H6" s="2"/>
      <c r="I6" s="2"/>
      <c r="J6" s="2"/>
      <c r="K6" s="2"/>
    </row>
    <row r="7" spans="1:11" ht="15" thickBot="1" x14ac:dyDescent="0.35">
      <c r="A7" s="2" t="s">
        <v>605</v>
      </c>
      <c r="B7" s="2"/>
      <c r="C7" s="2"/>
      <c r="D7" s="2"/>
      <c r="E7" s="2"/>
      <c r="F7" s="2"/>
      <c r="G7" s="2"/>
      <c r="H7" s="2"/>
      <c r="I7" s="2"/>
      <c r="J7" s="2"/>
      <c r="K7" s="2"/>
    </row>
    <row r="8" spans="1:11" x14ac:dyDescent="0.3">
      <c r="A8" s="390"/>
      <c r="B8" s="390"/>
      <c r="C8" s="390" t="s">
        <v>24</v>
      </c>
      <c r="D8" s="390" t="s">
        <v>25</v>
      </c>
      <c r="E8" s="390" t="s">
        <v>26</v>
      </c>
      <c r="F8" s="390" t="s">
        <v>27</v>
      </c>
      <c r="G8" s="390" t="s">
        <v>27</v>
      </c>
    </row>
    <row r="9" spans="1:11" ht="15" thickBot="1" x14ac:dyDescent="0.35">
      <c r="A9" s="389" t="s">
        <v>28</v>
      </c>
      <c r="B9" s="389" t="s">
        <v>29</v>
      </c>
      <c r="C9" s="389" t="s">
        <v>30</v>
      </c>
      <c r="D9" s="389" t="s">
        <v>31</v>
      </c>
      <c r="E9" s="389" t="s">
        <v>32</v>
      </c>
      <c r="F9" s="389" t="s">
        <v>33</v>
      </c>
      <c r="G9" s="389" t="s">
        <v>34</v>
      </c>
      <c r="H9" s="162" t="s">
        <v>104</v>
      </c>
      <c r="I9" s="162" t="s">
        <v>105</v>
      </c>
      <c r="J9" s="162" t="s">
        <v>106</v>
      </c>
    </row>
    <row r="10" spans="1:11" x14ac:dyDescent="0.3">
      <c r="A10" s="387" t="s">
        <v>604</v>
      </c>
      <c r="B10" s="387" t="s">
        <v>600</v>
      </c>
      <c r="C10" s="387">
        <v>400000</v>
      </c>
      <c r="D10" s="387">
        <v>0</v>
      </c>
      <c r="E10" s="388">
        <v>0.2</v>
      </c>
      <c r="F10" s="387">
        <v>1E+30</v>
      </c>
      <c r="G10" s="387">
        <v>4.9999999999999961E-2</v>
      </c>
      <c r="H10">
        <f>I10-G10</f>
        <v>0.15000000000000005</v>
      </c>
      <c r="I10">
        <f>E10</f>
        <v>0.2</v>
      </c>
      <c r="J10">
        <f>I10+F10</f>
        <v>1E+30</v>
      </c>
    </row>
    <row r="11" spans="1:11" x14ac:dyDescent="0.3">
      <c r="A11" s="387" t="s">
        <v>47</v>
      </c>
      <c r="B11" s="387" t="s">
        <v>599</v>
      </c>
      <c r="C11" s="387">
        <v>100000</v>
      </c>
      <c r="D11" s="387">
        <v>0</v>
      </c>
      <c r="E11" s="388">
        <v>0.10000000000000003</v>
      </c>
      <c r="F11" s="387">
        <v>2.2222222222222216E-2</v>
      </c>
      <c r="G11" s="387">
        <v>1E+30</v>
      </c>
      <c r="H11">
        <f>I11-G11</f>
        <v>-1E+30</v>
      </c>
      <c r="I11">
        <f>E11</f>
        <v>0.10000000000000003</v>
      </c>
      <c r="J11">
        <f>I11+F11</f>
        <v>0.12222222222222225</v>
      </c>
    </row>
    <row r="12" spans="1:11" ht="15" thickBot="1" x14ac:dyDescent="0.35">
      <c r="A12" s="385" t="s">
        <v>603</v>
      </c>
      <c r="B12" s="385" t="s">
        <v>598</v>
      </c>
      <c r="C12" s="385">
        <v>500000</v>
      </c>
      <c r="D12" s="385">
        <v>0</v>
      </c>
      <c r="E12" s="386">
        <v>0.06</v>
      </c>
      <c r="F12" s="385">
        <v>0.14000000000000001</v>
      </c>
      <c r="G12" s="385">
        <v>0.04</v>
      </c>
      <c r="H12">
        <f>I12-G12</f>
        <v>1.9999999999999997E-2</v>
      </c>
      <c r="I12">
        <f>E12</f>
        <v>0.06</v>
      </c>
      <c r="J12">
        <f>I12+F12</f>
        <v>0.2</v>
      </c>
    </row>
  </sheetData>
  <mergeCells count="1">
    <mergeCell ref="A4:J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8C9D7-EA4D-4DCB-8811-EDFF8B4A7808}">
  <dimension ref="A1:S28"/>
  <sheetViews>
    <sheetView zoomScale="66" workbookViewId="0">
      <selection activeCell="E16" sqref="E16"/>
    </sheetView>
  </sheetViews>
  <sheetFormatPr defaultColWidth="8.88671875" defaultRowHeight="13.8" x14ac:dyDescent="0.25"/>
  <cols>
    <col min="1" max="5" width="8.88671875" style="2"/>
    <col min="6" max="6" width="11.88671875" style="2" customWidth="1"/>
    <col min="7" max="16384" width="8.88671875" style="2"/>
  </cols>
  <sheetData>
    <row r="1" spans="1:18" x14ac:dyDescent="0.25">
      <c r="A1" s="3" t="s">
        <v>0</v>
      </c>
    </row>
    <row r="2" spans="1:18" ht="49.2" customHeight="1" x14ac:dyDescent="0.25">
      <c r="A2" s="360" t="s">
        <v>957</v>
      </c>
      <c r="B2" s="360"/>
      <c r="C2" s="360"/>
      <c r="D2" s="360"/>
      <c r="E2" s="360"/>
      <c r="F2" s="360"/>
      <c r="G2" s="360"/>
      <c r="H2" s="360"/>
      <c r="I2" s="360"/>
      <c r="J2" s="360"/>
      <c r="K2" s="360"/>
      <c r="L2" s="360"/>
      <c r="M2" s="360"/>
      <c r="N2" s="360"/>
      <c r="O2" s="360"/>
    </row>
    <row r="3" spans="1:18" x14ac:dyDescent="0.25">
      <c r="A3" s="3" t="s">
        <v>575</v>
      </c>
    </row>
    <row r="4" spans="1:18" x14ac:dyDescent="0.25">
      <c r="A4" s="394" t="s">
        <v>618</v>
      </c>
      <c r="B4" s="394"/>
      <c r="C4" s="394"/>
      <c r="D4" s="394"/>
      <c r="E4" s="394"/>
      <c r="F4" s="394"/>
      <c r="G4" s="394"/>
      <c r="H4" s="394"/>
    </row>
    <row r="5" spans="1:18" x14ac:dyDescent="0.25">
      <c r="A5" s="3" t="s">
        <v>56</v>
      </c>
    </row>
    <row r="6" spans="1:18" x14ac:dyDescent="0.25">
      <c r="A6" s="2" t="s">
        <v>617</v>
      </c>
    </row>
    <row r="7" spans="1:18" ht="14.4" thickBot="1" x14ac:dyDescent="0.3">
      <c r="B7" s="2" t="s">
        <v>3</v>
      </c>
      <c r="C7" s="2">
        <v>1</v>
      </c>
      <c r="D7" s="2">
        <v>2</v>
      </c>
      <c r="E7" s="2">
        <v>3</v>
      </c>
      <c r="F7" s="2">
        <v>4</v>
      </c>
      <c r="G7" s="2">
        <v>5</v>
      </c>
      <c r="H7" s="2">
        <v>6</v>
      </c>
      <c r="I7" s="2">
        <v>7</v>
      </c>
      <c r="J7" s="2">
        <v>8</v>
      </c>
      <c r="K7" s="2">
        <v>9</v>
      </c>
      <c r="L7" s="2">
        <v>10</v>
      </c>
      <c r="M7" s="2">
        <v>11</v>
      </c>
      <c r="N7" s="2">
        <v>12</v>
      </c>
      <c r="O7" s="2">
        <v>13</v>
      </c>
      <c r="P7" s="2">
        <v>14</v>
      </c>
      <c r="Q7" s="2">
        <v>15</v>
      </c>
    </row>
    <row r="8" spans="1:18" ht="14.4" thickBot="1" x14ac:dyDescent="0.3">
      <c r="C8" s="231">
        <v>0</v>
      </c>
      <c r="D8" s="393">
        <v>0</v>
      </c>
      <c r="E8" s="231">
        <v>1</v>
      </c>
      <c r="F8" s="211">
        <v>1</v>
      </c>
      <c r="G8" s="211">
        <v>1</v>
      </c>
      <c r="H8" s="211">
        <v>1</v>
      </c>
      <c r="I8" s="211">
        <v>1</v>
      </c>
      <c r="J8" s="211">
        <v>1</v>
      </c>
      <c r="K8" s="211">
        <v>0</v>
      </c>
      <c r="L8" s="392">
        <v>0</v>
      </c>
      <c r="M8" s="211">
        <v>0</v>
      </c>
      <c r="N8" s="211">
        <v>1</v>
      </c>
      <c r="O8" s="211">
        <v>1</v>
      </c>
      <c r="P8" s="211">
        <v>1</v>
      </c>
      <c r="Q8" s="212">
        <v>1</v>
      </c>
    </row>
    <row r="9" spans="1:18" x14ac:dyDescent="0.25">
      <c r="B9" s="2" t="s">
        <v>616</v>
      </c>
      <c r="R9" s="2" t="s">
        <v>570</v>
      </c>
    </row>
    <row r="10" spans="1:18" x14ac:dyDescent="0.25">
      <c r="A10" s="2" t="s">
        <v>560</v>
      </c>
      <c r="B10" s="2" t="s">
        <v>615</v>
      </c>
      <c r="C10" s="17">
        <v>1500</v>
      </c>
      <c r="D10" s="17">
        <v>2000</v>
      </c>
      <c r="E10" s="17">
        <v>2500</v>
      </c>
      <c r="F10" s="17">
        <v>7000</v>
      </c>
      <c r="G10" s="17">
        <v>4000</v>
      </c>
      <c r="H10" s="17">
        <v>3000</v>
      </c>
      <c r="I10" s="17">
        <v>4500</v>
      </c>
      <c r="J10" s="17">
        <v>3500</v>
      </c>
      <c r="K10" s="17">
        <v>1500</v>
      </c>
      <c r="L10" s="17">
        <v>2000</v>
      </c>
      <c r="M10" s="17">
        <v>2500</v>
      </c>
      <c r="N10" s="17">
        <v>7000</v>
      </c>
      <c r="O10" s="17">
        <v>4000</v>
      </c>
      <c r="P10" s="17">
        <v>3000</v>
      </c>
      <c r="Q10" s="17">
        <v>4500</v>
      </c>
      <c r="R10" s="72">
        <f>SUMPRODUCT(C8:Q8,C10:Q10)</f>
        <v>43000</v>
      </c>
    </row>
    <row r="11" spans="1:18" x14ac:dyDescent="0.25">
      <c r="C11" s="17"/>
      <c r="D11" s="17"/>
      <c r="E11" s="17"/>
      <c r="F11" s="17"/>
      <c r="G11" s="17"/>
      <c r="H11" s="17"/>
      <c r="I11" s="17"/>
      <c r="J11" s="17"/>
      <c r="K11" s="17"/>
      <c r="L11" s="17"/>
      <c r="M11" s="17"/>
      <c r="N11" s="17"/>
      <c r="O11" s="17"/>
      <c r="P11" s="17"/>
      <c r="Q11" s="17"/>
      <c r="R11" s="17"/>
    </row>
    <row r="12" spans="1:18" x14ac:dyDescent="0.25">
      <c r="C12" s="17"/>
      <c r="D12" s="17"/>
      <c r="E12" s="17"/>
      <c r="F12" s="17"/>
      <c r="G12" s="17"/>
      <c r="H12" s="17"/>
      <c r="I12" s="17"/>
      <c r="J12" s="17"/>
      <c r="K12" s="17"/>
      <c r="L12" s="17"/>
      <c r="M12" s="17"/>
      <c r="N12" s="17"/>
      <c r="O12" s="17"/>
      <c r="P12" s="17"/>
      <c r="Q12" s="17"/>
      <c r="R12" s="17"/>
    </row>
    <row r="13" spans="1:18" x14ac:dyDescent="0.25">
      <c r="C13" s="17"/>
      <c r="D13" s="17"/>
      <c r="E13" s="17"/>
      <c r="F13" s="17"/>
      <c r="G13" s="17"/>
      <c r="H13" s="17"/>
      <c r="I13" s="17"/>
      <c r="J13" s="17"/>
      <c r="K13" s="17"/>
      <c r="L13" s="17"/>
      <c r="M13" s="17"/>
      <c r="N13" s="17"/>
      <c r="O13" s="17"/>
      <c r="P13" s="17"/>
      <c r="Q13" s="17"/>
    </row>
    <row r="14" spans="1:18" x14ac:dyDescent="0.25">
      <c r="E14" s="2" t="s">
        <v>557</v>
      </c>
      <c r="G14" s="2" t="s">
        <v>583</v>
      </c>
    </row>
    <row r="15" spans="1:18" x14ac:dyDescent="0.25">
      <c r="A15" s="2" t="s">
        <v>555</v>
      </c>
      <c r="B15" s="2" t="s">
        <v>614</v>
      </c>
      <c r="E15" s="135">
        <f>SUMPRODUCT($C$8:$Q$8,C23:Q23)</f>
        <v>3310</v>
      </c>
      <c r="F15" s="2" t="s">
        <v>17</v>
      </c>
      <c r="G15" s="391">
        <v>3500</v>
      </c>
      <c r="I15" s="256"/>
    </row>
    <row r="16" spans="1:18" x14ac:dyDescent="0.25">
      <c r="B16" s="2" t="s">
        <v>613</v>
      </c>
      <c r="E16" s="135">
        <f>SUMPRODUCT($C$8:$Q$8,C24:Q24)</f>
        <v>4270</v>
      </c>
      <c r="F16" s="2" t="s">
        <v>17</v>
      </c>
      <c r="G16" s="391">
        <v>4500</v>
      </c>
    </row>
    <row r="17" spans="1:19" x14ac:dyDescent="0.25">
      <c r="B17" s="2" t="s">
        <v>612</v>
      </c>
      <c r="E17" s="135">
        <f>SUMPRODUCT($C$8:$Q$8,C25:Q25)</f>
        <v>3140</v>
      </c>
      <c r="F17" s="2" t="s">
        <v>17</v>
      </c>
      <c r="G17" s="391">
        <v>4000</v>
      </c>
    </row>
    <row r="18" spans="1:19" x14ac:dyDescent="0.25">
      <c r="B18" s="2" t="s">
        <v>611</v>
      </c>
      <c r="E18" s="135">
        <f>SUMPRODUCT($C$8:$Q$8,C26:Q26)</f>
        <v>3310</v>
      </c>
      <c r="F18" s="2" t="s">
        <v>17</v>
      </c>
      <c r="G18" s="391">
        <v>3450</v>
      </c>
    </row>
    <row r="19" spans="1:19" x14ac:dyDescent="0.25">
      <c r="B19" s="2" t="s">
        <v>610</v>
      </c>
      <c r="E19" s="135">
        <f>SUMPRODUCT($C$8:$Q$8,C27:Q27)</f>
        <v>4140</v>
      </c>
      <c r="F19" s="2" t="s">
        <v>17</v>
      </c>
      <c r="G19" s="391">
        <v>4500</v>
      </c>
    </row>
    <row r="20" spans="1:19" x14ac:dyDescent="0.25">
      <c r="B20" s="2" t="s">
        <v>609</v>
      </c>
    </row>
    <row r="22" spans="1:19" x14ac:dyDescent="0.25">
      <c r="A22" s="17"/>
      <c r="B22" s="17" t="s">
        <v>608</v>
      </c>
      <c r="C22" s="17">
        <v>1</v>
      </c>
      <c r="D22" s="17">
        <v>2</v>
      </c>
      <c r="E22" s="17">
        <v>3</v>
      </c>
      <c r="F22" s="17">
        <v>4</v>
      </c>
      <c r="G22" s="17">
        <v>5</v>
      </c>
      <c r="H22" s="17">
        <v>6</v>
      </c>
      <c r="I22" s="17">
        <v>7</v>
      </c>
      <c r="J22" s="17">
        <v>8</v>
      </c>
      <c r="K22" s="17">
        <v>9</v>
      </c>
      <c r="L22" s="17">
        <v>10</v>
      </c>
      <c r="M22" s="17">
        <v>11</v>
      </c>
      <c r="N22" s="17">
        <v>12</v>
      </c>
      <c r="O22" s="17">
        <v>13</v>
      </c>
      <c r="P22" s="17">
        <v>14</v>
      </c>
      <c r="Q22" s="17">
        <v>15</v>
      </c>
      <c r="R22" s="17"/>
      <c r="S22" s="17"/>
    </row>
    <row r="23" spans="1:19" x14ac:dyDescent="0.25">
      <c r="A23" s="17"/>
      <c r="B23" s="17">
        <v>2016</v>
      </c>
      <c r="C23" s="17">
        <v>400</v>
      </c>
      <c r="D23" s="17">
        <v>500</v>
      </c>
      <c r="E23" s="17">
        <v>200</v>
      </c>
      <c r="F23" s="17">
        <v>300</v>
      </c>
      <c r="G23" s="17">
        <v>450</v>
      </c>
      <c r="H23" s="17">
        <v>650</v>
      </c>
      <c r="I23" s="17">
        <v>350</v>
      </c>
      <c r="J23" s="17">
        <v>300</v>
      </c>
      <c r="K23" s="17">
        <v>500</v>
      </c>
      <c r="L23" s="17">
        <v>600</v>
      </c>
      <c r="M23" s="17">
        <v>150</v>
      </c>
      <c r="N23" s="17">
        <v>250</v>
      </c>
      <c r="O23" s="17">
        <v>220</v>
      </c>
      <c r="P23" s="17">
        <v>170</v>
      </c>
      <c r="Q23" s="17">
        <v>420</v>
      </c>
      <c r="R23" s="17"/>
      <c r="S23" s="17"/>
    </row>
    <row r="24" spans="1:19" x14ac:dyDescent="0.25">
      <c r="A24" s="17"/>
      <c r="B24" s="17">
        <v>2017</v>
      </c>
      <c r="C24" s="17">
        <v>230</v>
      </c>
      <c r="D24" s="17">
        <v>270</v>
      </c>
      <c r="E24" s="17">
        <v>430</v>
      </c>
      <c r="F24" s="17">
        <v>220</v>
      </c>
      <c r="G24" s="17">
        <v>500</v>
      </c>
      <c r="H24" s="17">
        <v>450</v>
      </c>
      <c r="I24" s="17">
        <v>530</v>
      </c>
      <c r="J24" s="17">
        <v>700</v>
      </c>
      <c r="K24" s="17">
        <v>800</v>
      </c>
      <c r="L24" s="17">
        <v>250</v>
      </c>
      <c r="M24" s="17">
        <v>500</v>
      </c>
      <c r="N24" s="17">
        <v>340</v>
      </c>
      <c r="O24" s="17">
        <v>400</v>
      </c>
      <c r="P24" s="17">
        <v>300</v>
      </c>
      <c r="Q24" s="17">
        <v>400</v>
      </c>
      <c r="R24" s="17"/>
      <c r="S24" s="17"/>
    </row>
    <row r="25" spans="1:19" x14ac:dyDescent="0.25">
      <c r="A25" s="17"/>
      <c r="B25" s="17">
        <v>2018</v>
      </c>
      <c r="C25" s="17">
        <v>330</v>
      </c>
      <c r="D25" s="17">
        <v>260</v>
      </c>
      <c r="E25" s="17">
        <v>430</v>
      </c>
      <c r="F25" s="17">
        <v>270</v>
      </c>
      <c r="G25" s="17">
        <v>400</v>
      </c>
      <c r="H25" s="17">
        <v>320</v>
      </c>
      <c r="I25" s="17">
        <v>330</v>
      </c>
      <c r="J25" s="17">
        <v>260</v>
      </c>
      <c r="K25" s="17">
        <v>430</v>
      </c>
      <c r="L25" s="17">
        <v>270</v>
      </c>
      <c r="M25" s="17">
        <v>400</v>
      </c>
      <c r="N25" s="17">
        <v>320</v>
      </c>
      <c r="O25" s="17">
        <v>250</v>
      </c>
      <c r="P25" s="17">
        <v>300</v>
      </c>
      <c r="Q25" s="17">
        <v>260</v>
      </c>
      <c r="R25" s="17"/>
      <c r="S25" s="17"/>
    </row>
    <row r="26" spans="1:19" x14ac:dyDescent="0.25">
      <c r="A26" s="17"/>
      <c r="B26" s="17">
        <v>2019</v>
      </c>
      <c r="C26" s="17">
        <v>400</v>
      </c>
      <c r="D26" s="17">
        <v>500</v>
      </c>
      <c r="E26" s="17">
        <v>200</v>
      </c>
      <c r="F26" s="17">
        <v>300</v>
      </c>
      <c r="G26" s="17">
        <v>450</v>
      </c>
      <c r="H26" s="17">
        <v>650</v>
      </c>
      <c r="I26" s="17">
        <v>350</v>
      </c>
      <c r="J26" s="17">
        <v>300</v>
      </c>
      <c r="K26" s="17">
        <v>500</v>
      </c>
      <c r="L26" s="17">
        <v>600</v>
      </c>
      <c r="M26" s="17">
        <v>150</v>
      </c>
      <c r="N26" s="17">
        <v>250</v>
      </c>
      <c r="O26" s="17">
        <v>220</v>
      </c>
      <c r="P26" s="17">
        <v>170</v>
      </c>
      <c r="Q26" s="17">
        <v>420</v>
      </c>
      <c r="R26" s="17"/>
      <c r="S26" s="17"/>
    </row>
    <row r="27" spans="1:19" x14ac:dyDescent="0.25">
      <c r="A27" s="17"/>
      <c r="B27" s="17">
        <v>2020</v>
      </c>
      <c r="C27" s="17">
        <v>230</v>
      </c>
      <c r="D27" s="17">
        <v>270</v>
      </c>
      <c r="E27" s="17">
        <v>430</v>
      </c>
      <c r="F27" s="17">
        <v>220</v>
      </c>
      <c r="G27" s="17">
        <v>500</v>
      </c>
      <c r="H27" s="17">
        <v>450</v>
      </c>
      <c r="I27" s="17">
        <v>530</v>
      </c>
      <c r="J27" s="17">
        <v>700</v>
      </c>
      <c r="K27" s="17">
        <v>800</v>
      </c>
      <c r="L27" s="17">
        <v>250</v>
      </c>
      <c r="M27" s="17">
        <v>500</v>
      </c>
      <c r="N27" s="17">
        <v>340</v>
      </c>
      <c r="O27" s="17">
        <v>270</v>
      </c>
      <c r="P27" s="17">
        <v>300</v>
      </c>
      <c r="Q27" s="17">
        <v>400</v>
      </c>
      <c r="R27" s="17"/>
      <c r="S27" s="17"/>
    </row>
    <row r="28" spans="1:19" x14ac:dyDescent="0.25">
      <c r="A28" s="17"/>
      <c r="B28" s="17"/>
      <c r="C28" s="17"/>
      <c r="D28" s="17"/>
      <c r="E28" s="17"/>
      <c r="F28" s="17"/>
    </row>
  </sheetData>
  <mergeCells count="2">
    <mergeCell ref="A4:H4"/>
    <mergeCell ref="A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44A6-5C59-4869-8B2D-708FF8646FB8}">
  <dimension ref="A1:P54"/>
  <sheetViews>
    <sheetView zoomScale="86" zoomScaleNormal="102" workbookViewId="0">
      <selection activeCell="K25" sqref="K25"/>
    </sheetView>
  </sheetViews>
  <sheetFormatPr defaultRowHeight="13.8" x14ac:dyDescent="0.25"/>
  <cols>
    <col min="1" max="1" width="8.88671875" style="2"/>
    <col min="2" max="2" width="17.44140625" style="2" customWidth="1"/>
    <col min="3" max="9" width="8.88671875" style="2"/>
    <col min="10" max="10" width="18.109375" style="2" customWidth="1"/>
    <col min="11" max="11" width="8.88671875" style="2"/>
    <col min="12" max="12" width="17.109375" style="2" customWidth="1"/>
    <col min="13" max="13" width="26.44140625" style="2" bestFit="1" customWidth="1"/>
    <col min="14" max="14" width="21.88671875" style="2" customWidth="1"/>
    <col min="15" max="16384" width="8.88671875" style="2"/>
  </cols>
  <sheetData>
    <row r="1" spans="1:16" x14ac:dyDescent="0.25">
      <c r="A1" s="3" t="s">
        <v>0</v>
      </c>
    </row>
    <row r="2" spans="1:16" ht="31.2" customHeight="1" x14ac:dyDescent="0.25">
      <c r="A2" s="361" t="s">
        <v>964</v>
      </c>
      <c r="B2" s="361"/>
      <c r="C2" s="361"/>
      <c r="D2" s="361"/>
      <c r="E2" s="361"/>
      <c r="F2" s="361"/>
      <c r="G2" s="361"/>
      <c r="H2" s="361"/>
      <c r="I2" s="361"/>
      <c r="J2" s="361"/>
      <c r="K2" s="361"/>
      <c r="L2" s="361"/>
      <c r="M2" s="361"/>
      <c r="N2" s="361"/>
      <c r="O2" s="361"/>
      <c r="P2" s="361"/>
    </row>
    <row r="3" spans="1:16" x14ac:dyDescent="0.25">
      <c r="A3" s="365" t="s">
        <v>674</v>
      </c>
      <c r="B3" s="365"/>
      <c r="C3" s="365" t="s">
        <v>673</v>
      </c>
      <c r="D3" s="365"/>
    </row>
    <row r="4" spans="1:16" x14ac:dyDescent="0.25">
      <c r="A4" s="468" t="s">
        <v>672</v>
      </c>
      <c r="B4" s="15" t="s">
        <v>671</v>
      </c>
      <c r="C4" s="15" t="s">
        <v>670</v>
      </c>
      <c r="D4" s="15" t="s">
        <v>542</v>
      </c>
      <c r="E4" s="15" t="s">
        <v>669</v>
      </c>
      <c r="F4" s="15" t="s">
        <v>668</v>
      </c>
      <c r="G4" s="15" t="s">
        <v>667</v>
      </c>
      <c r="H4" s="15" t="s">
        <v>666</v>
      </c>
    </row>
    <row r="5" spans="1:16" x14ac:dyDescent="0.25">
      <c r="A5" s="15" t="s">
        <v>664</v>
      </c>
      <c r="B5" s="17">
        <v>2.5</v>
      </c>
      <c r="C5" s="17">
        <v>2.75</v>
      </c>
      <c r="D5" s="17">
        <v>1.75</v>
      </c>
      <c r="E5" s="17">
        <v>2</v>
      </c>
      <c r="F5" s="17">
        <v>2.1</v>
      </c>
      <c r="G5" s="17">
        <v>1.8</v>
      </c>
      <c r="H5" s="17">
        <v>1.65</v>
      </c>
    </row>
    <row r="6" spans="1:16" x14ac:dyDescent="0.25">
      <c r="A6" s="15" t="s">
        <v>663</v>
      </c>
      <c r="B6" s="17">
        <v>1.85</v>
      </c>
      <c r="C6" s="17">
        <v>1.9</v>
      </c>
      <c r="D6" s="17">
        <v>1.5</v>
      </c>
      <c r="E6" s="17">
        <v>1.6</v>
      </c>
      <c r="F6" s="17">
        <v>1</v>
      </c>
      <c r="G6" s="17">
        <v>1.9</v>
      </c>
      <c r="H6" s="17">
        <v>1.85</v>
      </c>
    </row>
    <row r="7" spans="1:16" x14ac:dyDescent="0.25">
      <c r="A7" s="15" t="s">
        <v>662</v>
      </c>
      <c r="B7" s="17">
        <v>2.2999999999999998</v>
      </c>
      <c r="C7" s="17">
        <v>2.25</v>
      </c>
      <c r="D7" s="17">
        <v>1.85</v>
      </c>
      <c r="E7" s="17">
        <v>1.25</v>
      </c>
      <c r="F7" s="17">
        <v>1.5</v>
      </c>
      <c r="G7" s="17">
        <v>2.25</v>
      </c>
      <c r="H7" s="17">
        <v>2</v>
      </c>
    </row>
    <row r="8" spans="1:16" x14ac:dyDescent="0.25">
      <c r="A8" s="15" t="s">
        <v>661</v>
      </c>
      <c r="B8" s="17">
        <v>1.9</v>
      </c>
      <c r="C8" s="17">
        <v>0.9</v>
      </c>
      <c r="D8" s="17">
        <v>1.6</v>
      </c>
      <c r="E8" s="17">
        <v>1.75</v>
      </c>
      <c r="F8" s="17">
        <v>2</v>
      </c>
      <c r="G8" s="17">
        <v>2.5</v>
      </c>
      <c r="H8" s="17">
        <v>2.65</v>
      </c>
    </row>
    <row r="9" spans="1:16" x14ac:dyDescent="0.25">
      <c r="A9" s="12"/>
    </row>
    <row r="10" spans="1:16" x14ac:dyDescent="0.25">
      <c r="A10" s="12" t="s">
        <v>965</v>
      </c>
    </row>
    <row r="11" spans="1:16" x14ac:dyDescent="0.25">
      <c r="A11" s="15" t="s">
        <v>672</v>
      </c>
      <c r="B11" s="15" t="s">
        <v>671</v>
      </c>
      <c r="C11" s="15" t="s">
        <v>670</v>
      </c>
      <c r="D11" s="15" t="s">
        <v>542</v>
      </c>
      <c r="E11" s="15" t="s">
        <v>669</v>
      </c>
      <c r="F11" s="15" t="s">
        <v>668</v>
      </c>
      <c r="G11" s="15" t="s">
        <v>667</v>
      </c>
      <c r="H11" s="15" t="s">
        <v>666</v>
      </c>
    </row>
    <row r="12" spans="1:16" x14ac:dyDescent="0.25">
      <c r="A12" s="15" t="s">
        <v>966</v>
      </c>
      <c r="B12" s="391">
        <v>8500</v>
      </c>
      <c r="C12" s="391">
        <v>14500</v>
      </c>
      <c r="D12" s="391">
        <v>13500</v>
      </c>
      <c r="E12" s="391">
        <v>12600</v>
      </c>
      <c r="F12" s="391">
        <v>18000</v>
      </c>
      <c r="G12" s="391">
        <v>15000</v>
      </c>
      <c r="H12" s="391">
        <v>9000</v>
      </c>
    </row>
    <row r="13" spans="1:16" x14ac:dyDescent="0.25">
      <c r="A13" s="12"/>
    </row>
    <row r="14" spans="1:16" x14ac:dyDescent="0.25">
      <c r="A14" s="12" t="s">
        <v>967</v>
      </c>
    </row>
    <row r="15" spans="1:16" x14ac:dyDescent="0.25">
      <c r="A15" s="15" t="s">
        <v>672</v>
      </c>
      <c r="B15" s="15" t="s">
        <v>968</v>
      </c>
      <c r="C15" s="15" t="s">
        <v>969</v>
      </c>
    </row>
    <row r="16" spans="1:16" x14ac:dyDescent="0.25">
      <c r="A16" s="15" t="s">
        <v>664</v>
      </c>
      <c r="B16" s="391">
        <v>18000</v>
      </c>
      <c r="C16" s="391">
        <v>35.5</v>
      </c>
    </row>
    <row r="17" spans="1:10" x14ac:dyDescent="0.25">
      <c r="A17" s="15" t="s">
        <v>663</v>
      </c>
      <c r="B17" s="391">
        <v>15000</v>
      </c>
      <c r="C17" s="391">
        <v>37.5</v>
      </c>
    </row>
    <row r="18" spans="1:10" x14ac:dyDescent="0.25">
      <c r="A18" s="15" t="s">
        <v>662</v>
      </c>
      <c r="B18" s="391">
        <v>25000</v>
      </c>
      <c r="C18" s="391">
        <v>39</v>
      </c>
    </row>
    <row r="19" spans="1:10" x14ac:dyDescent="0.25">
      <c r="A19" s="15" t="s">
        <v>661</v>
      </c>
      <c r="B19" s="391">
        <v>20000</v>
      </c>
      <c r="C19" s="391">
        <v>36.25</v>
      </c>
    </row>
    <row r="20" spans="1:10" x14ac:dyDescent="0.25">
      <c r="A20" s="12"/>
    </row>
    <row r="21" spans="1:10" x14ac:dyDescent="0.25">
      <c r="A21" s="12" t="s">
        <v>970</v>
      </c>
    </row>
    <row r="22" spans="1:10" x14ac:dyDescent="0.25">
      <c r="A22" s="3" t="s">
        <v>575</v>
      </c>
    </row>
    <row r="23" spans="1:10" ht="49.2" customHeight="1" x14ac:dyDescent="0.25">
      <c r="A23" s="469" t="s">
        <v>685</v>
      </c>
      <c r="B23" s="469"/>
      <c r="C23" s="469"/>
      <c r="D23" s="469"/>
      <c r="E23" s="469"/>
      <c r="F23" s="469"/>
      <c r="G23" s="469"/>
      <c r="H23" s="469"/>
      <c r="I23" s="469"/>
      <c r="J23" s="469"/>
    </row>
    <row r="24" spans="1:10" x14ac:dyDescent="0.25">
      <c r="A24" s="371"/>
      <c r="B24" s="470" t="s">
        <v>664</v>
      </c>
      <c r="C24" s="471" t="s">
        <v>667</v>
      </c>
      <c r="D24" s="472">
        <v>12000</v>
      </c>
      <c r="E24" s="17"/>
      <c r="F24" s="371"/>
      <c r="G24" s="371"/>
      <c r="H24" s="371"/>
      <c r="I24" s="371"/>
      <c r="J24" s="371"/>
    </row>
    <row r="25" spans="1:10" x14ac:dyDescent="0.25">
      <c r="A25" s="371"/>
      <c r="B25" s="473"/>
      <c r="C25" s="474" t="s">
        <v>666</v>
      </c>
      <c r="D25" s="475">
        <v>6000</v>
      </c>
      <c r="E25" s="17"/>
      <c r="F25" s="371"/>
      <c r="G25" s="371"/>
      <c r="H25" s="371"/>
      <c r="I25" s="371"/>
      <c r="J25" s="371"/>
    </row>
    <row r="26" spans="1:10" x14ac:dyDescent="0.25">
      <c r="A26" s="371"/>
      <c r="B26" s="476" t="s">
        <v>663</v>
      </c>
      <c r="C26" s="477" t="s">
        <v>263</v>
      </c>
      <c r="D26" s="478">
        <v>600</v>
      </c>
      <c r="E26" s="371"/>
      <c r="F26" s="371"/>
      <c r="G26" s="371"/>
      <c r="H26" s="371"/>
      <c r="I26" s="371"/>
      <c r="J26" s="371"/>
    </row>
    <row r="27" spans="1:10" ht="13.8" customHeight="1" x14ac:dyDescent="0.25">
      <c r="A27" s="371"/>
      <c r="B27" s="473"/>
      <c r="C27" s="479" t="s">
        <v>668</v>
      </c>
      <c r="D27" s="480">
        <v>14400</v>
      </c>
      <c r="E27" s="371"/>
      <c r="F27" s="371"/>
      <c r="G27" s="371"/>
      <c r="H27" s="371"/>
      <c r="I27" s="371"/>
      <c r="J27" s="371"/>
    </row>
    <row r="28" spans="1:10" ht="17.399999999999999" customHeight="1" x14ac:dyDescent="0.25">
      <c r="A28" s="371"/>
      <c r="B28" s="470" t="s">
        <v>662</v>
      </c>
      <c r="C28" s="481" t="s">
        <v>263</v>
      </c>
      <c r="D28" s="482">
        <v>8600</v>
      </c>
      <c r="E28" s="371"/>
      <c r="F28" s="371"/>
      <c r="G28" s="371"/>
      <c r="H28" s="371"/>
      <c r="I28" s="371"/>
      <c r="J28" s="371"/>
    </row>
    <row r="29" spans="1:10" ht="17.399999999999999" customHeight="1" x14ac:dyDescent="0.25">
      <c r="A29" s="371"/>
      <c r="B29" s="476"/>
      <c r="C29" s="477" t="s">
        <v>669</v>
      </c>
      <c r="D29" s="478">
        <v>10080</v>
      </c>
      <c r="E29" s="371"/>
      <c r="F29" s="371"/>
      <c r="G29" s="371"/>
      <c r="H29" s="371"/>
      <c r="I29" s="371"/>
      <c r="J29" s="371"/>
    </row>
    <row r="30" spans="1:10" ht="17.399999999999999" customHeight="1" x14ac:dyDescent="0.25">
      <c r="A30" s="371"/>
      <c r="B30" s="473"/>
      <c r="C30" s="479" t="s">
        <v>666</v>
      </c>
      <c r="D30" s="480">
        <v>1200</v>
      </c>
      <c r="E30" s="371"/>
      <c r="F30" s="371"/>
      <c r="G30" s="371"/>
      <c r="H30" s="371"/>
      <c r="I30" s="371"/>
      <c r="J30" s="371"/>
    </row>
    <row r="31" spans="1:10" ht="17.399999999999999" customHeight="1" x14ac:dyDescent="0.25">
      <c r="A31" s="371"/>
      <c r="B31" s="470" t="s">
        <v>661</v>
      </c>
      <c r="C31" s="481" t="s">
        <v>671</v>
      </c>
      <c r="D31" s="482">
        <v>6800</v>
      </c>
      <c r="E31" s="371"/>
      <c r="F31" s="371"/>
      <c r="G31" s="371"/>
      <c r="H31" s="371"/>
      <c r="I31" s="371"/>
      <c r="J31" s="371"/>
    </row>
    <row r="32" spans="1:10" ht="17.399999999999999" customHeight="1" x14ac:dyDescent="0.25">
      <c r="A32" s="371"/>
      <c r="B32" s="476"/>
      <c r="C32" s="477" t="s">
        <v>684</v>
      </c>
      <c r="D32" s="478">
        <v>11600</v>
      </c>
      <c r="E32" s="371"/>
      <c r="F32" s="371"/>
      <c r="G32" s="371"/>
      <c r="H32" s="371"/>
      <c r="I32" s="371"/>
      <c r="J32" s="371"/>
    </row>
    <row r="33" spans="1:16" ht="17.399999999999999" customHeight="1" x14ac:dyDescent="0.25">
      <c r="A33" s="371"/>
      <c r="B33" s="473"/>
      <c r="C33" s="479" t="s">
        <v>263</v>
      </c>
      <c r="D33" s="480">
        <v>1600</v>
      </c>
      <c r="E33" s="371"/>
      <c r="F33" s="371"/>
      <c r="G33" s="371"/>
      <c r="H33" s="371"/>
      <c r="I33" s="371"/>
      <c r="J33" s="371"/>
    </row>
    <row r="34" spans="1:16" x14ac:dyDescent="0.25">
      <c r="A34" s="3" t="s">
        <v>56</v>
      </c>
    </row>
    <row r="35" spans="1:16" x14ac:dyDescent="0.25">
      <c r="A35" s="2" t="s">
        <v>590</v>
      </c>
    </row>
    <row r="36" spans="1:16" x14ac:dyDescent="0.25">
      <c r="B36" s="2" t="s">
        <v>3</v>
      </c>
      <c r="G36" s="391"/>
      <c r="H36" s="391"/>
      <c r="I36" s="391"/>
      <c r="J36" s="391"/>
      <c r="K36" s="391"/>
      <c r="L36" s="391"/>
      <c r="M36" s="391"/>
    </row>
    <row r="37" spans="1:16" ht="28.2" thickBot="1" x14ac:dyDescent="0.3">
      <c r="B37" s="468" t="s">
        <v>672</v>
      </c>
      <c r="C37" s="15" t="s">
        <v>671</v>
      </c>
      <c r="D37" s="15" t="s">
        <v>670</v>
      </c>
      <c r="E37" s="15" t="s">
        <v>542</v>
      </c>
      <c r="F37" s="15" t="s">
        <v>669</v>
      </c>
      <c r="G37" s="15" t="s">
        <v>668</v>
      </c>
      <c r="H37" s="15" t="s">
        <v>667</v>
      </c>
      <c r="I37" s="15" t="s">
        <v>666</v>
      </c>
      <c r="J37" s="406" t="s">
        <v>683</v>
      </c>
      <c r="L37" s="405" t="s">
        <v>682</v>
      </c>
      <c r="M37" s="2" t="s">
        <v>561</v>
      </c>
      <c r="P37" s="256" t="s">
        <v>681</v>
      </c>
    </row>
    <row r="38" spans="1:16" x14ac:dyDescent="0.25">
      <c r="B38" s="15" t="s">
        <v>664</v>
      </c>
      <c r="C38" s="455">
        <v>0</v>
      </c>
      <c r="D38" s="453">
        <v>0</v>
      </c>
      <c r="E38" s="453">
        <v>0</v>
      </c>
      <c r="F38" s="453">
        <v>0</v>
      </c>
      <c r="G38" s="453">
        <v>0</v>
      </c>
      <c r="H38" s="453">
        <v>12000</v>
      </c>
      <c r="I38" s="452">
        <v>6000</v>
      </c>
      <c r="J38" s="2">
        <f>SUM(C38:I38)</f>
        <v>18000</v>
      </c>
      <c r="K38" s="2" t="s">
        <v>17</v>
      </c>
      <c r="L38" s="391">
        <v>18000</v>
      </c>
      <c r="M38" s="2" t="s">
        <v>680</v>
      </c>
      <c r="N38" s="2">
        <f>SUMPRODUCT(J38:J41,J49:J52)</f>
        <v>2701820</v>
      </c>
      <c r="P38" s="256"/>
    </row>
    <row r="39" spans="1:16" x14ac:dyDescent="0.25">
      <c r="B39" s="15" t="s">
        <v>663</v>
      </c>
      <c r="C39" s="451">
        <v>0</v>
      </c>
      <c r="D39" s="17">
        <v>0</v>
      </c>
      <c r="E39" s="17">
        <v>600</v>
      </c>
      <c r="F39" s="17">
        <v>0</v>
      </c>
      <c r="G39" s="17">
        <v>14400</v>
      </c>
      <c r="H39" s="17">
        <v>0</v>
      </c>
      <c r="I39" s="448">
        <v>0</v>
      </c>
      <c r="J39" s="2">
        <f>SUM(C39:I39)</f>
        <v>15000</v>
      </c>
      <c r="K39" s="2" t="s">
        <v>17</v>
      </c>
      <c r="L39" s="391">
        <v>15000</v>
      </c>
      <c r="M39" s="2" t="s">
        <v>679</v>
      </c>
      <c r="N39" s="2">
        <f>SUMPRODUCT(C38:I41,C49:I52)</f>
        <v>103630</v>
      </c>
      <c r="P39" s="256"/>
    </row>
    <row r="40" spans="1:16" x14ac:dyDescent="0.25">
      <c r="B40" s="15" t="s">
        <v>662</v>
      </c>
      <c r="C40" s="451">
        <v>0</v>
      </c>
      <c r="D40" s="17">
        <v>0</v>
      </c>
      <c r="E40" s="17">
        <v>8600</v>
      </c>
      <c r="F40" s="17">
        <v>10080</v>
      </c>
      <c r="G40" s="17">
        <v>0</v>
      </c>
      <c r="H40" s="17">
        <v>0</v>
      </c>
      <c r="I40" s="448">
        <v>1200</v>
      </c>
      <c r="J40" s="2">
        <f>SUM(C40:I40)</f>
        <v>19880</v>
      </c>
      <c r="K40" s="2" t="s">
        <v>17</v>
      </c>
      <c r="L40" s="391">
        <v>25000</v>
      </c>
      <c r="M40" s="2" t="s">
        <v>678</v>
      </c>
      <c r="N40" s="379">
        <f>SUM(N38:N39)</f>
        <v>2805450</v>
      </c>
      <c r="P40" s="256"/>
    </row>
    <row r="41" spans="1:16" ht="14.4" thickBot="1" x14ac:dyDescent="0.3">
      <c r="B41" s="15" t="s">
        <v>661</v>
      </c>
      <c r="C41" s="447">
        <v>6800</v>
      </c>
      <c r="D41" s="446">
        <v>11600</v>
      </c>
      <c r="E41" s="446">
        <v>1600</v>
      </c>
      <c r="F41" s="446">
        <v>0</v>
      </c>
      <c r="G41" s="446">
        <v>0</v>
      </c>
      <c r="H41" s="446">
        <v>0</v>
      </c>
      <c r="I41" s="444">
        <v>0</v>
      </c>
      <c r="J41" s="2">
        <f>SUM(C41:I41)</f>
        <v>20000</v>
      </c>
      <c r="K41" s="2" t="s">
        <v>17</v>
      </c>
      <c r="L41" s="391">
        <v>20000</v>
      </c>
      <c r="P41" s="256"/>
    </row>
    <row r="42" spans="1:16" ht="27.6" x14ac:dyDescent="0.25">
      <c r="B42" s="406" t="s">
        <v>677</v>
      </c>
      <c r="C42" s="17">
        <f>SUM(C38:C41)</f>
        <v>6800</v>
      </c>
      <c r="D42" s="17">
        <f>SUM(D38:D41)</f>
        <v>11600</v>
      </c>
      <c r="E42" s="17">
        <f>SUM(E38:E41)</f>
        <v>10800</v>
      </c>
      <c r="F42" s="17">
        <f>SUM(F38:F41)</f>
        <v>10080</v>
      </c>
      <c r="G42" s="17">
        <f>SUM(G38:G41)</f>
        <v>14400</v>
      </c>
      <c r="H42" s="17">
        <f>SUM(H38:H41)</f>
        <v>12000</v>
      </c>
      <c r="I42" s="17">
        <f>SUM(I38:I41)</f>
        <v>7200</v>
      </c>
      <c r="L42" s="256"/>
      <c r="P42" s="256"/>
    </row>
    <row r="43" spans="1:16" x14ac:dyDescent="0.25">
      <c r="B43" s="15"/>
      <c r="C43" s="17" t="s">
        <v>19</v>
      </c>
      <c r="D43" s="17" t="s">
        <v>19</v>
      </c>
      <c r="E43" s="17" t="s">
        <v>19</v>
      </c>
      <c r="F43" s="17" t="s">
        <v>19</v>
      </c>
      <c r="G43" s="17" t="s">
        <v>19</v>
      </c>
      <c r="H43" s="17" t="s">
        <v>19</v>
      </c>
      <c r="I43" s="17" t="s">
        <v>19</v>
      </c>
      <c r="L43" s="256"/>
      <c r="P43" s="256"/>
    </row>
    <row r="44" spans="1:16" x14ac:dyDescent="0.25">
      <c r="B44" s="15" t="s">
        <v>676</v>
      </c>
      <c r="C44" s="17">
        <f>C45*$C$46</f>
        <v>6800</v>
      </c>
      <c r="D44" s="17">
        <f>D45*$C$46</f>
        <v>11600</v>
      </c>
      <c r="E44" s="17">
        <f>E45*$C$46</f>
        <v>10800</v>
      </c>
      <c r="F44" s="17">
        <f>F45*$C$46</f>
        <v>10080</v>
      </c>
      <c r="G44" s="17">
        <f>G45*$C$46</f>
        <v>14400</v>
      </c>
      <c r="H44" s="17">
        <f>H45*$C$46</f>
        <v>12000</v>
      </c>
      <c r="I44" s="17">
        <f>I45*$C$46</f>
        <v>7200</v>
      </c>
      <c r="L44" s="256"/>
      <c r="P44" s="256"/>
    </row>
    <row r="45" spans="1:16" x14ac:dyDescent="0.25">
      <c r="B45" s="15" t="s">
        <v>675</v>
      </c>
      <c r="C45" s="391">
        <v>8500</v>
      </c>
      <c r="D45" s="391">
        <v>14500</v>
      </c>
      <c r="E45" s="391">
        <v>13500</v>
      </c>
      <c r="F45" s="391">
        <v>12600</v>
      </c>
      <c r="G45" s="391">
        <v>18000</v>
      </c>
      <c r="H45" s="391">
        <v>15000</v>
      </c>
      <c r="I45" s="391">
        <v>9000</v>
      </c>
      <c r="L45" s="256"/>
      <c r="P45" s="256"/>
    </row>
    <row r="46" spans="1:16" x14ac:dyDescent="0.25">
      <c r="C46" s="2">
        <v>0.8</v>
      </c>
      <c r="L46" s="256"/>
      <c r="P46" s="256"/>
    </row>
    <row r="47" spans="1:16" x14ac:dyDescent="0.25">
      <c r="B47" s="483" t="s">
        <v>674</v>
      </c>
      <c r="C47" s="483"/>
      <c r="D47" s="365" t="s">
        <v>673</v>
      </c>
      <c r="E47" s="365"/>
      <c r="L47" s="256"/>
      <c r="P47" s="256"/>
    </row>
    <row r="48" spans="1:16" x14ac:dyDescent="0.25">
      <c r="B48" s="468" t="s">
        <v>672</v>
      </c>
      <c r="C48" s="15" t="s">
        <v>671</v>
      </c>
      <c r="D48" s="15" t="s">
        <v>670</v>
      </c>
      <c r="E48" s="15" t="s">
        <v>542</v>
      </c>
      <c r="F48" s="15" t="s">
        <v>669</v>
      </c>
      <c r="G48" s="15" t="s">
        <v>668</v>
      </c>
      <c r="H48" s="15" t="s">
        <v>667</v>
      </c>
      <c r="I48" s="15" t="s">
        <v>666</v>
      </c>
      <c r="J48" s="22" t="s">
        <v>665</v>
      </c>
      <c r="L48" s="256"/>
      <c r="P48" s="256"/>
    </row>
    <row r="49" spans="2:16" x14ac:dyDescent="0.25">
      <c r="B49" s="15" t="s">
        <v>664</v>
      </c>
      <c r="C49" s="17">
        <v>2.5</v>
      </c>
      <c r="D49" s="17">
        <v>2.75</v>
      </c>
      <c r="E49" s="17">
        <v>1.75</v>
      </c>
      <c r="F49" s="17">
        <v>2</v>
      </c>
      <c r="G49" s="17">
        <v>2.1</v>
      </c>
      <c r="H49" s="17">
        <v>1.8</v>
      </c>
      <c r="I49" s="17">
        <v>1.65</v>
      </c>
      <c r="J49" s="33">
        <v>35.5</v>
      </c>
      <c r="L49" s="256"/>
      <c r="P49" s="256"/>
    </row>
    <row r="50" spans="2:16" x14ac:dyDescent="0.25">
      <c r="B50" s="15" t="s">
        <v>663</v>
      </c>
      <c r="C50" s="17">
        <v>1.85</v>
      </c>
      <c r="D50" s="17">
        <v>1.9</v>
      </c>
      <c r="E50" s="17">
        <v>1.5</v>
      </c>
      <c r="F50" s="17">
        <v>1.6</v>
      </c>
      <c r="G50" s="17">
        <v>1</v>
      </c>
      <c r="H50" s="17">
        <v>1.9</v>
      </c>
      <c r="I50" s="17">
        <v>1.85</v>
      </c>
      <c r="J50" s="17">
        <v>37.5</v>
      </c>
      <c r="L50" s="256"/>
      <c r="P50" s="256"/>
    </row>
    <row r="51" spans="2:16" x14ac:dyDescent="0.25">
      <c r="B51" s="15" t="s">
        <v>662</v>
      </c>
      <c r="C51" s="17">
        <v>2.2999999999999998</v>
      </c>
      <c r="D51" s="17">
        <v>2.25</v>
      </c>
      <c r="E51" s="17">
        <v>1.85</v>
      </c>
      <c r="F51" s="17">
        <v>1.25</v>
      </c>
      <c r="G51" s="17">
        <v>1.5</v>
      </c>
      <c r="H51" s="17">
        <v>2.25</v>
      </c>
      <c r="I51" s="17">
        <v>2</v>
      </c>
      <c r="J51" s="17">
        <v>39</v>
      </c>
      <c r="L51" s="256"/>
      <c r="P51" s="256"/>
    </row>
    <row r="52" spans="2:16" x14ac:dyDescent="0.25">
      <c r="B52" s="15" t="s">
        <v>661</v>
      </c>
      <c r="C52" s="17">
        <v>1.9</v>
      </c>
      <c r="D52" s="17">
        <v>0.9</v>
      </c>
      <c r="E52" s="17">
        <v>1.6</v>
      </c>
      <c r="F52" s="17">
        <v>1.75</v>
      </c>
      <c r="G52" s="17">
        <v>2</v>
      </c>
      <c r="H52" s="17">
        <v>2.5</v>
      </c>
      <c r="I52" s="17">
        <v>2.65</v>
      </c>
      <c r="J52" s="17">
        <v>36.25</v>
      </c>
      <c r="L52" s="256"/>
      <c r="P52" s="256"/>
    </row>
    <row r="53" spans="2:16" x14ac:dyDescent="0.25">
      <c r="L53" s="256"/>
      <c r="P53" s="256"/>
    </row>
    <row r="54" spans="2:16" x14ac:dyDescent="0.25">
      <c r="L54" s="256"/>
      <c r="P54" s="256"/>
    </row>
  </sheetData>
  <mergeCells count="6">
    <mergeCell ref="B47:C47"/>
    <mergeCell ref="D47:E47"/>
    <mergeCell ref="A23:J23"/>
    <mergeCell ref="A3:B3"/>
    <mergeCell ref="C3:D3"/>
    <mergeCell ref="A2: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284AC-4234-49AC-B9CF-7BA4B558F009}">
  <dimension ref="A1:N36"/>
  <sheetViews>
    <sheetView topLeftCell="B4" zoomScale="69" workbookViewId="0">
      <selection activeCell="L20" sqref="L20"/>
    </sheetView>
  </sheetViews>
  <sheetFormatPr defaultColWidth="8.88671875" defaultRowHeight="13.8" x14ac:dyDescent="0.25"/>
  <cols>
    <col min="1" max="1" width="8.88671875" style="2"/>
    <col min="2" max="2" width="16.44140625" style="2" customWidth="1"/>
    <col min="3" max="3" width="32.5546875" style="2" customWidth="1"/>
    <col min="4" max="4" width="8.88671875" style="2"/>
    <col min="5" max="5" width="18.21875" style="2" customWidth="1"/>
    <col min="6" max="10" width="8.88671875" style="2"/>
    <col min="11" max="11" width="18.44140625" style="2" bestFit="1" customWidth="1"/>
    <col min="12" max="12" width="8.88671875" style="2"/>
    <col min="13" max="13" width="22.33203125" style="2" bestFit="1" customWidth="1"/>
    <col min="14" max="16384" width="8.88671875" style="2"/>
  </cols>
  <sheetData>
    <row r="1" spans="1:14" x14ac:dyDescent="0.25">
      <c r="A1" s="3" t="s">
        <v>0</v>
      </c>
    </row>
    <row r="2" spans="1:14" x14ac:dyDescent="0.25">
      <c r="A2" s="12" t="s">
        <v>699</v>
      </c>
    </row>
    <row r="3" spans="1:14" x14ac:dyDescent="0.25">
      <c r="A3" s="3" t="s">
        <v>575</v>
      </c>
    </row>
    <row r="4" spans="1:14" ht="147.6" customHeight="1" x14ac:dyDescent="0.25">
      <c r="A4" s="376" t="s">
        <v>698</v>
      </c>
      <c r="B4" s="376"/>
      <c r="C4" s="376"/>
      <c r="D4" s="376"/>
      <c r="E4" s="376"/>
      <c r="F4" s="376"/>
      <c r="G4" s="376"/>
    </row>
    <row r="5" spans="1:14" x14ac:dyDescent="0.25">
      <c r="A5" s="3" t="s">
        <v>56</v>
      </c>
    </row>
    <row r="6" spans="1:14" x14ac:dyDescent="0.25">
      <c r="C6" s="391"/>
      <c r="D6" s="391"/>
      <c r="E6" s="391"/>
    </row>
    <row r="7" spans="1:14" x14ac:dyDescent="0.25">
      <c r="C7" s="406"/>
      <c r="E7" s="405"/>
      <c r="K7" s="4" t="s">
        <v>697</v>
      </c>
      <c r="L7" s="5">
        <v>5120</v>
      </c>
      <c r="M7" s="5"/>
      <c r="N7" s="6"/>
    </row>
    <row r="8" spans="1:14" x14ac:dyDescent="0.25">
      <c r="B8" s="4" t="s">
        <v>696</v>
      </c>
      <c r="C8" s="5" t="s">
        <v>683</v>
      </c>
      <c r="D8" s="5"/>
      <c r="E8" s="404" t="s">
        <v>682</v>
      </c>
      <c r="F8" s="5"/>
      <c r="G8" s="5" t="s">
        <v>695</v>
      </c>
      <c r="H8" s="6"/>
      <c r="K8" s="7"/>
      <c r="L8" s="2" t="s">
        <v>694</v>
      </c>
      <c r="M8" s="2" t="s">
        <v>693</v>
      </c>
      <c r="N8" s="8" t="s">
        <v>692</v>
      </c>
    </row>
    <row r="9" spans="1:14" x14ac:dyDescent="0.25">
      <c r="B9" s="14" t="s">
        <v>664</v>
      </c>
      <c r="C9" s="2">
        <v>18000</v>
      </c>
      <c r="D9" s="2" t="s">
        <v>298</v>
      </c>
      <c r="E9" s="391">
        <v>18000</v>
      </c>
      <c r="H9" s="8"/>
      <c r="K9" s="7" t="s">
        <v>691</v>
      </c>
      <c r="L9" s="2">
        <v>2520</v>
      </c>
      <c r="M9" s="2">
        <v>1.25</v>
      </c>
      <c r="N9" s="8">
        <f>L9*M9</f>
        <v>3150</v>
      </c>
    </row>
    <row r="10" spans="1:14" x14ac:dyDescent="0.25">
      <c r="B10" s="14" t="s">
        <v>663</v>
      </c>
      <c r="C10" s="2">
        <v>15000</v>
      </c>
      <c r="D10" s="2" t="s">
        <v>298</v>
      </c>
      <c r="E10" s="391">
        <v>15000</v>
      </c>
      <c r="H10" s="8"/>
      <c r="K10" s="7"/>
      <c r="L10" s="2">
        <f>L7-L9</f>
        <v>2600</v>
      </c>
      <c r="M10" s="2">
        <v>1.5</v>
      </c>
      <c r="N10" s="8">
        <f>L10*M10</f>
        <v>3900</v>
      </c>
    </row>
    <row r="11" spans="1:14" x14ac:dyDescent="0.25">
      <c r="B11" s="403" t="s">
        <v>662</v>
      </c>
      <c r="C11" s="91">
        <v>19880</v>
      </c>
      <c r="D11" s="91" t="s">
        <v>17</v>
      </c>
      <c r="E11" s="402">
        <v>25000</v>
      </c>
      <c r="G11" s="2">
        <f>E11-C11</f>
        <v>5120</v>
      </c>
      <c r="H11" s="8"/>
      <c r="K11" s="19" t="s">
        <v>690</v>
      </c>
      <c r="L11" s="20">
        <f>L7</f>
        <v>5120</v>
      </c>
      <c r="M11" s="20">
        <v>39</v>
      </c>
      <c r="N11" s="39">
        <f>L11*M11</f>
        <v>199680</v>
      </c>
    </row>
    <row r="12" spans="1:14" x14ac:dyDescent="0.25">
      <c r="B12" s="401" t="s">
        <v>661</v>
      </c>
      <c r="C12" s="20">
        <v>20000</v>
      </c>
      <c r="D12" s="20" t="s">
        <v>298</v>
      </c>
      <c r="E12" s="20">
        <v>20000</v>
      </c>
      <c r="F12" s="20"/>
      <c r="G12" s="20"/>
      <c r="H12" s="39"/>
      <c r="M12" s="4" t="s">
        <v>689</v>
      </c>
      <c r="N12" s="6">
        <f>SUM(N9:N11)</f>
        <v>206730</v>
      </c>
    </row>
    <row r="13" spans="1:14" x14ac:dyDescent="0.25">
      <c r="M13" s="7" t="s">
        <v>688</v>
      </c>
      <c r="N13" s="8">
        <v>2805450</v>
      </c>
    </row>
    <row r="14" spans="1:14" x14ac:dyDescent="0.25">
      <c r="M14" s="19" t="s">
        <v>687</v>
      </c>
      <c r="N14" s="267">
        <f>N12+N13</f>
        <v>3012180</v>
      </c>
    </row>
    <row r="16" spans="1:14" x14ac:dyDescent="0.25">
      <c r="B16" s="4" t="s">
        <v>672</v>
      </c>
      <c r="C16" s="5" t="s">
        <v>671</v>
      </c>
      <c r="D16" s="5" t="s">
        <v>670</v>
      </c>
      <c r="E16" s="5" t="s">
        <v>542</v>
      </c>
      <c r="F16" s="5" t="s">
        <v>669</v>
      </c>
      <c r="G16" s="5" t="s">
        <v>668</v>
      </c>
      <c r="H16" s="5" t="s">
        <v>667</v>
      </c>
      <c r="I16" s="6" t="s">
        <v>666</v>
      </c>
    </row>
    <row r="17" spans="2:9" x14ac:dyDescent="0.25">
      <c r="B17" s="7" t="s">
        <v>664</v>
      </c>
      <c r="C17" s="2">
        <v>0</v>
      </c>
      <c r="D17" s="2">
        <v>0</v>
      </c>
      <c r="E17" s="2">
        <v>0</v>
      </c>
      <c r="F17" s="2">
        <v>0</v>
      </c>
      <c r="G17" s="2">
        <v>0</v>
      </c>
      <c r="H17" s="2">
        <v>12000</v>
      </c>
      <c r="I17" s="8">
        <v>6000</v>
      </c>
    </row>
    <row r="18" spans="2:9" x14ac:dyDescent="0.25">
      <c r="B18" s="7" t="s">
        <v>663</v>
      </c>
      <c r="C18" s="2">
        <v>0</v>
      </c>
      <c r="D18" s="2">
        <v>0</v>
      </c>
      <c r="E18" s="2">
        <v>600</v>
      </c>
      <c r="F18" s="2">
        <v>0</v>
      </c>
      <c r="G18" s="2">
        <v>14400</v>
      </c>
      <c r="H18" s="2">
        <v>0</v>
      </c>
      <c r="I18" s="8">
        <v>0</v>
      </c>
    </row>
    <row r="19" spans="2:9" x14ac:dyDescent="0.25">
      <c r="B19" s="7" t="s">
        <v>662</v>
      </c>
      <c r="C19" s="2">
        <v>0</v>
      </c>
      <c r="D19" s="2">
        <v>0</v>
      </c>
      <c r="E19" s="2">
        <v>8600</v>
      </c>
      <c r="F19" s="2">
        <v>10080</v>
      </c>
      <c r="G19" s="2">
        <v>0</v>
      </c>
      <c r="H19" s="2">
        <v>0</v>
      </c>
      <c r="I19" s="8">
        <v>1200</v>
      </c>
    </row>
    <row r="20" spans="2:9" x14ac:dyDescent="0.25">
      <c r="B20" s="7" t="s">
        <v>661</v>
      </c>
      <c r="C20" s="2">
        <v>6800</v>
      </c>
      <c r="D20" s="2">
        <v>11600</v>
      </c>
      <c r="E20" s="2">
        <v>1600</v>
      </c>
      <c r="F20" s="2">
        <v>0</v>
      </c>
      <c r="G20" s="2">
        <v>0</v>
      </c>
      <c r="H20" s="2">
        <v>0</v>
      </c>
      <c r="I20" s="8">
        <v>0</v>
      </c>
    </row>
    <row r="21" spans="2:9" x14ac:dyDescent="0.25">
      <c r="B21" s="7" t="s">
        <v>677</v>
      </c>
      <c r="C21" s="2">
        <v>6800</v>
      </c>
      <c r="D21" s="2">
        <v>11600</v>
      </c>
      <c r="E21" s="2">
        <v>10800</v>
      </c>
      <c r="F21" s="2">
        <v>10080</v>
      </c>
      <c r="G21" s="2">
        <v>14400</v>
      </c>
      <c r="H21" s="2">
        <v>12000</v>
      </c>
      <c r="I21" s="8">
        <v>7200</v>
      </c>
    </row>
    <row r="22" spans="2:9" x14ac:dyDescent="0.25">
      <c r="B22" s="7"/>
      <c r="C22" s="2" t="s">
        <v>19</v>
      </c>
      <c r="D22" s="2" t="s">
        <v>19</v>
      </c>
      <c r="E22" s="2" t="s">
        <v>19</v>
      </c>
      <c r="F22" s="2" t="s">
        <v>19</v>
      </c>
      <c r="G22" s="2" t="s">
        <v>19</v>
      </c>
      <c r="H22" s="2" t="s">
        <v>19</v>
      </c>
      <c r="I22" s="8" t="s">
        <v>19</v>
      </c>
    </row>
    <row r="23" spans="2:9" x14ac:dyDescent="0.25">
      <c r="B23" s="7" t="s">
        <v>676</v>
      </c>
      <c r="C23" s="2">
        <v>6800</v>
      </c>
      <c r="D23" s="2">
        <v>11600</v>
      </c>
      <c r="E23" s="2">
        <v>10800</v>
      </c>
      <c r="F23" s="2">
        <v>10080</v>
      </c>
      <c r="G23" s="2">
        <v>14400</v>
      </c>
      <c r="H23" s="2">
        <v>12000</v>
      </c>
      <c r="I23" s="8">
        <v>7200</v>
      </c>
    </row>
    <row r="24" spans="2:9" x14ac:dyDescent="0.25">
      <c r="B24" s="7" t="s">
        <v>675</v>
      </c>
      <c r="C24" s="2">
        <v>8500</v>
      </c>
      <c r="D24" s="2">
        <v>14500</v>
      </c>
      <c r="E24" s="2">
        <v>13500</v>
      </c>
      <c r="F24" s="2">
        <v>12600</v>
      </c>
      <c r="G24" s="2">
        <v>18000</v>
      </c>
      <c r="H24" s="2">
        <v>15000</v>
      </c>
      <c r="I24" s="8">
        <v>9000</v>
      </c>
    </row>
    <row r="25" spans="2:9" x14ac:dyDescent="0.25">
      <c r="B25" s="19"/>
      <c r="C25" s="20">
        <v>0.8</v>
      </c>
      <c r="D25" s="20"/>
      <c r="E25" s="20"/>
      <c r="F25" s="20"/>
      <c r="G25" s="20"/>
      <c r="H25" s="20"/>
      <c r="I25" s="39"/>
    </row>
    <row r="26" spans="2:9" x14ac:dyDescent="0.25">
      <c r="B26" s="4" t="s">
        <v>674</v>
      </c>
      <c r="C26" s="5"/>
      <c r="D26" s="5" t="s">
        <v>673</v>
      </c>
      <c r="E26" s="5"/>
      <c r="F26" s="5"/>
      <c r="G26" s="5"/>
      <c r="H26" s="5"/>
      <c r="I26" s="6"/>
    </row>
    <row r="27" spans="2:9" x14ac:dyDescent="0.25">
      <c r="B27" s="7" t="s">
        <v>672</v>
      </c>
      <c r="C27" s="2" t="s">
        <v>671</v>
      </c>
      <c r="D27" s="2" t="s">
        <v>670</v>
      </c>
      <c r="E27" s="2" t="s">
        <v>542</v>
      </c>
      <c r="F27" s="2" t="s">
        <v>669</v>
      </c>
      <c r="G27" s="2" t="s">
        <v>668</v>
      </c>
      <c r="H27" s="2" t="s">
        <v>667</v>
      </c>
      <c r="I27" s="8" t="s">
        <v>666</v>
      </c>
    </row>
    <row r="28" spans="2:9" x14ac:dyDescent="0.25">
      <c r="B28" s="7" t="s">
        <v>664</v>
      </c>
      <c r="C28" s="2">
        <v>2.5</v>
      </c>
      <c r="D28" s="2">
        <v>2.75</v>
      </c>
      <c r="E28" s="2">
        <v>1.75</v>
      </c>
      <c r="F28" s="2">
        <v>2</v>
      </c>
      <c r="G28" s="2">
        <v>2.1</v>
      </c>
      <c r="H28" s="2">
        <v>1.8</v>
      </c>
      <c r="I28" s="8">
        <v>1.65</v>
      </c>
    </row>
    <row r="29" spans="2:9" x14ac:dyDescent="0.25">
      <c r="B29" s="7" t="s">
        <v>663</v>
      </c>
      <c r="C29" s="2">
        <v>1.85</v>
      </c>
      <c r="D29" s="2">
        <v>1.9</v>
      </c>
      <c r="E29" s="2">
        <v>1.5</v>
      </c>
      <c r="F29" s="2">
        <v>1.6</v>
      </c>
      <c r="G29" s="2">
        <v>1</v>
      </c>
      <c r="H29" s="2">
        <v>1.9</v>
      </c>
      <c r="I29" s="8">
        <v>1.85</v>
      </c>
    </row>
    <row r="30" spans="2:9" x14ac:dyDescent="0.25">
      <c r="B30" s="7" t="s">
        <v>662</v>
      </c>
      <c r="C30" s="2">
        <v>2.2999999999999998</v>
      </c>
      <c r="D30" s="2">
        <v>2.25</v>
      </c>
      <c r="E30" s="2">
        <v>1.85</v>
      </c>
      <c r="F30" s="91">
        <v>1.25</v>
      </c>
      <c r="G30" s="91">
        <v>1.5</v>
      </c>
      <c r="H30" s="2">
        <v>2.25</v>
      </c>
      <c r="I30" s="8">
        <v>2</v>
      </c>
    </row>
    <row r="31" spans="2:9" x14ac:dyDescent="0.25">
      <c r="B31" s="19" t="s">
        <v>661</v>
      </c>
      <c r="C31" s="20">
        <v>1.9</v>
      </c>
      <c r="D31" s="20">
        <v>0.9</v>
      </c>
      <c r="E31" s="20">
        <v>1.6</v>
      </c>
      <c r="F31" s="20">
        <v>1.75</v>
      </c>
      <c r="G31" s="20">
        <v>2</v>
      </c>
      <c r="H31" s="20">
        <v>2.5</v>
      </c>
      <c r="I31" s="39">
        <v>2.65</v>
      </c>
    </row>
    <row r="33" spans="2:9" x14ac:dyDescent="0.25">
      <c r="B33" s="4"/>
      <c r="C33" s="400" t="s">
        <v>671</v>
      </c>
      <c r="D33" s="400" t="s">
        <v>670</v>
      </c>
      <c r="E33" s="400" t="s">
        <v>542</v>
      </c>
      <c r="F33" s="400" t="s">
        <v>669</v>
      </c>
      <c r="G33" s="400" t="s">
        <v>668</v>
      </c>
      <c r="H33" s="400" t="s">
        <v>667</v>
      </c>
      <c r="I33" s="399" t="s">
        <v>666</v>
      </c>
    </row>
    <row r="34" spans="2:9" ht="30" customHeight="1" x14ac:dyDescent="0.25">
      <c r="B34" s="398" t="s">
        <v>677</v>
      </c>
      <c r="C34" s="17">
        <v>6800</v>
      </c>
      <c r="D34" s="17">
        <v>11600</v>
      </c>
      <c r="E34" s="17">
        <v>10800</v>
      </c>
      <c r="F34" s="17">
        <v>10080</v>
      </c>
      <c r="G34" s="17">
        <v>14400</v>
      </c>
      <c r="H34" s="17">
        <v>12000</v>
      </c>
      <c r="I34" s="18">
        <v>7200</v>
      </c>
    </row>
    <row r="35" spans="2:9" x14ac:dyDescent="0.25">
      <c r="B35" s="7" t="s">
        <v>675</v>
      </c>
      <c r="C35" s="2">
        <v>8500</v>
      </c>
      <c r="D35" s="2">
        <v>14500</v>
      </c>
      <c r="E35" s="2">
        <v>13500</v>
      </c>
      <c r="F35" s="2">
        <v>12600</v>
      </c>
      <c r="G35" s="2">
        <v>18000</v>
      </c>
      <c r="H35" s="2">
        <v>15000</v>
      </c>
      <c r="I35" s="8">
        <v>9000</v>
      </c>
    </row>
    <row r="36" spans="2:9" x14ac:dyDescent="0.25">
      <c r="B36" s="397" t="s">
        <v>686</v>
      </c>
      <c r="C36" s="56">
        <f>C35-C34</f>
        <v>1700</v>
      </c>
      <c r="D36" s="56">
        <f>D35-D34</f>
        <v>2900</v>
      </c>
      <c r="E36" s="56">
        <f>E35-E34</f>
        <v>2700</v>
      </c>
      <c r="F36" s="56">
        <f>F35-F34</f>
        <v>2520</v>
      </c>
      <c r="G36" s="56">
        <f>G35-G34</f>
        <v>3600</v>
      </c>
      <c r="H36" s="56">
        <f>H35-H34</f>
        <v>3000</v>
      </c>
      <c r="I36" s="57">
        <f>I35-I34</f>
        <v>1800</v>
      </c>
    </row>
  </sheetData>
  <mergeCells count="1">
    <mergeCell ref="A4: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FE2E2-A595-4BFB-8525-1AA036DE41C0}">
  <dimension ref="A1:P28"/>
  <sheetViews>
    <sheetView workbookViewId="0">
      <selection activeCell="J13" sqref="J13"/>
    </sheetView>
  </sheetViews>
  <sheetFormatPr defaultRowHeight="13.8" x14ac:dyDescent="0.25"/>
  <cols>
    <col min="1" max="1" width="24.33203125" style="2" customWidth="1"/>
    <col min="2" max="14" width="8.88671875" style="2"/>
    <col min="15" max="15" width="11.5546875" style="2" bestFit="1" customWidth="1"/>
    <col min="16" max="16384" width="8.88671875" style="2"/>
  </cols>
  <sheetData>
    <row r="1" spans="1:16" x14ac:dyDescent="0.25">
      <c r="A1" s="3" t="s">
        <v>0</v>
      </c>
    </row>
    <row r="2" spans="1:16" ht="86.4" customHeight="1" x14ac:dyDescent="0.25">
      <c r="A2" s="361" t="s">
        <v>491</v>
      </c>
      <c r="B2" s="361"/>
      <c r="C2" s="361"/>
      <c r="D2" s="361"/>
      <c r="E2" s="361"/>
      <c r="F2" s="361"/>
      <c r="G2" s="361"/>
      <c r="H2" s="361"/>
      <c r="I2" s="361"/>
      <c r="J2" s="361"/>
      <c r="K2" s="361"/>
      <c r="L2" s="361"/>
      <c r="M2" s="361"/>
      <c r="N2" s="361"/>
      <c r="O2" s="361"/>
    </row>
    <row r="3" spans="1:16" x14ac:dyDescent="0.25">
      <c r="A3" s="3" t="s">
        <v>57</v>
      </c>
    </row>
    <row r="4" spans="1:16" ht="87" customHeight="1" x14ac:dyDescent="0.25">
      <c r="A4" s="298" t="s">
        <v>466</v>
      </c>
      <c r="B4" s="298"/>
      <c r="C4" s="298"/>
      <c r="D4" s="298"/>
      <c r="E4" s="298"/>
      <c r="F4" s="298"/>
      <c r="G4" s="298"/>
      <c r="H4" s="298"/>
      <c r="I4" s="298"/>
      <c r="J4" s="298"/>
      <c r="K4" s="298"/>
      <c r="L4" s="298"/>
      <c r="M4" s="298"/>
      <c r="N4" s="298"/>
      <c r="O4" s="298"/>
    </row>
    <row r="5" spans="1:16" x14ac:dyDescent="0.25">
      <c r="A5" s="3" t="s">
        <v>56</v>
      </c>
    </row>
    <row r="6" spans="1:16" x14ac:dyDescent="0.25">
      <c r="A6" s="295" t="s">
        <v>1</v>
      </c>
      <c r="B6" s="296"/>
      <c r="C6" s="296"/>
      <c r="D6" s="296"/>
      <c r="E6" s="296"/>
      <c r="F6" s="296"/>
      <c r="G6" s="297"/>
      <c r="H6" s="159"/>
      <c r="I6" s="295" t="s">
        <v>2</v>
      </c>
      <c r="J6" s="296"/>
      <c r="K6" s="296"/>
      <c r="L6" s="296"/>
      <c r="M6" s="296"/>
      <c r="N6" s="296"/>
      <c r="O6" s="297"/>
      <c r="P6" s="3"/>
    </row>
    <row r="7" spans="1:16" x14ac:dyDescent="0.25">
      <c r="A7" s="7" t="s">
        <v>3</v>
      </c>
      <c r="G7" s="8"/>
      <c r="I7" s="7"/>
      <c r="J7" s="2" t="s">
        <v>3</v>
      </c>
      <c r="O7" s="8"/>
    </row>
    <row r="8" spans="1:16" x14ac:dyDescent="0.25">
      <c r="A8" s="7"/>
      <c r="B8" s="2" t="s">
        <v>4</v>
      </c>
      <c r="C8" s="2" t="s">
        <v>5</v>
      </c>
      <c r="G8" s="8"/>
      <c r="I8" s="7"/>
      <c r="J8" s="2" t="s">
        <v>6</v>
      </c>
      <c r="K8" s="2" t="s">
        <v>7</v>
      </c>
      <c r="L8" s="2" t="s">
        <v>8</v>
      </c>
      <c r="O8" s="8"/>
    </row>
    <row r="9" spans="1:16" x14ac:dyDescent="0.25">
      <c r="A9" s="7"/>
      <c r="B9" s="70">
        <v>333.33333333333331</v>
      </c>
      <c r="C9" s="71">
        <v>2333.3333333333335</v>
      </c>
      <c r="D9" s="2" t="s">
        <v>9</v>
      </c>
      <c r="G9" s="8"/>
      <c r="I9" s="7"/>
      <c r="J9" s="70">
        <v>0</v>
      </c>
      <c r="K9" s="136">
        <v>0.35000000000000009</v>
      </c>
      <c r="L9" s="71">
        <v>0.6333333333333333</v>
      </c>
      <c r="M9" s="2" t="s">
        <v>10</v>
      </c>
      <c r="O9" s="8"/>
    </row>
    <row r="10" spans="1:16" x14ac:dyDescent="0.25">
      <c r="A10" s="7" t="s">
        <v>11</v>
      </c>
      <c r="B10" s="2">
        <v>2.25</v>
      </c>
      <c r="C10" s="2">
        <v>2.6</v>
      </c>
      <c r="D10" s="72">
        <f>SUMPRODUCT(B9:C9,B10:C10)</f>
        <v>6816.666666666667</v>
      </c>
      <c r="G10" s="8"/>
      <c r="I10" s="7" t="s">
        <v>12</v>
      </c>
      <c r="J10" s="2">
        <v>4000</v>
      </c>
      <c r="K10" s="2">
        <v>5000</v>
      </c>
      <c r="L10" s="2">
        <v>8000</v>
      </c>
      <c r="M10" s="72">
        <f>SUMPRODUCT(J9:L9,J10:L10)</f>
        <v>6816.6666666666661</v>
      </c>
      <c r="O10" s="8"/>
    </row>
    <row r="11" spans="1:16" x14ac:dyDescent="0.25">
      <c r="A11" s="7"/>
      <c r="G11" s="8"/>
      <c r="I11" s="7"/>
      <c r="O11" s="8"/>
    </row>
    <row r="12" spans="1:16" x14ac:dyDescent="0.25">
      <c r="A12" s="7" t="s">
        <v>13</v>
      </c>
      <c r="F12" s="2" t="s">
        <v>14</v>
      </c>
      <c r="G12" s="8"/>
      <c r="I12" s="7"/>
      <c r="O12" s="8" t="s">
        <v>15</v>
      </c>
    </row>
    <row r="13" spans="1:16" x14ac:dyDescent="0.25">
      <c r="A13" s="7" t="s">
        <v>16</v>
      </c>
      <c r="B13" s="2">
        <v>2</v>
      </c>
      <c r="C13" s="2">
        <v>1</v>
      </c>
      <c r="D13" s="2">
        <f>SUMPRODUCT($B$9:$C$9,B13:C13)</f>
        <v>3000</v>
      </c>
      <c r="E13" s="2" t="s">
        <v>17</v>
      </c>
      <c r="F13" s="2">
        <v>4000</v>
      </c>
      <c r="G13" s="8"/>
      <c r="I13" s="7" t="s">
        <v>18</v>
      </c>
      <c r="J13" s="2">
        <v>2</v>
      </c>
      <c r="K13" s="2">
        <v>1</v>
      </c>
      <c r="L13" s="2">
        <v>3</v>
      </c>
      <c r="M13" s="2">
        <f>SUMPRODUCT($J$9:$L$9,J13:L13)</f>
        <v>2.25</v>
      </c>
      <c r="N13" s="2" t="s">
        <v>19</v>
      </c>
      <c r="O13" s="8">
        <v>2.25</v>
      </c>
    </row>
    <row r="14" spans="1:16" x14ac:dyDescent="0.25">
      <c r="A14" s="7" t="s">
        <v>20</v>
      </c>
      <c r="B14" s="2">
        <v>1</v>
      </c>
      <c r="C14" s="2">
        <v>2</v>
      </c>
      <c r="D14" s="2">
        <f t="shared" ref="D14" si="0">SUMPRODUCT($B$9:$C$9,B14:C14)</f>
        <v>5000</v>
      </c>
      <c r="E14" s="2" t="s">
        <v>17</v>
      </c>
      <c r="F14" s="2">
        <v>5000</v>
      </c>
      <c r="G14" s="8"/>
      <c r="I14" s="7" t="s">
        <v>21</v>
      </c>
      <c r="J14" s="2">
        <v>1</v>
      </c>
      <c r="K14" s="2">
        <v>2</v>
      </c>
      <c r="L14" s="2">
        <v>3</v>
      </c>
      <c r="M14" s="2">
        <f>SUMPRODUCT($J$9:$L$9,J14:L14)</f>
        <v>2.6</v>
      </c>
      <c r="N14" s="2" t="s">
        <v>19</v>
      </c>
      <c r="O14" s="8">
        <v>2.6</v>
      </c>
    </row>
    <row r="15" spans="1:16" x14ac:dyDescent="0.25">
      <c r="A15" s="7" t="s">
        <v>22</v>
      </c>
      <c r="B15" s="2">
        <v>3</v>
      </c>
      <c r="C15" s="2">
        <v>3</v>
      </c>
      <c r="D15" s="2">
        <f>SUMPRODUCT($B$9:$C$9,B15:C15)</f>
        <v>8000</v>
      </c>
      <c r="E15" s="2" t="s">
        <v>17</v>
      </c>
      <c r="F15" s="2">
        <v>8000</v>
      </c>
      <c r="G15" s="8"/>
      <c r="I15" s="7"/>
      <c r="O15" s="8"/>
    </row>
    <row r="16" spans="1:16" x14ac:dyDescent="0.25">
      <c r="A16" s="7"/>
      <c r="G16" s="8"/>
      <c r="I16" s="7"/>
      <c r="O16" s="8"/>
    </row>
    <row r="17" spans="1:16" ht="14.4" thickBot="1" x14ac:dyDescent="0.3">
      <c r="A17" s="7" t="s">
        <v>23</v>
      </c>
      <c r="G17" s="8"/>
      <c r="I17" s="7" t="s">
        <v>23</v>
      </c>
      <c r="O17" s="8"/>
    </row>
    <row r="18" spans="1:16" x14ac:dyDescent="0.25">
      <c r="A18" s="160"/>
      <c r="B18" s="65"/>
      <c r="C18" s="65" t="s">
        <v>24</v>
      </c>
      <c r="D18" s="65" t="s">
        <v>25</v>
      </c>
      <c r="E18" s="65" t="s">
        <v>26</v>
      </c>
      <c r="F18" s="65" t="s">
        <v>27</v>
      </c>
      <c r="G18" s="161" t="s">
        <v>27</v>
      </c>
      <c r="H18" s="162"/>
      <c r="I18" s="160"/>
      <c r="J18" s="65"/>
      <c r="K18" s="65" t="s">
        <v>24</v>
      </c>
      <c r="L18" s="65" t="s">
        <v>25</v>
      </c>
      <c r="M18" s="65" t="s">
        <v>26</v>
      </c>
      <c r="N18" s="65" t="s">
        <v>27</v>
      </c>
      <c r="O18" s="161" t="s">
        <v>27</v>
      </c>
      <c r="P18" s="162"/>
    </row>
    <row r="19" spans="1:16" ht="14.4" thickBot="1" x14ac:dyDescent="0.3">
      <c r="A19" s="163" t="s">
        <v>28</v>
      </c>
      <c r="B19" s="66" t="s">
        <v>29</v>
      </c>
      <c r="C19" s="66" t="s">
        <v>30</v>
      </c>
      <c r="D19" s="66" t="s">
        <v>31</v>
      </c>
      <c r="E19" s="66" t="s">
        <v>32</v>
      </c>
      <c r="F19" s="66" t="s">
        <v>33</v>
      </c>
      <c r="G19" s="164" t="s">
        <v>34</v>
      </c>
      <c r="H19" s="162"/>
      <c r="I19" s="163" t="s">
        <v>28</v>
      </c>
      <c r="J19" s="66" t="s">
        <v>29</v>
      </c>
      <c r="K19" s="66" t="s">
        <v>30</v>
      </c>
      <c r="L19" s="66" t="s">
        <v>31</v>
      </c>
      <c r="M19" s="66" t="s">
        <v>32</v>
      </c>
      <c r="N19" s="66" t="s">
        <v>33</v>
      </c>
      <c r="O19" s="164" t="s">
        <v>34</v>
      </c>
      <c r="P19" s="162"/>
    </row>
    <row r="20" spans="1:16" x14ac:dyDescent="0.25">
      <c r="A20" s="165" t="s">
        <v>35</v>
      </c>
      <c r="B20" s="67" t="s">
        <v>4</v>
      </c>
      <c r="C20" s="67">
        <v>333.33333333333331</v>
      </c>
      <c r="D20" s="67">
        <v>0</v>
      </c>
      <c r="E20" s="67">
        <v>2.25</v>
      </c>
      <c r="F20" s="67">
        <v>0.34999999999999964</v>
      </c>
      <c r="G20" s="166">
        <v>0.95000000000000018</v>
      </c>
      <c r="I20" s="165" t="s">
        <v>36</v>
      </c>
      <c r="J20" s="67" t="s">
        <v>37</v>
      </c>
      <c r="K20" s="67">
        <v>0</v>
      </c>
      <c r="L20" s="67">
        <v>1000.0000000000005</v>
      </c>
      <c r="M20" s="67">
        <v>4000</v>
      </c>
      <c r="N20" s="67">
        <v>1E+30</v>
      </c>
      <c r="O20" s="166">
        <v>1000.0000000000005</v>
      </c>
    </row>
    <row r="21" spans="1:16" ht="14.4" thickBot="1" x14ac:dyDescent="0.3">
      <c r="A21" s="167" t="s">
        <v>38</v>
      </c>
      <c r="B21" s="68" t="s">
        <v>5</v>
      </c>
      <c r="C21" s="68">
        <v>2333.3333333333335</v>
      </c>
      <c r="D21" s="68">
        <v>0</v>
      </c>
      <c r="E21" s="68">
        <v>2.5999999999999996</v>
      </c>
      <c r="F21" s="68">
        <v>1.9000000000000004</v>
      </c>
      <c r="G21" s="168">
        <v>0.34999999999999964</v>
      </c>
      <c r="I21" s="165" t="s">
        <v>39</v>
      </c>
      <c r="J21" s="67" t="s">
        <v>40</v>
      </c>
      <c r="K21" s="67">
        <v>0.35000000000000009</v>
      </c>
      <c r="L21" s="67">
        <v>0</v>
      </c>
      <c r="M21" s="67">
        <v>5000</v>
      </c>
      <c r="N21" s="67">
        <v>333.33333333333303</v>
      </c>
      <c r="O21" s="166">
        <v>1000.0000000000005</v>
      </c>
    </row>
    <row r="22" spans="1:16" ht="14.4" thickBot="1" x14ac:dyDescent="0.3">
      <c r="A22" s="7"/>
      <c r="G22" s="8"/>
      <c r="I22" s="167" t="s">
        <v>41</v>
      </c>
      <c r="J22" s="68" t="s">
        <v>42</v>
      </c>
      <c r="K22" s="68">
        <v>0.6333333333333333</v>
      </c>
      <c r="L22" s="68">
        <v>0</v>
      </c>
      <c r="M22" s="68">
        <v>8000</v>
      </c>
      <c r="N22" s="68">
        <v>1000.0000000000005</v>
      </c>
      <c r="O22" s="168">
        <v>499.99999999999955</v>
      </c>
    </row>
    <row r="23" spans="1:16" ht="14.4" thickBot="1" x14ac:dyDescent="0.3">
      <c r="A23" s="7"/>
      <c r="G23" s="8"/>
      <c r="I23" s="7"/>
      <c r="O23" s="8"/>
    </row>
    <row r="24" spans="1:16" ht="14.4" thickBot="1" x14ac:dyDescent="0.3">
      <c r="A24" s="160"/>
      <c r="B24" s="65"/>
      <c r="C24" s="65" t="s">
        <v>24</v>
      </c>
      <c r="D24" s="65" t="s">
        <v>43</v>
      </c>
      <c r="E24" s="65" t="s">
        <v>44</v>
      </c>
      <c r="F24" s="65" t="s">
        <v>27</v>
      </c>
      <c r="G24" s="161" t="s">
        <v>27</v>
      </c>
      <c r="H24" s="162"/>
      <c r="I24" s="7"/>
      <c r="O24" s="8"/>
    </row>
    <row r="25" spans="1:16" ht="14.4" thickBot="1" x14ac:dyDescent="0.3">
      <c r="A25" s="163" t="s">
        <v>28</v>
      </c>
      <c r="B25" s="66" t="s">
        <v>29</v>
      </c>
      <c r="C25" s="66" t="s">
        <v>30</v>
      </c>
      <c r="D25" s="66" t="s">
        <v>45</v>
      </c>
      <c r="E25" s="66" t="s">
        <v>46</v>
      </c>
      <c r="F25" s="66" t="s">
        <v>33</v>
      </c>
      <c r="G25" s="164" t="s">
        <v>34</v>
      </c>
      <c r="H25" s="162"/>
      <c r="I25" s="160"/>
      <c r="J25" s="65"/>
      <c r="K25" s="65" t="s">
        <v>24</v>
      </c>
      <c r="L25" s="65" t="s">
        <v>43</v>
      </c>
      <c r="M25" s="65" t="s">
        <v>44</v>
      </c>
      <c r="N25" s="65" t="s">
        <v>27</v>
      </c>
      <c r="O25" s="161" t="s">
        <v>27</v>
      </c>
      <c r="P25" s="162"/>
    </row>
    <row r="26" spans="1:16" ht="14.4" thickBot="1" x14ac:dyDescent="0.3">
      <c r="A26" s="165" t="s">
        <v>47</v>
      </c>
      <c r="B26" s="67" t="s">
        <v>48</v>
      </c>
      <c r="C26" s="67">
        <v>3000</v>
      </c>
      <c r="D26" s="67">
        <v>0</v>
      </c>
      <c r="E26" s="67">
        <v>4000</v>
      </c>
      <c r="F26" s="67">
        <v>1E+30</v>
      </c>
      <c r="G26" s="166">
        <v>1000</v>
      </c>
      <c r="I26" s="163" t="s">
        <v>28</v>
      </c>
      <c r="J26" s="66" t="s">
        <v>29</v>
      </c>
      <c r="K26" s="66" t="s">
        <v>30</v>
      </c>
      <c r="L26" s="66" t="s">
        <v>45</v>
      </c>
      <c r="M26" s="66" t="s">
        <v>46</v>
      </c>
      <c r="N26" s="66" t="s">
        <v>33</v>
      </c>
      <c r="O26" s="164" t="s">
        <v>34</v>
      </c>
      <c r="P26" s="162"/>
    </row>
    <row r="27" spans="1:16" x14ac:dyDescent="0.25">
      <c r="A27" s="165" t="s">
        <v>49</v>
      </c>
      <c r="B27" s="67" t="s">
        <v>50</v>
      </c>
      <c r="C27" s="67">
        <v>5000</v>
      </c>
      <c r="D27" s="67">
        <v>0.34999999999999964</v>
      </c>
      <c r="E27" s="67">
        <v>5000</v>
      </c>
      <c r="F27" s="67">
        <v>333.33333333333331</v>
      </c>
      <c r="G27" s="166">
        <v>1000</v>
      </c>
      <c r="I27" s="165" t="s">
        <v>51</v>
      </c>
      <c r="J27" s="67" t="s">
        <v>52</v>
      </c>
      <c r="K27" s="67">
        <v>2.25</v>
      </c>
      <c r="L27" s="67">
        <v>333.33333333333303</v>
      </c>
      <c r="M27" s="67">
        <v>2.25</v>
      </c>
      <c r="N27" s="67">
        <v>0.35000000000000009</v>
      </c>
      <c r="O27" s="166">
        <v>0.95</v>
      </c>
    </row>
    <row r="28" spans="1:16" x14ac:dyDescent="0.25">
      <c r="A28" s="169" t="s">
        <v>53</v>
      </c>
      <c r="B28" s="170" t="s">
        <v>54</v>
      </c>
      <c r="C28" s="170">
        <v>8000</v>
      </c>
      <c r="D28" s="170">
        <v>0.63333333333333341</v>
      </c>
      <c r="E28" s="170">
        <v>8000</v>
      </c>
      <c r="F28" s="170">
        <v>1000</v>
      </c>
      <c r="G28" s="171">
        <v>500</v>
      </c>
      <c r="I28" s="169" t="s">
        <v>55</v>
      </c>
      <c r="J28" s="170" t="s">
        <v>52</v>
      </c>
      <c r="K28" s="170">
        <v>2.6</v>
      </c>
      <c r="L28" s="170">
        <v>2333.3333333333335</v>
      </c>
      <c r="M28" s="170">
        <v>2.6</v>
      </c>
      <c r="N28" s="170">
        <v>1.9</v>
      </c>
      <c r="O28" s="171">
        <v>0.35000000000000009</v>
      </c>
    </row>
  </sheetData>
  <mergeCells count="4">
    <mergeCell ref="A6:G6"/>
    <mergeCell ref="I6:O6"/>
    <mergeCell ref="A4:O4"/>
    <mergeCell ref="A2:O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6BB7-315D-4646-86C2-BE37CF552916}">
  <dimension ref="A1:U92"/>
  <sheetViews>
    <sheetView topLeftCell="B16" zoomScale="81" zoomScaleNormal="55" workbookViewId="0"/>
  </sheetViews>
  <sheetFormatPr defaultRowHeight="13.8" x14ac:dyDescent="0.25"/>
  <cols>
    <col min="1" max="1" width="10.88671875" style="2" customWidth="1"/>
    <col min="2" max="16384" width="8.88671875" style="2"/>
  </cols>
  <sheetData>
    <row r="1" spans="1:15" x14ac:dyDescent="0.25">
      <c r="A1" s="3" t="s">
        <v>0</v>
      </c>
    </row>
    <row r="2" spans="1:15" x14ac:dyDescent="0.25">
      <c r="A2" s="12" t="s">
        <v>492</v>
      </c>
    </row>
    <row r="3" spans="1:15" x14ac:dyDescent="0.25">
      <c r="A3" s="3" t="s">
        <v>300</v>
      </c>
    </row>
    <row r="4" spans="1:15" ht="14.4" thickBot="1" x14ac:dyDescent="0.3">
      <c r="A4" s="4" t="s">
        <v>122</v>
      </c>
      <c r="B4" s="5" t="s">
        <v>123</v>
      </c>
      <c r="C4" s="5" t="s">
        <v>124</v>
      </c>
      <c r="D4" s="5"/>
      <c r="E4" s="5"/>
      <c r="F4" s="6"/>
    </row>
    <row r="5" spans="1:15" ht="14.4" thickBot="1" x14ac:dyDescent="0.3">
      <c r="A5" s="7"/>
      <c r="B5" s="36">
        <v>0</v>
      </c>
      <c r="C5" s="37">
        <v>24</v>
      </c>
      <c r="F5" s="8"/>
    </row>
    <row r="6" spans="1:15" x14ac:dyDescent="0.25">
      <c r="A6" s="7" t="s">
        <v>125</v>
      </c>
      <c r="B6" s="2">
        <v>1</v>
      </c>
      <c r="C6" s="2">
        <v>2</v>
      </c>
      <c r="D6" s="72">
        <f>SUMPRODUCT(B5:C5,B6:C6)</f>
        <v>48</v>
      </c>
      <c r="F6" s="8"/>
    </row>
    <row r="7" spans="1:15" x14ac:dyDescent="0.25">
      <c r="A7" s="7"/>
      <c r="F7" s="8"/>
    </row>
    <row r="8" spans="1:15" x14ac:dyDescent="0.25">
      <c r="A8" s="7" t="s">
        <v>126</v>
      </c>
      <c r="B8" s="2">
        <v>5</v>
      </c>
      <c r="C8" s="2">
        <v>3</v>
      </c>
      <c r="D8" s="2">
        <f>SUMPRODUCT($B$5:$C$5,B8:C8)</f>
        <v>72</v>
      </c>
      <c r="E8" s="2" t="s">
        <v>17</v>
      </c>
      <c r="F8" s="8">
        <v>120</v>
      </c>
    </row>
    <row r="9" spans="1:15" x14ac:dyDescent="0.25">
      <c r="A9" s="7" t="s">
        <v>127</v>
      </c>
      <c r="B9" s="2">
        <v>3</v>
      </c>
      <c r="C9" s="2">
        <v>5</v>
      </c>
      <c r="D9" s="2">
        <f>SUMPRODUCT($B$5:$C$5,B9:C9)</f>
        <v>120</v>
      </c>
      <c r="E9" s="2" t="s">
        <v>17</v>
      </c>
      <c r="F9" s="8">
        <v>120</v>
      </c>
    </row>
    <row r="10" spans="1:15" x14ac:dyDescent="0.25">
      <c r="A10" s="19" t="s">
        <v>128</v>
      </c>
      <c r="B10" s="20"/>
      <c r="C10" s="20"/>
      <c r="D10" s="20">
        <f>SUM(D8:D9)</f>
        <v>192</v>
      </c>
      <c r="E10" s="20" t="s">
        <v>17</v>
      </c>
      <c r="F10" s="39">
        <v>200</v>
      </c>
      <c r="G10" s="2" t="s">
        <v>303</v>
      </c>
    </row>
    <row r="12" spans="1:15" x14ac:dyDescent="0.25">
      <c r="A12" s="3" t="s">
        <v>299</v>
      </c>
    </row>
    <row r="13" spans="1:15" s="187" customFormat="1" x14ac:dyDescent="0.25">
      <c r="A13" s="186">
        <v>1</v>
      </c>
      <c r="B13" s="187" t="s">
        <v>129</v>
      </c>
    </row>
    <row r="14" spans="1:15" x14ac:dyDescent="0.25">
      <c r="A14" s="172"/>
      <c r="B14" s="243" t="s">
        <v>301</v>
      </c>
      <c r="C14" s="243"/>
      <c r="D14" s="243"/>
      <c r="E14" s="243"/>
      <c r="F14" s="243"/>
      <c r="G14" s="243"/>
    </row>
    <row r="15" spans="1:15" x14ac:dyDescent="0.25">
      <c r="A15" s="172" t="s">
        <v>371</v>
      </c>
      <c r="I15" s="229" t="s">
        <v>372</v>
      </c>
      <c r="J15" s="64"/>
      <c r="K15" s="64"/>
      <c r="L15" s="64"/>
      <c r="M15" s="64"/>
      <c r="N15" s="64"/>
      <c r="O15" s="64"/>
    </row>
    <row r="16" spans="1:15" ht="15" thickBot="1" x14ac:dyDescent="0.35">
      <c r="A16" s="4" t="s">
        <v>122</v>
      </c>
      <c r="B16" s="5" t="s">
        <v>123</v>
      </c>
      <c r="C16" s="5" t="s">
        <v>124</v>
      </c>
      <c r="D16" s="5"/>
      <c r="E16" s="5"/>
      <c r="F16" s="6"/>
      <c r="H16"/>
      <c r="I16" s="64" t="s">
        <v>367</v>
      </c>
      <c r="J16" s="64"/>
      <c r="K16" s="64"/>
      <c r="L16" s="64"/>
      <c r="M16" s="64"/>
      <c r="N16" s="64"/>
      <c r="O16" s="64"/>
    </row>
    <row r="17" spans="1:18" ht="15" thickBot="1" x14ac:dyDescent="0.35">
      <c r="A17" s="7"/>
      <c r="B17" s="36">
        <v>14.999999999999998</v>
      </c>
      <c r="C17" s="37">
        <v>15</v>
      </c>
      <c r="F17" s="8"/>
      <c r="H17"/>
      <c r="I17" s="174"/>
      <c r="J17" s="175"/>
      <c r="K17" s="175" t="s">
        <v>24</v>
      </c>
      <c r="L17" s="175" t="s">
        <v>25</v>
      </c>
      <c r="M17" s="175" t="s">
        <v>26</v>
      </c>
      <c r="N17" s="175" t="s">
        <v>27</v>
      </c>
      <c r="O17" s="223" t="s">
        <v>27</v>
      </c>
    </row>
    <row r="18" spans="1:18" ht="15" thickBot="1" x14ac:dyDescent="0.35">
      <c r="A18" s="7" t="s">
        <v>125</v>
      </c>
      <c r="B18" s="2">
        <v>1</v>
      </c>
      <c r="C18" s="2">
        <v>1</v>
      </c>
      <c r="D18" s="72">
        <f>SUMPRODUCT(B17:C17,B18:C18)</f>
        <v>30</v>
      </c>
      <c r="F18" s="8"/>
      <c r="H18"/>
      <c r="I18" s="224" t="s">
        <v>28</v>
      </c>
      <c r="J18" s="221" t="s">
        <v>29</v>
      </c>
      <c r="K18" s="221" t="s">
        <v>30</v>
      </c>
      <c r="L18" s="221" t="s">
        <v>31</v>
      </c>
      <c r="M18" s="221" t="s">
        <v>32</v>
      </c>
      <c r="N18" s="221" t="s">
        <v>33</v>
      </c>
      <c r="O18" s="225" t="s">
        <v>34</v>
      </c>
      <c r="P18" s="233" t="s">
        <v>104</v>
      </c>
      <c r="Q18" s="234" t="s">
        <v>105</v>
      </c>
      <c r="R18" s="235" t="s">
        <v>106</v>
      </c>
    </row>
    <row r="19" spans="1:18" ht="14.4" x14ac:dyDescent="0.3">
      <c r="A19" s="7" t="s">
        <v>126</v>
      </c>
      <c r="B19" s="2">
        <v>5</v>
      </c>
      <c r="C19" s="2">
        <v>3</v>
      </c>
      <c r="D19" s="2">
        <f>SUMPRODUCT(B17:C17,B19:C19)</f>
        <v>119.99999999999999</v>
      </c>
      <c r="E19" s="2" t="s">
        <v>17</v>
      </c>
      <c r="F19" s="8">
        <v>120</v>
      </c>
      <c r="H19"/>
      <c r="I19" s="226" t="s">
        <v>307</v>
      </c>
      <c r="J19" s="222" t="s">
        <v>123</v>
      </c>
      <c r="K19" s="222">
        <v>14.999999999999998</v>
      </c>
      <c r="L19" s="222">
        <v>0</v>
      </c>
      <c r="M19" s="222">
        <v>1</v>
      </c>
      <c r="N19" s="222">
        <v>0.66666666666666641</v>
      </c>
      <c r="O19" s="227">
        <v>0.39999999999999991</v>
      </c>
      <c r="P19" s="7">
        <f>K19-O19</f>
        <v>14.599999999999998</v>
      </c>
      <c r="Q19" s="2">
        <f>K19</f>
        <v>14.999999999999998</v>
      </c>
      <c r="R19" s="8">
        <f>K19+N19</f>
        <v>15.666666666666664</v>
      </c>
    </row>
    <row r="20" spans="1:18" ht="14.4" x14ac:dyDescent="0.3">
      <c r="A20" s="19" t="s">
        <v>127</v>
      </c>
      <c r="B20" s="20">
        <v>3</v>
      </c>
      <c r="C20" s="20">
        <v>5</v>
      </c>
      <c r="D20" s="20">
        <f>SUMPRODUCT(B17:C17,B20:C20)</f>
        <v>120</v>
      </c>
      <c r="E20" s="20" t="s">
        <v>17</v>
      </c>
      <c r="F20" s="39">
        <v>120</v>
      </c>
      <c r="H20"/>
      <c r="I20" s="179" t="s">
        <v>308</v>
      </c>
      <c r="J20" s="180" t="s">
        <v>124</v>
      </c>
      <c r="K20" s="180">
        <v>15</v>
      </c>
      <c r="L20" s="180">
        <v>0</v>
      </c>
      <c r="M20" s="180">
        <v>1</v>
      </c>
      <c r="N20" s="180">
        <v>0.66666666666666652</v>
      </c>
      <c r="O20" s="228">
        <v>0.39999999999999991</v>
      </c>
      <c r="P20" s="19">
        <f>K20-O20</f>
        <v>14.6</v>
      </c>
      <c r="Q20" s="20">
        <f>K20</f>
        <v>15</v>
      </c>
      <c r="R20" s="39">
        <f>K20+N20</f>
        <v>15.666666666666666</v>
      </c>
    </row>
    <row r="21" spans="1:18" ht="14.4" x14ac:dyDescent="0.3">
      <c r="H21"/>
      <c r="I21" s="64"/>
      <c r="J21" s="64"/>
      <c r="K21" s="64"/>
      <c r="L21" s="64"/>
      <c r="M21" s="64"/>
      <c r="N21" s="64"/>
      <c r="O21" s="64"/>
    </row>
    <row r="22" spans="1:18" ht="14.4" x14ac:dyDescent="0.3">
      <c r="H22"/>
      <c r="I22" s="64" t="s">
        <v>368</v>
      </c>
      <c r="J22" s="64"/>
      <c r="K22" s="64"/>
      <c r="L22" s="64"/>
      <c r="M22" s="64"/>
      <c r="N22" s="64"/>
      <c r="O22" s="64"/>
    </row>
    <row r="23" spans="1:18" ht="14.4" x14ac:dyDescent="0.3">
      <c r="H23"/>
      <c r="I23" s="174"/>
      <c r="J23" s="175"/>
      <c r="K23" s="175" t="s">
        <v>24</v>
      </c>
      <c r="L23" s="175" t="s">
        <v>43</v>
      </c>
      <c r="M23" s="175" t="s">
        <v>44</v>
      </c>
      <c r="N23" s="175" t="s">
        <v>27</v>
      </c>
      <c r="O23" s="223" t="s">
        <v>27</v>
      </c>
    </row>
    <row r="24" spans="1:18" ht="15" thickBot="1" x14ac:dyDescent="0.35">
      <c r="H24"/>
      <c r="I24" s="224" t="s">
        <v>28</v>
      </c>
      <c r="J24" s="221" t="s">
        <v>29</v>
      </c>
      <c r="K24" s="221" t="s">
        <v>30</v>
      </c>
      <c r="L24" s="221" t="s">
        <v>45</v>
      </c>
      <c r="M24" s="221" t="s">
        <v>46</v>
      </c>
      <c r="N24" s="221" t="s">
        <v>33</v>
      </c>
      <c r="O24" s="225" t="s">
        <v>34</v>
      </c>
      <c r="P24" s="233" t="s">
        <v>104</v>
      </c>
      <c r="Q24" s="234" t="s">
        <v>105</v>
      </c>
      <c r="R24" s="235" t="s">
        <v>106</v>
      </c>
    </row>
    <row r="25" spans="1:18" ht="14.4" x14ac:dyDescent="0.3">
      <c r="G25" s="2">
        <f>L25*48</f>
        <v>6</v>
      </c>
      <c r="H25"/>
      <c r="I25" s="226" t="s">
        <v>369</v>
      </c>
      <c r="J25" s="222" t="s">
        <v>126</v>
      </c>
      <c r="K25" s="222">
        <v>119.99999999999999</v>
      </c>
      <c r="L25" s="222">
        <v>0.125</v>
      </c>
      <c r="M25" s="222">
        <v>120</v>
      </c>
      <c r="N25" s="222">
        <v>1E+30</v>
      </c>
      <c r="O25" s="227">
        <v>1E+30</v>
      </c>
      <c r="P25" s="7">
        <f>K25-O25</f>
        <v>-1E+30</v>
      </c>
      <c r="Q25" s="2">
        <f>K25</f>
        <v>119.99999999999999</v>
      </c>
      <c r="R25" s="8">
        <f>K25+N25</f>
        <v>1E+30</v>
      </c>
    </row>
    <row r="26" spans="1:18" ht="14.4" x14ac:dyDescent="0.3">
      <c r="H26"/>
      <c r="I26" s="179" t="s">
        <v>370</v>
      </c>
      <c r="J26" s="180" t="s">
        <v>127</v>
      </c>
      <c r="K26" s="180">
        <v>120</v>
      </c>
      <c r="L26" s="180">
        <v>0.12499999999999997</v>
      </c>
      <c r="M26" s="180">
        <v>120</v>
      </c>
      <c r="N26" s="180">
        <v>1E+30</v>
      </c>
      <c r="O26" s="228">
        <v>1E+30</v>
      </c>
      <c r="P26" s="19">
        <f>K26-O26</f>
        <v>-1E+30</v>
      </c>
      <c r="Q26" s="20">
        <f>K26</f>
        <v>120</v>
      </c>
      <c r="R26" s="39">
        <f>K26+N26</f>
        <v>1E+30</v>
      </c>
    </row>
    <row r="27" spans="1:18" x14ac:dyDescent="0.25">
      <c r="A27" s="172"/>
    </row>
    <row r="28" spans="1:18" s="187" customFormat="1" x14ac:dyDescent="0.25">
      <c r="A28" s="186">
        <v>2</v>
      </c>
      <c r="B28" s="188" t="s">
        <v>130</v>
      </c>
    </row>
    <row r="29" spans="1:18" x14ac:dyDescent="0.25">
      <c r="A29" s="172"/>
      <c r="B29" s="243" t="s">
        <v>131</v>
      </c>
      <c r="C29" s="243"/>
      <c r="D29" s="243"/>
      <c r="E29" s="243"/>
      <c r="F29" s="243"/>
      <c r="G29" s="243"/>
      <c r="H29" s="243"/>
      <c r="I29" s="243"/>
      <c r="J29" s="243"/>
    </row>
    <row r="30" spans="1:18" s="251" customFormat="1" x14ac:dyDescent="0.25">
      <c r="A30" s="277">
        <v>3</v>
      </c>
      <c r="B30" s="251" t="s">
        <v>132</v>
      </c>
    </row>
    <row r="31" spans="1:18" x14ac:dyDescent="0.25">
      <c r="A31" s="172"/>
      <c r="B31" s="243" t="s">
        <v>302</v>
      </c>
      <c r="C31" s="243"/>
      <c r="D31" s="243"/>
      <c r="E31" s="243"/>
      <c r="F31" s="243"/>
      <c r="G31" s="243"/>
      <c r="H31" s="243"/>
      <c r="I31" s="243"/>
      <c r="J31" s="243"/>
    </row>
    <row r="32" spans="1:18" s="187" customFormat="1" x14ac:dyDescent="0.25">
      <c r="A32" s="186">
        <v>4</v>
      </c>
      <c r="B32" s="187" t="s">
        <v>133</v>
      </c>
    </row>
    <row r="33" spans="1:15" x14ac:dyDescent="0.25">
      <c r="A33" s="172"/>
      <c r="B33" s="243" t="s">
        <v>373</v>
      </c>
      <c r="C33" s="243"/>
      <c r="D33" s="243"/>
      <c r="E33" s="243"/>
      <c r="F33" s="243"/>
      <c r="G33" s="243"/>
      <c r="H33" s="243"/>
      <c r="I33" s="243"/>
    </row>
    <row r="34" spans="1:15" x14ac:dyDescent="0.25">
      <c r="A34" s="172"/>
    </row>
    <row r="35" spans="1:15" x14ac:dyDescent="0.25">
      <c r="A35" s="172"/>
      <c r="B35" s="185" t="s">
        <v>134</v>
      </c>
    </row>
    <row r="36" spans="1:15" s="187" customFormat="1" x14ac:dyDescent="0.25">
      <c r="A36" s="186">
        <v>5</v>
      </c>
      <c r="B36" s="188" t="s">
        <v>135</v>
      </c>
    </row>
    <row r="37" spans="1:15" ht="29.4" customHeight="1" x14ac:dyDescent="0.25">
      <c r="A37" s="172"/>
      <c r="B37" s="299" t="s">
        <v>374</v>
      </c>
      <c r="C37" s="299"/>
      <c r="D37" s="299"/>
      <c r="E37" s="299"/>
      <c r="F37" s="299"/>
      <c r="G37" s="299"/>
      <c r="H37" s="299"/>
      <c r="I37" s="299"/>
      <c r="J37" s="299"/>
      <c r="K37" s="299"/>
    </row>
    <row r="38" spans="1:15" s="187" customFormat="1" x14ac:dyDescent="0.25">
      <c r="A38" s="186">
        <v>6</v>
      </c>
      <c r="B38" s="188" t="s">
        <v>136</v>
      </c>
    </row>
    <row r="39" spans="1:15" x14ac:dyDescent="0.25">
      <c r="A39" s="172"/>
      <c r="B39" s="254" t="s">
        <v>375</v>
      </c>
      <c r="C39" s="141"/>
      <c r="D39" s="141"/>
      <c r="E39" s="141"/>
      <c r="F39" s="141"/>
      <c r="G39" s="141"/>
      <c r="H39" s="141"/>
      <c r="I39" s="141"/>
      <c r="J39" s="141"/>
      <c r="K39" s="141"/>
      <c r="L39" s="141"/>
      <c r="M39" s="141"/>
    </row>
    <row r="40" spans="1:15" s="187" customFormat="1" x14ac:dyDescent="0.25">
      <c r="A40" s="186">
        <v>7</v>
      </c>
      <c r="B40" s="187" t="s">
        <v>137</v>
      </c>
    </row>
    <row r="41" spans="1:15" x14ac:dyDescent="0.25">
      <c r="A41" s="172"/>
      <c r="B41" s="298" t="s">
        <v>304</v>
      </c>
      <c r="C41" s="298"/>
      <c r="D41" s="298"/>
      <c r="E41" s="298"/>
      <c r="F41" s="298"/>
      <c r="G41" s="298"/>
      <c r="H41" s="298"/>
      <c r="I41" s="298"/>
      <c r="J41" s="298"/>
      <c r="K41" s="298"/>
      <c r="L41" s="298"/>
      <c r="M41" s="298"/>
    </row>
    <row r="42" spans="1:15" x14ac:dyDescent="0.25">
      <c r="A42" s="172"/>
      <c r="B42" s="53"/>
      <c r="C42" s="53"/>
      <c r="D42" s="53"/>
      <c r="E42" s="53"/>
      <c r="F42" s="53"/>
      <c r="G42" s="53"/>
      <c r="H42" s="53"/>
      <c r="I42" s="53"/>
      <c r="J42" s="53"/>
      <c r="K42" s="53"/>
      <c r="L42" s="53"/>
      <c r="M42" s="53"/>
    </row>
    <row r="43" spans="1:15" ht="14.4" thickBot="1" x14ac:dyDescent="0.3">
      <c r="A43" s="4" t="s">
        <v>122</v>
      </c>
      <c r="B43" s="5" t="s">
        <v>123</v>
      </c>
      <c r="C43" s="5" t="s">
        <v>124</v>
      </c>
      <c r="D43" s="5"/>
      <c r="E43" s="5"/>
      <c r="F43" s="6"/>
      <c r="G43" s="53"/>
      <c r="H43" s="53"/>
      <c r="I43" s="174"/>
      <c r="J43" s="175"/>
      <c r="K43" s="175" t="s">
        <v>24</v>
      </c>
      <c r="L43" s="175" t="s">
        <v>43</v>
      </c>
      <c r="M43" s="175" t="s">
        <v>44</v>
      </c>
      <c r="N43" s="175" t="s">
        <v>27</v>
      </c>
      <c r="O43" s="223" t="s">
        <v>27</v>
      </c>
    </row>
    <row r="44" spans="1:15" ht="14.4" thickBot="1" x14ac:dyDescent="0.3">
      <c r="A44" s="7"/>
      <c r="B44" s="36">
        <v>0</v>
      </c>
      <c r="C44" s="37">
        <v>24</v>
      </c>
      <c r="D44" s="2">
        <v>0</v>
      </c>
      <c r="F44" s="8"/>
      <c r="G44" s="53"/>
      <c r="H44" s="53"/>
      <c r="I44" s="224" t="s">
        <v>28</v>
      </c>
      <c r="J44" s="221" t="s">
        <v>29</v>
      </c>
      <c r="K44" s="221" t="s">
        <v>30</v>
      </c>
      <c r="L44" s="221" t="s">
        <v>45</v>
      </c>
      <c r="M44" s="221" t="s">
        <v>46</v>
      </c>
      <c r="N44" s="221" t="s">
        <v>33</v>
      </c>
      <c r="O44" s="225" t="s">
        <v>34</v>
      </c>
    </row>
    <row r="45" spans="1:15" x14ac:dyDescent="0.25">
      <c r="A45" s="7" t="s">
        <v>125</v>
      </c>
      <c r="B45" s="2">
        <v>1</v>
      </c>
      <c r="C45" s="2">
        <v>2</v>
      </c>
      <c r="D45" s="72">
        <f>SUMPRODUCT(B44:C44,B45:C45)</f>
        <v>48</v>
      </c>
      <c r="F45" s="8"/>
      <c r="G45" s="53"/>
      <c r="H45" s="53"/>
      <c r="I45" s="226" t="s">
        <v>369</v>
      </c>
      <c r="J45" s="222" t="s">
        <v>126</v>
      </c>
      <c r="K45" s="222">
        <v>72</v>
      </c>
      <c r="L45" s="222">
        <v>0</v>
      </c>
      <c r="M45" s="222">
        <v>120</v>
      </c>
      <c r="N45" s="222">
        <v>1E+30</v>
      </c>
      <c r="O45" s="227">
        <v>48</v>
      </c>
    </row>
    <row r="46" spans="1:15" x14ac:dyDescent="0.25">
      <c r="A46" s="7"/>
      <c r="F46" s="8"/>
      <c r="G46" s="53"/>
      <c r="H46" s="53"/>
      <c r="I46" s="179" t="s">
        <v>370</v>
      </c>
      <c r="J46" s="180" t="s">
        <v>127</v>
      </c>
      <c r="K46" s="180">
        <v>120</v>
      </c>
      <c r="L46" s="180">
        <v>0.4</v>
      </c>
      <c r="M46" s="180">
        <v>120</v>
      </c>
      <c r="N46" s="180">
        <v>79.999999999999986</v>
      </c>
      <c r="O46" s="228">
        <v>120</v>
      </c>
    </row>
    <row r="47" spans="1:15" x14ac:dyDescent="0.25">
      <c r="A47" s="7" t="s">
        <v>126</v>
      </c>
      <c r="B47" s="2">
        <v>5</v>
      </c>
      <c r="C47" s="2">
        <v>3</v>
      </c>
      <c r="D47" s="2">
        <f>SUMPRODUCT($B$5:$C$5,B47:C47)</f>
        <v>72</v>
      </c>
      <c r="E47" s="2" t="s">
        <v>17</v>
      </c>
      <c r="F47" s="8">
        <v>120</v>
      </c>
      <c r="G47" s="53"/>
      <c r="H47" s="53"/>
      <c r="I47" s="53"/>
      <c r="J47" s="53"/>
      <c r="K47" s="53"/>
      <c r="L47" s="53"/>
      <c r="M47" s="53"/>
    </row>
    <row r="48" spans="1:15" x14ac:dyDescent="0.25">
      <c r="A48" s="19" t="s">
        <v>127</v>
      </c>
      <c r="B48" s="20">
        <v>3</v>
      </c>
      <c r="C48" s="20">
        <v>5</v>
      </c>
      <c r="D48" s="20">
        <f>SUMPRODUCT($B$5:$C$5,B48:C48)</f>
        <v>120</v>
      </c>
      <c r="E48" s="20" t="s">
        <v>17</v>
      </c>
      <c r="F48" s="39">
        <v>120</v>
      </c>
      <c r="G48" s="53"/>
      <c r="H48" s="53"/>
      <c r="I48" s="53"/>
      <c r="J48" s="53"/>
      <c r="K48" s="53"/>
      <c r="L48" s="53"/>
      <c r="M48" s="53"/>
    </row>
    <row r="49" spans="1:13" x14ac:dyDescent="0.25">
      <c r="A49" s="172"/>
      <c r="B49" s="53"/>
      <c r="C49" s="53"/>
      <c r="D49" s="53"/>
      <c r="E49" s="53"/>
      <c r="F49" s="53"/>
      <c r="G49" s="53"/>
      <c r="H49" s="53"/>
      <c r="I49" s="53"/>
      <c r="J49" s="53"/>
      <c r="K49" s="53"/>
      <c r="L49" s="53"/>
      <c r="M49" s="53"/>
    </row>
    <row r="50" spans="1:13" s="187" customFormat="1" x14ac:dyDescent="0.25">
      <c r="A50" s="186">
        <v>8</v>
      </c>
      <c r="B50" s="188" t="s">
        <v>138</v>
      </c>
    </row>
    <row r="51" spans="1:13" x14ac:dyDescent="0.25">
      <c r="A51" s="172"/>
      <c r="B51" s="298" t="s">
        <v>467</v>
      </c>
      <c r="C51" s="298"/>
      <c r="D51" s="298"/>
      <c r="E51" s="298"/>
      <c r="F51" s="298"/>
      <c r="G51" s="298"/>
      <c r="H51" s="298"/>
      <c r="I51" s="298"/>
      <c r="J51" s="298"/>
      <c r="K51" s="298"/>
      <c r="L51" s="298"/>
      <c r="M51" s="298"/>
    </row>
    <row r="52" spans="1:13" s="187" customFormat="1" x14ac:dyDescent="0.25">
      <c r="A52" s="186">
        <v>9</v>
      </c>
      <c r="B52" s="230" t="s">
        <v>139</v>
      </c>
      <c r="L52" s="190"/>
    </row>
    <row r="53" spans="1:13" x14ac:dyDescent="0.25">
      <c r="A53" s="172"/>
      <c r="B53" s="250" t="s">
        <v>468</v>
      </c>
      <c r="C53" s="243"/>
      <c r="D53" s="243"/>
      <c r="L53" s="52"/>
    </row>
    <row r="54" spans="1:13" ht="14.4" thickBot="1" x14ac:dyDescent="0.3">
      <c r="A54" s="4" t="s">
        <v>122</v>
      </c>
      <c r="B54" s="5" t="s">
        <v>123</v>
      </c>
      <c r="C54" s="5" t="s">
        <v>124</v>
      </c>
      <c r="D54" s="5"/>
      <c r="E54" s="5"/>
      <c r="F54" s="6"/>
      <c r="L54" s="52"/>
    </row>
    <row r="55" spans="1:13" ht="14.4" thickBot="1" x14ac:dyDescent="0.3">
      <c r="A55" s="7"/>
      <c r="B55" s="36">
        <v>0</v>
      </c>
      <c r="C55" s="37">
        <v>30</v>
      </c>
      <c r="F55" s="8"/>
      <c r="L55" s="52"/>
    </row>
    <row r="56" spans="1:13" x14ac:dyDescent="0.25">
      <c r="A56" s="7" t="s">
        <v>125</v>
      </c>
      <c r="B56" s="2">
        <v>1</v>
      </c>
      <c r="C56" s="2">
        <v>2</v>
      </c>
      <c r="D56" s="72">
        <f>SUMPRODUCT(B55:C55,B56:C56)</f>
        <v>60</v>
      </c>
      <c r="F56" s="8"/>
      <c r="L56" s="52"/>
    </row>
    <row r="57" spans="1:13" x14ac:dyDescent="0.25">
      <c r="A57" s="7"/>
      <c r="F57" s="8"/>
      <c r="L57" s="52"/>
    </row>
    <row r="58" spans="1:13" x14ac:dyDescent="0.25">
      <c r="A58" s="7" t="s">
        <v>126</v>
      </c>
      <c r="B58" s="2">
        <v>5</v>
      </c>
      <c r="C58" s="2">
        <v>3</v>
      </c>
      <c r="D58" s="2">
        <f>SUMPRODUCT(B55:C55,B58:C58)</f>
        <v>90</v>
      </c>
      <c r="E58" s="2" t="s">
        <v>17</v>
      </c>
      <c r="F58" s="8">
        <v>90</v>
      </c>
      <c r="L58" s="52"/>
    </row>
    <row r="59" spans="1:13" x14ac:dyDescent="0.25">
      <c r="A59" s="19" t="s">
        <v>127</v>
      </c>
      <c r="B59" s="20">
        <v>3</v>
      </c>
      <c r="C59" s="20">
        <v>5</v>
      </c>
      <c r="D59" s="20">
        <f>SUMPRODUCT(B55:C55,B59:C59)</f>
        <v>150</v>
      </c>
      <c r="E59" s="20" t="s">
        <v>17</v>
      </c>
      <c r="F59" s="39">
        <v>150</v>
      </c>
      <c r="L59" s="52"/>
    </row>
    <row r="60" spans="1:13" x14ac:dyDescent="0.25">
      <c r="A60" s="172"/>
      <c r="B60" s="173"/>
      <c r="L60" s="52"/>
    </row>
    <row r="61" spans="1:13" s="187" customFormat="1" x14ac:dyDescent="0.25">
      <c r="A61" s="186">
        <v>10</v>
      </c>
      <c r="B61" s="188" t="s">
        <v>140</v>
      </c>
    </row>
    <row r="62" spans="1:13" ht="33.6" customHeight="1" x14ac:dyDescent="0.25">
      <c r="A62" s="172"/>
      <c r="B62" s="299" t="s">
        <v>469</v>
      </c>
      <c r="C62" s="299"/>
      <c r="D62" s="299"/>
      <c r="E62" s="299"/>
      <c r="F62" s="299"/>
      <c r="G62" s="299"/>
      <c r="H62" s="299"/>
      <c r="I62" s="299"/>
      <c r="J62" s="299"/>
      <c r="K62" s="299"/>
      <c r="L62" s="299"/>
      <c r="M62" s="299"/>
    </row>
    <row r="63" spans="1:13" s="187" customFormat="1" x14ac:dyDescent="0.25">
      <c r="A63" s="186">
        <v>11</v>
      </c>
      <c r="B63" s="187" t="s">
        <v>141</v>
      </c>
    </row>
    <row r="64" spans="1:13" x14ac:dyDescent="0.25">
      <c r="A64" s="172"/>
      <c r="B64" s="243" t="s">
        <v>305</v>
      </c>
      <c r="C64" s="243"/>
      <c r="D64" s="243"/>
      <c r="E64" s="243"/>
      <c r="F64" s="243"/>
      <c r="G64" s="243"/>
      <c r="H64" s="243"/>
      <c r="I64" s="243"/>
      <c r="J64" s="243"/>
      <c r="K64" s="243"/>
      <c r="L64" s="243"/>
      <c r="M64" s="243"/>
    </row>
    <row r="65" spans="1:19" s="187" customFormat="1" x14ac:dyDescent="0.25">
      <c r="A65" s="186">
        <v>12</v>
      </c>
      <c r="B65" s="188" t="s">
        <v>142</v>
      </c>
    </row>
    <row r="66" spans="1:19" x14ac:dyDescent="0.25">
      <c r="A66" s="172"/>
      <c r="B66" s="253" t="s">
        <v>143</v>
      </c>
      <c r="C66" s="243"/>
      <c r="D66" s="243"/>
      <c r="E66" s="243"/>
      <c r="F66" s="243"/>
      <c r="G66" s="243"/>
      <c r="H66" s="243"/>
      <c r="I66" s="243"/>
      <c r="J66" s="243"/>
      <c r="K66" s="243"/>
      <c r="L66" s="243"/>
      <c r="M66" s="243"/>
      <c r="N66" s="243"/>
    </row>
    <row r="67" spans="1:19" x14ac:dyDescent="0.25">
      <c r="A67" s="172"/>
      <c r="B67" s="12"/>
    </row>
    <row r="68" spans="1:19" x14ac:dyDescent="0.25">
      <c r="A68" s="172"/>
      <c r="B68" s="185" t="s">
        <v>144</v>
      </c>
    </row>
    <row r="69" spans="1:19" s="187" customFormat="1" x14ac:dyDescent="0.25">
      <c r="A69" s="186">
        <v>13</v>
      </c>
      <c r="B69" s="187" t="s">
        <v>145</v>
      </c>
    </row>
    <row r="70" spans="1:19" x14ac:dyDescent="0.25">
      <c r="A70" s="172"/>
      <c r="B70" s="252" t="s">
        <v>306</v>
      </c>
      <c r="C70" s="243"/>
      <c r="D70" s="243"/>
    </row>
    <row r="71" spans="1:19" ht="15" thickBot="1" x14ac:dyDescent="0.35">
      <c r="A71" s="4" t="s">
        <v>122</v>
      </c>
      <c r="B71" s="5" t="s">
        <v>123</v>
      </c>
      <c r="C71" s="5" t="s">
        <v>124</v>
      </c>
      <c r="D71" s="5"/>
      <c r="E71" s="5"/>
      <c r="F71" s="6"/>
      <c r="I71"/>
      <c r="J71" s="300" t="s">
        <v>408</v>
      </c>
      <c r="K71" s="301"/>
      <c r="L71"/>
      <c r="M71"/>
      <c r="N71"/>
      <c r="O71"/>
      <c r="P71"/>
    </row>
    <row r="72" spans="1:19" ht="15" thickBot="1" x14ac:dyDescent="0.35">
      <c r="A72" s="7"/>
      <c r="B72" s="36">
        <v>0</v>
      </c>
      <c r="C72" s="37">
        <v>24</v>
      </c>
      <c r="D72" s="2">
        <v>0</v>
      </c>
      <c r="F72" s="8"/>
      <c r="I72"/>
      <c r="J72" s="174"/>
      <c r="K72" s="175"/>
      <c r="L72" s="175" t="s">
        <v>24</v>
      </c>
      <c r="M72" s="175" t="s">
        <v>25</v>
      </c>
      <c r="N72" s="175" t="s">
        <v>26</v>
      </c>
      <c r="O72" s="175" t="s">
        <v>27</v>
      </c>
      <c r="P72" s="223" t="s">
        <v>27</v>
      </c>
    </row>
    <row r="73" spans="1:19" ht="15" thickBot="1" x14ac:dyDescent="0.35">
      <c r="A73" s="7" t="s">
        <v>125</v>
      </c>
      <c r="B73" s="2">
        <v>1</v>
      </c>
      <c r="C73" s="2">
        <v>2</v>
      </c>
      <c r="D73" s="72">
        <f>SUMPRODUCT(B72:C72,B73:C73)</f>
        <v>48</v>
      </c>
      <c r="F73" s="8"/>
      <c r="I73"/>
      <c r="J73" s="224" t="s">
        <v>28</v>
      </c>
      <c r="K73" s="221" t="s">
        <v>29</v>
      </c>
      <c r="L73" s="221" t="s">
        <v>30</v>
      </c>
      <c r="M73" s="221" t="s">
        <v>31</v>
      </c>
      <c r="N73" s="221" t="s">
        <v>32</v>
      </c>
      <c r="O73" s="221" t="s">
        <v>33</v>
      </c>
      <c r="P73" s="225" t="s">
        <v>34</v>
      </c>
      <c r="Q73" s="240" t="s">
        <v>104</v>
      </c>
      <c r="R73" s="241" t="s">
        <v>382</v>
      </c>
      <c r="S73" s="242" t="s">
        <v>106</v>
      </c>
    </row>
    <row r="74" spans="1:19" ht="14.4" x14ac:dyDescent="0.3">
      <c r="A74" s="7"/>
      <c r="F74" s="8"/>
      <c r="I74"/>
      <c r="J74" s="226" t="s">
        <v>377</v>
      </c>
      <c r="K74" s="222" t="s">
        <v>123</v>
      </c>
      <c r="L74" s="222">
        <v>22.5</v>
      </c>
      <c r="M74" s="222">
        <v>0</v>
      </c>
      <c r="N74" s="222">
        <v>1</v>
      </c>
      <c r="O74" s="222">
        <v>0.66666666666666652</v>
      </c>
      <c r="P74" s="227">
        <v>0</v>
      </c>
      <c r="Q74" s="178">
        <f>L74-P74</f>
        <v>22.5</v>
      </c>
      <c r="R74" s="176">
        <f>L74</f>
        <v>22.5</v>
      </c>
      <c r="S74" s="177">
        <f>L74+O74</f>
        <v>23.166666666666668</v>
      </c>
    </row>
    <row r="75" spans="1:19" ht="14.4" x14ac:dyDescent="0.3">
      <c r="A75" s="7" t="s">
        <v>126</v>
      </c>
      <c r="B75" s="2">
        <v>5</v>
      </c>
      <c r="C75" s="2">
        <v>3</v>
      </c>
      <c r="D75" s="2">
        <f>SUMPRODUCT($B$72:$C$72,B75:C75)</f>
        <v>72</v>
      </c>
      <c r="E75" s="2" t="s">
        <v>17</v>
      </c>
      <c r="F75" s="8">
        <v>120</v>
      </c>
      <c r="I75"/>
      <c r="J75" s="179" t="s">
        <v>378</v>
      </c>
      <c r="K75" s="180" t="s">
        <v>124</v>
      </c>
      <c r="L75" s="180">
        <v>2.5000000000000004</v>
      </c>
      <c r="M75" s="180">
        <v>0</v>
      </c>
      <c r="N75" s="180">
        <v>1</v>
      </c>
      <c r="O75" s="180">
        <v>0</v>
      </c>
      <c r="P75" s="228">
        <v>0.39999999999999991</v>
      </c>
      <c r="Q75" s="236">
        <f t="shared" ref="Q75:Q82" si="0">L75-P75</f>
        <v>2.1000000000000005</v>
      </c>
      <c r="R75" s="181">
        <f t="shared" ref="R75:R82" si="1">L75</f>
        <v>2.5000000000000004</v>
      </c>
      <c r="S75" s="182">
        <f t="shared" ref="S75:S82" si="2">L75+O75</f>
        <v>2.5000000000000004</v>
      </c>
    </row>
    <row r="76" spans="1:19" ht="14.4" x14ac:dyDescent="0.3">
      <c r="A76" s="7" t="s">
        <v>127</v>
      </c>
      <c r="B76" s="2">
        <v>3</v>
      </c>
      <c r="C76" s="2">
        <v>5</v>
      </c>
      <c r="D76" s="2">
        <f t="shared" ref="D76" si="3">SUMPRODUCT($B$72:$C$72,B76:C76)</f>
        <v>120</v>
      </c>
      <c r="E76" s="2" t="s">
        <v>17</v>
      </c>
      <c r="F76" s="8">
        <v>120</v>
      </c>
      <c r="I76"/>
      <c r="J76"/>
      <c r="K76"/>
      <c r="L76"/>
      <c r="M76"/>
      <c r="N76"/>
      <c r="O76"/>
      <c r="P76"/>
    </row>
    <row r="77" spans="1:19" ht="14.4" x14ac:dyDescent="0.3">
      <c r="A77" s="19" t="s">
        <v>128</v>
      </c>
      <c r="B77" s="20"/>
      <c r="C77" s="20"/>
      <c r="D77" s="20">
        <f>D75+D76</f>
        <v>192</v>
      </c>
      <c r="E77" s="20" t="s">
        <v>17</v>
      </c>
      <c r="F77" s="39">
        <v>200</v>
      </c>
      <c r="I77"/>
      <c r="J77" s="300" t="s">
        <v>409</v>
      </c>
      <c r="K77" s="301"/>
      <c r="L77"/>
      <c r="M77"/>
      <c r="N77"/>
      <c r="O77"/>
      <c r="P77"/>
    </row>
    <row r="78" spans="1:19" ht="14.4" x14ac:dyDescent="0.3">
      <c r="I78"/>
      <c r="J78" s="174"/>
      <c r="K78" s="175"/>
      <c r="L78" s="175" t="s">
        <v>24</v>
      </c>
      <c r="M78" s="175" t="s">
        <v>43</v>
      </c>
      <c r="N78" s="175" t="s">
        <v>44</v>
      </c>
      <c r="O78" s="175" t="s">
        <v>27</v>
      </c>
      <c r="P78" s="223" t="s">
        <v>27</v>
      </c>
    </row>
    <row r="79" spans="1:19" ht="15" thickBot="1" x14ac:dyDescent="0.35">
      <c r="I79"/>
      <c r="J79" s="224" t="s">
        <v>28</v>
      </c>
      <c r="K79" s="221" t="s">
        <v>29</v>
      </c>
      <c r="L79" s="221" t="s">
        <v>30</v>
      </c>
      <c r="M79" s="221" t="s">
        <v>45</v>
      </c>
      <c r="N79" s="221" t="s">
        <v>46</v>
      </c>
      <c r="O79" s="221" t="s">
        <v>33</v>
      </c>
      <c r="P79" s="225" t="s">
        <v>34</v>
      </c>
      <c r="Q79" s="240" t="s">
        <v>104</v>
      </c>
      <c r="R79" s="241" t="s">
        <v>382</v>
      </c>
      <c r="S79" s="242" t="s">
        <v>106</v>
      </c>
    </row>
    <row r="80" spans="1:19" ht="14.4" x14ac:dyDescent="0.3">
      <c r="I80"/>
      <c r="J80" s="226" t="s">
        <v>379</v>
      </c>
      <c r="K80" s="222" t="s">
        <v>126</v>
      </c>
      <c r="L80" s="222">
        <v>120</v>
      </c>
      <c r="M80" s="222">
        <v>0</v>
      </c>
      <c r="N80" s="222">
        <v>120</v>
      </c>
      <c r="O80" s="222">
        <v>5</v>
      </c>
      <c r="P80" s="227">
        <v>39.999999999999993</v>
      </c>
      <c r="Q80" s="178">
        <f t="shared" si="0"/>
        <v>80</v>
      </c>
      <c r="R80" s="176">
        <f t="shared" si="1"/>
        <v>120</v>
      </c>
      <c r="S80" s="177">
        <f t="shared" si="2"/>
        <v>125</v>
      </c>
    </row>
    <row r="81" spans="1:21" ht="14.4" x14ac:dyDescent="0.3">
      <c r="I81"/>
      <c r="J81" s="226" t="s">
        <v>380</v>
      </c>
      <c r="K81" s="222" t="s">
        <v>127</v>
      </c>
      <c r="L81" s="222">
        <v>80</v>
      </c>
      <c r="M81" s="222">
        <v>0</v>
      </c>
      <c r="N81" s="222">
        <v>120</v>
      </c>
      <c r="O81" s="222">
        <v>1E+30</v>
      </c>
      <c r="P81" s="227">
        <v>40</v>
      </c>
      <c r="Q81" s="238">
        <f t="shared" si="0"/>
        <v>40</v>
      </c>
      <c r="R81" s="64">
        <f t="shared" si="1"/>
        <v>80</v>
      </c>
      <c r="S81" s="239">
        <f t="shared" si="2"/>
        <v>1E+30</v>
      </c>
    </row>
    <row r="82" spans="1:21" ht="14.4" x14ac:dyDescent="0.3">
      <c r="I82"/>
      <c r="J82" s="179" t="s">
        <v>381</v>
      </c>
      <c r="K82" s="180" t="s">
        <v>128</v>
      </c>
      <c r="L82" s="180">
        <v>200</v>
      </c>
      <c r="M82" s="180">
        <v>0.125</v>
      </c>
      <c r="N82" s="180">
        <v>200</v>
      </c>
      <c r="O82" s="180">
        <v>40</v>
      </c>
      <c r="P82" s="228">
        <v>8</v>
      </c>
      <c r="Q82" s="236">
        <f t="shared" si="0"/>
        <v>192</v>
      </c>
      <c r="R82" s="181">
        <f t="shared" si="1"/>
        <v>200</v>
      </c>
      <c r="S82" s="182">
        <f t="shared" si="2"/>
        <v>240</v>
      </c>
      <c r="U82" s="2">
        <f>M82*40</f>
        <v>5</v>
      </c>
    </row>
    <row r="84" spans="1:21" x14ac:dyDescent="0.25">
      <c r="A84" s="172"/>
      <c r="B84" s="73"/>
    </row>
    <row r="85" spans="1:21" s="187" customFormat="1" x14ac:dyDescent="0.25">
      <c r="A85" s="186">
        <v>14</v>
      </c>
      <c r="B85" s="188" t="s">
        <v>146</v>
      </c>
      <c r="P85" s="190"/>
    </row>
    <row r="86" spans="1:21" ht="46.2" customHeight="1" x14ac:dyDescent="0.25">
      <c r="A86" s="172"/>
      <c r="B86" s="299" t="s">
        <v>470</v>
      </c>
      <c r="C86" s="299"/>
      <c r="D86" s="299"/>
      <c r="E86" s="299"/>
      <c r="F86" s="299"/>
      <c r="G86" s="299"/>
      <c r="H86" s="299"/>
      <c r="I86" s="299"/>
      <c r="J86" s="299"/>
      <c r="K86" s="299"/>
      <c r="L86" s="299"/>
      <c r="M86" s="299"/>
    </row>
    <row r="87" spans="1:21" s="187" customFormat="1" x14ac:dyDescent="0.25">
      <c r="A87" s="186">
        <v>15</v>
      </c>
      <c r="B87" s="187" t="s">
        <v>147</v>
      </c>
      <c r="F87" s="251"/>
      <c r="G87" s="251"/>
      <c r="H87" s="251"/>
    </row>
    <row r="88" spans="1:21" ht="13.8" customHeight="1" x14ac:dyDescent="0.25">
      <c r="A88" s="172"/>
      <c r="B88" s="298" t="s">
        <v>383</v>
      </c>
      <c r="C88" s="298"/>
      <c r="D88" s="298"/>
      <c r="E88" s="298"/>
      <c r="F88" s="298"/>
      <c r="G88" s="33"/>
      <c r="H88" s="33"/>
      <c r="I88" s="33"/>
      <c r="J88" s="33"/>
      <c r="K88" s="33"/>
      <c r="L88" s="33"/>
      <c r="M88" s="33"/>
    </row>
    <row r="89" spans="1:21" s="187" customFormat="1" x14ac:dyDescent="0.25">
      <c r="A89" s="186">
        <v>16</v>
      </c>
      <c r="B89" s="187" t="s">
        <v>148</v>
      </c>
    </row>
    <row r="90" spans="1:21" x14ac:dyDescent="0.25">
      <c r="A90" s="172"/>
      <c r="B90" s="243" t="s">
        <v>471</v>
      </c>
      <c r="C90" s="243"/>
      <c r="D90" s="243"/>
      <c r="E90" s="243"/>
      <c r="F90" s="243"/>
    </row>
    <row r="91" spans="1:21" s="187" customFormat="1" x14ac:dyDescent="0.25">
      <c r="A91" s="186">
        <v>17</v>
      </c>
      <c r="B91" s="230" t="s">
        <v>149</v>
      </c>
      <c r="C91" s="189"/>
      <c r="D91" s="189"/>
      <c r="E91" s="189"/>
      <c r="F91" s="189"/>
      <c r="G91" s="189"/>
      <c r="H91" s="189"/>
      <c r="I91" s="189"/>
      <c r="J91" s="189"/>
      <c r="K91" s="189"/>
    </row>
    <row r="92" spans="1:21" x14ac:dyDescent="0.25">
      <c r="B92" s="243" t="s">
        <v>376</v>
      </c>
      <c r="C92" s="243"/>
      <c r="D92" s="243"/>
      <c r="E92" s="243"/>
      <c r="F92" s="243"/>
    </row>
  </sheetData>
  <mergeCells count="8">
    <mergeCell ref="B88:F88"/>
    <mergeCell ref="B37:K37"/>
    <mergeCell ref="B41:M41"/>
    <mergeCell ref="B62:M62"/>
    <mergeCell ref="B86:M86"/>
    <mergeCell ref="B51:M51"/>
    <mergeCell ref="J71:K71"/>
    <mergeCell ref="J77:K7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DF03-D49F-4BDD-B6C9-9BF090DE72C8}">
  <dimension ref="A1:N42"/>
  <sheetViews>
    <sheetView topLeftCell="A21" zoomScale="101" workbookViewId="0">
      <selection activeCell="C16" sqref="C16"/>
    </sheetView>
  </sheetViews>
  <sheetFormatPr defaultRowHeight="13.8" x14ac:dyDescent="0.25"/>
  <cols>
    <col min="1" max="1" width="15.88671875" style="2" customWidth="1"/>
    <col min="2" max="7" width="8.88671875" style="2"/>
    <col min="8" max="8" width="17.6640625" style="2" customWidth="1"/>
    <col min="9" max="16384" width="8.88671875" style="2"/>
  </cols>
  <sheetData>
    <row r="1" spans="1:14" x14ac:dyDescent="0.25">
      <c r="A1" s="3" t="s">
        <v>0</v>
      </c>
    </row>
    <row r="2" spans="1:14" ht="41.4" customHeight="1" x14ac:dyDescent="0.25">
      <c r="A2" s="361" t="s">
        <v>493</v>
      </c>
      <c r="B2" s="361"/>
      <c r="C2" s="361"/>
      <c r="D2" s="361"/>
      <c r="E2" s="361"/>
      <c r="F2" s="361"/>
      <c r="G2" s="361"/>
      <c r="H2" s="361"/>
      <c r="I2" s="361"/>
      <c r="J2" s="361"/>
      <c r="K2" s="361"/>
      <c r="L2" s="361"/>
      <c r="M2" s="361"/>
      <c r="N2" s="361"/>
    </row>
    <row r="3" spans="1:14" x14ac:dyDescent="0.25">
      <c r="B3" s="365" t="s">
        <v>494</v>
      </c>
      <c r="C3" s="365"/>
      <c r="D3" s="365"/>
      <c r="G3" s="366"/>
      <c r="H3" s="366"/>
      <c r="I3" s="366"/>
      <c r="J3" s="366"/>
      <c r="K3" s="366"/>
      <c r="L3" s="366"/>
      <c r="M3" s="366"/>
      <c r="N3" s="366"/>
    </row>
    <row r="4" spans="1:14" x14ac:dyDescent="0.25">
      <c r="A4" s="15" t="s">
        <v>66</v>
      </c>
      <c r="B4" s="15" t="s">
        <v>73</v>
      </c>
      <c r="C4" s="15" t="s">
        <v>74</v>
      </c>
      <c r="D4" s="15" t="s">
        <v>75</v>
      </c>
      <c r="E4" s="15" t="s">
        <v>76</v>
      </c>
      <c r="F4" s="15" t="s">
        <v>77</v>
      </c>
      <c r="G4" s="366"/>
      <c r="H4" s="366"/>
      <c r="I4" s="366"/>
      <c r="J4" s="366"/>
      <c r="K4" s="366"/>
      <c r="L4" s="366"/>
      <c r="M4" s="366"/>
      <c r="N4" s="366"/>
    </row>
    <row r="5" spans="1:14" x14ac:dyDescent="0.25">
      <c r="A5" s="15" t="s">
        <v>67</v>
      </c>
      <c r="B5" s="17">
        <v>100</v>
      </c>
      <c r="C5" s="17">
        <v>130</v>
      </c>
      <c r="D5" s="17">
        <v>140</v>
      </c>
      <c r="E5" s="17">
        <v>210</v>
      </c>
      <c r="F5" s="17">
        <v>80</v>
      </c>
      <c r="G5" s="366"/>
      <c r="H5" s="366"/>
      <c r="I5" s="366"/>
      <c r="J5" s="366"/>
      <c r="K5" s="366"/>
      <c r="L5" s="366"/>
      <c r="M5" s="366"/>
      <c r="N5" s="366"/>
    </row>
    <row r="6" spans="1:14" x14ac:dyDescent="0.25">
      <c r="A6" s="15" t="s">
        <v>68</v>
      </c>
      <c r="B6" s="17">
        <v>265</v>
      </c>
      <c r="C6" s="17">
        <v>235</v>
      </c>
      <c r="D6" s="17">
        <v>170</v>
      </c>
      <c r="E6" s="17">
        <v>220</v>
      </c>
      <c r="F6" s="17">
        <v>120</v>
      </c>
      <c r="G6" s="366"/>
      <c r="H6" s="366"/>
      <c r="I6" s="366"/>
      <c r="J6" s="366"/>
      <c r="K6" s="366"/>
      <c r="L6" s="366"/>
      <c r="M6" s="366"/>
      <c r="N6" s="366"/>
    </row>
    <row r="7" spans="1:14" x14ac:dyDescent="0.25">
      <c r="A7" s="15" t="s">
        <v>69</v>
      </c>
      <c r="B7" s="17">
        <v>200</v>
      </c>
      <c r="C7" s="17">
        <v>160</v>
      </c>
      <c r="D7" s="17">
        <v>260</v>
      </c>
      <c r="E7" s="17">
        <v>180</v>
      </c>
      <c r="F7" s="17">
        <v>220</v>
      </c>
      <c r="G7" s="366"/>
      <c r="H7" s="366"/>
      <c r="I7" s="366"/>
      <c r="J7" s="366"/>
      <c r="K7" s="366"/>
      <c r="L7" s="366"/>
      <c r="M7" s="366"/>
      <c r="N7" s="366"/>
    </row>
    <row r="8" spans="1:14" x14ac:dyDescent="0.25">
      <c r="A8" s="12"/>
      <c r="G8" s="366"/>
      <c r="H8" s="366"/>
      <c r="I8" s="366"/>
      <c r="J8" s="366"/>
      <c r="K8" s="366"/>
      <c r="L8" s="366"/>
      <c r="M8" s="366"/>
      <c r="N8" s="366"/>
    </row>
    <row r="9" spans="1:14" x14ac:dyDescent="0.25">
      <c r="A9" s="12" t="s">
        <v>495</v>
      </c>
      <c r="G9" s="366"/>
      <c r="H9" s="366"/>
      <c r="I9" s="366"/>
      <c r="J9" s="366"/>
      <c r="K9" s="366"/>
      <c r="L9" s="366"/>
      <c r="M9" s="366"/>
      <c r="N9" s="366"/>
    </row>
    <row r="10" spans="1:14" x14ac:dyDescent="0.25">
      <c r="B10" s="17" t="s">
        <v>73</v>
      </c>
      <c r="C10" s="17" t="s">
        <v>74</v>
      </c>
      <c r="D10" s="17" t="s">
        <v>75</v>
      </c>
      <c r="E10" s="17" t="s">
        <v>76</v>
      </c>
      <c r="F10" s="17" t="s">
        <v>77</v>
      </c>
    </row>
    <row r="11" spans="1:14" x14ac:dyDescent="0.25">
      <c r="A11" s="15" t="s">
        <v>496</v>
      </c>
      <c r="B11" s="17">
        <v>3200</v>
      </c>
      <c r="C11" s="17">
        <v>2500</v>
      </c>
      <c r="D11" s="17">
        <v>3500</v>
      </c>
      <c r="E11" s="17">
        <v>3000</v>
      </c>
      <c r="F11" s="17">
        <v>2500</v>
      </c>
    </row>
    <row r="12" spans="1:14" ht="17.399999999999999" customHeight="1" x14ac:dyDescent="0.25">
      <c r="A12" s="361" t="s">
        <v>58</v>
      </c>
      <c r="B12" s="361"/>
      <c r="C12" s="361"/>
      <c r="D12" s="361"/>
      <c r="E12" s="361"/>
      <c r="F12" s="361"/>
      <c r="G12" s="361"/>
      <c r="H12" s="361"/>
      <c r="I12" s="361"/>
      <c r="J12" s="361"/>
      <c r="K12" s="361"/>
      <c r="L12" s="361"/>
      <c r="M12" s="361"/>
      <c r="N12" s="361"/>
    </row>
    <row r="13" spans="1:14" x14ac:dyDescent="0.25">
      <c r="A13" s="12"/>
    </row>
    <row r="14" spans="1:14" x14ac:dyDescent="0.25">
      <c r="A14" s="243" t="s">
        <v>472</v>
      </c>
      <c r="B14" s="243"/>
      <c r="C14" s="243"/>
      <c r="D14" s="243"/>
      <c r="E14" s="243"/>
      <c r="F14" s="243"/>
      <c r="G14" s="243"/>
      <c r="H14" s="243"/>
      <c r="I14" s="243"/>
      <c r="J14" s="243"/>
      <c r="K14" s="243"/>
    </row>
    <row r="15" spans="1:14" x14ac:dyDescent="0.25">
      <c r="A15" s="3" t="s">
        <v>56</v>
      </c>
    </row>
    <row r="16" spans="1:14" x14ac:dyDescent="0.25">
      <c r="A16" s="3" t="s">
        <v>59</v>
      </c>
    </row>
    <row r="17" spans="1:7" x14ac:dyDescent="0.25">
      <c r="A17" s="4" t="s">
        <v>60</v>
      </c>
      <c r="B17" s="5" t="s">
        <v>61</v>
      </c>
      <c r="C17" s="5"/>
      <c r="D17" s="5"/>
      <c r="E17" s="5"/>
      <c r="F17" s="5"/>
      <c r="G17" s="6"/>
    </row>
    <row r="18" spans="1:7" x14ac:dyDescent="0.25">
      <c r="A18" s="7"/>
      <c r="B18" s="2" t="s">
        <v>62</v>
      </c>
      <c r="C18" s="2" t="s">
        <v>63</v>
      </c>
      <c r="D18" s="2" t="s">
        <v>63</v>
      </c>
      <c r="G18" s="8"/>
    </row>
    <row r="19" spans="1:7" x14ac:dyDescent="0.25">
      <c r="A19" s="7"/>
      <c r="B19" s="9">
        <v>3</v>
      </c>
      <c r="C19" s="10">
        <v>8</v>
      </c>
      <c r="D19" s="11">
        <v>4</v>
      </c>
      <c r="G19" s="8" t="s">
        <v>64</v>
      </c>
    </row>
    <row r="20" spans="1:7" x14ac:dyDescent="0.25">
      <c r="A20" s="7" t="s">
        <v>65</v>
      </c>
      <c r="B20" s="2">
        <v>18500</v>
      </c>
      <c r="C20" s="2">
        <v>25000</v>
      </c>
      <c r="D20" s="2">
        <v>35000</v>
      </c>
      <c r="E20" s="2">
        <f>SUMPRODUCT(B19:D19,B20:D20)</f>
        <v>395500</v>
      </c>
      <c r="F20" s="12" t="s">
        <v>17</v>
      </c>
      <c r="G20" s="13">
        <v>400000</v>
      </c>
    </row>
    <row r="21" spans="1:7" x14ac:dyDescent="0.25">
      <c r="A21" s="7"/>
      <c r="G21" s="8"/>
    </row>
    <row r="22" spans="1:7" x14ac:dyDescent="0.25">
      <c r="A22" s="14" t="s">
        <v>66</v>
      </c>
      <c r="B22" s="15" t="s">
        <v>67</v>
      </c>
      <c r="C22" s="15" t="s">
        <v>68</v>
      </c>
      <c r="D22" s="15" t="s">
        <v>69</v>
      </c>
      <c r="E22" s="15" t="s">
        <v>70</v>
      </c>
      <c r="F22" s="15" t="s">
        <v>71</v>
      </c>
      <c r="G22" s="16" t="s">
        <v>72</v>
      </c>
    </row>
    <row r="23" spans="1:7" x14ac:dyDescent="0.25">
      <c r="A23" s="14" t="s">
        <v>73</v>
      </c>
      <c r="B23" s="17">
        <v>100</v>
      </c>
      <c r="C23" s="17">
        <v>265</v>
      </c>
      <c r="D23" s="17">
        <v>200</v>
      </c>
      <c r="E23" s="17">
        <f>SUMPRODUCT($B$19:$D$19,B23:D23)</f>
        <v>3220</v>
      </c>
      <c r="F23" s="17">
        <v>3200</v>
      </c>
      <c r="G23" s="18">
        <f>IF((F23-E23)&gt;0,F23-E23,0)</f>
        <v>0</v>
      </c>
    </row>
    <row r="24" spans="1:7" x14ac:dyDescent="0.25">
      <c r="A24" s="14" t="s">
        <v>74</v>
      </c>
      <c r="B24" s="17">
        <v>130</v>
      </c>
      <c r="C24" s="17">
        <v>235</v>
      </c>
      <c r="D24" s="17">
        <v>160</v>
      </c>
      <c r="E24" s="17">
        <f t="shared" ref="E24:E27" si="0">SUMPRODUCT($B$19:$D$19,B24:D24)</f>
        <v>2910</v>
      </c>
      <c r="F24" s="17">
        <v>2500</v>
      </c>
      <c r="G24" s="18">
        <f t="shared" ref="G24:G27" si="1">IF((E24-F24)&lt;=0,F24-E24,0)</f>
        <v>0</v>
      </c>
    </row>
    <row r="25" spans="1:7" x14ac:dyDescent="0.25">
      <c r="A25" s="14" t="s">
        <v>75</v>
      </c>
      <c r="B25" s="17">
        <v>140</v>
      </c>
      <c r="C25" s="17">
        <v>170</v>
      </c>
      <c r="D25" s="17">
        <v>260</v>
      </c>
      <c r="E25" s="17">
        <f t="shared" si="0"/>
        <v>2820</v>
      </c>
      <c r="F25" s="17">
        <v>3500</v>
      </c>
      <c r="G25" s="18">
        <f t="shared" si="1"/>
        <v>680</v>
      </c>
    </row>
    <row r="26" spans="1:7" x14ac:dyDescent="0.25">
      <c r="A26" s="14" t="s">
        <v>76</v>
      </c>
      <c r="B26" s="17">
        <v>210</v>
      </c>
      <c r="C26" s="17">
        <v>220</v>
      </c>
      <c r="D26" s="17">
        <v>180</v>
      </c>
      <c r="E26" s="17">
        <f t="shared" si="0"/>
        <v>3110</v>
      </c>
      <c r="F26" s="17">
        <v>3000</v>
      </c>
      <c r="G26" s="18">
        <f t="shared" si="1"/>
        <v>0</v>
      </c>
    </row>
    <row r="27" spans="1:7" x14ac:dyDescent="0.25">
      <c r="A27" s="14" t="s">
        <v>77</v>
      </c>
      <c r="B27" s="17">
        <v>80</v>
      </c>
      <c r="C27" s="17">
        <v>120</v>
      </c>
      <c r="D27" s="17">
        <v>220</v>
      </c>
      <c r="E27" s="17">
        <f t="shared" si="0"/>
        <v>2080</v>
      </c>
      <c r="F27" s="17">
        <v>2500</v>
      </c>
      <c r="G27" s="18">
        <f t="shared" si="1"/>
        <v>420</v>
      </c>
    </row>
    <row r="28" spans="1:7" x14ac:dyDescent="0.25">
      <c r="A28" s="19"/>
      <c r="B28" s="20"/>
      <c r="C28" s="20"/>
      <c r="D28" s="20"/>
      <c r="E28" s="20"/>
      <c r="F28" s="20" t="s">
        <v>78</v>
      </c>
      <c r="G28" s="21">
        <f>SUM(G23:G27)</f>
        <v>1100</v>
      </c>
    </row>
    <row r="30" spans="1:7" x14ac:dyDescent="0.25">
      <c r="A30" s="22" t="s">
        <v>83</v>
      </c>
    </row>
    <row r="31" spans="1:7" x14ac:dyDescent="0.25">
      <c r="A31" s="4" t="s">
        <v>60</v>
      </c>
      <c r="B31" s="5" t="s">
        <v>61</v>
      </c>
      <c r="C31" s="5"/>
      <c r="D31" s="5"/>
      <c r="E31" s="5"/>
      <c r="F31" s="5"/>
      <c r="G31" s="6"/>
    </row>
    <row r="32" spans="1:7" x14ac:dyDescent="0.25">
      <c r="A32" s="7"/>
      <c r="B32" s="2" t="s">
        <v>62</v>
      </c>
      <c r="C32" s="2" t="s">
        <v>63</v>
      </c>
      <c r="D32" s="2" t="s">
        <v>63</v>
      </c>
      <c r="G32" s="8"/>
    </row>
    <row r="33" spans="1:10" x14ac:dyDescent="0.25">
      <c r="A33" s="7"/>
      <c r="B33" s="23">
        <v>3</v>
      </c>
      <c r="C33" s="24">
        <v>8</v>
      </c>
      <c r="D33" s="25">
        <v>4</v>
      </c>
      <c r="G33" s="8" t="s">
        <v>64</v>
      </c>
    </row>
    <row r="34" spans="1:10" x14ac:dyDescent="0.25">
      <c r="A34" s="7" t="s">
        <v>65</v>
      </c>
      <c r="B34" s="2">
        <v>18500</v>
      </c>
      <c r="C34" s="2">
        <v>25000</v>
      </c>
      <c r="D34" s="2">
        <v>35000</v>
      </c>
      <c r="E34" s="2">
        <f>SUMPRODUCT(B33:D33,B34:D34)</f>
        <v>395500</v>
      </c>
      <c r="F34" s="12" t="s">
        <v>17</v>
      </c>
      <c r="G34" s="13">
        <v>400000</v>
      </c>
    </row>
    <row r="35" spans="1:10" x14ac:dyDescent="0.25">
      <c r="A35" s="7"/>
      <c r="G35" s="8"/>
      <c r="H35" s="2" t="s">
        <v>79</v>
      </c>
    </row>
    <row r="36" spans="1:10" x14ac:dyDescent="0.25">
      <c r="A36" s="14" t="s">
        <v>66</v>
      </c>
      <c r="B36" s="15" t="s">
        <v>67</v>
      </c>
      <c r="C36" s="15" t="s">
        <v>68</v>
      </c>
      <c r="D36" s="15" t="s">
        <v>69</v>
      </c>
      <c r="E36" s="15" t="s">
        <v>70</v>
      </c>
      <c r="F36" s="15" t="s">
        <v>71</v>
      </c>
      <c r="G36" s="16" t="s">
        <v>80</v>
      </c>
      <c r="H36" s="26" t="s">
        <v>81</v>
      </c>
      <c r="I36" s="15" t="s">
        <v>19</v>
      </c>
      <c r="J36" s="15" t="s">
        <v>82</v>
      </c>
    </row>
    <row r="37" spans="1:10" x14ac:dyDescent="0.25">
      <c r="A37" s="14" t="s">
        <v>73</v>
      </c>
      <c r="B37" s="17">
        <v>100</v>
      </c>
      <c r="C37" s="17">
        <v>265</v>
      </c>
      <c r="D37" s="17">
        <v>200</v>
      </c>
      <c r="E37" s="17">
        <f>SUMPRODUCT($B$33:$D$33,B37:D37)</f>
        <v>3220</v>
      </c>
      <c r="F37" s="17">
        <v>3200</v>
      </c>
      <c r="G37" s="27">
        <v>0</v>
      </c>
      <c r="H37" s="28">
        <f>E37+G37</f>
        <v>3220</v>
      </c>
    </row>
    <row r="38" spans="1:10" x14ac:dyDescent="0.25">
      <c r="A38" s="14" t="s">
        <v>74</v>
      </c>
      <c r="B38" s="17">
        <v>130</v>
      </c>
      <c r="C38" s="17">
        <v>235</v>
      </c>
      <c r="D38" s="17">
        <v>160</v>
      </c>
      <c r="E38" s="17">
        <f t="shared" ref="E38:E41" si="2">SUMPRODUCT($B$33:$D$33,B38:D38)</f>
        <v>2910</v>
      </c>
      <c r="F38" s="17">
        <v>2500</v>
      </c>
      <c r="G38" s="29">
        <v>0</v>
      </c>
      <c r="H38" s="28">
        <f>E38+G38</f>
        <v>2910</v>
      </c>
    </row>
    <row r="39" spans="1:10" x14ac:dyDescent="0.25">
      <c r="A39" s="14" t="s">
        <v>75</v>
      </c>
      <c r="B39" s="17">
        <v>140</v>
      </c>
      <c r="C39" s="17">
        <v>170</v>
      </c>
      <c r="D39" s="17">
        <v>260</v>
      </c>
      <c r="E39" s="17">
        <f t="shared" si="2"/>
        <v>2820</v>
      </c>
      <c r="F39" s="17">
        <v>3500</v>
      </c>
      <c r="G39" s="29">
        <v>679.99999999999955</v>
      </c>
      <c r="H39" s="28">
        <f t="shared" ref="H39:H41" si="3">E39+G39</f>
        <v>3499.9999999999995</v>
      </c>
    </row>
    <row r="40" spans="1:10" x14ac:dyDescent="0.25">
      <c r="A40" s="14" t="s">
        <v>76</v>
      </c>
      <c r="B40" s="17">
        <v>210</v>
      </c>
      <c r="C40" s="17">
        <v>220</v>
      </c>
      <c r="D40" s="17">
        <v>180</v>
      </c>
      <c r="E40" s="17">
        <f t="shared" si="2"/>
        <v>3110</v>
      </c>
      <c r="F40" s="17">
        <v>3000</v>
      </c>
      <c r="G40" s="29">
        <v>0</v>
      </c>
      <c r="H40" s="28">
        <f t="shared" si="3"/>
        <v>3110</v>
      </c>
    </row>
    <row r="41" spans="1:10" x14ac:dyDescent="0.25">
      <c r="A41" s="14" t="s">
        <v>77</v>
      </c>
      <c r="B41" s="17">
        <v>80</v>
      </c>
      <c r="C41" s="17">
        <v>120</v>
      </c>
      <c r="D41" s="17">
        <v>220</v>
      </c>
      <c r="E41" s="17">
        <f t="shared" si="2"/>
        <v>2080</v>
      </c>
      <c r="F41" s="17">
        <v>2500</v>
      </c>
      <c r="G41" s="30">
        <v>419.9999999999996</v>
      </c>
      <c r="H41" s="31">
        <f t="shared" si="3"/>
        <v>2499.9999999999995</v>
      </c>
    </row>
    <row r="42" spans="1:10" x14ac:dyDescent="0.25">
      <c r="A42" s="19"/>
      <c r="B42" s="20"/>
      <c r="C42" s="20"/>
      <c r="D42" s="20"/>
      <c r="E42" s="20"/>
      <c r="F42" s="20" t="s">
        <v>78</v>
      </c>
      <c r="G42" s="32">
        <f>SUM(G37:G41)</f>
        <v>1099.9999999999991</v>
      </c>
    </row>
  </sheetData>
  <mergeCells count="3">
    <mergeCell ref="A2:N2"/>
    <mergeCell ref="B3:D3"/>
    <mergeCell ref="A12:N1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51AE-AB01-49B6-ADEC-2566CAB32786}">
  <dimension ref="A1:T127"/>
  <sheetViews>
    <sheetView zoomScale="81" zoomScaleNormal="40" workbookViewId="0">
      <selection activeCell="E15" sqref="E15"/>
    </sheetView>
  </sheetViews>
  <sheetFormatPr defaultRowHeight="13.8" x14ac:dyDescent="0.25"/>
  <cols>
    <col min="1" max="1" width="3.109375" style="3" customWidth="1"/>
    <col min="2" max="2" width="20.6640625" style="2" customWidth="1"/>
    <col min="3" max="3" width="14.21875" style="2" customWidth="1"/>
    <col min="4" max="4" width="15.6640625" style="2" customWidth="1"/>
    <col min="5" max="5" width="18.77734375" style="2" bestFit="1" customWidth="1"/>
    <col min="6" max="6" width="16.77734375" style="2" bestFit="1" customWidth="1"/>
    <col min="7" max="7" width="17.44140625" style="2" bestFit="1" customWidth="1"/>
    <col min="8" max="8" width="10" style="2" customWidth="1"/>
    <col min="9" max="9" width="8.88671875" style="2"/>
    <col min="10" max="10" width="12.44140625" style="2" bestFit="1" customWidth="1"/>
    <col min="11" max="11" width="8.88671875" style="2"/>
    <col min="12" max="12" width="13.88671875" style="2" customWidth="1"/>
    <col min="13" max="14" width="8.88671875" style="2"/>
    <col min="15" max="15" width="15.77734375" style="2" customWidth="1"/>
    <col min="16" max="16384" width="8.88671875" style="2"/>
  </cols>
  <sheetData>
    <row r="1" spans="1:8" x14ac:dyDescent="0.25">
      <c r="A1" s="3" t="s">
        <v>0</v>
      </c>
    </row>
    <row r="2" spans="1:8" ht="15.6" x14ac:dyDescent="0.3">
      <c r="A2" s="1" t="s">
        <v>497</v>
      </c>
      <c r="B2"/>
      <c r="C2"/>
      <c r="D2"/>
    </row>
    <row r="3" spans="1:8" ht="15.6" x14ac:dyDescent="0.3">
      <c r="A3" s="1"/>
      <c r="B3"/>
      <c r="C3"/>
      <c r="D3"/>
    </row>
    <row r="4" spans="1:8" ht="15.6" x14ac:dyDescent="0.3">
      <c r="A4" s="1" t="s">
        <v>498</v>
      </c>
      <c r="B4"/>
      <c r="C4"/>
      <c r="D4"/>
    </row>
    <row r="5" spans="1:8" ht="15.6" x14ac:dyDescent="0.3">
      <c r="A5" s="1"/>
      <c r="B5"/>
      <c r="C5"/>
      <c r="D5"/>
    </row>
    <row r="6" spans="1:8" ht="28.8" x14ac:dyDescent="0.3">
      <c r="A6" s="362"/>
      <c r="B6" s="367" t="s">
        <v>499</v>
      </c>
      <c r="C6" s="367" t="s">
        <v>500</v>
      </c>
      <c r="D6" s="367" t="s">
        <v>501</v>
      </c>
    </row>
    <row r="7" spans="1:8" ht="14.4" x14ac:dyDescent="0.25">
      <c r="A7" s="363" t="s">
        <v>84</v>
      </c>
      <c r="B7" s="364">
        <v>60</v>
      </c>
      <c r="C7" s="364">
        <v>30</v>
      </c>
      <c r="D7" s="364">
        <v>12.5</v>
      </c>
    </row>
    <row r="8" spans="1:8" ht="14.4" x14ac:dyDescent="0.25">
      <c r="A8" s="363" t="s">
        <v>85</v>
      </c>
      <c r="B8" s="364">
        <v>90</v>
      </c>
      <c r="C8" s="364">
        <v>20</v>
      </c>
      <c r="D8" s="364">
        <v>15</v>
      </c>
    </row>
    <row r="9" spans="1:8" ht="15.6" x14ac:dyDescent="0.3">
      <c r="A9" s="1"/>
      <c r="B9"/>
      <c r="C9"/>
      <c r="D9"/>
    </row>
    <row r="10" spans="1:8" ht="15.6" x14ac:dyDescent="0.3">
      <c r="A10" s="1" t="s">
        <v>502</v>
      </c>
      <c r="B10"/>
      <c r="C10"/>
      <c r="D10"/>
    </row>
    <row r="12" spans="1:8" ht="15" customHeight="1" x14ac:dyDescent="0.25">
      <c r="B12" s="191" t="s">
        <v>310</v>
      </c>
      <c r="C12" s="191"/>
    </row>
    <row r="13" spans="1:8" ht="14.4" thickBot="1" x14ac:dyDescent="0.3">
      <c r="B13" s="33"/>
      <c r="C13" s="34" t="s">
        <v>84</v>
      </c>
      <c r="D13" s="35" t="s">
        <v>85</v>
      </c>
    </row>
    <row r="14" spans="1:8" ht="14.4" thickBot="1" x14ac:dyDescent="0.3">
      <c r="B14" s="33"/>
      <c r="C14" s="36">
        <v>1</v>
      </c>
      <c r="D14" s="37">
        <v>399.16666666666669</v>
      </c>
      <c r="E14" s="35" t="s">
        <v>86</v>
      </c>
    </row>
    <row r="15" spans="1:8" x14ac:dyDescent="0.25">
      <c r="B15" s="38" t="s">
        <v>11</v>
      </c>
      <c r="C15" s="19">
        <v>5</v>
      </c>
      <c r="D15" s="39">
        <v>8</v>
      </c>
      <c r="E15" s="40">
        <f>SUMPRODUCT(C14:D14,C15:D15)</f>
        <v>3198.3333333333335</v>
      </c>
    </row>
    <row r="16" spans="1:8" x14ac:dyDescent="0.25">
      <c r="B16" s="33"/>
      <c r="G16" s="74" t="s">
        <v>87</v>
      </c>
      <c r="H16" s="75"/>
    </row>
    <row r="17" spans="1:20" ht="27.6" x14ac:dyDescent="0.25">
      <c r="B17" s="41" t="s">
        <v>88</v>
      </c>
      <c r="C17" s="5"/>
      <c r="D17" s="5"/>
      <c r="E17" s="42" t="s">
        <v>89</v>
      </c>
      <c r="F17" s="5"/>
      <c r="G17" s="5" t="s">
        <v>90</v>
      </c>
      <c r="H17" s="6" t="s">
        <v>91</v>
      </c>
      <c r="I17" s="43"/>
    </row>
    <row r="18" spans="1:20" x14ac:dyDescent="0.25">
      <c r="B18" s="44" t="s">
        <v>92</v>
      </c>
      <c r="C18" s="2">
        <v>60</v>
      </c>
      <c r="D18" s="2">
        <v>90</v>
      </c>
      <c r="E18" s="2">
        <f>SUMPRODUCT($C$14:$D$14,C18:D18)</f>
        <v>35985</v>
      </c>
      <c r="F18" s="2" t="s">
        <v>17</v>
      </c>
      <c r="G18" s="2">
        <f>H18*$I$18</f>
        <v>54000</v>
      </c>
      <c r="H18" s="8">
        <v>900</v>
      </c>
      <c r="I18" s="2">
        <v>60</v>
      </c>
    </row>
    <row r="19" spans="1:20" x14ac:dyDescent="0.25">
      <c r="B19" s="44" t="s">
        <v>93</v>
      </c>
      <c r="C19" s="2">
        <v>30</v>
      </c>
      <c r="D19" s="2">
        <v>20</v>
      </c>
      <c r="E19" s="2">
        <f>SUMPRODUCT($C$14:$D$14,C19:D19)</f>
        <v>8013.3333333333339</v>
      </c>
      <c r="F19" s="2" t="s">
        <v>17</v>
      </c>
      <c r="G19" s="2">
        <f>H19*$I$18</f>
        <v>18000</v>
      </c>
      <c r="H19" s="8">
        <v>300</v>
      </c>
    </row>
    <row r="20" spans="1:20" x14ac:dyDescent="0.25">
      <c r="B20" s="45" t="s">
        <v>94</v>
      </c>
      <c r="C20" s="20">
        <v>12.5</v>
      </c>
      <c r="D20" s="20">
        <v>15</v>
      </c>
      <c r="E20" s="20">
        <f>SUMPRODUCT($C$14:$D$14,C20:D20)</f>
        <v>6000</v>
      </c>
      <c r="F20" s="20" t="s">
        <v>17</v>
      </c>
      <c r="G20" s="20">
        <f>H20*$I$18</f>
        <v>6000</v>
      </c>
      <c r="H20" s="39">
        <v>100</v>
      </c>
    </row>
    <row r="22" spans="1:20" x14ac:dyDescent="0.25">
      <c r="A22" s="302" t="s">
        <v>299</v>
      </c>
      <c r="B22" s="302"/>
      <c r="C22" s="302"/>
      <c r="D22" s="302"/>
    </row>
    <row r="23" spans="1:20" s="187" customFormat="1" x14ac:dyDescent="0.25">
      <c r="A23" s="244">
        <v>1</v>
      </c>
      <c r="B23" s="245" t="s">
        <v>95</v>
      </c>
      <c r="C23" s="245"/>
      <c r="D23" s="245"/>
      <c r="E23" s="245"/>
      <c r="F23" s="245"/>
      <c r="G23" s="245"/>
      <c r="H23" s="245"/>
    </row>
    <row r="24" spans="1:20" x14ac:dyDescent="0.25">
      <c r="A24" s="191"/>
      <c r="B24" s="243" t="s">
        <v>96</v>
      </c>
      <c r="C24" s="243"/>
      <c r="D24" s="243"/>
      <c r="E24" s="243"/>
    </row>
    <row r="25" spans="1:20" x14ac:dyDescent="0.25">
      <c r="A25" s="172" t="s">
        <v>371</v>
      </c>
      <c r="I25" s="229"/>
      <c r="K25" s="229" t="s">
        <v>372</v>
      </c>
    </row>
    <row r="26" spans="1:20" ht="15" thickBot="1" x14ac:dyDescent="0.35">
      <c r="A26" s="191"/>
      <c r="B26" s="33"/>
      <c r="C26" s="34" t="s">
        <v>84</v>
      </c>
      <c r="D26" s="35" t="s">
        <v>85</v>
      </c>
      <c r="J26"/>
      <c r="K26" s="61" t="s">
        <v>367</v>
      </c>
      <c r="L26"/>
      <c r="M26"/>
      <c r="N26"/>
      <c r="O26"/>
      <c r="P26"/>
      <c r="Q26"/>
    </row>
    <row r="27" spans="1:20" ht="15" thickBot="1" x14ac:dyDescent="0.35">
      <c r="A27" s="191"/>
      <c r="B27" s="33"/>
      <c r="C27" s="36">
        <v>0</v>
      </c>
      <c r="D27" s="37">
        <v>400</v>
      </c>
      <c r="E27" s="35" t="s">
        <v>86</v>
      </c>
      <c r="J27"/>
      <c r="K27" s="174"/>
      <c r="L27" s="175"/>
      <c r="M27" s="175" t="s">
        <v>24</v>
      </c>
      <c r="N27" s="175" t="s">
        <v>25</v>
      </c>
      <c r="O27" s="175" t="s">
        <v>26</v>
      </c>
      <c r="P27" s="175" t="s">
        <v>27</v>
      </c>
      <c r="Q27" s="223" t="s">
        <v>27</v>
      </c>
    </row>
    <row r="28" spans="1:20" ht="15" thickBot="1" x14ac:dyDescent="0.35">
      <c r="A28" s="191"/>
      <c r="B28" s="38" t="s">
        <v>11</v>
      </c>
      <c r="C28" s="19">
        <v>5</v>
      </c>
      <c r="D28" s="39">
        <v>8</v>
      </c>
      <c r="E28" s="40">
        <f>SUMPRODUCT(C27:D27,C28:D28)</f>
        <v>3200</v>
      </c>
      <c r="J28"/>
      <c r="K28" s="224" t="s">
        <v>28</v>
      </c>
      <c r="L28" s="221" t="s">
        <v>29</v>
      </c>
      <c r="M28" s="221" t="s">
        <v>30</v>
      </c>
      <c r="N28" s="221" t="s">
        <v>31</v>
      </c>
      <c r="O28" s="221" t="s">
        <v>32</v>
      </c>
      <c r="P28" s="221" t="s">
        <v>33</v>
      </c>
      <c r="Q28" s="225" t="s">
        <v>34</v>
      </c>
      <c r="R28" s="237" t="s">
        <v>104</v>
      </c>
      <c r="S28" s="183" t="s">
        <v>105</v>
      </c>
      <c r="T28" s="184" t="s">
        <v>106</v>
      </c>
    </row>
    <row r="29" spans="1:20" ht="14.4" x14ac:dyDescent="0.3">
      <c r="A29" s="191"/>
      <c r="B29" s="33"/>
      <c r="G29" s="74" t="s">
        <v>87</v>
      </c>
      <c r="H29" s="75"/>
      <c r="J29"/>
      <c r="K29" s="226" t="s">
        <v>410</v>
      </c>
      <c r="L29" s="222" t="s">
        <v>84</v>
      </c>
      <c r="M29" s="222">
        <v>0</v>
      </c>
      <c r="N29" s="222">
        <v>-1.666666666666667</v>
      </c>
      <c r="O29" s="222">
        <v>5</v>
      </c>
      <c r="P29" s="222">
        <v>1.666666666666667</v>
      </c>
      <c r="Q29" s="227">
        <v>1E+30</v>
      </c>
      <c r="R29" s="178">
        <f>M29-Q29</f>
        <v>-1E+30</v>
      </c>
      <c r="S29" s="176">
        <f>M29</f>
        <v>0</v>
      </c>
      <c r="T29" s="177">
        <f>M29+P29</f>
        <v>1.666666666666667</v>
      </c>
    </row>
    <row r="30" spans="1:20" ht="28.2" x14ac:dyDescent="0.3">
      <c r="A30" s="191"/>
      <c r="B30" s="41" t="s">
        <v>88</v>
      </c>
      <c r="C30" s="5"/>
      <c r="D30" s="5"/>
      <c r="E30" s="42" t="s">
        <v>89</v>
      </c>
      <c r="F30" s="5"/>
      <c r="G30" s="5" t="s">
        <v>90</v>
      </c>
      <c r="H30" s="6" t="s">
        <v>91</v>
      </c>
      <c r="I30" s="43"/>
      <c r="J30"/>
      <c r="K30" s="179" t="s">
        <v>411</v>
      </c>
      <c r="L30" s="180" t="s">
        <v>85</v>
      </c>
      <c r="M30" s="180">
        <v>400</v>
      </c>
      <c r="N30" s="180">
        <v>0</v>
      </c>
      <c r="O30" s="180">
        <v>8</v>
      </c>
      <c r="P30" s="180">
        <v>1E+30</v>
      </c>
      <c r="Q30" s="228">
        <v>2.0000000000000004</v>
      </c>
      <c r="R30" s="236">
        <f>M30-Q30</f>
        <v>398</v>
      </c>
      <c r="S30" s="181">
        <f>M30</f>
        <v>400</v>
      </c>
      <c r="T30" s="182">
        <f>M30+P30</f>
        <v>1E+30</v>
      </c>
    </row>
    <row r="31" spans="1:20" ht="14.4" x14ac:dyDescent="0.3">
      <c r="A31" s="191"/>
      <c r="B31" s="44" t="s">
        <v>92</v>
      </c>
      <c r="C31" s="2">
        <v>60</v>
      </c>
      <c r="D31" s="2">
        <v>90</v>
      </c>
      <c r="E31" s="2">
        <f>SUMPRODUCT($C$27:$D$27,C31:D31)</f>
        <v>36000</v>
      </c>
      <c r="F31" s="2" t="s">
        <v>17</v>
      </c>
      <c r="G31" s="2">
        <f>H31*$I$18</f>
        <v>54000</v>
      </c>
      <c r="H31" s="8">
        <v>900</v>
      </c>
      <c r="I31" s="2">
        <v>60</v>
      </c>
      <c r="J31"/>
      <c r="K31"/>
      <c r="L31"/>
      <c r="M31"/>
      <c r="N31"/>
      <c r="O31"/>
      <c r="P31"/>
      <c r="Q31"/>
    </row>
    <row r="32" spans="1:20" ht="14.4" x14ac:dyDescent="0.3">
      <c r="A32" s="191"/>
      <c r="B32" s="44" t="s">
        <v>93</v>
      </c>
      <c r="C32" s="2">
        <v>30</v>
      </c>
      <c r="D32" s="2">
        <v>20</v>
      </c>
      <c r="E32" s="2">
        <f>SUMPRODUCT($C$27:$D$27,C32:D32)</f>
        <v>8000</v>
      </c>
      <c r="F32" s="2" t="s">
        <v>17</v>
      </c>
      <c r="G32" s="2">
        <f>H32*$I$18</f>
        <v>18000</v>
      </c>
      <c r="H32" s="8">
        <v>300</v>
      </c>
      <c r="J32"/>
      <c r="K32" s="61" t="s">
        <v>409</v>
      </c>
      <c r="L32"/>
      <c r="M32"/>
      <c r="N32"/>
      <c r="O32"/>
      <c r="P32"/>
      <c r="Q32"/>
    </row>
    <row r="33" spans="1:20" ht="14.4" x14ac:dyDescent="0.3">
      <c r="A33" s="191"/>
      <c r="B33" s="45" t="s">
        <v>94</v>
      </c>
      <c r="C33" s="20">
        <v>12.5</v>
      </c>
      <c r="D33" s="20">
        <v>15</v>
      </c>
      <c r="E33" s="20">
        <f t="shared" ref="E33" si="0">SUMPRODUCT($C$27:$D$27,C33:D33)</f>
        <v>6000</v>
      </c>
      <c r="F33" s="20" t="s">
        <v>17</v>
      </c>
      <c r="G33" s="20">
        <f>H33*$I$18</f>
        <v>6000</v>
      </c>
      <c r="H33" s="39">
        <v>100</v>
      </c>
      <c r="J33"/>
      <c r="K33" s="174"/>
      <c r="L33" s="175"/>
      <c r="M33" s="175" t="s">
        <v>24</v>
      </c>
      <c r="N33" s="175" t="s">
        <v>43</v>
      </c>
      <c r="O33" s="175" t="s">
        <v>44</v>
      </c>
      <c r="P33" s="175" t="s">
        <v>27</v>
      </c>
      <c r="Q33" s="223" t="s">
        <v>27</v>
      </c>
    </row>
    <row r="34" spans="1:20" ht="15" thickBot="1" x14ac:dyDescent="0.35">
      <c r="A34" s="191"/>
      <c r="J34"/>
      <c r="K34" s="224" t="s">
        <v>28</v>
      </c>
      <c r="L34" s="221" t="s">
        <v>29</v>
      </c>
      <c r="M34" s="221" t="s">
        <v>30</v>
      </c>
      <c r="N34" s="221" t="s">
        <v>45</v>
      </c>
      <c r="O34" s="221" t="s">
        <v>46</v>
      </c>
      <c r="P34" s="221" t="s">
        <v>33</v>
      </c>
      <c r="Q34" s="225" t="s">
        <v>34</v>
      </c>
      <c r="R34" s="237" t="s">
        <v>104</v>
      </c>
      <c r="S34" s="183" t="s">
        <v>105</v>
      </c>
      <c r="T34" s="184" t="s">
        <v>106</v>
      </c>
    </row>
    <row r="35" spans="1:20" ht="14.4" x14ac:dyDescent="0.3">
      <c r="A35" s="191"/>
      <c r="J35"/>
      <c r="K35" s="226" t="s">
        <v>412</v>
      </c>
      <c r="L35" s="222" t="s">
        <v>115</v>
      </c>
      <c r="M35" s="222">
        <v>36000</v>
      </c>
      <c r="N35" s="222">
        <v>0</v>
      </c>
      <c r="O35" s="222">
        <v>54000</v>
      </c>
      <c r="P35" s="222">
        <v>1E+30</v>
      </c>
      <c r="Q35" s="227">
        <v>18000</v>
      </c>
      <c r="R35" s="178">
        <f t="shared" ref="R35:R37" si="1">M35-Q35</f>
        <v>18000</v>
      </c>
      <c r="S35" s="176">
        <f t="shared" ref="S35:S37" si="2">M35</f>
        <v>36000</v>
      </c>
      <c r="T35" s="177">
        <f t="shared" ref="T35:T37" si="3">M35+P35</f>
        <v>1E+30</v>
      </c>
    </row>
    <row r="36" spans="1:20" ht="14.4" x14ac:dyDescent="0.3">
      <c r="A36" s="191"/>
      <c r="J36"/>
      <c r="K36" s="226" t="s">
        <v>413</v>
      </c>
      <c r="L36" s="222" t="s">
        <v>116</v>
      </c>
      <c r="M36" s="222">
        <v>8000</v>
      </c>
      <c r="N36" s="222">
        <v>0</v>
      </c>
      <c r="O36" s="222">
        <v>18000</v>
      </c>
      <c r="P36" s="222">
        <v>1E+30</v>
      </c>
      <c r="Q36" s="227">
        <v>10000</v>
      </c>
      <c r="R36" s="238">
        <f t="shared" si="1"/>
        <v>-2000</v>
      </c>
      <c r="S36" s="64">
        <f t="shared" si="2"/>
        <v>8000</v>
      </c>
      <c r="T36" s="239">
        <f t="shared" si="3"/>
        <v>1E+30</v>
      </c>
    </row>
    <row r="37" spans="1:20" ht="14.4" x14ac:dyDescent="0.3">
      <c r="A37" s="191"/>
      <c r="J37"/>
      <c r="K37" s="179" t="s">
        <v>414</v>
      </c>
      <c r="L37" s="180" t="s">
        <v>117</v>
      </c>
      <c r="M37" s="180">
        <v>6000</v>
      </c>
      <c r="N37" s="180">
        <v>0.53333333333333333</v>
      </c>
      <c r="O37" s="180">
        <v>6000</v>
      </c>
      <c r="P37" s="180">
        <v>3000</v>
      </c>
      <c r="Q37" s="228">
        <v>6000</v>
      </c>
      <c r="R37" s="236">
        <f t="shared" si="1"/>
        <v>0</v>
      </c>
      <c r="S37" s="181">
        <f t="shared" si="2"/>
        <v>6000</v>
      </c>
      <c r="T37" s="182">
        <f t="shared" si="3"/>
        <v>9000</v>
      </c>
    </row>
    <row r="38" spans="1:20" x14ac:dyDescent="0.25">
      <c r="A38" s="191"/>
    </row>
    <row r="39" spans="1:20" s="245" customFormat="1" x14ac:dyDescent="0.25">
      <c r="A39" s="244">
        <v>2</v>
      </c>
      <c r="B39" s="303" t="s">
        <v>97</v>
      </c>
      <c r="C39" s="303"/>
      <c r="D39" s="303"/>
      <c r="E39" s="303"/>
      <c r="F39" s="303"/>
      <c r="G39" s="303"/>
      <c r="H39" s="303"/>
      <c r="I39" s="303"/>
      <c r="J39" s="303"/>
      <c r="K39" s="303"/>
      <c r="L39" s="303"/>
    </row>
    <row r="40" spans="1:20" ht="15" customHeight="1" thickBot="1" x14ac:dyDescent="0.3">
      <c r="A40" s="191"/>
      <c r="B40" s="306" t="s">
        <v>98</v>
      </c>
      <c r="C40" s="306"/>
      <c r="D40" s="306"/>
      <c r="E40" s="46"/>
      <c r="F40" s="46"/>
      <c r="G40" s="46"/>
      <c r="H40" s="46"/>
      <c r="I40" s="46"/>
      <c r="J40" s="46"/>
      <c r="K40" s="46"/>
      <c r="L40" s="33"/>
      <c r="M40" s="34" t="s">
        <v>84</v>
      </c>
      <c r="N40" s="35" t="s">
        <v>85</v>
      </c>
    </row>
    <row r="41" spans="1:20" ht="14.4" thickBot="1" x14ac:dyDescent="0.3">
      <c r="A41" s="191"/>
      <c r="B41" s="47" t="s">
        <v>29</v>
      </c>
      <c r="C41" s="47" t="s">
        <v>99</v>
      </c>
      <c r="D41" s="47" t="s">
        <v>100</v>
      </c>
      <c r="E41" s="47" t="s">
        <v>101</v>
      </c>
      <c r="F41" s="47" t="s">
        <v>102</v>
      </c>
      <c r="G41" s="47" t="s">
        <v>103</v>
      </c>
      <c r="H41" s="47" t="s">
        <v>104</v>
      </c>
      <c r="I41" s="47" t="s">
        <v>105</v>
      </c>
      <c r="J41" s="47" t="s">
        <v>106</v>
      </c>
      <c r="K41" s="46"/>
      <c r="L41" s="33"/>
      <c r="M41" s="48">
        <v>480</v>
      </c>
      <c r="N41" s="49">
        <v>0</v>
      </c>
      <c r="O41" s="35" t="s">
        <v>86</v>
      </c>
    </row>
    <row r="42" spans="1:20" x14ac:dyDescent="0.25">
      <c r="A42" s="191"/>
      <c r="B42" s="50" t="s">
        <v>84</v>
      </c>
      <c r="C42" s="50">
        <v>0</v>
      </c>
      <c r="D42" s="50">
        <v>-1.666666666666667</v>
      </c>
      <c r="E42" s="50">
        <v>5</v>
      </c>
      <c r="F42" s="50">
        <v>1.666666666666667</v>
      </c>
      <c r="G42" s="50">
        <v>1E+30</v>
      </c>
      <c r="H42" s="50">
        <f>I42-G42</f>
        <v>-1E+30</v>
      </c>
      <c r="I42" s="50">
        <f>E42</f>
        <v>5</v>
      </c>
      <c r="J42" s="50">
        <f>I42+F42</f>
        <v>6.666666666666667</v>
      </c>
      <c r="K42" s="46"/>
      <c r="L42" s="38" t="s">
        <v>11</v>
      </c>
      <c r="M42" s="19">
        <v>6.67</v>
      </c>
      <c r="N42" s="39">
        <v>8</v>
      </c>
      <c r="O42" s="40">
        <f>SUMPRODUCT(M41:N41,M42:N42)</f>
        <v>3201.6</v>
      </c>
    </row>
    <row r="43" spans="1:20" x14ac:dyDescent="0.25">
      <c r="A43" s="191"/>
      <c r="B43" s="51" t="s">
        <v>85</v>
      </c>
      <c r="C43" s="51">
        <v>400</v>
      </c>
      <c r="D43" s="51">
        <v>0</v>
      </c>
      <c r="E43" s="51">
        <v>8</v>
      </c>
      <c r="F43" s="51">
        <v>1E+30</v>
      </c>
      <c r="G43" s="51">
        <v>2.0000000000000004</v>
      </c>
      <c r="H43" s="51">
        <f>I43-G43</f>
        <v>6</v>
      </c>
      <c r="I43" s="51">
        <f>E43</f>
        <v>8</v>
      </c>
      <c r="J43" s="51">
        <f>I43+F43</f>
        <v>1E+30</v>
      </c>
      <c r="K43" s="46"/>
      <c r="L43" s="33"/>
      <c r="Q43" s="307" t="s">
        <v>87</v>
      </c>
      <c r="R43" s="308"/>
    </row>
    <row r="44" spans="1:20" ht="27.6" x14ac:dyDescent="0.25">
      <c r="A44" s="191"/>
      <c r="K44" s="46"/>
      <c r="L44" s="41" t="s">
        <v>88</v>
      </c>
      <c r="M44" s="5"/>
      <c r="N44" s="5"/>
      <c r="O44" s="42" t="s">
        <v>89</v>
      </c>
      <c r="P44" s="5"/>
      <c r="Q44" s="5" t="s">
        <v>90</v>
      </c>
      <c r="R44" s="6" t="s">
        <v>91</v>
      </c>
    </row>
    <row r="45" spans="1:20" ht="27.6" x14ac:dyDescent="0.25">
      <c r="A45" s="191"/>
      <c r="K45" s="46"/>
      <c r="L45" s="44" t="s">
        <v>92</v>
      </c>
      <c r="M45" s="2">
        <v>60</v>
      </c>
      <c r="N45" s="2">
        <v>90</v>
      </c>
      <c r="O45" s="2">
        <f>SUMPRODUCT($M$41:$N$41,M45:N45)</f>
        <v>28800</v>
      </c>
      <c r="P45" s="2" t="s">
        <v>17</v>
      </c>
      <c r="Q45" s="2">
        <f>R45*$I$18</f>
        <v>54000</v>
      </c>
      <c r="R45" s="8">
        <v>900</v>
      </c>
      <c r="S45" s="43">
        <v>60</v>
      </c>
    </row>
    <row r="46" spans="1:20" x14ac:dyDescent="0.25">
      <c r="A46" s="191"/>
      <c r="K46" s="46"/>
      <c r="L46" s="44" t="s">
        <v>93</v>
      </c>
      <c r="M46" s="2">
        <v>30</v>
      </c>
      <c r="N46" s="2">
        <v>20</v>
      </c>
      <c r="O46" s="2">
        <f t="shared" ref="O46" si="4">SUMPRODUCT($M$41:$N$41,M46:N46)</f>
        <v>14400</v>
      </c>
      <c r="P46" s="2" t="s">
        <v>17</v>
      </c>
      <c r="Q46" s="2">
        <f>R46*$I$18</f>
        <v>18000</v>
      </c>
      <c r="R46" s="8">
        <v>300</v>
      </c>
    </row>
    <row r="47" spans="1:20" ht="27.6" x14ac:dyDescent="0.25">
      <c r="A47" s="191"/>
      <c r="K47" s="46"/>
      <c r="L47" s="45" t="s">
        <v>94</v>
      </c>
      <c r="M47" s="20">
        <v>12.5</v>
      </c>
      <c r="N47" s="20">
        <v>15</v>
      </c>
      <c r="O47" s="20">
        <f>SUMPRODUCT($M$41:$N$41,M47:N47)</f>
        <v>6000</v>
      </c>
      <c r="P47" s="20" t="s">
        <v>17</v>
      </c>
      <c r="Q47" s="20">
        <f>R47*$I$18</f>
        <v>6000</v>
      </c>
      <c r="R47" s="39">
        <v>100</v>
      </c>
    </row>
    <row r="48" spans="1:20" x14ac:dyDescent="0.25">
      <c r="A48" s="191"/>
      <c r="K48" s="46"/>
      <c r="L48" s="46"/>
    </row>
    <row r="49" spans="1:19" x14ac:dyDescent="0.25">
      <c r="A49" s="191"/>
      <c r="B49" s="52"/>
      <c r="K49" s="46"/>
      <c r="L49" s="46"/>
    </row>
    <row r="50" spans="1:19" ht="42.6" customHeight="1" x14ac:dyDescent="0.25">
      <c r="A50" s="191"/>
      <c r="B50" s="298" t="s">
        <v>107</v>
      </c>
      <c r="C50" s="298"/>
      <c r="D50" s="298"/>
      <c r="E50" s="298"/>
      <c r="F50" s="298"/>
      <c r="G50" s="298"/>
      <c r="H50" s="298"/>
      <c r="I50" s="298"/>
      <c r="J50" s="298"/>
      <c r="K50" s="298"/>
      <c r="L50" s="298"/>
      <c r="M50" s="298"/>
      <c r="N50" s="298"/>
      <c r="O50" s="298"/>
      <c r="P50" s="298"/>
      <c r="Q50" s="298"/>
      <c r="R50" s="298"/>
    </row>
    <row r="51" spans="1:19" x14ac:dyDescent="0.25">
      <c r="A51" s="191"/>
    </row>
    <row r="52" spans="1:19" s="245" customFormat="1" x14ac:dyDescent="0.25">
      <c r="A52" s="244">
        <v>3</v>
      </c>
      <c r="B52" s="309" t="s">
        <v>108</v>
      </c>
      <c r="C52" s="309"/>
      <c r="D52" s="309"/>
      <c r="E52" s="309"/>
      <c r="F52" s="309"/>
      <c r="G52" s="309"/>
      <c r="H52" s="309"/>
      <c r="I52" s="309"/>
      <c r="J52" s="309"/>
      <c r="K52" s="309"/>
      <c r="L52" s="309"/>
    </row>
    <row r="53" spans="1:19" ht="14.4" thickBot="1" x14ac:dyDescent="0.3">
      <c r="A53" s="191"/>
      <c r="B53" s="2" t="s">
        <v>98</v>
      </c>
      <c r="L53" s="33"/>
      <c r="M53" s="34" t="s">
        <v>84</v>
      </c>
      <c r="N53" s="35" t="s">
        <v>85</v>
      </c>
    </row>
    <row r="54" spans="1:19" ht="14.4" thickBot="1" x14ac:dyDescent="0.3">
      <c r="A54" s="191"/>
      <c r="B54" s="47" t="s">
        <v>29</v>
      </c>
      <c r="C54" s="47" t="s">
        <v>99</v>
      </c>
      <c r="D54" s="47" t="s">
        <v>100</v>
      </c>
      <c r="E54" s="47" t="s">
        <v>101</v>
      </c>
      <c r="F54" s="47" t="s">
        <v>102</v>
      </c>
      <c r="G54" s="47" t="s">
        <v>103</v>
      </c>
      <c r="H54" s="47" t="s">
        <v>104</v>
      </c>
      <c r="I54" s="47" t="s">
        <v>105</v>
      </c>
      <c r="J54" s="47" t="s">
        <v>106</v>
      </c>
      <c r="K54" s="54"/>
      <c r="L54" s="33"/>
      <c r="M54" s="48">
        <v>480</v>
      </c>
      <c r="N54" s="49">
        <v>0</v>
      </c>
      <c r="O54" s="35" t="s">
        <v>86</v>
      </c>
    </row>
    <row r="55" spans="1:19" x14ac:dyDescent="0.25">
      <c r="A55" s="191"/>
      <c r="B55" s="2" t="s">
        <v>84</v>
      </c>
      <c r="C55" s="2">
        <v>0</v>
      </c>
      <c r="D55" s="2">
        <v>-1.666666666666667</v>
      </c>
      <c r="E55" s="2">
        <v>5</v>
      </c>
      <c r="F55" s="2">
        <v>1.666666666666667</v>
      </c>
      <c r="G55" s="2">
        <v>1E+30</v>
      </c>
      <c r="H55" s="2">
        <f>I55-G55</f>
        <v>-1E+30</v>
      </c>
      <c r="I55" s="2">
        <f>E55</f>
        <v>5</v>
      </c>
      <c r="J55" s="8">
        <f>I55+F55</f>
        <v>6.666666666666667</v>
      </c>
      <c r="K55" s="8"/>
      <c r="L55" s="38" t="s">
        <v>11</v>
      </c>
      <c r="M55" s="19">
        <v>5</v>
      </c>
      <c r="N55" s="39">
        <v>5.99</v>
      </c>
      <c r="O55" s="40">
        <f>SUMPRODUCT(M54:N54,M55:N55)</f>
        <v>2400</v>
      </c>
    </row>
    <row r="56" spans="1:19" x14ac:dyDescent="0.25">
      <c r="A56" s="191"/>
      <c r="B56" s="55" t="s">
        <v>85</v>
      </c>
      <c r="C56" s="55">
        <v>400</v>
      </c>
      <c r="D56" s="55">
        <v>0</v>
      </c>
      <c r="E56" s="55">
        <v>8</v>
      </c>
      <c r="F56" s="55">
        <v>1E+30</v>
      </c>
      <c r="G56" s="55">
        <v>2.0000000000000004</v>
      </c>
      <c r="H56" s="56">
        <f>I56-G56</f>
        <v>6</v>
      </c>
      <c r="I56" s="56">
        <f>E56</f>
        <v>8</v>
      </c>
      <c r="J56" s="57">
        <f>I56+F56</f>
        <v>1E+30</v>
      </c>
      <c r="K56" s="39"/>
      <c r="L56" s="33"/>
      <c r="Q56" s="307" t="s">
        <v>87</v>
      </c>
      <c r="R56" s="308"/>
    </row>
    <row r="57" spans="1:19" ht="27.6" x14ac:dyDescent="0.25">
      <c r="A57" s="191"/>
      <c r="L57" s="246" t="s">
        <v>88</v>
      </c>
      <c r="M57" s="176"/>
      <c r="N57" s="176"/>
      <c r="O57" s="247" t="s">
        <v>89</v>
      </c>
      <c r="P57" s="176"/>
      <c r="Q57" s="176" t="s">
        <v>90</v>
      </c>
      <c r="R57" s="177" t="s">
        <v>91</v>
      </c>
    </row>
    <row r="58" spans="1:19" ht="27.6" x14ac:dyDescent="0.25">
      <c r="A58" s="191"/>
      <c r="L58" s="248" t="s">
        <v>92</v>
      </c>
      <c r="M58" s="64">
        <v>60</v>
      </c>
      <c r="N58" s="64">
        <v>90</v>
      </c>
      <c r="O58" s="64">
        <f>SUMPRODUCT($M$54:$N$54,M58:N58)</f>
        <v>28800</v>
      </c>
      <c r="P58" s="64" t="s">
        <v>17</v>
      </c>
      <c r="Q58" s="64">
        <f>R58*$I$18</f>
        <v>54000</v>
      </c>
      <c r="R58" s="239">
        <v>900</v>
      </c>
      <c r="S58" s="71">
        <v>60</v>
      </c>
    </row>
    <row r="59" spans="1:19" x14ac:dyDescent="0.25">
      <c r="A59" s="191"/>
      <c r="L59" s="248" t="s">
        <v>93</v>
      </c>
      <c r="M59" s="64">
        <v>30</v>
      </c>
      <c r="N59" s="64">
        <v>20</v>
      </c>
      <c r="O59" s="64">
        <f>SUMPRODUCT($M$54:$N$54,M59:N59)</f>
        <v>14400</v>
      </c>
      <c r="P59" s="64" t="s">
        <v>17</v>
      </c>
      <c r="Q59" s="64">
        <f>R59*$I$18</f>
        <v>18000</v>
      </c>
      <c r="R59" s="239">
        <v>300</v>
      </c>
    </row>
    <row r="60" spans="1:19" ht="27.6" x14ac:dyDescent="0.25">
      <c r="A60" s="191"/>
      <c r="L60" s="249" t="s">
        <v>94</v>
      </c>
      <c r="M60" s="181">
        <v>12.5</v>
      </c>
      <c r="N60" s="181">
        <v>15</v>
      </c>
      <c r="O60" s="181">
        <f t="shared" ref="O60" si="5">SUMPRODUCT($M$54:$N$54,M60:N60)</f>
        <v>6000</v>
      </c>
      <c r="P60" s="181" t="s">
        <v>17</v>
      </c>
      <c r="Q60" s="181">
        <f>R60*$I$18</f>
        <v>6000</v>
      </c>
      <c r="R60" s="182">
        <v>100</v>
      </c>
    </row>
    <row r="61" spans="1:19" ht="30.6" customHeight="1" x14ac:dyDescent="0.25">
      <c r="A61" s="191"/>
      <c r="B61" s="298" t="s">
        <v>309</v>
      </c>
      <c r="C61" s="298"/>
      <c r="D61" s="298"/>
      <c r="E61" s="298"/>
      <c r="F61" s="298"/>
      <c r="G61" s="298"/>
      <c r="H61" s="298"/>
      <c r="I61" s="298"/>
      <c r="J61" s="298"/>
      <c r="K61" s="298"/>
      <c r="L61" s="298"/>
      <c r="M61" s="298"/>
      <c r="N61" s="298"/>
      <c r="O61" s="298"/>
      <c r="P61" s="298"/>
      <c r="Q61" s="298"/>
      <c r="R61" s="298"/>
    </row>
    <row r="62" spans="1:19" x14ac:dyDescent="0.25">
      <c r="A62" s="191"/>
      <c r="L62" s="33"/>
    </row>
    <row r="63" spans="1:19" s="245" customFormat="1" x14ac:dyDescent="0.25">
      <c r="A63" s="244">
        <v>4</v>
      </c>
      <c r="B63" s="245" t="s">
        <v>109</v>
      </c>
      <c r="L63" s="244"/>
    </row>
    <row r="64" spans="1:19" ht="14.4" thickBot="1" x14ac:dyDescent="0.3">
      <c r="B64" s="33"/>
      <c r="C64" s="34" t="s">
        <v>84</v>
      </c>
      <c r="D64" s="35" t="s">
        <v>85</v>
      </c>
      <c r="L64" s="33"/>
    </row>
    <row r="65" spans="1:12" ht="14.4" thickBot="1" x14ac:dyDescent="0.3">
      <c r="B65" s="33"/>
      <c r="C65" s="48">
        <v>480</v>
      </c>
      <c r="D65" s="49">
        <v>0</v>
      </c>
      <c r="E65" s="35" t="s">
        <v>86</v>
      </c>
      <c r="L65" s="33"/>
    </row>
    <row r="66" spans="1:12" x14ac:dyDescent="0.25">
      <c r="B66" s="38" t="s">
        <v>11</v>
      </c>
      <c r="C66" s="19">
        <v>8</v>
      </c>
      <c r="D66" s="39">
        <v>5</v>
      </c>
      <c r="E66" s="40">
        <f>SUMPRODUCT(C65:D65,C66:D66)</f>
        <v>3840</v>
      </c>
      <c r="L66" s="33"/>
    </row>
    <row r="67" spans="1:12" x14ac:dyDescent="0.25">
      <c r="B67" s="33"/>
      <c r="G67" s="307" t="s">
        <v>87</v>
      </c>
      <c r="H67" s="308"/>
      <c r="L67" s="33"/>
    </row>
    <row r="68" spans="1:12" ht="27.6" x14ac:dyDescent="0.25">
      <c r="B68" s="246" t="s">
        <v>88</v>
      </c>
      <c r="C68" s="176"/>
      <c r="D68" s="176"/>
      <c r="E68" s="247" t="s">
        <v>89</v>
      </c>
      <c r="F68" s="176"/>
      <c r="G68" s="176" t="s">
        <v>90</v>
      </c>
      <c r="H68" s="177" t="s">
        <v>91</v>
      </c>
      <c r="L68" s="33"/>
    </row>
    <row r="69" spans="1:12" x14ac:dyDescent="0.25">
      <c r="B69" s="248" t="s">
        <v>92</v>
      </c>
      <c r="C69" s="64">
        <v>60</v>
      </c>
      <c r="D69" s="64">
        <v>90</v>
      </c>
      <c r="E69" s="64">
        <f>SUMPRODUCT($C$65:$D$65,C69:D69)</f>
        <v>28800</v>
      </c>
      <c r="F69" s="64" t="s">
        <v>17</v>
      </c>
      <c r="G69" s="64">
        <f>H69*$I$18</f>
        <v>54000</v>
      </c>
      <c r="H69" s="239">
        <v>900</v>
      </c>
      <c r="I69" s="71">
        <v>60</v>
      </c>
      <c r="L69" s="33"/>
    </row>
    <row r="70" spans="1:12" x14ac:dyDescent="0.25">
      <c r="B70" s="248" t="s">
        <v>93</v>
      </c>
      <c r="C70" s="64">
        <v>30</v>
      </c>
      <c r="D70" s="64">
        <v>20</v>
      </c>
      <c r="E70" s="64">
        <f>SUMPRODUCT($C$65:$D$65,C70:D70)</f>
        <v>14400</v>
      </c>
      <c r="F70" s="64" t="s">
        <v>17</v>
      </c>
      <c r="G70" s="64">
        <f>H70*$I$18</f>
        <v>18000</v>
      </c>
      <c r="H70" s="239">
        <v>300</v>
      </c>
      <c r="L70" s="33"/>
    </row>
    <row r="71" spans="1:12" x14ac:dyDescent="0.25">
      <c r="B71" s="249" t="s">
        <v>94</v>
      </c>
      <c r="C71" s="181">
        <v>12.5</v>
      </c>
      <c r="D71" s="181">
        <v>15</v>
      </c>
      <c r="E71" s="181">
        <f t="shared" ref="E71" si="6">SUMPRODUCT($C$65:$D$65,C71:D71)</f>
        <v>6000</v>
      </c>
      <c r="F71" s="181" t="s">
        <v>17</v>
      </c>
      <c r="G71" s="181">
        <f>H71*$I$18</f>
        <v>6000</v>
      </c>
      <c r="H71" s="182">
        <v>100</v>
      </c>
      <c r="L71" s="33"/>
    </row>
    <row r="72" spans="1:12" x14ac:dyDescent="0.25">
      <c r="L72" s="33"/>
    </row>
    <row r="73" spans="1:12" x14ac:dyDescent="0.25">
      <c r="B73" s="243" t="s">
        <v>110</v>
      </c>
      <c r="C73" s="243"/>
      <c r="D73" s="243"/>
      <c r="E73" s="243"/>
      <c r="L73" s="33"/>
    </row>
    <row r="75" spans="1:12" s="245" customFormat="1" ht="47.4" customHeight="1" x14ac:dyDescent="0.25">
      <c r="A75" s="245">
        <v>5</v>
      </c>
      <c r="B75" s="309" t="s">
        <v>111</v>
      </c>
      <c r="C75" s="309"/>
      <c r="D75" s="309"/>
      <c r="E75" s="309"/>
      <c r="F75" s="309"/>
      <c r="G75" s="309"/>
      <c r="H75" s="309"/>
      <c r="I75" s="309"/>
      <c r="J75" s="309"/>
      <c r="K75" s="309"/>
      <c r="L75" s="309"/>
    </row>
    <row r="76" spans="1:12" ht="16.2" customHeight="1" thickBot="1" x14ac:dyDescent="0.3">
      <c r="B76" s="33"/>
      <c r="C76" s="34" t="s">
        <v>84</v>
      </c>
      <c r="D76" s="35" t="s">
        <v>85</v>
      </c>
      <c r="J76" s="53"/>
      <c r="K76" s="53"/>
      <c r="L76" s="53"/>
    </row>
    <row r="77" spans="1:12" ht="14.4" customHeight="1" thickBot="1" x14ac:dyDescent="0.3">
      <c r="B77" s="33"/>
      <c r="C77" s="36">
        <v>480</v>
      </c>
      <c r="D77" s="37">
        <v>0</v>
      </c>
      <c r="E77" s="35" t="s">
        <v>86</v>
      </c>
      <c r="J77" s="53"/>
      <c r="K77" s="53"/>
      <c r="L77" s="53"/>
    </row>
    <row r="78" spans="1:12" ht="14.4" customHeight="1" x14ac:dyDescent="0.25">
      <c r="B78" s="38" t="s">
        <v>11</v>
      </c>
      <c r="C78" s="19">
        <v>8</v>
      </c>
      <c r="D78" s="39">
        <v>5</v>
      </c>
      <c r="E78" s="40">
        <f>SUMPRODUCT(C77:D77,C78:D78)</f>
        <v>3840</v>
      </c>
      <c r="J78" s="53"/>
      <c r="K78" s="53"/>
      <c r="L78" s="53"/>
    </row>
    <row r="79" spans="1:12" ht="14.4" customHeight="1" x14ac:dyDescent="0.25">
      <c r="B79" s="33"/>
      <c r="G79" s="307" t="s">
        <v>87</v>
      </c>
      <c r="H79" s="308"/>
      <c r="J79" s="53"/>
      <c r="K79" s="53"/>
      <c r="L79" s="53"/>
    </row>
    <row r="80" spans="1:12" ht="14.4" customHeight="1" x14ac:dyDescent="0.25">
      <c r="B80" s="41" t="s">
        <v>88</v>
      </c>
      <c r="C80" s="5"/>
      <c r="D80" s="5"/>
      <c r="E80" s="42" t="s">
        <v>89</v>
      </c>
      <c r="F80" s="5"/>
      <c r="G80" s="5" t="s">
        <v>90</v>
      </c>
      <c r="H80" s="6" t="s">
        <v>91</v>
      </c>
      <c r="J80" s="53"/>
      <c r="K80" s="53"/>
      <c r="L80" s="53"/>
    </row>
    <row r="81" spans="1:12" ht="14.4" customHeight="1" x14ac:dyDescent="0.25">
      <c r="B81" s="44" t="s">
        <v>92</v>
      </c>
      <c r="C81" s="2">
        <v>60</v>
      </c>
      <c r="D81" s="2">
        <v>90</v>
      </c>
      <c r="E81" s="2">
        <f>SUMPRODUCT($C$77:$D$77,C81:D81)</f>
        <v>28800</v>
      </c>
      <c r="F81" s="2" t="s">
        <v>17</v>
      </c>
      <c r="G81" s="2">
        <f>H81*$I$18</f>
        <v>54000</v>
      </c>
      <c r="H81" s="8">
        <v>900</v>
      </c>
      <c r="I81" s="43">
        <v>60</v>
      </c>
      <c r="J81" s="53"/>
      <c r="K81" s="53"/>
      <c r="L81" s="53"/>
    </row>
    <row r="82" spans="1:12" ht="18" customHeight="1" x14ac:dyDescent="0.25">
      <c r="B82" s="44" t="s">
        <v>93</v>
      </c>
      <c r="C82" s="2">
        <v>30</v>
      </c>
      <c r="D82" s="2">
        <v>20</v>
      </c>
      <c r="E82" s="2">
        <f>SUMPRODUCT($C$77:$D$77,C82:D82)</f>
        <v>14400</v>
      </c>
      <c r="F82" s="2" t="s">
        <v>17</v>
      </c>
      <c r="G82" s="2">
        <f>H82*$I$18</f>
        <v>18000</v>
      </c>
      <c r="H82" s="8">
        <v>300</v>
      </c>
      <c r="J82" s="53"/>
      <c r="K82" s="53"/>
      <c r="L82" s="53"/>
    </row>
    <row r="83" spans="1:12" ht="25.2" customHeight="1" x14ac:dyDescent="0.25">
      <c r="B83" s="45" t="s">
        <v>94</v>
      </c>
      <c r="C83" s="20">
        <v>12.5</v>
      </c>
      <c r="D83" s="20">
        <v>15</v>
      </c>
      <c r="E83" s="20">
        <f>SUMPRODUCT($C$77:$D$77,C83:D83)</f>
        <v>6000</v>
      </c>
      <c r="F83" s="20" t="s">
        <v>17</v>
      </c>
      <c r="G83" s="20">
        <f>H83*$I$18</f>
        <v>6000</v>
      </c>
      <c r="H83" s="39">
        <v>100</v>
      </c>
      <c r="J83" s="53"/>
      <c r="K83" s="53"/>
      <c r="L83" s="53"/>
    </row>
    <row r="84" spans="1:12" x14ac:dyDescent="0.25">
      <c r="B84" s="304" t="s">
        <v>112</v>
      </c>
      <c r="C84" s="305"/>
      <c r="J84" s="53"/>
      <c r="K84" s="53"/>
      <c r="L84" s="53"/>
    </row>
    <row r="85" spans="1:12" ht="25.2" customHeight="1" x14ac:dyDescent="0.25">
      <c r="B85" s="58" t="s">
        <v>29</v>
      </c>
      <c r="C85" s="58" t="s">
        <v>99</v>
      </c>
      <c r="D85" s="58" t="s">
        <v>113</v>
      </c>
      <c r="E85" s="58" t="s">
        <v>114</v>
      </c>
      <c r="F85" s="58" t="s">
        <v>102</v>
      </c>
      <c r="G85" s="58" t="s">
        <v>103</v>
      </c>
      <c r="H85" s="59" t="s">
        <v>104</v>
      </c>
      <c r="I85" s="59" t="s">
        <v>105</v>
      </c>
      <c r="J85" s="60" t="s">
        <v>106</v>
      </c>
      <c r="K85" s="53"/>
      <c r="L85" s="53"/>
    </row>
    <row r="86" spans="1:12" x14ac:dyDescent="0.25">
      <c r="B86" s="61" t="s">
        <v>115</v>
      </c>
      <c r="C86" s="61">
        <v>28800</v>
      </c>
      <c r="D86" s="50">
        <v>0</v>
      </c>
      <c r="E86" s="61">
        <v>54000</v>
      </c>
      <c r="F86" s="61">
        <v>1E+30</v>
      </c>
      <c r="G86" s="61">
        <v>25200</v>
      </c>
      <c r="H86" s="61">
        <f>I86-G86</f>
        <v>3600</v>
      </c>
      <c r="I86" s="61">
        <f>C86</f>
        <v>28800</v>
      </c>
      <c r="J86" s="62">
        <f>I86+F86</f>
        <v>1E+30</v>
      </c>
      <c r="K86" s="53"/>
      <c r="L86" s="53"/>
    </row>
    <row r="87" spans="1:12" x14ac:dyDescent="0.25">
      <c r="B87" s="61" t="s">
        <v>116</v>
      </c>
      <c r="C87" s="61">
        <v>14400</v>
      </c>
      <c r="D87" s="50">
        <v>0</v>
      </c>
      <c r="E87" s="61">
        <v>18000</v>
      </c>
      <c r="F87" s="61">
        <v>1E+30</v>
      </c>
      <c r="G87" s="61">
        <v>3600</v>
      </c>
      <c r="H87" s="61">
        <f t="shared" ref="H87:H88" si="7">I87-G87</f>
        <v>10800</v>
      </c>
      <c r="I87" s="61">
        <f t="shared" ref="I87:I88" si="8">C87</f>
        <v>14400</v>
      </c>
      <c r="J87" s="62">
        <f t="shared" ref="J87:J88" si="9">I87+F87</f>
        <v>1E+30</v>
      </c>
      <c r="K87" s="53"/>
      <c r="L87" s="53"/>
    </row>
    <row r="88" spans="1:12" ht="41.4" x14ac:dyDescent="0.25">
      <c r="B88" s="63" t="s">
        <v>117</v>
      </c>
      <c r="C88" s="61">
        <v>6000</v>
      </c>
      <c r="D88" s="50">
        <v>0.64</v>
      </c>
      <c r="E88" s="61">
        <v>6000</v>
      </c>
      <c r="F88" s="61">
        <v>1500</v>
      </c>
      <c r="G88" s="61">
        <v>6000</v>
      </c>
      <c r="H88" s="61">
        <f t="shared" si="7"/>
        <v>0</v>
      </c>
      <c r="I88" s="61">
        <f t="shared" si="8"/>
        <v>6000</v>
      </c>
      <c r="J88" s="62">
        <f t="shared" si="9"/>
        <v>7500</v>
      </c>
      <c r="K88" s="53"/>
      <c r="L88" s="53"/>
    </row>
    <row r="89" spans="1:12" ht="63" customHeight="1" x14ac:dyDescent="0.25">
      <c r="B89" s="298" t="s">
        <v>415</v>
      </c>
      <c r="C89" s="298"/>
      <c r="D89" s="298"/>
      <c r="E89" s="298"/>
      <c r="F89" s="298"/>
      <c r="G89" s="298"/>
      <c r="H89" s="298"/>
      <c r="I89" s="298"/>
      <c r="J89" s="298"/>
      <c r="K89" s="53"/>
      <c r="L89" s="53"/>
    </row>
    <row r="90" spans="1:12" x14ac:dyDescent="0.25">
      <c r="B90" s="298" t="s">
        <v>416</v>
      </c>
      <c r="C90" s="298"/>
      <c r="D90" s="298"/>
      <c r="E90" s="298"/>
      <c r="F90" s="298"/>
      <c r="G90" s="298"/>
      <c r="H90" s="298"/>
      <c r="I90" s="298"/>
      <c r="J90" s="298"/>
      <c r="K90" s="53"/>
      <c r="L90" s="53"/>
    </row>
    <row r="91" spans="1:12" ht="28.2" customHeight="1" x14ac:dyDescent="0.25">
      <c r="B91" s="298" t="s">
        <v>473</v>
      </c>
      <c r="C91" s="298"/>
      <c r="D91" s="298"/>
      <c r="E91" s="298"/>
      <c r="F91" s="298"/>
      <c r="G91" s="298"/>
      <c r="H91" s="298"/>
      <c r="I91" s="298"/>
      <c r="J91" s="298"/>
      <c r="K91" s="53"/>
      <c r="L91" s="53"/>
    </row>
    <row r="92" spans="1:12" x14ac:dyDescent="0.25">
      <c r="B92" s="52"/>
    </row>
    <row r="94" spans="1:12" s="245" customFormat="1" ht="34.200000000000003" customHeight="1" x14ac:dyDescent="0.25">
      <c r="A94" s="245">
        <v>6</v>
      </c>
      <c r="B94" s="303" t="s">
        <v>118</v>
      </c>
      <c r="C94" s="303"/>
      <c r="D94" s="303"/>
      <c r="E94" s="303"/>
      <c r="F94" s="303"/>
      <c r="G94" s="303"/>
      <c r="H94" s="303"/>
      <c r="I94" s="303"/>
      <c r="J94" s="303"/>
      <c r="K94" s="303"/>
    </row>
    <row r="95" spans="1:12" x14ac:dyDescent="0.25">
      <c r="B95" s="250" t="s">
        <v>474</v>
      </c>
      <c r="C95" s="243"/>
      <c r="D95" s="243"/>
      <c r="E95" s="243"/>
      <c r="F95" s="243"/>
      <c r="G95" s="243"/>
      <c r="H95" s="243"/>
      <c r="I95" s="243"/>
      <c r="J95" s="243"/>
      <c r="K95" s="243"/>
      <c r="L95" s="243"/>
    </row>
    <row r="96" spans="1:12" ht="14.4" thickBot="1" x14ac:dyDescent="0.3">
      <c r="B96" s="33"/>
      <c r="C96" s="34" t="s">
        <v>84</v>
      </c>
      <c r="D96" s="35" t="s">
        <v>85</v>
      </c>
    </row>
    <row r="97" spans="1:9" ht="14.4" thickBot="1" x14ac:dyDescent="0.3">
      <c r="B97" s="33"/>
      <c r="C97" s="36">
        <v>0</v>
      </c>
      <c r="D97" s="37">
        <v>320</v>
      </c>
      <c r="E97" s="35" t="s">
        <v>86</v>
      </c>
    </row>
    <row r="98" spans="1:9" x14ac:dyDescent="0.25">
      <c r="B98" s="38" t="s">
        <v>11</v>
      </c>
      <c r="C98" s="19">
        <v>5</v>
      </c>
      <c r="D98" s="39">
        <v>8</v>
      </c>
      <c r="E98" s="40">
        <f>SUMPRODUCT(C97:D97,C98:D98)</f>
        <v>2560</v>
      </c>
    </row>
    <row r="99" spans="1:9" x14ac:dyDescent="0.25">
      <c r="B99" s="33"/>
      <c r="G99" s="307" t="s">
        <v>87</v>
      </c>
      <c r="H99" s="308"/>
    </row>
    <row r="100" spans="1:9" ht="27.6" x14ac:dyDescent="0.25">
      <c r="B100" s="41" t="s">
        <v>88</v>
      </c>
      <c r="C100" s="5"/>
      <c r="D100" s="5"/>
      <c r="E100" s="42" t="s">
        <v>89</v>
      </c>
      <c r="F100" s="5"/>
      <c r="G100" s="5" t="s">
        <v>90</v>
      </c>
      <c r="H100" s="6" t="s">
        <v>91</v>
      </c>
    </row>
    <row r="101" spans="1:9" x14ac:dyDescent="0.25">
      <c r="B101" s="44" t="s">
        <v>92</v>
      </c>
      <c r="C101" s="2">
        <v>60</v>
      </c>
      <c r="D101" s="2">
        <v>90</v>
      </c>
      <c r="E101" s="2">
        <f>SUMPRODUCT($C$97:$D$97,C101:D101)</f>
        <v>28800</v>
      </c>
      <c r="F101" s="2" t="s">
        <v>17</v>
      </c>
      <c r="G101" s="2">
        <f>H101*$I$18</f>
        <v>51000</v>
      </c>
      <c r="H101" s="8">
        <v>850</v>
      </c>
      <c r="I101" s="43">
        <v>60</v>
      </c>
    </row>
    <row r="102" spans="1:9" x14ac:dyDescent="0.25">
      <c r="B102" s="44" t="s">
        <v>93</v>
      </c>
      <c r="C102" s="2">
        <v>30</v>
      </c>
      <c r="D102" s="2">
        <v>20</v>
      </c>
      <c r="E102" s="2">
        <f t="shared" ref="E102:E103" si="10">SUMPRODUCT($C$97:$D$97,C102:D102)</f>
        <v>6400</v>
      </c>
      <c r="F102" s="2" t="s">
        <v>17</v>
      </c>
      <c r="G102" s="2">
        <f>H102*$I$18</f>
        <v>17400</v>
      </c>
      <c r="H102" s="8">
        <v>290</v>
      </c>
    </row>
    <row r="103" spans="1:9" x14ac:dyDescent="0.25">
      <c r="B103" s="45" t="s">
        <v>94</v>
      </c>
      <c r="C103" s="20">
        <v>12.5</v>
      </c>
      <c r="D103" s="20">
        <v>15</v>
      </c>
      <c r="E103" s="2">
        <f t="shared" si="10"/>
        <v>4800</v>
      </c>
      <c r="F103" s="20" t="s">
        <v>17</v>
      </c>
      <c r="G103" s="20">
        <f>H103*$I$18</f>
        <v>4800</v>
      </c>
      <c r="H103" s="39">
        <v>80</v>
      </c>
    </row>
    <row r="104" spans="1:9" x14ac:dyDescent="0.25">
      <c r="B104" s="64"/>
      <c r="C104" s="64"/>
    </row>
    <row r="105" spans="1:9" x14ac:dyDescent="0.25">
      <c r="C105" s="2">
        <v>3200</v>
      </c>
    </row>
    <row r="106" spans="1:9" x14ac:dyDescent="0.25">
      <c r="C106" s="91">
        <f>C105-E98</f>
        <v>640</v>
      </c>
      <c r="D106" s="3"/>
      <c r="E106" s="3"/>
      <c r="F106" s="3"/>
    </row>
    <row r="107" spans="1:9" x14ac:dyDescent="0.25">
      <c r="D107" s="3"/>
      <c r="E107" s="3"/>
      <c r="F107" s="3"/>
    </row>
    <row r="108" spans="1:9" s="245" customFormat="1" x14ac:dyDescent="0.25">
      <c r="A108" s="245">
        <v>7</v>
      </c>
      <c r="B108" s="245" t="s">
        <v>119</v>
      </c>
    </row>
    <row r="109" spans="1:9" x14ac:dyDescent="0.25">
      <c r="B109" s="243" t="s">
        <v>418</v>
      </c>
      <c r="C109" s="243"/>
      <c r="D109" s="243"/>
      <c r="E109" s="243"/>
    </row>
    <row r="110" spans="1:9" ht="14.4" thickBot="1" x14ac:dyDescent="0.3">
      <c r="B110" s="33"/>
      <c r="C110" s="34" t="s">
        <v>84</v>
      </c>
      <c r="D110" s="35" t="s">
        <v>85</v>
      </c>
    </row>
    <row r="111" spans="1:9" ht="14.4" thickBot="1" x14ac:dyDescent="0.3">
      <c r="B111" s="33"/>
      <c r="C111" s="48">
        <v>0</v>
      </c>
      <c r="D111" s="37">
        <v>400</v>
      </c>
      <c r="E111" s="35" t="s">
        <v>86</v>
      </c>
    </row>
    <row r="112" spans="1:9" x14ac:dyDescent="0.25">
      <c r="B112" s="38" t="s">
        <v>11</v>
      </c>
      <c r="C112" s="19">
        <v>5</v>
      </c>
      <c r="D112" s="39">
        <v>8</v>
      </c>
      <c r="E112" s="40">
        <f>SUMPRODUCT($C$111:$D$111,C112:D112)</f>
        <v>3200</v>
      </c>
    </row>
    <row r="113" spans="2:9" x14ac:dyDescent="0.25">
      <c r="B113" s="33"/>
      <c r="E113" s="31"/>
      <c r="G113" s="74" t="s">
        <v>87</v>
      </c>
      <c r="H113" s="75"/>
    </row>
    <row r="114" spans="2:9" ht="27.6" x14ac:dyDescent="0.25">
      <c r="B114" s="41" t="s">
        <v>88</v>
      </c>
      <c r="C114" s="5"/>
      <c r="D114" s="5"/>
      <c r="E114" s="31" t="s">
        <v>417</v>
      </c>
      <c r="F114" s="5"/>
      <c r="G114" s="5" t="s">
        <v>90</v>
      </c>
      <c r="H114" s="6" t="s">
        <v>91</v>
      </c>
      <c r="I114" s="43">
        <v>60</v>
      </c>
    </row>
    <row r="115" spans="2:9" x14ac:dyDescent="0.25">
      <c r="B115" s="44" t="s">
        <v>92</v>
      </c>
      <c r="C115" s="2">
        <v>60</v>
      </c>
      <c r="D115" s="2">
        <v>90</v>
      </c>
      <c r="E115" s="31">
        <f>SUMPRODUCT($C$111:$D$111,C115:D115)</f>
        <v>36000</v>
      </c>
      <c r="F115" s="2" t="s">
        <v>17</v>
      </c>
      <c r="G115" s="2">
        <f>H115*$I$18</f>
        <v>54000</v>
      </c>
      <c r="H115" s="8">
        <v>900</v>
      </c>
    </row>
    <row r="116" spans="2:9" x14ac:dyDescent="0.25">
      <c r="B116" s="44" t="s">
        <v>93</v>
      </c>
      <c r="C116" s="2">
        <v>30</v>
      </c>
      <c r="D116" s="2">
        <v>20</v>
      </c>
      <c r="E116" s="31">
        <f t="shared" ref="E116:E117" si="11">SUMPRODUCT($C$111:$D$111,C116:D116)</f>
        <v>8000</v>
      </c>
      <c r="F116" s="2" t="s">
        <v>17</v>
      </c>
      <c r="G116" s="2">
        <f>H116*$I$18</f>
        <v>18000</v>
      </c>
      <c r="H116" s="8">
        <v>300</v>
      </c>
    </row>
    <row r="117" spans="2:9" x14ac:dyDescent="0.25">
      <c r="B117" s="45" t="s">
        <v>94</v>
      </c>
      <c r="C117" s="20">
        <v>12.5</v>
      </c>
      <c r="D117" s="20">
        <v>15</v>
      </c>
      <c r="E117" s="31">
        <f t="shared" si="11"/>
        <v>6000</v>
      </c>
      <c r="F117" s="20" t="s">
        <v>17</v>
      </c>
      <c r="G117" s="20">
        <f>H117*$I$18</f>
        <v>6000</v>
      </c>
      <c r="H117" s="39">
        <v>100</v>
      </c>
    </row>
    <row r="120" spans="2:9" ht="14.4" thickBot="1" x14ac:dyDescent="0.3">
      <c r="B120" s="33"/>
      <c r="C120" s="34" t="s">
        <v>84</v>
      </c>
      <c r="D120" s="35" t="s">
        <v>85</v>
      </c>
    </row>
    <row r="121" spans="2:9" ht="14.4" thickBot="1" x14ac:dyDescent="0.3">
      <c r="B121" s="33"/>
      <c r="C121" s="48">
        <v>1</v>
      </c>
      <c r="D121" s="37">
        <v>399</v>
      </c>
      <c r="E121" s="35" t="s">
        <v>86</v>
      </c>
    </row>
    <row r="122" spans="2:9" x14ac:dyDescent="0.25">
      <c r="B122" s="38" t="s">
        <v>11</v>
      </c>
      <c r="C122" s="19">
        <v>5</v>
      </c>
      <c r="D122" s="39">
        <v>8</v>
      </c>
      <c r="E122" s="40">
        <f>SUMPRODUCT(C121:D121,C122:D122)</f>
        <v>3197</v>
      </c>
    </row>
    <row r="123" spans="2:9" x14ac:dyDescent="0.25">
      <c r="B123" s="33"/>
      <c r="E123" s="31"/>
      <c r="G123" s="74" t="s">
        <v>87</v>
      </c>
      <c r="H123" s="75"/>
    </row>
    <row r="124" spans="2:9" ht="27.6" x14ac:dyDescent="0.25">
      <c r="B124" s="41" t="s">
        <v>88</v>
      </c>
      <c r="C124" s="5"/>
      <c r="D124" s="5"/>
      <c r="E124" s="31" t="s">
        <v>417</v>
      </c>
      <c r="F124" s="5"/>
      <c r="G124" s="5" t="s">
        <v>90</v>
      </c>
      <c r="H124" s="6" t="s">
        <v>91</v>
      </c>
      <c r="I124" s="43">
        <v>60</v>
      </c>
    </row>
    <row r="125" spans="2:9" x14ac:dyDescent="0.25">
      <c r="B125" s="44" t="s">
        <v>92</v>
      </c>
      <c r="C125" s="2">
        <v>60</v>
      </c>
      <c r="D125" s="2">
        <v>90</v>
      </c>
      <c r="E125" s="31">
        <f>SUMPRODUCT($C$121:$D$121,C125:D125)</f>
        <v>35970</v>
      </c>
      <c r="F125" s="2" t="s">
        <v>17</v>
      </c>
      <c r="G125" s="2">
        <f>H125*$I$18</f>
        <v>54000</v>
      </c>
      <c r="H125" s="8">
        <v>900</v>
      </c>
    </row>
    <row r="126" spans="2:9" x14ac:dyDescent="0.25">
      <c r="B126" s="44" t="s">
        <v>93</v>
      </c>
      <c r="C126" s="2">
        <v>30</v>
      </c>
      <c r="D126" s="2">
        <v>20</v>
      </c>
      <c r="E126" s="31">
        <f t="shared" ref="E126:E127" si="12">SUMPRODUCT($C$121:$D$121,C126:D126)</f>
        <v>8010</v>
      </c>
      <c r="F126" s="2" t="s">
        <v>17</v>
      </c>
      <c r="G126" s="2">
        <f>H126*$I$18</f>
        <v>18000</v>
      </c>
      <c r="H126" s="8">
        <v>300</v>
      </c>
    </row>
    <row r="127" spans="2:9" x14ac:dyDescent="0.25">
      <c r="B127" s="45" t="s">
        <v>94</v>
      </c>
      <c r="C127" s="20">
        <v>12.5</v>
      </c>
      <c r="D127" s="20">
        <v>15</v>
      </c>
      <c r="E127" s="31">
        <f t="shared" si="12"/>
        <v>5997.5</v>
      </c>
      <c r="F127" s="20" t="s">
        <v>17</v>
      </c>
      <c r="G127" s="20">
        <f>H127*$I$18</f>
        <v>6000</v>
      </c>
      <c r="H127" s="39">
        <v>100</v>
      </c>
    </row>
  </sheetData>
  <mergeCells count="17">
    <mergeCell ref="G99:H99"/>
    <mergeCell ref="Q43:R43"/>
    <mergeCell ref="B50:R50"/>
    <mergeCell ref="B52:L52"/>
    <mergeCell ref="Q56:R56"/>
    <mergeCell ref="B61:R61"/>
    <mergeCell ref="A22:D22"/>
    <mergeCell ref="B89:J89"/>
    <mergeCell ref="B90:J90"/>
    <mergeCell ref="B91:J91"/>
    <mergeCell ref="B94:K94"/>
    <mergeCell ref="B84:C84"/>
    <mergeCell ref="B39:L39"/>
    <mergeCell ref="B40:D40"/>
    <mergeCell ref="G67:H67"/>
    <mergeCell ref="B75:L75"/>
    <mergeCell ref="G79:H7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B1865-8A57-4F2D-AF9B-DB56FE74F584}">
  <dimension ref="A1:I24"/>
  <sheetViews>
    <sheetView workbookViewId="0">
      <selection activeCell="C10" sqref="C10"/>
    </sheetView>
  </sheetViews>
  <sheetFormatPr defaultColWidth="8.88671875" defaultRowHeight="13.8" x14ac:dyDescent="0.25"/>
  <cols>
    <col min="1" max="1" width="8.88671875" style="2"/>
    <col min="2" max="2" width="14" style="2" customWidth="1"/>
    <col min="3" max="4" width="8.88671875" style="2"/>
    <col min="5" max="5" width="16.77734375" style="2" customWidth="1"/>
    <col min="6" max="16384" width="8.88671875" style="2"/>
  </cols>
  <sheetData>
    <row r="1" spans="1:5" x14ac:dyDescent="0.25">
      <c r="A1" s="3" t="s">
        <v>0</v>
      </c>
    </row>
    <row r="2" spans="1:5" x14ac:dyDescent="0.25">
      <c r="A2" s="12" t="s">
        <v>940</v>
      </c>
    </row>
    <row r="3" spans="1:5" x14ac:dyDescent="0.25">
      <c r="A3" s="12" t="s">
        <v>946</v>
      </c>
    </row>
    <row r="4" spans="1:5" ht="28.8" customHeight="1" x14ac:dyDescent="0.25">
      <c r="B4" s="466" t="s">
        <v>941</v>
      </c>
      <c r="C4" s="466" t="s">
        <v>942</v>
      </c>
      <c r="D4" s="466" t="s">
        <v>500</v>
      </c>
      <c r="E4" s="466" t="s">
        <v>943</v>
      </c>
    </row>
    <row r="5" spans="1:5" x14ac:dyDescent="0.25">
      <c r="A5" s="15" t="s">
        <v>944</v>
      </c>
      <c r="B5" s="17">
        <v>42</v>
      </c>
      <c r="C5" s="17">
        <v>30</v>
      </c>
      <c r="D5" s="17">
        <v>60</v>
      </c>
      <c r="E5" s="17">
        <v>6</v>
      </c>
    </row>
    <row r="6" spans="1:5" x14ac:dyDescent="0.25">
      <c r="A6" s="15" t="s">
        <v>945</v>
      </c>
      <c r="B6" s="17">
        <v>60</v>
      </c>
      <c r="C6" s="17">
        <v>50</v>
      </c>
      <c r="D6" s="17">
        <v>40</v>
      </c>
      <c r="E6" s="17">
        <v>15</v>
      </c>
    </row>
    <row r="7" spans="1:5" x14ac:dyDescent="0.25">
      <c r="A7" s="12"/>
    </row>
    <row r="8" spans="1:5" x14ac:dyDescent="0.25">
      <c r="A8" s="12" t="s">
        <v>947</v>
      </c>
    </row>
    <row r="9" spans="1:5" x14ac:dyDescent="0.25">
      <c r="A9" s="12"/>
    </row>
    <row r="10" spans="1:5" x14ac:dyDescent="0.25">
      <c r="A10" s="12" t="s">
        <v>566</v>
      </c>
    </row>
    <row r="11" spans="1:5" x14ac:dyDescent="0.25">
      <c r="A11" s="3" t="s">
        <v>57</v>
      </c>
    </row>
    <row r="12" spans="1:5" s="137" customFormat="1" x14ac:dyDescent="0.25">
      <c r="A12" s="137" t="s">
        <v>565</v>
      </c>
    </row>
    <row r="13" spans="1:5" x14ac:dyDescent="0.25">
      <c r="A13" s="3" t="s">
        <v>56</v>
      </c>
    </row>
    <row r="14" spans="1:5" x14ac:dyDescent="0.25">
      <c r="A14" s="2" t="s">
        <v>564</v>
      </c>
      <c r="B14" s="3"/>
    </row>
    <row r="15" spans="1:5" x14ac:dyDescent="0.25">
      <c r="B15" s="2" t="s">
        <v>3</v>
      </c>
      <c r="C15" s="2" t="s">
        <v>563</v>
      </c>
      <c r="D15" s="2" t="s">
        <v>562</v>
      </c>
    </row>
    <row r="16" spans="1:5" x14ac:dyDescent="0.25">
      <c r="C16" s="43">
        <v>540</v>
      </c>
      <c r="D16" s="43">
        <v>252</v>
      </c>
    </row>
    <row r="17" spans="1:9" x14ac:dyDescent="0.25">
      <c r="E17" s="2" t="s">
        <v>561</v>
      </c>
    </row>
    <row r="18" spans="1:9" x14ac:dyDescent="0.25">
      <c r="A18" s="2" t="s">
        <v>560</v>
      </c>
      <c r="B18" s="2" t="s">
        <v>559</v>
      </c>
      <c r="C18" s="2">
        <v>10</v>
      </c>
      <c r="D18" s="2">
        <v>9</v>
      </c>
      <c r="E18" s="72">
        <f>SUMPRODUCT(C16:D16,C18:D18)</f>
        <v>7668</v>
      </c>
      <c r="F18" s="256"/>
    </row>
    <row r="19" spans="1:9" x14ac:dyDescent="0.25">
      <c r="F19" s="256"/>
    </row>
    <row r="20" spans="1:9" x14ac:dyDescent="0.25">
      <c r="B20" s="2" t="s">
        <v>558</v>
      </c>
      <c r="E20" s="2" t="s">
        <v>557</v>
      </c>
      <c r="G20" s="2" t="s">
        <v>556</v>
      </c>
    </row>
    <row r="21" spans="1:9" x14ac:dyDescent="0.25">
      <c r="A21" s="2" t="s">
        <v>555</v>
      </c>
      <c r="B21" s="2" t="s">
        <v>554</v>
      </c>
      <c r="C21" s="2">
        <v>42</v>
      </c>
      <c r="D21" s="2">
        <v>60</v>
      </c>
      <c r="E21" s="135">
        <f>SUMPRODUCT($C$16:$D$16,C21:D21)</f>
        <v>37800</v>
      </c>
      <c r="F21" s="2" t="s">
        <v>17</v>
      </c>
      <c r="G21" s="2">
        <f>H21*$I$21</f>
        <v>37800</v>
      </c>
      <c r="H21" s="2">
        <v>630</v>
      </c>
      <c r="I21" s="2">
        <v>60</v>
      </c>
    </row>
    <row r="22" spans="1:9" x14ac:dyDescent="0.25">
      <c r="B22" s="2" t="s">
        <v>553</v>
      </c>
      <c r="C22" s="2">
        <v>30</v>
      </c>
      <c r="D22" s="2">
        <v>50</v>
      </c>
      <c r="E22" s="135">
        <f>SUMPRODUCT($C$16:$D$16,C22:D22)</f>
        <v>28800</v>
      </c>
      <c r="F22" s="2" t="s">
        <v>17</v>
      </c>
      <c r="G22" s="2">
        <f>H22*$I$21</f>
        <v>36000</v>
      </c>
      <c r="H22" s="2">
        <v>600</v>
      </c>
    </row>
    <row r="23" spans="1:9" x14ac:dyDescent="0.25">
      <c r="B23" s="2" t="s">
        <v>93</v>
      </c>
      <c r="C23" s="2">
        <v>60</v>
      </c>
      <c r="D23" s="2">
        <v>40</v>
      </c>
      <c r="E23" s="135">
        <f>SUMPRODUCT($C$16:$D$16,C23:D23)</f>
        <v>42480</v>
      </c>
      <c r="F23" s="2" t="s">
        <v>17</v>
      </c>
      <c r="G23" s="2">
        <f>H23*$I$21</f>
        <v>42480</v>
      </c>
      <c r="H23" s="2">
        <v>708</v>
      </c>
    </row>
    <row r="24" spans="1:9" x14ac:dyDescent="0.25">
      <c r="B24" s="2" t="s">
        <v>552</v>
      </c>
      <c r="C24" s="2">
        <v>6</v>
      </c>
      <c r="D24" s="2">
        <v>15</v>
      </c>
      <c r="E24" s="135">
        <f>SUMPRODUCT($C$16:$D$16,C24:D24)</f>
        <v>7020</v>
      </c>
      <c r="F24" s="2" t="s">
        <v>17</v>
      </c>
      <c r="G24" s="2">
        <f>H24*$I$21</f>
        <v>8100</v>
      </c>
      <c r="H24" s="2">
        <v>135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9C0C8-779E-4BFF-A52B-2381835FCC2A}">
  <dimension ref="A1:I21"/>
  <sheetViews>
    <sheetView workbookViewId="0">
      <selection activeCell="C9" sqref="C9"/>
    </sheetView>
  </sheetViews>
  <sheetFormatPr defaultRowHeight="13.8" x14ac:dyDescent="0.25"/>
  <cols>
    <col min="1" max="1" width="8.88671875" style="2"/>
    <col min="2" max="2" width="22.21875" style="2" customWidth="1"/>
    <col min="3" max="3" width="12.6640625" style="2" customWidth="1"/>
    <col min="4" max="4" width="14.44140625" style="2" customWidth="1"/>
    <col min="5" max="16384" width="8.88671875" style="2"/>
  </cols>
  <sheetData>
    <row r="1" spans="1:9" x14ac:dyDescent="0.25">
      <c r="A1" s="3" t="s">
        <v>0</v>
      </c>
    </row>
    <row r="2" spans="1:9" x14ac:dyDescent="0.25">
      <c r="A2" s="12" t="s">
        <v>497</v>
      </c>
    </row>
    <row r="3" spans="1:9" x14ac:dyDescent="0.25">
      <c r="A3" s="12" t="s">
        <v>948</v>
      </c>
    </row>
    <row r="4" spans="1:9" ht="30" customHeight="1" x14ac:dyDescent="0.25">
      <c r="B4" s="466" t="s">
        <v>499</v>
      </c>
      <c r="C4" s="466" t="s">
        <v>500</v>
      </c>
      <c r="D4" s="466" t="s">
        <v>501</v>
      </c>
    </row>
    <row r="5" spans="1:9" x14ac:dyDescent="0.25">
      <c r="A5" s="15" t="s">
        <v>84</v>
      </c>
      <c r="B5" s="17">
        <v>60</v>
      </c>
      <c r="C5" s="17">
        <v>30</v>
      </c>
      <c r="D5" s="17">
        <v>12.5</v>
      </c>
    </row>
    <row r="6" spans="1:9" x14ac:dyDescent="0.25">
      <c r="A6" s="15" t="s">
        <v>85</v>
      </c>
      <c r="B6" s="17">
        <v>90</v>
      </c>
      <c r="C6" s="17">
        <v>20</v>
      </c>
      <c r="D6" s="17">
        <v>15</v>
      </c>
    </row>
    <row r="7" spans="1:9" x14ac:dyDescent="0.25">
      <c r="A7" s="12" t="s">
        <v>502</v>
      </c>
    </row>
    <row r="8" spans="1:9" x14ac:dyDescent="0.25">
      <c r="A8" s="12" t="s">
        <v>95</v>
      </c>
    </row>
    <row r="9" spans="1:9" x14ac:dyDescent="0.25">
      <c r="A9" s="3" t="s">
        <v>575</v>
      </c>
    </row>
    <row r="10" spans="1:9" x14ac:dyDescent="0.25">
      <c r="A10" s="373" t="s">
        <v>574</v>
      </c>
      <c r="B10" s="373"/>
      <c r="C10" s="373"/>
      <c r="D10" s="373"/>
      <c r="E10" s="373"/>
      <c r="F10" s="373"/>
      <c r="G10" s="373"/>
      <c r="H10" s="373"/>
      <c r="I10" s="373"/>
    </row>
    <row r="11" spans="1:9" x14ac:dyDescent="0.25">
      <c r="A11" s="3" t="s">
        <v>56</v>
      </c>
    </row>
    <row r="12" spans="1:9" x14ac:dyDescent="0.25">
      <c r="A12" s="2" t="s">
        <v>573</v>
      </c>
    </row>
    <row r="13" spans="1:9" ht="14.4" thickBot="1" x14ac:dyDescent="0.3">
      <c r="B13" s="2" t="s">
        <v>3</v>
      </c>
      <c r="C13" s="2" t="s">
        <v>572</v>
      </c>
      <c r="D13" s="2" t="s">
        <v>571</v>
      </c>
    </row>
    <row r="14" spans="1:9" ht="14.4" thickBot="1" x14ac:dyDescent="0.3">
      <c r="C14" s="231">
        <v>0</v>
      </c>
      <c r="D14" s="212">
        <v>400</v>
      </c>
    </row>
    <row r="15" spans="1:9" x14ac:dyDescent="0.25">
      <c r="E15" s="2" t="s">
        <v>570</v>
      </c>
    </row>
    <row r="16" spans="1:9" x14ac:dyDescent="0.25">
      <c r="A16" s="2" t="s">
        <v>560</v>
      </c>
      <c r="B16" s="2" t="s">
        <v>569</v>
      </c>
      <c r="C16" s="2">
        <v>5</v>
      </c>
      <c r="D16" s="2">
        <v>8</v>
      </c>
      <c r="E16" s="72">
        <f>SUMPRODUCT(C14:D14,C16:D16)</f>
        <v>3200</v>
      </c>
      <c r="F16" s="372"/>
      <c r="H16" s="2">
        <v>60</v>
      </c>
    </row>
    <row r="17" spans="1:9" x14ac:dyDescent="0.25">
      <c r="B17" s="2" t="s">
        <v>568</v>
      </c>
      <c r="E17" s="2" t="s">
        <v>557</v>
      </c>
      <c r="G17" s="2" t="s">
        <v>567</v>
      </c>
      <c r="H17" s="2" t="s">
        <v>558</v>
      </c>
    </row>
    <row r="18" spans="1:9" x14ac:dyDescent="0.25">
      <c r="A18" s="2" t="s">
        <v>555</v>
      </c>
      <c r="B18" s="2" t="s">
        <v>92</v>
      </c>
      <c r="C18" s="2">
        <v>60</v>
      </c>
      <c r="D18" s="2">
        <v>90</v>
      </c>
      <c r="E18" s="135">
        <f>SUMPRODUCT($C$14:$D$14,C18:D18)</f>
        <v>36000</v>
      </c>
      <c r="F18" s="2" t="s">
        <v>17</v>
      </c>
      <c r="G18" s="2">
        <v>900</v>
      </c>
      <c r="H18" s="2">
        <f>G18*$H$16</f>
        <v>54000</v>
      </c>
      <c r="I18" s="256"/>
    </row>
    <row r="19" spans="1:9" x14ac:dyDescent="0.25">
      <c r="B19" s="2" t="s">
        <v>93</v>
      </c>
      <c r="C19" s="2">
        <v>30</v>
      </c>
      <c r="D19" s="2">
        <v>20</v>
      </c>
      <c r="E19" s="135">
        <f>SUMPRODUCT($C$14:$D$14,C19:D19)</f>
        <v>8000</v>
      </c>
      <c r="F19" s="2" t="s">
        <v>17</v>
      </c>
      <c r="G19" s="2">
        <v>300</v>
      </c>
      <c r="H19" s="2">
        <f>G19*$H$16</f>
        <v>18000</v>
      </c>
    </row>
    <row r="20" spans="1:9" x14ac:dyDescent="0.25">
      <c r="B20" s="2" t="s">
        <v>94</v>
      </c>
      <c r="C20" s="2">
        <v>12.5</v>
      </c>
      <c r="D20" s="2">
        <v>15</v>
      </c>
      <c r="E20" s="135">
        <f>SUMPRODUCT($C$14:$D$14,C20:D20)</f>
        <v>6000</v>
      </c>
      <c r="F20" s="2" t="s">
        <v>17</v>
      </c>
      <c r="G20" s="2">
        <v>100</v>
      </c>
      <c r="H20" s="2">
        <f>G20*$H$16</f>
        <v>6000</v>
      </c>
    </row>
    <row r="21" spans="1:9" x14ac:dyDescent="0.25">
      <c r="E21" s="135"/>
    </row>
  </sheetData>
  <mergeCells count="1">
    <mergeCell ref="A10:I1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79980-9D2C-4169-8978-F519F5FACEA0}">
  <dimension ref="A1:S27"/>
  <sheetViews>
    <sheetView zoomScale="93" workbookViewId="0">
      <selection activeCell="B5" sqref="B5"/>
    </sheetView>
  </sheetViews>
  <sheetFormatPr defaultColWidth="8.88671875" defaultRowHeight="13.8" x14ac:dyDescent="0.25"/>
  <cols>
    <col min="1" max="1" width="13" style="2" customWidth="1"/>
    <col min="2" max="2" width="14.21875" style="2" customWidth="1"/>
    <col min="3" max="3" width="31.44140625" style="2" bestFit="1" customWidth="1"/>
    <col min="4" max="4" width="21.77734375" style="2" customWidth="1"/>
    <col min="5" max="5" width="22.109375" style="2" bestFit="1" customWidth="1"/>
    <col min="6" max="7" width="8.88671875" style="2"/>
    <col min="8" max="8" width="10.6640625" style="2" customWidth="1"/>
    <col min="9" max="16384" width="8.88671875" style="2"/>
  </cols>
  <sheetData>
    <row r="1" spans="1:19" x14ac:dyDescent="0.25">
      <c r="A1" s="3" t="s">
        <v>0</v>
      </c>
      <c r="M1" s="157"/>
      <c r="N1" s="157"/>
      <c r="O1" s="157"/>
      <c r="P1" s="157"/>
      <c r="Q1" s="157"/>
      <c r="R1" s="157"/>
      <c r="S1" s="157"/>
    </row>
    <row r="2" spans="1:19" x14ac:dyDescent="0.25">
      <c r="A2" s="12" t="s">
        <v>949</v>
      </c>
      <c r="M2" s="157"/>
      <c r="N2" s="157"/>
      <c r="O2" s="157"/>
      <c r="P2" s="157"/>
      <c r="Q2" s="157"/>
      <c r="R2" s="157"/>
      <c r="S2" s="157"/>
    </row>
    <row r="3" spans="1:19" x14ac:dyDescent="0.25">
      <c r="A3" s="12"/>
      <c r="M3" s="157"/>
      <c r="N3" s="157"/>
      <c r="O3" s="157"/>
      <c r="P3" s="157"/>
      <c r="Q3" s="157"/>
      <c r="R3" s="157"/>
      <c r="S3" s="157"/>
    </row>
    <row r="4" spans="1:19" x14ac:dyDescent="0.25">
      <c r="A4" s="12" t="s">
        <v>950</v>
      </c>
      <c r="M4" s="157"/>
      <c r="N4" s="157"/>
      <c r="O4" s="157"/>
      <c r="P4" s="157"/>
      <c r="Q4" s="157"/>
      <c r="R4" s="157"/>
      <c r="S4" s="157"/>
    </row>
    <row r="5" spans="1:19" x14ac:dyDescent="0.25">
      <c r="A5" s="12"/>
      <c r="M5" s="157"/>
      <c r="N5" s="157"/>
      <c r="O5" s="157"/>
      <c r="P5" s="157"/>
      <c r="Q5" s="157"/>
      <c r="R5" s="157"/>
      <c r="S5" s="157"/>
    </row>
    <row r="6" spans="1:19" x14ac:dyDescent="0.25">
      <c r="B6" s="17" t="s">
        <v>944</v>
      </c>
      <c r="C6" s="17" t="s">
        <v>951</v>
      </c>
      <c r="M6" s="157"/>
      <c r="N6" s="157"/>
      <c r="O6" s="157"/>
      <c r="P6" s="157"/>
      <c r="Q6" s="157"/>
      <c r="R6" s="157"/>
      <c r="S6" s="157"/>
    </row>
    <row r="7" spans="1:19" x14ac:dyDescent="0.25">
      <c r="A7" s="15" t="s">
        <v>952</v>
      </c>
      <c r="B7" s="17">
        <v>0.84</v>
      </c>
      <c r="C7" s="17">
        <v>0.57999999999999996</v>
      </c>
      <c r="M7" s="157"/>
      <c r="N7" s="157"/>
      <c r="O7" s="157"/>
      <c r="P7" s="157"/>
      <c r="Q7" s="157"/>
      <c r="R7" s="157"/>
      <c r="S7" s="157"/>
    </row>
    <row r="8" spans="1:19" x14ac:dyDescent="0.25">
      <c r="A8" s="15" t="s">
        <v>953</v>
      </c>
      <c r="B8" s="17">
        <v>0.1</v>
      </c>
      <c r="C8" s="17">
        <v>0.3</v>
      </c>
      <c r="M8" s="157"/>
      <c r="N8" s="157"/>
      <c r="O8" s="157"/>
      <c r="P8" s="157"/>
      <c r="Q8" s="157"/>
      <c r="R8" s="157"/>
      <c r="S8" s="157"/>
    </row>
    <row r="9" spans="1:19" x14ac:dyDescent="0.25">
      <c r="A9" s="15" t="s">
        <v>954</v>
      </c>
      <c r="B9" s="17">
        <v>0.06</v>
      </c>
      <c r="C9" s="17">
        <v>0.12</v>
      </c>
      <c r="M9" s="157"/>
      <c r="N9" s="157"/>
      <c r="O9" s="157"/>
      <c r="P9" s="157"/>
      <c r="Q9" s="157"/>
      <c r="R9" s="157"/>
      <c r="S9" s="157"/>
    </row>
    <row r="10" spans="1:19" x14ac:dyDescent="0.25">
      <c r="A10" s="12"/>
      <c r="M10" s="157"/>
      <c r="N10" s="157"/>
      <c r="O10" s="157"/>
      <c r="P10" s="157"/>
      <c r="Q10" s="157"/>
      <c r="R10" s="157"/>
      <c r="S10" s="157"/>
    </row>
    <row r="11" spans="1:19" x14ac:dyDescent="0.25">
      <c r="A11" s="12" t="s">
        <v>955</v>
      </c>
      <c r="M11" s="157"/>
      <c r="N11" s="157"/>
      <c r="O11" s="157"/>
      <c r="P11" s="157"/>
      <c r="Q11" s="157"/>
      <c r="R11" s="157"/>
      <c r="S11" s="157"/>
    </row>
    <row r="12" spans="1:19" x14ac:dyDescent="0.25">
      <c r="A12" s="3" t="s">
        <v>575</v>
      </c>
      <c r="M12" s="157"/>
      <c r="N12" s="157"/>
      <c r="O12" s="157"/>
      <c r="P12" s="157"/>
      <c r="Q12" s="157"/>
      <c r="R12" s="157"/>
      <c r="S12" s="157"/>
    </row>
    <row r="13" spans="1:19" ht="31.8" customHeight="1" x14ac:dyDescent="0.25">
      <c r="A13" s="376" t="s">
        <v>591</v>
      </c>
      <c r="B13" s="376"/>
      <c r="C13" s="376"/>
      <c r="D13" s="376"/>
      <c r="E13" s="376"/>
      <c r="F13" s="376"/>
      <c r="G13" s="376"/>
      <c r="H13" s="376"/>
      <c r="M13" s="157"/>
      <c r="N13" s="157"/>
      <c r="O13" s="157"/>
      <c r="P13" s="157"/>
      <c r="Q13" s="157"/>
      <c r="R13" s="157"/>
      <c r="S13" s="157"/>
    </row>
    <row r="14" spans="1:19" x14ac:dyDescent="0.25">
      <c r="A14" s="3" t="s">
        <v>56</v>
      </c>
      <c r="M14" s="157"/>
      <c r="N14" s="157"/>
      <c r="O14" s="157"/>
      <c r="P14" s="157"/>
      <c r="Q14" s="157"/>
      <c r="R14" s="157"/>
      <c r="S14" s="157"/>
    </row>
    <row r="15" spans="1:19" ht="15" customHeight="1" x14ac:dyDescent="0.25">
      <c r="A15" s="2" t="s">
        <v>590</v>
      </c>
      <c r="M15" s="157"/>
      <c r="N15" s="157"/>
      <c r="O15" s="157"/>
      <c r="P15" s="157"/>
      <c r="Q15" s="157"/>
      <c r="R15" s="157"/>
      <c r="S15" s="157"/>
    </row>
    <row r="16" spans="1:19" ht="14.4" thickBot="1" x14ac:dyDescent="0.3">
      <c r="B16" s="2" t="s">
        <v>3</v>
      </c>
      <c r="C16" s="2" t="s">
        <v>589</v>
      </c>
      <c r="D16" s="2" t="s">
        <v>588</v>
      </c>
      <c r="M16" s="157"/>
      <c r="N16" s="157"/>
      <c r="O16" s="157"/>
      <c r="P16" s="157"/>
      <c r="Q16" s="157"/>
      <c r="R16" s="157"/>
      <c r="S16" s="157"/>
    </row>
    <row r="17" spans="1:19" ht="14.4" thickBot="1" x14ac:dyDescent="0.3">
      <c r="C17" s="231">
        <v>14.999999999999996</v>
      </c>
      <c r="D17" s="212">
        <v>15.000000000000004</v>
      </c>
      <c r="L17" s="256"/>
      <c r="M17" s="157"/>
      <c r="N17" s="157"/>
      <c r="O17" s="157"/>
      <c r="P17" s="375"/>
      <c r="Q17" s="157"/>
      <c r="R17" s="157"/>
      <c r="S17" s="157"/>
    </row>
    <row r="18" spans="1:19" x14ac:dyDescent="0.25">
      <c r="B18" s="2" t="s">
        <v>587</v>
      </c>
      <c r="E18" s="2" t="s">
        <v>570</v>
      </c>
      <c r="M18" s="157"/>
      <c r="N18" s="157"/>
      <c r="O18" s="157"/>
      <c r="P18" s="157"/>
      <c r="Q18" s="157"/>
      <c r="R18" s="157"/>
      <c r="S18" s="157"/>
    </row>
    <row r="19" spans="1:19" x14ac:dyDescent="0.25">
      <c r="A19" s="2" t="s">
        <v>560</v>
      </c>
      <c r="B19" s="2" t="s">
        <v>586</v>
      </c>
      <c r="C19" s="2">
        <v>9</v>
      </c>
      <c r="D19" s="2">
        <v>7.5</v>
      </c>
      <c r="E19" s="72">
        <f>SUMPRODUCT(C17:D17,C19:D19)</f>
        <v>247.5</v>
      </c>
      <c r="F19" s="372"/>
      <c r="M19" s="157"/>
      <c r="N19" s="157"/>
      <c r="O19" s="157"/>
      <c r="P19" s="157"/>
      <c r="Q19" s="157"/>
      <c r="R19" s="157"/>
      <c r="S19" s="157"/>
    </row>
    <row r="20" spans="1:19" x14ac:dyDescent="0.25">
      <c r="B20" s="2" t="s">
        <v>585</v>
      </c>
      <c r="E20" s="2" t="s">
        <v>584</v>
      </c>
      <c r="G20" s="2" t="s">
        <v>583</v>
      </c>
      <c r="M20" s="157"/>
      <c r="N20" s="157"/>
      <c r="O20" s="157"/>
      <c r="P20" s="157"/>
      <c r="Q20" s="157"/>
      <c r="R20" s="157"/>
      <c r="S20" s="157"/>
    </row>
    <row r="21" spans="1:19" x14ac:dyDescent="0.25">
      <c r="A21" s="2" t="s">
        <v>555</v>
      </c>
      <c r="B21" s="2" t="s">
        <v>582</v>
      </c>
      <c r="C21" s="2">
        <v>0.57999999999999996</v>
      </c>
      <c r="D21" s="2">
        <v>0.84</v>
      </c>
      <c r="E21" s="135">
        <f>SUMPRODUCT($C$17:$D$17,C21:D21)</f>
        <v>21.3</v>
      </c>
      <c r="F21" s="2" t="s">
        <v>581</v>
      </c>
      <c r="G21" s="2" t="s">
        <v>580</v>
      </c>
      <c r="I21" s="256"/>
      <c r="M21" s="157"/>
      <c r="N21" s="157"/>
      <c r="O21" s="157"/>
      <c r="P21" s="157"/>
      <c r="Q21" s="157"/>
      <c r="R21" s="157"/>
      <c r="S21" s="157"/>
    </row>
    <row r="22" spans="1:19" x14ac:dyDescent="0.25">
      <c r="B22" s="2" t="s">
        <v>579</v>
      </c>
      <c r="C22" s="2">
        <v>0.3</v>
      </c>
      <c r="D22" s="2">
        <v>0.1</v>
      </c>
      <c r="E22" s="135">
        <f>SUMPRODUCT($C$17:$D$17,C22:D22)</f>
        <v>6</v>
      </c>
      <c r="F22" s="2" t="s">
        <v>19</v>
      </c>
      <c r="G22" s="2">
        <f>G24*H22</f>
        <v>6</v>
      </c>
      <c r="H22" s="374">
        <v>0.2</v>
      </c>
      <c r="M22" s="157"/>
      <c r="N22" s="157"/>
      <c r="O22" s="157"/>
      <c r="P22" s="157"/>
      <c r="Q22" s="157"/>
      <c r="R22" s="157"/>
      <c r="S22" s="157"/>
    </row>
    <row r="23" spans="1:19" x14ac:dyDescent="0.25">
      <c r="B23" s="2" t="s">
        <v>578</v>
      </c>
      <c r="C23" s="2">
        <v>0.12</v>
      </c>
      <c r="D23" s="2">
        <v>0.06</v>
      </c>
      <c r="E23" s="135">
        <f>SUMPRODUCT($C$17:$D$17,C23:D23)</f>
        <v>2.6999999999999997</v>
      </c>
      <c r="F23" s="2" t="s">
        <v>17</v>
      </c>
      <c r="G23" s="2">
        <f>H23*G24</f>
        <v>3</v>
      </c>
      <c r="H23" s="374">
        <v>0.1</v>
      </c>
      <c r="M23" s="157"/>
      <c r="N23" s="157"/>
      <c r="O23" s="157"/>
      <c r="P23" s="157"/>
      <c r="Q23" s="157"/>
      <c r="R23" s="157"/>
      <c r="S23" s="157"/>
    </row>
    <row r="24" spans="1:19" x14ac:dyDescent="0.25">
      <c r="B24" s="2" t="s">
        <v>577</v>
      </c>
      <c r="E24" s="135">
        <f>SUM(C17:D17)</f>
        <v>30</v>
      </c>
      <c r="F24" s="2" t="s">
        <v>576</v>
      </c>
      <c r="G24" s="2">
        <v>30</v>
      </c>
      <c r="M24" s="157"/>
      <c r="N24" s="157"/>
      <c r="O24" s="157"/>
      <c r="P24" s="157"/>
      <c r="Q24" s="157"/>
      <c r="R24" s="157"/>
      <c r="S24" s="157"/>
    </row>
    <row r="25" spans="1:19" x14ac:dyDescent="0.25">
      <c r="M25" s="157"/>
      <c r="N25" s="157"/>
      <c r="O25" s="157"/>
      <c r="P25" s="157"/>
      <c r="Q25" s="157"/>
      <c r="R25" s="157"/>
      <c r="S25" s="157"/>
    </row>
    <row r="26" spans="1:19" x14ac:dyDescent="0.25">
      <c r="M26" s="157"/>
      <c r="N26" s="157"/>
      <c r="O26" s="157"/>
      <c r="P26" s="157"/>
      <c r="Q26" s="157"/>
      <c r="R26" s="157"/>
      <c r="S26" s="157"/>
    </row>
    <row r="27" spans="1:19" x14ac:dyDescent="0.25">
      <c r="M27" s="157"/>
      <c r="N27" s="157"/>
      <c r="O27" s="157"/>
      <c r="P27" s="157"/>
      <c r="Q27" s="157"/>
      <c r="R27" s="157"/>
      <c r="S27" s="157"/>
    </row>
  </sheetData>
  <mergeCells count="1">
    <mergeCell ref="A13:H1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43681-D50D-4DAF-9AAC-49A43A1256EB}">
  <dimension ref="A1:N29"/>
  <sheetViews>
    <sheetView workbookViewId="0">
      <selection activeCell="D12" sqref="D12"/>
    </sheetView>
  </sheetViews>
  <sheetFormatPr defaultColWidth="8.88671875" defaultRowHeight="13.8" x14ac:dyDescent="0.25"/>
  <cols>
    <col min="1" max="5" width="8.88671875" style="2"/>
    <col min="6" max="6" width="12.44140625" style="2" bestFit="1" customWidth="1"/>
    <col min="7" max="13" width="8.88671875" style="2"/>
    <col min="14" max="14" width="17.33203125" style="2" customWidth="1"/>
    <col min="15" max="16384" width="8.88671875" style="2"/>
  </cols>
  <sheetData>
    <row r="1" spans="1:12" x14ac:dyDescent="0.25">
      <c r="A1" s="3" t="s">
        <v>0</v>
      </c>
    </row>
    <row r="2" spans="1:12" x14ac:dyDescent="0.25">
      <c r="A2" s="12" t="s">
        <v>493</v>
      </c>
    </row>
    <row r="3" spans="1:12" x14ac:dyDescent="0.25">
      <c r="A3" s="12"/>
    </row>
    <row r="4" spans="1:12" x14ac:dyDescent="0.25">
      <c r="B4" s="365" t="s">
        <v>494</v>
      </c>
      <c r="C4" s="365"/>
      <c r="D4" s="365"/>
    </row>
    <row r="5" spans="1:12" x14ac:dyDescent="0.25">
      <c r="A5" s="15" t="s">
        <v>66</v>
      </c>
      <c r="B5" s="15" t="s">
        <v>73</v>
      </c>
      <c r="C5" s="15" t="s">
        <v>74</v>
      </c>
      <c r="D5" s="15" t="s">
        <v>75</v>
      </c>
      <c r="E5" s="15" t="s">
        <v>76</v>
      </c>
      <c r="F5" s="15" t="s">
        <v>77</v>
      </c>
    </row>
    <row r="6" spans="1:12" x14ac:dyDescent="0.25">
      <c r="A6" s="15" t="s">
        <v>67</v>
      </c>
      <c r="B6" s="17">
        <v>100</v>
      </c>
      <c r="C6" s="17">
        <v>130</v>
      </c>
      <c r="D6" s="17">
        <v>140</v>
      </c>
      <c r="E6" s="17">
        <v>210</v>
      </c>
      <c r="F6" s="17">
        <v>80</v>
      </c>
    </row>
    <row r="7" spans="1:12" x14ac:dyDescent="0.25">
      <c r="A7" s="15" t="s">
        <v>68</v>
      </c>
      <c r="B7" s="17">
        <v>265</v>
      </c>
      <c r="C7" s="17">
        <v>235</v>
      </c>
      <c r="D7" s="17">
        <v>170</v>
      </c>
      <c r="E7" s="17">
        <v>220</v>
      </c>
      <c r="F7" s="17">
        <v>120</v>
      </c>
    </row>
    <row r="8" spans="1:12" x14ac:dyDescent="0.25">
      <c r="A8" s="15" t="s">
        <v>69</v>
      </c>
      <c r="B8" s="17">
        <v>200</v>
      </c>
      <c r="C8" s="17">
        <v>160</v>
      </c>
      <c r="D8" s="17">
        <v>260</v>
      </c>
      <c r="E8" s="17">
        <v>180</v>
      </c>
      <c r="F8" s="17">
        <v>220</v>
      </c>
    </row>
    <row r="9" spans="1:12" x14ac:dyDescent="0.25">
      <c r="A9" s="12"/>
    </row>
    <row r="10" spans="1:12" x14ac:dyDescent="0.25">
      <c r="A10" s="12" t="s">
        <v>495</v>
      </c>
    </row>
    <row r="11" spans="1:12" x14ac:dyDescent="0.25">
      <c r="A11" s="12"/>
    </row>
    <row r="12" spans="1:12" x14ac:dyDescent="0.25">
      <c r="B12" s="17" t="s">
        <v>73</v>
      </c>
      <c r="C12" s="17" t="s">
        <v>74</v>
      </c>
      <c r="D12" s="17" t="s">
        <v>75</v>
      </c>
      <c r="E12" s="17" t="s">
        <v>76</v>
      </c>
      <c r="F12" s="17" t="s">
        <v>77</v>
      </c>
    </row>
    <row r="13" spans="1:12" x14ac:dyDescent="0.25">
      <c r="A13" s="15" t="s">
        <v>496</v>
      </c>
      <c r="B13" s="17">
        <v>3200</v>
      </c>
      <c r="C13" s="17">
        <v>2500</v>
      </c>
      <c r="D13" s="17">
        <v>3500</v>
      </c>
      <c r="E13" s="17">
        <v>3000</v>
      </c>
      <c r="F13" s="17">
        <v>2500</v>
      </c>
    </row>
    <row r="14" spans="1:12" x14ac:dyDescent="0.25">
      <c r="A14" s="12"/>
    </row>
    <row r="15" spans="1:12" x14ac:dyDescent="0.25">
      <c r="A15" s="12" t="s">
        <v>660</v>
      </c>
    </row>
    <row r="16" spans="1:12" x14ac:dyDescent="0.25">
      <c r="A16" s="3" t="s">
        <v>575</v>
      </c>
      <c r="H16" s="17"/>
      <c r="I16" s="17"/>
      <c r="J16" s="17"/>
      <c r="K16" s="17"/>
      <c r="L16" s="17"/>
    </row>
    <row r="17" spans="1:14" x14ac:dyDescent="0.25">
      <c r="A17" s="137" t="s">
        <v>659</v>
      </c>
      <c r="B17" s="137"/>
      <c r="C17" s="137"/>
      <c r="D17" s="137"/>
      <c r="E17" s="137"/>
      <c r="F17" s="137"/>
      <c r="G17" s="137"/>
      <c r="H17" s="396"/>
      <c r="I17" s="396"/>
      <c r="J17" s="396"/>
      <c r="K17" s="396"/>
      <c r="L17" s="396"/>
      <c r="M17" s="137"/>
      <c r="N17" s="137"/>
    </row>
    <row r="18" spans="1:14" x14ac:dyDescent="0.25">
      <c r="A18" s="3" t="s">
        <v>56</v>
      </c>
      <c r="H18" s="17"/>
      <c r="I18" s="17"/>
      <c r="J18" s="17"/>
      <c r="K18" s="17"/>
      <c r="L18" s="17"/>
    </row>
    <row r="19" spans="1:14" x14ac:dyDescent="0.25">
      <c r="A19" s="2" t="s">
        <v>590</v>
      </c>
      <c r="B19" s="2" t="s">
        <v>658</v>
      </c>
    </row>
    <row r="20" spans="1:14" ht="14.4" thickBot="1" x14ac:dyDescent="0.3">
      <c r="B20" s="2" t="s">
        <v>3</v>
      </c>
      <c r="C20" s="2" t="s">
        <v>62</v>
      </c>
      <c r="D20" s="2" t="s">
        <v>63</v>
      </c>
      <c r="E20" s="2" t="s">
        <v>657</v>
      </c>
    </row>
    <row r="21" spans="1:14" ht="14.4" thickBot="1" x14ac:dyDescent="0.3">
      <c r="C21" s="231">
        <v>8</v>
      </c>
      <c r="D21" s="212">
        <v>5</v>
      </c>
      <c r="E21" s="384">
        <v>6</v>
      </c>
      <c r="L21" s="256"/>
    </row>
    <row r="22" spans="1:14" x14ac:dyDescent="0.25">
      <c r="B22" s="2" t="s">
        <v>656</v>
      </c>
      <c r="E22" s="2" t="s">
        <v>570</v>
      </c>
    </row>
    <row r="23" spans="1:14" x14ac:dyDescent="0.25">
      <c r="A23" s="2" t="s">
        <v>560</v>
      </c>
      <c r="B23" s="2" t="s">
        <v>586</v>
      </c>
      <c r="C23" s="2">
        <v>18500</v>
      </c>
      <c r="D23" s="2">
        <v>25000</v>
      </c>
      <c r="E23" s="2">
        <v>35000</v>
      </c>
      <c r="F23" s="395">
        <f>SUMPRODUCT(C21:E21,C23:E23)</f>
        <v>483000</v>
      </c>
    </row>
    <row r="24" spans="1:14" x14ac:dyDescent="0.25">
      <c r="B24" s="2" t="s">
        <v>655</v>
      </c>
      <c r="C24" s="2" t="s">
        <v>654</v>
      </c>
      <c r="F24" s="2" t="s">
        <v>557</v>
      </c>
      <c r="H24" s="2" t="s">
        <v>653</v>
      </c>
    </row>
    <row r="25" spans="1:14" x14ac:dyDescent="0.25">
      <c r="A25" s="2" t="s">
        <v>555</v>
      </c>
      <c r="B25" s="2" t="s">
        <v>652</v>
      </c>
      <c r="C25" s="17">
        <v>100</v>
      </c>
      <c r="D25" s="17">
        <v>265</v>
      </c>
      <c r="E25" s="17">
        <v>200</v>
      </c>
      <c r="F25" s="135">
        <f>SUMPRODUCT($C$21:$E$21,C25:E25)</f>
        <v>3325</v>
      </c>
      <c r="G25" s="2" t="s">
        <v>19</v>
      </c>
      <c r="H25" s="17">
        <v>3200</v>
      </c>
      <c r="I25" s="256"/>
    </row>
    <row r="26" spans="1:14" x14ac:dyDescent="0.25">
      <c r="B26" s="2" t="s">
        <v>651</v>
      </c>
      <c r="C26" s="17">
        <v>130</v>
      </c>
      <c r="D26" s="17">
        <v>235</v>
      </c>
      <c r="E26" s="17">
        <v>160</v>
      </c>
      <c r="F26" s="135">
        <f>SUMPRODUCT($C$21:$E$21,C26:E26)</f>
        <v>3175</v>
      </c>
      <c r="G26" s="2" t="s">
        <v>19</v>
      </c>
      <c r="H26" s="17">
        <v>2500</v>
      </c>
    </row>
    <row r="27" spans="1:14" x14ac:dyDescent="0.25">
      <c r="B27" s="2" t="s">
        <v>650</v>
      </c>
      <c r="C27" s="17">
        <v>140</v>
      </c>
      <c r="D27" s="17">
        <v>170</v>
      </c>
      <c r="E27" s="17">
        <v>260</v>
      </c>
      <c r="F27" s="135">
        <f>SUMPRODUCT($C$21:$E$21,C27:E27)</f>
        <v>3530</v>
      </c>
      <c r="G27" s="2" t="s">
        <v>19</v>
      </c>
      <c r="H27" s="17">
        <v>3500</v>
      </c>
    </row>
    <row r="28" spans="1:14" x14ac:dyDescent="0.25">
      <c r="B28" s="2" t="s">
        <v>649</v>
      </c>
      <c r="C28" s="17">
        <v>210</v>
      </c>
      <c r="D28" s="17">
        <v>220</v>
      </c>
      <c r="E28" s="17">
        <v>180</v>
      </c>
      <c r="F28" s="135">
        <f>SUMPRODUCT($C$21:$E$21,C28:E28)</f>
        <v>3860</v>
      </c>
      <c r="G28" s="2" t="s">
        <v>19</v>
      </c>
      <c r="H28" s="17">
        <v>3000</v>
      </c>
    </row>
    <row r="29" spans="1:14" x14ac:dyDescent="0.25">
      <c r="B29" s="2" t="s">
        <v>648</v>
      </c>
      <c r="C29" s="17">
        <v>80</v>
      </c>
      <c r="D29" s="17">
        <v>120</v>
      </c>
      <c r="E29" s="17">
        <v>220</v>
      </c>
      <c r="F29" s="135">
        <f>SUMPRODUCT($C$21:$E$21,C29:E29)</f>
        <v>2560</v>
      </c>
      <c r="G29" s="2" t="s">
        <v>19</v>
      </c>
      <c r="H29" s="17">
        <v>2500</v>
      </c>
    </row>
  </sheetData>
  <mergeCells count="1">
    <mergeCell ref="B4:D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E31E2-E583-4CAA-A2A6-0D209D1ADF88}">
  <dimension ref="A1:O16"/>
  <sheetViews>
    <sheetView workbookViewId="0">
      <selection activeCell="C19" sqref="C19"/>
    </sheetView>
  </sheetViews>
  <sheetFormatPr defaultRowHeight="13.8" x14ac:dyDescent="0.25"/>
  <cols>
    <col min="1" max="2" width="8.88671875" style="2"/>
    <col min="3" max="3" width="22.21875" style="2" customWidth="1"/>
    <col min="4" max="16384" width="8.88671875" style="2"/>
  </cols>
  <sheetData>
    <row r="1" spans="1:15" x14ac:dyDescent="0.25">
      <c r="A1" s="3" t="s">
        <v>0</v>
      </c>
    </row>
    <row r="2" spans="1:15" ht="57" customHeight="1" x14ac:dyDescent="0.25">
      <c r="A2" s="361" t="s">
        <v>971</v>
      </c>
      <c r="B2" s="361"/>
      <c r="C2" s="361"/>
      <c r="D2" s="361"/>
      <c r="E2" s="361"/>
      <c r="F2" s="361"/>
      <c r="G2" s="361"/>
      <c r="H2" s="361"/>
      <c r="I2" s="361"/>
      <c r="J2" s="361"/>
      <c r="K2" s="361"/>
      <c r="L2" s="361"/>
      <c r="M2" s="361"/>
      <c r="N2" s="361"/>
      <c r="O2" s="361"/>
    </row>
    <row r="3" spans="1:15" ht="15.6" x14ac:dyDescent="0.25">
      <c r="A3" s="1" t="s">
        <v>707</v>
      </c>
    </row>
    <row r="4" spans="1:15" x14ac:dyDescent="0.25">
      <c r="A4" s="3" t="s">
        <v>575</v>
      </c>
    </row>
    <row r="5" spans="1:15" ht="31.2" customHeight="1" x14ac:dyDescent="0.25">
      <c r="A5" s="469" t="s">
        <v>706</v>
      </c>
      <c r="B5" s="469"/>
      <c r="C5" s="469"/>
      <c r="D5" s="469"/>
      <c r="E5" s="469"/>
      <c r="F5" s="469"/>
      <c r="G5" s="469"/>
      <c r="H5" s="469"/>
      <c r="I5" s="469"/>
    </row>
    <row r="6" spans="1:15" x14ac:dyDescent="0.25">
      <c r="A6" s="3" t="s">
        <v>56</v>
      </c>
    </row>
    <row r="7" spans="1:15" x14ac:dyDescent="0.25">
      <c r="A7" s="2" t="s">
        <v>590</v>
      </c>
      <c r="C7" s="2" t="s">
        <v>705</v>
      </c>
    </row>
    <row r="8" spans="1:15" ht="14.4" thickBot="1" x14ac:dyDescent="0.3">
      <c r="B8" s="2" t="s">
        <v>3</v>
      </c>
      <c r="C8" s="2" t="s">
        <v>704</v>
      </c>
      <c r="D8" s="2" t="s">
        <v>703</v>
      </c>
    </row>
    <row r="9" spans="1:15" ht="14.4" thickBot="1" x14ac:dyDescent="0.3">
      <c r="C9" s="231">
        <v>0</v>
      </c>
      <c r="D9" s="212">
        <v>120</v>
      </c>
    </row>
    <row r="10" spans="1:15" x14ac:dyDescent="0.25">
      <c r="E10" s="2" t="s">
        <v>570</v>
      </c>
    </row>
    <row r="11" spans="1:15" x14ac:dyDescent="0.25">
      <c r="A11" s="2" t="s">
        <v>560</v>
      </c>
      <c r="B11" s="2" t="s">
        <v>702</v>
      </c>
      <c r="C11" s="2">
        <v>1.6</v>
      </c>
      <c r="D11" s="2">
        <v>1</v>
      </c>
      <c r="E11" s="72">
        <f>SUMPRODUCT(C9:D9,C11:D11)</f>
        <v>120</v>
      </c>
      <c r="F11" s="372"/>
    </row>
    <row r="12" spans="1:15" x14ac:dyDescent="0.25">
      <c r="E12" s="2" t="s">
        <v>557</v>
      </c>
      <c r="G12" s="2" t="s">
        <v>583</v>
      </c>
    </row>
    <row r="13" spans="1:15" x14ac:dyDescent="0.25">
      <c r="A13" s="2" t="s">
        <v>555</v>
      </c>
      <c r="B13" s="2" t="s">
        <v>701</v>
      </c>
      <c r="C13" s="2">
        <v>0.75</v>
      </c>
      <c r="D13" s="2">
        <v>0.5</v>
      </c>
      <c r="E13" s="135">
        <f>SUMPRODUCT($C$9:$D$9,C13:D13)</f>
        <v>60</v>
      </c>
      <c r="F13" s="2" t="s">
        <v>19</v>
      </c>
      <c r="G13" s="2">
        <v>60</v>
      </c>
    </row>
    <row r="14" spans="1:15" x14ac:dyDescent="0.25">
      <c r="B14" s="2" t="s">
        <v>700</v>
      </c>
      <c r="C14" s="2">
        <v>0.25</v>
      </c>
      <c r="D14" s="2">
        <v>0.5</v>
      </c>
      <c r="E14" s="135">
        <f>SUMPRODUCT($C$9:$D$9,C14:D14)</f>
        <v>60</v>
      </c>
      <c r="F14" s="2" t="s">
        <v>19</v>
      </c>
      <c r="G14" s="2">
        <v>40</v>
      </c>
    </row>
    <row r="15" spans="1:15" x14ac:dyDescent="0.25">
      <c r="B15" s="409"/>
      <c r="C15" s="409"/>
      <c r="D15" s="409"/>
      <c r="E15" s="409"/>
      <c r="F15" s="409"/>
    </row>
    <row r="16" spans="1:15" x14ac:dyDescent="0.25">
      <c r="B16" s="409"/>
      <c r="C16" s="409"/>
      <c r="D16" s="409"/>
      <c r="E16" s="409"/>
      <c r="F16" s="409"/>
    </row>
  </sheetData>
  <mergeCells count="2">
    <mergeCell ref="A5:I5"/>
    <mergeCell ref="A2:O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0AEB7-278D-404F-B14F-63E31B56CE3D}">
  <dimension ref="A1:O59"/>
  <sheetViews>
    <sheetView workbookViewId="0">
      <selection activeCell="B14" sqref="B14"/>
    </sheetView>
  </sheetViews>
  <sheetFormatPr defaultColWidth="8.88671875" defaultRowHeight="13.8" x14ac:dyDescent="0.25"/>
  <cols>
    <col min="1" max="2" width="8.88671875" style="2"/>
    <col min="3" max="3" width="20.77734375" style="2" customWidth="1"/>
    <col min="4" max="4" width="19.6640625" style="2" bestFit="1" customWidth="1"/>
    <col min="5" max="8" width="8.88671875" style="2"/>
    <col min="9" max="9" width="11.44140625" style="2" customWidth="1"/>
    <col min="10" max="16384" width="8.88671875" style="2"/>
  </cols>
  <sheetData>
    <row r="1" spans="1:15" x14ac:dyDescent="0.25">
      <c r="A1" s="3" t="s">
        <v>0</v>
      </c>
    </row>
    <row r="2" spans="1:15" x14ac:dyDescent="0.25">
      <c r="A2" s="12" t="s">
        <v>972</v>
      </c>
    </row>
    <row r="3" spans="1:15" ht="32.4" customHeight="1" x14ac:dyDescent="0.25">
      <c r="A3" s="361" t="s">
        <v>973</v>
      </c>
      <c r="B3" s="361"/>
      <c r="C3" s="361"/>
      <c r="D3" s="361"/>
      <c r="E3" s="361"/>
      <c r="F3" s="361"/>
      <c r="G3" s="361"/>
      <c r="H3" s="361"/>
      <c r="I3" s="361"/>
      <c r="J3" s="361"/>
      <c r="K3" s="361"/>
      <c r="L3" s="361"/>
      <c r="M3" s="361"/>
      <c r="N3" s="361"/>
      <c r="O3" s="361"/>
    </row>
    <row r="4" spans="1:15" x14ac:dyDescent="0.25">
      <c r="B4" s="17" t="s">
        <v>727</v>
      </c>
      <c r="C4" s="17" t="s">
        <v>726</v>
      </c>
      <c r="D4" s="17" t="s">
        <v>725</v>
      </c>
      <c r="E4" s="17" t="s">
        <v>724</v>
      </c>
      <c r="F4" s="17" t="s">
        <v>974</v>
      </c>
    </row>
    <row r="5" spans="1:15" x14ac:dyDescent="0.25">
      <c r="A5" s="15" t="s">
        <v>730</v>
      </c>
      <c r="B5" s="17">
        <v>0.5</v>
      </c>
      <c r="C5" s="17">
        <v>0.3</v>
      </c>
      <c r="D5" s="17">
        <v>0.2</v>
      </c>
      <c r="E5" s="17">
        <v>0</v>
      </c>
      <c r="F5" s="408">
        <v>8</v>
      </c>
    </row>
    <row r="6" spans="1:15" x14ac:dyDescent="0.25">
      <c r="A6" s="15" t="s">
        <v>729</v>
      </c>
      <c r="B6" s="17">
        <v>0.2</v>
      </c>
      <c r="C6" s="17">
        <v>0.4</v>
      </c>
      <c r="D6" s="17">
        <v>0.3</v>
      </c>
      <c r="E6" s="17">
        <v>0.1</v>
      </c>
      <c r="F6" s="408">
        <v>5</v>
      </c>
    </row>
    <row r="7" spans="1:15" x14ac:dyDescent="0.25">
      <c r="A7" s="15" t="s">
        <v>728</v>
      </c>
      <c r="B7" s="17">
        <v>0.05</v>
      </c>
      <c r="C7" s="17">
        <v>0.2</v>
      </c>
      <c r="D7" s="17">
        <v>0.35</v>
      </c>
      <c r="E7" s="17">
        <v>0.4</v>
      </c>
      <c r="F7" s="408">
        <v>3</v>
      </c>
    </row>
    <row r="8" spans="1:15" x14ac:dyDescent="0.25">
      <c r="A8" s="12" t="s">
        <v>975</v>
      </c>
    </row>
    <row r="9" spans="1:15" x14ac:dyDescent="0.25">
      <c r="A9" s="12" t="s">
        <v>735</v>
      </c>
    </row>
    <row r="10" spans="1:15" x14ac:dyDescent="0.25">
      <c r="A10" s="3" t="s">
        <v>575</v>
      </c>
    </row>
    <row r="11" spans="1:15" x14ac:dyDescent="0.25">
      <c r="A11" s="394" t="s">
        <v>734</v>
      </c>
      <c r="B11" s="394"/>
      <c r="C11" s="394"/>
      <c r="D11" s="394"/>
      <c r="E11" s="394"/>
      <c r="F11" s="394"/>
      <c r="G11" s="394"/>
      <c r="H11" s="394"/>
      <c r="I11" s="394"/>
      <c r="J11" s="394"/>
      <c r="K11" s="394"/>
    </row>
    <row r="12" spans="1:15" x14ac:dyDescent="0.25">
      <c r="A12" s="3" t="s">
        <v>56</v>
      </c>
    </row>
    <row r="13" spans="1:15" x14ac:dyDescent="0.25">
      <c r="A13" s="2" t="s">
        <v>590</v>
      </c>
      <c r="B13" s="2" t="s">
        <v>733</v>
      </c>
    </row>
    <row r="14" spans="1:15" ht="14.4" thickBot="1" x14ac:dyDescent="0.3">
      <c r="B14" s="2" t="s">
        <v>3</v>
      </c>
      <c r="C14" s="2" t="s">
        <v>713</v>
      </c>
      <c r="D14" s="2" t="s">
        <v>712</v>
      </c>
      <c r="E14" s="2" t="s">
        <v>711</v>
      </c>
    </row>
    <row r="15" spans="1:15" ht="14.4" thickBot="1" x14ac:dyDescent="0.3">
      <c r="C15" s="231">
        <v>68</v>
      </c>
      <c r="D15" s="212">
        <v>50</v>
      </c>
      <c r="E15" s="384">
        <v>120</v>
      </c>
    </row>
    <row r="16" spans="1:15" x14ac:dyDescent="0.25">
      <c r="F16" s="2" t="s">
        <v>570</v>
      </c>
    </row>
    <row r="17" spans="1:12" x14ac:dyDescent="0.25">
      <c r="A17" s="2" t="s">
        <v>560</v>
      </c>
      <c r="B17" s="2" t="s">
        <v>732</v>
      </c>
      <c r="C17" s="2">
        <v>8</v>
      </c>
      <c r="D17" s="2">
        <v>5</v>
      </c>
      <c r="E17" s="2">
        <v>3</v>
      </c>
      <c r="F17" s="412">
        <f>SUMPRODUCT(C15:E15,C17:E17)</f>
        <v>1154</v>
      </c>
    </row>
    <row r="18" spans="1:12" x14ac:dyDescent="0.25">
      <c r="F18" s="411"/>
    </row>
    <row r="19" spans="1:12" x14ac:dyDescent="0.25">
      <c r="A19" s="2" t="s">
        <v>731</v>
      </c>
      <c r="F19" s="411"/>
    </row>
    <row r="20" spans="1:12" x14ac:dyDescent="0.25">
      <c r="C20" s="15" t="s">
        <v>730</v>
      </c>
      <c r="D20" s="15" t="s">
        <v>729</v>
      </c>
      <c r="E20" s="15" t="s">
        <v>728</v>
      </c>
      <c r="F20" s="411"/>
    </row>
    <row r="21" spans="1:12" x14ac:dyDescent="0.25">
      <c r="B21" s="17" t="s">
        <v>727</v>
      </c>
      <c r="C21" s="17">
        <v>0.5</v>
      </c>
      <c r="D21" s="17">
        <v>0.2</v>
      </c>
      <c r="E21" s="17">
        <v>0.05</v>
      </c>
      <c r="F21" s="411"/>
    </row>
    <row r="22" spans="1:12" x14ac:dyDescent="0.25">
      <c r="B22" s="17" t="s">
        <v>726</v>
      </c>
      <c r="C22" s="17">
        <v>0.3</v>
      </c>
      <c r="D22" s="17">
        <v>0.4</v>
      </c>
      <c r="E22" s="17">
        <v>0.2</v>
      </c>
      <c r="F22" s="411"/>
    </row>
    <row r="23" spans="1:12" x14ac:dyDescent="0.25">
      <c r="B23" s="17" t="s">
        <v>725</v>
      </c>
      <c r="C23" s="17">
        <v>0.2</v>
      </c>
      <c r="D23" s="17">
        <v>0.3</v>
      </c>
      <c r="E23" s="17">
        <v>0.35</v>
      </c>
      <c r="F23" s="411"/>
    </row>
    <row r="24" spans="1:12" x14ac:dyDescent="0.25">
      <c r="B24" s="17" t="s">
        <v>724</v>
      </c>
      <c r="C24" s="17">
        <v>0</v>
      </c>
      <c r="D24" s="17">
        <v>0.1</v>
      </c>
      <c r="E24" s="17">
        <v>0.4</v>
      </c>
      <c r="F24" s="411"/>
    </row>
    <row r="25" spans="1:12" x14ac:dyDescent="0.25">
      <c r="F25" s="411"/>
    </row>
    <row r="26" spans="1:12" x14ac:dyDescent="0.25">
      <c r="E26" s="2" t="s">
        <v>557</v>
      </c>
      <c r="G26" s="2" t="s">
        <v>723</v>
      </c>
      <c r="J26" s="2" t="s">
        <v>722</v>
      </c>
    </row>
    <row r="27" spans="1:12" x14ac:dyDescent="0.25">
      <c r="A27" s="2" t="s">
        <v>555</v>
      </c>
      <c r="B27" s="2" t="s">
        <v>721</v>
      </c>
      <c r="E27" s="135">
        <f>SUMPRODUCT($C$15:$E$15,C21:E21)</f>
        <v>50</v>
      </c>
      <c r="F27" s="2" t="s">
        <v>19</v>
      </c>
      <c r="G27" s="2">
        <v>50</v>
      </c>
      <c r="J27" s="2" t="s">
        <v>720</v>
      </c>
    </row>
    <row r="28" spans="1:12" ht="14.4" thickBot="1" x14ac:dyDescent="0.3">
      <c r="B28" s="2" t="s">
        <v>719</v>
      </c>
      <c r="E28" s="135">
        <f>SUMPRODUCT($C$15:$E$15,C22:E22)</f>
        <v>64.400000000000006</v>
      </c>
      <c r="F28" s="2" t="s">
        <v>19</v>
      </c>
      <c r="G28" s="2">
        <v>60</v>
      </c>
      <c r="J28" s="2" t="s">
        <v>713</v>
      </c>
      <c r="K28" s="2" t="s">
        <v>712</v>
      </c>
      <c r="L28" s="2" t="s">
        <v>711</v>
      </c>
    </row>
    <row r="29" spans="1:12" ht="14.4" thickBot="1" x14ac:dyDescent="0.3">
      <c r="B29" s="2" t="s">
        <v>718</v>
      </c>
      <c r="E29" s="135">
        <f>SUMPRODUCT($C$15:$E$15,C23:E23)</f>
        <v>70.599999999999994</v>
      </c>
      <c r="F29" s="2" t="s">
        <v>19</v>
      </c>
      <c r="G29" s="2">
        <v>70</v>
      </c>
      <c r="J29" s="231">
        <v>76</v>
      </c>
      <c r="K29" s="410">
        <v>26</v>
      </c>
      <c r="L29" s="384">
        <v>136</v>
      </c>
    </row>
    <row r="30" spans="1:12" x14ac:dyDescent="0.25">
      <c r="B30" s="2" t="s">
        <v>717</v>
      </c>
      <c r="E30" s="135">
        <f>SUMPRODUCT($C$15:$E$15,C24:E24)</f>
        <v>53</v>
      </c>
      <c r="F30" s="2" t="s">
        <v>19</v>
      </c>
      <c r="G30" s="2">
        <v>30</v>
      </c>
      <c r="K30" s="2" t="s">
        <v>708</v>
      </c>
      <c r="L30" s="407">
        <v>1146</v>
      </c>
    </row>
    <row r="31" spans="1:12" x14ac:dyDescent="0.25">
      <c r="B31" s="2" t="s">
        <v>716</v>
      </c>
      <c r="E31" s="409"/>
      <c r="J31" s="2" t="s">
        <v>715</v>
      </c>
    </row>
    <row r="32" spans="1:12" ht="14.4" thickBot="1" x14ac:dyDescent="0.3">
      <c r="B32" s="2" t="s">
        <v>714</v>
      </c>
      <c r="E32" s="135">
        <f>C15</f>
        <v>68</v>
      </c>
      <c r="F32" s="2" t="s">
        <v>19</v>
      </c>
      <c r="G32" s="2">
        <v>50</v>
      </c>
      <c r="J32" s="2" t="s">
        <v>713</v>
      </c>
      <c r="K32" s="2" t="s">
        <v>712</v>
      </c>
      <c r="L32" s="2" t="s">
        <v>711</v>
      </c>
    </row>
    <row r="33" spans="1:12" ht="14.4" thickBot="1" x14ac:dyDescent="0.3">
      <c r="B33" s="2" t="s">
        <v>710</v>
      </c>
      <c r="E33" s="135">
        <f>D15</f>
        <v>50</v>
      </c>
      <c r="F33" s="2" t="s">
        <v>19</v>
      </c>
      <c r="G33" s="2">
        <v>50</v>
      </c>
      <c r="J33" s="231">
        <v>68</v>
      </c>
      <c r="K33" s="212">
        <v>50</v>
      </c>
      <c r="L33" s="384">
        <v>120</v>
      </c>
    </row>
    <row r="34" spans="1:12" x14ac:dyDescent="0.25">
      <c r="B34" s="2" t="s">
        <v>709</v>
      </c>
      <c r="E34" s="135">
        <f>E15</f>
        <v>120</v>
      </c>
      <c r="F34" s="2" t="s">
        <v>19</v>
      </c>
      <c r="G34" s="2">
        <v>50</v>
      </c>
      <c r="K34" s="2" t="s">
        <v>708</v>
      </c>
      <c r="L34" s="407">
        <v>1154</v>
      </c>
    </row>
    <row r="35" spans="1:12" x14ac:dyDescent="0.25">
      <c r="E35" s="409"/>
    </row>
    <row r="36" spans="1:12" x14ac:dyDescent="0.25">
      <c r="E36" s="409"/>
    </row>
    <row r="37" spans="1:12" x14ac:dyDescent="0.25">
      <c r="E37" s="409"/>
    </row>
    <row r="38" spans="1:12" x14ac:dyDescent="0.25">
      <c r="E38" s="409"/>
    </row>
    <row r="39" spans="1:12" x14ac:dyDescent="0.25">
      <c r="B39" s="17"/>
      <c r="C39" s="17"/>
      <c r="D39" s="17"/>
      <c r="E39" s="17"/>
      <c r="F39" s="17"/>
    </row>
    <row r="40" spans="1:12" x14ac:dyDescent="0.25">
      <c r="A40" s="15"/>
      <c r="B40" s="17"/>
      <c r="C40" s="17"/>
      <c r="D40" s="17"/>
      <c r="E40" s="17"/>
      <c r="F40" s="408"/>
    </row>
    <row r="41" spans="1:12" x14ac:dyDescent="0.25">
      <c r="A41" s="15"/>
      <c r="B41" s="17"/>
      <c r="C41" s="17"/>
      <c r="D41" s="17"/>
      <c r="E41" s="17"/>
      <c r="F41" s="408"/>
    </row>
    <row r="42" spans="1:12" x14ac:dyDescent="0.25">
      <c r="A42" s="15"/>
      <c r="B42" s="17"/>
      <c r="C42" s="17"/>
      <c r="D42" s="17"/>
      <c r="E42" s="17"/>
      <c r="F42" s="408"/>
    </row>
    <row r="44" spans="1:12" x14ac:dyDescent="0.25">
      <c r="C44" s="15"/>
      <c r="D44" s="15"/>
      <c r="E44" s="15"/>
    </row>
    <row r="45" spans="1:12" x14ac:dyDescent="0.25">
      <c r="C45" s="15"/>
      <c r="D45" s="15"/>
      <c r="E45" s="15"/>
    </row>
    <row r="46" spans="1:12" x14ac:dyDescent="0.25">
      <c r="A46" s="17"/>
      <c r="B46" s="17"/>
      <c r="C46" s="17"/>
      <c r="D46" s="17"/>
      <c r="E46" s="17"/>
    </row>
    <row r="47" spans="1:12" x14ac:dyDescent="0.25">
      <c r="A47" s="17"/>
      <c r="B47" s="17"/>
      <c r="C47" s="17"/>
      <c r="D47" s="17"/>
      <c r="E47" s="17"/>
    </row>
    <row r="48" spans="1:12" x14ac:dyDescent="0.25">
      <c r="A48" s="17"/>
      <c r="B48" s="17"/>
      <c r="C48" s="17"/>
      <c r="D48" s="17"/>
      <c r="E48" s="17"/>
    </row>
    <row r="49" spans="1:5" x14ac:dyDescent="0.25">
      <c r="A49" s="17"/>
      <c r="B49" s="17"/>
      <c r="C49" s="17"/>
      <c r="D49" s="17"/>
      <c r="E49" s="17"/>
    </row>
    <row r="50" spans="1:5" x14ac:dyDescent="0.25">
      <c r="A50" s="17"/>
      <c r="B50" s="17"/>
      <c r="C50" s="17"/>
      <c r="D50" s="17"/>
    </row>
    <row r="55" spans="1:5" x14ac:dyDescent="0.25">
      <c r="C55" s="407"/>
    </row>
    <row r="59" spans="1:5" x14ac:dyDescent="0.25">
      <c r="C59" s="407"/>
    </row>
  </sheetData>
  <mergeCells count="2">
    <mergeCell ref="A11:K11"/>
    <mergeCell ref="A3:O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D298F-69D1-4FD0-8109-3B28D439E2DD}">
  <dimension ref="A1:O38"/>
  <sheetViews>
    <sheetView zoomScale="97" workbookViewId="0">
      <selection activeCell="A2" sqref="A2:O2"/>
    </sheetView>
  </sheetViews>
  <sheetFormatPr defaultRowHeight="13.8" x14ac:dyDescent="0.25"/>
  <cols>
    <col min="1" max="1" width="8.88671875" style="2"/>
    <col min="2" max="2" width="17.109375" style="2" customWidth="1"/>
    <col min="3" max="3" width="14.6640625" style="2" customWidth="1"/>
    <col min="4" max="4" width="8.88671875" style="2"/>
    <col min="5" max="5" width="14.6640625" style="2" customWidth="1"/>
    <col min="6" max="16384" width="8.88671875" style="2"/>
  </cols>
  <sheetData>
    <row r="1" spans="1:15" x14ac:dyDescent="0.25">
      <c r="A1" s="3" t="s">
        <v>0</v>
      </c>
    </row>
    <row r="2" spans="1:15" ht="73.2" customHeight="1" x14ac:dyDescent="0.25">
      <c r="A2" s="361" t="s">
        <v>976</v>
      </c>
      <c r="B2" s="361"/>
      <c r="C2" s="361"/>
      <c r="D2" s="361"/>
      <c r="E2" s="361"/>
      <c r="F2" s="361"/>
      <c r="G2" s="361"/>
      <c r="H2" s="361"/>
      <c r="I2" s="361"/>
      <c r="J2" s="361"/>
      <c r="K2" s="361"/>
      <c r="L2" s="361"/>
      <c r="M2" s="361"/>
      <c r="N2" s="361"/>
      <c r="O2" s="361"/>
    </row>
    <row r="3" spans="1:15" x14ac:dyDescent="0.25">
      <c r="A3" s="373" t="s">
        <v>757</v>
      </c>
      <c r="B3" s="373"/>
      <c r="C3" s="373"/>
      <c r="D3" s="373"/>
      <c r="E3" s="373"/>
      <c r="F3" s="373"/>
      <c r="G3" s="373"/>
      <c r="H3" s="373"/>
      <c r="I3" s="373"/>
      <c r="J3" s="373"/>
      <c r="K3" s="373"/>
      <c r="L3" s="373"/>
      <c r="M3" s="373"/>
      <c r="N3" s="373"/>
    </row>
    <row r="4" spans="1:15" x14ac:dyDescent="0.25">
      <c r="A4" s="3" t="s">
        <v>56</v>
      </c>
    </row>
    <row r="7" spans="1:15" x14ac:dyDescent="0.25">
      <c r="B7" s="3" t="s">
        <v>756</v>
      </c>
    </row>
    <row r="8" spans="1:15" x14ac:dyDescent="0.25">
      <c r="C8" s="2" t="s">
        <v>752</v>
      </c>
      <c r="D8" s="2" t="s">
        <v>751</v>
      </c>
    </row>
    <row r="9" spans="1:15" x14ac:dyDescent="0.25">
      <c r="C9" s="2">
        <v>5714.2857142857129</v>
      </c>
      <c r="D9" s="2">
        <v>2857.1428571428578</v>
      </c>
    </row>
    <row r="10" spans="1:15" x14ac:dyDescent="0.25">
      <c r="E10" s="2" t="s">
        <v>750</v>
      </c>
    </row>
    <row r="11" spans="1:15" x14ac:dyDescent="0.25">
      <c r="B11" s="2" t="s">
        <v>749</v>
      </c>
      <c r="C11" s="2">
        <f>1100/1000</f>
        <v>1.1000000000000001</v>
      </c>
      <c r="D11" s="2">
        <f>1300/1000</f>
        <v>1.3</v>
      </c>
      <c r="E11" s="484">
        <f>SUMPRODUCT(C9:D9,C11:D11)</f>
        <v>10000</v>
      </c>
    </row>
    <row r="14" spans="1:15" x14ac:dyDescent="0.25">
      <c r="B14" s="2" t="s">
        <v>748</v>
      </c>
      <c r="C14" s="2">
        <f>5/1000</f>
        <v>5.0000000000000001E-3</v>
      </c>
      <c r="D14" s="2">
        <f>4/1000</f>
        <v>4.0000000000000001E-3</v>
      </c>
      <c r="E14" s="2">
        <f>SUMPRODUCT($C$3:$D$3,C14:D14)</f>
        <v>0</v>
      </c>
      <c r="F14" s="2" t="s">
        <v>17</v>
      </c>
      <c r="G14" s="2">
        <f>40</f>
        <v>40</v>
      </c>
    </row>
    <row r="15" spans="1:15" x14ac:dyDescent="0.25">
      <c r="B15" s="2" t="s">
        <v>747</v>
      </c>
      <c r="C15" s="2">
        <f>4/1000</f>
        <v>4.0000000000000001E-3</v>
      </c>
      <c r="D15" s="2">
        <f>6/1000</f>
        <v>6.0000000000000001E-3</v>
      </c>
      <c r="E15" s="2">
        <f>SUMPRODUCT($C$3:$D$3,C15:D15)</f>
        <v>0</v>
      </c>
      <c r="F15" s="2" t="s">
        <v>17</v>
      </c>
      <c r="G15" s="2">
        <f>40</f>
        <v>40</v>
      </c>
    </row>
    <row r="17" spans="2:7" ht="14.4" thickBot="1" x14ac:dyDescent="0.3"/>
    <row r="18" spans="2:7" x14ac:dyDescent="0.25">
      <c r="B18" s="485" t="s">
        <v>755</v>
      </c>
      <c r="C18" s="486"/>
      <c r="D18" s="486"/>
      <c r="E18" s="487"/>
    </row>
    <row r="19" spans="2:7" x14ac:dyDescent="0.25">
      <c r="B19" s="488"/>
      <c r="C19" s="91" t="s">
        <v>752</v>
      </c>
      <c r="D19" s="91" t="s">
        <v>751</v>
      </c>
      <c r="E19" s="489"/>
    </row>
    <row r="20" spans="2:7" x14ac:dyDescent="0.25">
      <c r="B20" s="488"/>
      <c r="C20" s="9">
        <v>2500</v>
      </c>
      <c r="D20" s="11">
        <v>5000</v>
      </c>
      <c r="E20" s="489"/>
    </row>
    <row r="21" spans="2:7" x14ac:dyDescent="0.25">
      <c r="B21" s="488"/>
      <c r="C21" s="91"/>
      <c r="D21" s="91"/>
      <c r="E21" s="489" t="s">
        <v>750</v>
      </c>
    </row>
    <row r="22" spans="2:7" ht="14.4" thickBot="1" x14ac:dyDescent="0.3">
      <c r="B22" s="490" t="s">
        <v>749</v>
      </c>
      <c r="C22" s="491">
        <f>1100/1000</f>
        <v>1.1000000000000001</v>
      </c>
      <c r="D22" s="491">
        <f>1300/1000</f>
        <v>1.3</v>
      </c>
      <c r="E22" s="492">
        <f>SUMPRODUCT(C20:D20,C22:D22)</f>
        <v>9250</v>
      </c>
    </row>
    <row r="25" spans="2:7" x14ac:dyDescent="0.25">
      <c r="B25" s="2" t="s">
        <v>748</v>
      </c>
      <c r="C25" s="2">
        <f>5/1000</f>
        <v>5.0000000000000001E-3</v>
      </c>
      <c r="D25" s="2">
        <f>4/1000</f>
        <v>4.0000000000000001E-3</v>
      </c>
      <c r="E25" s="2">
        <f>SUMPRODUCT($C$20:$D$20,C25:D25)</f>
        <v>32.5</v>
      </c>
      <c r="F25" s="2" t="s">
        <v>17</v>
      </c>
      <c r="G25" s="2">
        <f>40</f>
        <v>40</v>
      </c>
    </row>
    <row r="26" spans="2:7" x14ac:dyDescent="0.25">
      <c r="B26" s="2" t="s">
        <v>747</v>
      </c>
      <c r="C26" s="2">
        <f>4/1000</f>
        <v>4.0000000000000001E-3</v>
      </c>
      <c r="D26" s="2">
        <f>6/1000</f>
        <v>6.0000000000000001E-3</v>
      </c>
      <c r="E26" s="2">
        <f>SUMPRODUCT($C$20:$D$20,C26:D26)</f>
        <v>40</v>
      </c>
      <c r="F26" s="2" t="s">
        <v>17</v>
      </c>
      <c r="G26" s="2">
        <f>40</f>
        <v>40</v>
      </c>
    </row>
    <row r="27" spans="2:7" x14ac:dyDescent="0.25">
      <c r="B27" s="2" t="s">
        <v>754</v>
      </c>
      <c r="E27" s="2">
        <f>D20</f>
        <v>5000</v>
      </c>
      <c r="F27" s="2" t="s">
        <v>19</v>
      </c>
      <c r="G27" s="2">
        <v>5000</v>
      </c>
    </row>
    <row r="29" spans="2:7" x14ac:dyDescent="0.25">
      <c r="B29" s="2" t="s">
        <v>753</v>
      </c>
    </row>
    <row r="30" spans="2:7" x14ac:dyDescent="0.25">
      <c r="C30" s="2" t="s">
        <v>752</v>
      </c>
      <c r="D30" s="2" t="s">
        <v>751</v>
      </c>
    </row>
    <row r="31" spans="2:7" x14ac:dyDescent="0.25">
      <c r="C31" s="2">
        <v>8000</v>
      </c>
      <c r="D31" s="2">
        <v>0</v>
      </c>
    </row>
    <row r="32" spans="2:7" x14ac:dyDescent="0.25">
      <c r="E32" s="2" t="s">
        <v>750</v>
      </c>
    </row>
    <row r="33" spans="2:7" x14ac:dyDescent="0.25">
      <c r="B33" s="2" t="s">
        <v>749</v>
      </c>
      <c r="C33" s="2">
        <f>1100/1000</f>
        <v>1.1000000000000001</v>
      </c>
      <c r="D33" s="2">
        <f>1300/1000</f>
        <v>1.3</v>
      </c>
      <c r="E33" s="484">
        <f>SUMPRODUCT(C31:D31,C33:D33)</f>
        <v>8800</v>
      </c>
    </row>
    <row r="36" spans="2:7" x14ac:dyDescent="0.25">
      <c r="B36" s="2" t="s">
        <v>748</v>
      </c>
      <c r="C36" s="2">
        <f>5/1000</f>
        <v>5.0000000000000001E-3</v>
      </c>
      <c r="D36" s="2">
        <f>4/1000</f>
        <v>4.0000000000000001E-3</v>
      </c>
      <c r="E36" s="2">
        <f>SUMPRODUCT($C$25:$D$25,C36:D36)</f>
        <v>4.1E-5</v>
      </c>
      <c r="F36" s="2" t="s">
        <v>17</v>
      </c>
      <c r="G36" s="2">
        <f>40</f>
        <v>40</v>
      </c>
    </row>
    <row r="37" spans="2:7" x14ac:dyDescent="0.25">
      <c r="B37" s="2" t="s">
        <v>747</v>
      </c>
      <c r="C37" s="2">
        <f>4/1000</f>
        <v>4.0000000000000001E-3</v>
      </c>
      <c r="D37" s="2">
        <f>6/1000</f>
        <v>6.0000000000000001E-3</v>
      </c>
      <c r="E37" s="2">
        <f>SUMPRODUCT($C$25:$D$25,C37:D37)</f>
        <v>4.3999999999999999E-5</v>
      </c>
      <c r="F37" s="2" t="s">
        <v>17</v>
      </c>
      <c r="G37" s="2">
        <f>40</f>
        <v>40</v>
      </c>
    </row>
    <row r="38" spans="2:7" x14ac:dyDescent="0.25">
      <c r="E38" s="2">
        <f>D31</f>
        <v>0</v>
      </c>
      <c r="F38" s="2" t="s">
        <v>298</v>
      </c>
      <c r="G38" s="2">
        <v>0</v>
      </c>
    </row>
  </sheetData>
  <mergeCells count="2">
    <mergeCell ref="A3:N3"/>
    <mergeCell ref="A2:O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36CC-B8ED-48A2-B295-886C449A5BBE}">
  <dimension ref="A1:R77"/>
  <sheetViews>
    <sheetView topLeftCell="A63" zoomScale="92" workbookViewId="0">
      <selection activeCell="B70" sqref="B70"/>
    </sheetView>
  </sheetViews>
  <sheetFormatPr defaultColWidth="8.88671875" defaultRowHeight="13.8" x14ac:dyDescent="0.25"/>
  <cols>
    <col min="1" max="1" width="16.21875" style="2" customWidth="1"/>
    <col min="2" max="2" width="20.6640625" style="2" customWidth="1"/>
    <col min="3" max="3" width="14.6640625" style="2" customWidth="1"/>
    <col min="4" max="4" width="21.5546875" style="2" customWidth="1"/>
    <col min="5" max="6" width="14.6640625" style="2" customWidth="1"/>
    <col min="7" max="7" width="20.5546875" style="2" customWidth="1"/>
    <col min="8" max="8" width="14.6640625" style="2" customWidth="1"/>
    <col min="9" max="9" width="21.109375" style="2" customWidth="1"/>
    <col min="10" max="16384" width="8.88671875" style="2"/>
  </cols>
  <sheetData>
    <row r="1" spans="1:18" x14ac:dyDescent="0.25">
      <c r="A1" s="3" t="s">
        <v>0</v>
      </c>
    </row>
    <row r="2" spans="1:18" x14ac:dyDescent="0.25">
      <c r="A2" s="12" t="s">
        <v>977</v>
      </c>
    </row>
    <row r="3" spans="1:18" x14ac:dyDescent="0.25">
      <c r="A3" s="185" t="s">
        <v>57</v>
      </c>
    </row>
    <row r="4" spans="1:18" ht="33" customHeight="1" x14ac:dyDescent="0.25">
      <c r="A4" s="376" t="s">
        <v>806</v>
      </c>
      <c r="B4" s="376"/>
      <c r="C4" s="376"/>
      <c r="D4" s="376"/>
      <c r="E4" s="376"/>
      <c r="F4" s="376"/>
      <c r="G4" s="376"/>
      <c r="H4" s="376"/>
    </row>
    <row r="5" spans="1:18" x14ac:dyDescent="0.25">
      <c r="A5" s="3" t="s">
        <v>56</v>
      </c>
    </row>
    <row r="6" spans="1:18" x14ac:dyDescent="0.25">
      <c r="A6" s="2" t="s">
        <v>590</v>
      </c>
      <c r="B6" s="2" t="s">
        <v>805</v>
      </c>
      <c r="C6" s="345" t="s">
        <v>804</v>
      </c>
      <c r="D6" s="345"/>
      <c r="E6" s="345"/>
      <c r="F6" s="345" t="s">
        <v>803</v>
      </c>
      <c r="G6" s="345"/>
      <c r="H6" s="345"/>
    </row>
    <row r="7" spans="1:18" ht="14.4" thickBot="1" x14ac:dyDescent="0.3">
      <c r="B7" s="2" t="s">
        <v>3</v>
      </c>
      <c r="C7" s="2" t="s">
        <v>802</v>
      </c>
      <c r="D7" s="2" t="s">
        <v>801</v>
      </c>
      <c r="E7" s="2" t="s">
        <v>798</v>
      </c>
      <c r="F7" s="2" t="s">
        <v>800</v>
      </c>
      <c r="G7" s="2" t="s">
        <v>799</v>
      </c>
      <c r="H7" s="2" t="s">
        <v>798</v>
      </c>
    </row>
    <row r="8" spans="1:18" ht="14.4" thickBot="1" x14ac:dyDescent="0.3">
      <c r="C8" s="419">
        <v>6.6666666666666696</v>
      </c>
      <c r="D8" s="418">
        <v>2.2222222222222214</v>
      </c>
      <c r="E8" s="417">
        <v>11.111111111111114</v>
      </c>
      <c r="F8" s="204">
        <v>0</v>
      </c>
      <c r="G8" s="204">
        <v>10.000000000000004</v>
      </c>
      <c r="H8" s="37">
        <v>10.000000000000002</v>
      </c>
      <c r="L8" s="256"/>
      <c r="M8" s="256"/>
      <c r="N8" s="256"/>
      <c r="R8" s="256"/>
    </row>
    <row r="9" spans="1:18" x14ac:dyDescent="0.25">
      <c r="D9" s="2" t="s">
        <v>797</v>
      </c>
      <c r="E9" s="2">
        <f>SUM(C8:E8)</f>
        <v>20.000000000000007</v>
      </c>
      <c r="G9" s="2" t="s">
        <v>796</v>
      </c>
      <c r="H9" s="2">
        <f>SUM(F8:H8)</f>
        <v>20.000000000000007</v>
      </c>
    </row>
    <row r="10" spans="1:18" x14ac:dyDescent="0.25">
      <c r="A10" s="2" t="s">
        <v>560</v>
      </c>
      <c r="B10" s="2" t="s">
        <v>795</v>
      </c>
    </row>
    <row r="11" spans="1:18" x14ac:dyDescent="0.25">
      <c r="B11" s="2" t="s">
        <v>794</v>
      </c>
      <c r="C11" s="2">
        <v>750</v>
      </c>
      <c r="D11" s="2">
        <v>750</v>
      </c>
      <c r="E11" s="2">
        <v>750</v>
      </c>
      <c r="F11" s="2">
        <v>980</v>
      </c>
      <c r="G11" s="2">
        <v>980</v>
      </c>
      <c r="H11" s="2">
        <v>980</v>
      </c>
    </row>
    <row r="12" spans="1:18" x14ac:dyDescent="0.25">
      <c r="B12" s="2" t="s">
        <v>793</v>
      </c>
      <c r="C12" s="2">
        <v>700</v>
      </c>
      <c r="D12" s="2">
        <v>100</v>
      </c>
      <c r="E12" s="2">
        <v>200</v>
      </c>
      <c r="F12" s="2">
        <v>600</v>
      </c>
      <c r="G12" s="2">
        <v>900</v>
      </c>
      <c r="H12" s="2">
        <v>200</v>
      </c>
    </row>
    <row r="13" spans="1:18" x14ac:dyDescent="0.25">
      <c r="I13" s="2" t="s">
        <v>792</v>
      </c>
    </row>
    <row r="14" spans="1:18" x14ac:dyDescent="0.25">
      <c r="B14" s="2" t="s">
        <v>791</v>
      </c>
      <c r="C14" s="416">
        <f>C8*C11</f>
        <v>5000.0000000000018</v>
      </c>
      <c r="D14" s="416">
        <f>D8*D11</f>
        <v>1666.6666666666661</v>
      </c>
      <c r="E14" s="416">
        <f>E8*E11</f>
        <v>8333.3333333333358</v>
      </c>
      <c r="F14" s="416">
        <f>F8*F11</f>
        <v>0</v>
      </c>
      <c r="G14" s="416">
        <f>G8*G11</f>
        <v>9800.0000000000036</v>
      </c>
      <c r="H14" s="416">
        <f>H8*H11</f>
        <v>9800.0000000000018</v>
      </c>
      <c r="I14" s="2">
        <f>SUM(C14:H14)</f>
        <v>34600.000000000007</v>
      </c>
    </row>
    <row r="15" spans="1:18" x14ac:dyDescent="0.25">
      <c r="B15" s="2" t="s">
        <v>790</v>
      </c>
      <c r="C15" s="416">
        <f>C8*C12</f>
        <v>4666.6666666666688</v>
      </c>
      <c r="D15" s="416">
        <f>D8*D12</f>
        <v>222.22222222222214</v>
      </c>
      <c r="E15" s="416">
        <f>E8*E12</f>
        <v>2222.2222222222226</v>
      </c>
      <c r="F15" s="416">
        <f>F8*F12</f>
        <v>0</v>
      </c>
      <c r="G15" s="416">
        <f>G8*G12</f>
        <v>9000.0000000000036</v>
      </c>
      <c r="H15" s="416">
        <f>H8*H12</f>
        <v>2000.0000000000005</v>
      </c>
      <c r="I15" s="416">
        <f>SUM(C15:H15)</f>
        <v>18111.111111111117</v>
      </c>
    </row>
    <row r="16" spans="1:18" x14ac:dyDescent="0.25">
      <c r="B16" s="2" t="s">
        <v>789</v>
      </c>
      <c r="C16" s="416">
        <f>C14-C15</f>
        <v>333.33333333333303</v>
      </c>
      <c r="D16" s="416">
        <f>D14-D15</f>
        <v>1444.4444444444439</v>
      </c>
      <c r="E16" s="416">
        <f>E14-E15</f>
        <v>6111.1111111111131</v>
      </c>
      <c r="F16" s="2">
        <f>F14-F15</f>
        <v>0</v>
      </c>
      <c r="G16" s="2">
        <f>G14-G15</f>
        <v>800</v>
      </c>
      <c r="H16" s="2">
        <f>H14-H15</f>
        <v>7800.0000000000018</v>
      </c>
      <c r="I16" s="379">
        <f>SUM(C16:H16)</f>
        <v>16488.888888888891</v>
      </c>
    </row>
    <row r="18" spans="1:12" x14ac:dyDescent="0.25">
      <c r="A18" s="2" t="s">
        <v>788</v>
      </c>
    </row>
    <row r="19" spans="1:12" x14ac:dyDescent="0.25">
      <c r="A19" s="2" t="s">
        <v>787</v>
      </c>
      <c r="C19" s="2" t="s">
        <v>786</v>
      </c>
      <c r="D19" s="2" t="s">
        <v>785</v>
      </c>
      <c r="E19" s="2" t="s">
        <v>782</v>
      </c>
      <c r="F19" s="2" t="s">
        <v>784</v>
      </c>
      <c r="G19" s="2" t="s">
        <v>783</v>
      </c>
      <c r="H19" s="2" t="s">
        <v>782</v>
      </c>
      <c r="I19" s="2" t="s">
        <v>772</v>
      </c>
      <c r="K19" s="2" t="s">
        <v>772</v>
      </c>
      <c r="L19" s="2" t="s">
        <v>771</v>
      </c>
    </row>
    <row r="20" spans="1:12" x14ac:dyDescent="0.25">
      <c r="B20" s="2" t="s">
        <v>781</v>
      </c>
      <c r="C20" s="17"/>
      <c r="D20" s="17"/>
      <c r="E20" s="17"/>
      <c r="F20" s="414">
        <v>0.12</v>
      </c>
      <c r="G20" s="414">
        <v>0.2</v>
      </c>
      <c r="H20" s="414">
        <v>0.03</v>
      </c>
      <c r="I20" s="2">
        <f>SUMPRODUCT($F$8:$H$8,F20:H20)</f>
        <v>2.3000000000000007</v>
      </c>
      <c r="J20" s="2" t="s">
        <v>19</v>
      </c>
      <c r="K20" s="17">
        <f>$H$9*L20</f>
        <v>2.2000000000000006</v>
      </c>
      <c r="L20" s="415">
        <v>0.11</v>
      </c>
    </row>
    <row r="21" spans="1:12" x14ac:dyDescent="0.25">
      <c r="B21" s="2" t="s">
        <v>780</v>
      </c>
      <c r="C21" s="17"/>
      <c r="D21" s="17"/>
      <c r="E21" s="17"/>
      <c r="F21" s="414">
        <v>0.1</v>
      </c>
      <c r="G21" s="414">
        <v>0.08</v>
      </c>
      <c r="H21" s="414">
        <v>0.3</v>
      </c>
      <c r="I21" s="2">
        <f>SUMPRODUCT($F$8:$H$8,F21:H21)</f>
        <v>3.8000000000000007</v>
      </c>
      <c r="J21" s="2" t="s">
        <v>19</v>
      </c>
      <c r="K21" s="17">
        <f>$H$9*L21</f>
        <v>3.0000000000000009</v>
      </c>
      <c r="L21" s="415">
        <v>0.15</v>
      </c>
    </row>
    <row r="22" spans="1:12" x14ac:dyDescent="0.25">
      <c r="B22" s="2" t="s">
        <v>779</v>
      </c>
      <c r="C22" s="17"/>
      <c r="D22" s="17"/>
      <c r="E22" s="17"/>
      <c r="F22" s="414">
        <v>0.01</v>
      </c>
      <c r="G22" s="414">
        <v>0.02</v>
      </c>
      <c r="H22" s="414">
        <v>0</v>
      </c>
      <c r="I22" s="2">
        <f>SUMPRODUCT($F$8:$H$8,F22:H22)</f>
        <v>0.20000000000000007</v>
      </c>
      <c r="J22" s="2" t="s">
        <v>19</v>
      </c>
      <c r="K22" s="17">
        <f>$H$9*L22</f>
        <v>0.20000000000000007</v>
      </c>
      <c r="L22" s="415">
        <v>0.01</v>
      </c>
    </row>
    <row r="24" spans="1:12" x14ac:dyDescent="0.25">
      <c r="A24" s="2" t="s">
        <v>778</v>
      </c>
      <c r="B24" s="22"/>
      <c r="C24" s="17"/>
      <c r="D24" s="17"/>
      <c r="E24" s="17"/>
      <c r="F24" s="17"/>
      <c r="G24" s="17"/>
    </row>
    <row r="25" spans="1:12" x14ac:dyDescent="0.25">
      <c r="A25" s="2" t="s">
        <v>777</v>
      </c>
      <c r="C25" s="15" t="s">
        <v>760</v>
      </c>
      <c r="D25" s="15" t="s">
        <v>776</v>
      </c>
      <c r="E25" s="15" t="s">
        <v>775</v>
      </c>
      <c r="F25" s="15" t="s">
        <v>774</v>
      </c>
      <c r="G25" s="15" t="s">
        <v>773</v>
      </c>
      <c r="H25" s="15" t="s">
        <v>760</v>
      </c>
      <c r="I25" s="15" t="s">
        <v>772</v>
      </c>
      <c r="K25" s="15" t="s">
        <v>772</v>
      </c>
      <c r="L25" s="15" t="s">
        <v>771</v>
      </c>
    </row>
    <row r="26" spans="1:12" x14ac:dyDescent="0.25">
      <c r="B26" s="17" t="s">
        <v>764</v>
      </c>
      <c r="C26" s="414">
        <v>0.1</v>
      </c>
      <c r="D26" s="414">
        <v>0</v>
      </c>
      <c r="E26" s="414">
        <v>0.03</v>
      </c>
      <c r="F26" s="17"/>
      <c r="G26" s="17"/>
      <c r="H26" s="17"/>
      <c r="I26" s="2">
        <f>SUMPRODUCT($C$8:$E$8,C26:E26)</f>
        <v>1.0000000000000004</v>
      </c>
      <c r="J26" s="2" t="s">
        <v>19</v>
      </c>
      <c r="K26" s="17">
        <f>L26*$E$9</f>
        <v>1.0000000000000004</v>
      </c>
      <c r="L26" s="383">
        <v>0.05</v>
      </c>
    </row>
    <row r="27" spans="1:12" x14ac:dyDescent="0.25">
      <c r="B27" s="17" t="s">
        <v>763</v>
      </c>
      <c r="C27" s="414">
        <v>0.1</v>
      </c>
      <c r="D27" s="414">
        <v>0</v>
      </c>
      <c r="E27" s="414">
        <v>0.3</v>
      </c>
      <c r="F27" s="17"/>
      <c r="G27" s="17"/>
      <c r="H27" s="17"/>
      <c r="I27" s="2">
        <f>SUMPRODUCT($C$8:$E$8,C27:E27)</f>
        <v>4.0000000000000018</v>
      </c>
      <c r="J27" s="2" t="s">
        <v>19</v>
      </c>
      <c r="K27" s="17">
        <f>L27*$E$9</f>
        <v>3.600000000000001</v>
      </c>
      <c r="L27" s="383">
        <v>0.18</v>
      </c>
    </row>
    <row r="28" spans="1:12" x14ac:dyDescent="0.25">
      <c r="B28" s="17" t="s">
        <v>762</v>
      </c>
      <c r="C28" s="414">
        <v>0.02</v>
      </c>
      <c r="D28" s="414">
        <v>0.03</v>
      </c>
      <c r="E28" s="414">
        <v>0</v>
      </c>
      <c r="F28" s="17"/>
      <c r="G28" s="17"/>
      <c r="H28" s="17"/>
      <c r="I28" s="2">
        <f>SUMPRODUCT($C$8:$E$8,C28:E28)</f>
        <v>0.2</v>
      </c>
      <c r="J28" s="2" t="s">
        <v>19</v>
      </c>
      <c r="K28" s="17">
        <f>L28*$E$9</f>
        <v>0.20000000000000007</v>
      </c>
      <c r="L28" s="383">
        <v>0.01</v>
      </c>
    </row>
    <row r="29" spans="1:12" x14ac:dyDescent="0.25">
      <c r="B29" s="17" t="s">
        <v>770</v>
      </c>
      <c r="C29" s="414">
        <v>0.01</v>
      </c>
      <c r="D29" s="414">
        <v>1</v>
      </c>
      <c r="E29" s="414">
        <v>0</v>
      </c>
      <c r="F29" s="17"/>
      <c r="G29" s="17"/>
      <c r="H29" s="17"/>
      <c r="I29" s="2">
        <f>SUMPRODUCT($C$8:$E$8,C29:E29)</f>
        <v>2.2888888888888883</v>
      </c>
      <c r="J29" s="2" t="s">
        <v>19</v>
      </c>
      <c r="K29" s="17">
        <f>L29*$E$9</f>
        <v>0.40000000000000013</v>
      </c>
      <c r="L29" s="383">
        <v>0.02</v>
      </c>
    </row>
    <row r="30" spans="1:12" x14ac:dyDescent="0.25">
      <c r="B30" s="17" t="s">
        <v>769</v>
      </c>
      <c r="C30" s="414">
        <v>1</v>
      </c>
      <c r="D30" s="414">
        <v>0</v>
      </c>
      <c r="E30" s="414">
        <v>0</v>
      </c>
      <c r="F30" s="17"/>
      <c r="G30" s="17"/>
      <c r="H30" s="17"/>
      <c r="I30" s="2">
        <f>SUMPRODUCT($C$8:$E$8,C30:E30)</f>
        <v>6.6666666666666696</v>
      </c>
      <c r="J30" s="2" t="s">
        <v>19</v>
      </c>
      <c r="K30" s="17">
        <f>L30*$E$9</f>
        <v>2.0000000000000009</v>
      </c>
      <c r="L30" s="383">
        <v>0.1</v>
      </c>
    </row>
    <row r="31" spans="1:12" x14ac:dyDescent="0.25">
      <c r="B31" s="22"/>
      <c r="C31" s="17"/>
      <c r="D31" s="17"/>
      <c r="E31" s="17"/>
      <c r="F31" s="17"/>
      <c r="G31" s="17"/>
    </row>
    <row r="32" spans="1:12" x14ac:dyDescent="0.25">
      <c r="B32" s="22"/>
      <c r="C32" s="17"/>
      <c r="D32" s="17"/>
      <c r="E32" s="17"/>
      <c r="F32" s="17"/>
      <c r="G32" s="17"/>
    </row>
    <row r="33" spans="1:11" x14ac:dyDescent="0.25">
      <c r="B33" s="17" t="s">
        <v>768</v>
      </c>
      <c r="C33" s="17"/>
      <c r="D33" s="17">
        <v>0.25</v>
      </c>
      <c r="E33" s="17">
        <f>E9*D33</f>
        <v>5.0000000000000018</v>
      </c>
      <c r="F33" s="17"/>
      <c r="G33" s="17">
        <v>0.15</v>
      </c>
      <c r="H33" s="17">
        <f>G33*H9</f>
        <v>3.0000000000000009</v>
      </c>
      <c r="I33" s="2">
        <f>E33+H33</f>
        <v>8.0000000000000036</v>
      </c>
      <c r="J33" s="2" t="s">
        <v>17</v>
      </c>
      <c r="K33" s="17">
        <v>8</v>
      </c>
    </row>
    <row r="34" spans="1:11" x14ac:dyDescent="0.25">
      <c r="B34" s="22" t="s">
        <v>767</v>
      </c>
      <c r="C34" s="17"/>
      <c r="D34" s="17">
        <v>0.1</v>
      </c>
      <c r="E34" s="17">
        <f>D34*E9</f>
        <v>2.0000000000000009</v>
      </c>
      <c r="F34" s="17"/>
      <c r="G34" s="17">
        <v>0.3</v>
      </c>
      <c r="H34" s="17">
        <f>G34*H9</f>
        <v>6.0000000000000018</v>
      </c>
      <c r="I34" s="2">
        <f>E34+H34</f>
        <v>8.0000000000000036</v>
      </c>
      <c r="J34" s="2" t="s">
        <v>17</v>
      </c>
      <c r="K34" s="2">
        <v>8</v>
      </c>
    </row>
    <row r="35" spans="1:11" x14ac:dyDescent="0.25">
      <c r="B35" s="22"/>
      <c r="C35" s="17"/>
      <c r="D35" s="17"/>
      <c r="E35" s="17"/>
      <c r="F35" s="17"/>
      <c r="G35" s="17"/>
    </row>
    <row r="36" spans="1:11" x14ac:dyDescent="0.25">
      <c r="B36" s="22"/>
      <c r="C36" s="17"/>
      <c r="D36" s="17"/>
      <c r="E36" s="17"/>
      <c r="F36" s="17"/>
      <c r="G36" s="17"/>
    </row>
    <row r="37" spans="1:11" x14ac:dyDescent="0.25">
      <c r="B37" s="22"/>
      <c r="C37" s="17"/>
      <c r="D37" s="17"/>
      <c r="E37" s="17"/>
      <c r="F37" s="17"/>
      <c r="G37" s="17"/>
    </row>
    <row r="38" spans="1:11" x14ac:dyDescent="0.25">
      <c r="B38" s="12"/>
    </row>
    <row r="39" spans="1:11" x14ac:dyDescent="0.25">
      <c r="B39" s="12" t="s">
        <v>766</v>
      </c>
    </row>
    <row r="40" spans="1:11" x14ac:dyDescent="0.25">
      <c r="B40" s="12"/>
    </row>
    <row r="41" spans="1:11" x14ac:dyDescent="0.25">
      <c r="B41" s="185" t="s">
        <v>765</v>
      </c>
    </row>
    <row r="42" spans="1:11" x14ac:dyDescent="0.25">
      <c r="C42" s="413" t="s">
        <v>764</v>
      </c>
      <c r="D42" s="413" t="s">
        <v>763</v>
      </c>
      <c r="E42" s="413" t="s">
        <v>762</v>
      </c>
      <c r="F42" s="413" t="s">
        <v>761</v>
      </c>
      <c r="G42" s="413" t="s">
        <v>760</v>
      </c>
    </row>
    <row r="43" spans="1:11" x14ac:dyDescent="0.25">
      <c r="B43" s="22" t="s">
        <v>759</v>
      </c>
      <c r="C43" s="17">
        <v>5</v>
      </c>
      <c r="D43" s="17">
        <v>18</v>
      </c>
      <c r="E43" s="17">
        <v>1</v>
      </c>
      <c r="F43" s="17">
        <v>2</v>
      </c>
      <c r="G43" s="17">
        <v>10</v>
      </c>
    </row>
    <row r="44" spans="1:11" x14ac:dyDescent="0.25">
      <c r="B44" s="22" t="s">
        <v>758</v>
      </c>
      <c r="C44" s="17">
        <v>11</v>
      </c>
      <c r="D44" s="17">
        <v>15</v>
      </c>
      <c r="E44" s="17">
        <v>1</v>
      </c>
      <c r="F44" s="17">
        <v>0</v>
      </c>
      <c r="G44" s="17">
        <v>0</v>
      </c>
    </row>
    <row r="47" spans="1:11" x14ac:dyDescent="0.25">
      <c r="A47" s="2" t="s">
        <v>978</v>
      </c>
    </row>
    <row r="48" spans="1:11" x14ac:dyDescent="0.25">
      <c r="A48" s="12" t="s">
        <v>979</v>
      </c>
    </row>
    <row r="49" spans="1:6" x14ac:dyDescent="0.25">
      <c r="A49" s="185"/>
    </row>
    <row r="50" spans="1:6" x14ac:dyDescent="0.25">
      <c r="A50" s="185" t="s">
        <v>980</v>
      </c>
    </row>
    <row r="51" spans="1:6" x14ac:dyDescent="0.25">
      <c r="A51" s="185"/>
    </row>
    <row r="52" spans="1:6" x14ac:dyDescent="0.25">
      <c r="A52" s="493" t="s">
        <v>981</v>
      </c>
      <c r="B52" s="493" t="s">
        <v>982</v>
      </c>
    </row>
    <row r="53" spans="1:6" x14ac:dyDescent="0.25">
      <c r="A53" s="185" t="s">
        <v>983</v>
      </c>
      <c r="B53" s="12">
        <v>0.25</v>
      </c>
      <c r="D53" s="12">
        <v>0.1</v>
      </c>
    </row>
    <row r="54" spans="1:6" x14ac:dyDescent="0.25">
      <c r="A54" s="185" t="s">
        <v>758</v>
      </c>
      <c r="B54" s="12">
        <v>0.15</v>
      </c>
      <c r="D54" s="12">
        <v>0.3</v>
      </c>
    </row>
    <row r="55" spans="1:6" x14ac:dyDescent="0.25">
      <c r="A55" s="12"/>
    </row>
    <row r="56" spans="1:6" x14ac:dyDescent="0.25">
      <c r="A56" s="12" t="s">
        <v>984</v>
      </c>
    </row>
    <row r="57" spans="1:6" x14ac:dyDescent="0.25">
      <c r="A57" s="12"/>
    </row>
    <row r="58" spans="1:6" x14ac:dyDescent="0.25">
      <c r="A58" s="12" t="s">
        <v>985</v>
      </c>
    </row>
    <row r="59" spans="1:6" x14ac:dyDescent="0.25">
      <c r="A59" s="12"/>
    </row>
    <row r="60" spans="1:6" x14ac:dyDescent="0.25">
      <c r="A60" s="185" t="s">
        <v>986</v>
      </c>
    </row>
    <row r="61" spans="1:6" x14ac:dyDescent="0.25">
      <c r="B61" s="413" t="s">
        <v>764</v>
      </c>
      <c r="C61" s="413" t="s">
        <v>763</v>
      </c>
      <c r="D61" s="413" t="s">
        <v>762</v>
      </c>
      <c r="E61" s="413" t="s">
        <v>770</v>
      </c>
      <c r="F61" s="413" t="s">
        <v>987</v>
      </c>
    </row>
    <row r="62" spans="1:6" x14ac:dyDescent="0.25">
      <c r="A62" s="22" t="s">
        <v>760</v>
      </c>
      <c r="B62" s="17">
        <v>10</v>
      </c>
      <c r="C62" s="17">
        <v>10</v>
      </c>
      <c r="D62" s="17">
        <v>2</v>
      </c>
      <c r="E62" s="17">
        <v>1</v>
      </c>
      <c r="F62" s="17">
        <v>700</v>
      </c>
    </row>
    <row r="63" spans="1:6" x14ac:dyDescent="0.25">
      <c r="A63" s="22" t="s">
        <v>776</v>
      </c>
      <c r="B63" s="17">
        <v>0</v>
      </c>
      <c r="C63" s="17">
        <v>0</v>
      </c>
      <c r="D63" s="17">
        <v>3</v>
      </c>
      <c r="E63" s="17">
        <v>100</v>
      </c>
      <c r="F63" s="17">
        <v>100</v>
      </c>
    </row>
    <row r="64" spans="1:6" x14ac:dyDescent="0.25">
      <c r="A64" s="22" t="s">
        <v>775</v>
      </c>
      <c r="B64" s="17">
        <v>3</v>
      </c>
      <c r="C64" s="17">
        <v>30</v>
      </c>
      <c r="D64" s="17">
        <v>0</v>
      </c>
      <c r="E64" s="17">
        <v>0</v>
      </c>
      <c r="F64" s="17">
        <v>200</v>
      </c>
    </row>
    <row r="65" spans="1:6" x14ac:dyDescent="0.25">
      <c r="A65" s="22" t="s">
        <v>774</v>
      </c>
      <c r="B65" s="17">
        <v>12</v>
      </c>
      <c r="C65" s="17">
        <v>10</v>
      </c>
      <c r="D65" s="17">
        <v>1</v>
      </c>
      <c r="E65" s="17">
        <v>0</v>
      </c>
      <c r="F65" s="17">
        <v>600</v>
      </c>
    </row>
    <row r="66" spans="1:6" x14ac:dyDescent="0.25">
      <c r="A66" s="22" t="s">
        <v>773</v>
      </c>
      <c r="B66" s="17">
        <v>20</v>
      </c>
      <c r="C66" s="17">
        <v>8</v>
      </c>
      <c r="D66" s="17">
        <v>2</v>
      </c>
      <c r="E66" s="17">
        <v>2</v>
      </c>
      <c r="F66" s="17">
        <v>900</v>
      </c>
    </row>
    <row r="67" spans="1:6" x14ac:dyDescent="0.25">
      <c r="A67" s="12"/>
    </row>
    <row r="68" spans="1:6" x14ac:dyDescent="0.25">
      <c r="A68" s="12"/>
    </row>
    <row r="69" spans="1:6" x14ac:dyDescent="0.25">
      <c r="A69" s="12" t="s">
        <v>766</v>
      </c>
    </row>
    <row r="70" spans="1:6" x14ac:dyDescent="0.25">
      <c r="A70" s="12"/>
    </row>
    <row r="71" spans="1:6" x14ac:dyDescent="0.25">
      <c r="A71" s="185" t="s">
        <v>765</v>
      </c>
    </row>
    <row r="72" spans="1:6" x14ac:dyDescent="0.25">
      <c r="B72" s="413" t="s">
        <v>764</v>
      </c>
      <c r="C72" s="413" t="s">
        <v>763</v>
      </c>
      <c r="D72" s="413" t="s">
        <v>762</v>
      </c>
      <c r="E72" s="413" t="s">
        <v>761</v>
      </c>
      <c r="F72" s="413" t="s">
        <v>760</v>
      </c>
    </row>
    <row r="73" spans="1:6" x14ac:dyDescent="0.25">
      <c r="A73" s="22" t="s">
        <v>759</v>
      </c>
      <c r="B73" s="17">
        <v>5</v>
      </c>
      <c r="C73" s="17">
        <v>18</v>
      </c>
      <c r="D73" s="17">
        <v>1</v>
      </c>
      <c r="E73" s="17">
        <v>2</v>
      </c>
      <c r="F73" s="17">
        <v>10</v>
      </c>
    </row>
    <row r="74" spans="1:6" x14ac:dyDescent="0.25">
      <c r="A74" s="22" t="s">
        <v>758</v>
      </c>
      <c r="B74" s="17">
        <v>11</v>
      </c>
      <c r="C74" s="17">
        <v>15</v>
      </c>
      <c r="D74" s="17">
        <v>1</v>
      </c>
      <c r="E74" s="17">
        <v>0</v>
      </c>
      <c r="F74" s="17">
        <v>0</v>
      </c>
    </row>
    <row r="75" spans="1:6" x14ac:dyDescent="0.25">
      <c r="A75" s="12"/>
    </row>
    <row r="76" spans="1:6" x14ac:dyDescent="0.25">
      <c r="A76" s="12" t="s">
        <v>988</v>
      </c>
    </row>
    <row r="77" spans="1:6" x14ac:dyDescent="0.25">
      <c r="A77" s="12" t="s">
        <v>989</v>
      </c>
    </row>
  </sheetData>
  <mergeCells count="3">
    <mergeCell ref="C6:E6"/>
    <mergeCell ref="F6:H6"/>
    <mergeCell ref="A4:H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A78A-BA29-4058-BFA6-4B85DEB80666}">
  <dimension ref="A1:L43"/>
  <sheetViews>
    <sheetView topLeftCell="B25" zoomScale="86" workbookViewId="0">
      <selection activeCell="I38" sqref="I38"/>
    </sheetView>
  </sheetViews>
  <sheetFormatPr defaultColWidth="8.88671875" defaultRowHeight="13.8" x14ac:dyDescent="0.25"/>
  <cols>
    <col min="1" max="1" width="8.88671875" style="2"/>
    <col min="2" max="2" width="22.5546875" style="2" customWidth="1"/>
    <col min="3" max="3" width="11.33203125" style="2" customWidth="1"/>
    <col min="4" max="16384" width="8.88671875" style="2"/>
  </cols>
  <sheetData>
    <row r="1" spans="1:11" x14ac:dyDescent="0.25">
      <c r="A1" s="2" t="s">
        <v>0</v>
      </c>
    </row>
    <row r="2" spans="1:11" x14ac:dyDescent="0.25">
      <c r="A2" s="2" t="s">
        <v>999</v>
      </c>
    </row>
    <row r="3" spans="1:11" x14ac:dyDescent="0.25">
      <c r="A3" s="2" t="s">
        <v>57</v>
      </c>
    </row>
    <row r="4" spans="1:11" ht="48" customHeight="1" x14ac:dyDescent="0.25">
      <c r="A4" s="376" t="s">
        <v>832</v>
      </c>
      <c r="B4" s="376"/>
      <c r="C4" s="376"/>
      <c r="D4" s="376"/>
      <c r="E4" s="376"/>
      <c r="F4" s="376"/>
      <c r="G4" s="376"/>
      <c r="H4" s="376"/>
      <c r="I4" s="376"/>
    </row>
    <row r="5" spans="1:11" x14ac:dyDescent="0.25">
      <c r="A5" s="2" t="s">
        <v>56</v>
      </c>
    </row>
    <row r="6" spans="1:11" x14ac:dyDescent="0.25">
      <c r="B6" s="2" t="s">
        <v>322</v>
      </c>
    </row>
    <row r="7" spans="1:11" x14ac:dyDescent="0.25">
      <c r="C7" s="2" t="s">
        <v>831</v>
      </c>
    </row>
    <row r="8" spans="1:11" x14ac:dyDescent="0.25">
      <c r="B8" s="15" t="s">
        <v>830</v>
      </c>
      <c r="C8" s="15" t="s">
        <v>818</v>
      </c>
      <c r="D8" s="15" t="s">
        <v>669</v>
      </c>
      <c r="E8" s="15" t="s">
        <v>817</v>
      </c>
      <c r="F8" s="15" t="s">
        <v>542</v>
      </c>
      <c r="G8" s="15" t="s">
        <v>816</v>
      </c>
      <c r="H8" s="15" t="s">
        <v>815</v>
      </c>
    </row>
    <row r="9" spans="1:11" x14ac:dyDescent="0.25">
      <c r="B9" s="15" t="s">
        <v>813</v>
      </c>
      <c r="C9" s="424">
        <v>0</v>
      </c>
      <c r="D9" s="422">
        <v>0</v>
      </c>
      <c r="E9" s="422">
        <v>0</v>
      </c>
      <c r="F9" s="423">
        <v>1</v>
      </c>
      <c r="G9" s="422">
        <v>0</v>
      </c>
      <c r="H9" s="421">
        <v>0</v>
      </c>
      <c r="I9" s="2">
        <f>SUM(C9:H9)</f>
        <v>1</v>
      </c>
      <c r="J9" s="2" t="s">
        <v>298</v>
      </c>
      <c r="K9" s="2">
        <v>1</v>
      </c>
    </row>
    <row r="10" spans="1:11" x14ac:dyDescent="0.25">
      <c r="B10" s="15" t="s">
        <v>812</v>
      </c>
      <c r="C10" s="420">
        <v>0</v>
      </c>
      <c r="D10" s="17">
        <v>0</v>
      </c>
      <c r="E10" s="17">
        <v>0</v>
      </c>
      <c r="F10" s="17">
        <v>0</v>
      </c>
      <c r="G10" s="414">
        <v>1</v>
      </c>
      <c r="H10" s="18">
        <v>0</v>
      </c>
      <c r="I10" s="2">
        <f>SUM(C10:H10)</f>
        <v>1</v>
      </c>
      <c r="J10" s="2" t="s">
        <v>298</v>
      </c>
      <c r="K10" s="2">
        <v>1</v>
      </c>
    </row>
    <row r="11" spans="1:11" x14ac:dyDescent="0.25">
      <c r="B11" s="15" t="s">
        <v>811</v>
      </c>
      <c r="C11" s="420">
        <v>0</v>
      </c>
      <c r="D11" s="17">
        <v>0</v>
      </c>
      <c r="E11" s="17">
        <v>0</v>
      </c>
      <c r="F11" s="414">
        <v>1</v>
      </c>
      <c r="G11" s="17">
        <v>0</v>
      </c>
      <c r="H11" s="18">
        <v>0</v>
      </c>
      <c r="I11" s="2">
        <f>SUM(C11:H11)</f>
        <v>1</v>
      </c>
      <c r="J11" s="2" t="s">
        <v>298</v>
      </c>
      <c r="K11" s="2">
        <v>1</v>
      </c>
    </row>
    <row r="12" spans="1:11" x14ac:dyDescent="0.25">
      <c r="B12" s="15" t="s">
        <v>810</v>
      </c>
      <c r="C12" s="420">
        <v>0</v>
      </c>
      <c r="D12" s="17">
        <v>0</v>
      </c>
      <c r="E12" s="17">
        <v>0</v>
      </c>
      <c r="F12" s="17">
        <v>0</v>
      </c>
      <c r="G12" s="414">
        <v>1</v>
      </c>
      <c r="H12" s="18">
        <v>0</v>
      </c>
      <c r="I12" s="2">
        <f>SUM(C12:H12)</f>
        <v>1</v>
      </c>
      <c r="J12" s="2" t="s">
        <v>298</v>
      </c>
      <c r="K12" s="2">
        <v>1</v>
      </c>
    </row>
    <row r="13" spans="1:11" x14ac:dyDescent="0.25">
      <c r="B13" s="15" t="s">
        <v>809</v>
      </c>
      <c r="C13" s="420">
        <v>0</v>
      </c>
      <c r="D13" s="17">
        <v>0</v>
      </c>
      <c r="E13" s="17">
        <v>0</v>
      </c>
      <c r="F13" s="414">
        <v>1</v>
      </c>
      <c r="G13" s="17">
        <v>0</v>
      </c>
      <c r="H13" s="18">
        <v>0</v>
      </c>
      <c r="I13" s="2">
        <f>SUM(C13:H13)</f>
        <v>1</v>
      </c>
      <c r="J13" s="2" t="s">
        <v>298</v>
      </c>
      <c r="K13" s="2">
        <v>1</v>
      </c>
    </row>
    <row r="14" spans="1:11" x14ac:dyDescent="0.25">
      <c r="B14" s="15" t="s">
        <v>808</v>
      </c>
      <c r="C14" s="420">
        <v>0</v>
      </c>
      <c r="D14" s="17">
        <v>0</v>
      </c>
      <c r="E14" s="17">
        <v>0</v>
      </c>
      <c r="F14" s="414">
        <v>1</v>
      </c>
      <c r="G14" s="17">
        <v>0</v>
      </c>
      <c r="H14" s="18">
        <v>0</v>
      </c>
      <c r="I14" s="2">
        <f>SUM(C14:H14)</f>
        <v>1</v>
      </c>
      <c r="J14" s="2" t="s">
        <v>298</v>
      </c>
      <c r="K14" s="2">
        <v>1</v>
      </c>
    </row>
    <row r="15" spans="1:11" x14ac:dyDescent="0.25">
      <c r="B15" s="15" t="s">
        <v>807</v>
      </c>
      <c r="C15" s="420">
        <v>0</v>
      </c>
      <c r="D15" s="17">
        <v>0</v>
      </c>
      <c r="E15" s="17">
        <v>0</v>
      </c>
      <c r="F15" s="414">
        <v>1</v>
      </c>
      <c r="G15" s="17">
        <v>0</v>
      </c>
      <c r="H15" s="18">
        <v>0</v>
      </c>
      <c r="I15" s="2">
        <f>SUM(C15:H15)</f>
        <v>1</v>
      </c>
      <c r="J15" s="2" t="s">
        <v>298</v>
      </c>
      <c r="K15" s="2">
        <v>1</v>
      </c>
    </row>
    <row r="16" spans="1:11" ht="45" customHeight="1" x14ac:dyDescent="0.25">
      <c r="B16" s="406" t="s">
        <v>829</v>
      </c>
      <c r="C16" s="19">
        <v>0</v>
      </c>
      <c r="D16" s="20">
        <v>0</v>
      </c>
      <c r="E16" s="20">
        <v>0</v>
      </c>
      <c r="F16" s="20">
        <v>1</v>
      </c>
      <c r="G16" s="20">
        <v>1</v>
      </c>
      <c r="H16" s="39">
        <v>0</v>
      </c>
    </row>
    <row r="19" spans="2:9" x14ac:dyDescent="0.25">
      <c r="B19" s="2" t="s">
        <v>828</v>
      </c>
      <c r="D19" s="2" t="s">
        <v>827</v>
      </c>
    </row>
    <row r="20" spans="2:9" x14ac:dyDescent="0.25">
      <c r="B20" s="2" t="s">
        <v>826</v>
      </c>
      <c r="C20" s="365"/>
      <c r="D20" s="365"/>
    </row>
    <row r="21" spans="2:9" x14ac:dyDescent="0.25">
      <c r="B21" s="15" t="s">
        <v>819</v>
      </c>
      <c r="C21" s="15" t="s">
        <v>818</v>
      </c>
      <c r="D21" s="15" t="s">
        <v>669</v>
      </c>
      <c r="E21" s="15" t="s">
        <v>817</v>
      </c>
      <c r="F21" s="15" t="s">
        <v>542</v>
      </c>
      <c r="G21" s="15" t="s">
        <v>816</v>
      </c>
      <c r="H21" s="15" t="s">
        <v>815</v>
      </c>
    </row>
    <row r="22" spans="2:9" x14ac:dyDescent="0.25">
      <c r="B22" s="15" t="s">
        <v>813</v>
      </c>
      <c r="C22" s="17">
        <f>C37*J37*$L$37</f>
        <v>27</v>
      </c>
      <c r="D22" s="17">
        <f>D37*J37*$L$37</f>
        <v>13.5</v>
      </c>
      <c r="E22" s="17">
        <f>E37*J37*$L$37</f>
        <v>13.5</v>
      </c>
      <c r="F22" s="17">
        <f>F37*J37*$L$37</f>
        <v>13.5</v>
      </c>
      <c r="G22" s="17">
        <f>G37*J37*$L$37</f>
        <v>20.25</v>
      </c>
      <c r="H22" s="17">
        <f>H37*J37*$L$37</f>
        <v>20.25</v>
      </c>
    </row>
    <row r="23" spans="2:9" x14ac:dyDescent="0.25">
      <c r="B23" s="15" t="s">
        <v>812</v>
      </c>
      <c r="C23" s="17">
        <f>C38*J38*$L$37</f>
        <v>58.5</v>
      </c>
      <c r="D23" s="17">
        <f>D38*J38*$L$37</f>
        <v>39</v>
      </c>
      <c r="E23" s="17">
        <f>E38*J38*$L$37</f>
        <v>29.25</v>
      </c>
      <c r="F23" s="17">
        <f>F38*J38*$L$37</f>
        <v>39</v>
      </c>
      <c r="G23" s="17">
        <f>G38*J38*$L$37</f>
        <v>19.5</v>
      </c>
      <c r="H23" s="17">
        <f>H38*J38*$L$37</f>
        <v>19.5</v>
      </c>
    </row>
    <row r="24" spans="2:9" x14ac:dyDescent="0.25">
      <c r="B24" s="15" t="s">
        <v>811</v>
      </c>
      <c r="C24" s="17">
        <f>C39*J39*$L$37</f>
        <v>22.5</v>
      </c>
      <c r="D24" s="17">
        <f>D39*J39*$L$37</f>
        <v>15</v>
      </c>
      <c r="E24" s="17">
        <f>E39*J39*$L$37</f>
        <v>22.5</v>
      </c>
      <c r="F24" s="17">
        <f>F39*J39*$L$37</f>
        <v>15</v>
      </c>
      <c r="G24" s="17">
        <f>G39*J39*$L$37</f>
        <v>37.5</v>
      </c>
      <c r="H24" s="17">
        <f>H39*J39*$L$37</f>
        <v>30</v>
      </c>
    </row>
    <row r="25" spans="2:9" x14ac:dyDescent="0.25">
      <c r="B25" s="15" t="s">
        <v>810</v>
      </c>
      <c r="C25" s="17">
        <f>C40*J40*$L$37</f>
        <v>81</v>
      </c>
      <c r="D25" s="17">
        <f>D40*J40*$L$37</f>
        <v>54</v>
      </c>
      <c r="E25" s="17">
        <f>E40*J40*$L$37</f>
        <v>27</v>
      </c>
      <c r="F25" s="17">
        <f>F40*J40*$L$37</f>
        <v>67.5</v>
      </c>
      <c r="G25" s="17">
        <f>G40*J40*$L$37</f>
        <v>27</v>
      </c>
      <c r="H25" s="17">
        <f>H40*J40*$L$37</f>
        <v>40.5</v>
      </c>
    </row>
    <row r="26" spans="2:9" x14ac:dyDescent="0.25">
      <c r="B26" s="15" t="s">
        <v>809</v>
      </c>
      <c r="C26" s="17">
        <f>C41*J41*$L$37</f>
        <v>21</v>
      </c>
      <c r="D26" s="17">
        <f>D41*J41*$L$37</f>
        <v>31.5</v>
      </c>
      <c r="E26" s="17">
        <f>E41*J41*$L$37</f>
        <v>52.5</v>
      </c>
      <c r="F26" s="17">
        <f>F41*J41*$L$37</f>
        <v>42</v>
      </c>
      <c r="G26" s="17">
        <f>G41*J41*$L$37</f>
        <v>63</v>
      </c>
      <c r="H26" s="17">
        <f>H41*J41*$L$37</f>
        <v>73.5</v>
      </c>
    </row>
    <row r="27" spans="2:9" x14ac:dyDescent="0.25">
      <c r="B27" s="15" t="s">
        <v>808</v>
      </c>
      <c r="C27" s="17">
        <f>C42*J42*$L$37</f>
        <v>84</v>
      </c>
      <c r="D27" s="17">
        <f>D42*J42*$L$37</f>
        <v>48</v>
      </c>
      <c r="E27" s="17">
        <f>E42*J42*$L$37</f>
        <v>36</v>
      </c>
      <c r="F27" s="17">
        <f>F42*J42*$L$37</f>
        <v>24</v>
      </c>
      <c r="G27" s="17">
        <f>G42*J42*$L$37</f>
        <v>48</v>
      </c>
      <c r="H27" s="17">
        <f>H42*J42*$L$37</f>
        <v>24</v>
      </c>
    </row>
    <row r="28" spans="2:9" x14ac:dyDescent="0.25">
      <c r="B28" s="15" t="s">
        <v>807</v>
      </c>
      <c r="C28" s="17">
        <f>C43*J43*$L$37</f>
        <v>18</v>
      </c>
      <c r="D28" s="17">
        <f>D43*J43*$L$37</f>
        <v>27</v>
      </c>
      <c r="E28" s="17">
        <f>E43*J43*$L$37</f>
        <v>54</v>
      </c>
      <c r="F28" s="17">
        <f>F43*J43*$L$37</f>
        <v>18</v>
      </c>
      <c r="G28" s="17">
        <f>G43*J43*$L$37</f>
        <v>63</v>
      </c>
      <c r="H28" s="17">
        <f>H43*J43*$L$37</f>
        <v>54</v>
      </c>
      <c r="I28" s="2" t="s">
        <v>825</v>
      </c>
    </row>
    <row r="29" spans="2:9" x14ac:dyDescent="0.25">
      <c r="B29" s="15" t="s">
        <v>824</v>
      </c>
      <c r="I29" s="135">
        <f>SUMPRODUCT(C9:H15,C22:H28)</f>
        <v>159</v>
      </c>
    </row>
    <row r="30" spans="2:9" x14ac:dyDescent="0.25">
      <c r="B30" s="15"/>
      <c r="C30" s="17">
        <v>25</v>
      </c>
      <c r="D30" s="17">
        <v>60</v>
      </c>
      <c r="E30" s="17">
        <v>35</v>
      </c>
      <c r="F30" s="17">
        <v>35</v>
      </c>
      <c r="G30" s="17">
        <v>30</v>
      </c>
      <c r="H30" s="17">
        <v>35</v>
      </c>
      <c r="I30" s="2" t="s">
        <v>823</v>
      </c>
    </row>
    <row r="31" spans="2:9" x14ac:dyDescent="0.25">
      <c r="C31" s="12">
        <f>C16</f>
        <v>0</v>
      </c>
      <c r="D31" s="12">
        <f>D16</f>
        <v>0</v>
      </c>
      <c r="E31" s="12">
        <f>E16</f>
        <v>0</v>
      </c>
      <c r="F31" s="12">
        <f>F16</f>
        <v>1</v>
      </c>
      <c r="G31" s="12">
        <f>G16</f>
        <v>1</v>
      </c>
      <c r="H31" s="12">
        <f>H16</f>
        <v>0</v>
      </c>
      <c r="I31" s="135">
        <f>SUMPRODUCT(C30:H30,C31:H31)</f>
        <v>65</v>
      </c>
    </row>
    <row r="32" spans="2:9" x14ac:dyDescent="0.25">
      <c r="I32" s="2" t="s">
        <v>822</v>
      </c>
    </row>
    <row r="33" spans="2:12" x14ac:dyDescent="0.25">
      <c r="I33" s="72">
        <f>I29+I31</f>
        <v>224</v>
      </c>
      <c r="J33" s="2" t="s">
        <v>821</v>
      </c>
    </row>
    <row r="35" spans="2:12" ht="14.4" customHeight="1" x14ac:dyDescent="0.25">
      <c r="C35" s="365" t="s">
        <v>820</v>
      </c>
      <c r="D35" s="365"/>
      <c r="I35" s="496" t="s">
        <v>998</v>
      </c>
      <c r="J35" s="496"/>
      <c r="K35" s="496"/>
    </row>
    <row r="36" spans="2:12" x14ac:dyDescent="0.25">
      <c r="B36" s="15" t="s">
        <v>819</v>
      </c>
      <c r="C36" s="15" t="s">
        <v>818</v>
      </c>
      <c r="D36" s="15" t="s">
        <v>669</v>
      </c>
      <c r="E36" s="15" t="s">
        <v>817</v>
      </c>
      <c r="F36" s="15" t="s">
        <v>542</v>
      </c>
      <c r="G36" s="15" t="s">
        <v>816</v>
      </c>
      <c r="H36" s="15" t="s">
        <v>815</v>
      </c>
      <c r="I36" s="496"/>
      <c r="J36" s="496"/>
      <c r="K36" s="496"/>
      <c r="L36" s="15" t="s">
        <v>814</v>
      </c>
    </row>
    <row r="37" spans="2:12" x14ac:dyDescent="0.25">
      <c r="B37" s="15" t="s">
        <v>813</v>
      </c>
      <c r="C37" s="17">
        <v>4</v>
      </c>
      <c r="D37" s="17">
        <v>2</v>
      </c>
      <c r="E37" s="17">
        <v>2</v>
      </c>
      <c r="F37" s="17">
        <v>2</v>
      </c>
      <c r="G37" s="17">
        <v>3</v>
      </c>
      <c r="H37" s="17">
        <v>3</v>
      </c>
      <c r="J37" s="391">
        <v>45</v>
      </c>
      <c r="L37" s="2">
        <v>0.15</v>
      </c>
    </row>
    <row r="38" spans="2:12" x14ac:dyDescent="0.25">
      <c r="B38" s="15" t="s">
        <v>812</v>
      </c>
      <c r="C38" s="17">
        <v>6</v>
      </c>
      <c r="D38" s="17">
        <v>4</v>
      </c>
      <c r="E38" s="17">
        <v>3</v>
      </c>
      <c r="F38" s="17">
        <v>4</v>
      </c>
      <c r="G38" s="17">
        <v>2</v>
      </c>
      <c r="H38" s="17">
        <v>2</v>
      </c>
      <c r="J38" s="391">
        <v>65</v>
      </c>
    </row>
    <row r="39" spans="2:12" x14ac:dyDescent="0.25">
      <c r="B39" s="15" t="s">
        <v>811</v>
      </c>
      <c r="C39" s="17">
        <v>3</v>
      </c>
      <c r="D39" s="17">
        <v>2</v>
      </c>
      <c r="E39" s="17">
        <v>3</v>
      </c>
      <c r="F39" s="17">
        <v>2</v>
      </c>
      <c r="G39" s="17">
        <v>5</v>
      </c>
      <c r="H39" s="17">
        <v>4</v>
      </c>
      <c r="J39" s="391">
        <v>50</v>
      </c>
    </row>
    <row r="40" spans="2:12" x14ac:dyDescent="0.25">
      <c r="B40" s="15" t="s">
        <v>810</v>
      </c>
      <c r="C40" s="17">
        <v>6</v>
      </c>
      <c r="D40" s="17">
        <v>4</v>
      </c>
      <c r="E40" s="17">
        <v>2</v>
      </c>
      <c r="F40" s="17">
        <v>5</v>
      </c>
      <c r="G40" s="17">
        <v>2</v>
      </c>
      <c r="H40" s="17">
        <v>3</v>
      </c>
      <c r="J40" s="391">
        <v>90</v>
      </c>
    </row>
    <row r="41" spans="2:12" x14ac:dyDescent="0.25">
      <c r="B41" s="15" t="s">
        <v>809</v>
      </c>
      <c r="C41" s="17">
        <v>2</v>
      </c>
      <c r="D41" s="17">
        <v>3</v>
      </c>
      <c r="E41" s="17">
        <v>5</v>
      </c>
      <c r="F41" s="17">
        <v>4</v>
      </c>
      <c r="G41" s="17">
        <v>6</v>
      </c>
      <c r="H41" s="17">
        <v>7</v>
      </c>
      <c r="J41" s="391">
        <v>70</v>
      </c>
    </row>
    <row r="42" spans="2:12" x14ac:dyDescent="0.25">
      <c r="B42" s="15" t="s">
        <v>808</v>
      </c>
      <c r="C42" s="17">
        <v>7</v>
      </c>
      <c r="D42" s="17">
        <v>4</v>
      </c>
      <c r="E42" s="17">
        <v>3</v>
      </c>
      <c r="F42" s="17">
        <v>2</v>
      </c>
      <c r="G42" s="17">
        <v>4</v>
      </c>
      <c r="H42" s="17">
        <v>2</v>
      </c>
      <c r="J42" s="391">
        <v>80</v>
      </c>
    </row>
    <row r="43" spans="2:12" x14ac:dyDescent="0.25">
      <c r="B43" s="15" t="s">
        <v>807</v>
      </c>
      <c r="C43" s="17">
        <v>2</v>
      </c>
      <c r="D43" s="17">
        <v>3</v>
      </c>
      <c r="E43" s="17">
        <v>6</v>
      </c>
      <c r="F43" s="17">
        <v>2</v>
      </c>
      <c r="G43" s="17">
        <v>7</v>
      </c>
      <c r="H43" s="17">
        <v>6</v>
      </c>
      <c r="J43" s="391">
        <v>60</v>
      </c>
    </row>
  </sheetData>
  <mergeCells count="4">
    <mergeCell ref="C35:D35"/>
    <mergeCell ref="C20:D20"/>
    <mergeCell ref="A4:I4"/>
    <mergeCell ref="I35:K3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9ADD0-F63F-4172-A96C-36721EBD9C7C}">
  <dimension ref="A1:K23"/>
  <sheetViews>
    <sheetView zoomScale="70" workbookViewId="0">
      <selection activeCell="A21" sqref="A21"/>
    </sheetView>
  </sheetViews>
  <sheetFormatPr defaultColWidth="8.88671875" defaultRowHeight="13.8" x14ac:dyDescent="0.25"/>
  <cols>
    <col min="1" max="1" width="23.21875" style="2" customWidth="1"/>
    <col min="2" max="2" width="24" style="2" customWidth="1"/>
    <col min="3" max="3" width="13.33203125" style="2" customWidth="1"/>
    <col min="4" max="4" width="10.109375" style="2" customWidth="1"/>
    <col min="5" max="5" width="9" style="2" bestFit="1" customWidth="1"/>
    <col min="6" max="6" width="19.77734375" style="2" customWidth="1"/>
    <col min="7" max="7" width="8.88671875" style="2"/>
    <col min="8" max="8" width="20.44140625" style="2" bestFit="1" customWidth="1"/>
    <col min="9" max="16384" width="8.88671875" style="2"/>
  </cols>
  <sheetData>
    <row r="1" spans="1:11" x14ac:dyDescent="0.25">
      <c r="A1" s="3" t="s">
        <v>0</v>
      </c>
    </row>
    <row r="2" spans="1:11" ht="46.2" customHeight="1" x14ac:dyDescent="0.25">
      <c r="A2" s="361" t="s">
        <v>1000</v>
      </c>
      <c r="B2" s="361"/>
      <c r="C2" s="361"/>
      <c r="D2" s="361"/>
      <c r="E2" s="361"/>
      <c r="F2" s="361"/>
      <c r="G2" s="361"/>
      <c r="H2" s="361"/>
      <c r="I2" s="361"/>
      <c r="J2" s="361"/>
      <c r="K2" s="361"/>
    </row>
    <row r="3" spans="1:11" x14ac:dyDescent="0.25">
      <c r="A3" s="185" t="s">
        <v>57</v>
      </c>
    </row>
    <row r="4" spans="1:11" ht="33" customHeight="1" x14ac:dyDescent="0.25">
      <c r="A4" s="376" t="s">
        <v>853</v>
      </c>
      <c r="B4" s="376"/>
      <c r="C4" s="376"/>
      <c r="D4" s="376"/>
      <c r="E4" s="376"/>
      <c r="F4" s="376"/>
      <c r="G4" s="376"/>
      <c r="H4" s="376"/>
    </row>
    <row r="5" spans="1:11" x14ac:dyDescent="0.25">
      <c r="A5" s="3" t="s">
        <v>56</v>
      </c>
      <c r="B5" s="2" t="s">
        <v>852</v>
      </c>
      <c r="F5" s="307" t="s">
        <v>851</v>
      </c>
      <c r="G5" s="431"/>
      <c r="H5" s="308"/>
    </row>
    <row r="6" spans="1:11" ht="14.4" thickBot="1" x14ac:dyDescent="0.3">
      <c r="C6" s="2" t="s">
        <v>840</v>
      </c>
      <c r="D6" s="2" t="s">
        <v>839</v>
      </c>
      <c r="E6" s="2" t="s">
        <v>838</v>
      </c>
      <c r="F6" s="43" t="s">
        <v>850</v>
      </c>
      <c r="G6" s="43"/>
      <c r="H6" s="43" t="s">
        <v>849</v>
      </c>
    </row>
    <row r="7" spans="1:11" x14ac:dyDescent="0.25">
      <c r="B7" s="2" t="s">
        <v>835</v>
      </c>
      <c r="C7" s="430">
        <v>0</v>
      </c>
      <c r="D7" s="152">
        <v>375</v>
      </c>
      <c r="E7" s="429">
        <v>0</v>
      </c>
      <c r="F7" s="71">
        <f>SUM(C7:E7)</f>
        <v>375</v>
      </c>
      <c r="G7" s="43" t="s">
        <v>17</v>
      </c>
      <c r="H7" s="425">
        <v>400</v>
      </c>
    </row>
    <row r="8" spans="1:11" x14ac:dyDescent="0.25">
      <c r="B8" s="2" t="s">
        <v>834</v>
      </c>
      <c r="C8" s="428">
        <v>50</v>
      </c>
      <c r="D8" s="2">
        <v>425</v>
      </c>
      <c r="E8" s="427">
        <v>0</v>
      </c>
      <c r="F8" s="71">
        <f>SUM(C8:E8)</f>
        <v>475</v>
      </c>
      <c r="G8" s="43" t="s">
        <v>17</v>
      </c>
      <c r="H8" s="425">
        <v>600</v>
      </c>
    </row>
    <row r="9" spans="1:11" ht="14.4" thickBot="1" x14ac:dyDescent="0.3">
      <c r="B9" s="2" t="s">
        <v>833</v>
      </c>
      <c r="C9" s="426">
        <v>150</v>
      </c>
      <c r="D9" s="138">
        <v>0</v>
      </c>
      <c r="E9" s="95">
        <v>0</v>
      </c>
      <c r="F9" s="71">
        <f>SUM(C9:E9)</f>
        <v>150</v>
      </c>
      <c r="G9" s="43" t="s">
        <v>17</v>
      </c>
      <c r="H9" s="425">
        <v>300</v>
      </c>
    </row>
    <row r="11" spans="1:11" x14ac:dyDescent="0.25">
      <c r="B11" s="2" t="s">
        <v>848</v>
      </c>
      <c r="C11" s="2">
        <f>SUM(C7:C9)</f>
        <v>200</v>
      </c>
      <c r="D11" s="2">
        <f>SUM(D7:D9)</f>
        <v>800</v>
      </c>
      <c r="E11" s="2">
        <f>SUM(E7:E9)</f>
        <v>0</v>
      </c>
    </row>
    <row r="12" spans="1:11" x14ac:dyDescent="0.25">
      <c r="B12" s="2" t="s">
        <v>847</v>
      </c>
      <c r="C12" s="2">
        <v>400</v>
      </c>
      <c r="D12" s="2">
        <v>300</v>
      </c>
      <c r="E12" s="2">
        <v>100</v>
      </c>
      <c r="F12" s="2" t="s">
        <v>86</v>
      </c>
    </row>
    <row r="13" spans="1:11" x14ac:dyDescent="0.25">
      <c r="B13" s="2" t="s">
        <v>86</v>
      </c>
      <c r="C13" s="2">
        <f>C11*C12</f>
        <v>80000</v>
      </c>
      <c r="D13" s="2">
        <f>D11*D12</f>
        <v>240000</v>
      </c>
      <c r="E13" s="2">
        <f>E11*E12</f>
        <v>0</v>
      </c>
      <c r="F13" s="379">
        <f>SUM(C13:E13)</f>
        <v>320000</v>
      </c>
    </row>
    <row r="14" spans="1:11" x14ac:dyDescent="0.25">
      <c r="F14" s="409"/>
    </row>
    <row r="15" spans="1:11" x14ac:dyDescent="0.25">
      <c r="A15" s="43" t="s">
        <v>846</v>
      </c>
      <c r="B15" s="43" t="s">
        <v>845</v>
      </c>
      <c r="C15" s="43">
        <v>700</v>
      </c>
      <c r="D15" s="43">
        <v>800</v>
      </c>
      <c r="E15" s="43">
        <v>300</v>
      </c>
    </row>
    <row r="16" spans="1:11" x14ac:dyDescent="0.25">
      <c r="A16" s="43" t="s">
        <v>844</v>
      </c>
      <c r="B16" s="43" t="s">
        <v>843</v>
      </c>
      <c r="C16" s="43">
        <v>6</v>
      </c>
      <c r="D16" s="43">
        <v>4</v>
      </c>
      <c r="E16" s="43">
        <v>2</v>
      </c>
    </row>
    <row r="19" spans="2:8" x14ac:dyDescent="0.25">
      <c r="B19" s="43" t="s">
        <v>842</v>
      </c>
    </row>
    <row r="20" spans="2:8" x14ac:dyDescent="0.25">
      <c r="B20" s="43" t="s">
        <v>841</v>
      </c>
      <c r="C20" s="43" t="s">
        <v>840</v>
      </c>
      <c r="D20" s="43" t="s">
        <v>839</v>
      </c>
      <c r="E20" s="43" t="s">
        <v>838</v>
      </c>
      <c r="F20" s="43" t="s">
        <v>837</v>
      </c>
      <c r="G20" s="43"/>
      <c r="H20" s="43" t="s">
        <v>836</v>
      </c>
    </row>
    <row r="21" spans="2:8" x14ac:dyDescent="0.25">
      <c r="B21" s="43" t="s">
        <v>835</v>
      </c>
      <c r="C21" s="43">
        <f>C7*$C$16</f>
        <v>0</v>
      </c>
      <c r="D21" s="43">
        <f>D7*$D$16</f>
        <v>1500</v>
      </c>
      <c r="E21" s="43">
        <f>E7*$E$16</f>
        <v>0</v>
      </c>
      <c r="F21" s="43">
        <f>SUM(C21:E21)</f>
        <v>1500</v>
      </c>
      <c r="G21" s="43" t="s">
        <v>17</v>
      </c>
      <c r="H21" s="43">
        <v>1500</v>
      </c>
    </row>
    <row r="22" spans="2:8" x14ac:dyDescent="0.25">
      <c r="B22" s="43" t="s">
        <v>834</v>
      </c>
      <c r="C22" s="43">
        <f>C8*$C$16</f>
        <v>300</v>
      </c>
      <c r="D22" s="43">
        <f>D8*$D$16</f>
        <v>1700</v>
      </c>
      <c r="E22" s="43">
        <f>E8*$E$16</f>
        <v>0</v>
      </c>
      <c r="F22" s="43">
        <f>SUM(C22:E22)</f>
        <v>2000</v>
      </c>
      <c r="G22" s="43" t="s">
        <v>17</v>
      </c>
      <c r="H22" s="43">
        <v>2000</v>
      </c>
    </row>
    <row r="23" spans="2:8" x14ac:dyDescent="0.25">
      <c r="B23" s="43" t="s">
        <v>833</v>
      </c>
      <c r="C23" s="43">
        <f>C9*$C$16</f>
        <v>900</v>
      </c>
      <c r="D23" s="43">
        <f>D9*$D$16</f>
        <v>0</v>
      </c>
      <c r="E23" s="43">
        <f>E9*$E$16</f>
        <v>0</v>
      </c>
      <c r="F23" s="43">
        <f>SUM(C23:E23)</f>
        <v>900</v>
      </c>
      <c r="G23" s="43" t="s">
        <v>17</v>
      </c>
      <c r="H23" s="43">
        <v>900</v>
      </c>
    </row>
  </sheetData>
  <mergeCells count="3">
    <mergeCell ref="A4:H4"/>
    <mergeCell ref="F5:H5"/>
    <mergeCell ref="A2:K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D6163-6150-40EB-8A47-B048F326681E}">
  <dimension ref="A1:P59"/>
  <sheetViews>
    <sheetView zoomScale="79" workbookViewId="0">
      <selection activeCell="E14" sqref="E14"/>
    </sheetView>
  </sheetViews>
  <sheetFormatPr defaultColWidth="8.88671875" defaultRowHeight="13.8" x14ac:dyDescent="0.25"/>
  <cols>
    <col min="1" max="2" width="8.88671875" style="2"/>
    <col min="3" max="3" width="13.6640625" style="2" customWidth="1"/>
    <col min="4" max="9" width="8.88671875" style="2"/>
    <col min="10" max="10" width="22.109375" style="2" customWidth="1"/>
    <col min="11" max="11" width="14.109375" style="2" customWidth="1"/>
    <col min="12" max="16384" width="8.88671875" style="2"/>
  </cols>
  <sheetData>
    <row r="1" spans="1:15" x14ac:dyDescent="0.25">
      <c r="A1" s="3" t="s">
        <v>0</v>
      </c>
    </row>
    <row r="2" spans="1:15" ht="52.8" customHeight="1" x14ac:dyDescent="0.25">
      <c r="A2" s="360" t="s">
        <v>1014</v>
      </c>
      <c r="B2" s="360"/>
      <c r="C2" s="360"/>
      <c r="D2" s="360"/>
      <c r="E2" s="360"/>
      <c r="F2" s="360"/>
      <c r="G2" s="360"/>
      <c r="H2" s="360"/>
      <c r="I2" s="360"/>
      <c r="J2" s="360"/>
      <c r="K2" s="360"/>
      <c r="L2" s="360"/>
      <c r="M2" s="360"/>
      <c r="N2" s="360"/>
      <c r="O2" s="360"/>
    </row>
    <row r="3" spans="1:15" x14ac:dyDescent="0.25">
      <c r="A3" s="3" t="s">
        <v>575</v>
      </c>
    </row>
    <row r="4" spans="1:15" ht="34.200000000000003" customHeight="1" x14ac:dyDescent="0.25">
      <c r="A4" s="376" t="s">
        <v>929</v>
      </c>
      <c r="B4" s="376"/>
      <c r="C4" s="376"/>
      <c r="D4" s="376"/>
      <c r="E4" s="376"/>
      <c r="F4" s="376"/>
      <c r="G4" s="376"/>
      <c r="H4" s="376"/>
      <c r="I4" s="376"/>
    </row>
    <row r="5" spans="1:15" x14ac:dyDescent="0.25">
      <c r="B5" s="464" t="s">
        <v>928</v>
      </c>
      <c r="C5" s="464" t="s">
        <v>927</v>
      </c>
    </row>
    <row r="6" spans="1:15" x14ac:dyDescent="0.25">
      <c r="B6" s="463" t="s">
        <v>123</v>
      </c>
      <c r="C6" s="462">
        <v>2</v>
      </c>
    </row>
    <row r="7" spans="1:15" x14ac:dyDescent="0.25">
      <c r="B7" s="460"/>
      <c r="C7" s="459">
        <v>9</v>
      </c>
    </row>
    <row r="8" spans="1:15" x14ac:dyDescent="0.25">
      <c r="B8" s="458" t="s">
        <v>124</v>
      </c>
      <c r="C8" s="457">
        <v>1</v>
      </c>
    </row>
    <row r="9" spans="1:15" x14ac:dyDescent="0.25">
      <c r="B9" s="463" t="s">
        <v>917</v>
      </c>
      <c r="C9" s="462">
        <v>3</v>
      </c>
    </row>
    <row r="10" spans="1:15" x14ac:dyDescent="0.25">
      <c r="B10" s="461"/>
      <c r="C10" s="200">
        <v>4</v>
      </c>
    </row>
    <row r="11" spans="1:15" x14ac:dyDescent="0.25">
      <c r="B11" s="460"/>
      <c r="C11" s="459">
        <v>5</v>
      </c>
    </row>
    <row r="12" spans="1:15" x14ac:dyDescent="0.25">
      <c r="B12" s="463" t="s">
        <v>562</v>
      </c>
      <c r="C12" s="462">
        <v>6</v>
      </c>
    </row>
    <row r="13" spans="1:15" x14ac:dyDescent="0.25">
      <c r="B13" s="461"/>
      <c r="C13" s="200">
        <v>7</v>
      </c>
    </row>
    <row r="14" spans="1:15" x14ac:dyDescent="0.25">
      <c r="B14" s="460"/>
      <c r="C14" s="459">
        <v>10</v>
      </c>
    </row>
    <row r="15" spans="1:15" x14ac:dyDescent="0.25">
      <c r="B15" s="458" t="s">
        <v>916</v>
      </c>
      <c r="C15" s="457">
        <v>8</v>
      </c>
    </row>
    <row r="17" spans="1:14" x14ac:dyDescent="0.25">
      <c r="A17" s="3" t="s">
        <v>56</v>
      </c>
    </row>
    <row r="18" spans="1:14" x14ac:dyDescent="0.25">
      <c r="A18" s="2" t="s">
        <v>926</v>
      </c>
    </row>
    <row r="19" spans="1:14" x14ac:dyDescent="0.25">
      <c r="B19" s="2" t="s">
        <v>925</v>
      </c>
    </row>
    <row r="20" spans="1:14" ht="14.4" thickBot="1" x14ac:dyDescent="0.3">
      <c r="C20" s="17" t="s">
        <v>918</v>
      </c>
      <c r="D20" s="17" t="s">
        <v>123</v>
      </c>
      <c r="E20" s="17" t="s">
        <v>124</v>
      </c>
      <c r="F20" s="17" t="s">
        <v>917</v>
      </c>
      <c r="G20" s="17" t="s">
        <v>562</v>
      </c>
      <c r="H20" s="17" t="s">
        <v>916</v>
      </c>
      <c r="I20" s="456" t="s">
        <v>924</v>
      </c>
      <c r="J20" s="456"/>
      <c r="K20" s="456"/>
      <c r="L20" s="15"/>
      <c r="M20" s="15"/>
    </row>
    <row r="21" spans="1:14" x14ac:dyDescent="0.25">
      <c r="B21" s="15" t="s">
        <v>915</v>
      </c>
      <c r="C21" s="17">
        <v>1</v>
      </c>
      <c r="D21" s="455">
        <v>0</v>
      </c>
      <c r="E21" s="454">
        <v>1</v>
      </c>
      <c r="F21" s="453">
        <v>0</v>
      </c>
      <c r="G21" s="453">
        <v>0</v>
      </c>
      <c r="H21" s="452">
        <v>0</v>
      </c>
      <c r="I21" s="443">
        <f>SUM(D21:H21)</f>
        <v>1</v>
      </c>
      <c r="J21" s="439" t="s">
        <v>298</v>
      </c>
      <c r="K21" s="439">
        <v>1</v>
      </c>
    </row>
    <row r="22" spans="1:14" x14ac:dyDescent="0.25">
      <c r="C22" s="17">
        <v>2</v>
      </c>
      <c r="D22" s="449">
        <v>1</v>
      </c>
      <c r="E22" s="17">
        <v>0</v>
      </c>
      <c r="F22" s="17">
        <v>0</v>
      </c>
      <c r="G22" s="17">
        <v>0</v>
      </c>
      <c r="H22" s="448">
        <v>0</v>
      </c>
      <c r="I22" s="443">
        <f>SUM(D22:H22)</f>
        <v>1</v>
      </c>
      <c r="J22" s="439" t="s">
        <v>298</v>
      </c>
      <c r="K22" s="439">
        <v>1</v>
      </c>
    </row>
    <row r="23" spans="1:14" x14ac:dyDescent="0.25">
      <c r="C23" s="17">
        <v>3</v>
      </c>
      <c r="D23" s="451">
        <v>0</v>
      </c>
      <c r="E23" s="17">
        <v>0</v>
      </c>
      <c r="F23" s="414">
        <v>1</v>
      </c>
      <c r="G23" s="17">
        <v>0</v>
      </c>
      <c r="H23" s="448">
        <v>0</v>
      </c>
      <c r="I23" s="443">
        <f>SUM(D23:H23)</f>
        <v>1</v>
      </c>
      <c r="J23" s="439" t="s">
        <v>298</v>
      </c>
      <c r="K23" s="439">
        <v>1</v>
      </c>
    </row>
    <row r="24" spans="1:14" x14ac:dyDescent="0.25">
      <c r="C24" s="17">
        <v>4</v>
      </c>
      <c r="D24" s="451">
        <v>0</v>
      </c>
      <c r="E24" s="17">
        <v>0</v>
      </c>
      <c r="F24" s="414">
        <v>1</v>
      </c>
      <c r="G24" s="17">
        <v>0</v>
      </c>
      <c r="H24" s="448">
        <v>0</v>
      </c>
      <c r="I24" s="443">
        <f>SUM(D24:H24)</f>
        <v>1</v>
      </c>
      <c r="J24" s="439" t="s">
        <v>298</v>
      </c>
      <c r="K24" s="439">
        <v>1</v>
      </c>
    </row>
    <row r="25" spans="1:14" x14ac:dyDescent="0.25">
      <c r="C25" s="17">
        <v>5</v>
      </c>
      <c r="D25" s="451">
        <v>0</v>
      </c>
      <c r="E25" s="17">
        <v>0</v>
      </c>
      <c r="F25" s="414">
        <v>1</v>
      </c>
      <c r="G25" s="17">
        <v>0</v>
      </c>
      <c r="H25" s="448">
        <v>0</v>
      </c>
      <c r="I25" s="443">
        <f>SUM(D25:H25)</f>
        <v>1</v>
      </c>
      <c r="J25" s="439" t="s">
        <v>298</v>
      </c>
      <c r="K25" s="439">
        <v>1</v>
      </c>
    </row>
    <row r="26" spans="1:14" x14ac:dyDescent="0.25">
      <c r="C26" s="17">
        <v>6</v>
      </c>
      <c r="D26" s="451">
        <v>0</v>
      </c>
      <c r="E26" s="17">
        <v>0</v>
      </c>
      <c r="F26" s="17">
        <v>0</v>
      </c>
      <c r="G26" s="414">
        <v>1</v>
      </c>
      <c r="H26" s="448">
        <v>0</v>
      </c>
      <c r="I26" s="443">
        <f>SUM(D26:H26)</f>
        <v>1</v>
      </c>
      <c r="J26" s="439" t="s">
        <v>298</v>
      </c>
      <c r="K26" s="439">
        <v>1</v>
      </c>
    </row>
    <row r="27" spans="1:14" x14ac:dyDescent="0.25">
      <c r="C27" s="17">
        <v>7</v>
      </c>
      <c r="D27" s="451">
        <v>0</v>
      </c>
      <c r="E27" s="17">
        <v>0</v>
      </c>
      <c r="F27" s="17">
        <v>0</v>
      </c>
      <c r="G27" s="414">
        <v>1</v>
      </c>
      <c r="H27" s="448">
        <v>0</v>
      </c>
      <c r="I27" s="443">
        <f>SUM(D27:H27)</f>
        <v>1</v>
      </c>
      <c r="J27" s="439" t="s">
        <v>298</v>
      </c>
      <c r="K27" s="439">
        <v>1</v>
      </c>
    </row>
    <row r="28" spans="1:14" x14ac:dyDescent="0.25">
      <c r="C28" s="17">
        <v>8</v>
      </c>
      <c r="D28" s="451">
        <v>0</v>
      </c>
      <c r="E28" s="17">
        <v>0</v>
      </c>
      <c r="F28" s="17">
        <v>0</v>
      </c>
      <c r="G28" s="17">
        <v>0</v>
      </c>
      <c r="H28" s="450">
        <v>1</v>
      </c>
      <c r="I28" s="443">
        <f>SUM(D28:H28)</f>
        <v>1</v>
      </c>
      <c r="J28" s="439" t="s">
        <v>298</v>
      </c>
      <c r="K28" s="439">
        <v>1</v>
      </c>
      <c r="N28" s="438"/>
    </row>
    <row r="29" spans="1:14" x14ac:dyDescent="0.25">
      <c r="C29" s="17">
        <v>9</v>
      </c>
      <c r="D29" s="449">
        <v>1</v>
      </c>
      <c r="E29" s="17">
        <v>0</v>
      </c>
      <c r="F29" s="17">
        <v>0</v>
      </c>
      <c r="G29" s="17">
        <v>0</v>
      </c>
      <c r="H29" s="448">
        <v>0</v>
      </c>
      <c r="I29" s="443">
        <f>SUM(D29:H29)</f>
        <v>1</v>
      </c>
      <c r="J29" s="439" t="s">
        <v>298</v>
      </c>
      <c r="K29" s="439">
        <v>1</v>
      </c>
    </row>
    <row r="30" spans="1:14" ht="14.4" thickBot="1" x14ac:dyDescent="0.3">
      <c r="C30" s="17">
        <v>10</v>
      </c>
      <c r="D30" s="447">
        <v>0</v>
      </c>
      <c r="E30" s="446">
        <v>0</v>
      </c>
      <c r="F30" s="446">
        <v>0</v>
      </c>
      <c r="G30" s="445">
        <v>1</v>
      </c>
      <c r="H30" s="444">
        <v>0</v>
      </c>
      <c r="I30" s="443">
        <f>SUM(D30:H30)</f>
        <v>1</v>
      </c>
      <c r="J30" s="439" t="s">
        <v>298</v>
      </c>
      <c r="K30" s="439">
        <v>1</v>
      </c>
    </row>
    <row r="31" spans="1:14" ht="14.4" customHeight="1" x14ac:dyDescent="0.25">
      <c r="A31" s="33"/>
      <c r="B31" s="33"/>
      <c r="C31" s="33"/>
      <c r="D31" s="135">
        <f>SUMPRODUCT(D21:D30,$J$38:$J$47)</f>
        <v>282</v>
      </c>
      <c r="E31" s="135">
        <f>SUMPRODUCT(E21:E30,$J$38:$J$47)</f>
        <v>153</v>
      </c>
      <c r="F31" s="135">
        <f>SUMPRODUCT(F21:F30,$J$38:$J$47)</f>
        <v>419</v>
      </c>
      <c r="G31" s="135">
        <f>SUMPRODUCT(G21:G30,$J$38:$J$47)</f>
        <v>375</v>
      </c>
      <c r="H31" s="135">
        <f>SUMPRODUCT(H21:H30,$J$38:$J$47)</f>
        <v>110</v>
      </c>
    </row>
    <row r="32" spans="1:14" x14ac:dyDescent="0.25">
      <c r="A32" s="442" t="s">
        <v>923</v>
      </c>
      <c r="B32" s="442"/>
      <c r="C32" s="442"/>
      <c r="D32" s="43" t="s">
        <v>17</v>
      </c>
      <c r="E32" s="43" t="s">
        <v>17</v>
      </c>
      <c r="F32" s="43" t="s">
        <v>17</v>
      </c>
      <c r="G32" s="43" t="s">
        <v>17</v>
      </c>
      <c r="H32" s="43" t="s">
        <v>17</v>
      </c>
    </row>
    <row r="33" spans="1:16" x14ac:dyDescent="0.25">
      <c r="A33" s="442"/>
      <c r="B33" s="442"/>
      <c r="C33" s="442"/>
      <c r="D33" s="439">
        <v>350</v>
      </c>
      <c r="E33" s="439">
        <v>250</v>
      </c>
      <c r="F33" s="439">
        <v>500</v>
      </c>
      <c r="G33" s="439">
        <v>400</v>
      </c>
      <c r="H33" s="439">
        <v>200</v>
      </c>
    </row>
    <row r="35" spans="1:16" x14ac:dyDescent="0.25">
      <c r="B35" s="2" t="s">
        <v>922</v>
      </c>
    </row>
    <row r="36" spans="1:16" x14ac:dyDescent="0.25">
      <c r="B36" s="2" t="s">
        <v>921</v>
      </c>
    </row>
    <row r="37" spans="1:16" ht="49.8" customHeight="1" x14ac:dyDescent="0.25">
      <c r="C37" s="17" t="s">
        <v>918</v>
      </c>
      <c r="D37" s="17" t="s">
        <v>123</v>
      </c>
      <c r="E37" s="17" t="s">
        <v>124</v>
      </c>
      <c r="F37" s="17" t="s">
        <v>917</v>
      </c>
      <c r="G37" s="17" t="s">
        <v>562</v>
      </c>
      <c r="H37" s="17" t="s">
        <v>916</v>
      </c>
      <c r="J37" s="441" t="s">
        <v>920</v>
      </c>
      <c r="K37" s="406"/>
      <c r="L37" s="15" t="s">
        <v>919</v>
      </c>
      <c r="M37" s="15"/>
      <c r="N37" s="15"/>
      <c r="O37" s="15"/>
      <c r="P37" s="15"/>
    </row>
    <row r="38" spans="1:16" x14ac:dyDescent="0.25">
      <c r="B38" s="15" t="s">
        <v>915</v>
      </c>
      <c r="C38" s="17">
        <v>1</v>
      </c>
      <c r="D38" s="17">
        <v>3.4</v>
      </c>
      <c r="E38" s="17">
        <v>1.4</v>
      </c>
      <c r="F38" s="17">
        <v>4.9000000000000004</v>
      </c>
      <c r="G38" s="17">
        <v>7.4</v>
      </c>
      <c r="H38" s="17">
        <v>9.3000000000000007</v>
      </c>
      <c r="J38" s="439">
        <v>153</v>
      </c>
      <c r="L38" s="440">
        <v>0.1</v>
      </c>
    </row>
    <row r="39" spans="1:16" x14ac:dyDescent="0.25">
      <c r="C39" s="17">
        <v>2</v>
      </c>
      <c r="D39" s="17">
        <v>2.4</v>
      </c>
      <c r="E39" s="17">
        <v>2.1</v>
      </c>
      <c r="F39" s="17">
        <v>8.3000000000000007</v>
      </c>
      <c r="G39" s="17">
        <v>9.1</v>
      </c>
      <c r="H39" s="17">
        <v>8.8000000000000007</v>
      </c>
      <c r="J39" s="439">
        <v>152</v>
      </c>
    </row>
    <row r="40" spans="1:16" x14ac:dyDescent="0.25">
      <c r="C40" s="17">
        <v>3</v>
      </c>
      <c r="D40" s="17">
        <v>1.4</v>
      </c>
      <c r="E40" s="17">
        <v>2.9</v>
      </c>
      <c r="F40" s="17">
        <v>3.7</v>
      </c>
      <c r="G40" s="17">
        <v>9.4</v>
      </c>
      <c r="H40" s="17">
        <v>8.6</v>
      </c>
      <c r="J40" s="439">
        <v>154</v>
      </c>
    </row>
    <row r="41" spans="1:16" x14ac:dyDescent="0.25">
      <c r="C41" s="17">
        <v>4</v>
      </c>
      <c r="D41" s="17">
        <v>2.6</v>
      </c>
      <c r="E41" s="17">
        <v>3.6</v>
      </c>
      <c r="F41" s="17">
        <v>4.5</v>
      </c>
      <c r="G41" s="17">
        <v>8.1999999999999993</v>
      </c>
      <c r="H41" s="17">
        <v>8.9</v>
      </c>
      <c r="J41" s="439">
        <v>138</v>
      </c>
    </row>
    <row r="42" spans="1:16" x14ac:dyDescent="0.25">
      <c r="C42" s="17">
        <v>5</v>
      </c>
      <c r="D42" s="17">
        <v>1.5</v>
      </c>
      <c r="E42" s="17">
        <v>3.1</v>
      </c>
      <c r="F42" s="17">
        <v>2.1</v>
      </c>
      <c r="G42" s="17">
        <v>7.9</v>
      </c>
      <c r="H42" s="17">
        <v>8.8000000000000007</v>
      </c>
      <c r="J42" s="439">
        <v>127</v>
      </c>
    </row>
    <row r="43" spans="1:16" x14ac:dyDescent="0.25">
      <c r="C43" s="17">
        <v>6</v>
      </c>
      <c r="D43" s="17">
        <v>4.2</v>
      </c>
      <c r="E43" s="17">
        <v>4.9000000000000004</v>
      </c>
      <c r="F43" s="17">
        <v>6.5</v>
      </c>
      <c r="G43" s="17">
        <v>7.7</v>
      </c>
      <c r="H43" s="17">
        <v>6.1</v>
      </c>
      <c r="J43" s="439">
        <v>129</v>
      </c>
    </row>
    <row r="44" spans="1:16" x14ac:dyDescent="0.25">
      <c r="C44" s="17">
        <v>7</v>
      </c>
      <c r="D44" s="17">
        <v>4.8</v>
      </c>
      <c r="E44" s="17">
        <v>6.2</v>
      </c>
      <c r="F44" s="17">
        <v>9.9</v>
      </c>
      <c r="G44" s="17">
        <v>6.2</v>
      </c>
      <c r="H44" s="17">
        <v>5.7</v>
      </c>
      <c r="J44" s="439">
        <v>111</v>
      </c>
    </row>
    <row r="45" spans="1:16" x14ac:dyDescent="0.25">
      <c r="C45" s="17">
        <v>8</v>
      </c>
      <c r="D45" s="17">
        <v>5.4</v>
      </c>
      <c r="E45" s="17">
        <v>6</v>
      </c>
      <c r="F45" s="17">
        <v>5.2</v>
      </c>
      <c r="G45" s="17">
        <v>7.6</v>
      </c>
      <c r="H45" s="17">
        <v>4.9000000000000004</v>
      </c>
      <c r="J45" s="439">
        <v>110</v>
      </c>
    </row>
    <row r="46" spans="1:16" x14ac:dyDescent="0.25">
      <c r="C46" s="17">
        <v>9</v>
      </c>
      <c r="D46" s="17">
        <v>3.1</v>
      </c>
      <c r="E46" s="17">
        <v>4.0999999999999996</v>
      </c>
      <c r="F46" s="17">
        <v>6.6</v>
      </c>
      <c r="G46" s="17">
        <v>7.5</v>
      </c>
      <c r="H46" s="17">
        <v>7.2</v>
      </c>
      <c r="J46" s="439">
        <v>130</v>
      </c>
    </row>
    <row r="47" spans="1:16" x14ac:dyDescent="0.25">
      <c r="C47" s="17">
        <v>10</v>
      </c>
      <c r="D47" s="17">
        <v>3.2</v>
      </c>
      <c r="E47" s="17">
        <v>6.5</v>
      </c>
      <c r="F47" s="17">
        <v>7.1</v>
      </c>
      <c r="G47" s="17">
        <v>6</v>
      </c>
      <c r="H47" s="17">
        <v>8.3000000000000007</v>
      </c>
      <c r="J47" s="439">
        <v>135</v>
      </c>
    </row>
    <row r="49" spans="2:12" x14ac:dyDescent="0.25">
      <c r="C49" s="17" t="s">
        <v>918</v>
      </c>
      <c r="D49" s="17" t="s">
        <v>123</v>
      </c>
      <c r="E49" s="17" t="s">
        <v>124</v>
      </c>
      <c r="F49" s="17" t="s">
        <v>917</v>
      </c>
      <c r="G49" s="17" t="s">
        <v>562</v>
      </c>
      <c r="H49" s="17" t="s">
        <v>916</v>
      </c>
      <c r="L49" s="438"/>
    </row>
    <row r="50" spans="2:12" x14ac:dyDescent="0.25">
      <c r="B50" s="15" t="s">
        <v>915</v>
      </c>
      <c r="C50" s="17">
        <v>1</v>
      </c>
      <c r="D50" s="437">
        <f>D38*$J$38*$L$38</f>
        <v>52.019999999999996</v>
      </c>
      <c r="E50" s="437">
        <f>E38*$J$38*$L$38</f>
        <v>21.42</v>
      </c>
      <c r="F50" s="437">
        <f>F38*$J$38*$L$38</f>
        <v>74.970000000000013</v>
      </c>
      <c r="G50" s="437">
        <f>G38*$J$38*$L$38</f>
        <v>113.22000000000001</v>
      </c>
      <c r="H50" s="437">
        <f>H38*$J$38*$L$38</f>
        <v>142.29000000000002</v>
      </c>
      <c r="L50" s="438"/>
    </row>
    <row r="51" spans="2:12" x14ac:dyDescent="0.25">
      <c r="C51" s="17">
        <v>2</v>
      </c>
      <c r="D51" s="437">
        <f>D39*$J$39*$L$38</f>
        <v>36.480000000000004</v>
      </c>
      <c r="E51" s="437">
        <f>E39*$J$39*$L$38</f>
        <v>31.92</v>
      </c>
      <c r="F51" s="437">
        <f>F39*$J$39*$L$38</f>
        <v>126.16000000000003</v>
      </c>
      <c r="G51" s="437">
        <f>G39*$J$39*$L$38</f>
        <v>138.32000000000002</v>
      </c>
      <c r="H51" s="437">
        <f>H39*$J$39*$L$38</f>
        <v>133.76000000000002</v>
      </c>
    </row>
    <row r="52" spans="2:12" x14ac:dyDescent="0.25">
      <c r="C52" s="17">
        <v>3</v>
      </c>
      <c r="D52" s="437">
        <f>D40*J40*$L$38</f>
        <v>21.560000000000002</v>
      </c>
      <c r="E52" s="437">
        <f>E40*J40*$L$38</f>
        <v>44.66</v>
      </c>
      <c r="F52" s="437">
        <f>F40*J40*$L$38</f>
        <v>56.980000000000011</v>
      </c>
      <c r="G52" s="437">
        <f>G40*J40*$L$38</f>
        <v>144.76000000000002</v>
      </c>
      <c r="H52" s="437">
        <f>H40*J40*$L$38</f>
        <v>132.44</v>
      </c>
    </row>
    <row r="53" spans="2:12" x14ac:dyDescent="0.25">
      <c r="C53" s="17">
        <v>4</v>
      </c>
      <c r="D53" s="437">
        <f>D41*J41*$L$38</f>
        <v>35.880000000000003</v>
      </c>
      <c r="E53" s="437">
        <f>E41*J41*$L$38</f>
        <v>49.680000000000007</v>
      </c>
      <c r="F53" s="437">
        <f>F41*J41*$L$38</f>
        <v>62.1</v>
      </c>
      <c r="G53" s="437">
        <f>G41*J41*$L$38</f>
        <v>113.16</v>
      </c>
      <c r="H53" s="437">
        <f>H41*J41*$L$38</f>
        <v>122.82000000000001</v>
      </c>
    </row>
    <row r="54" spans="2:12" x14ac:dyDescent="0.25">
      <c r="C54" s="17">
        <v>5</v>
      </c>
      <c r="D54" s="437">
        <f>D42*J42*$L$38</f>
        <v>19.05</v>
      </c>
      <c r="E54" s="437">
        <f>E42*J42*$L$38</f>
        <v>39.370000000000005</v>
      </c>
      <c r="F54" s="437">
        <f>F42*J42*$L$38</f>
        <v>26.67</v>
      </c>
      <c r="G54" s="437">
        <f>G42*J42*$L$38</f>
        <v>100.33000000000001</v>
      </c>
      <c r="H54" s="437">
        <f>H42*J42*$L$38</f>
        <v>111.76000000000002</v>
      </c>
      <c r="I54" s="17"/>
      <c r="J54" s="17"/>
      <c r="K54" s="17"/>
      <c r="L54" s="17"/>
    </row>
    <row r="55" spans="2:12" x14ac:dyDescent="0.25">
      <c r="C55" s="17">
        <v>6</v>
      </c>
      <c r="D55" s="437">
        <f>D43*J43*$L$38</f>
        <v>54.180000000000007</v>
      </c>
      <c r="E55" s="437">
        <f>E43*J43*$L$38</f>
        <v>63.210000000000008</v>
      </c>
      <c r="F55" s="437">
        <f>F43*J43*$L$38</f>
        <v>83.850000000000009</v>
      </c>
      <c r="G55" s="437">
        <f>G43*J43*$L$38</f>
        <v>99.330000000000013</v>
      </c>
      <c r="H55" s="437">
        <f>H43*J43*$L$38</f>
        <v>78.69</v>
      </c>
    </row>
    <row r="56" spans="2:12" x14ac:dyDescent="0.25">
      <c r="C56" s="17">
        <v>7</v>
      </c>
      <c r="D56" s="437">
        <f>D44*J44*$L$38</f>
        <v>53.28</v>
      </c>
      <c r="E56" s="437">
        <f>E44*J44*$L$38</f>
        <v>68.820000000000007</v>
      </c>
      <c r="F56" s="437">
        <f>F44*J44*$L$38</f>
        <v>109.89000000000001</v>
      </c>
      <c r="G56" s="437">
        <f>G44*J44*$L$38</f>
        <v>68.820000000000007</v>
      </c>
      <c r="H56" s="437">
        <f>H44*J44*$L$38</f>
        <v>63.27000000000001</v>
      </c>
    </row>
    <row r="57" spans="2:12" x14ac:dyDescent="0.25">
      <c r="C57" s="17">
        <v>8</v>
      </c>
      <c r="D57" s="437">
        <f>D45*J45*$L$38</f>
        <v>59.400000000000006</v>
      </c>
      <c r="E57" s="437">
        <f>E45*J45*$L$38</f>
        <v>66</v>
      </c>
      <c r="F57" s="437">
        <f>F45*J45*$L$38</f>
        <v>57.2</v>
      </c>
      <c r="G57" s="437">
        <f>G45*J45*$L$38</f>
        <v>83.600000000000009</v>
      </c>
      <c r="H57" s="437">
        <f>H45*J45*$L$38</f>
        <v>53.900000000000006</v>
      </c>
    </row>
    <row r="58" spans="2:12" x14ac:dyDescent="0.25">
      <c r="C58" s="17">
        <v>9</v>
      </c>
      <c r="D58" s="437">
        <f>D46*J46*$L$38</f>
        <v>40.300000000000004</v>
      </c>
      <c r="E58" s="437">
        <f>E46*J46*$L$38</f>
        <v>53.300000000000004</v>
      </c>
      <c r="F58" s="437">
        <f>F46*J46*$L$38</f>
        <v>85.800000000000011</v>
      </c>
      <c r="G58" s="437">
        <f>G46*J46*$L$38</f>
        <v>97.5</v>
      </c>
      <c r="H58" s="437">
        <f>H46*J46*$L$38</f>
        <v>93.600000000000009</v>
      </c>
      <c r="J58" s="2" t="s">
        <v>152</v>
      </c>
    </row>
    <row r="59" spans="2:12" x14ac:dyDescent="0.25">
      <c r="C59" s="17">
        <v>10</v>
      </c>
      <c r="D59" s="437">
        <f>D47*J47*$L$38</f>
        <v>43.2</v>
      </c>
      <c r="E59" s="437">
        <f>E47*J47*$L$38</f>
        <v>87.75</v>
      </c>
      <c r="F59" s="437">
        <f>F47*J47*$L$38</f>
        <v>95.850000000000009</v>
      </c>
      <c r="G59" s="437">
        <f>G47*J47*$L$38</f>
        <v>81</v>
      </c>
      <c r="H59" s="437">
        <f>H47*J47*$L$38</f>
        <v>112.05000000000001</v>
      </c>
      <c r="J59" s="379">
        <f>SUMPRODUCT(D50:H59,D21:H30)</f>
        <v>547</v>
      </c>
      <c r="K59" s="2" t="s">
        <v>914</v>
      </c>
    </row>
  </sheetData>
  <mergeCells count="3">
    <mergeCell ref="A32:C33"/>
    <mergeCell ref="A4:I4"/>
    <mergeCell ref="A2:O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70B0-BC69-449C-9CE3-D2ADE95A1559}">
  <dimension ref="A1:P51"/>
  <sheetViews>
    <sheetView zoomScale="98" workbookViewId="0">
      <selection activeCell="D16" sqref="D16"/>
    </sheetView>
  </sheetViews>
  <sheetFormatPr defaultColWidth="8.88671875" defaultRowHeight="13.8" x14ac:dyDescent="0.25"/>
  <cols>
    <col min="1" max="2" width="8.88671875" style="2"/>
    <col min="3" max="3" width="13.6640625" style="2" customWidth="1"/>
    <col min="4" max="4" width="11.88671875" style="2" customWidth="1"/>
    <col min="5" max="5" width="9.44140625" style="2" bestFit="1" customWidth="1"/>
    <col min="6" max="9" width="8.88671875" style="2"/>
    <col min="10" max="10" width="9.44140625" style="2" bestFit="1" customWidth="1"/>
    <col min="11" max="11" width="12.33203125" style="2" customWidth="1"/>
    <col min="12" max="16384" width="8.88671875" style="2"/>
  </cols>
  <sheetData>
    <row r="1" spans="1:13" x14ac:dyDescent="0.25">
      <c r="A1" s="3" t="s">
        <v>0</v>
      </c>
    </row>
    <row r="2" spans="1:13" x14ac:dyDescent="0.25">
      <c r="A2" s="12" t="s">
        <v>939</v>
      </c>
    </row>
    <row r="3" spans="1:13" x14ac:dyDescent="0.25">
      <c r="A3" s="3" t="s">
        <v>575</v>
      </c>
    </row>
    <row r="4" spans="1:13" x14ac:dyDescent="0.25">
      <c r="A4" s="373" t="s">
        <v>938</v>
      </c>
      <c r="B4" s="373"/>
      <c r="C4" s="373"/>
      <c r="D4" s="373"/>
      <c r="E4" s="373"/>
      <c r="F4" s="373"/>
      <c r="G4" s="373"/>
      <c r="H4" s="373"/>
      <c r="I4" s="373"/>
      <c r="J4" s="373"/>
      <c r="K4" s="373"/>
    </row>
    <row r="5" spans="1:13" x14ac:dyDescent="0.25">
      <c r="A5" s="3" t="s">
        <v>56</v>
      </c>
    </row>
    <row r="6" spans="1:13" x14ac:dyDescent="0.25">
      <c r="A6" s="2" t="s">
        <v>937</v>
      </c>
      <c r="E6" s="73">
        <v>547000</v>
      </c>
    </row>
    <row r="7" spans="1:13" x14ac:dyDescent="0.25">
      <c r="A7" s="2" t="s">
        <v>936</v>
      </c>
      <c r="E7" s="73">
        <v>478490</v>
      </c>
    </row>
    <row r="8" spans="1:13" x14ac:dyDescent="0.25">
      <c r="D8" s="2" t="s">
        <v>935</v>
      </c>
      <c r="E8" s="73">
        <f>E6-E7</f>
        <v>68510</v>
      </c>
    </row>
    <row r="10" spans="1:13" x14ac:dyDescent="0.25">
      <c r="B10" s="2" t="s">
        <v>925</v>
      </c>
    </row>
    <row r="11" spans="1:13" ht="14.4" thickBot="1" x14ac:dyDescent="0.3">
      <c r="C11" s="17" t="s">
        <v>918</v>
      </c>
      <c r="D11" s="17" t="s">
        <v>123</v>
      </c>
      <c r="E11" s="17" t="s">
        <v>124</v>
      </c>
      <c r="F11" s="17" t="s">
        <v>917</v>
      </c>
      <c r="G11" s="17" t="s">
        <v>562</v>
      </c>
      <c r="H11" s="17" t="s">
        <v>916</v>
      </c>
      <c r="J11" s="17"/>
      <c r="K11" s="15" t="s">
        <v>934</v>
      </c>
      <c r="L11" s="15"/>
      <c r="M11" s="15"/>
    </row>
    <row r="12" spans="1:13" x14ac:dyDescent="0.25">
      <c r="B12" s="15" t="s">
        <v>915</v>
      </c>
      <c r="C12" s="17">
        <v>1</v>
      </c>
      <c r="D12" s="455">
        <v>0</v>
      </c>
      <c r="E12" s="453">
        <v>153</v>
      </c>
      <c r="F12" s="453">
        <v>0</v>
      </c>
      <c r="G12" s="453">
        <v>0</v>
      </c>
      <c r="H12" s="452">
        <v>0</v>
      </c>
      <c r="I12" s="135">
        <f>SUM(D12:H12)</f>
        <v>153</v>
      </c>
      <c r="J12" s="17" t="s">
        <v>298</v>
      </c>
      <c r="K12" s="17">
        <v>153</v>
      </c>
    </row>
    <row r="13" spans="1:13" x14ac:dyDescent="0.25">
      <c r="C13" s="17">
        <v>2</v>
      </c>
      <c r="D13" s="451">
        <v>55</v>
      </c>
      <c r="E13" s="17">
        <v>97</v>
      </c>
      <c r="F13" s="17">
        <v>0</v>
      </c>
      <c r="G13" s="17">
        <v>0</v>
      </c>
      <c r="H13" s="448">
        <v>0</v>
      </c>
      <c r="I13" s="135">
        <f>SUM(D13:H13)</f>
        <v>152</v>
      </c>
      <c r="J13" s="17" t="s">
        <v>298</v>
      </c>
      <c r="K13" s="17">
        <v>152</v>
      </c>
    </row>
    <row r="14" spans="1:13" x14ac:dyDescent="0.25">
      <c r="C14" s="17">
        <v>3</v>
      </c>
      <c r="D14" s="451">
        <v>29</v>
      </c>
      <c r="E14" s="17">
        <v>0</v>
      </c>
      <c r="F14" s="17">
        <v>125</v>
      </c>
      <c r="G14" s="17">
        <v>0</v>
      </c>
      <c r="H14" s="448">
        <v>0</v>
      </c>
      <c r="I14" s="135">
        <f>SUM(D14:H14)</f>
        <v>154</v>
      </c>
      <c r="J14" s="17" t="s">
        <v>298</v>
      </c>
      <c r="K14" s="17">
        <v>154</v>
      </c>
    </row>
    <row r="15" spans="1:13" x14ac:dyDescent="0.25">
      <c r="C15" s="17">
        <v>4</v>
      </c>
      <c r="D15" s="451">
        <v>0</v>
      </c>
      <c r="E15" s="17">
        <v>0</v>
      </c>
      <c r="F15" s="17">
        <v>138</v>
      </c>
      <c r="G15" s="17">
        <v>0</v>
      </c>
      <c r="H15" s="448">
        <v>0</v>
      </c>
      <c r="I15" s="135">
        <f>SUM(D15:H15)</f>
        <v>138</v>
      </c>
      <c r="J15" s="17" t="s">
        <v>298</v>
      </c>
      <c r="K15" s="17">
        <v>138</v>
      </c>
    </row>
    <row r="16" spans="1:13" x14ac:dyDescent="0.25">
      <c r="C16" s="17">
        <v>5</v>
      </c>
      <c r="D16" s="451">
        <v>0</v>
      </c>
      <c r="E16" s="17">
        <v>0</v>
      </c>
      <c r="F16" s="17">
        <v>127</v>
      </c>
      <c r="G16" s="17">
        <v>0</v>
      </c>
      <c r="H16" s="448">
        <v>0</v>
      </c>
      <c r="I16" s="135">
        <f>SUM(D16:H16)</f>
        <v>127</v>
      </c>
      <c r="J16" s="17" t="s">
        <v>298</v>
      </c>
      <c r="K16" s="17">
        <v>127</v>
      </c>
    </row>
    <row r="17" spans="1:16" x14ac:dyDescent="0.25">
      <c r="C17" s="17">
        <v>6</v>
      </c>
      <c r="D17" s="451">
        <v>1</v>
      </c>
      <c r="E17" s="17">
        <v>0</v>
      </c>
      <c r="F17" s="17">
        <v>0</v>
      </c>
      <c r="G17" s="17">
        <v>0</v>
      </c>
      <c r="H17" s="448">
        <v>128</v>
      </c>
      <c r="I17" s="135">
        <f>SUM(D17:H17)</f>
        <v>129</v>
      </c>
      <c r="J17" s="17" t="s">
        <v>298</v>
      </c>
      <c r="K17" s="17">
        <v>129</v>
      </c>
    </row>
    <row r="18" spans="1:16" x14ac:dyDescent="0.25">
      <c r="C18" s="17">
        <v>7</v>
      </c>
      <c r="D18" s="451">
        <v>0</v>
      </c>
      <c r="E18" s="17">
        <v>0</v>
      </c>
      <c r="F18" s="17">
        <v>0</v>
      </c>
      <c r="G18" s="17">
        <v>39</v>
      </c>
      <c r="H18" s="448">
        <v>72</v>
      </c>
      <c r="I18" s="135">
        <f>SUM(D18:H18)</f>
        <v>111</v>
      </c>
      <c r="J18" s="17" t="s">
        <v>298</v>
      </c>
      <c r="K18" s="17">
        <v>111</v>
      </c>
    </row>
    <row r="19" spans="1:16" x14ac:dyDescent="0.25">
      <c r="C19" s="17">
        <v>8</v>
      </c>
      <c r="D19" s="451">
        <v>0</v>
      </c>
      <c r="E19" s="17">
        <v>0</v>
      </c>
      <c r="F19" s="17">
        <v>110</v>
      </c>
      <c r="G19" s="17">
        <v>0</v>
      </c>
      <c r="H19" s="448">
        <v>0</v>
      </c>
      <c r="I19" s="135">
        <f>SUM(D19:H19)</f>
        <v>110</v>
      </c>
      <c r="J19" s="17" t="s">
        <v>298</v>
      </c>
      <c r="K19" s="17">
        <v>110</v>
      </c>
      <c r="N19" s="438"/>
    </row>
    <row r="20" spans="1:16" x14ac:dyDescent="0.25">
      <c r="C20" s="17">
        <v>9</v>
      </c>
      <c r="D20" s="451">
        <v>130</v>
      </c>
      <c r="E20" s="17">
        <v>0</v>
      </c>
      <c r="F20" s="17">
        <v>0</v>
      </c>
      <c r="G20" s="17">
        <v>0</v>
      </c>
      <c r="H20" s="448">
        <v>0</v>
      </c>
      <c r="I20" s="135">
        <f>SUM(D20:H20)</f>
        <v>130</v>
      </c>
      <c r="J20" s="17" t="s">
        <v>298</v>
      </c>
      <c r="K20" s="17">
        <v>130</v>
      </c>
    </row>
    <row r="21" spans="1:16" ht="14.4" thickBot="1" x14ac:dyDescent="0.3">
      <c r="C21" s="17">
        <v>10</v>
      </c>
      <c r="D21" s="447">
        <v>135</v>
      </c>
      <c r="E21" s="446">
        <v>0</v>
      </c>
      <c r="F21" s="446">
        <v>0</v>
      </c>
      <c r="G21" s="446">
        <v>0</v>
      </c>
      <c r="H21" s="444">
        <v>0</v>
      </c>
      <c r="I21" s="135">
        <f>SUM(D21:H21)</f>
        <v>135</v>
      </c>
      <c r="J21" s="17" t="s">
        <v>298</v>
      </c>
      <c r="K21" s="17">
        <v>135</v>
      </c>
    </row>
    <row r="22" spans="1:16" x14ac:dyDescent="0.25">
      <c r="D22" s="135">
        <f>SUM(D12:D21)</f>
        <v>350</v>
      </c>
      <c r="E22" s="135">
        <f>SUM(E12:E21)</f>
        <v>250</v>
      </c>
      <c r="F22" s="135">
        <f>SUM(F12:F21)</f>
        <v>500</v>
      </c>
      <c r="G22" s="135">
        <f>SUM(G12:G21)</f>
        <v>39</v>
      </c>
      <c r="H22" s="135">
        <f>SUM(H12:H21)</f>
        <v>200</v>
      </c>
    </row>
    <row r="23" spans="1:16" x14ac:dyDescent="0.25">
      <c r="D23" s="2" t="s">
        <v>17</v>
      </c>
      <c r="E23" s="2" t="s">
        <v>17</v>
      </c>
      <c r="F23" s="2" t="s">
        <v>17</v>
      </c>
      <c r="G23" s="2" t="s">
        <v>17</v>
      </c>
      <c r="H23" s="2" t="s">
        <v>17</v>
      </c>
    </row>
    <row r="24" spans="1:16" x14ac:dyDescent="0.25">
      <c r="A24" s="2" t="s">
        <v>933</v>
      </c>
      <c r="D24" s="17">
        <v>350</v>
      </c>
      <c r="E24" s="17">
        <v>250</v>
      </c>
      <c r="F24" s="17">
        <v>500</v>
      </c>
      <c r="G24" s="17">
        <v>400</v>
      </c>
      <c r="H24" s="17">
        <v>200</v>
      </c>
    </row>
    <row r="26" spans="1:16" x14ac:dyDescent="0.25">
      <c r="B26" s="2" t="s">
        <v>922</v>
      </c>
    </row>
    <row r="27" spans="1:16" x14ac:dyDescent="0.25">
      <c r="B27" s="2" t="s">
        <v>932</v>
      </c>
    </row>
    <row r="28" spans="1:16" x14ac:dyDescent="0.25">
      <c r="C28" s="17" t="s">
        <v>918</v>
      </c>
      <c r="D28" s="17" t="s">
        <v>123</v>
      </c>
      <c r="E28" s="17" t="s">
        <v>124</v>
      </c>
      <c r="F28" s="17" t="s">
        <v>917</v>
      </c>
      <c r="G28" s="17" t="s">
        <v>562</v>
      </c>
      <c r="H28" s="17" t="s">
        <v>916</v>
      </c>
      <c r="J28" s="15"/>
      <c r="K28" s="15"/>
      <c r="L28" s="15" t="s">
        <v>919</v>
      </c>
      <c r="M28" s="15"/>
      <c r="N28" s="15"/>
      <c r="O28" s="15"/>
      <c r="P28" s="15"/>
    </row>
    <row r="29" spans="1:16" x14ac:dyDescent="0.25">
      <c r="B29" s="15" t="s">
        <v>915</v>
      </c>
      <c r="C29" s="17">
        <v>1</v>
      </c>
      <c r="D29" s="17">
        <v>3.4</v>
      </c>
      <c r="E29" s="17">
        <v>1.4</v>
      </c>
      <c r="F29" s="17">
        <v>4.9000000000000004</v>
      </c>
      <c r="G29" s="17">
        <v>7.4</v>
      </c>
      <c r="H29" s="17">
        <v>9.3000000000000007</v>
      </c>
      <c r="J29" s="17"/>
      <c r="L29" s="440">
        <v>0.1</v>
      </c>
    </row>
    <row r="30" spans="1:16" x14ac:dyDescent="0.25">
      <c r="C30" s="17">
        <v>2</v>
      </c>
      <c r="D30" s="17">
        <v>2.4</v>
      </c>
      <c r="E30" s="17">
        <v>2.1</v>
      </c>
      <c r="F30" s="17">
        <v>8.3000000000000007</v>
      </c>
      <c r="G30" s="17">
        <v>9.1</v>
      </c>
      <c r="H30" s="17">
        <v>8.8000000000000007</v>
      </c>
      <c r="J30" s="17"/>
    </row>
    <row r="31" spans="1:16" x14ac:dyDescent="0.25">
      <c r="C31" s="17">
        <v>3</v>
      </c>
      <c r="D31" s="17">
        <v>1.4</v>
      </c>
      <c r="E31" s="17">
        <v>2.9</v>
      </c>
      <c r="F31" s="17">
        <v>3.7</v>
      </c>
      <c r="G31" s="17">
        <v>9.4</v>
      </c>
      <c r="H31" s="17">
        <v>8.6</v>
      </c>
      <c r="J31" s="17"/>
    </row>
    <row r="32" spans="1:16" x14ac:dyDescent="0.25">
      <c r="C32" s="17">
        <v>4</v>
      </c>
      <c r="D32" s="17">
        <v>2.6</v>
      </c>
      <c r="E32" s="17">
        <v>3.6</v>
      </c>
      <c r="F32" s="17">
        <v>4.5</v>
      </c>
      <c r="G32" s="17">
        <v>8.1999999999999993</v>
      </c>
      <c r="H32" s="17">
        <v>8.9</v>
      </c>
      <c r="J32" s="17"/>
    </row>
    <row r="33" spans="2:12" x14ac:dyDescent="0.25">
      <c r="C33" s="17">
        <v>5</v>
      </c>
      <c r="D33" s="17">
        <v>1.5</v>
      </c>
      <c r="E33" s="17">
        <v>3.1</v>
      </c>
      <c r="F33" s="17">
        <v>2.1</v>
      </c>
      <c r="G33" s="17">
        <v>7.9</v>
      </c>
      <c r="H33" s="17">
        <v>8.8000000000000007</v>
      </c>
      <c r="J33" s="17"/>
    </row>
    <row r="34" spans="2:12" x14ac:dyDescent="0.25">
      <c r="C34" s="17">
        <v>6</v>
      </c>
      <c r="D34" s="17">
        <v>4.2</v>
      </c>
      <c r="E34" s="17">
        <v>4.9000000000000004</v>
      </c>
      <c r="F34" s="17">
        <v>6.5</v>
      </c>
      <c r="G34" s="17">
        <v>7.7</v>
      </c>
      <c r="H34" s="17">
        <v>6.1</v>
      </c>
      <c r="J34" s="17"/>
    </row>
    <row r="35" spans="2:12" x14ac:dyDescent="0.25">
      <c r="C35" s="17">
        <v>7</v>
      </c>
      <c r="D35" s="17">
        <v>4.8</v>
      </c>
      <c r="E35" s="17">
        <v>6.2</v>
      </c>
      <c r="F35" s="17">
        <v>9.9</v>
      </c>
      <c r="G35" s="17">
        <v>6.2</v>
      </c>
      <c r="H35" s="17">
        <v>5.7</v>
      </c>
      <c r="J35" s="17"/>
    </row>
    <row r="36" spans="2:12" x14ac:dyDescent="0.25">
      <c r="C36" s="17">
        <v>8</v>
      </c>
      <c r="D36" s="17">
        <v>5.4</v>
      </c>
      <c r="E36" s="17">
        <v>6</v>
      </c>
      <c r="F36" s="17">
        <v>5.2</v>
      </c>
      <c r="G36" s="17">
        <v>7.6</v>
      </c>
      <c r="H36" s="17">
        <v>4.9000000000000004</v>
      </c>
      <c r="J36" s="17"/>
    </row>
    <row r="37" spans="2:12" x14ac:dyDescent="0.25">
      <c r="C37" s="17">
        <v>9</v>
      </c>
      <c r="D37" s="17">
        <v>3.1</v>
      </c>
      <c r="E37" s="17">
        <v>4.0999999999999996</v>
      </c>
      <c r="F37" s="17">
        <v>6.6</v>
      </c>
      <c r="G37" s="17">
        <v>7.5</v>
      </c>
      <c r="H37" s="17">
        <v>7.2</v>
      </c>
      <c r="J37" s="17"/>
    </row>
    <row r="38" spans="2:12" x14ac:dyDescent="0.25">
      <c r="C38" s="17">
        <v>10</v>
      </c>
      <c r="D38" s="17">
        <v>3.2</v>
      </c>
      <c r="E38" s="17">
        <v>6.5</v>
      </c>
      <c r="F38" s="17">
        <v>7.1</v>
      </c>
      <c r="G38" s="17">
        <v>6</v>
      </c>
      <c r="H38" s="17">
        <v>8.3000000000000007</v>
      </c>
      <c r="J38" s="17"/>
    </row>
    <row r="40" spans="2:12" x14ac:dyDescent="0.25">
      <c r="C40" s="17" t="s">
        <v>931</v>
      </c>
      <c r="D40" s="17" t="s">
        <v>123</v>
      </c>
      <c r="E40" s="17" t="s">
        <v>124</v>
      </c>
      <c r="F40" s="17" t="s">
        <v>917</v>
      </c>
      <c r="G40" s="17" t="s">
        <v>562</v>
      </c>
      <c r="H40" s="17" t="s">
        <v>916</v>
      </c>
      <c r="L40" s="438"/>
    </row>
    <row r="41" spans="2:12" x14ac:dyDescent="0.25">
      <c r="B41" s="15" t="s">
        <v>915</v>
      </c>
      <c r="C41" s="17">
        <v>1</v>
      </c>
      <c r="D41" s="437">
        <f>D12*D29*$L$29</f>
        <v>0</v>
      </c>
      <c r="E41" s="437">
        <f>E12*E29*$L$29</f>
        <v>21.42</v>
      </c>
      <c r="F41" s="437">
        <f>F12*F29*$L$29</f>
        <v>0</v>
      </c>
      <c r="G41" s="437">
        <f>G12*G29*$L$29</f>
        <v>0</v>
      </c>
      <c r="H41" s="437">
        <f>H12*H29*$L$29</f>
        <v>0</v>
      </c>
      <c r="L41" s="438"/>
    </row>
    <row r="42" spans="2:12" x14ac:dyDescent="0.25">
      <c r="C42" s="17">
        <v>2</v>
      </c>
      <c r="D42" s="437">
        <f>D13*D30*$L$29</f>
        <v>13.200000000000001</v>
      </c>
      <c r="E42" s="437">
        <f>E13*E30*$L$29</f>
        <v>20.370000000000005</v>
      </c>
      <c r="F42" s="437">
        <f>F13*F30*$L$29</f>
        <v>0</v>
      </c>
      <c r="G42" s="437">
        <f>G13*G30*$L$29</f>
        <v>0</v>
      </c>
      <c r="H42" s="437">
        <f>H13*H30*$L$29</f>
        <v>0</v>
      </c>
    </row>
    <row r="43" spans="2:12" x14ac:dyDescent="0.25">
      <c r="C43" s="17">
        <v>3</v>
      </c>
      <c r="D43" s="437">
        <f>D14*D31*$L$29</f>
        <v>4.0599999999999996</v>
      </c>
      <c r="E43" s="437">
        <f>E14*E31*$L$29</f>
        <v>0</v>
      </c>
      <c r="F43" s="437">
        <f>F14*F31*$L$29</f>
        <v>46.25</v>
      </c>
      <c r="G43" s="437">
        <f>G14*G31*$L$29</f>
        <v>0</v>
      </c>
      <c r="H43" s="437">
        <f>H14*H31*$L$29</f>
        <v>0</v>
      </c>
    </row>
    <row r="44" spans="2:12" x14ac:dyDescent="0.25">
      <c r="C44" s="17">
        <v>4</v>
      </c>
      <c r="D44" s="437">
        <f>D15*D32*$L$29</f>
        <v>0</v>
      </c>
      <c r="E44" s="437">
        <f>E15*E32*$L$29</f>
        <v>0</v>
      </c>
      <c r="F44" s="437">
        <f>F15*F32*$L$29</f>
        <v>62.1</v>
      </c>
      <c r="G44" s="437">
        <f>G15*G32*$L$29</f>
        <v>0</v>
      </c>
      <c r="H44" s="437">
        <f>H15*H32*$L$29</f>
        <v>0</v>
      </c>
    </row>
    <row r="45" spans="2:12" x14ac:dyDescent="0.25">
      <c r="C45" s="17">
        <v>5</v>
      </c>
      <c r="D45" s="437">
        <f>D16*D33*$L$29</f>
        <v>0</v>
      </c>
      <c r="E45" s="437">
        <f>E16*E33*$L$29</f>
        <v>0</v>
      </c>
      <c r="F45" s="437">
        <f>F16*F33*$L$29</f>
        <v>26.67</v>
      </c>
      <c r="G45" s="437">
        <f>G16*G33*$L$29</f>
        <v>0</v>
      </c>
      <c r="H45" s="437">
        <f>H16*H33*$L$29</f>
        <v>0</v>
      </c>
      <c r="I45" s="17"/>
      <c r="J45" s="17"/>
      <c r="K45" s="17"/>
      <c r="L45" s="17"/>
    </row>
    <row r="46" spans="2:12" x14ac:dyDescent="0.25">
      <c r="C46" s="17">
        <v>6</v>
      </c>
      <c r="D46" s="437">
        <f>D17*D34*$L$29</f>
        <v>0.42000000000000004</v>
      </c>
      <c r="E46" s="437">
        <f>E17*E34*$L$29</f>
        <v>0</v>
      </c>
      <c r="F46" s="437">
        <f>F17*F34*$L$29</f>
        <v>0</v>
      </c>
      <c r="G46" s="437">
        <f>G17*G34*$L$29</f>
        <v>0</v>
      </c>
      <c r="H46" s="437">
        <f>H17*H34*$L$29</f>
        <v>78.08</v>
      </c>
    </row>
    <row r="47" spans="2:12" x14ac:dyDescent="0.25">
      <c r="C47" s="17">
        <v>7</v>
      </c>
      <c r="D47" s="437">
        <f>D18*D35*$L$29</f>
        <v>0</v>
      </c>
      <c r="E47" s="437">
        <f>E18*E35*$L$29</f>
        <v>0</v>
      </c>
      <c r="F47" s="437">
        <f>F18*F35*$L$29</f>
        <v>0</v>
      </c>
      <c r="G47" s="437">
        <f>G18*G35*$L$29</f>
        <v>24.180000000000003</v>
      </c>
      <c r="H47" s="437">
        <f>H18*H35*$L$29</f>
        <v>41.040000000000006</v>
      </c>
    </row>
    <row r="48" spans="2:12" x14ac:dyDescent="0.25">
      <c r="C48" s="17">
        <v>8</v>
      </c>
      <c r="D48" s="437">
        <f>D19*D36*$L$29</f>
        <v>0</v>
      </c>
      <c r="E48" s="437">
        <f>E19*E36*$L$29</f>
        <v>0</v>
      </c>
      <c r="F48" s="437">
        <f>F19*F36*$L$29</f>
        <v>57.2</v>
      </c>
      <c r="G48" s="437">
        <f>G19*G36*$L$29</f>
        <v>0</v>
      </c>
      <c r="H48" s="437">
        <f>H19*H36*$L$29</f>
        <v>0</v>
      </c>
    </row>
    <row r="49" spans="3:11" x14ac:dyDescent="0.25">
      <c r="C49" s="17">
        <v>9</v>
      </c>
      <c r="D49" s="437">
        <f>D20*D37*$L$29</f>
        <v>40.300000000000004</v>
      </c>
      <c r="E49" s="437">
        <f>E20*E37*$L$29</f>
        <v>0</v>
      </c>
      <c r="F49" s="437">
        <f>F20*F37*$L$29</f>
        <v>0</v>
      </c>
      <c r="G49" s="437">
        <f>G20*G37*$L$29</f>
        <v>0</v>
      </c>
      <c r="H49" s="437">
        <f>H20*H37*$L$29</f>
        <v>0</v>
      </c>
      <c r="J49" s="2" t="s">
        <v>152</v>
      </c>
    </row>
    <row r="50" spans="3:11" x14ac:dyDescent="0.25">
      <c r="C50" s="17">
        <v>10</v>
      </c>
      <c r="D50" s="437">
        <f>D21*D38*$L$29</f>
        <v>43.2</v>
      </c>
      <c r="E50" s="437">
        <f>E21*E38*$L$29</f>
        <v>0</v>
      </c>
      <c r="F50" s="437">
        <f>F21*F38*$L$29</f>
        <v>0</v>
      </c>
      <c r="G50" s="437">
        <f>G21*G38*$L$29</f>
        <v>0</v>
      </c>
      <c r="H50" s="437">
        <f>H21*H38*$L$29</f>
        <v>0</v>
      </c>
      <c r="J50" s="465">
        <f>SUM(D41:H50)</f>
        <v>478.49</v>
      </c>
      <c r="K50" s="2" t="s">
        <v>930</v>
      </c>
    </row>
    <row r="51" spans="3:11" x14ac:dyDescent="0.25">
      <c r="J51" s="73">
        <v>478490</v>
      </c>
    </row>
  </sheetData>
  <mergeCells count="1">
    <mergeCell ref="A4:K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96D90-6479-4133-A5AE-857C0804CBB5}">
  <dimension ref="A1:O35"/>
  <sheetViews>
    <sheetView workbookViewId="0">
      <selection activeCell="B9" sqref="B9"/>
    </sheetView>
  </sheetViews>
  <sheetFormatPr defaultColWidth="8.88671875" defaultRowHeight="13.8" x14ac:dyDescent="0.25"/>
  <cols>
    <col min="1" max="1" width="8.88671875" style="2"/>
    <col min="2" max="2" width="17.6640625" style="2" customWidth="1"/>
    <col min="3" max="3" width="19.33203125" style="2" customWidth="1"/>
    <col min="4" max="4" width="8.88671875" style="2"/>
    <col min="5" max="5" width="16.77734375" style="2" customWidth="1"/>
    <col min="6" max="6" width="8.88671875" style="2"/>
    <col min="7" max="7" width="13" style="2" customWidth="1"/>
    <col min="8" max="8" width="16.5546875" style="2" customWidth="1"/>
    <col min="9" max="16384" width="8.88671875" style="2"/>
  </cols>
  <sheetData>
    <row r="1" spans="1:15" x14ac:dyDescent="0.25">
      <c r="A1" s="3" t="s">
        <v>0</v>
      </c>
    </row>
    <row r="2" spans="1:15" ht="103.2" customHeight="1" x14ac:dyDescent="0.25">
      <c r="A2" s="361" t="s">
        <v>1013</v>
      </c>
      <c r="B2" s="361"/>
      <c r="C2" s="361"/>
      <c r="D2" s="361"/>
      <c r="E2" s="361"/>
      <c r="F2" s="361"/>
      <c r="G2" s="361"/>
      <c r="H2" s="361"/>
      <c r="I2" s="361"/>
      <c r="J2" s="361"/>
      <c r="K2" s="361"/>
      <c r="L2" s="361"/>
      <c r="M2" s="361"/>
      <c r="N2" s="361"/>
      <c r="O2" s="361"/>
    </row>
    <row r="3" spans="1:15" x14ac:dyDescent="0.25">
      <c r="A3" s="3" t="s">
        <v>575</v>
      </c>
    </row>
    <row r="4" spans="1:15" x14ac:dyDescent="0.25">
      <c r="A4" s="373" t="s">
        <v>913</v>
      </c>
      <c r="B4" s="373"/>
      <c r="C4" s="373"/>
      <c r="D4" s="373"/>
      <c r="E4" s="373"/>
      <c r="F4" s="373"/>
      <c r="G4" s="373"/>
    </row>
    <row r="5" spans="1:15" x14ac:dyDescent="0.25">
      <c r="A5" s="3" t="s">
        <v>56</v>
      </c>
    </row>
    <row r="6" spans="1:15" x14ac:dyDescent="0.25">
      <c r="A6" s="2" t="s">
        <v>912</v>
      </c>
    </row>
    <row r="7" spans="1:15" ht="14.4" thickBot="1" x14ac:dyDescent="0.3">
      <c r="B7" s="2" t="s">
        <v>3</v>
      </c>
      <c r="C7" s="2" t="s">
        <v>911</v>
      </c>
      <c r="D7" s="2" t="s">
        <v>910</v>
      </c>
    </row>
    <row r="8" spans="1:15" ht="14.4" thickBot="1" x14ac:dyDescent="0.3">
      <c r="C8" s="231">
        <v>2895</v>
      </c>
      <c r="D8" s="212">
        <v>263</v>
      </c>
    </row>
    <row r="10" spans="1:15" x14ac:dyDescent="0.25">
      <c r="A10" s="2" t="s">
        <v>560</v>
      </c>
      <c r="B10" s="2" t="s">
        <v>909</v>
      </c>
      <c r="C10" s="2">
        <v>3.8</v>
      </c>
      <c r="D10" s="2">
        <v>7</v>
      </c>
      <c r="F10" s="2">
        <f>SUMPRODUCT($C$8:$D$8,C10:D10)</f>
        <v>12842</v>
      </c>
      <c r="G10" s="372"/>
    </row>
    <row r="11" spans="1:15" x14ac:dyDescent="0.25">
      <c r="B11" s="2" t="s">
        <v>908</v>
      </c>
      <c r="C11" s="2">
        <v>1.5</v>
      </c>
      <c r="D11" s="2">
        <v>1.5</v>
      </c>
      <c r="E11" s="2" t="s">
        <v>363</v>
      </c>
      <c r="F11" s="2">
        <f>SUMPRODUCT($C$8:$D$8,C11:D11)</f>
        <v>4737</v>
      </c>
    </row>
    <row r="12" spans="1:15" x14ac:dyDescent="0.25">
      <c r="B12" s="2" t="s">
        <v>907</v>
      </c>
      <c r="C12" s="2">
        <f>C10-C11</f>
        <v>2.2999999999999998</v>
      </c>
      <c r="D12" s="2">
        <f>D10-D11</f>
        <v>5.5</v>
      </c>
      <c r="E12" s="379">
        <f>SUMPRODUCT(C8:D8,C12:D12)</f>
        <v>8104.9999999999991</v>
      </c>
      <c r="F12" s="2">
        <f>F10-F11</f>
        <v>8105</v>
      </c>
    </row>
    <row r="13" spans="1:15" x14ac:dyDescent="0.25">
      <c r="F13" s="2" t="s">
        <v>906</v>
      </c>
      <c r="H13" s="2" t="s">
        <v>905</v>
      </c>
    </row>
    <row r="14" spans="1:15" x14ac:dyDescent="0.25">
      <c r="A14" s="2" t="s">
        <v>555</v>
      </c>
      <c r="B14" s="2" t="s">
        <v>904</v>
      </c>
      <c r="C14" s="2">
        <v>3</v>
      </c>
      <c r="D14" s="2">
        <v>5</v>
      </c>
      <c r="F14" s="135">
        <f>SUMPRODUCT($C$8:$D$8,C14:D14)</f>
        <v>10000</v>
      </c>
      <c r="G14" s="2" t="s">
        <v>17</v>
      </c>
      <c r="H14" s="2">
        <v>10000</v>
      </c>
      <c r="J14" s="256"/>
    </row>
    <row r="15" spans="1:15" x14ac:dyDescent="0.25">
      <c r="B15" s="2" t="s">
        <v>903</v>
      </c>
      <c r="C15" s="2">
        <v>7</v>
      </c>
      <c r="D15" s="2">
        <v>18</v>
      </c>
      <c r="F15" s="135">
        <f>SUMPRODUCT($C$8:$D$8,C15:D15)</f>
        <v>24999</v>
      </c>
      <c r="G15" s="2" t="s">
        <v>17</v>
      </c>
      <c r="H15" s="2">
        <v>25000</v>
      </c>
    </row>
    <row r="16" spans="1:15" x14ac:dyDescent="0.25">
      <c r="B16" s="2" t="s">
        <v>902</v>
      </c>
      <c r="C16" s="2">
        <v>2</v>
      </c>
      <c r="D16" s="2">
        <v>5</v>
      </c>
      <c r="F16" s="135">
        <f>SUMPRODUCT($C$8:$D$8,C16:D16)</f>
        <v>7105</v>
      </c>
      <c r="G16" s="2" t="s">
        <v>17</v>
      </c>
      <c r="H16" s="2">
        <v>12000</v>
      </c>
    </row>
    <row r="17" spans="3:10" x14ac:dyDescent="0.25">
      <c r="F17" s="135"/>
    </row>
    <row r="18" spans="3:10" x14ac:dyDescent="0.25">
      <c r="E18" s="4" t="s">
        <v>901</v>
      </c>
      <c r="F18" s="6">
        <f>H14-F14</f>
        <v>0</v>
      </c>
    </row>
    <row r="19" spans="3:10" x14ac:dyDescent="0.25">
      <c r="E19" s="7" t="s">
        <v>900</v>
      </c>
      <c r="F19" s="8">
        <f>H15-F15</f>
        <v>1</v>
      </c>
    </row>
    <row r="20" spans="3:10" x14ac:dyDescent="0.25">
      <c r="E20" s="19" t="s">
        <v>899</v>
      </c>
      <c r="F20" s="39">
        <f>H16-F16</f>
        <v>4895</v>
      </c>
    </row>
    <row r="21" spans="3:10" x14ac:dyDescent="0.25">
      <c r="C21" s="4" t="s">
        <v>898</v>
      </c>
      <c r="D21" s="5" t="s">
        <v>893</v>
      </c>
      <c r="E21" s="5">
        <v>2000</v>
      </c>
      <c r="F21" s="6">
        <v>0.2</v>
      </c>
      <c r="G21" s="256" t="s">
        <v>897</v>
      </c>
      <c r="J21" s="162"/>
    </row>
    <row r="22" spans="3:10" x14ac:dyDescent="0.25">
      <c r="C22" s="7"/>
      <c r="D22" s="2" t="s">
        <v>892</v>
      </c>
      <c r="E22" s="2">
        <v>2500</v>
      </c>
      <c r="F22" s="8">
        <v>0.1</v>
      </c>
      <c r="G22" s="256" t="s">
        <v>896</v>
      </c>
    </row>
    <row r="23" spans="3:10" x14ac:dyDescent="0.25">
      <c r="C23" s="19"/>
      <c r="D23" s="20" t="s">
        <v>891</v>
      </c>
      <c r="E23" s="20">
        <v>1800</v>
      </c>
      <c r="F23" s="39">
        <v>0.15</v>
      </c>
      <c r="G23" s="256" t="s">
        <v>895</v>
      </c>
    </row>
    <row r="24" spans="3:10" x14ac:dyDescent="0.25">
      <c r="C24" s="4" t="s">
        <v>894</v>
      </c>
      <c r="D24" s="5" t="s">
        <v>893</v>
      </c>
      <c r="E24" s="5"/>
      <c r="F24" s="6">
        <f>F21*F18</f>
        <v>0</v>
      </c>
    </row>
    <row r="25" spans="3:10" x14ac:dyDescent="0.25">
      <c r="C25" s="7"/>
      <c r="D25" s="2" t="s">
        <v>892</v>
      </c>
      <c r="F25" s="8">
        <f>F22*F19</f>
        <v>0.1</v>
      </c>
    </row>
    <row r="26" spans="3:10" x14ac:dyDescent="0.25">
      <c r="C26" s="19"/>
      <c r="D26" s="20" t="s">
        <v>891</v>
      </c>
      <c r="E26" s="20"/>
      <c r="F26" s="39">
        <f>F23*F20</f>
        <v>734.25</v>
      </c>
    </row>
    <row r="27" spans="3:10" x14ac:dyDescent="0.25">
      <c r="E27" s="2" t="s">
        <v>890</v>
      </c>
      <c r="F27" s="2">
        <f>SUM(F24:F26)</f>
        <v>734.35</v>
      </c>
    </row>
    <row r="29" spans="3:10" x14ac:dyDescent="0.25">
      <c r="C29" s="2" t="s">
        <v>889</v>
      </c>
      <c r="E29" s="2">
        <v>8105</v>
      </c>
    </row>
    <row r="30" spans="3:10" x14ac:dyDescent="0.25">
      <c r="C30" s="2" t="s">
        <v>888</v>
      </c>
      <c r="E30" s="2" t="s">
        <v>885</v>
      </c>
    </row>
    <row r="31" spans="3:10" x14ac:dyDescent="0.25">
      <c r="C31" s="2" t="s">
        <v>887</v>
      </c>
      <c r="E31" s="2">
        <v>7370.6</v>
      </c>
    </row>
    <row r="32" spans="3:10" x14ac:dyDescent="0.25">
      <c r="C32" s="2" t="s">
        <v>886</v>
      </c>
      <c r="E32" s="2" t="s">
        <v>885</v>
      </c>
    </row>
    <row r="34" spans="5:5" x14ac:dyDescent="0.25">
      <c r="E34" s="2" t="s">
        <v>884</v>
      </c>
    </row>
    <row r="35" spans="5:5" x14ac:dyDescent="0.25">
      <c r="E35" s="2" t="s">
        <v>883</v>
      </c>
    </row>
  </sheetData>
  <mergeCells count="2">
    <mergeCell ref="A4:G4"/>
    <mergeCell ref="A2:O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8068A-32AD-437A-9940-37FEFF27B64F}">
  <dimension ref="A1:O10011"/>
  <sheetViews>
    <sheetView zoomScale="71" zoomScaleNormal="70" workbookViewId="0">
      <selection activeCell="I34" sqref="I34"/>
    </sheetView>
  </sheetViews>
  <sheetFormatPr defaultRowHeight="13.8" x14ac:dyDescent="0.25"/>
  <cols>
    <col min="1" max="1" width="8.88671875" style="2"/>
    <col min="2" max="2" width="13.33203125" style="2" bestFit="1" customWidth="1"/>
    <col min="3" max="3" width="16.77734375" style="2" customWidth="1"/>
    <col min="4" max="4" width="10.5546875" style="2" customWidth="1"/>
    <col min="5" max="5" width="10.88671875" style="2" bestFit="1" customWidth="1"/>
    <col min="6" max="6" width="10.44140625" style="2" bestFit="1" customWidth="1"/>
    <col min="7" max="11" width="8.88671875" style="2"/>
    <col min="12" max="12" width="16.109375" style="2" customWidth="1"/>
    <col min="13" max="13" width="11.44140625" style="2" bestFit="1" customWidth="1"/>
    <col min="14" max="16384" width="8.88671875" style="2"/>
  </cols>
  <sheetData>
    <row r="1" spans="1:15" s="3" customFormat="1" x14ac:dyDescent="0.25">
      <c r="A1" s="3" t="s">
        <v>0</v>
      </c>
    </row>
    <row r="2" spans="1:15" s="3" customFormat="1" ht="45" customHeight="1" x14ac:dyDescent="0.25">
      <c r="A2" s="361" t="s">
        <v>548</v>
      </c>
      <c r="B2" s="361"/>
      <c r="C2" s="361"/>
      <c r="D2" s="361"/>
      <c r="E2" s="361"/>
      <c r="F2" s="361"/>
      <c r="G2" s="361"/>
      <c r="H2" s="361"/>
      <c r="I2" s="361"/>
      <c r="J2" s="361"/>
      <c r="K2" s="361"/>
      <c r="L2" s="361"/>
      <c r="M2" s="361"/>
      <c r="N2" s="361"/>
      <c r="O2" s="361"/>
    </row>
    <row r="3" spans="1:15" x14ac:dyDescent="0.25">
      <c r="A3" s="12"/>
    </row>
    <row r="4" spans="1:15" s="3" customFormat="1" x14ac:dyDescent="0.25">
      <c r="A4" s="185" t="s">
        <v>57</v>
      </c>
    </row>
    <row r="5" spans="1:15" x14ac:dyDescent="0.25">
      <c r="A5" s="253" t="s">
        <v>428</v>
      </c>
      <c r="B5" s="243"/>
      <c r="C5" s="243"/>
      <c r="D5" s="243"/>
    </row>
    <row r="6" spans="1:15" s="3" customFormat="1" x14ac:dyDescent="0.25">
      <c r="A6" s="3" t="s">
        <v>56</v>
      </c>
    </row>
    <row r="7" spans="1:15" ht="14.4" thickBot="1" x14ac:dyDescent="0.3">
      <c r="B7" s="2" t="s">
        <v>350</v>
      </c>
      <c r="C7" s="2">
        <v>4</v>
      </c>
      <c r="L7" s="173"/>
    </row>
    <row r="8" spans="1:15" ht="14.4" thickBot="1" x14ac:dyDescent="0.3">
      <c r="B8" s="2" t="s">
        <v>351</v>
      </c>
      <c r="C8" s="2">
        <v>4</v>
      </c>
      <c r="E8" s="231" t="s">
        <v>352</v>
      </c>
      <c r="F8" s="212">
        <v>107</v>
      </c>
    </row>
    <row r="9" spans="1:15" x14ac:dyDescent="0.25">
      <c r="B9" s="2" t="s">
        <v>353</v>
      </c>
      <c r="C9" s="2">
        <v>80</v>
      </c>
    </row>
    <row r="10" spans="1:15" x14ac:dyDescent="0.25">
      <c r="B10" s="2" t="s">
        <v>354</v>
      </c>
      <c r="C10" s="2">
        <v>120</v>
      </c>
      <c r="H10" s="2">
        <v>10</v>
      </c>
      <c r="I10" s="2">
        <v>5</v>
      </c>
      <c r="J10" s="2">
        <v>15</v>
      </c>
      <c r="L10" s="2" t="s">
        <v>340</v>
      </c>
    </row>
    <row r="11" spans="1:15" x14ac:dyDescent="0.25">
      <c r="A11" s="43" t="s">
        <v>355</v>
      </c>
      <c r="B11" s="43" t="s">
        <v>356</v>
      </c>
      <c r="C11" s="43" t="s">
        <v>357</v>
      </c>
      <c r="D11" s="43" t="s">
        <v>352</v>
      </c>
      <c r="E11" s="43" t="s">
        <v>358</v>
      </c>
      <c r="F11" s="43" t="s">
        <v>359</v>
      </c>
      <c r="G11" s="43" t="s">
        <v>360</v>
      </c>
      <c r="H11" s="43" t="s">
        <v>244</v>
      </c>
      <c r="I11" s="43" t="s">
        <v>361</v>
      </c>
      <c r="J11" s="43" t="s">
        <v>362</v>
      </c>
      <c r="L11" s="43" t="s">
        <v>363</v>
      </c>
      <c r="M11" s="43">
        <f>SUM(H12:H10011)</f>
        <v>9942181.4363622665</v>
      </c>
    </row>
    <row r="12" spans="1:15" x14ac:dyDescent="0.25">
      <c r="A12" s="2">
        <v>1</v>
      </c>
      <c r="B12" s="2">
        <v>0.17120441174514023</v>
      </c>
      <c r="C12" s="2">
        <f>_xlfn.BETA.INV(B12,$C$7,$C$8,$C$9,$C$10)</f>
        <v>93.278689532520048</v>
      </c>
      <c r="D12" s="2">
        <f>$F$8</f>
        <v>107</v>
      </c>
      <c r="E12" s="2">
        <f>IF(C12&gt;=D12,D12,C12)</f>
        <v>93.278689532520048</v>
      </c>
      <c r="F12" s="2">
        <f>IF(D12&gt;C12,D12-C12,0)</f>
        <v>13.721310467479952</v>
      </c>
      <c r="G12" s="2">
        <f>IF(C12&gt;D12,C12-D12,0)</f>
        <v>0</v>
      </c>
      <c r="H12" s="2">
        <f>E12*$H$10</f>
        <v>932.78689532520048</v>
      </c>
      <c r="I12" s="2">
        <f>F12*$I$10</f>
        <v>68.606552337399762</v>
      </c>
      <c r="J12" s="2">
        <f>G12*$J$10</f>
        <v>0</v>
      </c>
      <c r="L12" s="43" t="s">
        <v>364</v>
      </c>
      <c r="M12" s="43">
        <f>SUM(I12:I10011)</f>
        <v>378909.28181885276</v>
      </c>
    </row>
    <row r="13" spans="1:15" x14ac:dyDescent="0.25">
      <c r="A13" s="2">
        <v>2</v>
      </c>
      <c r="B13" s="2">
        <v>0.76850170310509724</v>
      </c>
      <c r="C13" s="2">
        <f t="shared" ref="C13:C76" si="0">_xlfn.BETA.INV(B13,$C$7,$C$8,$C$9,$C$10)</f>
        <v>105.25841752842314</v>
      </c>
      <c r="D13" s="2">
        <f t="shared" ref="D13:D76" si="1">$F$8</f>
        <v>107</v>
      </c>
      <c r="E13" s="2">
        <f t="shared" ref="E13:E76" si="2">IF(C13&gt;=D13,D13,C13)</f>
        <v>105.25841752842314</v>
      </c>
      <c r="F13" s="2">
        <f t="shared" ref="F13:F76" si="3">IF(D13&gt;C13,D13-C13,0)</f>
        <v>1.7415824715768622</v>
      </c>
      <c r="G13" s="2">
        <f t="shared" ref="G13:G76" si="4">IF(C13&gt;D13,C13-D13,0)</f>
        <v>0</v>
      </c>
      <c r="H13" s="2">
        <f t="shared" ref="H13:H76" si="5">E13*$H$10</f>
        <v>1052.5841752842314</v>
      </c>
      <c r="I13" s="2">
        <f t="shared" ref="I13:I76" si="6">F13*$I$10</f>
        <v>8.7079123578843109</v>
      </c>
      <c r="J13" s="2">
        <f t="shared" ref="J13:J76" si="7">G13*$J$10</f>
        <v>0</v>
      </c>
      <c r="L13" s="43" t="s">
        <v>365</v>
      </c>
      <c r="M13" s="43">
        <f>SUM(J12:J10011)</f>
        <v>74234.751962204464</v>
      </c>
    </row>
    <row r="14" spans="1:15" x14ac:dyDescent="0.25">
      <c r="A14" s="2">
        <v>3</v>
      </c>
      <c r="B14" s="2">
        <v>0.79576986990431675</v>
      </c>
      <c r="C14" s="2">
        <f t="shared" si="0"/>
        <v>105.8941627482295</v>
      </c>
      <c r="D14" s="2">
        <f t="shared" si="1"/>
        <v>107</v>
      </c>
      <c r="E14" s="2">
        <f t="shared" si="2"/>
        <v>105.8941627482295</v>
      </c>
      <c r="F14" s="2">
        <f t="shared" si="3"/>
        <v>1.1058372517704953</v>
      </c>
      <c r="G14" s="2">
        <f t="shared" si="4"/>
        <v>0</v>
      </c>
      <c r="H14" s="2">
        <f t="shared" si="5"/>
        <v>1058.941627482295</v>
      </c>
      <c r="I14" s="2">
        <f t="shared" si="6"/>
        <v>5.5291862588524765</v>
      </c>
      <c r="J14" s="2">
        <f t="shared" si="7"/>
        <v>0</v>
      </c>
      <c r="L14" s="43" t="s">
        <v>366</v>
      </c>
      <c r="M14" s="43">
        <f>M11-M12-M13</f>
        <v>9489037.4025812112</v>
      </c>
    </row>
    <row r="15" spans="1:15" x14ac:dyDescent="0.25">
      <c r="A15" s="2">
        <v>4</v>
      </c>
      <c r="B15" s="2">
        <v>0.23603610404237307</v>
      </c>
      <c r="C15" s="2">
        <f t="shared" si="0"/>
        <v>94.844009664177733</v>
      </c>
      <c r="D15" s="2">
        <f t="shared" si="1"/>
        <v>107</v>
      </c>
      <c r="E15" s="2">
        <f t="shared" si="2"/>
        <v>94.844009664177733</v>
      </c>
      <c r="F15" s="2">
        <f t="shared" si="3"/>
        <v>12.155990335822267</v>
      </c>
      <c r="G15" s="2">
        <f t="shared" si="4"/>
        <v>0</v>
      </c>
      <c r="H15" s="2">
        <f t="shared" si="5"/>
        <v>948.44009664177736</v>
      </c>
      <c r="I15" s="2">
        <f t="shared" si="6"/>
        <v>60.779951679111335</v>
      </c>
      <c r="J15" s="2">
        <f t="shared" si="7"/>
        <v>0</v>
      </c>
      <c r="L15" s="232"/>
      <c r="M15" s="232">
        <f>M14/N15</f>
        <v>948.90374025812116</v>
      </c>
      <c r="N15" s="43">
        <v>10000</v>
      </c>
      <c r="O15" s="43" t="s">
        <v>384</v>
      </c>
    </row>
    <row r="16" spans="1:15" x14ac:dyDescent="0.25">
      <c r="A16" s="2">
        <v>5</v>
      </c>
      <c r="B16" s="2">
        <v>0.35111754276420615</v>
      </c>
      <c r="C16" s="2">
        <f t="shared" si="0"/>
        <v>97.22475522964794</v>
      </c>
      <c r="D16" s="2">
        <f t="shared" si="1"/>
        <v>107</v>
      </c>
      <c r="E16" s="2">
        <f t="shared" si="2"/>
        <v>97.22475522964794</v>
      </c>
      <c r="F16" s="2">
        <f t="shared" si="3"/>
        <v>9.7752447703520602</v>
      </c>
      <c r="G16" s="2">
        <f t="shared" si="4"/>
        <v>0</v>
      </c>
      <c r="H16" s="2">
        <f t="shared" si="5"/>
        <v>972.2475522964794</v>
      </c>
      <c r="I16" s="2">
        <f t="shared" si="6"/>
        <v>48.876223851760301</v>
      </c>
      <c r="J16" s="2">
        <f t="shared" si="7"/>
        <v>0</v>
      </c>
      <c r="K16" s="213" t="s">
        <v>386</v>
      </c>
      <c r="L16" s="213" t="s">
        <v>387</v>
      </c>
      <c r="M16" s="279">
        <f>M15*N16</f>
        <v>49342.994493422302</v>
      </c>
      <c r="N16" s="43">
        <v>52</v>
      </c>
      <c r="O16" s="43" t="s">
        <v>385</v>
      </c>
    </row>
    <row r="17" spans="1:10" x14ac:dyDescent="0.25">
      <c r="A17" s="2">
        <v>6</v>
      </c>
      <c r="B17" s="2">
        <v>0.66474117588891923</v>
      </c>
      <c r="C17" s="2">
        <f t="shared" si="0"/>
        <v>103.0847524893874</v>
      </c>
      <c r="D17" s="2">
        <f t="shared" si="1"/>
        <v>107</v>
      </c>
      <c r="E17" s="2">
        <f t="shared" si="2"/>
        <v>103.0847524893874</v>
      </c>
      <c r="F17" s="2">
        <f t="shared" si="3"/>
        <v>3.9152475106126019</v>
      </c>
      <c r="G17" s="2">
        <f t="shared" si="4"/>
        <v>0</v>
      </c>
      <c r="H17" s="2">
        <f t="shared" si="5"/>
        <v>1030.8475248938739</v>
      </c>
      <c r="I17" s="2">
        <f t="shared" si="6"/>
        <v>19.576237553063009</v>
      </c>
      <c r="J17" s="2">
        <f t="shared" si="7"/>
        <v>0</v>
      </c>
    </row>
    <row r="18" spans="1:10" x14ac:dyDescent="0.25">
      <c r="A18" s="2">
        <v>7</v>
      </c>
      <c r="B18" s="2">
        <v>0.59173748291178052</v>
      </c>
      <c r="C18" s="2">
        <f t="shared" si="0"/>
        <v>101.68948997114106</v>
      </c>
      <c r="D18" s="2">
        <f t="shared" si="1"/>
        <v>107</v>
      </c>
      <c r="E18" s="2">
        <f t="shared" si="2"/>
        <v>101.68948997114106</v>
      </c>
      <c r="F18" s="2">
        <f t="shared" si="3"/>
        <v>5.3105100288589426</v>
      </c>
      <c r="G18" s="2">
        <f t="shared" si="4"/>
        <v>0</v>
      </c>
      <c r="H18" s="2">
        <f t="shared" si="5"/>
        <v>1016.8948997114105</v>
      </c>
      <c r="I18" s="2">
        <f t="shared" si="6"/>
        <v>26.552550144294713</v>
      </c>
      <c r="J18" s="2">
        <f t="shared" si="7"/>
        <v>0</v>
      </c>
    </row>
    <row r="19" spans="1:10" x14ac:dyDescent="0.25">
      <c r="A19" s="2">
        <v>8</v>
      </c>
      <c r="B19" s="2">
        <v>0.27154813686474566</v>
      </c>
      <c r="C19" s="2">
        <f t="shared" si="0"/>
        <v>95.618263173124276</v>
      </c>
      <c r="D19" s="2">
        <f t="shared" si="1"/>
        <v>107</v>
      </c>
      <c r="E19" s="2">
        <f t="shared" si="2"/>
        <v>95.618263173124276</v>
      </c>
      <c r="F19" s="2">
        <f t="shared" si="3"/>
        <v>11.381736826875724</v>
      </c>
      <c r="G19" s="2">
        <f t="shared" si="4"/>
        <v>0</v>
      </c>
      <c r="H19" s="2">
        <f t="shared" si="5"/>
        <v>956.18263173124274</v>
      </c>
      <c r="I19" s="2">
        <f t="shared" si="6"/>
        <v>56.908684134378618</v>
      </c>
      <c r="J19" s="2">
        <f t="shared" si="7"/>
        <v>0</v>
      </c>
    </row>
    <row r="20" spans="1:10" x14ac:dyDescent="0.25">
      <c r="A20" s="2">
        <v>9</v>
      </c>
      <c r="B20" s="2">
        <v>6.5674156231140035E-2</v>
      </c>
      <c r="C20" s="2">
        <f t="shared" si="0"/>
        <v>89.783707577880278</v>
      </c>
      <c r="D20" s="2">
        <f t="shared" si="1"/>
        <v>107</v>
      </c>
      <c r="E20" s="2">
        <f t="shared" si="2"/>
        <v>89.783707577880278</v>
      </c>
      <c r="F20" s="2">
        <f t="shared" si="3"/>
        <v>17.216292422119722</v>
      </c>
      <c r="G20" s="2">
        <f t="shared" si="4"/>
        <v>0</v>
      </c>
      <c r="H20" s="2">
        <f t="shared" si="5"/>
        <v>897.83707577880273</v>
      </c>
      <c r="I20" s="2">
        <f t="shared" si="6"/>
        <v>86.081462110598608</v>
      </c>
      <c r="J20" s="2">
        <f t="shared" si="7"/>
        <v>0</v>
      </c>
    </row>
    <row r="21" spans="1:10" x14ac:dyDescent="0.25">
      <c r="A21" s="2">
        <v>10</v>
      </c>
      <c r="B21" s="2">
        <v>0.36313589165324123</v>
      </c>
      <c r="C21" s="2">
        <f t="shared" si="0"/>
        <v>97.456607568155761</v>
      </c>
      <c r="D21" s="2">
        <f t="shared" si="1"/>
        <v>107</v>
      </c>
      <c r="E21" s="2">
        <f t="shared" si="2"/>
        <v>97.456607568155761</v>
      </c>
      <c r="F21" s="2">
        <f t="shared" si="3"/>
        <v>9.5433924318442394</v>
      </c>
      <c r="G21" s="2">
        <f t="shared" si="4"/>
        <v>0</v>
      </c>
      <c r="H21" s="2">
        <f t="shared" si="5"/>
        <v>974.56607568155755</v>
      </c>
      <c r="I21" s="2">
        <f t="shared" si="6"/>
        <v>47.716962159221197</v>
      </c>
      <c r="J21" s="2">
        <f t="shared" si="7"/>
        <v>0</v>
      </c>
    </row>
    <row r="22" spans="1:10" x14ac:dyDescent="0.25">
      <c r="A22" s="2">
        <v>11</v>
      </c>
      <c r="B22" s="2">
        <v>0.69738610404306212</v>
      </c>
      <c r="C22" s="2">
        <f t="shared" si="0"/>
        <v>103.73711699965384</v>
      </c>
      <c r="D22" s="2">
        <f t="shared" si="1"/>
        <v>107</v>
      </c>
      <c r="E22" s="2">
        <f t="shared" si="2"/>
        <v>103.73711699965384</v>
      </c>
      <c r="F22" s="2">
        <f t="shared" si="3"/>
        <v>3.2628830003461644</v>
      </c>
      <c r="G22" s="2">
        <f t="shared" si="4"/>
        <v>0</v>
      </c>
      <c r="H22" s="2">
        <f t="shared" si="5"/>
        <v>1037.3711699965384</v>
      </c>
      <c r="I22" s="2">
        <f t="shared" si="6"/>
        <v>16.314415001730822</v>
      </c>
      <c r="J22" s="2">
        <f t="shared" si="7"/>
        <v>0</v>
      </c>
    </row>
    <row r="23" spans="1:10" x14ac:dyDescent="0.25">
      <c r="A23" s="2">
        <v>12</v>
      </c>
      <c r="B23" s="2">
        <v>0.98966813762215866</v>
      </c>
      <c r="C23" s="2">
        <f t="shared" si="0"/>
        <v>114.25759342268111</v>
      </c>
      <c r="D23" s="2">
        <f t="shared" si="1"/>
        <v>107</v>
      </c>
      <c r="E23" s="2">
        <f t="shared" si="2"/>
        <v>107</v>
      </c>
      <c r="F23" s="2">
        <f t="shared" si="3"/>
        <v>0</v>
      </c>
      <c r="G23" s="2">
        <f t="shared" si="4"/>
        <v>7.2575934226811114</v>
      </c>
      <c r="H23" s="2">
        <f t="shared" si="5"/>
        <v>1070</v>
      </c>
      <c r="I23" s="2">
        <f t="shared" si="6"/>
        <v>0</v>
      </c>
      <c r="J23" s="2">
        <f t="shared" si="7"/>
        <v>108.86390134021667</v>
      </c>
    </row>
    <row r="24" spans="1:10" x14ac:dyDescent="0.25">
      <c r="A24" s="2">
        <v>13</v>
      </c>
      <c r="B24" s="2">
        <v>0.8654566448983938</v>
      </c>
      <c r="C24" s="2">
        <f t="shared" si="0"/>
        <v>107.74226840639402</v>
      </c>
      <c r="D24" s="2">
        <f t="shared" si="1"/>
        <v>107</v>
      </c>
      <c r="E24" s="2">
        <f t="shared" si="2"/>
        <v>107</v>
      </c>
      <c r="F24" s="2">
        <f t="shared" si="3"/>
        <v>0</v>
      </c>
      <c r="G24" s="2">
        <f t="shared" si="4"/>
        <v>0.74226840639401814</v>
      </c>
      <c r="H24" s="2">
        <f t="shared" si="5"/>
        <v>1070</v>
      </c>
      <c r="I24" s="2">
        <f t="shared" si="6"/>
        <v>0</v>
      </c>
      <c r="J24" s="2">
        <f t="shared" si="7"/>
        <v>11.134026095910272</v>
      </c>
    </row>
    <row r="25" spans="1:10" x14ac:dyDescent="0.25">
      <c r="A25" s="2">
        <v>14</v>
      </c>
      <c r="B25" s="2">
        <v>0.18021720935064212</v>
      </c>
      <c r="C25" s="2">
        <f t="shared" si="0"/>
        <v>93.511730291039768</v>
      </c>
      <c r="D25" s="2">
        <f t="shared" si="1"/>
        <v>107</v>
      </c>
      <c r="E25" s="2">
        <f t="shared" si="2"/>
        <v>93.511730291039768</v>
      </c>
      <c r="F25" s="2">
        <f t="shared" si="3"/>
        <v>13.488269708960232</v>
      </c>
      <c r="G25" s="2">
        <f t="shared" si="4"/>
        <v>0</v>
      </c>
      <c r="H25" s="2">
        <f t="shared" si="5"/>
        <v>935.11730291039771</v>
      </c>
      <c r="I25" s="2">
        <f t="shared" si="6"/>
        <v>67.441348544801158</v>
      </c>
      <c r="J25" s="2">
        <f t="shared" si="7"/>
        <v>0</v>
      </c>
    </row>
    <row r="26" spans="1:10" x14ac:dyDescent="0.25">
      <c r="A26" s="2">
        <v>15</v>
      </c>
      <c r="B26" s="2">
        <v>0.81090326177730943</v>
      </c>
      <c r="C26" s="2">
        <f t="shared" si="0"/>
        <v>106.26431360634778</v>
      </c>
      <c r="D26" s="2">
        <f t="shared" si="1"/>
        <v>107</v>
      </c>
      <c r="E26" s="2">
        <f t="shared" si="2"/>
        <v>106.26431360634778</v>
      </c>
      <c r="F26" s="2">
        <f t="shared" si="3"/>
        <v>0.735686393652216</v>
      </c>
      <c r="G26" s="2">
        <f t="shared" si="4"/>
        <v>0</v>
      </c>
      <c r="H26" s="2">
        <f t="shared" si="5"/>
        <v>1062.6431360634779</v>
      </c>
      <c r="I26" s="2">
        <f t="shared" si="6"/>
        <v>3.67843196826108</v>
      </c>
      <c r="J26" s="2">
        <f t="shared" si="7"/>
        <v>0</v>
      </c>
    </row>
    <row r="27" spans="1:10" x14ac:dyDescent="0.25">
      <c r="A27" s="2">
        <v>16</v>
      </c>
      <c r="B27" s="2">
        <v>0.89179086716110378</v>
      </c>
      <c r="C27" s="2">
        <f t="shared" si="0"/>
        <v>108.57359735467681</v>
      </c>
      <c r="D27" s="2">
        <f t="shared" si="1"/>
        <v>107</v>
      </c>
      <c r="E27" s="2">
        <f t="shared" si="2"/>
        <v>107</v>
      </c>
      <c r="F27" s="2">
        <f t="shared" si="3"/>
        <v>0</v>
      </c>
      <c r="G27" s="2">
        <f t="shared" si="4"/>
        <v>1.5735973546768065</v>
      </c>
      <c r="H27" s="2">
        <f t="shared" si="5"/>
        <v>1070</v>
      </c>
      <c r="I27" s="2">
        <f t="shared" si="6"/>
        <v>0</v>
      </c>
      <c r="J27" s="2">
        <f t="shared" si="7"/>
        <v>23.603960320152098</v>
      </c>
    </row>
    <row r="28" spans="1:10" x14ac:dyDescent="0.25">
      <c r="A28" s="2">
        <v>17</v>
      </c>
      <c r="B28" s="2">
        <v>0.31610366205267548</v>
      </c>
      <c r="C28" s="2">
        <f t="shared" si="0"/>
        <v>96.535197053829734</v>
      </c>
      <c r="D28" s="2">
        <f t="shared" si="1"/>
        <v>107</v>
      </c>
      <c r="E28" s="2">
        <f t="shared" si="2"/>
        <v>96.535197053829734</v>
      </c>
      <c r="F28" s="2">
        <f t="shared" si="3"/>
        <v>10.464802946170266</v>
      </c>
      <c r="G28" s="2">
        <f t="shared" si="4"/>
        <v>0</v>
      </c>
      <c r="H28" s="2">
        <f t="shared" si="5"/>
        <v>965.35197053829734</v>
      </c>
      <c r="I28" s="2">
        <f t="shared" si="6"/>
        <v>52.324014730851331</v>
      </c>
      <c r="J28" s="2">
        <f t="shared" si="7"/>
        <v>0</v>
      </c>
    </row>
    <row r="29" spans="1:10" x14ac:dyDescent="0.25">
      <c r="A29" s="2">
        <v>18</v>
      </c>
      <c r="B29" s="2">
        <v>0.51967507375648547</v>
      </c>
      <c r="C29" s="2">
        <f t="shared" si="0"/>
        <v>100.35988928704332</v>
      </c>
      <c r="D29" s="2">
        <f t="shared" si="1"/>
        <v>107</v>
      </c>
      <c r="E29" s="2">
        <f t="shared" si="2"/>
        <v>100.35988928704332</v>
      </c>
      <c r="F29" s="2">
        <f t="shared" si="3"/>
        <v>6.6401107129566839</v>
      </c>
      <c r="G29" s="2">
        <f t="shared" si="4"/>
        <v>0</v>
      </c>
      <c r="H29" s="2">
        <f t="shared" si="5"/>
        <v>1003.5988928704331</v>
      </c>
      <c r="I29" s="2">
        <f t="shared" si="6"/>
        <v>33.200553564783419</v>
      </c>
      <c r="J29" s="2">
        <f t="shared" si="7"/>
        <v>0</v>
      </c>
    </row>
    <row r="30" spans="1:10" x14ac:dyDescent="0.25">
      <c r="A30" s="2">
        <v>19</v>
      </c>
      <c r="B30" s="2">
        <v>0.38538200255238875</v>
      </c>
      <c r="C30" s="2">
        <f t="shared" si="0"/>
        <v>97.880484012970783</v>
      </c>
      <c r="D30" s="2">
        <f t="shared" si="1"/>
        <v>107</v>
      </c>
      <c r="E30" s="2">
        <f t="shared" si="2"/>
        <v>97.880484012970783</v>
      </c>
      <c r="F30" s="2">
        <f t="shared" si="3"/>
        <v>9.1195159870292173</v>
      </c>
      <c r="G30" s="2">
        <f t="shared" si="4"/>
        <v>0</v>
      </c>
      <c r="H30" s="2">
        <f t="shared" si="5"/>
        <v>978.80484012970783</v>
      </c>
      <c r="I30" s="2">
        <f t="shared" si="6"/>
        <v>45.597579935146086</v>
      </c>
      <c r="J30" s="2">
        <f t="shared" si="7"/>
        <v>0</v>
      </c>
    </row>
    <row r="31" spans="1:10" x14ac:dyDescent="0.25">
      <c r="A31" s="2">
        <v>20</v>
      </c>
      <c r="B31" s="2">
        <v>0.32786419415270851</v>
      </c>
      <c r="C31" s="2">
        <f t="shared" si="0"/>
        <v>96.769392020160311</v>
      </c>
      <c r="D31" s="2">
        <f t="shared" si="1"/>
        <v>107</v>
      </c>
      <c r="E31" s="2">
        <f t="shared" si="2"/>
        <v>96.769392020160311</v>
      </c>
      <c r="F31" s="2">
        <f t="shared" si="3"/>
        <v>10.230607979839689</v>
      </c>
      <c r="G31" s="2">
        <f t="shared" si="4"/>
        <v>0</v>
      </c>
      <c r="H31" s="2">
        <f t="shared" si="5"/>
        <v>967.69392020160308</v>
      </c>
      <c r="I31" s="2">
        <f t="shared" si="6"/>
        <v>51.153039899198447</v>
      </c>
      <c r="J31" s="2">
        <f t="shared" si="7"/>
        <v>0</v>
      </c>
    </row>
    <row r="32" spans="1:10" x14ac:dyDescent="0.25">
      <c r="A32" s="2">
        <v>21</v>
      </c>
      <c r="B32" s="2">
        <v>5.7004174126527363E-2</v>
      </c>
      <c r="C32" s="2">
        <f t="shared" si="0"/>
        <v>89.373666321098838</v>
      </c>
      <c r="D32" s="2">
        <f t="shared" si="1"/>
        <v>107</v>
      </c>
      <c r="E32" s="2">
        <f t="shared" si="2"/>
        <v>89.373666321098838</v>
      </c>
      <c r="F32" s="2">
        <f t="shared" si="3"/>
        <v>17.626333678901162</v>
      </c>
      <c r="G32" s="2">
        <f t="shared" si="4"/>
        <v>0</v>
      </c>
      <c r="H32" s="2">
        <f t="shared" si="5"/>
        <v>893.73666321098835</v>
      </c>
      <c r="I32" s="2">
        <f t="shared" si="6"/>
        <v>88.131668394505809</v>
      </c>
      <c r="J32" s="2">
        <f t="shared" si="7"/>
        <v>0</v>
      </c>
    </row>
    <row r="33" spans="1:10" x14ac:dyDescent="0.25">
      <c r="A33" s="2">
        <v>22</v>
      </c>
      <c r="B33" s="2">
        <v>0.82274112790006415</v>
      </c>
      <c r="C33" s="2">
        <f t="shared" si="0"/>
        <v>106.56410028885574</v>
      </c>
      <c r="D33" s="2">
        <f t="shared" si="1"/>
        <v>107</v>
      </c>
      <c r="E33" s="2">
        <f t="shared" si="2"/>
        <v>106.56410028885574</v>
      </c>
      <c r="F33" s="2">
        <f t="shared" si="3"/>
        <v>0.43589971114425907</v>
      </c>
      <c r="G33" s="2">
        <f t="shared" si="4"/>
        <v>0</v>
      </c>
      <c r="H33" s="2">
        <f t="shared" si="5"/>
        <v>1065.6410028885575</v>
      </c>
      <c r="I33" s="2">
        <f t="shared" si="6"/>
        <v>2.1794985557212954</v>
      </c>
      <c r="J33" s="2">
        <f t="shared" si="7"/>
        <v>0</v>
      </c>
    </row>
    <row r="34" spans="1:10" x14ac:dyDescent="0.25">
      <c r="A34" s="2">
        <v>23</v>
      </c>
      <c r="B34" s="2">
        <v>0.81534053514802096</v>
      </c>
      <c r="C34" s="2">
        <f t="shared" si="0"/>
        <v>106.37556138792</v>
      </c>
      <c r="D34" s="2">
        <f t="shared" si="1"/>
        <v>107</v>
      </c>
      <c r="E34" s="2">
        <f t="shared" si="2"/>
        <v>106.37556138792</v>
      </c>
      <c r="F34" s="2">
        <f t="shared" si="3"/>
        <v>0.62443861207999873</v>
      </c>
      <c r="G34" s="2">
        <f t="shared" si="4"/>
        <v>0</v>
      </c>
      <c r="H34" s="2">
        <f t="shared" si="5"/>
        <v>1063.7556138791999</v>
      </c>
      <c r="I34" s="2">
        <f t="shared" si="6"/>
        <v>3.1221930603999937</v>
      </c>
      <c r="J34" s="2">
        <f t="shared" si="7"/>
        <v>0</v>
      </c>
    </row>
    <row r="35" spans="1:10" x14ac:dyDescent="0.25">
      <c r="A35" s="2">
        <v>24</v>
      </c>
      <c r="B35" s="2">
        <v>0.96643682179955526</v>
      </c>
      <c r="C35" s="2">
        <f t="shared" si="0"/>
        <v>111.98474408882356</v>
      </c>
      <c r="D35" s="2">
        <f t="shared" si="1"/>
        <v>107</v>
      </c>
      <c r="E35" s="2">
        <f t="shared" si="2"/>
        <v>107</v>
      </c>
      <c r="F35" s="2">
        <f t="shared" si="3"/>
        <v>0</v>
      </c>
      <c r="G35" s="2">
        <f t="shared" si="4"/>
        <v>4.984744088823561</v>
      </c>
      <c r="H35" s="2">
        <f t="shared" si="5"/>
        <v>1070</v>
      </c>
      <c r="I35" s="2">
        <f t="shared" si="6"/>
        <v>0</v>
      </c>
      <c r="J35" s="2">
        <f t="shared" si="7"/>
        <v>74.771161332353415</v>
      </c>
    </row>
    <row r="36" spans="1:10" x14ac:dyDescent="0.25">
      <c r="A36" s="2">
        <v>25</v>
      </c>
      <c r="B36" s="2">
        <v>0.35048412027271303</v>
      </c>
      <c r="C36" s="2">
        <f t="shared" si="0"/>
        <v>97.212473757878584</v>
      </c>
      <c r="D36" s="2">
        <f t="shared" si="1"/>
        <v>107</v>
      </c>
      <c r="E36" s="2">
        <f t="shared" si="2"/>
        <v>97.212473757878584</v>
      </c>
      <c r="F36" s="2">
        <f t="shared" si="3"/>
        <v>9.787526242121416</v>
      </c>
      <c r="G36" s="2">
        <f t="shared" si="4"/>
        <v>0</v>
      </c>
      <c r="H36" s="2">
        <f t="shared" si="5"/>
        <v>972.12473757878581</v>
      </c>
      <c r="I36" s="2">
        <f t="shared" si="6"/>
        <v>48.93763121060708</v>
      </c>
      <c r="J36" s="2">
        <f t="shared" si="7"/>
        <v>0</v>
      </c>
    </row>
    <row r="37" spans="1:10" x14ac:dyDescent="0.25">
      <c r="A37" s="2">
        <v>26</v>
      </c>
      <c r="B37" s="2">
        <v>0.17082003842490823</v>
      </c>
      <c r="C37" s="2">
        <f t="shared" si="0"/>
        <v>93.268614301364323</v>
      </c>
      <c r="D37" s="2">
        <f t="shared" si="1"/>
        <v>107</v>
      </c>
      <c r="E37" s="2">
        <f t="shared" si="2"/>
        <v>93.268614301364323</v>
      </c>
      <c r="F37" s="2">
        <f t="shared" si="3"/>
        <v>13.731385698635677</v>
      </c>
      <c r="G37" s="2">
        <f t="shared" si="4"/>
        <v>0</v>
      </c>
      <c r="H37" s="2">
        <f t="shared" si="5"/>
        <v>932.68614301364323</v>
      </c>
      <c r="I37" s="2">
        <f t="shared" si="6"/>
        <v>68.656928493178384</v>
      </c>
      <c r="J37" s="2">
        <f t="shared" si="7"/>
        <v>0</v>
      </c>
    </row>
    <row r="38" spans="1:10" x14ac:dyDescent="0.25">
      <c r="A38" s="2">
        <v>27</v>
      </c>
      <c r="B38" s="2">
        <v>0.28736027093424921</v>
      </c>
      <c r="C38" s="2">
        <f t="shared" si="0"/>
        <v>95.949661586978465</v>
      </c>
      <c r="D38" s="2">
        <f t="shared" si="1"/>
        <v>107</v>
      </c>
      <c r="E38" s="2">
        <f t="shared" si="2"/>
        <v>95.949661586978465</v>
      </c>
      <c r="F38" s="2">
        <f t="shared" si="3"/>
        <v>11.050338413021535</v>
      </c>
      <c r="G38" s="2">
        <f t="shared" si="4"/>
        <v>0</v>
      </c>
      <c r="H38" s="2">
        <f t="shared" si="5"/>
        <v>959.49661586978459</v>
      </c>
      <c r="I38" s="2">
        <f t="shared" si="6"/>
        <v>55.251692065107676</v>
      </c>
      <c r="J38" s="2">
        <f t="shared" si="7"/>
        <v>0</v>
      </c>
    </row>
    <row r="39" spans="1:10" x14ac:dyDescent="0.25">
      <c r="A39" s="2">
        <v>28</v>
      </c>
      <c r="B39" s="2">
        <v>0.86488874533694993</v>
      </c>
      <c r="C39" s="2">
        <f t="shared" si="0"/>
        <v>107.72538706921515</v>
      </c>
      <c r="D39" s="2">
        <f t="shared" si="1"/>
        <v>107</v>
      </c>
      <c r="E39" s="2">
        <f t="shared" si="2"/>
        <v>107</v>
      </c>
      <c r="F39" s="2">
        <f t="shared" si="3"/>
        <v>0</v>
      </c>
      <c r="G39" s="2">
        <f t="shared" si="4"/>
        <v>0.72538706921514517</v>
      </c>
      <c r="H39" s="2">
        <f t="shared" si="5"/>
        <v>1070</v>
      </c>
      <c r="I39" s="2">
        <f t="shared" si="6"/>
        <v>0</v>
      </c>
      <c r="J39" s="2">
        <f t="shared" si="7"/>
        <v>10.880806038227178</v>
      </c>
    </row>
    <row r="40" spans="1:10" x14ac:dyDescent="0.25">
      <c r="A40" s="2">
        <v>29</v>
      </c>
      <c r="B40" s="2">
        <v>0.69725295465957149</v>
      </c>
      <c r="C40" s="2">
        <f t="shared" si="0"/>
        <v>103.73440855237413</v>
      </c>
      <c r="D40" s="2">
        <f t="shared" si="1"/>
        <v>107</v>
      </c>
      <c r="E40" s="2">
        <f t="shared" si="2"/>
        <v>103.73440855237413</v>
      </c>
      <c r="F40" s="2">
        <f t="shared" si="3"/>
        <v>3.2655914476258658</v>
      </c>
      <c r="G40" s="2">
        <f t="shared" si="4"/>
        <v>0</v>
      </c>
      <c r="H40" s="2">
        <f t="shared" si="5"/>
        <v>1037.3440855237413</v>
      </c>
      <c r="I40" s="2">
        <f t="shared" si="6"/>
        <v>16.327957238129329</v>
      </c>
      <c r="J40" s="2">
        <f t="shared" si="7"/>
        <v>0</v>
      </c>
    </row>
    <row r="41" spans="1:10" x14ac:dyDescent="0.25">
      <c r="A41" s="2">
        <v>30</v>
      </c>
      <c r="B41" s="2">
        <v>0.99413626536610489</v>
      </c>
      <c r="C41" s="2">
        <f t="shared" si="0"/>
        <v>115.08371851188527</v>
      </c>
      <c r="D41" s="2">
        <f t="shared" si="1"/>
        <v>107</v>
      </c>
      <c r="E41" s="2">
        <f t="shared" si="2"/>
        <v>107</v>
      </c>
      <c r="F41" s="2">
        <f t="shared" si="3"/>
        <v>0</v>
      </c>
      <c r="G41" s="2">
        <f t="shared" si="4"/>
        <v>8.0837185118852659</v>
      </c>
      <c r="H41" s="2">
        <f t="shared" si="5"/>
        <v>1070</v>
      </c>
      <c r="I41" s="2">
        <f t="shared" si="6"/>
        <v>0</v>
      </c>
      <c r="J41" s="2">
        <f t="shared" si="7"/>
        <v>121.25577767827899</v>
      </c>
    </row>
    <row r="42" spans="1:10" x14ac:dyDescent="0.25">
      <c r="A42" s="2">
        <v>31</v>
      </c>
      <c r="B42" s="2">
        <v>8.024975621948427E-2</v>
      </c>
      <c r="C42" s="2">
        <f t="shared" si="0"/>
        <v>90.403768457989585</v>
      </c>
      <c r="D42" s="2">
        <f t="shared" si="1"/>
        <v>107</v>
      </c>
      <c r="E42" s="2">
        <f t="shared" si="2"/>
        <v>90.403768457989585</v>
      </c>
      <c r="F42" s="2">
        <f t="shared" si="3"/>
        <v>16.596231542010415</v>
      </c>
      <c r="G42" s="2">
        <f t="shared" si="4"/>
        <v>0</v>
      </c>
      <c r="H42" s="2">
        <f t="shared" si="5"/>
        <v>904.03768457989588</v>
      </c>
      <c r="I42" s="2">
        <f t="shared" si="6"/>
        <v>82.981157710052074</v>
      </c>
      <c r="J42" s="2">
        <f t="shared" si="7"/>
        <v>0</v>
      </c>
    </row>
    <row r="43" spans="1:10" x14ac:dyDescent="0.25">
      <c r="A43" s="2">
        <v>32</v>
      </c>
      <c r="B43" s="2">
        <v>0.82951487262643786</v>
      </c>
      <c r="C43" s="2">
        <f t="shared" si="0"/>
        <v>106.74017385259174</v>
      </c>
      <c r="D43" s="2">
        <f t="shared" si="1"/>
        <v>107</v>
      </c>
      <c r="E43" s="2">
        <f t="shared" si="2"/>
        <v>106.74017385259174</v>
      </c>
      <c r="F43" s="2">
        <f t="shared" si="3"/>
        <v>0.25982614740826193</v>
      </c>
      <c r="G43" s="2">
        <f t="shared" si="4"/>
        <v>0</v>
      </c>
      <c r="H43" s="2">
        <f t="shared" si="5"/>
        <v>1067.4017385259174</v>
      </c>
      <c r="I43" s="2">
        <f t="shared" si="6"/>
        <v>1.2991307370413097</v>
      </c>
      <c r="J43" s="2">
        <f t="shared" si="7"/>
        <v>0</v>
      </c>
    </row>
    <row r="44" spans="1:10" x14ac:dyDescent="0.25">
      <c r="A44" s="2">
        <v>33</v>
      </c>
      <c r="B44" s="2">
        <v>0.8098836903305906</v>
      </c>
      <c r="C44" s="2">
        <f t="shared" si="0"/>
        <v>106.23893387985794</v>
      </c>
      <c r="D44" s="2">
        <f t="shared" si="1"/>
        <v>107</v>
      </c>
      <c r="E44" s="2">
        <f t="shared" si="2"/>
        <v>106.23893387985794</v>
      </c>
      <c r="F44" s="2">
        <f t="shared" si="3"/>
        <v>0.76106612014206121</v>
      </c>
      <c r="G44" s="2">
        <f t="shared" si="4"/>
        <v>0</v>
      </c>
      <c r="H44" s="2">
        <f t="shared" si="5"/>
        <v>1062.3893387985795</v>
      </c>
      <c r="I44" s="2">
        <f t="shared" si="6"/>
        <v>3.805330600710306</v>
      </c>
      <c r="J44" s="2">
        <f t="shared" si="7"/>
        <v>0</v>
      </c>
    </row>
    <row r="45" spans="1:10" x14ac:dyDescent="0.25">
      <c r="A45" s="2">
        <v>34</v>
      </c>
      <c r="B45" s="2">
        <v>0.58675224878166699</v>
      </c>
      <c r="C45" s="2">
        <f t="shared" si="0"/>
        <v>101.5964601912367</v>
      </c>
      <c r="D45" s="2">
        <f t="shared" si="1"/>
        <v>107</v>
      </c>
      <c r="E45" s="2">
        <f t="shared" si="2"/>
        <v>101.5964601912367</v>
      </c>
      <c r="F45" s="2">
        <f t="shared" si="3"/>
        <v>5.4035398087632984</v>
      </c>
      <c r="G45" s="2">
        <f t="shared" si="4"/>
        <v>0</v>
      </c>
      <c r="H45" s="2">
        <f t="shared" si="5"/>
        <v>1015.964601912367</v>
      </c>
      <c r="I45" s="2">
        <f t="shared" si="6"/>
        <v>27.017699043816492</v>
      </c>
      <c r="J45" s="2">
        <f t="shared" si="7"/>
        <v>0</v>
      </c>
    </row>
    <row r="46" spans="1:10" x14ac:dyDescent="0.25">
      <c r="A46" s="2">
        <v>35</v>
      </c>
      <c r="B46" s="2">
        <v>0.64145470655695414</v>
      </c>
      <c r="C46" s="2">
        <f t="shared" si="0"/>
        <v>102.6316955544995</v>
      </c>
      <c r="D46" s="2">
        <f t="shared" si="1"/>
        <v>107</v>
      </c>
      <c r="E46" s="2">
        <f t="shared" si="2"/>
        <v>102.6316955544995</v>
      </c>
      <c r="F46" s="2">
        <f t="shared" si="3"/>
        <v>4.3683044455004989</v>
      </c>
      <c r="G46" s="2">
        <f t="shared" si="4"/>
        <v>0</v>
      </c>
      <c r="H46" s="2">
        <f t="shared" si="5"/>
        <v>1026.3169555449949</v>
      </c>
      <c r="I46" s="2">
        <f t="shared" si="6"/>
        <v>21.841522227502495</v>
      </c>
      <c r="J46" s="2">
        <f t="shared" si="7"/>
        <v>0</v>
      </c>
    </row>
    <row r="47" spans="1:10" x14ac:dyDescent="0.25">
      <c r="A47" s="2">
        <v>36</v>
      </c>
      <c r="B47" s="2">
        <v>0.72184875197610765</v>
      </c>
      <c r="C47" s="2">
        <f t="shared" si="0"/>
        <v>104.24245866273395</v>
      </c>
      <c r="D47" s="2">
        <f t="shared" si="1"/>
        <v>107</v>
      </c>
      <c r="E47" s="2">
        <f t="shared" si="2"/>
        <v>104.24245866273395</v>
      </c>
      <c r="F47" s="2">
        <f t="shared" si="3"/>
        <v>2.7575413372660478</v>
      </c>
      <c r="G47" s="2">
        <f t="shared" si="4"/>
        <v>0</v>
      </c>
      <c r="H47" s="2">
        <f t="shared" si="5"/>
        <v>1042.4245866273395</v>
      </c>
      <c r="I47" s="2">
        <f t="shared" si="6"/>
        <v>13.787706686330239</v>
      </c>
      <c r="J47" s="2">
        <f t="shared" si="7"/>
        <v>0</v>
      </c>
    </row>
    <row r="48" spans="1:10" x14ac:dyDescent="0.25">
      <c r="A48" s="2">
        <v>37</v>
      </c>
      <c r="B48" s="2">
        <v>0.32338087978852281</v>
      </c>
      <c r="C48" s="2">
        <f t="shared" si="0"/>
        <v>96.680445822286572</v>
      </c>
      <c r="D48" s="2">
        <f t="shared" si="1"/>
        <v>107</v>
      </c>
      <c r="E48" s="2">
        <f t="shared" si="2"/>
        <v>96.680445822286572</v>
      </c>
      <c r="F48" s="2">
        <f t="shared" si="3"/>
        <v>10.319554177713428</v>
      </c>
      <c r="G48" s="2">
        <f t="shared" si="4"/>
        <v>0</v>
      </c>
      <c r="H48" s="2">
        <f t="shared" si="5"/>
        <v>966.80445822286572</v>
      </c>
      <c r="I48" s="2">
        <f t="shared" si="6"/>
        <v>51.59777088856714</v>
      </c>
      <c r="J48" s="2">
        <f t="shared" si="7"/>
        <v>0</v>
      </c>
    </row>
    <row r="49" spans="1:10" x14ac:dyDescent="0.25">
      <c r="A49" s="2">
        <v>38</v>
      </c>
      <c r="B49" s="2">
        <v>0.29850664379240377</v>
      </c>
      <c r="C49" s="2">
        <f t="shared" si="0"/>
        <v>96.179124049350875</v>
      </c>
      <c r="D49" s="2">
        <f t="shared" si="1"/>
        <v>107</v>
      </c>
      <c r="E49" s="2">
        <f t="shared" si="2"/>
        <v>96.179124049350875</v>
      </c>
      <c r="F49" s="2">
        <f t="shared" si="3"/>
        <v>10.820875950649125</v>
      </c>
      <c r="G49" s="2">
        <f t="shared" si="4"/>
        <v>0</v>
      </c>
      <c r="H49" s="2">
        <f t="shared" si="5"/>
        <v>961.79124049350878</v>
      </c>
      <c r="I49" s="2">
        <f t="shared" si="6"/>
        <v>54.104379753245624</v>
      </c>
      <c r="J49" s="2">
        <f t="shared" si="7"/>
        <v>0</v>
      </c>
    </row>
    <row r="50" spans="1:10" x14ac:dyDescent="0.25">
      <c r="A50" s="2">
        <v>39</v>
      </c>
      <c r="B50" s="2">
        <v>0.17230547146749498</v>
      </c>
      <c r="C50" s="2">
        <f t="shared" si="0"/>
        <v>93.307486995338891</v>
      </c>
      <c r="D50" s="2">
        <f t="shared" si="1"/>
        <v>107</v>
      </c>
      <c r="E50" s="2">
        <f t="shared" si="2"/>
        <v>93.307486995338891</v>
      </c>
      <c r="F50" s="2">
        <f t="shared" si="3"/>
        <v>13.692513004661109</v>
      </c>
      <c r="G50" s="2">
        <f t="shared" si="4"/>
        <v>0</v>
      </c>
      <c r="H50" s="2">
        <f t="shared" si="5"/>
        <v>933.07486995338888</v>
      </c>
      <c r="I50" s="2">
        <f t="shared" si="6"/>
        <v>68.462565023305544</v>
      </c>
      <c r="J50" s="2">
        <f t="shared" si="7"/>
        <v>0</v>
      </c>
    </row>
    <row r="51" spans="1:10" x14ac:dyDescent="0.25">
      <c r="A51" s="2">
        <v>40</v>
      </c>
      <c r="B51" s="2">
        <v>0.16759977103025914</v>
      </c>
      <c r="C51" s="2">
        <f t="shared" si="0"/>
        <v>93.183745002370856</v>
      </c>
      <c r="D51" s="2">
        <f t="shared" si="1"/>
        <v>107</v>
      </c>
      <c r="E51" s="2">
        <f t="shared" si="2"/>
        <v>93.183745002370856</v>
      </c>
      <c r="F51" s="2">
        <f t="shared" si="3"/>
        <v>13.816254997629144</v>
      </c>
      <c r="G51" s="2">
        <f t="shared" si="4"/>
        <v>0</v>
      </c>
      <c r="H51" s="2">
        <f t="shared" si="5"/>
        <v>931.83745002370858</v>
      </c>
      <c r="I51" s="2">
        <f t="shared" si="6"/>
        <v>69.081274988145722</v>
      </c>
      <c r="J51" s="2">
        <f t="shared" si="7"/>
        <v>0</v>
      </c>
    </row>
    <row r="52" spans="1:10" x14ac:dyDescent="0.25">
      <c r="A52" s="2">
        <v>41</v>
      </c>
      <c r="B52" s="2">
        <v>0.76012067756928814</v>
      </c>
      <c r="C52" s="2">
        <f t="shared" si="0"/>
        <v>105.0699168269505</v>
      </c>
      <c r="D52" s="2">
        <f t="shared" si="1"/>
        <v>107</v>
      </c>
      <c r="E52" s="2">
        <f t="shared" si="2"/>
        <v>105.0699168269505</v>
      </c>
      <c r="F52" s="2">
        <f t="shared" si="3"/>
        <v>1.9300831730494963</v>
      </c>
      <c r="G52" s="2">
        <f t="shared" si="4"/>
        <v>0</v>
      </c>
      <c r="H52" s="2">
        <f t="shared" si="5"/>
        <v>1050.699168269505</v>
      </c>
      <c r="I52" s="2">
        <f t="shared" si="6"/>
        <v>9.6504158652474814</v>
      </c>
      <c r="J52" s="2">
        <f t="shared" si="7"/>
        <v>0</v>
      </c>
    </row>
    <row r="53" spans="1:10" x14ac:dyDescent="0.25">
      <c r="A53" s="2">
        <v>42</v>
      </c>
      <c r="B53" s="2">
        <v>0.34462892999258055</v>
      </c>
      <c r="C53" s="2">
        <f t="shared" si="0"/>
        <v>97.098637648239531</v>
      </c>
      <c r="D53" s="2">
        <f t="shared" si="1"/>
        <v>107</v>
      </c>
      <c r="E53" s="2">
        <f t="shared" si="2"/>
        <v>97.098637648239531</v>
      </c>
      <c r="F53" s="2">
        <f t="shared" si="3"/>
        <v>9.9013623517604685</v>
      </c>
      <c r="G53" s="2">
        <f t="shared" si="4"/>
        <v>0</v>
      </c>
      <c r="H53" s="2">
        <f t="shared" si="5"/>
        <v>970.98637648239537</v>
      </c>
      <c r="I53" s="2">
        <f t="shared" si="6"/>
        <v>49.506811758802343</v>
      </c>
      <c r="J53" s="2">
        <f t="shared" si="7"/>
        <v>0</v>
      </c>
    </row>
    <row r="54" spans="1:10" x14ac:dyDescent="0.25">
      <c r="A54" s="2">
        <v>43</v>
      </c>
      <c r="B54" s="2">
        <v>8.3063916883131972E-2</v>
      </c>
      <c r="C54" s="2">
        <f t="shared" si="0"/>
        <v>90.515415268582601</v>
      </c>
      <c r="D54" s="2">
        <f t="shared" si="1"/>
        <v>107</v>
      </c>
      <c r="E54" s="2">
        <f t="shared" si="2"/>
        <v>90.515415268582601</v>
      </c>
      <c r="F54" s="2">
        <f t="shared" si="3"/>
        <v>16.484584731417399</v>
      </c>
      <c r="G54" s="2">
        <f t="shared" si="4"/>
        <v>0</v>
      </c>
      <c r="H54" s="2">
        <f t="shared" si="5"/>
        <v>905.15415268582603</v>
      </c>
      <c r="I54" s="2">
        <f t="shared" si="6"/>
        <v>82.422923657086997</v>
      </c>
      <c r="J54" s="2">
        <f t="shared" si="7"/>
        <v>0</v>
      </c>
    </row>
    <row r="55" spans="1:10" x14ac:dyDescent="0.25">
      <c r="A55" s="2">
        <v>44</v>
      </c>
      <c r="B55" s="2">
        <v>0.87572264172548964</v>
      </c>
      <c r="C55" s="2">
        <f t="shared" si="0"/>
        <v>108.05446848705503</v>
      </c>
      <c r="D55" s="2">
        <f t="shared" si="1"/>
        <v>107</v>
      </c>
      <c r="E55" s="2">
        <f t="shared" si="2"/>
        <v>107</v>
      </c>
      <c r="F55" s="2">
        <f t="shared" si="3"/>
        <v>0</v>
      </c>
      <c r="G55" s="2">
        <f t="shared" si="4"/>
        <v>1.0544684870550327</v>
      </c>
      <c r="H55" s="2">
        <f t="shared" si="5"/>
        <v>1070</v>
      </c>
      <c r="I55" s="2">
        <f t="shared" si="6"/>
        <v>0</v>
      </c>
      <c r="J55" s="2">
        <f t="shared" si="7"/>
        <v>15.817027305825491</v>
      </c>
    </row>
    <row r="56" spans="1:10" x14ac:dyDescent="0.25">
      <c r="A56" s="2">
        <v>45</v>
      </c>
      <c r="B56" s="2">
        <v>0.33884054201025093</v>
      </c>
      <c r="C56" s="2">
        <f t="shared" si="0"/>
        <v>96.985531225141102</v>
      </c>
      <c r="D56" s="2">
        <f t="shared" si="1"/>
        <v>107</v>
      </c>
      <c r="E56" s="2">
        <f t="shared" si="2"/>
        <v>96.985531225141102</v>
      </c>
      <c r="F56" s="2">
        <f t="shared" si="3"/>
        <v>10.014468774858898</v>
      </c>
      <c r="G56" s="2">
        <f t="shared" si="4"/>
        <v>0</v>
      </c>
      <c r="H56" s="2">
        <f t="shared" si="5"/>
        <v>969.85531225141108</v>
      </c>
      <c r="I56" s="2">
        <f t="shared" si="6"/>
        <v>50.072343874294489</v>
      </c>
      <c r="J56" s="2">
        <f t="shared" si="7"/>
        <v>0</v>
      </c>
    </row>
    <row r="57" spans="1:10" x14ac:dyDescent="0.25">
      <c r="A57" s="2">
        <v>46</v>
      </c>
      <c r="B57" s="2">
        <v>0.31437770214274396</v>
      </c>
      <c r="C57" s="2">
        <f t="shared" si="0"/>
        <v>96.500583369182849</v>
      </c>
      <c r="D57" s="2">
        <f t="shared" si="1"/>
        <v>107</v>
      </c>
      <c r="E57" s="2">
        <f t="shared" si="2"/>
        <v>96.500583369182849</v>
      </c>
      <c r="F57" s="2">
        <f t="shared" si="3"/>
        <v>10.499416630817151</v>
      </c>
      <c r="G57" s="2">
        <f t="shared" si="4"/>
        <v>0</v>
      </c>
      <c r="H57" s="2">
        <f t="shared" si="5"/>
        <v>965.00583369182846</v>
      </c>
      <c r="I57" s="2">
        <f t="shared" si="6"/>
        <v>52.497083154085757</v>
      </c>
      <c r="J57" s="2">
        <f t="shared" si="7"/>
        <v>0</v>
      </c>
    </row>
    <row r="58" spans="1:10" x14ac:dyDescent="0.25">
      <c r="A58" s="2">
        <v>47</v>
      </c>
      <c r="B58" s="2">
        <v>0.16450516850480135</v>
      </c>
      <c r="C58" s="2">
        <f t="shared" si="0"/>
        <v>93.101395022179517</v>
      </c>
      <c r="D58" s="2">
        <f t="shared" si="1"/>
        <v>107</v>
      </c>
      <c r="E58" s="2">
        <f t="shared" si="2"/>
        <v>93.101395022179517</v>
      </c>
      <c r="F58" s="2">
        <f t="shared" si="3"/>
        <v>13.898604977820483</v>
      </c>
      <c r="G58" s="2">
        <f t="shared" si="4"/>
        <v>0</v>
      </c>
      <c r="H58" s="2">
        <f t="shared" si="5"/>
        <v>931.0139502217952</v>
      </c>
      <c r="I58" s="2">
        <f t="shared" si="6"/>
        <v>69.493024889102415</v>
      </c>
      <c r="J58" s="2">
        <f t="shared" si="7"/>
        <v>0</v>
      </c>
    </row>
    <row r="59" spans="1:10" x14ac:dyDescent="0.25">
      <c r="A59" s="2">
        <v>48</v>
      </c>
      <c r="B59" s="2">
        <v>0.28486603167223312</v>
      </c>
      <c r="C59" s="2">
        <f t="shared" si="0"/>
        <v>95.897861828596959</v>
      </c>
      <c r="D59" s="2">
        <f t="shared" si="1"/>
        <v>107</v>
      </c>
      <c r="E59" s="2">
        <f t="shared" si="2"/>
        <v>95.897861828596959</v>
      </c>
      <c r="F59" s="2">
        <f t="shared" si="3"/>
        <v>11.102138171403041</v>
      </c>
      <c r="G59" s="2">
        <f t="shared" si="4"/>
        <v>0</v>
      </c>
      <c r="H59" s="2">
        <f t="shared" si="5"/>
        <v>958.97861828596956</v>
      </c>
      <c r="I59" s="2">
        <f t="shared" si="6"/>
        <v>55.510690857015206</v>
      </c>
      <c r="J59" s="2">
        <f t="shared" si="7"/>
        <v>0</v>
      </c>
    </row>
    <row r="60" spans="1:10" x14ac:dyDescent="0.25">
      <c r="A60" s="2">
        <v>49</v>
      </c>
      <c r="B60" s="2">
        <v>0.39114343167300158</v>
      </c>
      <c r="C60" s="2">
        <f t="shared" si="0"/>
        <v>97.989279505811908</v>
      </c>
      <c r="D60" s="2">
        <f t="shared" si="1"/>
        <v>107</v>
      </c>
      <c r="E60" s="2">
        <f t="shared" si="2"/>
        <v>97.989279505811908</v>
      </c>
      <c r="F60" s="2">
        <f t="shared" si="3"/>
        <v>9.0107204941880923</v>
      </c>
      <c r="G60" s="2">
        <f t="shared" si="4"/>
        <v>0</v>
      </c>
      <c r="H60" s="2">
        <f t="shared" si="5"/>
        <v>979.89279505811908</v>
      </c>
      <c r="I60" s="2">
        <f t="shared" si="6"/>
        <v>45.053602470940461</v>
      </c>
      <c r="J60" s="2">
        <f t="shared" si="7"/>
        <v>0</v>
      </c>
    </row>
    <row r="61" spans="1:10" x14ac:dyDescent="0.25">
      <c r="A61" s="2">
        <v>50</v>
      </c>
      <c r="B61" s="2">
        <v>0.994379271584798</v>
      </c>
      <c r="C61" s="2">
        <f t="shared" si="0"/>
        <v>115.13996613419292</v>
      </c>
      <c r="D61" s="2">
        <f t="shared" si="1"/>
        <v>107</v>
      </c>
      <c r="E61" s="2">
        <f t="shared" si="2"/>
        <v>107</v>
      </c>
      <c r="F61" s="2">
        <f t="shared" si="3"/>
        <v>0</v>
      </c>
      <c r="G61" s="2">
        <f t="shared" si="4"/>
        <v>8.1399661341929175</v>
      </c>
      <c r="H61" s="2">
        <f t="shared" si="5"/>
        <v>1070</v>
      </c>
      <c r="I61" s="2">
        <f t="shared" si="6"/>
        <v>0</v>
      </c>
      <c r="J61" s="2">
        <f t="shared" si="7"/>
        <v>122.09949201289376</v>
      </c>
    </row>
    <row r="62" spans="1:10" x14ac:dyDescent="0.25">
      <c r="A62" s="2">
        <v>51</v>
      </c>
      <c r="B62" s="2">
        <v>0.17055525057868848</v>
      </c>
      <c r="C62" s="2">
        <f t="shared" si="0"/>
        <v>93.261666927488506</v>
      </c>
      <c r="D62" s="2">
        <f t="shared" si="1"/>
        <v>107</v>
      </c>
      <c r="E62" s="2">
        <f t="shared" si="2"/>
        <v>93.261666927488506</v>
      </c>
      <c r="F62" s="2">
        <f t="shared" si="3"/>
        <v>13.738333072511494</v>
      </c>
      <c r="G62" s="2">
        <f t="shared" si="4"/>
        <v>0</v>
      </c>
      <c r="H62" s="2">
        <f t="shared" si="5"/>
        <v>932.616669274885</v>
      </c>
      <c r="I62" s="2">
        <f t="shared" si="6"/>
        <v>68.691665362557472</v>
      </c>
      <c r="J62" s="2">
        <f t="shared" si="7"/>
        <v>0</v>
      </c>
    </row>
    <row r="63" spans="1:10" x14ac:dyDescent="0.25">
      <c r="A63" s="2">
        <v>52</v>
      </c>
      <c r="B63" s="2">
        <v>0.55340863883231195</v>
      </c>
      <c r="C63" s="2">
        <f t="shared" si="0"/>
        <v>100.97895721711735</v>
      </c>
      <c r="D63" s="2">
        <f t="shared" si="1"/>
        <v>107</v>
      </c>
      <c r="E63" s="2">
        <f t="shared" si="2"/>
        <v>100.97895721711735</v>
      </c>
      <c r="F63" s="2">
        <f t="shared" si="3"/>
        <v>6.0210427828826454</v>
      </c>
      <c r="G63" s="2">
        <f t="shared" si="4"/>
        <v>0</v>
      </c>
      <c r="H63" s="2">
        <f t="shared" si="5"/>
        <v>1009.7895721711735</v>
      </c>
      <c r="I63" s="2">
        <f t="shared" si="6"/>
        <v>30.105213914413227</v>
      </c>
      <c r="J63" s="2">
        <f t="shared" si="7"/>
        <v>0</v>
      </c>
    </row>
    <row r="64" spans="1:10" x14ac:dyDescent="0.25">
      <c r="A64" s="2">
        <v>53</v>
      </c>
      <c r="B64" s="2">
        <v>0.45438545817419607</v>
      </c>
      <c r="C64" s="2">
        <f t="shared" si="0"/>
        <v>99.164448705554946</v>
      </c>
      <c r="D64" s="2">
        <f t="shared" si="1"/>
        <v>107</v>
      </c>
      <c r="E64" s="2">
        <f t="shared" si="2"/>
        <v>99.164448705554946</v>
      </c>
      <c r="F64" s="2">
        <f t="shared" si="3"/>
        <v>7.8355512944450538</v>
      </c>
      <c r="G64" s="2">
        <f t="shared" si="4"/>
        <v>0</v>
      </c>
      <c r="H64" s="2">
        <f t="shared" si="5"/>
        <v>991.64448705554946</v>
      </c>
      <c r="I64" s="2">
        <f t="shared" si="6"/>
        <v>39.177756472225269</v>
      </c>
      <c r="J64" s="2">
        <f t="shared" si="7"/>
        <v>0</v>
      </c>
    </row>
    <row r="65" spans="1:10" x14ac:dyDescent="0.25">
      <c r="A65" s="2">
        <v>54</v>
      </c>
      <c r="B65" s="2">
        <v>0.14110539238257858</v>
      </c>
      <c r="C65" s="2">
        <f t="shared" si="0"/>
        <v>92.450487734272045</v>
      </c>
      <c r="D65" s="2">
        <f t="shared" si="1"/>
        <v>107</v>
      </c>
      <c r="E65" s="2">
        <f t="shared" si="2"/>
        <v>92.450487734272045</v>
      </c>
      <c r="F65" s="2">
        <f t="shared" si="3"/>
        <v>14.549512265727955</v>
      </c>
      <c r="G65" s="2">
        <f t="shared" si="4"/>
        <v>0</v>
      </c>
      <c r="H65" s="2">
        <f t="shared" si="5"/>
        <v>924.50487734272042</v>
      </c>
      <c r="I65" s="2">
        <f t="shared" si="6"/>
        <v>72.747561328639776</v>
      </c>
      <c r="J65" s="2">
        <f t="shared" si="7"/>
        <v>0</v>
      </c>
    </row>
    <row r="66" spans="1:10" x14ac:dyDescent="0.25">
      <c r="A66" s="2">
        <v>55</v>
      </c>
      <c r="B66" s="2">
        <v>0.46147544565836762</v>
      </c>
      <c r="C66" s="2">
        <f t="shared" si="0"/>
        <v>99.294674440026853</v>
      </c>
      <c r="D66" s="2">
        <f t="shared" si="1"/>
        <v>107</v>
      </c>
      <c r="E66" s="2">
        <f t="shared" si="2"/>
        <v>99.294674440026853</v>
      </c>
      <c r="F66" s="2">
        <f t="shared" si="3"/>
        <v>7.7053255599731472</v>
      </c>
      <c r="G66" s="2">
        <f t="shared" si="4"/>
        <v>0</v>
      </c>
      <c r="H66" s="2">
        <f t="shared" si="5"/>
        <v>992.94674440026847</v>
      </c>
      <c r="I66" s="2">
        <f t="shared" si="6"/>
        <v>38.526627799865736</v>
      </c>
      <c r="J66" s="2">
        <f t="shared" si="7"/>
        <v>0</v>
      </c>
    </row>
    <row r="67" spans="1:10" x14ac:dyDescent="0.25">
      <c r="A67" s="2">
        <v>56</v>
      </c>
      <c r="B67" s="2">
        <v>0.81468812728589068</v>
      </c>
      <c r="C67" s="2">
        <f t="shared" si="0"/>
        <v>106.35912257483474</v>
      </c>
      <c r="D67" s="2">
        <f t="shared" si="1"/>
        <v>107</v>
      </c>
      <c r="E67" s="2">
        <f t="shared" si="2"/>
        <v>106.35912257483474</v>
      </c>
      <c r="F67" s="2">
        <f t="shared" si="3"/>
        <v>0.64087742516525736</v>
      </c>
      <c r="G67" s="2">
        <f t="shared" si="4"/>
        <v>0</v>
      </c>
      <c r="H67" s="2">
        <f t="shared" si="5"/>
        <v>1063.5912257483474</v>
      </c>
      <c r="I67" s="2">
        <f t="shared" si="6"/>
        <v>3.2043871258262868</v>
      </c>
      <c r="J67" s="2">
        <f t="shared" si="7"/>
        <v>0</v>
      </c>
    </row>
    <row r="68" spans="1:10" x14ac:dyDescent="0.25">
      <c r="A68" s="2">
        <v>57</v>
      </c>
      <c r="B68" s="2">
        <v>0.63776733608467329</v>
      </c>
      <c r="C68" s="2">
        <f t="shared" si="0"/>
        <v>102.56074238235226</v>
      </c>
      <c r="D68" s="2">
        <f t="shared" si="1"/>
        <v>107</v>
      </c>
      <c r="E68" s="2">
        <f t="shared" si="2"/>
        <v>102.56074238235226</v>
      </c>
      <c r="F68" s="2">
        <f t="shared" si="3"/>
        <v>4.4392576176477405</v>
      </c>
      <c r="G68" s="2">
        <f t="shared" si="4"/>
        <v>0</v>
      </c>
      <c r="H68" s="2">
        <f t="shared" si="5"/>
        <v>1025.6074238235226</v>
      </c>
      <c r="I68" s="2">
        <f t="shared" si="6"/>
        <v>22.196288088238703</v>
      </c>
      <c r="J68" s="2">
        <f t="shared" si="7"/>
        <v>0</v>
      </c>
    </row>
    <row r="69" spans="1:10" x14ac:dyDescent="0.25">
      <c r="A69" s="2">
        <v>58</v>
      </c>
      <c r="B69" s="2">
        <v>0.25970253374794794</v>
      </c>
      <c r="C69" s="2">
        <f t="shared" si="0"/>
        <v>95.364966587647814</v>
      </c>
      <c r="D69" s="2">
        <f t="shared" si="1"/>
        <v>107</v>
      </c>
      <c r="E69" s="2">
        <f t="shared" si="2"/>
        <v>95.364966587647814</v>
      </c>
      <c r="F69" s="2">
        <f t="shared" si="3"/>
        <v>11.635033412352186</v>
      </c>
      <c r="G69" s="2">
        <f t="shared" si="4"/>
        <v>0</v>
      </c>
      <c r="H69" s="2">
        <f t="shared" si="5"/>
        <v>953.64966587647814</v>
      </c>
      <c r="I69" s="2">
        <f t="shared" si="6"/>
        <v>58.175167061760931</v>
      </c>
      <c r="J69" s="2">
        <f t="shared" si="7"/>
        <v>0</v>
      </c>
    </row>
    <row r="70" spans="1:10" x14ac:dyDescent="0.25">
      <c r="A70" s="2">
        <v>59</v>
      </c>
      <c r="B70" s="2">
        <v>0.91610378072138754</v>
      </c>
      <c r="C70" s="2">
        <f t="shared" si="0"/>
        <v>109.45200018314239</v>
      </c>
      <c r="D70" s="2">
        <f t="shared" si="1"/>
        <v>107</v>
      </c>
      <c r="E70" s="2">
        <f t="shared" si="2"/>
        <v>107</v>
      </c>
      <c r="F70" s="2">
        <f t="shared" si="3"/>
        <v>0</v>
      </c>
      <c r="G70" s="2">
        <f t="shared" si="4"/>
        <v>2.4520001831423883</v>
      </c>
      <c r="H70" s="2">
        <f t="shared" si="5"/>
        <v>1070</v>
      </c>
      <c r="I70" s="2">
        <f t="shared" si="6"/>
        <v>0</v>
      </c>
      <c r="J70" s="2">
        <f t="shared" si="7"/>
        <v>36.780002747135825</v>
      </c>
    </row>
    <row r="71" spans="1:10" x14ac:dyDescent="0.25">
      <c r="A71" s="2">
        <v>60</v>
      </c>
      <c r="B71" s="2">
        <v>0.46813807875027857</v>
      </c>
      <c r="C71" s="2">
        <f t="shared" si="0"/>
        <v>99.416886586810804</v>
      </c>
      <c r="D71" s="2">
        <f t="shared" si="1"/>
        <v>107</v>
      </c>
      <c r="E71" s="2">
        <f t="shared" si="2"/>
        <v>99.416886586810804</v>
      </c>
      <c r="F71" s="2">
        <f t="shared" si="3"/>
        <v>7.5831134131891957</v>
      </c>
      <c r="G71" s="2">
        <f t="shared" si="4"/>
        <v>0</v>
      </c>
      <c r="H71" s="2">
        <f t="shared" si="5"/>
        <v>994.16886586810801</v>
      </c>
      <c r="I71" s="2">
        <f t="shared" si="6"/>
        <v>37.915567065945979</v>
      </c>
      <c r="J71" s="2">
        <f t="shared" si="7"/>
        <v>0</v>
      </c>
    </row>
    <row r="72" spans="1:10" x14ac:dyDescent="0.25">
      <c r="A72" s="2">
        <v>61</v>
      </c>
      <c r="B72" s="2">
        <v>0.36921357215837136</v>
      </c>
      <c r="C72" s="2">
        <f t="shared" si="0"/>
        <v>97.573054205959849</v>
      </c>
      <c r="D72" s="2">
        <f t="shared" si="1"/>
        <v>107</v>
      </c>
      <c r="E72" s="2">
        <f t="shared" si="2"/>
        <v>97.573054205959849</v>
      </c>
      <c r="F72" s="2">
        <f t="shared" si="3"/>
        <v>9.4269457940401509</v>
      </c>
      <c r="G72" s="2">
        <f t="shared" si="4"/>
        <v>0</v>
      </c>
      <c r="H72" s="2">
        <f t="shared" si="5"/>
        <v>975.73054205959852</v>
      </c>
      <c r="I72" s="2">
        <f t="shared" si="6"/>
        <v>47.134728970200754</v>
      </c>
      <c r="J72" s="2">
        <f t="shared" si="7"/>
        <v>0</v>
      </c>
    </row>
    <row r="73" spans="1:10" x14ac:dyDescent="0.25">
      <c r="A73" s="2">
        <v>62</v>
      </c>
      <c r="B73" s="2">
        <v>0.13501757866107356</v>
      </c>
      <c r="C73" s="2">
        <f t="shared" si="0"/>
        <v>92.271831000333634</v>
      </c>
      <c r="D73" s="2">
        <f t="shared" si="1"/>
        <v>107</v>
      </c>
      <c r="E73" s="2">
        <f t="shared" si="2"/>
        <v>92.271831000333634</v>
      </c>
      <c r="F73" s="2">
        <f t="shared" si="3"/>
        <v>14.728168999666366</v>
      </c>
      <c r="G73" s="2">
        <f t="shared" si="4"/>
        <v>0</v>
      </c>
      <c r="H73" s="2">
        <f t="shared" si="5"/>
        <v>922.71831000333634</v>
      </c>
      <c r="I73" s="2">
        <f t="shared" si="6"/>
        <v>73.640844998331829</v>
      </c>
      <c r="J73" s="2">
        <f t="shared" si="7"/>
        <v>0</v>
      </c>
    </row>
    <row r="74" spans="1:10" x14ac:dyDescent="0.25">
      <c r="A74" s="2">
        <v>63</v>
      </c>
      <c r="B74" s="2">
        <v>0.41421118915896837</v>
      </c>
      <c r="C74" s="2">
        <f t="shared" si="0"/>
        <v>98.421494181059131</v>
      </c>
      <c r="D74" s="2">
        <f t="shared" si="1"/>
        <v>107</v>
      </c>
      <c r="E74" s="2">
        <f t="shared" si="2"/>
        <v>98.421494181059131</v>
      </c>
      <c r="F74" s="2">
        <f t="shared" si="3"/>
        <v>8.5785058189408687</v>
      </c>
      <c r="G74" s="2">
        <f t="shared" si="4"/>
        <v>0</v>
      </c>
      <c r="H74" s="2">
        <f t="shared" si="5"/>
        <v>984.21494181059131</v>
      </c>
      <c r="I74" s="2">
        <f t="shared" si="6"/>
        <v>42.892529094704344</v>
      </c>
      <c r="J74" s="2">
        <f t="shared" si="7"/>
        <v>0</v>
      </c>
    </row>
    <row r="75" spans="1:10" x14ac:dyDescent="0.25">
      <c r="A75" s="2">
        <v>64</v>
      </c>
      <c r="B75" s="2">
        <v>9.6908081481374864E-2</v>
      </c>
      <c r="C75" s="2">
        <f t="shared" si="0"/>
        <v>91.034272253686837</v>
      </c>
      <c r="D75" s="2">
        <f t="shared" si="1"/>
        <v>107</v>
      </c>
      <c r="E75" s="2">
        <f t="shared" si="2"/>
        <v>91.034272253686837</v>
      </c>
      <c r="F75" s="2">
        <f t="shared" si="3"/>
        <v>15.965727746313163</v>
      </c>
      <c r="G75" s="2">
        <f t="shared" si="4"/>
        <v>0</v>
      </c>
      <c r="H75" s="2">
        <f t="shared" si="5"/>
        <v>910.34272253686834</v>
      </c>
      <c r="I75" s="2">
        <f t="shared" si="6"/>
        <v>79.828638731565817</v>
      </c>
      <c r="J75" s="2">
        <f t="shared" si="7"/>
        <v>0</v>
      </c>
    </row>
    <row r="76" spans="1:10" x14ac:dyDescent="0.25">
      <c r="A76" s="2">
        <v>65</v>
      </c>
      <c r="B76" s="2">
        <v>0.71174845466939285</v>
      </c>
      <c r="C76" s="2">
        <f t="shared" si="0"/>
        <v>104.03186991132303</v>
      </c>
      <c r="D76" s="2">
        <f t="shared" si="1"/>
        <v>107</v>
      </c>
      <c r="E76" s="2">
        <f t="shared" si="2"/>
        <v>104.03186991132303</v>
      </c>
      <c r="F76" s="2">
        <f t="shared" si="3"/>
        <v>2.9681300886769719</v>
      </c>
      <c r="G76" s="2">
        <f t="shared" si="4"/>
        <v>0</v>
      </c>
      <c r="H76" s="2">
        <f t="shared" si="5"/>
        <v>1040.3186991132302</v>
      </c>
      <c r="I76" s="2">
        <f t="shared" si="6"/>
        <v>14.84065044338486</v>
      </c>
      <c r="J76" s="2">
        <f t="shared" si="7"/>
        <v>0</v>
      </c>
    </row>
    <row r="77" spans="1:10" x14ac:dyDescent="0.25">
      <c r="A77" s="2">
        <v>66</v>
      </c>
      <c r="B77" s="2">
        <v>0.14246262714074753</v>
      </c>
      <c r="C77" s="2">
        <f t="shared" ref="C77:C140" si="8">_xlfn.BETA.INV(B77,$C$7,$C$8,$C$9,$C$10)</f>
        <v>92.489745211786499</v>
      </c>
      <c r="D77" s="2">
        <f t="shared" ref="D77:D140" si="9">$F$8</f>
        <v>107</v>
      </c>
      <c r="E77" s="2">
        <f t="shared" ref="E77:E140" si="10">IF(C77&gt;=D77,D77,C77)</f>
        <v>92.489745211786499</v>
      </c>
      <c r="F77" s="2">
        <f t="shared" ref="F77:F140" si="11">IF(D77&gt;C77,D77-C77,0)</f>
        <v>14.510254788213501</v>
      </c>
      <c r="G77" s="2">
        <f t="shared" ref="G77:G140" si="12">IF(C77&gt;D77,C77-D77,0)</f>
        <v>0</v>
      </c>
      <c r="H77" s="2">
        <f t="shared" ref="H77:H140" si="13">E77*$H$10</f>
        <v>924.89745211786499</v>
      </c>
      <c r="I77" s="2">
        <f t="shared" ref="I77:I140" si="14">F77*$I$10</f>
        <v>72.551273941067507</v>
      </c>
      <c r="J77" s="2">
        <f t="shared" ref="J77:J140" si="15">G77*$J$10</f>
        <v>0</v>
      </c>
    </row>
    <row r="78" spans="1:10" x14ac:dyDescent="0.25">
      <c r="A78" s="2">
        <v>67</v>
      </c>
      <c r="B78" s="2">
        <v>0.6716990376395463</v>
      </c>
      <c r="C78" s="2">
        <f t="shared" si="8"/>
        <v>103.22196395651075</v>
      </c>
      <c r="D78" s="2">
        <f t="shared" si="9"/>
        <v>107</v>
      </c>
      <c r="E78" s="2">
        <f t="shared" si="10"/>
        <v>103.22196395651075</v>
      </c>
      <c r="F78" s="2">
        <f t="shared" si="11"/>
        <v>3.7780360434892515</v>
      </c>
      <c r="G78" s="2">
        <f t="shared" si="12"/>
        <v>0</v>
      </c>
      <c r="H78" s="2">
        <f t="shared" si="13"/>
        <v>1032.2196395651074</v>
      </c>
      <c r="I78" s="2">
        <f t="shared" si="14"/>
        <v>18.890180217446257</v>
      </c>
      <c r="J78" s="2">
        <f t="shared" si="15"/>
        <v>0</v>
      </c>
    </row>
    <row r="79" spans="1:10" x14ac:dyDescent="0.25">
      <c r="A79" s="2">
        <v>68</v>
      </c>
      <c r="B79" s="2">
        <v>0.4166334122760601</v>
      </c>
      <c r="C79" s="2">
        <f t="shared" si="8"/>
        <v>98.466600381214292</v>
      </c>
      <c r="D79" s="2">
        <f t="shared" si="9"/>
        <v>107</v>
      </c>
      <c r="E79" s="2">
        <f t="shared" si="10"/>
        <v>98.466600381214292</v>
      </c>
      <c r="F79" s="2">
        <f t="shared" si="11"/>
        <v>8.5333996187857082</v>
      </c>
      <c r="G79" s="2">
        <f t="shared" si="12"/>
        <v>0</v>
      </c>
      <c r="H79" s="2">
        <f t="shared" si="13"/>
        <v>984.66600381214289</v>
      </c>
      <c r="I79" s="2">
        <f t="shared" si="14"/>
        <v>42.666998093928541</v>
      </c>
      <c r="J79" s="2">
        <f t="shared" si="15"/>
        <v>0</v>
      </c>
    </row>
    <row r="80" spans="1:10" x14ac:dyDescent="0.25">
      <c r="A80" s="2">
        <v>69</v>
      </c>
      <c r="B80" s="2">
        <v>0.2450363035877452</v>
      </c>
      <c r="C80" s="2">
        <f t="shared" si="8"/>
        <v>95.044643986876153</v>
      </c>
      <c r="D80" s="2">
        <f t="shared" si="9"/>
        <v>107</v>
      </c>
      <c r="E80" s="2">
        <f t="shared" si="10"/>
        <v>95.044643986876153</v>
      </c>
      <c r="F80" s="2">
        <f t="shared" si="11"/>
        <v>11.955356013123847</v>
      </c>
      <c r="G80" s="2">
        <f t="shared" si="12"/>
        <v>0</v>
      </c>
      <c r="H80" s="2">
        <f t="shared" si="13"/>
        <v>950.44643986876156</v>
      </c>
      <c r="I80" s="2">
        <f t="shared" si="14"/>
        <v>59.776780065619235</v>
      </c>
      <c r="J80" s="2">
        <f t="shared" si="15"/>
        <v>0</v>
      </c>
    </row>
    <row r="81" spans="1:10" x14ac:dyDescent="0.25">
      <c r="A81" s="2">
        <v>70</v>
      </c>
      <c r="B81" s="2">
        <v>0.63338503239983013</v>
      </c>
      <c r="C81" s="2">
        <f t="shared" si="8"/>
        <v>102.47667158032371</v>
      </c>
      <c r="D81" s="2">
        <f t="shared" si="9"/>
        <v>107</v>
      </c>
      <c r="E81" s="2">
        <f t="shared" si="10"/>
        <v>102.47667158032371</v>
      </c>
      <c r="F81" s="2">
        <f t="shared" si="11"/>
        <v>4.5233284196762895</v>
      </c>
      <c r="G81" s="2">
        <f t="shared" si="12"/>
        <v>0</v>
      </c>
      <c r="H81" s="2">
        <f t="shared" si="13"/>
        <v>1024.766715803237</v>
      </c>
      <c r="I81" s="2">
        <f t="shared" si="14"/>
        <v>22.616642098381448</v>
      </c>
      <c r="J81" s="2">
        <f t="shared" si="15"/>
        <v>0</v>
      </c>
    </row>
    <row r="82" spans="1:10" x14ac:dyDescent="0.25">
      <c r="A82" s="2">
        <v>71</v>
      </c>
      <c r="B82" s="2">
        <v>0.5726771756759077</v>
      </c>
      <c r="C82" s="2">
        <f t="shared" si="8"/>
        <v>101.33488482834416</v>
      </c>
      <c r="D82" s="2">
        <f t="shared" si="9"/>
        <v>107</v>
      </c>
      <c r="E82" s="2">
        <f t="shared" si="10"/>
        <v>101.33488482834416</v>
      </c>
      <c r="F82" s="2">
        <f t="shared" si="11"/>
        <v>5.6651151716558417</v>
      </c>
      <c r="G82" s="2">
        <f t="shared" si="12"/>
        <v>0</v>
      </c>
      <c r="H82" s="2">
        <f t="shared" si="13"/>
        <v>1013.3488482834416</v>
      </c>
      <c r="I82" s="2">
        <f t="shared" si="14"/>
        <v>28.325575858279208</v>
      </c>
      <c r="J82" s="2">
        <f t="shared" si="15"/>
        <v>0</v>
      </c>
    </row>
    <row r="83" spans="1:10" x14ac:dyDescent="0.25">
      <c r="A83" s="2">
        <v>72</v>
      </c>
      <c r="B83" s="2">
        <v>0.53496688917601554</v>
      </c>
      <c r="C83" s="2">
        <f t="shared" si="8"/>
        <v>100.64004965477297</v>
      </c>
      <c r="D83" s="2">
        <f t="shared" si="9"/>
        <v>107</v>
      </c>
      <c r="E83" s="2">
        <f t="shared" si="10"/>
        <v>100.64004965477297</v>
      </c>
      <c r="F83" s="2">
        <f t="shared" si="11"/>
        <v>6.3599503452270341</v>
      </c>
      <c r="G83" s="2">
        <f t="shared" si="12"/>
        <v>0</v>
      </c>
      <c r="H83" s="2">
        <f t="shared" si="13"/>
        <v>1006.4004965477296</v>
      </c>
      <c r="I83" s="2">
        <f t="shared" si="14"/>
        <v>31.79975172613517</v>
      </c>
      <c r="J83" s="2">
        <f t="shared" si="15"/>
        <v>0</v>
      </c>
    </row>
    <row r="84" spans="1:10" x14ac:dyDescent="0.25">
      <c r="A84" s="2">
        <v>73</v>
      </c>
      <c r="B84" s="2">
        <v>0.24628984181006619</v>
      </c>
      <c r="C84" s="2">
        <f t="shared" si="8"/>
        <v>95.072333619026807</v>
      </c>
      <c r="D84" s="2">
        <f t="shared" si="9"/>
        <v>107</v>
      </c>
      <c r="E84" s="2">
        <f t="shared" si="10"/>
        <v>95.072333619026807</v>
      </c>
      <c r="F84" s="2">
        <f t="shared" si="11"/>
        <v>11.927666380973193</v>
      </c>
      <c r="G84" s="2">
        <f t="shared" si="12"/>
        <v>0</v>
      </c>
      <c r="H84" s="2">
        <f t="shared" si="13"/>
        <v>950.72333619026813</v>
      </c>
      <c r="I84" s="2">
        <f t="shared" si="14"/>
        <v>59.638331904865964</v>
      </c>
      <c r="J84" s="2">
        <f t="shared" si="15"/>
        <v>0</v>
      </c>
    </row>
    <row r="85" spans="1:10" x14ac:dyDescent="0.25">
      <c r="A85" s="2">
        <v>74</v>
      </c>
      <c r="B85" s="2">
        <v>0.22575724670963715</v>
      </c>
      <c r="C85" s="2">
        <f t="shared" si="8"/>
        <v>94.610706079208072</v>
      </c>
      <c r="D85" s="2">
        <f t="shared" si="9"/>
        <v>107</v>
      </c>
      <c r="E85" s="2">
        <f t="shared" si="10"/>
        <v>94.610706079208072</v>
      </c>
      <c r="F85" s="2">
        <f t="shared" si="11"/>
        <v>12.389293920791928</v>
      </c>
      <c r="G85" s="2">
        <f t="shared" si="12"/>
        <v>0</v>
      </c>
      <c r="H85" s="2">
        <f t="shared" si="13"/>
        <v>946.10706079208069</v>
      </c>
      <c r="I85" s="2">
        <f t="shared" si="14"/>
        <v>61.946469603959642</v>
      </c>
      <c r="J85" s="2">
        <f t="shared" si="15"/>
        <v>0</v>
      </c>
    </row>
    <row r="86" spans="1:10" x14ac:dyDescent="0.25">
      <c r="A86" s="2">
        <v>75</v>
      </c>
      <c r="B86" s="2">
        <v>0.13624468094587816</v>
      </c>
      <c r="C86" s="2">
        <f t="shared" si="8"/>
        <v>92.308189584439859</v>
      </c>
      <c r="D86" s="2">
        <f t="shared" si="9"/>
        <v>107</v>
      </c>
      <c r="E86" s="2">
        <f t="shared" si="10"/>
        <v>92.308189584439859</v>
      </c>
      <c r="F86" s="2">
        <f t="shared" si="11"/>
        <v>14.691810415560141</v>
      </c>
      <c r="G86" s="2">
        <f t="shared" si="12"/>
        <v>0</v>
      </c>
      <c r="H86" s="2">
        <f t="shared" si="13"/>
        <v>923.08189584439856</v>
      </c>
      <c r="I86" s="2">
        <f t="shared" si="14"/>
        <v>73.459052077800706</v>
      </c>
      <c r="J86" s="2">
        <f t="shared" si="15"/>
        <v>0</v>
      </c>
    </row>
    <row r="87" spans="1:10" x14ac:dyDescent="0.25">
      <c r="A87" s="2">
        <v>76</v>
      </c>
      <c r="B87" s="2">
        <v>0.25199356459144906</v>
      </c>
      <c r="C87" s="2">
        <f t="shared" si="8"/>
        <v>95.197573486029356</v>
      </c>
      <c r="D87" s="2">
        <f t="shared" si="9"/>
        <v>107</v>
      </c>
      <c r="E87" s="2">
        <f t="shared" si="10"/>
        <v>95.197573486029356</v>
      </c>
      <c r="F87" s="2">
        <f t="shared" si="11"/>
        <v>11.802426513970644</v>
      </c>
      <c r="G87" s="2">
        <f t="shared" si="12"/>
        <v>0</v>
      </c>
      <c r="H87" s="2">
        <f t="shared" si="13"/>
        <v>951.97573486029353</v>
      </c>
      <c r="I87" s="2">
        <f t="shared" si="14"/>
        <v>59.012132569853222</v>
      </c>
      <c r="J87" s="2">
        <f t="shared" si="15"/>
        <v>0</v>
      </c>
    </row>
    <row r="88" spans="1:10" x14ac:dyDescent="0.25">
      <c r="A88" s="2">
        <v>77</v>
      </c>
      <c r="B88" s="2">
        <v>0.22827656341098324</v>
      </c>
      <c r="C88" s="2">
        <f t="shared" si="8"/>
        <v>94.668319371509952</v>
      </c>
      <c r="D88" s="2">
        <f t="shared" si="9"/>
        <v>107</v>
      </c>
      <c r="E88" s="2">
        <f t="shared" si="10"/>
        <v>94.668319371509952</v>
      </c>
      <c r="F88" s="2">
        <f t="shared" si="11"/>
        <v>12.331680628490048</v>
      </c>
      <c r="G88" s="2">
        <f t="shared" si="12"/>
        <v>0</v>
      </c>
      <c r="H88" s="2">
        <f t="shared" si="13"/>
        <v>946.68319371509949</v>
      </c>
      <c r="I88" s="2">
        <f t="shared" si="14"/>
        <v>61.65840314245024</v>
      </c>
      <c r="J88" s="2">
        <f t="shared" si="15"/>
        <v>0</v>
      </c>
    </row>
    <row r="89" spans="1:10" x14ac:dyDescent="0.25">
      <c r="A89" s="2">
        <v>78</v>
      </c>
      <c r="B89" s="2">
        <v>0.82275226856038552</v>
      </c>
      <c r="C89" s="2">
        <f t="shared" si="8"/>
        <v>106.56438705251516</v>
      </c>
      <c r="D89" s="2">
        <f t="shared" si="9"/>
        <v>107</v>
      </c>
      <c r="E89" s="2">
        <f t="shared" si="10"/>
        <v>106.56438705251516</v>
      </c>
      <c r="F89" s="2">
        <f t="shared" si="11"/>
        <v>0.43561294748484158</v>
      </c>
      <c r="G89" s="2">
        <f t="shared" si="12"/>
        <v>0</v>
      </c>
      <c r="H89" s="2">
        <f t="shared" si="13"/>
        <v>1065.6438705251517</v>
      </c>
      <c r="I89" s="2">
        <f t="shared" si="14"/>
        <v>2.1780647374242079</v>
      </c>
      <c r="J89" s="2">
        <f t="shared" si="15"/>
        <v>0</v>
      </c>
    </row>
    <row r="90" spans="1:10" x14ac:dyDescent="0.25">
      <c r="A90" s="2">
        <v>79</v>
      </c>
      <c r="B90" s="2">
        <v>0.6019184586326527</v>
      </c>
      <c r="C90" s="2">
        <f t="shared" si="8"/>
        <v>101.88018035086685</v>
      </c>
      <c r="D90" s="2">
        <f t="shared" si="9"/>
        <v>107</v>
      </c>
      <c r="E90" s="2">
        <f t="shared" si="10"/>
        <v>101.88018035086685</v>
      </c>
      <c r="F90" s="2">
        <f t="shared" si="11"/>
        <v>5.1198196491331487</v>
      </c>
      <c r="G90" s="2">
        <f t="shared" si="12"/>
        <v>0</v>
      </c>
      <c r="H90" s="2">
        <f t="shared" si="13"/>
        <v>1018.8018035086685</v>
      </c>
      <c r="I90" s="2">
        <f t="shared" si="14"/>
        <v>25.599098245665743</v>
      </c>
      <c r="J90" s="2">
        <f t="shared" si="15"/>
        <v>0</v>
      </c>
    </row>
    <row r="91" spans="1:10" x14ac:dyDescent="0.25">
      <c r="A91" s="2">
        <v>80</v>
      </c>
      <c r="B91" s="2">
        <v>0.69116327184260651</v>
      </c>
      <c r="C91" s="2">
        <f t="shared" si="8"/>
        <v>103.61098340405712</v>
      </c>
      <c r="D91" s="2">
        <f t="shared" si="9"/>
        <v>107</v>
      </c>
      <c r="E91" s="2">
        <f t="shared" si="10"/>
        <v>103.61098340405712</v>
      </c>
      <c r="F91" s="2">
        <f t="shared" si="11"/>
        <v>3.3890165959428771</v>
      </c>
      <c r="G91" s="2">
        <f t="shared" si="12"/>
        <v>0</v>
      </c>
      <c r="H91" s="2">
        <f t="shared" si="13"/>
        <v>1036.1098340405713</v>
      </c>
      <c r="I91" s="2">
        <f t="shared" si="14"/>
        <v>16.945082979714385</v>
      </c>
      <c r="J91" s="2">
        <f t="shared" si="15"/>
        <v>0</v>
      </c>
    </row>
    <row r="92" spans="1:10" x14ac:dyDescent="0.25">
      <c r="A92" s="2">
        <v>81</v>
      </c>
      <c r="B92" s="2">
        <v>0.58664762467737508</v>
      </c>
      <c r="C92" s="2">
        <f t="shared" si="8"/>
        <v>101.59451006986939</v>
      </c>
      <c r="D92" s="2">
        <f t="shared" si="9"/>
        <v>107</v>
      </c>
      <c r="E92" s="2">
        <f t="shared" si="10"/>
        <v>101.59451006986939</v>
      </c>
      <c r="F92" s="2">
        <f t="shared" si="11"/>
        <v>5.4054899301306136</v>
      </c>
      <c r="G92" s="2">
        <f t="shared" si="12"/>
        <v>0</v>
      </c>
      <c r="H92" s="2">
        <f t="shared" si="13"/>
        <v>1015.9451006986939</v>
      </c>
      <c r="I92" s="2">
        <f t="shared" si="14"/>
        <v>27.027449650653068</v>
      </c>
      <c r="J92" s="2">
        <f t="shared" si="15"/>
        <v>0</v>
      </c>
    </row>
    <row r="93" spans="1:10" x14ac:dyDescent="0.25">
      <c r="A93" s="2">
        <v>82</v>
      </c>
      <c r="B93" s="2">
        <v>0.81001421628714032</v>
      </c>
      <c r="C93" s="2">
        <f t="shared" si="8"/>
        <v>106.24217927111775</v>
      </c>
      <c r="D93" s="2">
        <f t="shared" si="9"/>
        <v>107</v>
      </c>
      <c r="E93" s="2">
        <f t="shared" si="10"/>
        <v>106.24217927111775</v>
      </c>
      <c r="F93" s="2">
        <f t="shared" si="11"/>
        <v>0.75782072888225116</v>
      </c>
      <c r="G93" s="2">
        <f t="shared" si="12"/>
        <v>0</v>
      </c>
      <c r="H93" s="2">
        <f t="shared" si="13"/>
        <v>1062.4217927111774</v>
      </c>
      <c r="I93" s="2">
        <f t="shared" si="14"/>
        <v>3.7891036444112558</v>
      </c>
      <c r="J93" s="2">
        <f t="shared" si="15"/>
        <v>0</v>
      </c>
    </row>
    <row r="94" spans="1:10" x14ac:dyDescent="0.25">
      <c r="A94" s="2">
        <v>83</v>
      </c>
      <c r="B94" s="2">
        <v>0.57926619875757346</v>
      </c>
      <c r="C94" s="2">
        <f t="shared" si="8"/>
        <v>101.45714931420088</v>
      </c>
      <c r="D94" s="2">
        <f t="shared" si="9"/>
        <v>107</v>
      </c>
      <c r="E94" s="2">
        <f t="shared" si="10"/>
        <v>101.45714931420088</v>
      </c>
      <c r="F94" s="2">
        <f t="shared" si="11"/>
        <v>5.5428506857991238</v>
      </c>
      <c r="G94" s="2">
        <f t="shared" si="12"/>
        <v>0</v>
      </c>
      <c r="H94" s="2">
        <f t="shared" si="13"/>
        <v>1014.5714931420088</v>
      </c>
      <c r="I94" s="2">
        <f t="shared" si="14"/>
        <v>27.714253428995619</v>
      </c>
      <c r="J94" s="2">
        <f t="shared" si="15"/>
        <v>0</v>
      </c>
    </row>
    <row r="95" spans="1:10" x14ac:dyDescent="0.25">
      <c r="A95" s="2">
        <v>84</v>
      </c>
      <c r="B95" s="2">
        <v>0.17619629207618293</v>
      </c>
      <c r="C95" s="2">
        <f t="shared" si="8"/>
        <v>93.408507613709816</v>
      </c>
      <c r="D95" s="2">
        <f t="shared" si="9"/>
        <v>107</v>
      </c>
      <c r="E95" s="2">
        <f t="shared" si="10"/>
        <v>93.408507613709816</v>
      </c>
      <c r="F95" s="2">
        <f t="shared" si="11"/>
        <v>13.591492386290184</v>
      </c>
      <c r="G95" s="2">
        <f t="shared" si="12"/>
        <v>0</v>
      </c>
      <c r="H95" s="2">
        <f t="shared" si="13"/>
        <v>934.08507613709821</v>
      </c>
      <c r="I95" s="2">
        <f t="shared" si="14"/>
        <v>67.957461931450922</v>
      </c>
      <c r="J95" s="2">
        <f t="shared" si="15"/>
        <v>0</v>
      </c>
    </row>
    <row r="96" spans="1:10" x14ac:dyDescent="0.25">
      <c r="A96" s="2">
        <v>85</v>
      </c>
      <c r="B96" s="2">
        <v>0.32045328916876148</v>
      </c>
      <c r="C96" s="2">
        <f t="shared" si="8"/>
        <v>96.622145542938554</v>
      </c>
      <c r="D96" s="2">
        <f t="shared" si="9"/>
        <v>107</v>
      </c>
      <c r="E96" s="2">
        <f t="shared" si="10"/>
        <v>96.622145542938554</v>
      </c>
      <c r="F96" s="2">
        <f t="shared" si="11"/>
        <v>10.377854457061446</v>
      </c>
      <c r="G96" s="2">
        <f t="shared" si="12"/>
        <v>0</v>
      </c>
      <c r="H96" s="2">
        <f t="shared" si="13"/>
        <v>966.22145542938551</v>
      </c>
      <c r="I96" s="2">
        <f t="shared" si="14"/>
        <v>51.889272285307229</v>
      </c>
      <c r="J96" s="2">
        <f t="shared" si="15"/>
        <v>0</v>
      </c>
    </row>
    <row r="97" spans="1:10" x14ac:dyDescent="0.25">
      <c r="A97" s="2">
        <v>86</v>
      </c>
      <c r="B97" s="2">
        <v>0.83760666808035933</v>
      </c>
      <c r="C97" s="2">
        <f t="shared" si="8"/>
        <v>106.95526276094357</v>
      </c>
      <c r="D97" s="2">
        <f t="shared" si="9"/>
        <v>107</v>
      </c>
      <c r="E97" s="2">
        <f t="shared" si="10"/>
        <v>106.95526276094357</v>
      </c>
      <c r="F97" s="2">
        <f t="shared" si="11"/>
        <v>4.4737239056431122E-2</v>
      </c>
      <c r="G97" s="2">
        <f t="shared" si="12"/>
        <v>0</v>
      </c>
      <c r="H97" s="2">
        <f t="shared" si="13"/>
        <v>1069.5526276094356</v>
      </c>
      <c r="I97" s="2">
        <f t="shared" si="14"/>
        <v>0.22368619528215561</v>
      </c>
      <c r="J97" s="2">
        <f t="shared" si="15"/>
        <v>0</v>
      </c>
    </row>
    <row r="98" spans="1:10" x14ac:dyDescent="0.25">
      <c r="A98" s="2">
        <v>87</v>
      </c>
      <c r="B98" s="2">
        <v>6.2979410965901317E-2</v>
      </c>
      <c r="C98" s="2">
        <f t="shared" si="8"/>
        <v>89.660064695450416</v>
      </c>
      <c r="D98" s="2">
        <f t="shared" si="9"/>
        <v>107</v>
      </c>
      <c r="E98" s="2">
        <f t="shared" si="10"/>
        <v>89.660064695450416</v>
      </c>
      <c r="F98" s="2">
        <f t="shared" si="11"/>
        <v>17.339935304549584</v>
      </c>
      <c r="G98" s="2">
        <f t="shared" si="12"/>
        <v>0</v>
      </c>
      <c r="H98" s="2">
        <f t="shared" si="13"/>
        <v>896.6006469545041</v>
      </c>
      <c r="I98" s="2">
        <f t="shared" si="14"/>
        <v>86.699676522747922</v>
      </c>
      <c r="J98" s="2">
        <f t="shared" si="15"/>
        <v>0</v>
      </c>
    </row>
    <row r="99" spans="1:10" x14ac:dyDescent="0.25">
      <c r="A99" s="2">
        <v>88</v>
      </c>
      <c r="B99" s="2">
        <v>0.34667202456730828</v>
      </c>
      <c r="C99" s="2">
        <f t="shared" si="8"/>
        <v>97.138423585501329</v>
      </c>
      <c r="D99" s="2">
        <f t="shared" si="9"/>
        <v>107</v>
      </c>
      <c r="E99" s="2">
        <f t="shared" si="10"/>
        <v>97.138423585501329</v>
      </c>
      <c r="F99" s="2">
        <f t="shared" si="11"/>
        <v>9.8615764144986713</v>
      </c>
      <c r="G99" s="2">
        <f t="shared" si="12"/>
        <v>0</v>
      </c>
      <c r="H99" s="2">
        <f t="shared" si="13"/>
        <v>971.38423585501323</v>
      </c>
      <c r="I99" s="2">
        <f t="shared" si="14"/>
        <v>49.307882072493356</v>
      </c>
      <c r="J99" s="2">
        <f t="shared" si="15"/>
        <v>0</v>
      </c>
    </row>
    <row r="100" spans="1:10" x14ac:dyDescent="0.25">
      <c r="A100" s="2">
        <v>89</v>
      </c>
      <c r="B100" s="2">
        <v>0.23978268908867706</v>
      </c>
      <c r="C100" s="2">
        <f t="shared" si="8"/>
        <v>94.927926364426384</v>
      </c>
      <c r="D100" s="2">
        <f t="shared" si="9"/>
        <v>107</v>
      </c>
      <c r="E100" s="2">
        <f t="shared" si="10"/>
        <v>94.927926364426384</v>
      </c>
      <c r="F100" s="2">
        <f t="shared" si="11"/>
        <v>12.072073635573616</v>
      </c>
      <c r="G100" s="2">
        <f t="shared" si="12"/>
        <v>0</v>
      </c>
      <c r="H100" s="2">
        <f t="shared" si="13"/>
        <v>949.27926364426389</v>
      </c>
      <c r="I100" s="2">
        <f t="shared" si="14"/>
        <v>60.360368177868082</v>
      </c>
      <c r="J100" s="2">
        <f t="shared" si="15"/>
        <v>0</v>
      </c>
    </row>
    <row r="101" spans="1:10" x14ac:dyDescent="0.25">
      <c r="A101" s="2">
        <v>90</v>
      </c>
      <c r="B101" s="2">
        <v>0.18731242521275049</v>
      </c>
      <c r="C101" s="2">
        <f t="shared" si="8"/>
        <v>93.691107967837837</v>
      </c>
      <c r="D101" s="2">
        <f t="shared" si="9"/>
        <v>107</v>
      </c>
      <c r="E101" s="2">
        <f t="shared" si="10"/>
        <v>93.691107967837837</v>
      </c>
      <c r="F101" s="2">
        <f t="shared" si="11"/>
        <v>13.308892032162163</v>
      </c>
      <c r="G101" s="2">
        <f t="shared" si="12"/>
        <v>0</v>
      </c>
      <c r="H101" s="2">
        <f t="shared" si="13"/>
        <v>936.91107967837843</v>
      </c>
      <c r="I101" s="2">
        <f t="shared" si="14"/>
        <v>66.544460160810814</v>
      </c>
      <c r="J101" s="2">
        <f t="shared" si="15"/>
        <v>0</v>
      </c>
    </row>
    <row r="102" spans="1:10" x14ac:dyDescent="0.25">
      <c r="A102" s="2">
        <v>91</v>
      </c>
      <c r="B102" s="2">
        <v>0.1560148087139791</v>
      </c>
      <c r="C102" s="2">
        <f t="shared" si="8"/>
        <v>92.871242516678691</v>
      </c>
      <c r="D102" s="2">
        <f t="shared" si="9"/>
        <v>107</v>
      </c>
      <c r="E102" s="2">
        <f t="shared" si="10"/>
        <v>92.871242516678691</v>
      </c>
      <c r="F102" s="2">
        <f t="shared" si="11"/>
        <v>14.128757483321309</v>
      </c>
      <c r="G102" s="2">
        <f t="shared" si="12"/>
        <v>0</v>
      </c>
      <c r="H102" s="2">
        <f t="shared" si="13"/>
        <v>928.71242516678694</v>
      </c>
      <c r="I102" s="2">
        <f t="shared" si="14"/>
        <v>70.643787416606543</v>
      </c>
      <c r="J102" s="2">
        <f t="shared" si="15"/>
        <v>0</v>
      </c>
    </row>
    <row r="103" spans="1:10" x14ac:dyDescent="0.25">
      <c r="A103" s="2">
        <v>92</v>
      </c>
      <c r="B103" s="2">
        <v>0.75702126673531656</v>
      </c>
      <c r="C103" s="2">
        <f t="shared" si="8"/>
        <v>105.00093827412073</v>
      </c>
      <c r="D103" s="2">
        <f t="shared" si="9"/>
        <v>107</v>
      </c>
      <c r="E103" s="2">
        <f t="shared" si="10"/>
        <v>105.00093827412073</v>
      </c>
      <c r="F103" s="2">
        <f t="shared" si="11"/>
        <v>1.9990617258792724</v>
      </c>
      <c r="G103" s="2">
        <f t="shared" si="12"/>
        <v>0</v>
      </c>
      <c r="H103" s="2">
        <f t="shared" si="13"/>
        <v>1050.0093827412072</v>
      </c>
      <c r="I103" s="2">
        <f t="shared" si="14"/>
        <v>9.9953086293963622</v>
      </c>
      <c r="J103" s="2">
        <f t="shared" si="15"/>
        <v>0</v>
      </c>
    </row>
    <row r="104" spans="1:10" x14ac:dyDescent="0.25">
      <c r="A104" s="2">
        <v>93</v>
      </c>
      <c r="B104" s="2">
        <v>0.36090371740292448</v>
      </c>
      <c r="C104" s="2">
        <f t="shared" si="8"/>
        <v>97.413708691852591</v>
      </c>
      <c r="D104" s="2">
        <f t="shared" si="9"/>
        <v>107</v>
      </c>
      <c r="E104" s="2">
        <f t="shared" si="10"/>
        <v>97.413708691852591</v>
      </c>
      <c r="F104" s="2">
        <f t="shared" si="11"/>
        <v>9.586291308147409</v>
      </c>
      <c r="G104" s="2">
        <f t="shared" si="12"/>
        <v>0</v>
      </c>
      <c r="H104" s="2">
        <f t="shared" si="13"/>
        <v>974.13708691852594</v>
      </c>
      <c r="I104" s="2">
        <f t="shared" si="14"/>
        <v>47.931456540737045</v>
      </c>
      <c r="J104" s="2">
        <f t="shared" si="15"/>
        <v>0</v>
      </c>
    </row>
    <row r="105" spans="1:10" x14ac:dyDescent="0.25">
      <c r="A105" s="2">
        <v>94</v>
      </c>
      <c r="B105" s="2">
        <v>0.23067865717011038</v>
      </c>
      <c r="C105" s="2">
        <f t="shared" si="8"/>
        <v>94.722987019632001</v>
      </c>
      <c r="D105" s="2">
        <f t="shared" si="9"/>
        <v>107</v>
      </c>
      <c r="E105" s="2">
        <f t="shared" si="10"/>
        <v>94.722987019632001</v>
      </c>
      <c r="F105" s="2">
        <f t="shared" si="11"/>
        <v>12.277012980367999</v>
      </c>
      <c r="G105" s="2">
        <f t="shared" si="12"/>
        <v>0</v>
      </c>
      <c r="H105" s="2">
        <f t="shared" si="13"/>
        <v>947.22987019632001</v>
      </c>
      <c r="I105" s="2">
        <f t="shared" si="14"/>
        <v>61.385064901839996</v>
      </c>
      <c r="J105" s="2">
        <f t="shared" si="15"/>
        <v>0</v>
      </c>
    </row>
    <row r="106" spans="1:10" x14ac:dyDescent="0.25">
      <c r="A106" s="2">
        <v>95</v>
      </c>
      <c r="B106" s="2">
        <v>0.55040895979660998</v>
      </c>
      <c r="C106" s="2">
        <f t="shared" si="8"/>
        <v>100.92373182129492</v>
      </c>
      <c r="D106" s="2">
        <f t="shared" si="9"/>
        <v>107</v>
      </c>
      <c r="E106" s="2">
        <f t="shared" si="10"/>
        <v>100.92373182129492</v>
      </c>
      <c r="F106" s="2">
        <f t="shared" si="11"/>
        <v>6.0762681787050781</v>
      </c>
      <c r="G106" s="2">
        <f t="shared" si="12"/>
        <v>0</v>
      </c>
      <c r="H106" s="2">
        <f t="shared" si="13"/>
        <v>1009.2373182129493</v>
      </c>
      <c r="I106" s="2">
        <f t="shared" si="14"/>
        <v>30.38134089352539</v>
      </c>
      <c r="J106" s="2">
        <f t="shared" si="15"/>
        <v>0</v>
      </c>
    </row>
    <row r="107" spans="1:10" x14ac:dyDescent="0.25">
      <c r="A107" s="2">
        <v>96</v>
      </c>
      <c r="B107" s="2">
        <v>0.37625321839338477</v>
      </c>
      <c r="C107" s="2">
        <f t="shared" si="8"/>
        <v>97.707310124396258</v>
      </c>
      <c r="D107" s="2">
        <f t="shared" si="9"/>
        <v>107</v>
      </c>
      <c r="E107" s="2">
        <f t="shared" si="10"/>
        <v>97.707310124396258</v>
      </c>
      <c r="F107" s="2">
        <f t="shared" si="11"/>
        <v>9.2926898756037417</v>
      </c>
      <c r="G107" s="2">
        <f t="shared" si="12"/>
        <v>0</v>
      </c>
      <c r="H107" s="2">
        <f t="shared" si="13"/>
        <v>977.07310124396258</v>
      </c>
      <c r="I107" s="2">
        <f t="shared" si="14"/>
        <v>46.463449378018709</v>
      </c>
      <c r="J107" s="2">
        <f t="shared" si="15"/>
        <v>0</v>
      </c>
    </row>
    <row r="108" spans="1:10" x14ac:dyDescent="0.25">
      <c r="A108" s="2">
        <v>97</v>
      </c>
      <c r="B108" s="2">
        <v>6.9260740784852226E-3</v>
      </c>
      <c r="C108" s="2">
        <f t="shared" si="8"/>
        <v>85.144596899068716</v>
      </c>
      <c r="D108" s="2">
        <f t="shared" si="9"/>
        <v>107</v>
      </c>
      <c r="E108" s="2">
        <f t="shared" si="10"/>
        <v>85.144596899068716</v>
      </c>
      <c r="F108" s="2">
        <f t="shared" si="11"/>
        <v>21.855403100931284</v>
      </c>
      <c r="G108" s="2">
        <f t="shared" si="12"/>
        <v>0</v>
      </c>
      <c r="H108" s="2">
        <f t="shared" si="13"/>
        <v>851.44596899068711</v>
      </c>
      <c r="I108" s="2">
        <f t="shared" si="14"/>
        <v>109.27701550465642</v>
      </c>
      <c r="J108" s="2">
        <f t="shared" si="15"/>
        <v>0</v>
      </c>
    </row>
    <row r="109" spans="1:10" x14ac:dyDescent="0.25">
      <c r="A109" s="2">
        <v>98</v>
      </c>
      <c r="B109" s="2">
        <v>0.87723886970358034</v>
      </c>
      <c r="C109" s="2">
        <f t="shared" si="8"/>
        <v>108.1017747187714</v>
      </c>
      <c r="D109" s="2">
        <f t="shared" si="9"/>
        <v>107</v>
      </c>
      <c r="E109" s="2">
        <f t="shared" si="10"/>
        <v>107</v>
      </c>
      <c r="F109" s="2">
        <f t="shared" si="11"/>
        <v>0</v>
      </c>
      <c r="G109" s="2">
        <f t="shared" si="12"/>
        <v>1.1017747187713951</v>
      </c>
      <c r="H109" s="2">
        <f t="shared" si="13"/>
        <v>1070</v>
      </c>
      <c r="I109" s="2">
        <f t="shared" si="14"/>
        <v>0</v>
      </c>
      <c r="J109" s="2">
        <f t="shared" si="15"/>
        <v>16.526620781570927</v>
      </c>
    </row>
    <row r="110" spans="1:10" x14ac:dyDescent="0.25">
      <c r="A110" s="2">
        <v>99</v>
      </c>
      <c r="B110" s="2">
        <v>0.54070203340811929</v>
      </c>
      <c r="C110" s="2">
        <f t="shared" si="8"/>
        <v>100.74529987452672</v>
      </c>
      <c r="D110" s="2">
        <f t="shared" si="9"/>
        <v>107</v>
      </c>
      <c r="E110" s="2">
        <f t="shared" si="10"/>
        <v>100.74529987452672</v>
      </c>
      <c r="F110" s="2">
        <f t="shared" si="11"/>
        <v>6.2547001254732777</v>
      </c>
      <c r="G110" s="2">
        <f t="shared" si="12"/>
        <v>0</v>
      </c>
      <c r="H110" s="2">
        <f t="shared" si="13"/>
        <v>1007.4529987452672</v>
      </c>
      <c r="I110" s="2">
        <f t="shared" si="14"/>
        <v>31.273500627366388</v>
      </c>
      <c r="J110" s="2">
        <f t="shared" si="15"/>
        <v>0</v>
      </c>
    </row>
    <row r="111" spans="1:10" x14ac:dyDescent="0.25">
      <c r="A111" s="2">
        <v>100</v>
      </c>
      <c r="B111" s="2">
        <v>0.94215546268495676</v>
      </c>
      <c r="C111" s="2">
        <f t="shared" si="8"/>
        <v>110.58495724183308</v>
      </c>
      <c r="D111" s="2">
        <f t="shared" si="9"/>
        <v>107</v>
      </c>
      <c r="E111" s="2">
        <f t="shared" si="10"/>
        <v>107</v>
      </c>
      <c r="F111" s="2">
        <f t="shared" si="11"/>
        <v>0</v>
      </c>
      <c r="G111" s="2">
        <f t="shared" si="12"/>
        <v>3.5849572418330808</v>
      </c>
      <c r="H111" s="2">
        <f t="shared" si="13"/>
        <v>1070</v>
      </c>
      <c r="I111" s="2">
        <f t="shared" si="14"/>
        <v>0</v>
      </c>
      <c r="J111" s="2">
        <f t="shared" si="15"/>
        <v>53.774358627496213</v>
      </c>
    </row>
    <row r="112" spans="1:10" x14ac:dyDescent="0.25">
      <c r="A112" s="2">
        <v>101</v>
      </c>
      <c r="B112" s="2">
        <v>0.56285263796162177</v>
      </c>
      <c r="C112" s="2">
        <f t="shared" si="8"/>
        <v>101.15313106850982</v>
      </c>
      <c r="D112" s="2">
        <f t="shared" si="9"/>
        <v>107</v>
      </c>
      <c r="E112" s="2">
        <f t="shared" si="10"/>
        <v>101.15313106850982</v>
      </c>
      <c r="F112" s="2">
        <f t="shared" si="11"/>
        <v>5.8468689314901781</v>
      </c>
      <c r="G112" s="2">
        <f t="shared" si="12"/>
        <v>0</v>
      </c>
      <c r="H112" s="2">
        <f t="shared" si="13"/>
        <v>1011.5313106850982</v>
      </c>
      <c r="I112" s="2">
        <f t="shared" si="14"/>
        <v>29.23434465745089</v>
      </c>
      <c r="J112" s="2">
        <f t="shared" si="15"/>
        <v>0</v>
      </c>
    </row>
    <row r="113" spans="1:10" x14ac:dyDescent="0.25">
      <c r="A113" s="2">
        <v>102</v>
      </c>
      <c r="B113" s="2">
        <v>0.90376226653204039</v>
      </c>
      <c r="C113" s="2">
        <f t="shared" si="8"/>
        <v>108.98980398470971</v>
      </c>
      <c r="D113" s="2">
        <f t="shared" si="9"/>
        <v>107</v>
      </c>
      <c r="E113" s="2">
        <f t="shared" si="10"/>
        <v>107</v>
      </c>
      <c r="F113" s="2">
        <f t="shared" si="11"/>
        <v>0</v>
      </c>
      <c r="G113" s="2">
        <f t="shared" si="12"/>
        <v>1.9898039847097095</v>
      </c>
      <c r="H113" s="2">
        <f t="shared" si="13"/>
        <v>1070</v>
      </c>
      <c r="I113" s="2">
        <f t="shared" si="14"/>
        <v>0</v>
      </c>
      <c r="J113" s="2">
        <f t="shared" si="15"/>
        <v>29.847059770645643</v>
      </c>
    </row>
    <row r="114" spans="1:10" x14ac:dyDescent="0.25">
      <c r="A114" s="2">
        <v>103</v>
      </c>
      <c r="B114" s="2">
        <v>0.99764908354756765</v>
      </c>
      <c r="C114" s="2">
        <f t="shared" si="8"/>
        <v>116.15571098537761</v>
      </c>
      <c r="D114" s="2">
        <f t="shared" si="9"/>
        <v>107</v>
      </c>
      <c r="E114" s="2">
        <f t="shared" si="10"/>
        <v>107</v>
      </c>
      <c r="F114" s="2">
        <f t="shared" si="11"/>
        <v>0</v>
      </c>
      <c r="G114" s="2">
        <f t="shared" si="12"/>
        <v>9.1557109853776097</v>
      </c>
      <c r="H114" s="2">
        <f t="shared" si="13"/>
        <v>1070</v>
      </c>
      <c r="I114" s="2">
        <f t="shared" si="14"/>
        <v>0</v>
      </c>
      <c r="J114" s="2">
        <f t="shared" si="15"/>
        <v>137.33566478066416</v>
      </c>
    </row>
    <row r="115" spans="1:10" x14ac:dyDescent="0.25">
      <c r="A115" s="2">
        <v>104</v>
      </c>
      <c r="B115" s="2">
        <v>0.66259052772550842</v>
      </c>
      <c r="C115" s="2">
        <f t="shared" si="8"/>
        <v>103.04252279971747</v>
      </c>
      <c r="D115" s="2">
        <f t="shared" si="9"/>
        <v>107</v>
      </c>
      <c r="E115" s="2">
        <f t="shared" si="10"/>
        <v>103.04252279971747</v>
      </c>
      <c r="F115" s="2">
        <f t="shared" si="11"/>
        <v>3.9574772002825256</v>
      </c>
      <c r="G115" s="2">
        <f t="shared" si="12"/>
        <v>0</v>
      </c>
      <c r="H115" s="2">
        <f t="shared" si="13"/>
        <v>1030.4252279971747</v>
      </c>
      <c r="I115" s="2">
        <f t="shared" si="14"/>
        <v>19.787386001412628</v>
      </c>
      <c r="J115" s="2">
        <f t="shared" si="15"/>
        <v>0</v>
      </c>
    </row>
    <row r="116" spans="1:10" x14ac:dyDescent="0.25">
      <c r="A116" s="2">
        <v>105</v>
      </c>
      <c r="B116" s="2">
        <v>0.4168595810366672</v>
      </c>
      <c r="C116" s="2">
        <f t="shared" si="8"/>
        <v>98.470809631397742</v>
      </c>
      <c r="D116" s="2">
        <f t="shared" si="9"/>
        <v>107</v>
      </c>
      <c r="E116" s="2">
        <f t="shared" si="10"/>
        <v>98.470809631397742</v>
      </c>
      <c r="F116" s="2">
        <f t="shared" si="11"/>
        <v>8.5291903686022579</v>
      </c>
      <c r="G116" s="2">
        <f t="shared" si="12"/>
        <v>0</v>
      </c>
      <c r="H116" s="2">
        <f t="shared" si="13"/>
        <v>984.70809631397742</v>
      </c>
      <c r="I116" s="2">
        <f t="shared" si="14"/>
        <v>42.645951843011289</v>
      </c>
      <c r="J116" s="2">
        <f t="shared" si="15"/>
        <v>0</v>
      </c>
    </row>
    <row r="117" spans="1:10" x14ac:dyDescent="0.25">
      <c r="A117" s="2">
        <v>106</v>
      </c>
      <c r="B117" s="2">
        <v>0.34637916895007126</v>
      </c>
      <c r="C117" s="2">
        <f t="shared" si="8"/>
        <v>97.132724980101045</v>
      </c>
      <c r="D117" s="2">
        <f t="shared" si="9"/>
        <v>107</v>
      </c>
      <c r="E117" s="2">
        <f t="shared" si="10"/>
        <v>97.132724980101045</v>
      </c>
      <c r="F117" s="2">
        <f t="shared" si="11"/>
        <v>9.8672750198989547</v>
      </c>
      <c r="G117" s="2">
        <f t="shared" si="12"/>
        <v>0</v>
      </c>
      <c r="H117" s="2">
        <f t="shared" si="13"/>
        <v>971.32724980101045</v>
      </c>
      <c r="I117" s="2">
        <f t="shared" si="14"/>
        <v>49.336375099494774</v>
      </c>
      <c r="J117" s="2">
        <f t="shared" si="15"/>
        <v>0</v>
      </c>
    </row>
    <row r="118" spans="1:10" x14ac:dyDescent="0.25">
      <c r="A118" s="2">
        <v>107</v>
      </c>
      <c r="B118" s="2">
        <v>0.90272781271746483</v>
      </c>
      <c r="C118" s="2">
        <f t="shared" si="8"/>
        <v>108.95269130997691</v>
      </c>
      <c r="D118" s="2">
        <f t="shared" si="9"/>
        <v>107</v>
      </c>
      <c r="E118" s="2">
        <f t="shared" si="10"/>
        <v>107</v>
      </c>
      <c r="F118" s="2">
        <f t="shared" si="11"/>
        <v>0</v>
      </c>
      <c r="G118" s="2">
        <f t="shared" si="12"/>
        <v>1.9526913099769132</v>
      </c>
      <c r="H118" s="2">
        <f t="shared" si="13"/>
        <v>1070</v>
      </c>
      <c r="I118" s="2">
        <f t="shared" si="14"/>
        <v>0</v>
      </c>
      <c r="J118" s="2">
        <f t="shared" si="15"/>
        <v>29.290369649653698</v>
      </c>
    </row>
    <row r="119" spans="1:10" x14ac:dyDescent="0.25">
      <c r="A119" s="2">
        <v>108</v>
      </c>
      <c r="B119" s="2">
        <v>0.53642671130579866</v>
      </c>
      <c r="C119" s="2">
        <f t="shared" si="8"/>
        <v>100.66682922373715</v>
      </c>
      <c r="D119" s="2">
        <f t="shared" si="9"/>
        <v>107</v>
      </c>
      <c r="E119" s="2">
        <f t="shared" si="10"/>
        <v>100.66682922373715</v>
      </c>
      <c r="F119" s="2">
        <f t="shared" si="11"/>
        <v>6.3331707762628469</v>
      </c>
      <c r="G119" s="2">
        <f t="shared" si="12"/>
        <v>0</v>
      </c>
      <c r="H119" s="2">
        <f t="shared" si="13"/>
        <v>1006.6682922373716</v>
      </c>
      <c r="I119" s="2">
        <f t="shared" si="14"/>
        <v>31.665853881314234</v>
      </c>
      <c r="J119" s="2">
        <f t="shared" si="15"/>
        <v>0</v>
      </c>
    </row>
    <row r="120" spans="1:10" x14ac:dyDescent="0.25">
      <c r="A120" s="2">
        <v>109</v>
      </c>
      <c r="B120" s="2">
        <v>0.50445912103371737</v>
      </c>
      <c r="C120" s="2">
        <f t="shared" si="8"/>
        <v>100.08153956850504</v>
      </c>
      <c r="D120" s="2">
        <f t="shared" si="9"/>
        <v>107</v>
      </c>
      <c r="E120" s="2">
        <f t="shared" si="10"/>
        <v>100.08153956850504</v>
      </c>
      <c r="F120" s="2">
        <f t="shared" si="11"/>
        <v>6.9184604314949638</v>
      </c>
      <c r="G120" s="2">
        <f t="shared" si="12"/>
        <v>0</v>
      </c>
      <c r="H120" s="2">
        <f t="shared" si="13"/>
        <v>1000.8153956850504</v>
      </c>
      <c r="I120" s="2">
        <f t="shared" si="14"/>
        <v>34.592302157474819</v>
      </c>
      <c r="J120" s="2">
        <f t="shared" si="15"/>
        <v>0</v>
      </c>
    </row>
    <row r="121" spans="1:10" x14ac:dyDescent="0.25">
      <c r="A121" s="2">
        <v>110</v>
      </c>
      <c r="B121" s="2">
        <v>0.74637666835941918</v>
      </c>
      <c r="C121" s="2">
        <f t="shared" si="8"/>
        <v>104.76686147393224</v>
      </c>
      <c r="D121" s="2">
        <f t="shared" si="9"/>
        <v>107</v>
      </c>
      <c r="E121" s="2">
        <f t="shared" si="10"/>
        <v>104.76686147393224</v>
      </c>
      <c r="F121" s="2">
        <f t="shared" si="11"/>
        <v>2.2331385260677621</v>
      </c>
      <c r="G121" s="2">
        <f t="shared" si="12"/>
        <v>0</v>
      </c>
      <c r="H121" s="2">
        <f t="shared" si="13"/>
        <v>1047.6686147393225</v>
      </c>
      <c r="I121" s="2">
        <f t="shared" si="14"/>
        <v>11.16569263033881</v>
      </c>
      <c r="J121" s="2">
        <f t="shared" si="15"/>
        <v>0</v>
      </c>
    </row>
    <row r="122" spans="1:10" x14ac:dyDescent="0.25">
      <c r="A122" s="2">
        <v>111</v>
      </c>
      <c r="B122" s="2">
        <v>0.94748197494670838</v>
      </c>
      <c r="C122" s="2">
        <f t="shared" si="8"/>
        <v>110.85396039860908</v>
      </c>
      <c r="D122" s="2">
        <f t="shared" si="9"/>
        <v>107</v>
      </c>
      <c r="E122" s="2">
        <f t="shared" si="10"/>
        <v>107</v>
      </c>
      <c r="F122" s="2">
        <f t="shared" si="11"/>
        <v>0</v>
      </c>
      <c r="G122" s="2">
        <f t="shared" si="12"/>
        <v>3.8539603986090754</v>
      </c>
      <c r="H122" s="2">
        <f t="shared" si="13"/>
        <v>1070</v>
      </c>
      <c r="I122" s="2">
        <f t="shared" si="14"/>
        <v>0</v>
      </c>
      <c r="J122" s="2">
        <f t="shared" si="15"/>
        <v>57.80940597913613</v>
      </c>
    </row>
    <row r="123" spans="1:10" x14ac:dyDescent="0.25">
      <c r="A123" s="2">
        <v>112</v>
      </c>
      <c r="B123" s="2">
        <v>0.65674015288957976</v>
      </c>
      <c r="C123" s="2">
        <f t="shared" si="8"/>
        <v>102.92806237935167</v>
      </c>
      <c r="D123" s="2">
        <f t="shared" si="9"/>
        <v>107</v>
      </c>
      <c r="E123" s="2">
        <f t="shared" si="10"/>
        <v>102.92806237935167</v>
      </c>
      <c r="F123" s="2">
        <f t="shared" si="11"/>
        <v>4.0719376206483275</v>
      </c>
      <c r="G123" s="2">
        <f t="shared" si="12"/>
        <v>0</v>
      </c>
      <c r="H123" s="2">
        <f t="shared" si="13"/>
        <v>1029.2806237935167</v>
      </c>
      <c r="I123" s="2">
        <f t="shared" si="14"/>
        <v>20.359688103241638</v>
      </c>
      <c r="J123" s="2">
        <f t="shared" si="15"/>
        <v>0</v>
      </c>
    </row>
    <row r="124" spans="1:10" x14ac:dyDescent="0.25">
      <c r="A124" s="2">
        <v>113</v>
      </c>
      <c r="B124" s="2">
        <v>0.58497992839149959</v>
      </c>
      <c r="C124" s="2">
        <f t="shared" si="8"/>
        <v>101.56343763410487</v>
      </c>
      <c r="D124" s="2">
        <f t="shared" si="9"/>
        <v>107</v>
      </c>
      <c r="E124" s="2">
        <f t="shared" si="10"/>
        <v>101.56343763410487</v>
      </c>
      <c r="F124" s="2">
        <f t="shared" si="11"/>
        <v>5.4365623658951279</v>
      </c>
      <c r="G124" s="2">
        <f t="shared" si="12"/>
        <v>0</v>
      </c>
      <c r="H124" s="2">
        <f t="shared" si="13"/>
        <v>1015.6343763410487</v>
      </c>
      <c r="I124" s="2">
        <f t="shared" si="14"/>
        <v>27.182811829475639</v>
      </c>
      <c r="J124" s="2">
        <f t="shared" si="15"/>
        <v>0</v>
      </c>
    </row>
    <row r="125" spans="1:10" x14ac:dyDescent="0.25">
      <c r="A125" s="2">
        <v>114</v>
      </c>
      <c r="B125" s="2">
        <v>0.28868190312777975</v>
      </c>
      <c r="C125" s="2">
        <f t="shared" si="8"/>
        <v>95.977040029590029</v>
      </c>
      <c r="D125" s="2">
        <f t="shared" si="9"/>
        <v>107</v>
      </c>
      <c r="E125" s="2">
        <f t="shared" si="10"/>
        <v>95.977040029590029</v>
      </c>
      <c r="F125" s="2">
        <f t="shared" si="11"/>
        <v>11.022959970409971</v>
      </c>
      <c r="G125" s="2">
        <f t="shared" si="12"/>
        <v>0</v>
      </c>
      <c r="H125" s="2">
        <f t="shared" si="13"/>
        <v>959.77040029590034</v>
      </c>
      <c r="I125" s="2">
        <f t="shared" si="14"/>
        <v>55.114799852049856</v>
      </c>
      <c r="J125" s="2">
        <f t="shared" si="15"/>
        <v>0</v>
      </c>
    </row>
    <row r="126" spans="1:10" x14ac:dyDescent="0.25">
      <c r="A126" s="2">
        <v>115</v>
      </c>
      <c r="B126" s="2">
        <v>0.43100441665635625</v>
      </c>
      <c r="C126" s="2">
        <f t="shared" si="8"/>
        <v>98.733297522017466</v>
      </c>
      <c r="D126" s="2">
        <f t="shared" si="9"/>
        <v>107</v>
      </c>
      <c r="E126" s="2">
        <f t="shared" si="10"/>
        <v>98.733297522017466</v>
      </c>
      <c r="F126" s="2">
        <f t="shared" si="11"/>
        <v>8.266702477982534</v>
      </c>
      <c r="G126" s="2">
        <f t="shared" si="12"/>
        <v>0</v>
      </c>
      <c r="H126" s="2">
        <f t="shared" si="13"/>
        <v>987.3329752201746</v>
      </c>
      <c r="I126" s="2">
        <f t="shared" si="14"/>
        <v>41.33351238991267</v>
      </c>
      <c r="J126" s="2">
        <f t="shared" si="15"/>
        <v>0</v>
      </c>
    </row>
    <row r="127" spans="1:10" x14ac:dyDescent="0.25">
      <c r="A127" s="2">
        <v>116</v>
      </c>
      <c r="B127" s="2">
        <v>0.43975390069511888</v>
      </c>
      <c r="C127" s="2">
        <f t="shared" si="8"/>
        <v>98.894990042242156</v>
      </c>
      <c r="D127" s="2">
        <f t="shared" si="9"/>
        <v>107</v>
      </c>
      <c r="E127" s="2">
        <f t="shared" si="10"/>
        <v>98.894990042242156</v>
      </c>
      <c r="F127" s="2">
        <f t="shared" si="11"/>
        <v>8.1050099577578436</v>
      </c>
      <c r="G127" s="2">
        <f t="shared" si="12"/>
        <v>0</v>
      </c>
      <c r="H127" s="2">
        <f t="shared" si="13"/>
        <v>988.94990042242159</v>
      </c>
      <c r="I127" s="2">
        <f t="shared" si="14"/>
        <v>40.525049788789218</v>
      </c>
      <c r="J127" s="2">
        <f t="shared" si="15"/>
        <v>0</v>
      </c>
    </row>
    <row r="128" spans="1:10" x14ac:dyDescent="0.25">
      <c r="A128" s="2">
        <v>117</v>
      </c>
      <c r="B128" s="2">
        <v>0.82935496355966143</v>
      </c>
      <c r="C128" s="2">
        <f t="shared" si="8"/>
        <v>106.73597669868627</v>
      </c>
      <c r="D128" s="2">
        <f t="shared" si="9"/>
        <v>107</v>
      </c>
      <c r="E128" s="2">
        <f t="shared" si="10"/>
        <v>106.73597669868627</v>
      </c>
      <c r="F128" s="2">
        <f t="shared" si="11"/>
        <v>0.26402330131372764</v>
      </c>
      <c r="G128" s="2">
        <f t="shared" si="12"/>
        <v>0</v>
      </c>
      <c r="H128" s="2">
        <f t="shared" si="13"/>
        <v>1067.3597669868627</v>
      </c>
      <c r="I128" s="2">
        <f t="shared" si="14"/>
        <v>1.3201165065686382</v>
      </c>
      <c r="J128" s="2">
        <f t="shared" si="15"/>
        <v>0</v>
      </c>
    </row>
    <row r="129" spans="1:10" x14ac:dyDescent="0.25">
      <c r="A129" s="2">
        <v>118</v>
      </c>
      <c r="B129" s="2">
        <v>0.54056438766894954</v>
      </c>
      <c r="C129" s="2">
        <f t="shared" si="8"/>
        <v>100.74277244467841</v>
      </c>
      <c r="D129" s="2">
        <f t="shared" si="9"/>
        <v>107</v>
      </c>
      <c r="E129" s="2">
        <f t="shared" si="10"/>
        <v>100.74277244467841</v>
      </c>
      <c r="F129" s="2">
        <f t="shared" si="11"/>
        <v>6.2572275553215917</v>
      </c>
      <c r="G129" s="2">
        <f t="shared" si="12"/>
        <v>0</v>
      </c>
      <c r="H129" s="2">
        <f t="shared" si="13"/>
        <v>1007.4277244467841</v>
      </c>
      <c r="I129" s="2">
        <f t="shared" si="14"/>
        <v>31.286137776607958</v>
      </c>
      <c r="J129" s="2">
        <f t="shared" si="15"/>
        <v>0</v>
      </c>
    </row>
    <row r="130" spans="1:10" x14ac:dyDescent="0.25">
      <c r="A130" s="2">
        <v>119</v>
      </c>
      <c r="B130" s="2">
        <v>0.45207427308711878</v>
      </c>
      <c r="C130" s="2">
        <f t="shared" si="8"/>
        <v>99.121953447420552</v>
      </c>
      <c r="D130" s="2">
        <f t="shared" si="9"/>
        <v>107</v>
      </c>
      <c r="E130" s="2">
        <f t="shared" si="10"/>
        <v>99.121953447420552</v>
      </c>
      <c r="F130" s="2">
        <f t="shared" si="11"/>
        <v>7.8780465525794483</v>
      </c>
      <c r="G130" s="2">
        <f t="shared" si="12"/>
        <v>0</v>
      </c>
      <c r="H130" s="2">
        <f t="shared" si="13"/>
        <v>991.21953447420549</v>
      </c>
      <c r="I130" s="2">
        <f t="shared" si="14"/>
        <v>39.390232762897242</v>
      </c>
      <c r="J130" s="2">
        <f t="shared" si="15"/>
        <v>0</v>
      </c>
    </row>
    <row r="131" spans="1:10" x14ac:dyDescent="0.25">
      <c r="A131" s="2">
        <v>120</v>
      </c>
      <c r="B131" s="2">
        <v>0.1774467736922325</v>
      </c>
      <c r="C131" s="2">
        <f t="shared" si="8"/>
        <v>93.440734983464978</v>
      </c>
      <c r="D131" s="2">
        <f t="shared" si="9"/>
        <v>107</v>
      </c>
      <c r="E131" s="2">
        <f t="shared" si="10"/>
        <v>93.440734983464978</v>
      </c>
      <c r="F131" s="2">
        <f t="shared" si="11"/>
        <v>13.559265016535022</v>
      </c>
      <c r="G131" s="2">
        <f t="shared" si="12"/>
        <v>0</v>
      </c>
      <c r="H131" s="2">
        <f t="shared" si="13"/>
        <v>934.40734983464972</v>
      </c>
      <c r="I131" s="2">
        <f t="shared" si="14"/>
        <v>67.796325082675111</v>
      </c>
      <c r="J131" s="2">
        <f t="shared" si="15"/>
        <v>0</v>
      </c>
    </row>
    <row r="132" spans="1:10" x14ac:dyDescent="0.25">
      <c r="A132" s="2">
        <v>121</v>
      </c>
      <c r="B132" s="2">
        <v>0.71795239781828013</v>
      </c>
      <c r="C132" s="2">
        <f t="shared" si="8"/>
        <v>104.16087892840032</v>
      </c>
      <c r="D132" s="2">
        <f t="shared" si="9"/>
        <v>107</v>
      </c>
      <c r="E132" s="2">
        <f t="shared" si="10"/>
        <v>104.16087892840032</v>
      </c>
      <c r="F132" s="2">
        <f t="shared" si="11"/>
        <v>2.8391210715996777</v>
      </c>
      <c r="G132" s="2">
        <f t="shared" si="12"/>
        <v>0</v>
      </c>
      <c r="H132" s="2">
        <f t="shared" si="13"/>
        <v>1041.6087892840033</v>
      </c>
      <c r="I132" s="2">
        <f t="shared" si="14"/>
        <v>14.195605357998389</v>
      </c>
      <c r="J132" s="2">
        <f t="shared" si="15"/>
        <v>0</v>
      </c>
    </row>
    <row r="133" spans="1:10" x14ac:dyDescent="0.25">
      <c r="A133" s="2">
        <v>122</v>
      </c>
      <c r="B133" s="2">
        <v>0.49719877027941572</v>
      </c>
      <c r="C133" s="2">
        <f t="shared" si="8"/>
        <v>99.948777177688839</v>
      </c>
      <c r="D133" s="2">
        <f t="shared" si="9"/>
        <v>107</v>
      </c>
      <c r="E133" s="2">
        <f t="shared" si="10"/>
        <v>99.948777177688839</v>
      </c>
      <c r="F133" s="2">
        <f t="shared" si="11"/>
        <v>7.0512228223111606</v>
      </c>
      <c r="G133" s="2">
        <f t="shared" si="12"/>
        <v>0</v>
      </c>
      <c r="H133" s="2">
        <f t="shared" si="13"/>
        <v>999.48777177688839</v>
      </c>
      <c r="I133" s="2">
        <f t="shared" si="14"/>
        <v>35.256114111555803</v>
      </c>
      <c r="J133" s="2">
        <f t="shared" si="15"/>
        <v>0</v>
      </c>
    </row>
    <row r="134" spans="1:10" x14ac:dyDescent="0.25">
      <c r="A134" s="2">
        <v>123</v>
      </c>
      <c r="B134" s="2">
        <v>0.3932567375845919</v>
      </c>
      <c r="C134" s="2">
        <f t="shared" si="8"/>
        <v>98.029094669735869</v>
      </c>
      <c r="D134" s="2">
        <f t="shared" si="9"/>
        <v>107</v>
      </c>
      <c r="E134" s="2">
        <f t="shared" si="10"/>
        <v>98.029094669735869</v>
      </c>
      <c r="F134" s="2">
        <f t="shared" si="11"/>
        <v>8.9709053302641308</v>
      </c>
      <c r="G134" s="2">
        <f t="shared" si="12"/>
        <v>0</v>
      </c>
      <c r="H134" s="2">
        <f t="shared" si="13"/>
        <v>980.29094669735866</v>
      </c>
      <c r="I134" s="2">
        <f t="shared" si="14"/>
        <v>44.854526651320654</v>
      </c>
      <c r="J134" s="2">
        <f t="shared" si="15"/>
        <v>0</v>
      </c>
    </row>
    <row r="135" spans="1:10" x14ac:dyDescent="0.25">
      <c r="A135" s="2">
        <v>124</v>
      </c>
      <c r="B135" s="2">
        <v>0.30234655478032657</v>
      </c>
      <c r="C135" s="2">
        <f t="shared" si="8"/>
        <v>96.257443614393765</v>
      </c>
      <c r="D135" s="2">
        <f t="shared" si="9"/>
        <v>107</v>
      </c>
      <c r="E135" s="2">
        <f t="shared" si="10"/>
        <v>96.257443614393765</v>
      </c>
      <c r="F135" s="2">
        <f t="shared" si="11"/>
        <v>10.742556385606235</v>
      </c>
      <c r="G135" s="2">
        <f t="shared" si="12"/>
        <v>0</v>
      </c>
      <c r="H135" s="2">
        <f t="shared" si="13"/>
        <v>962.57443614393765</v>
      </c>
      <c r="I135" s="2">
        <f t="shared" si="14"/>
        <v>53.712781928031177</v>
      </c>
      <c r="J135" s="2">
        <f t="shared" si="15"/>
        <v>0</v>
      </c>
    </row>
    <row r="136" spans="1:10" x14ac:dyDescent="0.25">
      <c r="A136" s="2">
        <v>125</v>
      </c>
      <c r="B136" s="2">
        <v>0.78345050689611606</v>
      </c>
      <c r="C136" s="2">
        <f t="shared" si="8"/>
        <v>105.60238676273002</v>
      </c>
      <c r="D136" s="2">
        <f t="shared" si="9"/>
        <v>107</v>
      </c>
      <c r="E136" s="2">
        <f t="shared" si="10"/>
        <v>105.60238676273002</v>
      </c>
      <c r="F136" s="2">
        <f t="shared" si="11"/>
        <v>1.3976132372699794</v>
      </c>
      <c r="G136" s="2">
        <f t="shared" si="12"/>
        <v>0</v>
      </c>
      <c r="H136" s="2">
        <f t="shared" si="13"/>
        <v>1056.0238676273002</v>
      </c>
      <c r="I136" s="2">
        <f t="shared" si="14"/>
        <v>6.9880661863498972</v>
      </c>
      <c r="J136" s="2">
        <f t="shared" si="15"/>
        <v>0</v>
      </c>
    </row>
    <row r="137" spans="1:10" x14ac:dyDescent="0.25">
      <c r="A137" s="2">
        <v>126</v>
      </c>
      <c r="B137" s="2">
        <v>0.93508638959326384</v>
      </c>
      <c r="C137" s="2">
        <f t="shared" si="8"/>
        <v>110.25086582355655</v>
      </c>
      <c r="D137" s="2">
        <f t="shared" si="9"/>
        <v>107</v>
      </c>
      <c r="E137" s="2">
        <f t="shared" si="10"/>
        <v>107</v>
      </c>
      <c r="F137" s="2">
        <f t="shared" si="11"/>
        <v>0</v>
      </c>
      <c r="G137" s="2">
        <f t="shared" si="12"/>
        <v>3.250865823556552</v>
      </c>
      <c r="H137" s="2">
        <f t="shared" si="13"/>
        <v>1070</v>
      </c>
      <c r="I137" s="2">
        <f t="shared" si="14"/>
        <v>0</v>
      </c>
      <c r="J137" s="2">
        <f t="shared" si="15"/>
        <v>48.762987353348279</v>
      </c>
    </row>
    <row r="138" spans="1:10" x14ac:dyDescent="0.25">
      <c r="A138" s="2">
        <v>127</v>
      </c>
      <c r="B138" s="2">
        <v>0.30445908784460129</v>
      </c>
      <c r="C138" s="2">
        <f t="shared" si="8"/>
        <v>96.300379056471172</v>
      </c>
      <c r="D138" s="2">
        <f t="shared" si="9"/>
        <v>107</v>
      </c>
      <c r="E138" s="2">
        <f t="shared" si="10"/>
        <v>96.300379056471172</v>
      </c>
      <c r="F138" s="2">
        <f t="shared" si="11"/>
        <v>10.699620943528828</v>
      </c>
      <c r="G138" s="2">
        <f t="shared" si="12"/>
        <v>0</v>
      </c>
      <c r="H138" s="2">
        <f t="shared" si="13"/>
        <v>963.00379056471172</v>
      </c>
      <c r="I138" s="2">
        <f t="shared" si="14"/>
        <v>53.498104717644139</v>
      </c>
      <c r="J138" s="2">
        <f t="shared" si="15"/>
        <v>0</v>
      </c>
    </row>
    <row r="139" spans="1:10" x14ac:dyDescent="0.25">
      <c r="A139" s="2">
        <v>128</v>
      </c>
      <c r="B139" s="2">
        <v>0.59156919188014356</v>
      </c>
      <c r="C139" s="2">
        <f t="shared" si="8"/>
        <v>101.6863459452224</v>
      </c>
      <c r="D139" s="2">
        <f t="shared" si="9"/>
        <v>107</v>
      </c>
      <c r="E139" s="2">
        <f t="shared" si="10"/>
        <v>101.6863459452224</v>
      </c>
      <c r="F139" s="2">
        <f t="shared" si="11"/>
        <v>5.3136540547776008</v>
      </c>
      <c r="G139" s="2">
        <f t="shared" si="12"/>
        <v>0</v>
      </c>
      <c r="H139" s="2">
        <f t="shared" si="13"/>
        <v>1016.863459452224</v>
      </c>
      <c r="I139" s="2">
        <f t="shared" si="14"/>
        <v>26.568270273888004</v>
      </c>
      <c r="J139" s="2">
        <f t="shared" si="15"/>
        <v>0</v>
      </c>
    </row>
    <row r="140" spans="1:10" x14ac:dyDescent="0.25">
      <c r="A140" s="2">
        <v>129</v>
      </c>
      <c r="B140" s="2">
        <v>0.82622550280105722</v>
      </c>
      <c r="C140" s="2">
        <f t="shared" si="8"/>
        <v>106.65423695714655</v>
      </c>
      <c r="D140" s="2">
        <f t="shared" si="9"/>
        <v>107</v>
      </c>
      <c r="E140" s="2">
        <f t="shared" si="10"/>
        <v>106.65423695714655</v>
      </c>
      <c r="F140" s="2">
        <f t="shared" si="11"/>
        <v>0.34576304285344861</v>
      </c>
      <c r="G140" s="2">
        <f t="shared" si="12"/>
        <v>0</v>
      </c>
      <c r="H140" s="2">
        <f t="shared" si="13"/>
        <v>1066.5423695714655</v>
      </c>
      <c r="I140" s="2">
        <f t="shared" si="14"/>
        <v>1.7288152142672431</v>
      </c>
      <c r="J140" s="2">
        <f t="shared" si="15"/>
        <v>0</v>
      </c>
    </row>
    <row r="141" spans="1:10" x14ac:dyDescent="0.25">
      <c r="A141" s="2">
        <v>130</v>
      </c>
      <c r="B141" s="2">
        <v>4.4219778773243013E-2</v>
      </c>
      <c r="C141" s="2">
        <f t="shared" ref="C141:C204" si="16">_xlfn.BETA.INV(B141,$C$7,$C$8,$C$9,$C$10)</f>
        <v>88.690131640282601</v>
      </c>
      <c r="D141" s="2">
        <f t="shared" ref="D141:D204" si="17">$F$8</f>
        <v>107</v>
      </c>
      <c r="E141" s="2">
        <f t="shared" ref="E141:E204" si="18">IF(C141&gt;=D141,D141,C141)</f>
        <v>88.690131640282601</v>
      </c>
      <c r="F141" s="2">
        <f t="shared" ref="F141:F204" si="19">IF(D141&gt;C141,D141-C141,0)</f>
        <v>18.309868359717399</v>
      </c>
      <c r="G141" s="2">
        <f t="shared" ref="G141:G204" si="20">IF(C141&gt;D141,C141-D141,0)</f>
        <v>0</v>
      </c>
      <c r="H141" s="2">
        <f t="shared" ref="H141:H204" si="21">E141*$H$10</f>
        <v>886.90131640282607</v>
      </c>
      <c r="I141" s="2">
        <f t="shared" ref="I141:I204" si="22">F141*$I$10</f>
        <v>91.549341798586994</v>
      </c>
      <c r="J141" s="2">
        <f t="shared" ref="J141:J204" si="23">G141*$J$10</f>
        <v>0</v>
      </c>
    </row>
    <row r="142" spans="1:10" x14ac:dyDescent="0.25">
      <c r="A142" s="2">
        <v>131</v>
      </c>
      <c r="B142" s="2">
        <v>0.72998058315758207</v>
      </c>
      <c r="C142" s="2">
        <f t="shared" si="16"/>
        <v>104.41417192538671</v>
      </c>
      <c r="D142" s="2">
        <f t="shared" si="17"/>
        <v>107</v>
      </c>
      <c r="E142" s="2">
        <f t="shared" si="18"/>
        <v>104.41417192538671</v>
      </c>
      <c r="F142" s="2">
        <f t="shared" si="19"/>
        <v>2.5858280746132891</v>
      </c>
      <c r="G142" s="2">
        <f t="shared" si="20"/>
        <v>0</v>
      </c>
      <c r="H142" s="2">
        <f t="shared" si="21"/>
        <v>1044.141719253867</v>
      </c>
      <c r="I142" s="2">
        <f t="shared" si="22"/>
        <v>12.929140373066446</v>
      </c>
      <c r="J142" s="2">
        <f t="shared" si="23"/>
        <v>0</v>
      </c>
    </row>
    <row r="143" spans="1:10" x14ac:dyDescent="0.25">
      <c r="A143" s="2">
        <v>132</v>
      </c>
      <c r="B143" s="2">
        <v>0.23518691509087719</v>
      </c>
      <c r="C143" s="2">
        <f t="shared" si="16"/>
        <v>94.824908388951116</v>
      </c>
      <c r="D143" s="2">
        <f t="shared" si="17"/>
        <v>107</v>
      </c>
      <c r="E143" s="2">
        <f t="shared" si="18"/>
        <v>94.824908388951116</v>
      </c>
      <c r="F143" s="2">
        <f t="shared" si="19"/>
        <v>12.175091611048884</v>
      </c>
      <c r="G143" s="2">
        <f t="shared" si="20"/>
        <v>0</v>
      </c>
      <c r="H143" s="2">
        <f t="shared" si="21"/>
        <v>948.24908388951121</v>
      </c>
      <c r="I143" s="2">
        <f t="shared" si="22"/>
        <v>60.875458055244422</v>
      </c>
      <c r="J143" s="2">
        <f t="shared" si="23"/>
        <v>0</v>
      </c>
    </row>
    <row r="144" spans="1:10" x14ac:dyDescent="0.25">
      <c r="A144" s="2">
        <v>133</v>
      </c>
      <c r="B144" s="2">
        <v>0.99394994243749313</v>
      </c>
      <c r="C144" s="2">
        <f t="shared" si="16"/>
        <v>115.04168944098025</v>
      </c>
      <c r="D144" s="2">
        <f t="shared" si="17"/>
        <v>107</v>
      </c>
      <c r="E144" s="2">
        <f t="shared" si="18"/>
        <v>107</v>
      </c>
      <c r="F144" s="2">
        <f t="shared" si="19"/>
        <v>0</v>
      </c>
      <c r="G144" s="2">
        <f t="shared" si="20"/>
        <v>8.0416894409802495</v>
      </c>
      <c r="H144" s="2">
        <f t="shared" si="21"/>
        <v>1070</v>
      </c>
      <c r="I144" s="2">
        <f t="shared" si="22"/>
        <v>0</v>
      </c>
      <c r="J144" s="2">
        <f t="shared" si="23"/>
        <v>120.62534161470374</v>
      </c>
    </row>
    <row r="145" spans="1:10" x14ac:dyDescent="0.25">
      <c r="A145" s="2">
        <v>134</v>
      </c>
      <c r="B145" s="2">
        <v>0.88625490889460701</v>
      </c>
      <c r="C145" s="2">
        <f t="shared" si="16"/>
        <v>108.39009858020137</v>
      </c>
      <c r="D145" s="2">
        <f t="shared" si="17"/>
        <v>107</v>
      </c>
      <c r="E145" s="2">
        <f t="shared" si="18"/>
        <v>107</v>
      </c>
      <c r="F145" s="2">
        <f t="shared" si="19"/>
        <v>0</v>
      </c>
      <c r="G145" s="2">
        <f t="shared" si="20"/>
        <v>1.3900985802013679</v>
      </c>
      <c r="H145" s="2">
        <f t="shared" si="21"/>
        <v>1070</v>
      </c>
      <c r="I145" s="2">
        <f t="shared" si="22"/>
        <v>0</v>
      </c>
      <c r="J145" s="2">
        <f t="shared" si="23"/>
        <v>20.851478703020518</v>
      </c>
    </row>
    <row r="146" spans="1:10" x14ac:dyDescent="0.25">
      <c r="A146" s="2">
        <v>135</v>
      </c>
      <c r="B146" s="2">
        <v>0.58167407823647832</v>
      </c>
      <c r="C146" s="2">
        <f t="shared" si="16"/>
        <v>101.50191001184301</v>
      </c>
      <c r="D146" s="2">
        <f t="shared" si="17"/>
        <v>107</v>
      </c>
      <c r="E146" s="2">
        <f t="shared" si="18"/>
        <v>101.50191001184301</v>
      </c>
      <c r="F146" s="2">
        <f t="shared" si="19"/>
        <v>5.4980899881569911</v>
      </c>
      <c r="G146" s="2">
        <f t="shared" si="20"/>
        <v>0</v>
      </c>
      <c r="H146" s="2">
        <f t="shared" si="21"/>
        <v>1015.0191001184301</v>
      </c>
      <c r="I146" s="2">
        <f t="shared" si="22"/>
        <v>27.490449940784956</v>
      </c>
      <c r="J146" s="2">
        <f t="shared" si="23"/>
        <v>0</v>
      </c>
    </row>
    <row r="147" spans="1:10" x14ac:dyDescent="0.25">
      <c r="A147" s="2">
        <v>136</v>
      </c>
      <c r="B147" s="2">
        <v>0.20300089599742421</v>
      </c>
      <c r="C147" s="2">
        <f t="shared" si="16"/>
        <v>94.076274360125566</v>
      </c>
      <c r="D147" s="2">
        <f t="shared" si="17"/>
        <v>107</v>
      </c>
      <c r="E147" s="2">
        <f t="shared" si="18"/>
        <v>94.076274360125566</v>
      </c>
      <c r="F147" s="2">
        <f t="shared" si="19"/>
        <v>12.923725639874434</v>
      </c>
      <c r="G147" s="2">
        <f t="shared" si="20"/>
        <v>0</v>
      </c>
      <c r="H147" s="2">
        <f t="shared" si="21"/>
        <v>940.76274360125569</v>
      </c>
      <c r="I147" s="2">
        <f t="shared" si="22"/>
        <v>64.618628199372168</v>
      </c>
      <c r="J147" s="2">
        <f t="shared" si="23"/>
        <v>0</v>
      </c>
    </row>
    <row r="148" spans="1:10" x14ac:dyDescent="0.25">
      <c r="A148" s="2">
        <v>137</v>
      </c>
      <c r="B148" s="2">
        <v>0.98336222721809596</v>
      </c>
      <c r="C148" s="2">
        <f t="shared" si="16"/>
        <v>113.4415182979227</v>
      </c>
      <c r="D148" s="2">
        <f t="shared" si="17"/>
        <v>107</v>
      </c>
      <c r="E148" s="2">
        <f t="shared" si="18"/>
        <v>107</v>
      </c>
      <c r="F148" s="2">
        <f t="shared" si="19"/>
        <v>0</v>
      </c>
      <c r="G148" s="2">
        <f t="shared" si="20"/>
        <v>6.4415182979226984</v>
      </c>
      <c r="H148" s="2">
        <f t="shared" si="21"/>
        <v>1070</v>
      </c>
      <c r="I148" s="2">
        <f t="shared" si="22"/>
        <v>0</v>
      </c>
      <c r="J148" s="2">
        <f t="shared" si="23"/>
        <v>96.622774468840475</v>
      </c>
    </row>
    <row r="149" spans="1:10" x14ac:dyDescent="0.25">
      <c r="A149" s="2">
        <v>138</v>
      </c>
      <c r="B149" s="2">
        <v>0.31446474128342117</v>
      </c>
      <c r="C149" s="2">
        <f t="shared" si="16"/>
        <v>96.502330465383665</v>
      </c>
      <c r="D149" s="2">
        <f t="shared" si="17"/>
        <v>107</v>
      </c>
      <c r="E149" s="2">
        <f t="shared" si="18"/>
        <v>96.502330465383665</v>
      </c>
      <c r="F149" s="2">
        <f t="shared" si="19"/>
        <v>10.497669534616335</v>
      </c>
      <c r="G149" s="2">
        <f t="shared" si="20"/>
        <v>0</v>
      </c>
      <c r="H149" s="2">
        <f t="shared" si="21"/>
        <v>965.0233046538367</v>
      </c>
      <c r="I149" s="2">
        <f t="shared" si="22"/>
        <v>52.488347673081677</v>
      </c>
      <c r="J149" s="2">
        <f t="shared" si="23"/>
        <v>0</v>
      </c>
    </row>
    <row r="150" spans="1:10" x14ac:dyDescent="0.25">
      <c r="A150" s="2">
        <v>139</v>
      </c>
      <c r="B150" s="2">
        <v>0.56517639386751428</v>
      </c>
      <c r="C150" s="2">
        <f t="shared" si="16"/>
        <v>101.19606539042333</v>
      </c>
      <c r="D150" s="2">
        <f t="shared" si="17"/>
        <v>107</v>
      </c>
      <c r="E150" s="2">
        <f t="shared" si="18"/>
        <v>101.19606539042333</v>
      </c>
      <c r="F150" s="2">
        <f t="shared" si="19"/>
        <v>5.8039346095766717</v>
      </c>
      <c r="G150" s="2">
        <f t="shared" si="20"/>
        <v>0</v>
      </c>
      <c r="H150" s="2">
        <f t="shared" si="21"/>
        <v>1011.9606539042333</v>
      </c>
      <c r="I150" s="2">
        <f t="shared" si="22"/>
        <v>29.019673047883359</v>
      </c>
      <c r="J150" s="2">
        <f t="shared" si="23"/>
        <v>0</v>
      </c>
    </row>
    <row r="151" spans="1:10" x14ac:dyDescent="0.25">
      <c r="A151" s="2">
        <v>140</v>
      </c>
      <c r="B151" s="2">
        <v>0.88809195723096646</v>
      </c>
      <c r="C151" s="2">
        <f t="shared" si="16"/>
        <v>108.45041448638538</v>
      </c>
      <c r="D151" s="2">
        <f t="shared" si="17"/>
        <v>107</v>
      </c>
      <c r="E151" s="2">
        <f t="shared" si="18"/>
        <v>107</v>
      </c>
      <c r="F151" s="2">
        <f t="shared" si="19"/>
        <v>0</v>
      </c>
      <c r="G151" s="2">
        <f t="shared" si="20"/>
        <v>1.4504144863853838</v>
      </c>
      <c r="H151" s="2">
        <f t="shared" si="21"/>
        <v>1070</v>
      </c>
      <c r="I151" s="2">
        <f t="shared" si="22"/>
        <v>0</v>
      </c>
      <c r="J151" s="2">
        <f t="shared" si="23"/>
        <v>21.756217295780758</v>
      </c>
    </row>
    <row r="152" spans="1:10" x14ac:dyDescent="0.25">
      <c r="A152" s="2">
        <v>141</v>
      </c>
      <c r="B152" s="2">
        <v>0.53553042348070379</v>
      </c>
      <c r="C152" s="2">
        <f t="shared" si="16"/>
        <v>100.65038652395049</v>
      </c>
      <c r="D152" s="2">
        <f t="shared" si="17"/>
        <v>107</v>
      </c>
      <c r="E152" s="2">
        <f t="shared" si="18"/>
        <v>100.65038652395049</v>
      </c>
      <c r="F152" s="2">
        <f t="shared" si="19"/>
        <v>6.3496134760495124</v>
      </c>
      <c r="G152" s="2">
        <f t="shared" si="20"/>
        <v>0</v>
      </c>
      <c r="H152" s="2">
        <f t="shared" si="21"/>
        <v>1006.5038652395049</v>
      </c>
      <c r="I152" s="2">
        <f t="shared" si="22"/>
        <v>31.748067380247562</v>
      </c>
      <c r="J152" s="2">
        <f t="shared" si="23"/>
        <v>0</v>
      </c>
    </row>
    <row r="153" spans="1:10" x14ac:dyDescent="0.25">
      <c r="A153" s="2">
        <v>142</v>
      </c>
      <c r="B153" s="2">
        <v>0.79030836376379532</v>
      </c>
      <c r="C153" s="2">
        <f t="shared" si="16"/>
        <v>105.76382119440042</v>
      </c>
      <c r="D153" s="2">
        <f t="shared" si="17"/>
        <v>107</v>
      </c>
      <c r="E153" s="2">
        <f t="shared" si="18"/>
        <v>105.76382119440042</v>
      </c>
      <c r="F153" s="2">
        <f t="shared" si="19"/>
        <v>1.2361788055995788</v>
      </c>
      <c r="G153" s="2">
        <f t="shared" si="20"/>
        <v>0</v>
      </c>
      <c r="H153" s="2">
        <f t="shared" si="21"/>
        <v>1057.6382119440043</v>
      </c>
      <c r="I153" s="2">
        <f t="shared" si="22"/>
        <v>6.1808940279978941</v>
      </c>
      <c r="J153" s="2">
        <f t="shared" si="23"/>
        <v>0</v>
      </c>
    </row>
    <row r="154" spans="1:10" x14ac:dyDescent="0.25">
      <c r="A154" s="2">
        <v>143</v>
      </c>
      <c r="B154" s="2">
        <v>0.17248467217186669</v>
      </c>
      <c r="C154" s="2">
        <f t="shared" si="16"/>
        <v>93.312164995909384</v>
      </c>
      <c r="D154" s="2">
        <f t="shared" si="17"/>
        <v>107</v>
      </c>
      <c r="E154" s="2">
        <f t="shared" si="18"/>
        <v>93.312164995909384</v>
      </c>
      <c r="F154" s="2">
        <f t="shared" si="19"/>
        <v>13.687835004090616</v>
      </c>
      <c r="G154" s="2">
        <f t="shared" si="20"/>
        <v>0</v>
      </c>
      <c r="H154" s="2">
        <f t="shared" si="21"/>
        <v>933.12164995909382</v>
      </c>
      <c r="I154" s="2">
        <f t="shared" si="22"/>
        <v>68.439175020453078</v>
      </c>
      <c r="J154" s="2">
        <f t="shared" si="23"/>
        <v>0</v>
      </c>
    </row>
    <row r="155" spans="1:10" x14ac:dyDescent="0.25">
      <c r="A155" s="2">
        <v>144</v>
      </c>
      <c r="B155" s="2">
        <v>0.83322732149327128</v>
      </c>
      <c r="C155" s="2">
        <f t="shared" si="16"/>
        <v>106.83818743011994</v>
      </c>
      <c r="D155" s="2">
        <f t="shared" si="17"/>
        <v>107</v>
      </c>
      <c r="E155" s="2">
        <f t="shared" si="18"/>
        <v>106.83818743011994</v>
      </c>
      <c r="F155" s="2">
        <f t="shared" si="19"/>
        <v>0.16181256988005543</v>
      </c>
      <c r="G155" s="2">
        <f t="shared" si="20"/>
        <v>0</v>
      </c>
      <c r="H155" s="2">
        <f t="shared" si="21"/>
        <v>1068.3818743011993</v>
      </c>
      <c r="I155" s="2">
        <f t="shared" si="22"/>
        <v>0.80906284940027717</v>
      </c>
      <c r="J155" s="2">
        <f t="shared" si="23"/>
        <v>0</v>
      </c>
    </row>
    <row r="156" spans="1:10" x14ac:dyDescent="0.25">
      <c r="A156" s="2">
        <v>145</v>
      </c>
      <c r="B156" s="2">
        <v>0.9758359608637357</v>
      </c>
      <c r="C156" s="2">
        <f t="shared" si="16"/>
        <v>112.70925719714162</v>
      </c>
      <c r="D156" s="2">
        <f t="shared" si="17"/>
        <v>107</v>
      </c>
      <c r="E156" s="2">
        <f t="shared" si="18"/>
        <v>107</v>
      </c>
      <c r="F156" s="2">
        <f t="shared" si="19"/>
        <v>0</v>
      </c>
      <c r="G156" s="2">
        <f t="shared" si="20"/>
        <v>5.7092571971416248</v>
      </c>
      <c r="H156" s="2">
        <f t="shared" si="21"/>
        <v>1070</v>
      </c>
      <c r="I156" s="2">
        <f t="shared" si="22"/>
        <v>0</v>
      </c>
      <c r="J156" s="2">
        <f t="shared" si="23"/>
        <v>85.638857957124372</v>
      </c>
    </row>
    <row r="157" spans="1:10" x14ac:dyDescent="0.25">
      <c r="A157" s="2">
        <v>146</v>
      </c>
      <c r="B157" s="2">
        <v>0.33351903760591184</v>
      </c>
      <c r="C157" s="2">
        <f t="shared" si="16"/>
        <v>96.881023516430616</v>
      </c>
      <c r="D157" s="2">
        <f t="shared" si="17"/>
        <v>107</v>
      </c>
      <c r="E157" s="2">
        <f t="shared" si="18"/>
        <v>96.881023516430616</v>
      </c>
      <c r="F157" s="2">
        <f t="shared" si="19"/>
        <v>10.118976483569384</v>
      </c>
      <c r="G157" s="2">
        <f t="shared" si="20"/>
        <v>0</v>
      </c>
      <c r="H157" s="2">
        <f t="shared" si="21"/>
        <v>968.81023516430616</v>
      </c>
      <c r="I157" s="2">
        <f t="shared" si="22"/>
        <v>50.594882417846918</v>
      </c>
      <c r="J157" s="2">
        <f t="shared" si="23"/>
        <v>0</v>
      </c>
    </row>
    <row r="158" spans="1:10" x14ac:dyDescent="0.25">
      <c r="A158" s="2">
        <v>147</v>
      </c>
      <c r="B158" s="2">
        <v>0.47984830768263864</v>
      </c>
      <c r="C158" s="2">
        <f t="shared" si="16"/>
        <v>99.631386723417961</v>
      </c>
      <c r="D158" s="2">
        <f t="shared" si="17"/>
        <v>107</v>
      </c>
      <c r="E158" s="2">
        <f t="shared" si="18"/>
        <v>99.631386723417961</v>
      </c>
      <c r="F158" s="2">
        <f t="shared" si="19"/>
        <v>7.3686132765820389</v>
      </c>
      <c r="G158" s="2">
        <f t="shared" si="20"/>
        <v>0</v>
      </c>
      <c r="H158" s="2">
        <f t="shared" si="21"/>
        <v>996.31386723417961</v>
      </c>
      <c r="I158" s="2">
        <f t="shared" si="22"/>
        <v>36.843066382910195</v>
      </c>
      <c r="J158" s="2">
        <f t="shared" si="23"/>
        <v>0</v>
      </c>
    </row>
    <row r="159" spans="1:10" x14ac:dyDescent="0.25">
      <c r="A159" s="2">
        <v>148</v>
      </c>
      <c r="B159" s="2">
        <v>0.92952708482020907</v>
      </c>
      <c r="C159" s="2">
        <f t="shared" si="16"/>
        <v>110.00363030646858</v>
      </c>
      <c r="D159" s="2">
        <f t="shared" si="17"/>
        <v>107</v>
      </c>
      <c r="E159" s="2">
        <f t="shared" si="18"/>
        <v>107</v>
      </c>
      <c r="F159" s="2">
        <f t="shared" si="19"/>
        <v>0</v>
      </c>
      <c r="G159" s="2">
        <f t="shared" si="20"/>
        <v>3.0036303064685796</v>
      </c>
      <c r="H159" s="2">
        <f t="shared" si="21"/>
        <v>1070</v>
      </c>
      <c r="I159" s="2">
        <f t="shared" si="22"/>
        <v>0</v>
      </c>
      <c r="J159" s="2">
        <f t="shared" si="23"/>
        <v>45.054454597028695</v>
      </c>
    </row>
    <row r="160" spans="1:10" x14ac:dyDescent="0.25">
      <c r="A160" s="2">
        <v>149</v>
      </c>
      <c r="B160" s="2">
        <v>0.93796810596588365</v>
      </c>
      <c r="C160" s="2">
        <f t="shared" si="16"/>
        <v>110.38418724337119</v>
      </c>
      <c r="D160" s="2">
        <f t="shared" si="17"/>
        <v>107</v>
      </c>
      <c r="E160" s="2">
        <f t="shared" si="18"/>
        <v>107</v>
      </c>
      <c r="F160" s="2">
        <f t="shared" si="19"/>
        <v>0</v>
      </c>
      <c r="G160" s="2">
        <f t="shared" si="20"/>
        <v>3.384187243371187</v>
      </c>
      <c r="H160" s="2">
        <f t="shared" si="21"/>
        <v>1070</v>
      </c>
      <c r="I160" s="2">
        <f t="shared" si="22"/>
        <v>0</v>
      </c>
      <c r="J160" s="2">
        <f t="shared" si="23"/>
        <v>50.762808650567806</v>
      </c>
    </row>
    <row r="161" spans="1:10" x14ac:dyDescent="0.25">
      <c r="A161" s="2">
        <v>150</v>
      </c>
      <c r="B161" s="2">
        <v>3.3437467176013924E-2</v>
      </c>
      <c r="C161" s="2">
        <f t="shared" si="16"/>
        <v>88.006513784808945</v>
      </c>
      <c r="D161" s="2">
        <f t="shared" si="17"/>
        <v>107</v>
      </c>
      <c r="E161" s="2">
        <f t="shared" si="18"/>
        <v>88.006513784808945</v>
      </c>
      <c r="F161" s="2">
        <f t="shared" si="19"/>
        <v>18.993486215191055</v>
      </c>
      <c r="G161" s="2">
        <f t="shared" si="20"/>
        <v>0</v>
      </c>
      <c r="H161" s="2">
        <f t="shared" si="21"/>
        <v>880.06513784808942</v>
      </c>
      <c r="I161" s="2">
        <f t="shared" si="22"/>
        <v>94.967431075955275</v>
      </c>
      <c r="J161" s="2">
        <f t="shared" si="23"/>
        <v>0</v>
      </c>
    </row>
    <row r="162" spans="1:10" x14ac:dyDescent="0.25">
      <c r="A162" s="2">
        <v>151</v>
      </c>
      <c r="B162" s="2">
        <v>0.96131781348295964</v>
      </c>
      <c r="C162" s="2">
        <f t="shared" si="16"/>
        <v>111.64552004867772</v>
      </c>
      <c r="D162" s="2">
        <f t="shared" si="17"/>
        <v>107</v>
      </c>
      <c r="E162" s="2">
        <f t="shared" si="18"/>
        <v>107</v>
      </c>
      <c r="F162" s="2">
        <f t="shared" si="19"/>
        <v>0</v>
      </c>
      <c r="G162" s="2">
        <f t="shared" si="20"/>
        <v>4.6455200486777244</v>
      </c>
      <c r="H162" s="2">
        <f t="shared" si="21"/>
        <v>1070</v>
      </c>
      <c r="I162" s="2">
        <f t="shared" si="22"/>
        <v>0</v>
      </c>
      <c r="J162" s="2">
        <f t="shared" si="23"/>
        <v>69.682800730165866</v>
      </c>
    </row>
    <row r="163" spans="1:10" x14ac:dyDescent="0.25">
      <c r="A163" s="2">
        <v>152</v>
      </c>
      <c r="B163" s="2">
        <v>1.0918571879500516E-2</v>
      </c>
      <c r="C163" s="2">
        <f t="shared" si="16"/>
        <v>85.830884353360375</v>
      </c>
      <c r="D163" s="2">
        <f t="shared" si="17"/>
        <v>107</v>
      </c>
      <c r="E163" s="2">
        <f t="shared" si="18"/>
        <v>85.830884353360375</v>
      </c>
      <c r="F163" s="2">
        <f t="shared" si="19"/>
        <v>21.169115646639625</v>
      </c>
      <c r="G163" s="2">
        <f t="shared" si="20"/>
        <v>0</v>
      </c>
      <c r="H163" s="2">
        <f t="shared" si="21"/>
        <v>858.30884353360375</v>
      </c>
      <c r="I163" s="2">
        <f t="shared" si="22"/>
        <v>105.84557823319813</v>
      </c>
      <c r="J163" s="2">
        <f t="shared" si="23"/>
        <v>0</v>
      </c>
    </row>
    <row r="164" spans="1:10" x14ac:dyDescent="0.25">
      <c r="A164" s="2">
        <v>153</v>
      </c>
      <c r="B164" s="2">
        <v>0.43645837509664409</v>
      </c>
      <c r="C164" s="2">
        <f t="shared" si="16"/>
        <v>98.834142418672755</v>
      </c>
      <c r="D164" s="2">
        <f t="shared" si="17"/>
        <v>107</v>
      </c>
      <c r="E164" s="2">
        <f t="shared" si="18"/>
        <v>98.834142418672755</v>
      </c>
      <c r="F164" s="2">
        <f t="shared" si="19"/>
        <v>8.1658575813272449</v>
      </c>
      <c r="G164" s="2">
        <f t="shared" si="20"/>
        <v>0</v>
      </c>
      <c r="H164" s="2">
        <f t="shared" si="21"/>
        <v>988.34142418672752</v>
      </c>
      <c r="I164" s="2">
        <f t="shared" si="22"/>
        <v>40.829287906636225</v>
      </c>
      <c r="J164" s="2">
        <f t="shared" si="23"/>
        <v>0</v>
      </c>
    </row>
    <row r="165" spans="1:10" x14ac:dyDescent="0.25">
      <c r="A165" s="2">
        <v>154</v>
      </c>
      <c r="B165" s="2">
        <v>0.3620806719929659</v>
      </c>
      <c r="C165" s="2">
        <f t="shared" si="16"/>
        <v>97.436336876631174</v>
      </c>
      <c r="D165" s="2">
        <f t="shared" si="17"/>
        <v>107</v>
      </c>
      <c r="E165" s="2">
        <f t="shared" si="18"/>
        <v>97.436336876631174</v>
      </c>
      <c r="F165" s="2">
        <f t="shared" si="19"/>
        <v>9.5636631233688263</v>
      </c>
      <c r="G165" s="2">
        <f t="shared" si="20"/>
        <v>0</v>
      </c>
      <c r="H165" s="2">
        <f t="shared" si="21"/>
        <v>974.36336876631174</v>
      </c>
      <c r="I165" s="2">
        <f t="shared" si="22"/>
        <v>47.818315616844131</v>
      </c>
      <c r="J165" s="2">
        <f t="shared" si="23"/>
        <v>0</v>
      </c>
    </row>
    <row r="166" spans="1:10" x14ac:dyDescent="0.25">
      <c r="A166" s="2">
        <v>155</v>
      </c>
      <c r="B166" s="2">
        <v>0.81216272656591826</v>
      </c>
      <c r="C166" s="2">
        <f t="shared" si="16"/>
        <v>106.29575786111491</v>
      </c>
      <c r="D166" s="2">
        <f t="shared" si="17"/>
        <v>107</v>
      </c>
      <c r="E166" s="2">
        <f t="shared" si="18"/>
        <v>106.29575786111491</v>
      </c>
      <c r="F166" s="2">
        <f t="shared" si="19"/>
        <v>0.70424213888509257</v>
      </c>
      <c r="G166" s="2">
        <f t="shared" si="20"/>
        <v>0</v>
      </c>
      <c r="H166" s="2">
        <f t="shared" si="21"/>
        <v>1062.9575786111491</v>
      </c>
      <c r="I166" s="2">
        <f t="shared" si="22"/>
        <v>3.5212106944254629</v>
      </c>
      <c r="J166" s="2">
        <f t="shared" si="23"/>
        <v>0</v>
      </c>
    </row>
    <row r="167" spans="1:10" x14ac:dyDescent="0.25">
      <c r="A167" s="2">
        <v>156</v>
      </c>
      <c r="B167" s="2">
        <v>0.46862416897926995</v>
      </c>
      <c r="C167" s="2">
        <f t="shared" si="16"/>
        <v>99.425797453765554</v>
      </c>
      <c r="D167" s="2">
        <f t="shared" si="17"/>
        <v>107</v>
      </c>
      <c r="E167" s="2">
        <f t="shared" si="18"/>
        <v>99.425797453765554</v>
      </c>
      <c r="F167" s="2">
        <f t="shared" si="19"/>
        <v>7.5742025462344458</v>
      </c>
      <c r="G167" s="2">
        <f t="shared" si="20"/>
        <v>0</v>
      </c>
      <c r="H167" s="2">
        <f t="shared" si="21"/>
        <v>994.25797453765551</v>
      </c>
      <c r="I167" s="2">
        <f t="shared" si="22"/>
        <v>37.871012731172229</v>
      </c>
      <c r="J167" s="2">
        <f t="shared" si="23"/>
        <v>0</v>
      </c>
    </row>
    <row r="168" spans="1:10" x14ac:dyDescent="0.25">
      <c r="A168" s="2">
        <v>157</v>
      </c>
      <c r="B168" s="2">
        <v>0.26602643694570516</v>
      </c>
      <c r="C168" s="2">
        <f t="shared" si="16"/>
        <v>95.500759806660099</v>
      </c>
      <c r="D168" s="2">
        <f t="shared" si="17"/>
        <v>107</v>
      </c>
      <c r="E168" s="2">
        <f t="shared" si="18"/>
        <v>95.500759806660099</v>
      </c>
      <c r="F168" s="2">
        <f t="shared" si="19"/>
        <v>11.499240193339901</v>
      </c>
      <c r="G168" s="2">
        <f t="shared" si="20"/>
        <v>0</v>
      </c>
      <c r="H168" s="2">
        <f t="shared" si="21"/>
        <v>955.00759806660096</v>
      </c>
      <c r="I168" s="2">
        <f t="shared" si="22"/>
        <v>57.496200966699504</v>
      </c>
      <c r="J168" s="2">
        <f t="shared" si="23"/>
        <v>0</v>
      </c>
    </row>
    <row r="169" spans="1:10" x14ac:dyDescent="0.25">
      <c r="A169" s="2">
        <v>158</v>
      </c>
      <c r="B169" s="2">
        <v>0.19140064627184616</v>
      </c>
      <c r="C169" s="2">
        <f t="shared" si="16"/>
        <v>93.792941814918052</v>
      </c>
      <c r="D169" s="2">
        <f t="shared" si="17"/>
        <v>107</v>
      </c>
      <c r="E169" s="2">
        <f t="shared" si="18"/>
        <v>93.792941814918052</v>
      </c>
      <c r="F169" s="2">
        <f t="shared" si="19"/>
        <v>13.207058185081948</v>
      </c>
      <c r="G169" s="2">
        <f t="shared" si="20"/>
        <v>0</v>
      </c>
      <c r="H169" s="2">
        <f t="shared" si="21"/>
        <v>937.92941814918049</v>
      </c>
      <c r="I169" s="2">
        <f t="shared" si="22"/>
        <v>66.03529092540974</v>
      </c>
      <c r="J169" s="2">
        <f t="shared" si="23"/>
        <v>0</v>
      </c>
    </row>
    <row r="170" spans="1:10" x14ac:dyDescent="0.25">
      <c r="A170" s="2">
        <v>159</v>
      </c>
      <c r="B170" s="2">
        <v>0.4886562944063958</v>
      </c>
      <c r="C170" s="2">
        <f t="shared" si="16"/>
        <v>99.792549922702406</v>
      </c>
      <c r="D170" s="2">
        <f t="shared" si="17"/>
        <v>107</v>
      </c>
      <c r="E170" s="2">
        <f t="shared" si="18"/>
        <v>99.792549922702406</v>
      </c>
      <c r="F170" s="2">
        <f t="shared" si="19"/>
        <v>7.2074500772975938</v>
      </c>
      <c r="G170" s="2">
        <f t="shared" si="20"/>
        <v>0</v>
      </c>
      <c r="H170" s="2">
        <f t="shared" si="21"/>
        <v>997.92549922702403</v>
      </c>
      <c r="I170" s="2">
        <f t="shared" si="22"/>
        <v>36.037250386487969</v>
      </c>
      <c r="J170" s="2">
        <f t="shared" si="23"/>
        <v>0</v>
      </c>
    </row>
    <row r="171" spans="1:10" x14ac:dyDescent="0.25">
      <c r="A171" s="2">
        <v>160</v>
      </c>
      <c r="B171" s="2">
        <v>0.80866907596275384</v>
      </c>
      <c r="C171" s="2">
        <f t="shared" si="16"/>
        <v>106.208785916886</v>
      </c>
      <c r="D171" s="2">
        <f t="shared" si="17"/>
        <v>107</v>
      </c>
      <c r="E171" s="2">
        <f t="shared" si="18"/>
        <v>106.208785916886</v>
      </c>
      <c r="F171" s="2">
        <f t="shared" si="19"/>
        <v>0.79121408311399932</v>
      </c>
      <c r="G171" s="2">
        <f t="shared" si="20"/>
        <v>0</v>
      </c>
      <c r="H171" s="2">
        <f t="shared" si="21"/>
        <v>1062.0878591688599</v>
      </c>
      <c r="I171" s="2">
        <f t="shared" si="22"/>
        <v>3.9560704155699966</v>
      </c>
      <c r="J171" s="2">
        <f t="shared" si="23"/>
        <v>0</v>
      </c>
    </row>
    <row r="172" spans="1:10" x14ac:dyDescent="0.25">
      <c r="A172" s="2">
        <v>161</v>
      </c>
      <c r="B172" s="2">
        <v>0.62746774684415429</v>
      </c>
      <c r="C172" s="2">
        <f t="shared" si="16"/>
        <v>102.36357323082268</v>
      </c>
      <c r="D172" s="2">
        <f t="shared" si="17"/>
        <v>107</v>
      </c>
      <c r="E172" s="2">
        <f t="shared" si="18"/>
        <v>102.36357323082268</v>
      </c>
      <c r="F172" s="2">
        <f t="shared" si="19"/>
        <v>4.6364267691773193</v>
      </c>
      <c r="G172" s="2">
        <f t="shared" si="20"/>
        <v>0</v>
      </c>
      <c r="H172" s="2">
        <f t="shared" si="21"/>
        <v>1023.6357323082268</v>
      </c>
      <c r="I172" s="2">
        <f t="shared" si="22"/>
        <v>23.182133845886597</v>
      </c>
      <c r="J172" s="2">
        <f t="shared" si="23"/>
        <v>0</v>
      </c>
    </row>
    <row r="173" spans="1:10" x14ac:dyDescent="0.25">
      <c r="A173" s="2">
        <v>162</v>
      </c>
      <c r="B173" s="2">
        <v>0.72890704079920021</v>
      </c>
      <c r="C173" s="2">
        <f t="shared" si="16"/>
        <v>104.39138678654309</v>
      </c>
      <c r="D173" s="2">
        <f t="shared" si="17"/>
        <v>107</v>
      </c>
      <c r="E173" s="2">
        <f t="shared" si="18"/>
        <v>104.39138678654309</v>
      </c>
      <c r="F173" s="2">
        <f t="shared" si="19"/>
        <v>2.6086132134569056</v>
      </c>
      <c r="G173" s="2">
        <f t="shared" si="20"/>
        <v>0</v>
      </c>
      <c r="H173" s="2">
        <f t="shared" si="21"/>
        <v>1043.913867865431</v>
      </c>
      <c r="I173" s="2">
        <f t="shared" si="22"/>
        <v>13.043066067284528</v>
      </c>
      <c r="J173" s="2">
        <f t="shared" si="23"/>
        <v>0</v>
      </c>
    </row>
    <row r="174" spans="1:10" x14ac:dyDescent="0.25">
      <c r="A174" s="2">
        <v>163</v>
      </c>
      <c r="B174" s="2">
        <v>0.525242732494134</v>
      </c>
      <c r="C174" s="2">
        <f t="shared" si="16"/>
        <v>100.46182756729337</v>
      </c>
      <c r="D174" s="2">
        <f t="shared" si="17"/>
        <v>107</v>
      </c>
      <c r="E174" s="2">
        <f t="shared" si="18"/>
        <v>100.46182756729337</v>
      </c>
      <c r="F174" s="2">
        <f t="shared" si="19"/>
        <v>6.5381724327066308</v>
      </c>
      <c r="G174" s="2">
        <f t="shared" si="20"/>
        <v>0</v>
      </c>
      <c r="H174" s="2">
        <f t="shared" si="21"/>
        <v>1004.6182756729337</v>
      </c>
      <c r="I174" s="2">
        <f t="shared" si="22"/>
        <v>32.690862163533154</v>
      </c>
      <c r="J174" s="2">
        <f t="shared" si="23"/>
        <v>0</v>
      </c>
    </row>
    <row r="175" spans="1:10" x14ac:dyDescent="0.25">
      <c r="A175" s="2">
        <v>164</v>
      </c>
      <c r="B175" s="2">
        <v>0.55332713219486029</v>
      </c>
      <c r="C175" s="2">
        <f t="shared" si="16"/>
        <v>100.97745606250309</v>
      </c>
      <c r="D175" s="2">
        <f t="shared" si="17"/>
        <v>107</v>
      </c>
      <c r="E175" s="2">
        <f t="shared" si="18"/>
        <v>100.97745606250309</v>
      </c>
      <c r="F175" s="2">
        <f t="shared" si="19"/>
        <v>6.0225439374969056</v>
      </c>
      <c r="G175" s="2">
        <f t="shared" si="20"/>
        <v>0</v>
      </c>
      <c r="H175" s="2">
        <f t="shared" si="21"/>
        <v>1009.774560625031</v>
      </c>
      <c r="I175" s="2">
        <f t="shared" si="22"/>
        <v>30.112719687484528</v>
      </c>
      <c r="J175" s="2">
        <f t="shared" si="23"/>
        <v>0</v>
      </c>
    </row>
    <row r="176" spans="1:10" x14ac:dyDescent="0.25">
      <c r="A176" s="2">
        <v>165</v>
      </c>
      <c r="B176" s="2">
        <v>8.9207731821547065E-2</v>
      </c>
      <c r="C176" s="2">
        <f t="shared" si="16"/>
        <v>90.751541398867232</v>
      </c>
      <c r="D176" s="2">
        <f t="shared" si="17"/>
        <v>107</v>
      </c>
      <c r="E176" s="2">
        <f t="shared" si="18"/>
        <v>90.751541398867232</v>
      </c>
      <c r="F176" s="2">
        <f t="shared" si="19"/>
        <v>16.248458601132768</v>
      </c>
      <c r="G176" s="2">
        <f t="shared" si="20"/>
        <v>0</v>
      </c>
      <c r="H176" s="2">
        <f t="shared" si="21"/>
        <v>907.51541398867232</v>
      </c>
      <c r="I176" s="2">
        <f t="shared" si="22"/>
        <v>81.242293005663839</v>
      </c>
      <c r="J176" s="2">
        <f t="shared" si="23"/>
        <v>0</v>
      </c>
    </row>
    <row r="177" spans="1:10" x14ac:dyDescent="0.25">
      <c r="A177" s="2">
        <v>166</v>
      </c>
      <c r="B177" s="2">
        <v>0.80760748616577482</v>
      </c>
      <c r="C177" s="2">
        <f t="shared" si="16"/>
        <v>106.18251269677916</v>
      </c>
      <c r="D177" s="2">
        <f t="shared" si="17"/>
        <v>107</v>
      </c>
      <c r="E177" s="2">
        <f t="shared" si="18"/>
        <v>106.18251269677916</v>
      </c>
      <c r="F177" s="2">
        <f t="shared" si="19"/>
        <v>0.81748730322084384</v>
      </c>
      <c r="G177" s="2">
        <f t="shared" si="20"/>
        <v>0</v>
      </c>
      <c r="H177" s="2">
        <f t="shared" si="21"/>
        <v>1061.8251269677917</v>
      </c>
      <c r="I177" s="2">
        <f t="shared" si="22"/>
        <v>4.0874365161042192</v>
      </c>
      <c r="J177" s="2">
        <f t="shared" si="23"/>
        <v>0</v>
      </c>
    </row>
    <row r="178" spans="1:10" x14ac:dyDescent="0.25">
      <c r="A178" s="2">
        <v>167</v>
      </c>
      <c r="B178" s="2">
        <v>9.4742923069690566E-3</v>
      </c>
      <c r="C178" s="2">
        <f t="shared" si="16"/>
        <v>85.606608501240927</v>
      </c>
      <c r="D178" s="2">
        <f t="shared" si="17"/>
        <v>107</v>
      </c>
      <c r="E178" s="2">
        <f t="shared" si="18"/>
        <v>85.606608501240927</v>
      </c>
      <c r="F178" s="2">
        <f t="shared" si="19"/>
        <v>21.393391498759073</v>
      </c>
      <c r="G178" s="2">
        <f t="shared" si="20"/>
        <v>0</v>
      </c>
      <c r="H178" s="2">
        <f t="shared" si="21"/>
        <v>856.0660850124093</v>
      </c>
      <c r="I178" s="2">
        <f t="shared" si="22"/>
        <v>106.96695749379536</v>
      </c>
      <c r="J178" s="2">
        <f t="shared" si="23"/>
        <v>0</v>
      </c>
    </row>
    <row r="179" spans="1:10" x14ac:dyDescent="0.25">
      <c r="A179" s="2">
        <v>168</v>
      </c>
      <c r="B179" s="2">
        <v>0.48958078516722492</v>
      </c>
      <c r="C179" s="2">
        <f t="shared" si="16"/>
        <v>99.809459921285821</v>
      </c>
      <c r="D179" s="2">
        <f t="shared" si="17"/>
        <v>107</v>
      </c>
      <c r="E179" s="2">
        <f t="shared" si="18"/>
        <v>99.809459921285821</v>
      </c>
      <c r="F179" s="2">
        <f t="shared" si="19"/>
        <v>7.1905400787141787</v>
      </c>
      <c r="G179" s="2">
        <f t="shared" si="20"/>
        <v>0</v>
      </c>
      <c r="H179" s="2">
        <f t="shared" si="21"/>
        <v>998.09459921285816</v>
      </c>
      <c r="I179" s="2">
        <f t="shared" si="22"/>
        <v>35.952700393570893</v>
      </c>
      <c r="J179" s="2">
        <f t="shared" si="23"/>
        <v>0</v>
      </c>
    </row>
    <row r="180" spans="1:10" x14ac:dyDescent="0.25">
      <c r="A180" s="2">
        <v>169</v>
      </c>
      <c r="B180" s="2">
        <v>0.61102695545822572</v>
      </c>
      <c r="C180" s="2">
        <f t="shared" si="16"/>
        <v>102.05166142811721</v>
      </c>
      <c r="D180" s="2">
        <f t="shared" si="17"/>
        <v>107</v>
      </c>
      <c r="E180" s="2">
        <f t="shared" si="18"/>
        <v>102.05166142811721</v>
      </c>
      <c r="F180" s="2">
        <f t="shared" si="19"/>
        <v>4.9483385718827861</v>
      </c>
      <c r="G180" s="2">
        <f t="shared" si="20"/>
        <v>0</v>
      </c>
      <c r="H180" s="2">
        <f t="shared" si="21"/>
        <v>1020.5166142811721</v>
      </c>
      <c r="I180" s="2">
        <f t="shared" si="22"/>
        <v>24.741692859413931</v>
      </c>
      <c r="J180" s="2">
        <f t="shared" si="23"/>
        <v>0</v>
      </c>
    </row>
    <row r="181" spans="1:10" x14ac:dyDescent="0.25">
      <c r="A181" s="2">
        <v>170</v>
      </c>
      <c r="B181" s="2">
        <v>0.63846122556530061</v>
      </c>
      <c r="C181" s="2">
        <f t="shared" si="16"/>
        <v>102.57407917382253</v>
      </c>
      <c r="D181" s="2">
        <f t="shared" si="17"/>
        <v>107</v>
      </c>
      <c r="E181" s="2">
        <f t="shared" si="18"/>
        <v>102.57407917382253</v>
      </c>
      <c r="F181" s="2">
        <f t="shared" si="19"/>
        <v>4.4259208261774745</v>
      </c>
      <c r="G181" s="2">
        <f t="shared" si="20"/>
        <v>0</v>
      </c>
      <c r="H181" s="2">
        <f t="shared" si="21"/>
        <v>1025.7407917382252</v>
      </c>
      <c r="I181" s="2">
        <f t="shared" si="22"/>
        <v>22.129604130887373</v>
      </c>
      <c r="J181" s="2">
        <f t="shared" si="23"/>
        <v>0</v>
      </c>
    </row>
    <row r="182" spans="1:10" x14ac:dyDescent="0.25">
      <c r="A182" s="2">
        <v>171</v>
      </c>
      <c r="B182" s="2">
        <v>3.7444907964243823E-2</v>
      </c>
      <c r="C182" s="2">
        <f t="shared" si="16"/>
        <v>88.275298856443996</v>
      </c>
      <c r="D182" s="2">
        <f t="shared" si="17"/>
        <v>107</v>
      </c>
      <c r="E182" s="2">
        <f t="shared" si="18"/>
        <v>88.275298856443996</v>
      </c>
      <c r="F182" s="2">
        <f t="shared" si="19"/>
        <v>18.724701143556004</v>
      </c>
      <c r="G182" s="2">
        <f t="shared" si="20"/>
        <v>0</v>
      </c>
      <c r="H182" s="2">
        <f t="shared" si="21"/>
        <v>882.75298856443999</v>
      </c>
      <c r="I182" s="2">
        <f t="shared" si="22"/>
        <v>93.62350571778002</v>
      </c>
      <c r="J182" s="2">
        <f t="shared" si="23"/>
        <v>0</v>
      </c>
    </row>
    <row r="183" spans="1:10" x14ac:dyDescent="0.25">
      <c r="A183" s="2">
        <v>172</v>
      </c>
      <c r="B183" s="2">
        <v>0.76655469783822194</v>
      </c>
      <c r="C183" s="2">
        <f t="shared" si="16"/>
        <v>105.21436203826825</v>
      </c>
      <c r="D183" s="2">
        <f t="shared" si="17"/>
        <v>107</v>
      </c>
      <c r="E183" s="2">
        <f t="shared" si="18"/>
        <v>105.21436203826825</v>
      </c>
      <c r="F183" s="2">
        <f t="shared" si="19"/>
        <v>1.7856379617317515</v>
      </c>
      <c r="G183" s="2">
        <f t="shared" si="20"/>
        <v>0</v>
      </c>
      <c r="H183" s="2">
        <f t="shared" si="21"/>
        <v>1052.1436203826825</v>
      </c>
      <c r="I183" s="2">
        <f t="shared" si="22"/>
        <v>8.9281898086587574</v>
      </c>
      <c r="J183" s="2">
        <f t="shared" si="23"/>
        <v>0</v>
      </c>
    </row>
    <row r="184" spans="1:10" x14ac:dyDescent="0.25">
      <c r="A184" s="2">
        <v>173</v>
      </c>
      <c r="B184" s="2">
        <v>0.36181009245313911</v>
      </c>
      <c r="C184" s="2">
        <f t="shared" si="16"/>
        <v>97.431136480055514</v>
      </c>
      <c r="D184" s="2">
        <f t="shared" si="17"/>
        <v>107</v>
      </c>
      <c r="E184" s="2">
        <f t="shared" si="18"/>
        <v>97.431136480055514</v>
      </c>
      <c r="F184" s="2">
        <f t="shared" si="19"/>
        <v>9.568863519944486</v>
      </c>
      <c r="G184" s="2">
        <f t="shared" si="20"/>
        <v>0</v>
      </c>
      <c r="H184" s="2">
        <f t="shared" si="21"/>
        <v>974.31136480055511</v>
      </c>
      <c r="I184" s="2">
        <f t="shared" si="22"/>
        <v>47.84431759972243</v>
      </c>
      <c r="J184" s="2">
        <f t="shared" si="23"/>
        <v>0</v>
      </c>
    </row>
    <row r="185" spans="1:10" x14ac:dyDescent="0.25">
      <c r="A185" s="2">
        <v>174</v>
      </c>
      <c r="B185" s="2">
        <v>0.98091721527908915</v>
      </c>
      <c r="C185" s="2">
        <f t="shared" si="16"/>
        <v>113.18279519415272</v>
      </c>
      <c r="D185" s="2">
        <f t="shared" si="17"/>
        <v>107</v>
      </c>
      <c r="E185" s="2">
        <f t="shared" si="18"/>
        <v>107</v>
      </c>
      <c r="F185" s="2">
        <f t="shared" si="19"/>
        <v>0</v>
      </c>
      <c r="G185" s="2">
        <f t="shared" si="20"/>
        <v>6.1827951941527175</v>
      </c>
      <c r="H185" s="2">
        <f t="shared" si="21"/>
        <v>1070</v>
      </c>
      <c r="I185" s="2">
        <f t="shared" si="22"/>
        <v>0</v>
      </c>
      <c r="J185" s="2">
        <f t="shared" si="23"/>
        <v>92.741927912290762</v>
      </c>
    </row>
    <row r="186" spans="1:10" x14ac:dyDescent="0.25">
      <c r="A186" s="2">
        <v>175</v>
      </c>
      <c r="B186" s="2">
        <v>0.4291118251971906</v>
      </c>
      <c r="C186" s="2">
        <f t="shared" si="16"/>
        <v>98.698258488944475</v>
      </c>
      <c r="D186" s="2">
        <f t="shared" si="17"/>
        <v>107</v>
      </c>
      <c r="E186" s="2">
        <f t="shared" si="18"/>
        <v>98.698258488944475</v>
      </c>
      <c r="F186" s="2">
        <f t="shared" si="19"/>
        <v>8.3017415110555248</v>
      </c>
      <c r="G186" s="2">
        <f t="shared" si="20"/>
        <v>0</v>
      </c>
      <c r="H186" s="2">
        <f t="shared" si="21"/>
        <v>986.98258488944475</v>
      </c>
      <c r="I186" s="2">
        <f t="shared" si="22"/>
        <v>41.508707555277624</v>
      </c>
      <c r="J186" s="2">
        <f t="shared" si="23"/>
        <v>0</v>
      </c>
    </row>
    <row r="187" spans="1:10" x14ac:dyDescent="0.25">
      <c r="A187" s="2">
        <v>176</v>
      </c>
      <c r="B187" s="2">
        <v>0.54084143148923147</v>
      </c>
      <c r="C187" s="2">
        <f t="shared" si="16"/>
        <v>100.7478595534951</v>
      </c>
      <c r="D187" s="2">
        <f t="shared" si="17"/>
        <v>107</v>
      </c>
      <c r="E187" s="2">
        <f t="shared" si="18"/>
        <v>100.7478595534951</v>
      </c>
      <c r="F187" s="2">
        <f t="shared" si="19"/>
        <v>6.252140446504896</v>
      </c>
      <c r="G187" s="2">
        <f t="shared" si="20"/>
        <v>0</v>
      </c>
      <c r="H187" s="2">
        <f t="shared" si="21"/>
        <v>1007.4785955349511</v>
      </c>
      <c r="I187" s="2">
        <f t="shared" si="22"/>
        <v>31.26070223252448</v>
      </c>
      <c r="J187" s="2">
        <f t="shared" si="23"/>
        <v>0</v>
      </c>
    </row>
    <row r="188" spans="1:10" x14ac:dyDescent="0.25">
      <c r="A188" s="2">
        <v>177</v>
      </c>
      <c r="B188" s="2">
        <v>0.10927779745605826</v>
      </c>
      <c r="C188" s="2">
        <f t="shared" si="16"/>
        <v>91.462235873157169</v>
      </c>
      <c r="D188" s="2">
        <f t="shared" si="17"/>
        <v>107</v>
      </c>
      <c r="E188" s="2">
        <f t="shared" si="18"/>
        <v>91.462235873157169</v>
      </c>
      <c r="F188" s="2">
        <f t="shared" si="19"/>
        <v>15.537764126842831</v>
      </c>
      <c r="G188" s="2">
        <f t="shared" si="20"/>
        <v>0</v>
      </c>
      <c r="H188" s="2">
        <f t="shared" si="21"/>
        <v>914.62235873157169</v>
      </c>
      <c r="I188" s="2">
        <f t="shared" si="22"/>
        <v>77.688820634214153</v>
      </c>
      <c r="J188" s="2">
        <f t="shared" si="23"/>
        <v>0</v>
      </c>
    </row>
    <row r="189" spans="1:10" x14ac:dyDescent="0.25">
      <c r="A189" s="2">
        <v>178</v>
      </c>
      <c r="B189" s="2">
        <v>0.65754670313117802</v>
      </c>
      <c r="C189" s="2">
        <f t="shared" si="16"/>
        <v>102.94380679498792</v>
      </c>
      <c r="D189" s="2">
        <f t="shared" si="17"/>
        <v>107</v>
      </c>
      <c r="E189" s="2">
        <f t="shared" si="18"/>
        <v>102.94380679498792</v>
      </c>
      <c r="F189" s="2">
        <f t="shared" si="19"/>
        <v>4.0561932050120788</v>
      </c>
      <c r="G189" s="2">
        <f t="shared" si="20"/>
        <v>0</v>
      </c>
      <c r="H189" s="2">
        <f t="shared" si="21"/>
        <v>1029.4380679498793</v>
      </c>
      <c r="I189" s="2">
        <f t="shared" si="22"/>
        <v>20.280966025060394</v>
      </c>
      <c r="J189" s="2">
        <f t="shared" si="23"/>
        <v>0</v>
      </c>
    </row>
    <row r="190" spans="1:10" x14ac:dyDescent="0.25">
      <c r="A190" s="2">
        <v>179</v>
      </c>
      <c r="B190" s="2">
        <v>0.77186920576479312</v>
      </c>
      <c r="C190" s="2">
        <f t="shared" si="16"/>
        <v>105.3350063563304</v>
      </c>
      <c r="D190" s="2">
        <f t="shared" si="17"/>
        <v>107</v>
      </c>
      <c r="E190" s="2">
        <f t="shared" si="18"/>
        <v>105.3350063563304</v>
      </c>
      <c r="F190" s="2">
        <f t="shared" si="19"/>
        <v>1.6649936436696038</v>
      </c>
      <c r="G190" s="2">
        <f t="shared" si="20"/>
        <v>0</v>
      </c>
      <c r="H190" s="2">
        <f t="shared" si="21"/>
        <v>1053.350063563304</v>
      </c>
      <c r="I190" s="2">
        <f t="shared" si="22"/>
        <v>8.3249682183480189</v>
      </c>
      <c r="J190" s="2">
        <f t="shared" si="23"/>
        <v>0</v>
      </c>
    </row>
    <row r="191" spans="1:10" x14ac:dyDescent="0.25">
      <c r="A191" s="2">
        <v>180</v>
      </c>
      <c r="B191" s="2">
        <v>0.78683653279084198</v>
      </c>
      <c r="C191" s="2">
        <f t="shared" si="16"/>
        <v>105.68179205173001</v>
      </c>
      <c r="D191" s="2">
        <f t="shared" si="17"/>
        <v>107</v>
      </c>
      <c r="E191" s="2">
        <f t="shared" si="18"/>
        <v>105.68179205173001</v>
      </c>
      <c r="F191" s="2">
        <f t="shared" si="19"/>
        <v>1.3182079482699862</v>
      </c>
      <c r="G191" s="2">
        <f t="shared" si="20"/>
        <v>0</v>
      </c>
      <c r="H191" s="2">
        <f t="shared" si="21"/>
        <v>1056.8179205173001</v>
      </c>
      <c r="I191" s="2">
        <f t="shared" si="22"/>
        <v>6.5910397413499311</v>
      </c>
      <c r="J191" s="2">
        <f t="shared" si="23"/>
        <v>0</v>
      </c>
    </row>
    <row r="192" spans="1:10" x14ac:dyDescent="0.25">
      <c r="A192" s="2">
        <v>181</v>
      </c>
      <c r="B192" s="2">
        <v>0.77204971340701622</v>
      </c>
      <c r="C192" s="2">
        <f t="shared" si="16"/>
        <v>105.3391259643906</v>
      </c>
      <c r="D192" s="2">
        <f t="shared" si="17"/>
        <v>107</v>
      </c>
      <c r="E192" s="2">
        <f t="shared" si="18"/>
        <v>105.3391259643906</v>
      </c>
      <c r="F192" s="2">
        <f t="shared" si="19"/>
        <v>1.6608740356093961</v>
      </c>
      <c r="G192" s="2">
        <f t="shared" si="20"/>
        <v>0</v>
      </c>
      <c r="H192" s="2">
        <f t="shared" si="21"/>
        <v>1053.3912596439061</v>
      </c>
      <c r="I192" s="2">
        <f t="shared" si="22"/>
        <v>8.3043701780469803</v>
      </c>
      <c r="J192" s="2">
        <f t="shared" si="23"/>
        <v>0</v>
      </c>
    </row>
    <row r="193" spans="1:10" x14ac:dyDescent="0.25">
      <c r="A193" s="2">
        <v>182</v>
      </c>
      <c r="B193" s="2">
        <v>0.77519620144349899</v>
      </c>
      <c r="C193" s="2">
        <f t="shared" si="16"/>
        <v>105.41117346304266</v>
      </c>
      <c r="D193" s="2">
        <f t="shared" si="17"/>
        <v>107</v>
      </c>
      <c r="E193" s="2">
        <f t="shared" si="18"/>
        <v>105.41117346304266</v>
      </c>
      <c r="F193" s="2">
        <f t="shared" si="19"/>
        <v>1.5888265369573418</v>
      </c>
      <c r="G193" s="2">
        <f t="shared" si="20"/>
        <v>0</v>
      </c>
      <c r="H193" s="2">
        <f t="shared" si="21"/>
        <v>1054.1117346304266</v>
      </c>
      <c r="I193" s="2">
        <f t="shared" si="22"/>
        <v>7.9441326847867089</v>
      </c>
      <c r="J193" s="2">
        <f t="shared" si="23"/>
        <v>0</v>
      </c>
    </row>
    <row r="194" spans="1:10" x14ac:dyDescent="0.25">
      <c r="A194" s="2">
        <v>183</v>
      </c>
      <c r="B194" s="2">
        <v>0.67528588264618461</v>
      </c>
      <c r="C194" s="2">
        <f t="shared" si="16"/>
        <v>103.29306173618544</v>
      </c>
      <c r="D194" s="2">
        <f t="shared" si="17"/>
        <v>107</v>
      </c>
      <c r="E194" s="2">
        <f t="shared" si="18"/>
        <v>103.29306173618544</v>
      </c>
      <c r="F194" s="2">
        <f t="shared" si="19"/>
        <v>3.706938263814564</v>
      </c>
      <c r="G194" s="2">
        <f t="shared" si="20"/>
        <v>0</v>
      </c>
      <c r="H194" s="2">
        <f t="shared" si="21"/>
        <v>1032.9306173618543</v>
      </c>
      <c r="I194" s="2">
        <f t="shared" si="22"/>
        <v>18.53469131907282</v>
      </c>
      <c r="J194" s="2">
        <f t="shared" si="23"/>
        <v>0</v>
      </c>
    </row>
    <row r="195" spans="1:10" x14ac:dyDescent="0.25">
      <c r="A195" s="2">
        <v>184</v>
      </c>
      <c r="B195" s="2">
        <v>0.76698909836406592</v>
      </c>
      <c r="C195" s="2">
        <f t="shared" si="16"/>
        <v>105.22417719110214</v>
      </c>
      <c r="D195" s="2">
        <f t="shared" si="17"/>
        <v>107</v>
      </c>
      <c r="E195" s="2">
        <f t="shared" si="18"/>
        <v>105.22417719110214</v>
      </c>
      <c r="F195" s="2">
        <f t="shared" si="19"/>
        <v>1.7758228088978569</v>
      </c>
      <c r="G195" s="2">
        <f t="shared" si="20"/>
        <v>0</v>
      </c>
      <c r="H195" s="2">
        <f t="shared" si="21"/>
        <v>1052.2417719110215</v>
      </c>
      <c r="I195" s="2">
        <f t="shared" si="22"/>
        <v>8.8791140444892847</v>
      </c>
      <c r="J195" s="2">
        <f t="shared" si="23"/>
        <v>0</v>
      </c>
    </row>
    <row r="196" spans="1:10" x14ac:dyDescent="0.25">
      <c r="A196" s="2">
        <v>185</v>
      </c>
      <c r="B196" s="2">
        <v>0.7014197516870837</v>
      </c>
      <c r="C196" s="2">
        <f t="shared" si="16"/>
        <v>103.81937128931249</v>
      </c>
      <c r="D196" s="2">
        <f t="shared" si="17"/>
        <v>107</v>
      </c>
      <c r="E196" s="2">
        <f t="shared" si="18"/>
        <v>103.81937128931249</v>
      </c>
      <c r="F196" s="2">
        <f t="shared" si="19"/>
        <v>3.1806287106875146</v>
      </c>
      <c r="G196" s="2">
        <f t="shared" si="20"/>
        <v>0</v>
      </c>
      <c r="H196" s="2">
        <f t="shared" si="21"/>
        <v>1038.1937128931249</v>
      </c>
      <c r="I196" s="2">
        <f t="shared" si="22"/>
        <v>15.903143553437573</v>
      </c>
      <c r="J196" s="2">
        <f t="shared" si="23"/>
        <v>0</v>
      </c>
    </row>
    <row r="197" spans="1:10" x14ac:dyDescent="0.25">
      <c r="A197" s="2">
        <v>186</v>
      </c>
      <c r="B197" s="2">
        <v>0.35227953240626064</v>
      </c>
      <c r="C197" s="2">
        <f t="shared" si="16"/>
        <v>97.247268515453143</v>
      </c>
      <c r="D197" s="2">
        <f t="shared" si="17"/>
        <v>107</v>
      </c>
      <c r="E197" s="2">
        <f t="shared" si="18"/>
        <v>97.247268515453143</v>
      </c>
      <c r="F197" s="2">
        <f t="shared" si="19"/>
        <v>9.7527314845468567</v>
      </c>
      <c r="G197" s="2">
        <f t="shared" si="20"/>
        <v>0</v>
      </c>
      <c r="H197" s="2">
        <f t="shared" si="21"/>
        <v>972.4726851545314</v>
      </c>
      <c r="I197" s="2">
        <f t="shared" si="22"/>
        <v>48.763657422734283</v>
      </c>
      <c r="J197" s="2">
        <f t="shared" si="23"/>
        <v>0</v>
      </c>
    </row>
    <row r="198" spans="1:10" x14ac:dyDescent="0.25">
      <c r="A198" s="2">
        <v>187</v>
      </c>
      <c r="B198" s="2">
        <v>0.18916106289239965</v>
      </c>
      <c r="C198" s="2">
        <f t="shared" si="16"/>
        <v>93.737289579740676</v>
      </c>
      <c r="D198" s="2">
        <f t="shared" si="17"/>
        <v>107</v>
      </c>
      <c r="E198" s="2">
        <f t="shared" si="18"/>
        <v>93.737289579740676</v>
      </c>
      <c r="F198" s="2">
        <f t="shared" si="19"/>
        <v>13.262710420259324</v>
      </c>
      <c r="G198" s="2">
        <f t="shared" si="20"/>
        <v>0</v>
      </c>
      <c r="H198" s="2">
        <f t="shared" si="21"/>
        <v>937.37289579740673</v>
      </c>
      <c r="I198" s="2">
        <f t="shared" si="22"/>
        <v>66.313552101296622</v>
      </c>
      <c r="J198" s="2">
        <f t="shared" si="23"/>
        <v>0</v>
      </c>
    </row>
    <row r="199" spans="1:10" x14ac:dyDescent="0.25">
      <c r="A199" s="2">
        <v>188</v>
      </c>
      <c r="B199" s="2">
        <v>0.23067983738953379</v>
      </c>
      <c r="C199" s="2">
        <f t="shared" si="16"/>
        <v>94.723013816813904</v>
      </c>
      <c r="D199" s="2">
        <f t="shared" si="17"/>
        <v>107</v>
      </c>
      <c r="E199" s="2">
        <f t="shared" si="18"/>
        <v>94.723013816813904</v>
      </c>
      <c r="F199" s="2">
        <f t="shared" si="19"/>
        <v>12.276986183186096</v>
      </c>
      <c r="G199" s="2">
        <f t="shared" si="20"/>
        <v>0</v>
      </c>
      <c r="H199" s="2">
        <f t="shared" si="21"/>
        <v>947.23013816813909</v>
      </c>
      <c r="I199" s="2">
        <f t="shared" si="22"/>
        <v>61.384930915930482</v>
      </c>
      <c r="J199" s="2">
        <f t="shared" si="23"/>
        <v>0</v>
      </c>
    </row>
    <row r="200" spans="1:10" x14ac:dyDescent="0.25">
      <c r="A200" s="2">
        <v>189</v>
      </c>
      <c r="B200" s="2">
        <v>0.19173527043856908</v>
      </c>
      <c r="C200" s="2">
        <f t="shared" si="16"/>
        <v>93.801229597374729</v>
      </c>
      <c r="D200" s="2">
        <f t="shared" si="17"/>
        <v>107</v>
      </c>
      <c r="E200" s="2">
        <f t="shared" si="18"/>
        <v>93.801229597374729</v>
      </c>
      <c r="F200" s="2">
        <f t="shared" si="19"/>
        <v>13.198770402625271</v>
      </c>
      <c r="G200" s="2">
        <f t="shared" si="20"/>
        <v>0</v>
      </c>
      <c r="H200" s="2">
        <f t="shared" si="21"/>
        <v>938.01229597374731</v>
      </c>
      <c r="I200" s="2">
        <f t="shared" si="22"/>
        <v>65.993852013126357</v>
      </c>
      <c r="J200" s="2">
        <f t="shared" si="23"/>
        <v>0</v>
      </c>
    </row>
    <row r="201" spans="1:10" x14ac:dyDescent="0.25">
      <c r="A201" s="2">
        <v>190</v>
      </c>
      <c r="B201" s="2">
        <v>0.42643397222924173</v>
      </c>
      <c r="C201" s="2">
        <f t="shared" si="16"/>
        <v>98.648639970538014</v>
      </c>
      <c r="D201" s="2">
        <f t="shared" si="17"/>
        <v>107</v>
      </c>
      <c r="E201" s="2">
        <f t="shared" si="18"/>
        <v>98.648639970538014</v>
      </c>
      <c r="F201" s="2">
        <f t="shared" si="19"/>
        <v>8.3513600294619863</v>
      </c>
      <c r="G201" s="2">
        <f t="shared" si="20"/>
        <v>0</v>
      </c>
      <c r="H201" s="2">
        <f t="shared" si="21"/>
        <v>986.48639970538011</v>
      </c>
      <c r="I201" s="2">
        <f t="shared" si="22"/>
        <v>41.756800147309932</v>
      </c>
      <c r="J201" s="2">
        <f t="shared" si="23"/>
        <v>0</v>
      </c>
    </row>
    <row r="202" spans="1:10" x14ac:dyDescent="0.25">
      <c r="A202" s="2">
        <v>191</v>
      </c>
      <c r="B202" s="2">
        <v>0.36071015010673724</v>
      </c>
      <c r="C202" s="2">
        <f t="shared" si="16"/>
        <v>97.409985227482395</v>
      </c>
      <c r="D202" s="2">
        <f t="shared" si="17"/>
        <v>107</v>
      </c>
      <c r="E202" s="2">
        <f t="shared" si="18"/>
        <v>97.409985227482395</v>
      </c>
      <c r="F202" s="2">
        <f t="shared" si="19"/>
        <v>9.5900147725176055</v>
      </c>
      <c r="G202" s="2">
        <f t="shared" si="20"/>
        <v>0</v>
      </c>
      <c r="H202" s="2">
        <f t="shared" si="21"/>
        <v>974.09985227482389</v>
      </c>
      <c r="I202" s="2">
        <f t="shared" si="22"/>
        <v>47.950073862588027</v>
      </c>
      <c r="J202" s="2">
        <f t="shared" si="23"/>
        <v>0</v>
      </c>
    </row>
    <row r="203" spans="1:10" x14ac:dyDescent="0.25">
      <c r="A203" s="2">
        <v>192</v>
      </c>
      <c r="B203" s="2">
        <v>0.59162553037949028</v>
      </c>
      <c r="C203" s="2">
        <f t="shared" si="16"/>
        <v>101.6873984373097</v>
      </c>
      <c r="D203" s="2">
        <f t="shared" si="17"/>
        <v>107</v>
      </c>
      <c r="E203" s="2">
        <f t="shared" si="18"/>
        <v>101.6873984373097</v>
      </c>
      <c r="F203" s="2">
        <f t="shared" si="19"/>
        <v>5.312601562690304</v>
      </c>
      <c r="G203" s="2">
        <f t="shared" si="20"/>
        <v>0</v>
      </c>
      <c r="H203" s="2">
        <f t="shared" si="21"/>
        <v>1016.873984373097</v>
      </c>
      <c r="I203" s="2">
        <f t="shared" si="22"/>
        <v>26.56300781345152</v>
      </c>
      <c r="J203" s="2">
        <f t="shared" si="23"/>
        <v>0</v>
      </c>
    </row>
    <row r="204" spans="1:10" x14ac:dyDescent="0.25">
      <c r="A204" s="2">
        <v>193</v>
      </c>
      <c r="B204" s="2">
        <v>0.7889737574245933</v>
      </c>
      <c r="C204" s="2">
        <f t="shared" si="16"/>
        <v>105.73221384707408</v>
      </c>
      <c r="D204" s="2">
        <f t="shared" si="17"/>
        <v>107</v>
      </c>
      <c r="E204" s="2">
        <f t="shared" si="18"/>
        <v>105.73221384707408</v>
      </c>
      <c r="F204" s="2">
        <f t="shared" si="19"/>
        <v>1.2677861529259218</v>
      </c>
      <c r="G204" s="2">
        <f t="shared" si="20"/>
        <v>0</v>
      </c>
      <c r="H204" s="2">
        <f t="shared" si="21"/>
        <v>1057.3221384707408</v>
      </c>
      <c r="I204" s="2">
        <f t="shared" si="22"/>
        <v>6.3389307646296089</v>
      </c>
      <c r="J204" s="2">
        <f t="shared" si="23"/>
        <v>0</v>
      </c>
    </row>
    <row r="205" spans="1:10" x14ac:dyDescent="0.25">
      <c r="A205" s="2">
        <v>194</v>
      </c>
      <c r="B205" s="2">
        <v>0.74256470266749763</v>
      </c>
      <c r="C205" s="2">
        <f t="shared" ref="C205:C268" si="24">_xlfn.BETA.INV(B205,$C$7,$C$8,$C$9,$C$10)</f>
        <v>104.68404730486377</v>
      </c>
      <c r="D205" s="2">
        <f t="shared" ref="D205:D268" si="25">$F$8</f>
        <v>107</v>
      </c>
      <c r="E205" s="2">
        <f t="shared" ref="E205:E268" si="26">IF(C205&gt;=D205,D205,C205)</f>
        <v>104.68404730486377</v>
      </c>
      <c r="F205" s="2">
        <f t="shared" ref="F205:F268" si="27">IF(D205&gt;C205,D205-C205,0)</f>
        <v>2.3159526951362324</v>
      </c>
      <c r="G205" s="2">
        <f t="shared" ref="G205:G268" si="28">IF(C205&gt;D205,C205-D205,0)</f>
        <v>0</v>
      </c>
      <c r="H205" s="2">
        <f t="shared" ref="H205:H268" si="29">E205*$H$10</f>
        <v>1046.8404730486377</v>
      </c>
      <c r="I205" s="2">
        <f t="shared" ref="I205:I268" si="30">F205*$I$10</f>
        <v>11.579763475681162</v>
      </c>
      <c r="J205" s="2">
        <f t="shared" ref="J205:J268" si="31">G205*$J$10</f>
        <v>0</v>
      </c>
    </row>
    <row r="206" spans="1:10" x14ac:dyDescent="0.25">
      <c r="A206" s="2">
        <v>195</v>
      </c>
      <c r="B206" s="2">
        <v>0.50630338520693929</v>
      </c>
      <c r="C206" s="2">
        <f t="shared" si="24"/>
        <v>100.11526572945608</v>
      </c>
      <c r="D206" s="2">
        <f t="shared" si="25"/>
        <v>107</v>
      </c>
      <c r="E206" s="2">
        <f t="shared" si="26"/>
        <v>100.11526572945608</v>
      </c>
      <c r="F206" s="2">
        <f t="shared" si="27"/>
        <v>6.8847342705439161</v>
      </c>
      <c r="G206" s="2">
        <f t="shared" si="28"/>
        <v>0</v>
      </c>
      <c r="H206" s="2">
        <f t="shared" si="29"/>
        <v>1001.1526572945609</v>
      </c>
      <c r="I206" s="2">
        <f t="shared" si="30"/>
        <v>34.42367135271958</v>
      </c>
      <c r="J206" s="2">
        <f t="shared" si="31"/>
        <v>0</v>
      </c>
    </row>
    <row r="207" spans="1:10" x14ac:dyDescent="0.25">
      <c r="A207" s="2">
        <v>196</v>
      </c>
      <c r="B207" s="2">
        <v>0.16930538619919189</v>
      </c>
      <c r="C207" s="2">
        <f t="shared" si="24"/>
        <v>93.22879897650472</v>
      </c>
      <c r="D207" s="2">
        <f t="shared" si="25"/>
        <v>107</v>
      </c>
      <c r="E207" s="2">
        <f t="shared" si="26"/>
        <v>93.22879897650472</v>
      </c>
      <c r="F207" s="2">
        <f t="shared" si="27"/>
        <v>13.77120102349528</v>
      </c>
      <c r="G207" s="2">
        <f t="shared" si="28"/>
        <v>0</v>
      </c>
      <c r="H207" s="2">
        <f t="shared" si="29"/>
        <v>932.2879897650472</v>
      </c>
      <c r="I207" s="2">
        <f t="shared" si="30"/>
        <v>68.8560051174764</v>
      </c>
      <c r="J207" s="2">
        <f t="shared" si="31"/>
        <v>0</v>
      </c>
    </row>
    <row r="208" spans="1:10" x14ac:dyDescent="0.25">
      <c r="A208" s="2">
        <v>197</v>
      </c>
      <c r="B208" s="2">
        <v>0.27178051223277666</v>
      </c>
      <c r="C208" s="2">
        <f t="shared" si="24"/>
        <v>95.623187150805379</v>
      </c>
      <c r="D208" s="2">
        <f t="shared" si="25"/>
        <v>107</v>
      </c>
      <c r="E208" s="2">
        <f t="shared" si="26"/>
        <v>95.623187150805379</v>
      </c>
      <c r="F208" s="2">
        <f t="shared" si="27"/>
        <v>11.376812849194621</v>
      </c>
      <c r="G208" s="2">
        <f t="shared" si="28"/>
        <v>0</v>
      </c>
      <c r="H208" s="2">
        <f t="shared" si="29"/>
        <v>956.23187150805381</v>
      </c>
      <c r="I208" s="2">
        <f t="shared" si="30"/>
        <v>56.884064245973107</v>
      </c>
      <c r="J208" s="2">
        <f t="shared" si="31"/>
        <v>0</v>
      </c>
    </row>
    <row r="209" spans="1:10" x14ac:dyDescent="0.25">
      <c r="A209" s="2">
        <v>198</v>
      </c>
      <c r="B209" s="2">
        <v>0.69383718209474365</v>
      </c>
      <c r="C209" s="2">
        <f t="shared" si="24"/>
        <v>103.66507113434709</v>
      </c>
      <c r="D209" s="2">
        <f t="shared" si="25"/>
        <v>107</v>
      </c>
      <c r="E209" s="2">
        <f t="shared" si="26"/>
        <v>103.66507113434709</v>
      </c>
      <c r="F209" s="2">
        <f t="shared" si="27"/>
        <v>3.3349288656529126</v>
      </c>
      <c r="G209" s="2">
        <f t="shared" si="28"/>
        <v>0</v>
      </c>
      <c r="H209" s="2">
        <f t="shared" si="29"/>
        <v>1036.6507113434709</v>
      </c>
      <c r="I209" s="2">
        <f t="shared" si="30"/>
        <v>16.674644328264563</v>
      </c>
      <c r="J209" s="2">
        <f t="shared" si="31"/>
        <v>0</v>
      </c>
    </row>
    <row r="210" spans="1:10" x14ac:dyDescent="0.25">
      <c r="A210" s="2">
        <v>199</v>
      </c>
      <c r="B210" s="2">
        <v>9.9065033533725866E-2</v>
      </c>
      <c r="C210" s="2">
        <f t="shared" si="24"/>
        <v>91.111087875924468</v>
      </c>
      <c r="D210" s="2">
        <f t="shared" si="25"/>
        <v>107</v>
      </c>
      <c r="E210" s="2">
        <f t="shared" si="26"/>
        <v>91.111087875924468</v>
      </c>
      <c r="F210" s="2">
        <f t="shared" si="27"/>
        <v>15.888912124075532</v>
      </c>
      <c r="G210" s="2">
        <f t="shared" si="28"/>
        <v>0</v>
      </c>
      <c r="H210" s="2">
        <f t="shared" si="29"/>
        <v>911.11087875924466</v>
      </c>
      <c r="I210" s="2">
        <f t="shared" si="30"/>
        <v>79.444560620377658</v>
      </c>
      <c r="J210" s="2">
        <f t="shared" si="31"/>
        <v>0</v>
      </c>
    </row>
    <row r="211" spans="1:10" x14ac:dyDescent="0.25">
      <c r="A211" s="2">
        <v>200</v>
      </c>
      <c r="B211" s="2">
        <v>0.85830827135571897</v>
      </c>
      <c r="C211" s="2">
        <f t="shared" si="24"/>
        <v>107.53252782843209</v>
      </c>
      <c r="D211" s="2">
        <f t="shared" si="25"/>
        <v>107</v>
      </c>
      <c r="E211" s="2">
        <f t="shared" si="26"/>
        <v>107</v>
      </c>
      <c r="F211" s="2">
        <f t="shared" si="27"/>
        <v>0</v>
      </c>
      <c r="G211" s="2">
        <f t="shared" si="28"/>
        <v>0.53252782843209445</v>
      </c>
      <c r="H211" s="2">
        <f t="shared" si="29"/>
        <v>1070</v>
      </c>
      <c r="I211" s="2">
        <f t="shared" si="30"/>
        <v>0</v>
      </c>
      <c r="J211" s="2">
        <f t="shared" si="31"/>
        <v>7.9879174264814168</v>
      </c>
    </row>
    <row r="212" spans="1:10" x14ac:dyDescent="0.25">
      <c r="A212" s="2">
        <v>201</v>
      </c>
      <c r="B212" s="2">
        <v>7.3424164318669938E-2</v>
      </c>
      <c r="C212" s="2">
        <f t="shared" si="24"/>
        <v>90.122780208673888</v>
      </c>
      <c r="D212" s="2">
        <f t="shared" si="25"/>
        <v>107</v>
      </c>
      <c r="E212" s="2">
        <f t="shared" si="26"/>
        <v>90.122780208673888</v>
      </c>
      <c r="F212" s="2">
        <f t="shared" si="27"/>
        <v>16.877219791326112</v>
      </c>
      <c r="G212" s="2">
        <f t="shared" si="28"/>
        <v>0</v>
      </c>
      <c r="H212" s="2">
        <f t="shared" si="29"/>
        <v>901.22780208673885</v>
      </c>
      <c r="I212" s="2">
        <f t="shared" si="30"/>
        <v>84.386098956630562</v>
      </c>
      <c r="J212" s="2">
        <f t="shared" si="31"/>
        <v>0</v>
      </c>
    </row>
    <row r="213" spans="1:10" x14ac:dyDescent="0.25">
      <c r="A213" s="2">
        <v>202</v>
      </c>
      <c r="B213" s="2">
        <v>0.38347190150221211</v>
      </c>
      <c r="C213" s="2">
        <f t="shared" si="24"/>
        <v>97.844331587459493</v>
      </c>
      <c r="D213" s="2">
        <f t="shared" si="25"/>
        <v>107</v>
      </c>
      <c r="E213" s="2">
        <f t="shared" si="26"/>
        <v>97.844331587459493</v>
      </c>
      <c r="F213" s="2">
        <f t="shared" si="27"/>
        <v>9.155668412540507</v>
      </c>
      <c r="G213" s="2">
        <f t="shared" si="28"/>
        <v>0</v>
      </c>
      <c r="H213" s="2">
        <f t="shared" si="29"/>
        <v>978.44331587459487</v>
      </c>
      <c r="I213" s="2">
        <f t="shared" si="30"/>
        <v>45.778342062702535</v>
      </c>
      <c r="J213" s="2">
        <f t="shared" si="31"/>
        <v>0</v>
      </c>
    </row>
    <row r="214" spans="1:10" x14ac:dyDescent="0.25">
      <c r="A214" s="2">
        <v>203</v>
      </c>
      <c r="B214" s="2">
        <v>0.36368455085425977</v>
      </c>
      <c r="C214" s="2">
        <f t="shared" si="24"/>
        <v>97.46714096960865</v>
      </c>
      <c r="D214" s="2">
        <f t="shared" si="25"/>
        <v>107</v>
      </c>
      <c r="E214" s="2">
        <f t="shared" si="26"/>
        <v>97.46714096960865</v>
      </c>
      <c r="F214" s="2">
        <f t="shared" si="27"/>
        <v>9.5328590303913501</v>
      </c>
      <c r="G214" s="2">
        <f t="shared" si="28"/>
        <v>0</v>
      </c>
      <c r="H214" s="2">
        <f t="shared" si="29"/>
        <v>974.67140969608647</v>
      </c>
      <c r="I214" s="2">
        <f t="shared" si="30"/>
        <v>47.66429515195675</v>
      </c>
      <c r="J214" s="2">
        <f t="shared" si="31"/>
        <v>0</v>
      </c>
    </row>
    <row r="215" spans="1:10" x14ac:dyDescent="0.25">
      <c r="A215" s="2">
        <v>204</v>
      </c>
      <c r="B215" s="2">
        <v>0.93044354610993973</v>
      </c>
      <c r="C215" s="2">
        <f t="shared" si="24"/>
        <v>110.04354150276133</v>
      </c>
      <c r="D215" s="2">
        <f t="shared" si="25"/>
        <v>107</v>
      </c>
      <c r="E215" s="2">
        <f t="shared" si="26"/>
        <v>107</v>
      </c>
      <c r="F215" s="2">
        <f t="shared" si="27"/>
        <v>0</v>
      </c>
      <c r="G215" s="2">
        <f t="shared" si="28"/>
        <v>3.0435415027613288</v>
      </c>
      <c r="H215" s="2">
        <f t="shared" si="29"/>
        <v>1070</v>
      </c>
      <c r="I215" s="2">
        <f t="shared" si="30"/>
        <v>0</v>
      </c>
      <c r="J215" s="2">
        <f t="shared" si="31"/>
        <v>45.653122541419933</v>
      </c>
    </row>
    <row r="216" spans="1:10" x14ac:dyDescent="0.25">
      <c r="A216" s="2">
        <v>205</v>
      </c>
      <c r="B216" s="2">
        <v>0.68025090258792453</v>
      </c>
      <c r="C216" s="2">
        <f t="shared" si="24"/>
        <v>103.39190415507943</v>
      </c>
      <c r="D216" s="2">
        <f t="shared" si="25"/>
        <v>107</v>
      </c>
      <c r="E216" s="2">
        <f t="shared" si="26"/>
        <v>103.39190415507943</v>
      </c>
      <c r="F216" s="2">
        <f t="shared" si="27"/>
        <v>3.6080958449205696</v>
      </c>
      <c r="G216" s="2">
        <f t="shared" si="28"/>
        <v>0</v>
      </c>
      <c r="H216" s="2">
        <f t="shared" si="29"/>
        <v>1033.9190415507942</v>
      </c>
      <c r="I216" s="2">
        <f t="shared" si="30"/>
        <v>18.040479224602848</v>
      </c>
      <c r="J216" s="2">
        <f t="shared" si="31"/>
        <v>0</v>
      </c>
    </row>
    <row r="217" spans="1:10" x14ac:dyDescent="0.25">
      <c r="A217" s="2">
        <v>206</v>
      </c>
      <c r="B217" s="2">
        <v>0.31687067568657978</v>
      </c>
      <c r="C217" s="2">
        <f t="shared" si="24"/>
        <v>96.550558696811592</v>
      </c>
      <c r="D217" s="2">
        <f t="shared" si="25"/>
        <v>107</v>
      </c>
      <c r="E217" s="2">
        <f t="shared" si="26"/>
        <v>96.550558696811592</v>
      </c>
      <c r="F217" s="2">
        <f t="shared" si="27"/>
        <v>10.449441303188408</v>
      </c>
      <c r="G217" s="2">
        <f t="shared" si="28"/>
        <v>0</v>
      </c>
      <c r="H217" s="2">
        <f t="shared" si="29"/>
        <v>965.50558696811595</v>
      </c>
      <c r="I217" s="2">
        <f t="shared" si="30"/>
        <v>52.24720651594204</v>
      </c>
      <c r="J217" s="2">
        <f t="shared" si="31"/>
        <v>0</v>
      </c>
    </row>
    <row r="218" spans="1:10" x14ac:dyDescent="0.25">
      <c r="A218" s="2">
        <v>207</v>
      </c>
      <c r="B218" s="2">
        <v>0.5859898718332438</v>
      </c>
      <c r="C218" s="2">
        <f t="shared" si="24"/>
        <v>101.58225210085497</v>
      </c>
      <c r="D218" s="2">
        <f t="shared" si="25"/>
        <v>107</v>
      </c>
      <c r="E218" s="2">
        <f t="shared" si="26"/>
        <v>101.58225210085497</v>
      </c>
      <c r="F218" s="2">
        <f t="shared" si="27"/>
        <v>5.4177478991450272</v>
      </c>
      <c r="G218" s="2">
        <f t="shared" si="28"/>
        <v>0</v>
      </c>
      <c r="H218" s="2">
        <f t="shared" si="29"/>
        <v>1015.8225210085498</v>
      </c>
      <c r="I218" s="2">
        <f t="shared" si="30"/>
        <v>27.088739495725136</v>
      </c>
      <c r="J218" s="2">
        <f t="shared" si="31"/>
        <v>0</v>
      </c>
    </row>
    <row r="219" spans="1:10" x14ac:dyDescent="0.25">
      <c r="A219" s="2">
        <v>208</v>
      </c>
      <c r="B219" s="2">
        <v>0.78305767673826054</v>
      </c>
      <c r="C219" s="2">
        <f t="shared" si="24"/>
        <v>105.59321184293177</v>
      </c>
      <c r="D219" s="2">
        <f t="shared" si="25"/>
        <v>107</v>
      </c>
      <c r="E219" s="2">
        <f t="shared" si="26"/>
        <v>105.59321184293177</v>
      </c>
      <c r="F219" s="2">
        <f t="shared" si="27"/>
        <v>1.4067881570682346</v>
      </c>
      <c r="G219" s="2">
        <f t="shared" si="28"/>
        <v>0</v>
      </c>
      <c r="H219" s="2">
        <f t="shared" si="29"/>
        <v>1055.9321184293176</v>
      </c>
      <c r="I219" s="2">
        <f t="shared" si="30"/>
        <v>7.0339407853411728</v>
      </c>
      <c r="J219" s="2">
        <f t="shared" si="31"/>
        <v>0</v>
      </c>
    </row>
    <row r="220" spans="1:10" x14ac:dyDescent="0.25">
      <c r="A220" s="2">
        <v>209</v>
      </c>
      <c r="B220" s="2">
        <v>3.2153126664741793E-2</v>
      </c>
      <c r="C220" s="2">
        <f t="shared" si="24"/>
        <v>87.915940530304866</v>
      </c>
      <c r="D220" s="2">
        <f t="shared" si="25"/>
        <v>107</v>
      </c>
      <c r="E220" s="2">
        <f t="shared" si="26"/>
        <v>87.915940530304866</v>
      </c>
      <c r="F220" s="2">
        <f t="shared" si="27"/>
        <v>19.084059469695134</v>
      </c>
      <c r="G220" s="2">
        <f t="shared" si="28"/>
        <v>0</v>
      </c>
      <c r="H220" s="2">
        <f t="shared" si="29"/>
        <v>879.15940530304863</v>
      </c>
      <c r="I220" s="2">
        <f t="shared" si="30"/>
        <v>95.420297348475671</v>
      </c>
      <c r="J220" s="2">
        <f t="shared" si="31"/>
        <v>0</v>
      </c>
    </row>
    <row r="221" spans="1:10" x14ac:dyDescent="0.25">
      <c r="A221" s="2">
        <v>210</v>
      </c>
      <c r="B221" s="2">
        <v>0.94933521608745342</v>
      </c>
      <c r="C221" s="2">
        <f t="shared" si="24"/>
        <v>110.95157193571829</v>
      </c>
      <c r="D221" s="2">
        <f t="shared" si="25"/>
        <v>107</v>
      </c>
      <c r="E221" s="2">
        <f t="shared" si="26"/>
        <v>107</v>
      </c>
      <c r="F221" s="2">
        <f t="shared" si="27"/>
        <v>0</v>
      </c>
      <c r="G221" s="2">
        <f t="shared" si="28"/>
        <v>3.9515719357182917</v>
      </c>
      <c r="H221" s="2">
        <f t="shared" si="29"/>
        <v>1070</v>
      </c>
      <c r="I221" s="2">
        <f t="shared" si="30"/>
        <v>0</v>
      </c>
      <c r="J221" s="2">
        <f t="shared" si="31"/>
        <v>59.273579035774375</v>
      </c>
    </row>
    <row r="222" spans="1:10" x14ac:dyDescent="0.25">
      <c r="A222" s="2">
        <v>211</v>
      </c>
      <c r="B222" s="2">
        <v>0.22583325932917486</v>
      </c>
      <c r="C222" s="2">
        <f t="shared" si="24"/>
        <v>94.612448604702664</v>
      </c>
      <c r="D222" s="2">
        <f t="shared" si="25"/>
        <v>107</v>
      </c>
      <c r="E222" s="2">
        <f t="shared" si="26"/>
        <v>94.612448604702664</v>
      </c>
      <c r="F222" s="2">
        <f t="shared" si="27"/>
        <v>12.387551395297336</v>
      </c>
      <c r="G222" s="2">
        <f t="shared" si="28"/>
        <v>0</v>
      </c>
      <c r="H222" s="2">
        <f t="shared" si="29"/>
        <v>946.12448604702661</v>
      </c>
      <c r="I222" s="2">
        <f t="shared" si="30"/>
        <v>61.937756976486682</v>
      </c>
      <c r="J222" s="2">
        <f t="shared" si="31"/>
        <v>0</v>
      </c>
    </row>
    <row r="223" spans="1:10" x14ac:dyDescent="0.25">
      <c r="A223" s="2">
        <v>212</v>
      </c>
      <c r="B223" s="2">
        <v>0.56601593468566802</v>
      </c>
      <c r="C223" s="2">
        <f t="shared" si="24"/>
        <v>101.21158506866533</v>
      </c>
      <c r="D223" s="2">
        <f t="shared" si="25"/>
        <v>107</v>
      </c>
      <c r="E223" s="2">
        <f t="shared" si="26"/>
        <v>101.21158506866533</v>
      </c>
      <c r="F223" s="2">
        <f t="shared" si="27"/>
        <v>5.7884149313346711</v>
      </c>
      <c r="G223" s="2">
        <f t="shared" si="28"/>
        <v>0</v>
      </c>
      <c r="H223" s="2">
        <f t="shared" si="29"/>
        <v>1012.1158506866533</v>
      </c>
      <c r="I223" s="2">
        <f t="shared" si="30"/>
        <v>28.942074656673356</v>
      </c>
      <c r="J223" s="2">
        <f t="shared" si="31"/>
        <v>0</v>
      </c>
    </row>
    <row r="224" spans="1:10" x14ac:dyDescent="0.25">
      <c r="A224" s="2">
        <v>213</v>
      </c>
      <c r="B224" s="2">
        <v>7.5487951273293108E-2</v>
      </c>
      <c r="C224" s="2">
        <f t="shared" si="24"/>
        <v>90.2093498782518</v>
      </c>
      <c r="D224" s="2">
        <f t="shared" si="25"/>
        <v>107</v>
      </c>
      <c r="E224" s="2">
        <f t="shared" si="26"/>
        <v>90.2093498782518</v>
      </c>
      <c r="F224" s="2">
        <f t="shared" si="27"/>
        <v>16.7906501217482</v>
      </c>
      <c r="G224" s="2">
        <f t="shared" si="28"/>
        <v>0</v>
      </c>
      <c r="H224" s="2">
        <f t="shared" si="29"/>
        <v>902.09349878251805</v>
      </c>
      <c r="I224" s="2">
        <f t="shared" si="30"/>
        <v>83.953250608741001</v>
      </c>
      <c r="J224" s="2">
        <f t="shared" si="31"/>
        <v>0</v>
      </c>
    </row>
    <row r="225" spans="1:10" x14ac:dyDescent="0.25">
      <c r="A225" s="2">
        <v>214</v>
      </c>
      <c r="B225" s="2">
        <v>0.31828437688825284</v>
      </c>
      <c r="C225" s="2">
        <f t="shared" si="24"/>
        <v>96.578839222271014</v>
      </c>
      <c r="D225" s="2">
        <f t="shared" si="25"/>
        <v>107</v>
      </c>
      <c r="E225" s="2">
        <f t="shared" si="26"/>
        <v>96.578839222271014</v>
      </c>
      <c r="F225" s="2">
        <f t="shared" si="27"/>
        <v>10.421160777728986</v>
      </c>
      <c r="G225" s="2">
        <f t="shared" si="28"/>
        <v>0</v>
      </c>
      <c r="H225" s="2">
        <f t="shared" si="29"/>
        <v>965.78839222271017</v>
      </c>
      <c r="I225" s="2">
        <f t="shared" si="30"/>
        <v>52.105803888644928</v>
      </c>
      <c r="J225" s="2">
        <f t="shared" si="31"/>
        <v>0</v>
      </c>
    </row>
    <row r="226" spans="1:10" x14ac:dyDescent="0.25">
      <c r="A226" s="2">
        <v>215</v>
      </c>
      <c r="B226" s="2">
        <v>0.81783690771559225</v>
      </c>
      <c r="C226" s="2">
        <f t="shared" si="24"/>
        <v>106.4387306209359</v>
      </c>
      <c r="D226" s="2">
        <f t="shared" si="25"/>
        <v>107</v>
      </c>
      <c r="E226" s="2">
        <f t="shared" si="26"/>
        <v>106.4387306209359</v>
      </c>
      <c r="F226" s="2">
        <f t="shared" si="27"/>
        <v>0.56126937906410035</v>
      </c>
      <c r="G226" s="2">
        <f t="shared" si="28"/>
        <v>0</v>
      </c>
      <c r="H226" s="2">
        <f t="shared" si="29"/>
        <v>1064.3873062093589</v>
      </c>
      <c r="I226" s="2">
        <f t="shared" si="30"/>
        <v>2.8063468953205017</v>
      </c>
      <c r="J226" s="2">
        <f t="shared" si="31"/>
        <v>0</v>
      </c>
    </row>
    <row r="227" spans="1:10" x14ac:dyDescent="0.25">
      <c r="A227" s="2">
        <v>216</v>
      </c>
      <c r="B227" s="2">
        <v>5.8350803082718006E-2</v>
      </c>
      <c r="C227" s="2">
        <f t="shared" si="24"/>
        <v>89.439788240974494</v>
      </c>
      <c r="D227" s="2">
        <f t="shared" si="25"/>
        <v>107</v>
      </c>
      <c r="E227" s="2">
        <f t="shared" si="26"/>
        <v>89.439788240974494</v>
      </c>
      <c r="F227" s="2">
        <f t="shared" si="27"/>
        <v>17.560211759025506</v>
      </c>
      <c r="G227" s="2">
        <f t="shared" si="28"/>
        <v>0</v>
      </c>
      <c r="H227" s="2">
        <f t="shared" si="29"/>
        <v>894.39788240974497</v>
      </c>
      <c r="I227" s="2">
        <f t="shared" si="30"/>
        <v>87.801058795127531</v>
      </c>
      <c r="J227" s="2">
        <f t="shared" si="31"/>
        <v>0</v>
      </c>
    </row>
    <row r="228" spans="1:10" x14ac:dyDescent="0.25">
      <c r="A228" s="2">
        <v>217</v>
      </c>
      <c r="B228" s="2">
        <v>0.92797842892962212</v>
      </c>
      <c r="C228" s="2">
        <f t="shared" si="24"/>
        <v>109.93690258221316</v>
      </c>
      <c r="D228" s="2">
        <f t="shared" si="25"/>
        <v>107</v>
      </c>
      <c r="E228" s="2">
        <f t="shared" si="26"/>
        <v>107</v>
      </c>
      <c r="F228" s="2">
        <f t="shared" si="27"/>
        <v>0</v>
      </c>
      <c r="G228" s="2">
        <f t="shared" si="28"/>
        <v>2.9369025822131647</v>
      </c>
      <c r="H228" s="2">
        <f t="shared" si="29"/>
        <v>1070</v>
      </c>
      <c r="I228" s="2">
        <f t="shared" si="30"/>
        <v>0</v>
      </c>
      <c r="J228" s="2">
        <f t="shared" si="31"/>
        <v>44.05353873319747</v>
      </c>
    </row>
    <row r="229" spans="1:10" x14ac:dyDescent="0.25">
      <c r="A229" s="2">
        <v>218</v>
      </c>
      <c r="B229" s="2">
        <v>0.73984953596125391</v>
      </c>
      <c r="C229" s="2">
        <f t="shared" si="24"/>
        <v>104.62537081327918</v>
      </c>
      <c r="D229" s="2">
        <f t="shared" si="25"/>
        <v>107</v>
      </c>
      <c r="E229" s="2">
        <f t="shared" si="26"/>
        <v>104.62537081327918</v>
      </c>
      <c r="F229" s="2">
        <f t="shared" si="27"/>
        <v>2.3746291867208242</v>
      </c>
      <c r="G229" s="2">
        <f t="shared" si="28"/>
        <v>0</v>
      </c>
      <c r="H229" s="2">
        <f t="shared" si="29"/>
        <v>1046.2537081327919</v>
      </c>
      <c r="I229" s="2">
        <f t="shared" si="30"/>
        <v>11.873145933604121</v>
      </c>
      <c r="J229" s="2">
        <f t="shared" si="31"/>
        <v>0</v>
      </c>
    </row>
    <row r="230" spans="1:10" x14ac:dyDescent="0.25">
      <c r="A230" s="2">
        <v>219</v>
      </c>
      <c r="B230" s="2">
        <v>0.47374102495009651</v>
      </c>
      <c r="C230" s="2">
        <f t="shared" si="24"/>
        <v>99.519558737577427</v>
      </c>
      <c r="D230" s="2">
        <f t="shared" si="25"/>
        <v>107</v>
      </c>
      <c r="E230" s="2">
        <f t="shared" si="26"/>
        <v>99.519558737577427</v>
      </c>
      <c r="F230" s="2">
        <f t="shared" si="27"/>
        <v>7.4804412624225733</v>
      </c>
      <c r="G230" s="2">
        <f t="shared" si="28"/>
        <v>0</v>
      </c>
      <c r="H230" s="2">
        <f t="shared" si="29"/>
        <v>995.19558737577427</v>
      </c>
      <c r="I230" s="2">
        <f t="shared" si="30"/>
        <v>37.402206312112867</v>
      </c>
      <c r="J230" s="2">
        <f t="shared" si="31"/>
        <v>0</v>
      </c>
    </row>
    <row r="231" spans="1:10" x14ac:dyDescent="0.25">
      <c r="A231" s="2">
        <v>220</v>
      </c>
      <c r="B231" s="2">
        <v>5.9524161531304576E-2</v>
      </c>
      <c r="C231" s="2">
        <f t="shared" si="24"/>
        <v>89.496629231079595</v>
      </c>
      <c r="D231" s="2">
        <f t="shared" si="25"/>
        <v>107</v>
      </c>
      <c r="E231" s="2">
        <f t="shared" si="26"/>
        <v>89.496629231079595</v>
      </c>
      <c r="F231" s="2">
        <f t="shared" si="27"/>
        <v>17.503370768920405</v>
      </c>
      <c r="G231" s="2">
        <f t="shared" si="28"/>
        <v>0</v>
      </c>
      <c r="H231" s="2">
        <f t="shared" si="29"/>
        <v>894.96629231079601</v>
      </c>
      <c r="I231" s="2">
        <f t="shared" si="30"/>
        <v>87.516853844602025</v>
      </c>
      <c r="J231" s="2">
        <f t="shared" si="31"/>
        <v>0</v>
      </c>
    </row>
    <row r="232" spans="1:10" x14ac:dyDescent="0.25">
      <c r="A232" s="2">
        <v>221</v>
      </c>
      <c r="B232" s="2">
        <v>0.80466064445278473</v>
      </c>
      <c r="C232" s="2">
        <f t="shared" si="24"/>
        <v>106.10994914672554</v>
      </c>
      <c r="D232" s="2">
        <f t="shared" si="25"/>
        <v>107</v>
      </c>
      <c r="E232" s="2">
        <f t="shared" si="26"/>
        <v>106.10994914672554</v>
      </c>
      <c r="F232" s="2">
        <f t="shared" si="27"/>
        <v>0.89005085327445954</v>
      </c>
      <c r="G232" s="2">
        <f t="shared" si="28"/>
        <v>0</v>
      </c>
      <c r="H232" s="2">
        <f t="shared" si="29"/>
        <v>1061.0994914672553</v>
      </c>
      <c r="I232" s="2">
        <f t="shared" si="30"/>
        <v>4.4502542663722977</v>
      </c>
      <c r="J232" s="2">
        <f t="shared" si="31"/>
        <v>0</v>
      </c>
    </row>
    <row r="233" spans="1:10" x14ac:dyDescent="0.25">
      <c r="A233" s="2">
        <v>222</v>
      </c>
      <c r="B233" s="2">
        <v>0.28767580525685321</v>
      </c>
      <c r="C233" s="2">
        <f t="shared" si="24"/>
        <v>95.956202382684381</v>
      </c>
      <c r="D233" s="2">
        <f t="shared" si="25"/>
        <v>107</v>
      </c>
      <c r="E233" s="2">
        <f t="shared" si="26"/>
        <v>95.956202382684381</v>
      </c>
      <c r="F233" s="2">
        <f t="shared" si="27"/>
        <v>11.043797617315619</v>
      </c>
      <c r="G233" s="2">
        <f t="shared" si="28"/>
        <v>0</v>
      </c>
      <c r="H233" s="2">
        <f t="shared" si="29"/>
        <v>959.56202382684387</v>
      </c>
      <c r="I233" s="2">
        <f t="shared" si="30"/>
        <v>55.218988086578094</v>
      </c>
      <c r="J233" s="2">
        <f t="shared" si="31"/>
        <v>0</v>
      </c>
    </row>
    <row r="234" spans="1:10" x14ac:dyDescent="0.25">
      <c r="A234" s="2">
        <v>223</v>
      </c>
      <c r="B234" s="2">
        <v>0.31462175481257693</v>
      </c>
      <c r="C234" s="2">
        <f t="shared" si="24"/>
        <v>96.505481707281845</v>
      </c>
      <c r="D234" s="2">
        <f t="shared" si="25"/>
        <v>107</v>
      </c>
      <c r="E234" s="2">
        <f t="shared" si="26"/>
        <v>96.505481707281845</v>
      </c>
      <c r="F234" s="2">
        <f t="shared" si="27"/>
        <v>10.494518292718155</v>
      </c>
      <c r="G234" s="2">
        <f t="shared" si="28"/>
        <v>0</v>
      </c>
      <c r="H234" s="2">
        <f t="shared" si="29"/>
        <v>965.05481707281842</v>
      </c>
      <c r="I234" s="2">
        <f t="shared" si="30"/>
        <v>52.472591463590774</v>
      </c>
      <c r="J234" s="2">
        <f t="shared" si="31"/>
        <v>0</v>
      </c>
    </row>
    <row r="235" spans="1:10" x14ac:dyDescent="0.25">
      <c r="A235" s="2">
        <v>224</v>
      </c>
      <c r="B235" s="2">
        <v>0.74074836659323617</v>
      </c>
      <c r="C235" s="2">
        <f t="shared" si="24"/>
        <v>104.64476701343094</v>
      </c>
      <c r="D235" s="2">
        <f t="shared" si="25"/>
        <v>107</v>
      </c>
      <c r="E235" s="2">
        <f t="shared" si="26"/>
        <v>104.64476701343094</v>
      </c>
      <c r="F235" s="2">
        <f t="shared" si="27"/>
        <v>2.3552329865690638</v>
      </c>
      <c r="G235" s="2">
        <f t="shared" si="28"/>
        <v>0</v>
      </c>
      <c r="H235" s="2">
        <f t="shared" si="29"/>
        <v>1046.4476701343094</v>
      </c>
      <c r="I235" s="2">
        <f t="shared" si="30"/>
        <v>11.776164932845319</v>
      </c>
      <c r="J235" s="2">
        <f t="shared" si="31"/>
        <v>0</v>
      </c>
    </row>
    <row r="236" spans="1:10" x14ac:dyDescent="0.25">
      <c r="A236" s="2">
        <v>225</v>
      </c>
      <c r="B236" s="2">
        <v>0.56135768561562382</v>
      </c>
      <c r="C236" s="2">
        <f t="shared" si="24"/>
        <v>101.12552691427015</v>
      </c>
      <c r="D236" s="2">
        <f t="shared" si="25"/>
        <v>107</v>
      </c>
      <c r="E236" s="2">
        <f t="shared" si="26"/>
        <v>101.12552691427015</v>
      </c>
      <c r="F236" s="2">
        <f t="shared" si="27"/>
        <v>5.8744730857298464</v>
      </c>
      <c r="G236" s="2">
        <f t="shared" si="28"/>
        <v>0</v>
      </c>
      <c r="H236" s="2">
        <f t="shared" si="29"/>
        <v>1011.2552691427015</v>
      </c>
      <c r="I236" s="2">
        <f t="shared" si="30"/>
        <v>29.372365428649232</v>
      </c>
      <c r="J236" s="2">
        <f t="shared" si="31"/>
        <v>0</v>
      </c>
    </row>
    <row r="237" spans="1:10" x14ac:dyDescent="0.25">
      <c r="A237" s="2">
        <v>226</v>
      </c>
      <c r="B237" s="2">
        <v>0.99528840928472062</v>
      </c>
      <c r="C237" s="2">
        <f t="shared" si="24"/>
        <v>115.36697059010908</v>
      </c>
      <c r="D237" s="2">
        <f t="shared" si="25"/>
        <v>107</v>
      </c>
      <c r="E237" s="2">
        <f t="shared" si="26"/>
        <v>107</v>
      </c>
      <c r="F237" s="2">
        <f t="shared" si="27"/>
        <v>0</v>
      </c>
      <c r="G237" s="2">
        <f t="shared" si="28"/>
        <v>8.3669705901090765</v>
      </c>
      <c r="H237" s="2">
        <f t="shared" si="29"/>
        <v>1070</v>
      </c>
      <c r="I237" s="2">
        <f t="shared" si="30"/>
        <v>0</v>
      </c>
      <c r="J237" s="2">
        <f t="shared" si="31"/>
        <v>125.50455885163615</v>
      </c>
    </row>
    <row r="238" spans="1:10" x14ac:dyDescent="0.25">
      <c r="A238" s="2">
        <v>227</v>
      </c>
      <c r="B238" s="2">
        <v>0.26618461499254087</v>
      </c>
      <c r="C238" s="2">
        <f t="shared" si="24"/>
        <v>95.504139436611908</v>
      </c>
      <c r="D238" s="2">
        <f t="shared" si="25"/>
        <v>107</v>
      </c>
      <c r="E238" s="2">
        <f t="shared" si="26"/>
        <v>95.504139436611908</v>
      </c>
      <c r="F238" s="2">
        <f t="shared" si="27"/>
        <v>11.495860563388092</v>
      </c>
      <c r="G238" s="2">
        <f t="shared" si="28"/>
        <v>0</v>
      </c>
      <c r="H238" s="2">
        <f t="shared" si="29"/>
        <v>955.04139436611911</v>
      </c>
      <c r="I238" s="2">
        <f t="shared" si="30"/>
        <v>57.479302816940461</v>
      </c>
      <c r="J238" s="2">
        <f t="shared" si="31"/>
        <v>0</v>
      </c>
    </row>
    <row r="239" spans="1:10" x14ac:dyDescent="0.25">
      <c r="A239" s="2">
        <v>228</v>
      </c>
      <c r="B239" s="2">
        <v>0.54970001822262238</v>
      </c>
      <c r="C239" s="2">
        <f t="shared" si="24"/>
        <v>100.91068617780977</v>
      </c>
      <c r="D239" s="2">
        <f t="shared" si="25"/>
        <v>107</v>
      </c>
      <c r="E239" s="2">
        <f t="shared" si="26"/>
        <v>100.91068617780977</v>
      </c>
      <c r="F239" s="2">
        <f t="shared" si="27"/>
        <v>6.0893138221902348</v>
      </c>
      <c r="G239" s="2">
        <f t="shared" si="28"/>
        <v>0</v>
      </c>
      <c r="H239" s="2">
        <f t="shared" si="29"/>
        <v>1009.1068617780977</v>
      </c>
      <c r="I239" s="2">
        <f t="shared" si="30"/>
        <v>30.446569110951174</v>
      </c>
      <c r="J239" s="2">
        <f t="shared" si="31"/>
        <v>0</v>
      </c>
    </row>
    <row r="240" spans="1:10" x14ac:dyDescent="0.25">
      <c r="A240" s="2">
        <v>229</v>
      </c>
      <c r="B240" s="2">
        <v>0.12943995507923123</v>
      </c>
      <c r="C240" s="2">
        <f t="shared" si="24"/>
        <v>92.104241249728858</v>
      </c>
      <c r="D240" s="2">
        <f t="shared" si="25"/>
        <v>107</v>
      </c>
      <c r="E240" s="2">
        <f t="shared" si="26"/>
        <v>92.104241249728858</v>
      </c>
      <c r="F240" s="2">
        <f t="shared" si="27"/>
        <v>14.895758750271142</v>
      </c>
      <c r="G240" s="2">
        <f t="shared" si="28"/>
        <v>0</v>
      </c>
      <c r="H240" s="2">
        <f t="shared" si="29"/>
        <v>921.04241249728852</v>
      </c>
      <c r="I240" s="2">
        <f t="shared" si="30"/>
        <v>74.47879375135571</v>
      </c>
      <c r="J240" s="2">
        <f t="shared" si="31"/>
        <v>0</v>
      </c>
    </row>
    <row r="241" spans="1:10" x14ac:dyDescent="0.25">
      <c r="A241" s="2">
        <v>230</v>
      </c>
      <c r="B241" s="2">
        <v>0.6987900974494452</v>
      </c>
      <c r="C241" s="2">
        <f t="shared" si="24"/>
        <v>103.76570224525979</v>
      </c>
      <c r="D241" s="2">
        <f t="shared" si="25"/>
        <v>107</v>
      </c>
      <c r="E241" s="2">
        <f t="shared" si="26"/>
        <v>103.76570224525979</v>
      </c>
      <c r="F241" s="2">
        <f t="shared" si="27"/>
        <v>3.2342977547402114</v>
      </c>
      <c r="G241" s="2">
        <f t="shared" si="28"/>
        <v>0</v>
      </c>
      <c r="H241" s="2">
        <f t="shared" si="29"/>
        <v>1037.6570224525979</v>
      </c>
      <c r="I241" s="2">
        <f t="shared" si="30"/>
        <v>16.171488773701057</v>
      </c>
      <c r="J241" s="2">
        <f t="shared" si="31"/>
        <v>0</v>
      </c>
    </row>
    <row r="242" spans="1:10" x14ac:dyDescent="0.25">
      <c r="A242" s="2">
        <v>231</v>
      </c>
      <c r="B242" s="2">
        <v>0.19755823419469265</v>
      </c>
      <c r="C242" s="2">
        <f t="shared" si="24"/>
        <v>93.944339366895292</v>
      </c>
      <c r="D242" s="2">
        <f t="shared" si="25"/>
        <v>107</v>
      </c>
      <c r="E242" s="2">
        <f t="shared" si="26"/>
        <v>93.944339366895292</v>
      </c>
      <c r="F242" s="2">
        <f t="shared" si="27"/>
        <v>13.055660633104708</v>
      </c>
      <c r="G242" s="2">
        <f t="shared" si="28"/>
        <v>0</v>
      </c>
      <c r="H242" s="2">
        <f t="shared" si="29"/>
        <v>939.44339366895292</v>
      </c>
      <c r="I242" s="2">
        <f t="shared" si="30"/>
        <v>65.278303165523539</v>
      </c>
      <c r="J242" s="2">
        <f t="shared" si="31"/>
        <v>0</v>
      </c>
    </row>
    <row r="243" spans="1:10" x14ac:dyDescent="0.25">
      <c r="A243" s="2">
        <v>232</v>
      </c>
      <c r="B243" s="2">
        <v>0.44155192535667098</v>
      </c>
      <c r="C243" s="2">
        <f t="shared" si="24"/>
        <v>98.92816209150584</v>
      </c>
      <c r="D243" s="2">
        <f t="shared" si="25"/>
        <v>107</v>
      </c>
      <c r="E243" s="2">
        <f t="shared" si="26"/>
        <v>98.92816209150584</v>
      </c>
      <c r="F243" s="2">
        <f t="shared" si="27"/>
        <v>8.0718379084941603</v>
      </c>
      <c r="G243" s="2">
        <f t="shared" si="28"/>
        <v>0</v>
      </c>
      <c r="H243" s="2">
        <f t="shared" si="29"/>
        <v>989.2816209150584</v>
      </c>
      <c r="I243" s="2">
        <f t="shared" si="30"/>
        <v>40.359189542470801</v>
      </c>
      <c r="J243" s="2">
        <f t="shared" si="31"/>
        <v>0</v>
      </c>
    </row>
    <row r="244" spans="1:10" x14ac:dyDescent="0.25">
      <c r="A244" s="2">
        <v>233</v>
      </c>
      <c r="B244" s="2">
        <v>5.3841229523764023E-2</v>
      </c>
      <c r="C244" s="2">
        <f t="shared" si="24"/>
        <v>89.214410191801804</v>
      </c>
      <c r="D244" s="2">
        <f t="shared" si="25"/>
        <v>107</v>
      </c>
      <c r="E244" s="2">
        <f t="shared" si="26"/>
        <v>89.214410191801804</v>
      </c>
      <c r="F244" s="2">
        <f t="shared" si="27"/>
        <v>17.785589808198196</v>
      </c>
      <c r="G244" s="2">
        <f t="shared" si="28"/>
        <v>0</v>
      </c>
      <c r="H244" s="2">
        <f t="shared" si="29"/>
        <v>892.14410191801801</v>
      </c>
      <c r="I244" s="2">
        <f t="shared" si="30"/>
        <v>88.927949040990981</v>
      </c>
      <c r="J244" s="2">
        <f t="shared" si="31"/>
        <v>0</v>
      </c>
    </row>
    <row r="245" spans="1:10" x14ac:dyDescent="0.25">
      <c r="A245" s="2">
        <v>234</v>
      </c>
      <c r="B245" s="2">
        <v>2.0005504238062466E-2</v>
      </c>
      <c r="C245" s="2">
        <f t="shared" si="24"/>
        <v>86.909007594909184</v>
      </c>
      <c r="D245" s="2">
        <f t="shared" si="25"/>
        <v>107</v>
      </c>
      <c r="E245" s="2">
        <f t="shared" si="26"/>
        <v>86.909007594909184</v>
      </c>
      <c r="F245" s="2">
        <f t="shared" si="27"/>
        <v>20.090992405090816</v>
      </c>
      <c r="G245" s="2">
        <f t="shared" si="28"/>
        <v>0</v>
      </c>
      <c r="H245" s="2">
        <f t="shared" si="29"/>
        <v>869.0900759490919</v>
      </c>
      <c r="I245" s="2">
        <f t="shared" si="30"/>
        <v>100.45496202545408</v>
      </c>
      <c r="J245" s="2">
        <f t="shared" si="31"/>
        <v>0</v>
      </c>
    </row>
    <row r="246" spans="1:10" x14ac:dyDescent="0.25">
      <c r="A246" s="2">
        <v>235</v>
      </c>
      <c r="B246" s="2">
        <v>0.17193989605263216</v>
      </c>
      <c r="C246" s="2">
        <f t="shared" si="24"/>
        <v>93.297936037748471</v>
      </c>
      <c r="D246" s="2">
        <f t="shared" si="25"/>
        <v>107</v>
      </c>
      <c r="E246" s="2">
        <f t="shared" si="26"/>
        <v>93.297936037748471</v>
      </c>
      <c r="F246" s="2">
        <f t="shared" si="27"/>
        <v>13.702063962251529</v>
      </c>
      <c r="G246" s="2">
        <f t="shared" si="28"/>
        <v>0</v>
      </c>
      <c r="H246" s="2">
        <f t="shared" si="29"/>
        <v>932.97936037748468</v>
      </c>
      <c r="I246" s="2">
        <f t="shared" si="30"/>
        <v>68.510319811257645</v>
      </c>
      <c r="J246" s="2">
        <f t="shared" si="31"/>
        <v>0</v>
      </c>
    </row>
    <row r="247" spans="1:10" x14ac:dyDescent="0.25">
      <c r="A247" s="2">
        <v>236</v>
      </c>
      <c r="B247" s="2">
        <v>0.84066402562010811</v>
      </c>
      <c r="C247" s="2">
        <f t="shared" si="24"/>
        <v>107.03796969655703</v>
      </c>
      <c r="D247" s="2">
        <f t="shared" si="25"/>
        <v>107</v>
      </c>
      <c r="E247" s="2">
        <f t="shared" si="26"/>
        <v>107</v>
      </c>
      <c r="F247" s="2">
        <f t="shared" si="27"/>
        <v>0</v>
      </c>
      <c r="G247" s="2">
        <f t="shared" si="28"/>
        <v>3.7969696557027532E-2</v>
      </c>
      <c r="H247" s="2">
        <f t="shared" si="29"/>
        <v>1070</v>
      </c>
      <c r="I247" s="2">
        <f t="shared" si="30"/>
        <v>0</v>
      </c>
      <c r="J247" s="2">
        <f t="shared" si="31"/>
        <v>0.56954544835541299</v>
      </c>
    </row>
    <row r="248" spans="1:10" x14ac:dyDescent="0.25">
      <c r="A248" s="2">
        <v>237</v>
      </c>
      <c r="B248" s="2">
        <v>0.63327588636649423</v>
      </c>
      <c r="C248" s="2">
        <f t="shared" si="24"/>
        <v>102.47458114402546</v>
      </c>
      <c r="D248" s="2">
        <f t="shared" si="25"/>
        <v>107</v>
      </c>
      <c r="E248" s="2">
        <f t="shared" si="26"/>
        <v>102.47458114402546</v>
      </c>
      <c r="F248" s="2">
        <f t="shared" si="27"/>
        <v>4.5254188559745359</v>
      </c>
      <c r="G248" s="2">
        <f t="shared" si="28"/>
        <v>0</v>
      </c>
      <c r="H248" s="2">
        <f t="shared" si="29"/>
        <v>1024.7458114402546</v>
      </c>
      <c r="I248" s="2">
        <f t="shared" si="30"/>
        <v>22.627094279872679</v>
      </c>
      <c r="J248" s="2">
        <f t="shared" si="31"/>
        <v>0</v>
      </c>
    </row>
    <row r="249" spans="1:10" x14ac:dyDescent="0.25">
      <c r="A249" s="2">
        <v>238</v>
      </c>
      <c r="B249" s="2">
        <v>2.4839867052438236E-2</v>
      </c>
      <c r="C249" s="2">
        <f t="shared" si="24"/>
        <v>87.34852534289719</v>
      </c>
      <c r="D249" s="2">
        <f t="shared" si="25"/>
        <v>107</v>
      </c>
      <c r="E249" s="2">
        <f t="shared" si="26"/>
        <v>87.34852534289719</v>
      </c>
      <c r="F249" s="2">
        <f t="shared" si="27"/>
        <v>19.65147465710281</v>
      </c>
      <c r="G249" s="2">
        <f t="shared" si="28"/>
        <v>0</v>
      </c>
      <c r="H249" s="2">
        <f t="shared" si="29"/>
        <v>873.48525342897187</v>
      </c>
      <c r="I249" s="2">
        <f t="shared" si="30"/>
        <v>98.257373285514049</v>
      </c>
      <c r="J249" s="2">
        <f t="shared" si="31"/>
        <v>0</v>
      </c>
    </row>
    <row r="250" spans="1:10" x14ac:dyDescent="0.25">
      <c r="A250" s="2">
        <v>239</v>
      </c>
      <c r="B250" s="2">
        <v>0.27751213643136363</v>
      </c>
      <c r="C250" s="2">
        <f t="shared" si="24"/>
        <v>95.744117777953832</v>
      </c>
      <c r="D250" s="2">
        <f t="shared" si="25"/>
        <v>107</v>
      </c>
      <c r="E250" s="2">
        <f t="shared" si="26"/>
        <v>95.744117777953832</v>
      </c>
      <c r="F250" s="2">
        <f t="shared" si="27"/>
        <v>11.255882222046168</v>
      </c>
      <c r="G250" s="2">
        <f t="shared" si="28"/>
        <v>0</v>
      </c>
      <c r="H250" s="2">
        <f t="shared" si="29"/>
        <v>957.44117777953829</v>
      </c>
      <c r="I250" s="2">
        <f t="shared" si="30"/>
        <v>56.279411110230839</v>
      </c>
      <c r="J250" s="2">
        <f t="shared" si="31"/>
        <v>0</v>
      </c>
    </row>
    <row r="251" spans="1:10" x14ac:dyDescent="0.25">
      <c r="A251" s="2">
        <v>240</v>
      </c>
      <c r="B251" s="2">
        <v>0.72356407899619102</v>
      </c>
      <c r="C251" s="2">
        <f t="shared" si="24"/>
        <v>104.27851376180726</v>
      </c>
      <c r="D251" s="2">
        <f t="shared" si="25"/>
        <v>107</v>
      </c>
      <c r="E251" s="2">
        <f t="shared" si="26"/>
        <v>104.27851376180726</v>
      </c>
      <c r="F251" s="2">
        <f t="shared" si="27"/>
        <v>2.7214862381927389</v>
      </c>
      <c r="G251" s="2">
        <f t="shared" si="28"/>
        <v>0</v>
      </c>
      <c r="H251" s="2">
        <f t="shared" si="29"/>
        <v>1042.7851376180727</v>
      </c>
      <c r="I251" s="2">
        <f t="shared" si="30"/>
        <v>13.607431190963695</v>
      </c>
      <c r="J251" s="2">
        <f t="shared" si="31"/>
        <v>0</v>
      </c>
    </row>
    <row r="252" spans="1:10" x14ac:dyDescent="0.25">
      <c r="A252" s="2">
        <v>241</v>
      </c>
      <c r="B252" s="2">
        <v>0.96191661218860336</v>
      </c>
      <c r="C252" s="2">
        <f t="shared" si="24"/>
        <v>111.68363260156045</v>
      </c>
      <c r="D252" s="2">
        <f t="shared" si="25"/>
        <v>107</v>
      </c>
      <c r="E252" s="2">
        <f t="shared" si="26"/>
        <v>107</v>
      </c>
      <c r="F252" s="2">
        <f t="shared" si="27"/>
        <v>0</v>
      </c>
      <c r="G252" s="2">
        <f t="shared" si="28"/>
        <v>4.683632601560447</v>
      </c>
      <c r="H252" s="2">
        <f t="shared" si="29"/>
        <v>1070</v>
      </c>
      <c r="I252" s="2">
        <f t="shared" si="30"/>
        <v>0</v>
      </c>
      <c r="J252" s="2">
        <f t="shared" si="31"/>
        <v>70.254489023406705</v>
      </c>
    </row>
    <row r="253" spans="1:10" x14ac:dyDescent="0.25">
      <c r="A253" s="2">
        <v>242</v>
      </c>
      <c r="B253" s="2">
        <v>7.9423282173128884E-2</v>
      </c>
      <c r="C253" s="2">
        <f t="shared" si="24"/>
        <v>90.370533806983374</v>
      </c>
      <c r="D253" s="2">
        <f t="shared" si="25"/>
        <v>107</v>
      </c>
      <c r="E253" s="2">
        <f t="shared" si="26"/>
        <v>90.370533806983374</v>
      </c>
      <c r="F253" s="2">
        <f t="shared" si="27"/>
        <v>16.629466193016626</v>
      </c>
      <c r="G253" s="2">
        <f t="shared" si="28"/>
        <v>0</v>
      </c>
      <c r="H253" s="2">
        <f t="shared" si="29"/>
        <v>903.70533806983372</v>
      </c>
      <c r="I253" s="2">
        <f t="shared" si="30"/>
        <v>83.147330965083128</v>
      </c>
      <c r="J253" s="2">
        <f t="shared" si="31"/>
        <v>0</v>
      </c>
    </row>
    <row r="254" spans="1:10" x14ac:dyDescent="0.25">
      <c r="A254" s="2">
        <v>243</v>
      </c>
      <c r="B254" s="2">
        <v>0.43540122768473177</v>
      </c>
      <c r="C254" s="2">
        <f t="shared" si="24"/>
        <v>98.814609949923238</v>
      </c>
      <c r="D254" s="2">
        <f t="shared" si="25"/>
        <v>107</v>
      </c>
      <c r="E254" s="2">
        <f t="shared" si="26"/>
        <v>98.814609949923238</v>
      </c>
      <c r="F254" s="2">
        <f t="shared" si="27"/>
        <v>8.1853900500767622</v>
      </c>
      <c r="G254" s="2">
        <f t="shared" si="28"/>
        <v>0</v>
      </c>
      <c r="H254" s="2">
        <f t="shared" si="29"/>
        <v>988.14609949923238</v>
      </c>
      <c r="I254" s="2">
        <f t="shared" si="30"/>
        <v>40.926950250383811</v>
      </c>
      <c r="J254" s="2">
        <f t="shared" si="31"/>
        <v>0</v>
      </c>
    </row>
    <row r="255" spans="1:10" x14ac:dyDescent="0.25">
      <c r="A255" s="2">
        <v>244</v>
      </c>
      <c r="B255" s="2">
        <v>0.63971176012998343</v>
      </c>
      <c r="C255" s="2">
        <f t="shared" si="24"/>
        <v>102.59813254618427</v>
      </c>
      <c r="D255" s="2">
        <f t="shared" si="25"/>
        <v>107</v>
      </c>
      <c r="E255" s="2">
        <f t="shared" si="26"/>
        <v>102.59813254618427</v>
      </c>
      <c r="F255" s="2">
        <f t="shared" si="27"/>
        <v>4.4018674538157256</v>
      </c>
      <c r="G255" s="2">
        <f t="shared" si="28"/>
        <v>0</v>
      </c>
      <c r="H255" s="2">
        <f t="shared" si="29"/>
        <v>1025.9813254618427</v>
      </c>
      <c r="I255" s="2">
        <f t="shared" si="30"/>
        <v>22.009337269078628</v>
      </c>
      <c r="J255" s="2">
        <f t="shared" si="31"/>
        <v>0</v>
      </c>
    </row>
    <row r="256" spans="1:10" x14ac:dyDescent="0.25">
      <c r="A256" s="2">
        <v>245</v>
      </c>
      <c r="B256" s="2">
        <v>0.72100933767551267</v>
      </c>
      <c r="C256" s="2">
        <f t="shared" si="24"/>
        <v>104.22484626734403</v>
      </c>
      <c r="D256" s="2">
        <f t="shared" si="25"/>
        <v>107</v>
      </c>
      <c r="E256" s="2">
        <f t="shared" si="26"/>
        <v>104.22484626734403</v>
      </c>
      <c r="F256" s="2">
        <f t="shared" si="27"/>
        <v>2.7751537326559657</v>
      </c>
      <c r="G256" s="2">
        <f t="shared" si="28"/>
        <v>0</v>
      </c>
      <c r="H256" s="2">
        <f t="shared" si="29"/>
        <v>1042.2484626734404</v>
      </c>
      <c r="I256" s="2">
        <f t="shared" si="30"/>
        <v>13.875768663279828</v>
      </c>
      <c r="J256" s="2">
        <f t="shared" si="31"/>
        <v>0</v>
      </c>
    </row>
    <row r="257" spans="1:10" x14ac:dyDescent="0.25">
      <c r="A257" s="2">
        <v>246</v>
      </c>
      <c r="B257" s="2">
        <v>0.47335781311719716</v>
      </c>
      <c r="C257" s="2">
        <f t="shared" si="24"/>
        <v>99.512539112065781</v>
      </c>
      <c r="D257" s="2">
        <f t="shared" si="25"/>
        <v>107</v>
      </c>
      <c r="E257" s="2">
        <f t="shared" si="26"/>
        <v>99.512539112065781</v>
      </c>
      <c r="F257" s="2">
        <f t="shared" si="27"/>
        <v>7.487460887934219</v>
      </c>
      <c r="G257" s="2">
        <f t="shared" si="28"/>
        <v>0</v>
      </c>
      <c r="H257" s="2">
        <f t="shared" si="29"/>
        <v>995.12539112065781</v>
      </c>
      <c r="I257" s="2">
        <f t="shared" si="30"/>
        <v>37.437304439671095</v>
      </c>
      <c r="J257" s="2">
        <f t="shared" si="31"/>
        <v>0</v>
      </c>
    </row>
    <row r="258" spans="1:10" x14ac:dyDescent="0.25">
      <c r="A258" s="2">
        <v>247</v>
      </c>
      <c r="B258" s="2">
        <v>0.48530517736274359</v>
      </c>
      <c r="C258" s="2">
        <f t="shared" si="24"/>
        <v>99.731246147724988</v>
      </c>
      <c r="D258" s="2">
        <f t="shared" si="25"/>
        <v>107</v>
      </c>
      <c r="E258" s="2">
        <f t="shared" si="26"/>
        <v>99.731246147724988</v>
      </c>
      <c r="F258" s="2">
        <f t="shared" si="27"/>
        <v>7.2687538522750117</v>
      </c>
      <c r="G258" s="2">
        <f t="shared" si="28"/>
        <v>0</v>
      </c>
      <c r="H258" s="2">
        <f t="shared" si="29"/>
        <v>997.31246147724983</v>
      </c>
      <c r="I258" s="2">
        <f t="shared" si="30"/>
        <v>36.343769261375058</v>
      </c>
      <c r="J258" s="2">
        <f t="shared" si="31"/>
        <v>0</v>
      </c>
    </row>
    <row r="259" spans="1:10" x14ac:dyDescent="0.25">
      <c r="A259" s="2">
        <v>248</v>
      </c>
      <c r="B259" s="2">
        <v>0.30350796840203853</v>
      </c>
      <c r="C259" s="2">
        <f t="shared" si="24"/>
        <v>96.281061548011905</v>
      </c>
      <c r="D259" s="2">
        <f t="shared" si="25"/>
        <v>107</v>
      </c>
      <c r="E259" s="2">
        <f t="shared" si="26"/>
        <v>96.281061548011905</v>
      </c>
      <c r="F259" s="2">
        <f t="shared" si="27"/>
        <v>10.718938451988095</v>
      </c>
      <c r="G259" s="2">
        <f t="shared" si="28"/>
        <v>0</v>
      </c>
      <c r="H259" s="2">
        <f t="shared" si="29"/>
        <v>962.81061548011905</v>
      </c>
      <c r="I259" s="2">
        <f t="shared" si="30"/>
        <v>53.594692259940473</v>
      </c>
      <c r="J259" s="2">
        <f t="shared" si="31"/>
        <v>0</v>
      </c>
    </row>
    <row r="260" spans="1:10" x14ac:dyDescent="0.25">
      <c r="A260" s="2">
        <v>249</v>
      </c>
      <c r="B260" s="2">
        <v>0.68292728523878865</v>
      </c>
      <c r="C260" s="2">
        <f t="shared" si="24"/>
        <v>103.44539698810026</v>
      </c>
      <c r="D260" s="2">
        <f t="shared" si="25"/>
        <v>107</v>
      </c>
      <c r="E260" s="2">
        <f t="shared" si="26"/>
        <v>103.44539698810026</v>
      </c>
      <c r="F260" s="2">
        <f t="shared" si="27"/>
        <v>3.5546030118997436</v>
      </c>
      <c r="G260" s="2">
        <f t="shared" si="28"/>
        <v>0</v>
      </c>
      <c r="H260" s="2">
        <f t="shared" si="29"/>
        <v>1034.4539698810026</v>
      </c>
      <c r="I260" s="2">
        <f t="shared" si="30"/>
        <v>17.773015059498718</v>
      </c>
      <c r="J260" s="2">
        <f t="shared" si="31"/>
        <v>0</v>
      </c>
    </row>
    <row r="261" spans="1:10" x14ac:dyDescent="0.25">
      <c r="A261" s="2">
        <v>250</v>
      </c>
      <c r="B261" s="2">
        <v>0.55616872238044801</v>
      </c>
      <c r="C261" s="2">
        <f t="shared" si="24"/>
        <v>101.02981118410412</v>
      </c>
      <c r="D261" s="2">
        <f t="shared" si="25"/>
        <v>107</v>
      </c>
      <c r="E261" s="2">
        <f t="shared" si="26"/>
        <v>101.02981118410412</v>
      </c>
      <c r="F261" s="2">
        <f t="shared" si="27"/>
        <v>5.9701888158958809</v>
      </c>
      <c r="G261" s="2">
        <f t="shared" si="28"/>
        <v>0</v>
      </c>
      <c r="H261" s="2">
        <f t="shared" si="29"/>
        <v>1010.2981118410412</v>
      </c>
      <c r="I261" s="2">
        <f t="shared" si="30"/>
        <v>29.850944079479405</v>
      </c>
      <c r="J261" s="2">
        <f t="shared" si="31"/>
        <v>0</v>
      </c>
    </row>
    <row r="262" spans="1:10" x14ac:dyDescent="0.25">
      <c r="A262" s="2">
        <v>251</v>
      </c>
      <c r="B262" s="2">
        <v>0.36604983397613255</v>
      </c>
      <c r="C262" s="2">
        <f t="shared" si="24"/>
        <v>97.512501969598844</v>
      </c>
      <c r="D262" s="2">
        <f t="shared" si="25"/>
        <v>107</v>
      </c>
      <c r="E262" s="2">
        <f t="shared" si="26"/>
        <v>97.512501969598844</v>
      </c>
      <c r="F262" s="2">
        <f t="shared" si="27"/>
        <v>9.4874980304011558</v>
      </c>
      <c r="G262" s="2">
        <f t="shared" si="28"/>
        <v>0</v>
      </c>
      <c r="H262" s="2">
        <f t="shared" si="29"/>
        <v>975.12501969598839</v>
      </c>
      <c r="I262" s="2">
        <f t="shared" si="30"/>
        <v>47.437490152005779</v>
      </c>
      <c r="J262" s="2">
        <f t="shared" si="31"/>
        <v>0</v>
      </c>
    </row>
    <row r="263" spans="1:10" x14ac:dyDescent="0.25">
      <c r="A263" s="2">
        <v>252</v>
      </c>
      <c r="B263" s="2">
        <v>0.93340895995369599</v>
      </c>
      <c r="C263" s="2">
        <f t="shared" si="24"/>
        <v>110.17493882392181</v>
      </c>
      <c r="D263" s="2">
        <f t="shared" si="25"/>
        <v>107</v>
      </c>
      <c r="E263" s="2">
        <f t="shared" si="26"/>
        <v>107</v>
      </c>
      <c r="F263" s="2">
        <f t="shared" si="27"/>
        <v>0</v>
      </c>
      <c r="G263" s="2">
        <f t="shared" si="28"/>
        <v>3.1749388239218064</v>
      </c>
      <c r="H263" s="2">
        <f t="shared" si="29"/>
        <v>1070</v>
      </c>
      <c r="I263" s="2">
        <f t="shared" si="30"/>
        <v>0</v>
      </c>
      <c r="J263" s="2">
        <f t="shared" si="31"/>
        <v>47.624082358827096</v>
      </c>
    </row>
    <row r="264" spans="1:10" x14ac:dyDescent="0.25">
      <c r="A264" s="2">
        <v>253</v>
      </c>
      <c r="B264" s="2">
        <v>0.40570164165107969</v>
      </c>
      <c r="C264" s="2">
        <f t="shared" si="24"/>
        <v>98.262636121555175</v>
      </c>
      <c r="D264" s="2">
        <f t="shared" si="25"/>
        <v>107</v>
      </c>
      <c r="E264" s="2">
        <f t="shared" si="26"/>
        <v>98.262636121555175</v>
      </c>
      <c r="F264" s="2">
        <f t="shared" si="27"/>
        <v>8.7373638784448246</v>
      </c>
      <c r="G264" s="2">
        <f t="shared" si="28"/>
        <v>0</v>
      </c>
      <c r="H264" s="2">
        <f t="shared" si="29"/>
        <v>982.6263612155517</v>
      </c>
      <c r="I264" s="2">
        <f t="shared" si="30"/>
        <v>43.686819392224123</v>
      </c>
      <c r="J264" s="2">
        <f t="shared" si="31"/>
        <v>0</v>
      </c>
    </row>
    <row r="265" spans="1:10" x14ac:dyDescent="0.25">
      <c r="A265" s="2">
        <v>254</v>
      </c>
      <c r="B265" s="2">
        <v>0.33420661630118265</v>
      </c>
      <c r="C265" s="2">
        <f t="shared" si="24"/>
        <v>96.894555812271619</v>
      </c>
      <c r="D265" s="2">
        <f t="shared" si="25"/>
        <v>107</v>
      </c>
      <c r="E265" s="2">
        <f t="shared" si="26"/>
        <v>96.894555812271619</v>
      </c>
      <c r="F265" s="2">
        <f t="shared" si="27"/>
        <v>10.105444187728381</v>
      </c>
      <c r="G265" s="2">
        <f t="shared" si="28"/>
        <v>0</v>
      </c>
      <c r="H265" s="2">
        <f t="shared" si="29"/>
        <v>968.94555812271619</v>
      </c>
      <c r="I265" s="2">
        <f t="shared" si="30"/>
        <v>50.527220938641904</v>
      </c>
      <c r="J265" s="2">
        <f t="shared" si="31"/>
        <v>0</v>
      </c>
    </row>
    <row r="266" spans="1:10" x14ac:dyDescent="0.25">
      <c r="A266" s="2">
        <v>255</v>
      </c>
      <c r="B266" s="2">
        <v>0.78358854198170635</v>
      </c>
      <c r="C266" s="2">
        <f t="shared" si="24"/>
        <v>105.6056125253937</v>
      </c>
      <c r="D266" s="2">
        <f t="shared" si="25"/>
        <v>107</v>
      </c>
      <c r="E266" s="2">
        <f t="shared" si="26"/>
        <v>105.6056125253937</v>
      </c>
      <c r="F266" s="2">
        <f t="shared" si="27"/>
        <v>1.3943874746063045</v>
      </c>
      <c r="G266" s="2">
        <f t="shared" si="28"/>
        <v>0</v>
      </c>
      <c r="H266" s="2">
        <f t="shared" si="29"/>
        <v>1056.0561252539369</v>
      </c>
      <c r="I266" s="2">
        <f t="shared" si="30"/>
        <v>6.9719373730315226</v>
      </c>
      <c r="J266" s="2">
        <f t="shared" si="31"/>
        <v>0</v>
      </c>
    </row>
    <row r="267" spans="1:10" x14ac:dyDescent="0.25">
      <c r="A267" s="2">
        <v>256</v>
      </c>
      <c r="B267" s="2">
        <v>0.8991100858561778</v>
      </c>
      <c r="C267" s="2">
        <f t="shared" si="24"/>
        <v>108.82468006722578</v>
      </c>
      <c r="D267" s="2">
        <f t="shared" si="25"/>
        <v>107</v>
      </c>
      <c r="E267" s="2">
        <f t="shared" si="26"/>
        <v>107</v>
      </c>
      <c r="F267" s="2">
        <f t="shared" si="27"/>
        <v>0</v>
      </c>
      <c r="G267" s="2">
        <f t="shared" si="28"/>
        <v>1.8246800672257848</v>
      </c>
      <c r="H267" s="2">
        <f t="shared" si="29"/>
        <v>1070</v>
      </c>
      <c r="I267" s="2">
        <f t="shared" si="30"/>
        <v>0</v>
      </c>
      <c r="J267" s="2">
        <f t="shared" si="31"/>
        <v>27.370201008386772</v>
      </c>
    </row>
    <row r="268" spans="1:10" x14ac:dyDescent="0.25">
      <c r="A268" s="2">
        <v>257</v>
      </c>
      <c r="B268" s="2">
        <v>0.48367554947538716</v>
      </c>
      <c r="C268" s="2">
        <f t="shared" si="24"/>
        <v>99.701429230874737</v>
      </c>
      <c r="D268" s="2">
        <f t="shared" si="25"/>
        <v>107</v>
      </c>
      <c r="E268" s="2">
        <f t="shared" si="26"/>
        <v>99.701429230874737</v>
      </c>
      <c r="F268" s="2">
        <f t="shared" si="27"/>
        <v>7.2985707691252628</v>
      </c>
      <c r="G268" s="2">
        <f t="shared" si="28"/>
        <v>0</v>
      </c>
      <c r="H268" s="2">
        <f t="shared" si="29"/>
        <v>997.01429230874737</v>
      </c>
      <c r="I268" s="2">
        <f t="shared" si="30"/>
        <v>36.492853845626314</v>
      </c>
      <c r="J268" s="2">
        <f t="shared" si="31"/>
        <v>0</v>
      </c>
    </row>
    <row r="269" spans="1:10" x14ac:dyDescent="0.25">
      <c r="A269" s="2">
        <v>258</v>
      </c>
      <c r="B269" s="2">
        <v>0.92603611290505727</v>
      </c>
      <c r="C269" s="2">
        <f t="shared" ref="C269:C332" si="32">_xlfn.BETA.INV(B269,$C$7,$C$8,$C$9,$C$10)</f>
        <v>109.85443871649446</v>
      </c>
      <c r="D269" s="2">
        <f t="shared" ref="D269:D332" si="33">$F$8</f>
        <v>107</v>
      </c>
      <c r="E269" s="2">
        <f t="shared" ref="E269:E332" si="34">IF(C269&gt;=D269,D269,C269)</f>
        <v>107</v>
      </c>
      <c r="F269" s="2">
        <f t="shared" ref="F269:F332" si="35">IF(D269&gt;C269,D269-C269,0)</f>
        <v>0</v>
      </c>
      <c r="G269" s="2">
        <f t="shared" ref="G269:G332" si="36">IF(C269&gt;D269,C269-D269,0)</f>
        <v>2.8544387164944567</v>
      </c>
      <c r="H269" s="2">
        <f t="shared" ref="H269:H332" si="37">E269*$H$10</f>
        <v>1070</v>
      </c>
      <c r="I269" s="2">
        <f t="shared" ref="I269:I332" si="38">F269*$I$10</f>
        <v>0</v>
      </c>
      <c r="J269" s="2">
        <f t="shared" ref="J269:J332" si="39">G269*$J$10</f>
        <v>42.81658074741685</v>
      </c>
    </row>
    <row r="270" spans="1:10" x14ac:dyDescent="0.25">
      <c r="A270" s="2">
        <v>259</v>
      </c>
      <c r="B270" s="2">
        <v>0.13613737645458346</v>
      </c>
      <c r="C270" s="2">
        <f t="shared" si="32"/>
        <v>92.305017340984762</v>
      </c>
      <c r="D270" s="2">
        <f t="shared" si="33"/>
        <v>107</v>
      </c>
      <c r="E270" s="2">
        <f t="shared" si="34"/>
        <v>92.305017340984762</v>
      </c>
      <c r="F270" s="2">
        <f t="shared" si="35"/>
        <v>14.694982659015238</v>
      </c>
      <c r="G270" s="2">
        <f t="shared" si="36"/>
        <v>0</v>
      </c>
      <c r="H270" s="2">
        <f t="shared" si="37"/>
        <v>923.05017340984762</v>
      </c>
      <c r="I270" s="2">
        <f t="shared" si="38"/>
        <v>73.474913295076192</v>
      </c>
      <c r="J270" s="2">
        <f t="shared" si="39"/>
        <v>0</v>
      </c>
    </row>
    <row r="271" spans="1:10" x14ac:dyDescent="0.25">
      <c r="A271" s="2">
        <v>260</v>
      </c>
      <c r="B271" s="2">
        <v>0.80452733714552382</v>
      </c>
      <c r="C271" s="2">
        <f t="shared" si="32"/>
        <v>106.10667917112464</v>
      </c>
      <c r="D271" s="2">
        <f t="shared" si="33"/>
        <v>107</v>
      </c>
      <c r="E271" s="2">
        <f t="shared" si="34"/>
        <v>106.10667917112464</v>
      </c>
      <c r="F271" s="2">
        <f t="shared" si="35"/>
        <v>0.89332082887536046</v>
      </c>
      <c r="G271" s="2">
        <f t="shared" si="36"/>
        <v>0</v>
      </c>
      <c r="H271" s="2">
        <f t="shared" si="37"/>
        <v>1061.0667917112464</v>
      </c>
      <c r="I271" s="2">
        <f t="shared" si="38"/>
        <v>4.4666041443768023</v>
      </c>
      <c r="J271" s="2">
        <f t="shared" si="39"/>
        <v>0</v>
      </c>
    </row>
    <row r="272" spans="1:10" x14ac:dyDescent="0.25">
      <c r="A272" s="2">
        <v>261</v>
      </c>
      <c r="B272" s="2">
        <v>0.5649232858450034</v>
      </c>
      <c r="C272" s="2">
        <f t="shared" si="32"/>
        <v>101.19138731091172</v>
      </c>
      <c r="D272" s="2">
        <f t="shared" si="33"/>
        <v>107</v>
      </c>
      <c r="E272" s="2">
        <f t="shared" si="34"/>
        <v>101.19138731091172</v>
      </c>
      <c r="F272" s="2">
        <f t="shared" si="35"/>
        <v>5.8086126890882781</v>
      </c>
      <c r="G272" s="2">
        <f t="shared" si="36"/>
        <v>0</v>
      </c>
      <c r="H272" s="2">
        <f t="shared" si="37"/>
        <v>1011.9138731091173</v>
      </c>
      <c r="I272" s="2">
        <f t="shared" si="38"/>
        <v>29.043063445441391</v>
      </c>
      <c r="J272" s="2">
        <f t="shared" si="39"/>
        <v>0</v>
      </c>
    </row>
    <row r="273" spans="1:10" x14ac:dyDescent="0.25">
      <c r="A273" s="2">
        <v>262</v>
      </c>
      <c r="B273" s="2">
        <v>0.1722559708252126</v>
      </c>
      <c r="C273" s="2">
        <f t="shared" si="32"/>
        <v>93.306194354326792</v>
      </c>
      <c r="D273" s="2">
        <f t="shared" si="33"/>
        <v>107</v>
      </c>
      <c r="E273" s="2">
        <f t="shared" si="34"/>
        <v>93.306194354326792</v>
      </c>
      <c r="F273" s="2">
        <f t="shared" si="35"/>
        <v>13.693805645673208</v>
      </c>
      <c r="G273" s="2">
        <f t="shared" si="36"/>
        <v>0</v>
      </c>
      <c r="H273" s="2">
        <f t="shared" si="37"/>
        <v>933.06194354326794</v>
      </c>
      <c r="I273" s="2">
        <f t="shared" si="38"/>
        <v>68.469028228366042</v>
      </c>
      <c r="J273" s="2">
        <f t="shared" si="39"/>
        <v>0</v>
      </c>
    </row>
    <row r="274" spans="1:10" x14ac:dyDescent="0.25">
      <c r="A274" s="2">
        <v>263</v>
      </c>
      <c r="B274" s="2">
        <v>0.42753121864390242</v>
      </c>
      <c r="C274" s="2">
        <f t="shared" si="32"/>
        <v>98.66897704476736</v>
      </c>
      <c r="D274" s="2">
        <f t="shared" si="33"/>
        <v>107</v>
      </c>
      <c r="E274" s="2">
        <f t="shared" si="34"/>
        <v>98.66897704476736</v>
      </c>
      <c r="F274" s="2">
        <f t="shared" si="35"/>
        <v>8.3310229552326405</v>
      </c>
      <c r="G274" s="2">
        <f t="shared" si="36"/>
        <v>0</v>
      </c>
      <c r="H274" s="2">
        <f t="shared" si="37"/>
        <v>986.6897704476736</v>
      </c>
      <c r="I274" s="2">
        <f t="shared" si="38"/>
        <v>41.655114776163202</v>
      </c>
      <c r="J274" s="2">
        <f t="shared" si="39"/>
        <v>0</v>
      </c>
    </row>
    <row r="275" spans="1:10" x14ac:dyDescent="0.25">
      <c r="A275" s="2">
        <v>264</v>
      </c>
      <c r="B275" s="2">
        <v>0.58420445704300283</v>
      </c>
      <c r="C275" s="2">
        <f t="shared" si="32"/>
        <v>101.54899687358115</v>
      </c>
      <c r="D275" s="2">
        <f t="shared" si="33"/>
        <v>107</v>
      </c>
      <c r="E275" s="2">
        <f t="shared" si="34"/>
        <v>101.54899687358115</v>
      </c>
      <c r="F275" s="2">
        <f t="shared" si="35"/>
        <v>5.4510031264188541</v>
      </c>
      <c r="G275" s="2">
        <f t="shared" si="36"/>
        <v>0</v>
      </c>
      <c r="H275" s="2">
        <f t="shared" si="37"/>
        <v>1015.4899687358114</v>
      </c>
      <c r="I275" s="2">
        <f t="shared" si="38"/>
        <v>27.25501563209427</v>
      </c>
      <c r="J275" s="2">
        <f t="shared" si="39"/>
        <v>0</v>
      </c>
    </row>
    <row r="276" spans="1:10" x14ac:dyDescent="0.25">
      <c r="A276" s="2">
        <v>265</v>
      </c>
      <c r="B276" s="2">
        <v>0.38265660679471825</v>
      </c>
      <c r="C276" s="2">
        <f t="shared" si="32"/>
        <v>97.828887541692922</v>
      </c>
      <c r="D276" s="2">
        <f t="shared" si="33"/>
        <v>107</v>
      </c>
      <c r="E276" s="2">
        <f t="shared" si="34"/>
        <v>97.828887541692922</v>
      </c>
      <c r="F276" s="2">
        <f t="shared" si="35"/>
        <v>9.1711124583070784</v>
      </c>
      <c r="G276" s="2">
        <f t="shared" si="36"/>
        <v>0</v>
      </c>
      <c r="H276" s="2">
        <f t="shared" si="37"/>
        <v>978.28887541692916</v>
      </c>
      <c r="I276" s="2">
        <f t="shared" si="38"/>
        <v>45.855562291535392</v>
      </c>
      <c r="J276" s="2">
        <f t="shared" si="39"/>
        <v>0</v>
      </c>
    </row>
    <row r="277" spans="1:10" x14ac:dyDescent="0.25">
      <c r="A277" s="2">
        <v>266</v>
      </c>
      <c r="B277" s="2">
        <v>0.80818361335206923</v>
      </c>
      <c r="C277" s="2">
        <f t="shared" si="32"/>
        <v>106.1967624260779</v>
      </c>
      <c r="D277" s="2">
        <f t="shared" si="33"/>
        <v>107</v>
      </c>
      <c r="E277" s="2">
        <f t="shared" si="34"/>
        <v>106.1967624260779</v>
      </c>
      <c r="F277" s="2">
        <f t="shared" si="35"/>
        <v>0.80323757392210382</v>
      </c>
      <c r="G277" s="2">
        <f t="shared" si="36"/>
        <v>0</v>
      </c>
      <c r="H277" s="2">
        <f t="shared" si="37"/>
        <v>1061.9676242607788</v>
      </c>
      <c r="I277" s="2">
        <f t="shared" si="38"/>
        <v>4.0161878696105191</v>
      </c>
      <c r="J277" s="2">
        <f t="shared" si="39"/>
        <v>0</v>
      </c>
    </row>
    <row r="278" spans="1:10" x14ac:dyDescent="0.25">
      <c r="A278" s="2">
        <v>267</v>
      </c>
      <c r="B278" s="2">
        <v>0.48257712485155679</v>
      </c>
      <c r="C278" s="2">
        <f t="shared" si="32"/>
        <v>99.681329392060348</v>
      </c>
      <c r="D278" s="2">
        <f t="shared" si="33"/>
        <v>107</v>
      </c>
      <c r="E278" s="2">
        <f t="shared" si="34"/>
        <v>99.681329392060348</v>
      </c>
      <c r="F278" s="2">
        <f t="shared" si="35"/>
        <v>7.3186706079396515</v>
      </c>
      <c r="G278" s="2">
        <f t="shared" si="36"/>
        <v>0</v>
      </c>
      <c r="H278" s="2">
        <f t="shared" si="37"/>
        <v>996.81329392060343</v>
      </c>
      <c r="I278" s="2">
        <f t="shared" si="38"/>
        <v>36.593353039698258</v>
      </c>
      <c r="J278" s="2">
        <f t="shared" si="39"/>
        <v>0</v>
      </c>
    </row>
    <row r="279" spans="1:10" x14ac:dyDescent="0.25">
      <c r="A279" s="2">
        <v>268</v>
      </c>
      <c r="B279" s="2">
        <v>4.5402512305141252E-2</v>
      </c>
      <c r="C279" s="2">
        <f t="shared" si="32"/>
        <v>88.758267407052116</v>
      </c>
      <c r="D279" s="2">
        <f t="shared" si="33"/>
        <v>107</v>
      </c>
      <c r="E279" s="2">
        <f t="shared" si="34"/>
        <v>88.758267407052116</v>
      </c>
      <c r="F279" s="2">
        <f t="shared" si="35"/>
        <v>18.241732592947884</v>
      </c>
      <c r="G279" s="2">
        <f t="shared" si="36"/>
        <v>0</v>
      </c>
      <c r="H279" s="2">
        <f t="shared" si="37"/>
        <v>887.58267407052119</v>
      </c>
      <c r="I279" s="2">
        <f t="shared" si="38"/>
        <v>91.208662964739418</v>
      </c>
      <c r="J279" s="2">
        <f t="shared" si="39"/>
        <v>0</v>
      </c>
    </row>
    <row r="280" spans="1:10" x14ac:dyDescent="0.25">
      <c r="A280" s="2">
        <v>269</v>
      </c>
      <c r="B280" s="2">
        <v>0.17454234282880743</v>
      </c>
      <c r="C280" s="2">
        <f t="shared" si="32"/>
        <v>93.365704244918405</v>
      </c>
      <c r="D280" s="2">
        <f t="shared" si="33"/>
        <v>107</v>
      </c>
      <c r="E280" s="2">
        <f t="shared" si="34"/>
        <v>93.365704244918405</v>
      </c>
      <c r="F280" s="2">
        <f t="shared" si="35"/>
        <v>13.634295755081595</v>
      </c>
      <c r="G280" s="2">
        <f t="shared" si="36"/>
        <v>0</v>
      </c>
      <c r="H280" s="2">
        <f t="shared" si="37"/>
        <v>933.65704244918402</v>
      </c>
      <c r="I280" s="2">
        <f t="shared" si="38"/>
        <v>68.171478775407977</v>
      </c>
      <c r="J280" s="2">
        <f t="shared" si="39"/>
        <v>0</v>
      </c>
    </row>
    <row r="281" spans="1:10" x14ac:dyDescent="0.25">
      <c r="A281" s="2">
        <v>270</v>
      </c>
      <c r="B281" s="2">
        <v>0.80338927561992424</v>
      </c>
      <c r="C281" s="2">
        <f t="shared" si="32"/>
        <v>106.07880678624466</v>
      </c>
      <c r="D281" s="2">
        <f t="shared" si="33"/>
        <v>107</v>
      </c>
      <c r="E281" s="2">
        <f t="shared" si="34"/>
        <v>106.07880678624466</v>
      </c>
      <c r="F281" s="2">
        <f t="shared" si="35"/>
        <v>0.92119321375534469</v>
      </c>
      <c r="G281" s="2">
        <f t="shared" si="36"/>
        <v>0</v>
      </c>
      <c r="H281" s="2">
        <f t="shared" si="37"/>
        <v>1060.7880678624465</v>
      </c>
      <c r="I281" s="2">
        <f t="shared" si="38"/>
        <v>4.6059660687767234</v>
      </c>
      <c r="J281" s="2">
        <f t="shared" si="39"/>
        <v>0</v>
      </c>
    </row>
    <row r="282" spans="1:10" x14ac:dyDescent="0.25">
      <c r="A282" s="2">
        <v>271</v>
      </c>
      <c r="B282" s="2">
        <v>0.69679730562092934</v>
      </c>
      <c r="C282" s="2">
        <f t="shared" si="32"/>
        <v>103.72514322289965</v>
      </c>
      <c r="D282" s="2">
        <f t="shared" si="33"/>
        <v>107</v>
      </c>
      <c r="E282" s="2">
        <f t="shared" si="34"/>
        <v>103.72514322289965</v>
      </c>
      <c r="F282" s="2">
        <f t="shared" si="35"/>
        <v>3.2748567771003536</v>
      </c>
      <c r="G282" s="2">
        <f t="shared" si="36"/>
        <v>0</v>
      </c>
      <c r="H282" s="2">
        <f t="shared" si="37"/>
        <v>1037.2514322289965</v>
      </c>
      <c r="I282" s="2">
        <f t="shared" si="38"/>
        <v>16.374283885501768</v>
      </c>
      <c r="J282" s="2">
        <f t="shared" si="39"/>
        <v>0</v>
      </c>
    </row>
    <row r="283" spans="1:10" x14ac:dyDescent="0.25">
      <c r="A283" s="2">
        <v>272</v>
      </c>
      <c r="B283" s="2">
        <v>9.3892319142227176E-2</v>
      </c>
      <c r="C283" s="2">
        <f t="shared" si="32"/>
        <v>90.925175949792973</v>
      </c>
      <c r="D283" s="2">
        <f t="shared" si="33"/>
        <v>107</v>
      </c>
      <c r="E283" s="2">
        <f t="shared" si="34"/>
        <v>90.925175949792973</v>
      </c>
      <c r="F283" s="2">
        <f t="shared" si="35"/>
        <v>16.074824050207027</v>
      </c>
      <c r="G283" s="2">
        <f t="shared" si="36"/>
        <v>0</v>
      </c>
      <c r="H283" s="2">
        <f t="shared" si="37"/>
        <v>909.2517594979297</v>
      </c>
      <c r="I283" s="2">
        <f t="shared" si="38"/>
        <v>80.374120251035137</v>
      </c>
      <c r="J283" s="2">
        <f t="shared" si="39"/>
        <v>0</v>
      </c>
    </row>
    <row r="284" spans="1:10" x14ac:dyDescent="0.25">
      <c r="A284" s="2">
        <v>273</v>
      </c>
      <c r="B284" s="2">
        <v>4.8483047525195944E-2</v>
      </c>
      <c r="C284" s="2">
        <f t="shared" si="32"/>
        <v>88.930570534688016</v>
      </c>
      <c r="D284" s="2">
        <f t="shared" si="33"/>
        <v>107</v>
      </c>
      <c r="E284" s="2">
        <f t="shared" si="34"/>
        <v>88.930570534688016</v>
      </c>
      <c r="F284" s="2">
        <f t="shared" si="35"/>
        <v>18.069429465311984</v>
      </c>
      <c r="G284" s="2">
        <f t="shared" si="36"/>
        <v>0</v>
      </c>
      <c r="H284" s="2">
        <f t="shared" si="37"/>
        <v>889.30570534688013</v>
      </c>
      <c r="I284" s="2">
        <f t="shared" si="38"/>
        <v>90.34714732655992</v>
      </c>
      <c r="J284" s="2">
        <f t="shared" si="39"/>
        <v>0</v>
      </c>
    </row>
    <row r="285" spans="1:10" x14ac:dyDescent="0.25">
      <c r="A285" s="2">
        <v>274</v>
      </c>
      <c r="B285" s="2">
        <v>8.2411519795155375E-2</v>
      </c>
      <c r="C285" s="2">
        <f t="shared" si="32"/>
        <v>90.489737097174796</v>
      </c>
      <c r="D285" s="2">
        <f t="shared" si="33"/>
        <v>107</v>
      </c>
      <c r="E285" s="2">
        <f t="shared" si="34"/>
        <v>90.489737097174796</v>
      </c>
      <c r="F285" s="2">
        <f t="shared" si="35"/>
        <v>16.510262902825204</v>
      </c>
      <c r="G285" s="2">
        <f t="shared" si="36"/>
        <v>0</v>
      </c>
      <c r="H285" s="2">
        <f t="shared" si="37"/>
        <v>904.89737097174793</v>
      </c>
      <c r="I285" s="2">
        <f t="shared" si="38"/>
        <v>82.55131451412602</v>
      </c>
      <c r="J285" s="2">
        <f t="shared" si="39"/>
        <v>0</v>
      </c>
    </row>
    <row r="286" spans="1:10" x14ac:dyDescent="0.25">
      <c r="A286" s="2">
        <v>275</v>
      </c>
      <c r="B286" s="2">
        <v>0.87036359848218514</v>
      </c>
      <c r="C286" s="2">
        <f t="shared" si="32"/>
        <v>107.88978940087989</v>
      </c>
      <c r="D286" s="2">
        <f t="shared" si="33"/>
        <v>107</v>
      </c>
      <c r="E286" s="2">
        <f t="shared" si="34"/>
        <v>107</v>
      </c>
      <c r="F286" s="2">
        <f t="shared" si="35"/>
        <v>0</v>
      </c>
      <c r="G286" s="2">
        <f t="shared" si="36"/>
        <v>0.88978940087989145</v>
      </c>
      <c r="H286" s="2">
        <f t="shared" si="37"/>
        <v>1070</v>
      </c>
      <c r="I286" s="2">
        <f t="shared" si="38"/>
        <v>0</v>
      </c>
      <c r="J286" s="2">
        <f t="shared" si="39"/>
        <v>13.346841013198372</v>
      </c>
    </row>
    <row r="287" spans="1:10" x14ac:dyDescent="0.25">
      <c r="A287" s="2">
        <v>276</v>
      </c>
      <c r="B287" s="2">
        <v>0.14744052539505403</v>
      </c>
      <c r="C287" s="2">
        <f t="shared" si="32"/>
        <v>92.632033429587281</v>
      </c>
      <c r="D287" s="2">
        <f t="shared" si="33"/>
        <v>107</v>
      </c>
      <c r="E287" s="2">
        <f t="shared" si="34"/>
        <v>92.632033429587281</v>
      </c>
      <c r="F287" s="2">
        <f t="shared" si="35"/>
        <v>14.367966570412719</v>
      </c>
      <c r="G287" s="2">
        <f t="shared" si="36"/>
        <v>0</v>
      </c>
      <c r="H287" s="2">
        <f t="shared" si="37"/>
        <v>926.32033429587284</v>
      </c>
      <c r="I287" s="2">
        <f t="shared" si="38"/>
        <v>71.839832852063594</v>
      </c>
      <c r="J287" s="2">
        <f t="shared" si="39"/>
        <v>0</v>
      </c>
    </row>
    <row r="288" spans="1:10" x14ac:dyDescent="0.25">
      <c r="A288" s="2">
        <v>277</v>
      </c>
      <c r="B288" s="2">
        <v>0.62938544921808948</v>
      </c>
      <c r="C288" s="2">
        <f t="shared" si="32"/>
        <v>102.40017524513013</v>
      </c>
      <c r="D288" s="2">
        <f t="shared" si="33"/>
        <v>107</v>
      </c>
      <c r="E288" s="2">
        <f t="shared" si="34"/>
        <v>102.40017524513013</v>
      </c>
      <c r="F288" s="2">
        <f t="shared" si="35"/>
        <v>4.5998247548698714</v>
      </c>
      <c r="G288" s="2">
        <f t="shared" si="36"/>
        <v>0</v>
      </c>
      <c r="H288" s="2">
        <f t="shared" si="37"/>
        <v>1024.0017524513014</v>
      </c>
      <c r="I288" s="2">
        <f t="shared" si="38"/>
        <v>22.999123774349357</v>
      </c>
      <c r="J288" s="2">
        <f t="shared" si="39"/>
        <v>0</v>
      </c>
    </row>
    <row r="289" spans="1:10" x14ac:dyDescent="0.25">
      <c r="A289" s="2">
        <v>278</v>
      </c>
      <c r="B289" s="2">
        <v>0.93507452375542344</v>
      </c>
      <c r="C289" s="2">
        <f t="shared" si="32"/>
        <v>110.2503245033632</v>
      </c>
      <c r="D289" s="2">
        <f t="shared" si="33"/>
        <v>107</v>
      </c>
      <c r="E289" s="2">
        <f t="shared" si="34"/>
        <v>107</v>
      </c>
      <c r="F289" s="2">
        <f t="shared" si="35"/>
        <v>0</v>
      </c>
      <c r="G289" s="2">
        <f t="shared" si="36"/>
        <v>3.2503245033632027</v>
      </c>
      <c r="H289" s="2">
        <f t="shared" si="37"/>
        <v>1070</v>
      </c>
      <c r="I289" s="2">
        <f t="shared" si="38"/>
        <v>0</v>
      </c>
      <c r="J289" s="2">
        <f t="shared" si="39"/>
        <v>48.75486755044804</v>
      </c>
    </row>
    <row r="290" spans="1:10" x14ac:dyDescent="0.25">
      <c r="A290" s="2">
        <v>279</v>
      </c>
      <c r="B290" s="2">
        <v>0.94793594727143138</v>
      </c>
      <c r="C290" s="2">
        <f t="shared" si="32"/>
        <v>110.87766749541493</v>
      </c>
      <c r="D290" s="2">
        <f t="shared" si="33"/>
        <v>107</v>
      </c>
      <c r="E290" s="2">
        <f t="shared" si="34"/>
        <v>107</v>
      </c>
      <c r="F290" s="2">
        <f t="shared" si="35"/>
        <v>0</v>
      </c>
      <c r="G290" s="2">
        <f t="shared" si="36"/>
        <v>3.8776674954149257</v>
      </c>
      <c r="H290" s="2">
        <f t="shared" si="37"/>
        <v>1070</v>
      </c>
      <c r="I290" s="2">
        <f t="shared" si="38"/>
        <v>0</v>
      </c>
      <c r="J290" s="2">
        <f t="shared" si="39"/>
        <v>58.165012431223886</v>
      </c>
    </row>
    <row r="291" spans="1:10" x14ac:dyDescent="0.25">
      <c r="A291" s="2">
        <v>280</v>
      </c>
      <c r="B291" s="2">
        <v>0.66121237394181842</v>
      </c>
      <c r="C291" s="2">
        <f t="shared" si="32"/>
        <v>103.01550546428314</v>
      </c>
      <c r="D291" s="2">
        <f t="shared" si="33"/>
        <v>107</v>
      </c>
      <c r="E291" s="2">
        <f t="shared" si="34"/>
        <v>103.01550546428314</v>
      </c>
      <c r="F291" s="2">
        <f t="shared" si="35"/>
        <v>3.9844945357168626</v>
      </c>
      <c r="G291" s="2">
        <f t="shared" si="36"/>
        <v>0</v>
      </c>
      <c r="H291" s="2">
        <f t="shared" si="37"/>
        <v>1030.1550546428314</v>
      </c>
      <c r="I291" s="2">
        <f t="shared" si="38"/>
        <v>19.922472678584313</v>
      </c>
      <c r="J291" s="2">
        <f t="shared" si="39"/>
        <v>0</v>
      </c>
    </row>
    <row r="292" spans="1:10" x14ac:dyDescent="0.25">
      <c r="A292" s="2">
        <v>281</v>
      </c>
      <c r="B292" s="2">
        <v>0.52071064436510761</v>
      </c>
      <c r="C292" s="2">
        <f t="shared" si="32"/>
        <v>100.37884482902066</v>
      </c>
      <c r="D292" s="2">
        <f t="shared" si="33"/>
        <v>107</v>
      </c>
      <c r="E292" s="2">
        <f t="shared" si="34"/>
        <v>100.37884482902066</v>
      </c>
      <c r="F292" s="2">
        <f t="shared" si="35"/>
        <v>6.6211551709793355</v>
      </c>
      <c r="G292" s="2">
        <f t="shared" si="36"/>
        <v>0</v>
      </c>
      <c r="H292" s="2">
        <f t="shared" si="37"/>
        <v>1003.7884482902066</v>
      </c>
      <c r="I292" s="2">
        <f t="shared" si="38"/>
        <v>33.105775854896677</v>
      </c>
      <c r="J292" s="2">
        <f t="shared" si="39"/>
        <v>0</v>
      </c>
    </row>
    <row r="293" spans="1:10" x14ac:dyDescent="0.25">
      <c r="A293" s="2">
        <v>282</v>
      </c>
      <c r="B293" s="2">
        <v>0.94986037004691559</v>
      </c>
      <c r="C293" s="2">
        <f t="shared" si="32"/>
        <v>110.97964194738384</v>
      </c>
      <c r="D293" s="2">
        <f t="shared" si="33"/>
        <v>107</v>
      </c>
      <c r="E293" s="2">
        <f t="shared" si="34"/>
        <v>107</v>
      </c>
      <c r="F293" s="2">
        <f t="shared" si="35"/>
        <v>0</v>
      </c>
      <c r="G293" s="2">
        <f t="shared" si="36"/>
        <v>3.9796419473838398</v>
      </c>
      <c r="H293" s="2">
        <f t="shared" si="37"/>
        <v>1070</v>
      </c>
      <c r="I293" s="2">
        <f t="shared" si="38"/>
        <v>0</v>
      </c>
      <c r="J293" s="2">
        <f t="shared" si="39"/>
        <v>59.694629210757597</v>
      </c>
    </row>
    <row r="294" spans="1:10" x14ac:dyDescent="0.25">
      <c r="A294" s="2">
        <v>283</v>
      </c>
      <c r="B294" s="2">
        <v>0.98360982469655367</v>
      </c>
      <c r="C294" s="2">
        <f t="shared" si="32"/>
        <v>113.46912258306332</v>
      </c>
      <c r="D294" s="2">
        <f t="shared" si="33"/>
        <v>107</v>
      </c>
      <c r="E294" s="2">
        <f t="shared" si="34"/>
        <v>107</v>
      </c>
      <c r="F294" s="2">
        <f t="shared" si="35"/>
        <v>0</v>
      </c>
      <c r="G294" s="2">
        <f t="shared" si="36"/>
        <v>6.4691225830633243</v>
      </c>
      <c r="H294" s="2">
        <f t="shared" si="37"/>
        <v>1070</v>
      </c>
      <c r="I294" s="2">
        <f t="shared" si="38"/>
        <v>0</v>
      </c>
      <c r="J294" s="2">
        <f t="shared" si="39"/>
        <v>97.036838745949865</v>
      </c>
    </row>
    <row r="295" spans="1:10" x14ac:dyDescent="0.25">
      <c r="A295" s="2">
        <v>284</v>
      </c>
      <c r="B295" s="2">
        <v>1.4774344555698926E-2</v>
      </c>
      <c r="C295" s="2">
        <f t="shared" si="32"/>
        <v>86.34338175279818</v>
      </c>
      <c r="D295" s="2">
        <f t="shared" si="33"/>
        <v>107</v>
      </c>
      <c r="E295" s="2">
        <f t="shared" si="34"/>
        <v>86.34338175279818</v>
      </c>
      <c r="F295" s="2">
        <f t="shared" si="35"/>
        <v>20.65661824720182</v>
      </c>
      <c r="G295" s="2">
        <f t="shared" si="36"/>
        <v>0</v>
      </c>
      <c r="H295" s="2">
        <f t="shared" si="37"/>
        <v>863.43381752798177</v>
      </c>
      <c r="I295" s="2">
        <f t="shared" si="38"/>
        <v>103.2830912360091</v>
      </c>
      <c r="J295" s="2">
        <f t="shared" si="39"/>
        <v>0</v>
      </c>
    </row>
    <row r="296" spans="1:10" x14ac:dyDescent="0.25">
      <c r="A296" s="2">
        <v>285</v>
      </c>
      <c r="B296" s="2">
        <v>0.36434908163863289</v>
      </c>
      <c r="C296" s="2">
        <f t="shared" si="32"/>
        <v>97.4798931924351</v>
      </c>
      <c r="D296" s="2">
        <f t="shared" si="33"/>
        <v>107</v>
      </c>
      <c r="E296" s="2">
        <f t="shared" si="34"/>
        <v>97.4798931924351</v>
      </c>
      <c r="F296" s="2">
        <f t="shared" si="35"/>
        <v>9.5201068075649005</v>
      </c>
      <c r="G296" s="2">
        <f t="shared" si="36"/>
        <v>0</v>
      </c>
      <c r="H296" s="2">
        <f t="shared" si="37"/>
        <v>974.798931924351</v>
      </c>
      <c r="I296" s="2">
        <f t="shared" si="38"/>
        <v>47.600534037824502</v>
      </c>
      <c r="J296" s="2">
        <f t="shared" si="39"/>
        <v>0</v>
      </c>
    </row>
    <row r="297" spans="1:10" x14ac:dyDescent="0.25">
      <c r="A297" s="2">
        <v>286</v>
      </c>
      <c r="B297" s="2">
        <v>0.94646080458494464</v>
      </c>
      <c r="C297" s="2">
        <f t="shared" si="32"/>
        <v>110.80110194804041</v>
      </c>
      <c r="D297" s="2">
        <f t="shared" si="33"/>
        <v>107</v>
      </c>
      <c r="E297" s="2">
        <f t="shared" si="34"/>
        <v>107</v>
      </c>
      <c r="F297" s="2">
        <f t="shared" si="35"/>
        <v>0</v>
      </c>
      <c r="G297" s="2">
        <f t="shared" si="36"/>
        <v>3.8011019480404116</v>
      </c>
      <c r="H297" s="2">
        <f t="shared" si="37"/>
        <v>1070</v>
      </c>
      <c r="I297" s="2">
        <f t="shared" si="38"/>
        <v>0</v>
      </c>
      <c r="J297" s="2">
        <f t="shared" si="39"/>
        <v>57.016529220606174</v>
      </c>
    </row>
    <row r="298" spans="1:10" x14ac:dyDescent="0.25">
      <c r="A298" s="2">
        <v>287</v>
      </c>
      <c r="B298" s="2">
        <v>0.51246104624408262</v>
      </c>
      <c r="C298" s="2">
        <f t="shared" si="32"/>
        <v>100.22788871652955</v>
      </c>
      <c r="D298" s="2">
        <f t="shared" si="33"/>
        <v>107</v>
      </c>
      <c r="E298" s="2">
        <f t="shared" si="34"/>
        <v>100.22788871652955</v>
      </c>
      <c r="F298" s="2">
        <f t="shared" si="35"/>
        <v>6.7721112834704513</v>
      </c>
      <c r="G298" s="2">
        <f t="shared" si="36"/>
        <v>0</v>
      </c>
      <c r="H298" s="2">
        <f t="shared" si="37"/>
        <v>1002.2788871652955</v>
      </c>
      <c r="I298" s="2">
        <f t="shared" si="38"/>
        <v>33.860556417352257</v>
      </c>
      <c r="J298" s="2">
        <f t="shared" si="39"/>
        <v>0</v>
      </c>
    </row>
    <row r="299" spans="1:10" x14ac:dyDescent="0.25">
      <c r="A299" s="2">
        <v>288</v>
      </c>
      <c r="B299" s="2">
        <v>0.19544460449266376</v>
      </c>
      <c r="C299" s="2">
        <f t="shared" si="32"/>
        <v>93.892632658107715</v>
      </c>
      <c r="D299" s="2">
        <f t="shared" si="33"/>
        <v>107</v>
      </c>
      <c r="E299" s="2">
        <f t="shared" si="34"/>
        <v>93.892632658107715</v>
      </c>
      <c r="F299" s="2">
        <f t="shared" si="35"/>
        <v>13.107367341892285</v>
      </c>
      <c r="G299" s="2">
        <f t="shared" si="36"/>
        <v>0</v>
      </c>
      <c r="H299" s="2">
        <f t="shared" si="37"/>
        <v>938.92632658107709</v>
      </c>
      <c r="I299" s="2">
        <f t="shared" si="38"/>
        <v>65.536836709461426</v>
      </c>
      <c r="J299" s="2">
        <f t="shared" si="39"/>
        <v>0</v>
      </c>
    </row>
    <row r="300" spans="1:10" x14ac:dyDescent="0.25">
      <c r="A300" s="2">
        <v>289</v>
      </c>
      <c r="B300" s="2">
        <v>0.93452090044260083</v>
      </c>
      <c r="C300" s="2">
        <f t="shared" si="32"/>
        <v>110.22513577814846</v>
      </c>
      <c r="D300" s="2">
        <f t="shared" si="33"/>
        <v>107</v>
      </c>
      <c r="E300" s="2">
        <f t="shared" si="34"/>
        <v>107</v>
      </c>
      <c r="F300" s="2">
        <f t="shared" si="35"/>
        <v>0</v>
      </c>
      <c r="G300" s="2">
        <f t="shared" si="36"/>
        <v>3.2251357781484558</v>
      </c>
      <c r="H300" s="2">
        <f t="shared" si="37"/>
        <v>1070</v>
      </c>
      <c r="I300" s="2">
        <f t="shared" si="38"/>
        <v>0</v>
      </c>
      <c r="J300" s="2">
        <f t="shared" si="39"/>
        <v>48.377036672226836</v>
      </c>
    </row>
    <row r="301" spans="1:10" x14ac:dyDescent="0.25">
      <c r="A301" s="2">
        <v>290</v>
      </c>
      <c r="B301" s="2">
        <v>0.74813499348683143</v>
      </c>
      <c r="C301" s="2">
        <f t="shared" si="32"/>
        <v>104.80523603735415</v>
      </c>
      <c r="D301" s="2">
        <f t="shared" si="33"/>
        <v>107</v>
      </c>
      <c r="E301" s="2">
        <f t="shared" si="34"/>
        <v>104.80523603735415</v>
      </c>
      <c r="F301" s="2">
        <f t="shared" si="35"/>
        <v>2.1947639626458511</v>
      </c>
      <c r="G301" s="2">
        <f t="shared" si="36"/>
        <v>0</v>
      </c>
      <c r="H301" s="2">
        <f t="shared" si="37"/>
        <v>1048.0523603735414</v>
      </c>
      <c r="I301" s="2">
        <f t="shared" si="38"/>
        <v>10.973819813229255</v>
      </c>
      <c r="J301" s="2">
        <f t="shared" si="39"/>
        <v>0</v>
      </c>
    </row>
    <row r="302" spans="1:10" x14ac:dyDescent="0.25">
      <c r="A302" s="2">
        <v>291</v>
      </c>
      <c r="B302" s="2">
        <v>0.60854011140282871</v>
      </c>
      <c r="C302" s="2">
        <f t="shared" si="32"/>
        <v>102.00475532188028</v>
      </c>
      <c r="D302" s="2">
        <f t="shared" si="33"/>
        <v>107</v>
      </c>
      <c r="E302" s="2">
        <f t="shared" si="34"/>
        <v>102.00475532188028</v>
      </c>
      <c r="F302" s="2">
        <f t="shared" si="35"/>
        <v>4.9952446781197182</v>
      </c>
      <c r="G302" s="2">
        <f t="shared" si="36"/>
        <v>0</v>
      </c>
      <c r="H302" s="2">
        <f t="shared" si="37"/>
        <v>1020.0475532188028</v>
      </c>
      <c r="I302" s="2">
        <f t="shared" si="38"/>
        <v>24.976223390598591</v>
      </c>
      <c r="J302" s="2">
        <f t="shared" si="39"/>
        <v>0</v>
      </c>
    </row>
    <row r="303" spans="1:10" x14ac:dyDescent="0.25">
      <c r="A303" s="2">
        <v>292</v>
      </c>
      <c r="B303" s="2">
        <v>0.71054096663683253</v>
      </c>
      <c r="C303" s="2">
        <f t="shared" si="32"/>
        <v>104.00688323222433</v>
      </c>
      <c r="D303" s="2">
        <f t="shared" si="33"/>
        <v>107</v>
      </c>
      <c r="E303" s="2">
        <f t="shared" si="34"/>
        <v>104.00688323222433</v>
      </c>
      <c r="F303" s="2">
        <f t="shared" si="35"/>
        <v>2.9931167677756747</v>
      </c>
      <c r="G303" s="2">
        <f t="shared" si="36"/>
        <v>0</v>
      </c>
      <c r="H303" s="2">
        <f t="shared" si="37"/>
        <v>1040.0688323222432</v>
      </c>
      <c r="I303" s="2">
        <f t="shared" si="38"/>
        <v>14.965583838878374</v>
      </c>
      <c r="J303" s="2">
        <f t="shared" si="39"/>
        <v>0</v>
      </c>
    </row>
    <row r="304" spans="1:10" x14ac:dyDescent="0.25">
      <c r="A304" s="2">
        <v>293</v>
      </c>
      <c r="B304" s="2">
        <v>0.51613841683788841</v>
      </c>
      <c r="C304" s="2">
        <f t="shared" si="32"/>
        <v>100.2951667607618</v>
      </c>
      <c r="D304" s="2">
        <f t="shared" si="33"/>
        <v>107</v>
      </c>
      <c r="E304" s="2">
        <f t="shared" si="34"/>
        <v>100.2951667607618</v>
      </c>
      <c r="F304" s="2">
        <f t="shared" si="35"/>
        <v>6.704833239238198</v>
      </c>
      <c r="G304" s="2">
        <f t="shared" si="36"/>
        <v>0</v>
      </c>
      <c r="H304" s="2">
        <f t="shared" si="37"/>
        <v>1002.951667607618</v>
      </c>
      <c r="I304" s="2">
        <f t="shared" si="38"/>
        <v>33.52416619619099</v>
      </c>
      <c r="J304" s="2">
        <f t="shared" si="39"/>
        <v>0</v>
      </c>
    </row>
    <row r="305" spans="1:10" x14ac:dyDescent="0.25">
      <c r="A305" s="2">
        <v>294</v>
      </c>
      <c r="B305" s="2">
        <v>0.34426021321787192</v>
      </c>
      <c r="C305" s="2">
        <f t="shared" si="32"/>
        <v>97.091450017426723</v>
      </c>
      <c r="D305" s="2">
        <f t="shared" si="33"/>
        <v>107</v>
      </c>
      <c r="E305" s="2">
        <f t="shared" si="34"/>
        <v>97.091450017426723</v>
      </c>
      <c r="F305" s="2">
        <f t="shared" si="35"/>
        <v>9.9085499825732768</v>
      </c>
      <c r="G305" s="2">
        <f t="shared" si="36"/>
        <v>0</v>
      </c>
      <c r="H305" s="2">
        <f t="shared" si="37"/>
        <v>970.91450017426723</v>
      </c>
      <c r="I305" s="2">
        <f t="shared" si="38"/>
        <v>49.542749912866384</v>
      </c>
      <c r="J305" s="2">
        <f t="shared" si="39"/>
        <v>0</v>
      </c>
    </row>
    <row r="306" spans="1:10" x14ac:dyDescent="0.25">
      <c r="A306" s="2">
        <v>295</v>
      </c>
      <c r="B306" s="2">
        <v>0.32954274460867439</v>
      </c>
      <c r="C306" s="2">
        <f t="shared" si="32"/>
        <v>96.802591796333203</v>
      </c>
      <c r="D306" s="2">
        <f t="shared" si="33"/>
        <v>107</v>
      </c>
      <c r="E306" s="2">
        <f t="shared" si="34"/>
        <v>96.802591796333203</v>
      </c>
      <c r="F306" s="2">
        <f t="shared" si="35"/>
        <v>10.197408203666797</v>
      </c>
      <c r="G306" s="2">
        <f t="shared" si="36"/>
        <v>0</v>
      </c>
      <c r="H306" s="2">
        <f t="shared" si="37"/>
        <v>968.02591796333206</v>
      </c>
      <c r="I306" s="2">
        <f t="shared" si="38"/>
        <v>50.987041018333983</v>
      </c>
      <c r="J306" s="2">
        <f t="shared" si="39"/>
        <v>0</v>
      </c>
    </row>
    <row r="307" spans="1:10" x14ac:dyDescent="0.25">
      <c r="A307" s="2">
        <v>296</v>
      </c>
      <c r="B307" s="2">
        <v>0.39257310928398614</v>
      </c>
      <c r="C307" s="2">
        <f t="shared" si="32"/>
        <v>98.016220181825986</v>
      </c>
      <c r="D307" s="2">
        <f t="shared" si="33"/>
        <v>107</v>
      </c>
      <c r="E307" s="2">
        <f t="shared" si="34"/>
        <v>98.016220181825986</v>
      </c>
      <c r="F307" s="2">
        <f t="shared" si="35"/>
        <v>8.9837798181740141</v>
      </c>
      <c r="G307" s="2">
        <f t="shared" si="36"/>
        <v>0</v>
      </c>
      <c r="H307" s="2">
        <f t="shared" si="37"/>
        <v>980.16220181825986</v>
      </c>
      <c r="I307" s="2">
        <f t="shared" si="38"/>
        <v>44.91889909087007</v>
      </c>
      <c r="J307" s="2">
        <f t="shared" si="39"/>
        <v>0</v>
      </c>
    </row>
    <row r="308" spans="1:10" x14ac:dyDescent="0.25">
      <c r="A308" s="2">
        <v>297</v>
      </c>
      <c r="B308" s="2">
        <v>0.80424090101512202</v>
      </c>
      <c r="C308" s="2">
        <f t="shared" si="32"/>
        <v>106.09965665687577</v>
      </c>
      <c r="D308" s="2">
        <f t="shared" si="33"/>
        <v>107</v>
      </c>
      <c r="E308" s="2">
        <f t="shared" si="34"/>
        <v>106.09965665687577</v>
      </c>
      <c r="F308" s="2">
        <f t="shared" si="35"/>
        <v>0.90034334312423425</v>
      </c>
      <c r="G308" s="2">
        <f t="shared" si="36"/>
        <v>0</v>
      </c>
      <c r="H308" s="2">
        <f t="shared" si="37"/>
        <v>1060.9965665687578</v>
      </c>
      <c r="I308" s="2">
        <f t="shared" si="38"/>
        <v>4.5017167156211713</v>
      </c>
      <c r="J308" s="2">
        <f t="shared" si="39"/>
        <v>0</v>
      </c>
    </row>
    <row r="309" spans="1:10" x14ac:dyDescent="0.25">
      <c r="A309" s="2">
        <v>298</v>
      </c>
      <c r="B309" s="2">
        <v>0.95723388228619988</v>
      </c>
      <c r="C309" s="2">
        <f t="shared" si="32"/>
        <v>111.39523135154886</v>
      </c>
      <c r="D309" s="2">
        <f t="shared" si="33"/>
        <v>107</v>
      </c>
      <c r="E309" s="2">
        <f t="shared" si="34"/>
        <v>107</v>
      </c>
      <c r="F309" s="2">
        <f t="shared" si="35"/>
        <v>0</v>
      </c>
      <c r="G309" s="2">
        <f t="shared" si="36"/>
        <v>4.3952313515488584</v>
      </c>
      <c r="H309" s="2">
        <f t="shared" si="37"/>
        <v>1070</v>
      </c>
      <c r="I309" s="2">
        <f t="shared" si="38"/>
        <v>0</v>
      </c>
      <c r="J309" s="2">
        <f t="shared" si="39"/>
        <v>65.928470273232875</v>
      </c>
    </row>
    <row r="310" spans="1:10" x14ac:dyDescent="0.25">
      <c r="A310" s="2">
        <v>299</v>
      </c>
      <c r="B310" s="2">
        <v>2.2799030680987764E-2</v>
      </c>
      <c r="C310" s="2">
        <f t="shared" si="32"/>
        <v>87.170662219132581</v>
      </c>
      <c r="D310" s="2">
        <f t="shared" si="33"/>
        <v>107</v>
      </c>
      <c r="E310" s="2">
        <f t="shared" si="34"/>
        <v>87.170662219132581</v>
      </c>
      <c r="F310" s="2">
        <f t="shared" si="35"/>
        <v>19.829337780867419</v>
      </c>
      <c r="G310" s="2">
        <f t="shared" si="36"/>
        <v>0</v>
      </c>
      <c r="H310" s="2">
        <f t="shared" si="37"/>
        <v>871.70662219132578</v>
      </c>
      <c r="I310" s="2">
        <f t="shared" si="38"/>
        <v>99.146688904337097</v>
      </c>
      <c r="J310" s="2">
        <f t="shared" si="39"/>
        <v>0</v>
      </c>
    </row>
    <row r="311" spans="1:10" x14ac:dyDescent="0.25">
      <c r="A311" s="2">
        <v>300</v>
      </c>
      <c r="B311" s="2">
        <v>0.68875759976663931</v>
      </c>
      <c r="C311" s="2">
        <f t="shared" si="32"/>
        <v>103.56246123912672</v>
      </c>
      <c r="D311" s="2">
        <f t="shared" si="33"/>
        <v>107</v>
      </c>
      <c r="E311" s="2">
        <f t="shared" si="34"/>
        <v>103.56246123912672</v>
      </c>
      <c r="F311" s="2">
        <f t="shared" si="35"/>
        <v>3.4375387608732808</v>
      </c>
      <c r="G311" s="2">
        <f t="shared" si="36"/>
        <v>0</v>
      </c>
      <c r="H311" s="2">
        <f t="shared" si="37"/>
        <v>1035.6246123912672</v>
      </c>
      <c r="I311" s="2">
        <f t="shared" si="38"/>
        <v>17.187693804366404</v>
      </c>
      <c r="J311" s="2">
        <f t="shared" si="39"/>
        <v>0</v>
      </c>
    </row>
    <row r="312" spans="1:10" x14ac:dyDescent="0.25">
      <c r="A312" s="2">
        <v>301</v>
      </c>
      <c r="B312" s="2">
        <v>0.58465324931492413</v>
      </c>
      <c r="C312" s="2">
        <f t="shared" si="32"/>
        <v>101.55735364736397</v>
      </c>
      <c r="D312" s="2">
        <f t="shared" si="33"/>
        <v>107</v>
      </c>
      <c r="E312" s="2">
        <f t="shared" si="34"/>
        <v>101.55735364736397</v>
      </c>
      <c r="F312" s="2">
        <f t="shared" si="35"/>
        <v>5.4426463526360322</v>
      </c>
      <c r="G312" s="2">
        <f t="shared" si="36"/>
        <v>0</v>
      </c>
      <c r="H312" s="2">
        <f t="shared" si="37"/>
        <v>1015.5735364736397</v>
      </c>
      <c r="I312" s="2">
        <f t="shared" si="38"/>
        <v>27.213231763180161</v>
      </c>
      <c r="J312" s="2">
        <f t="shared" si="39"/>
        <v>0</v>
      </c>
    </row>
    <row r="313" spans="1:10" x14ac:dyDescent="0.25">
      <c r="A313" s="2">
        <v>302</v>
      </c>
      <c r="B313" s="2">
        <v>0.86970130248584854</v>
      </c>
      <c r="C313" s="2">
        <f t="shared" si="32"/>
        <v>107.86970113624227</v>
      </c>
      <c r="D313" s="2">
        <f t="shared" si="33"/>
        <v>107</v>
      </c>
      <c r="E313" s="2">
        <f t="shared" si="34"/>
        <v>107</v>
      </c>
      <c r="F313" s="2">
        <f t="shared" si="35"/>
        <v>0</v>
      </c>
      <c r="G313" s="2">
        <f t="shared" si="36"/>
        <v>0.86970113624226997</v>
      </c>
      <c r="H313" s="2">
        <f t="shared" si="37"/>
        <v>1070</v>
      </c>
      <c r="I313" s="2">
        <f t="shared" si="38"/>
        <v>0</v>
      </c>
      <c r="J313" s="2">
        <f t="shared" si="39"/>
        <v>13.04551704363405</v>
      </c>
    </row>
    <row r="314" spans="1:10" x14ac:dyDescent="0.25">
      <c r="A314" s="2">
        <v>303</v>
      </c>
      <c r="B314" s="2">
        <v>5.7632147581667681E-2</v>
      </c>
      <c r="C314" s="2">
        <f t="shared" si="32"/>
        <v>89.404621162761913</v>
      </c>
      <c r="D314" s="2">
        <f t="shared" si="33"/>
        <v>107</v>
      </c>
      <c r="E314" s="2">
        <f t="shared" si="34"/>
        <v>89.404621162761913</v>
      </c>
      <c r="F314" s="2">
        <f t="shared" si="35"/>
        <v>17.595378837238087</v>
      </c>
      <c r="G314" s="2">
        <f t="shared" si="36"/>
        <v>0</v>
      </c>
      <c r="H314" s="2">
        <f t="shared" si="37"/>
        <v>894.04621162761919</v>
      </c>
      <c r="I314" s="2">
        <f t="shared" si="38"/>
        <v>87.976894186190435</v>
      </c>
      <c r="J314" s="2">
        <f t="shared" si="39"/>
        <v>0</v>
      </c>
    </row>
    <row r="315" spans="1:10" x14ac:dyDescent="0.25">
      <c r="A315" s="2">
        <v>304</v>
      </c>
      <c r="B315" s="2">
        <v>0.10379318833983586</v>
      </c>
      <c r="C315" s="2">
        <f t="shared" si="32"/>
        <v>91.276134569859906</v>
      </c>
      <c r="D315" s="2">
        <f t="shared" si="33"/>
        <v>107</v>
      </c>
      <c r="E315" s="2">
        <f t="shared" si="34"/>
        <v>91.276134569859906</v>
      </c>
      <c r="F315" s="2">
        <f t="shared" si="35"/>
        <v>15.723865430140094</v>
      </c>
      <c r="G315" s="2">
        <f t="shared" si="36"/>
        <v>0</v>
      </c>
      <c r="H315" s="2">
        <f t="shared" si="37"/>
        <v>912.76134569859903</v>
      </c>
      <c r="I315" s="2">
        <f t="shared" si="38"/>
        <v>78.619327150700471</v>
      </c>
      <c r="J315" s="2">
        <f t="shared" si="39"/>
        <v>0</v>
      </c>
    </row>
    <row r="316" spans="1:10" x14ac:dyDescent="0.25">
      <c r="A316" s="2">
        <v>305</v>
      </c>
      <c r="B316" s="2">
        <v>0.63300144684013859</v>
      </c>
      <c r="C316" s="2">
        <f t="shared" si="32"/>
        <v>102.46932562591098</v>
      </c>
      <c r="D316" s="2">
        <f t="shared" si="33"/>
        <v>107</v>
      </c>
      <c r="E316" s="2">
        <f t="shared" si="34"/>
        <v>102.46932562591098</v>
      </c>
      <c r="F316" s="2">
        <f t="shared" si="35"/>
        <v>4.530674374089017</v>
      </c>
      <c r="G316" s="2">
        <f t="shared" si="36"/>
        <v>0</v>
      </c>
      <c r="H316" s="2">
        <f t="shared" si="37"/>
        <v>1024.6932562591098</v>
      </c>
      <c r="I316" s="2">
        <f t="shared" si="38"/>
        <v>22.653371870445085</v>
      </c>
      <c r="J316" s="2">
        <f t="shared" si="39"/>
        <v>0</v>
      </c>
    </row>
    <row r="317" spans="1:10" x14ac:dyDescent="0.25">
      <c r="A317" s="2">
        <v>306</v>
      </c>
      <c r="B317" s="2">
        <v>9.129917921376185E-3</v>
      </c>
      <c r="C317" s="2">
        <f t="shared" si="32"/>
        <v>85.549678031680358</v>
      </c>
      <c r="D317" s="2">
        <f t="shared" si="33"/>
        <v>107</v>
      </c>
      <c r="E317" s="2">
        <f t="shared" si="34"/>
        <v>85.549678031680358</v>
      </c>
      <c r="F317" s="2">
        <f t="shared" si="35"/>
        <v>21.450321968319642</v>
      </c>
      <c r="G317" s="2">
        <f t="shared" si="36"/>
        <v>0</v>
      </c>
      <c r="H317" s="2">
        <f t="shared" si="37"/>
        <v>855.49678031680355</v>
      </c>
      <c r="I317" s="2">
        <f t="shared" si="38"/>
        <v>107.25160984159821</v>
      </c>
      <c r="J317" s="2">
        <f t="shared" si="39"/>
        <v>0</v>
      </c>
    </row>
    <row r="318" spans="1:10" x14ac:dyDescent="0.25">
      <c r="A318" s="2">
        <v>307</v>
      </c>
      <c r="B318" s="2">
        <v>0.1510342603914433</v>
      </c>
      <c r="C318" s="2">
        <f t="shared" si="32"/>
        <v>92.733167197332307</v>
      </c>
      <c r="D318" s="2">
        <f t="shared" si="33"/>
        <v>107</v>
      </c>
      <c r="E318" s="2">
        <f t="shared" si="34"/>
        <v>92.733167197332307</v>
      </c>
      <c r="F318" s="2">
        <f t="shared" si="35"/>
        <v>14.266832802667693</v>
      </c>
      <c r="G318" s="2">
        <f t="shared" si="36"/>
        <v>0</v>
      </c>
      <c r="H318" s="2">
        <f t="shared" si="37"/>
        <v>927.33167197332307</v>
      </c>
      <c r="I318" s="2">
        <f t="shared" si="38"/>
        <v>71.334164013338466</v>
      </c>
      <c r="J318" s="2">
        <f t="shared" si="39"/>
        <v>0</v>
      </c>
    </row>
    <row r="319" spans="1:10" x14ac:dyDescent="0.25">
      <c r="A319" s="2">
        <v>308</v>
      </c>
      <c r="B319" s="2">
        <v>3.5134886455041148E-2</v>
      </c>
      <c r="C319" s="2">
        <f t="shared" si="32"/>
        <v>88.122793002346128</v>
      </c>
      <c r="D319" s="2">
        <f t="shared" si="33"/>
        <v>107</v>
      </c>
      <c r="E319" s="2">
        <f t="shared" si="34"/>
        <v>88.122793002346128</v>
      </c>
      <c r="F319" s="2">
        <f t="shared" si="35"/>
        <v>18.877206997653872</v>
      </c>
      <c r="G319" s="2">
        <f t="shared" si="36"/>
        <v>0</v>
      </c>
      <c r="H319" s="2">
        <f t="shared" si="37"/>
        <v>881.22793002346134</v>
      </c>
      <c r="I319" s="2">
        <f t="shared" si="38"/>
        <v>94.386034988269358</v>
      </c>
      <c r="J319" s="2">
        <f t="shared" si="39"/>
        <v>0</v>
      </c>
    </row>
    <row r="320" spans="1:10" x14ac:dyDescent="0.25">
      <c r="A320" s="2">
        <v>309</v>
      </c>
      <c r="B320" s="2">
        <v>0.88731552560738025</v>
      </c>
      <c r="C320" s="2">
        <f t="shared" si="32"/>
        <v>108.42485367507118</v>
      </c>
      <c r="D320" s="2">
        <f t="shared" si="33"/>
        <v>107</v>
      </c>
      <c r="E320" s="2">
        <f t="shared" si="34"/>
        <v>107</v>
      </c>
      <c r="F320" s="2">
        <f t="shared" si="35"/>
        <v>0</v>
      </c>
      <c r="G320" s="2">
        <f t="shared" si="36"/>
        <v>1.4248536750711764</v>
      </c>
      <c r="H320" s="2">
        <f t="shared" si="37"/>
        <v>1070</v>
      </c>
      <c r="I320" s="2">
        <f t="shared" si="38"/>
        <v>0</v>
      </c>
      <c r="J320" s="2">
        <f t="shared" si="39"/>
        <v>21.372805126067647</v>
      </c>
    </row>
    <row r="321" spans="1:10" x14ac:dyDescent="0.25">
      <c r="A321" s="2">
        <v>310</v>
      </c>
      <c r="B321" s="2">
        <v>0.98174402013928042</v>
      </c>
      <c r="C321" s="2">
        <f t="shared" si="32"/>
        <v>113.26763460389876</v>
      </c>
      <c r="D321" s="2">
        <f t="shared" si="33"/>
        <v>107</v>
      </c>
      <c r="E321" s="2">
        <f t="shared" si="34"/>
        <v>107</v>
      </c>
      <c r="F321" s="2">
        <f t="shared" si="35"/>
        <v>0</v>
      </c>
      <c r="G321" s="2">
        <f t="shared" si="36"/>
        <v>6.267634603898756</v>
      </c>
      <c r="H321" s="2">
        <f t="shared" si="37"/>
        <v>1070</v>
      </c>
      <c r="I321" s="2">
        <f t="shared" si="38"/>
        <v>0</v>
      </c>
      <c r="J321" s="2">
        <f t="shared" si="39"/>
        <v>94.014519058481341</v>
      </c>
    </row>
    <row r="322" spans="1:10" x14ac:dyDescent="0.25">
      <c r="A322" s="2">
        <v>311</v>
      </c>
      <c r="B322" s="2">
        <v>5.1825123328838374E-2</v>
      </c>
      <c r="C322" s="2">
        <f t="shared" si="32"/>
        <v>89.109802793449731</v>
      </c>
      <c r="D322" s="2">
        <f t="shared" si="33"/>
        <v>107</v>
      </c>
      <c r="E322" s="2">
        <f t="shared" si="34"/>
        <v>89.109802793449731</v>
      </c>
      <c r="F322" s="2">
        <f t="shared" si="35"/>
        <v>17.890197206550269</v>
      </c>
      <c r="G322" s="2">
        <f t="shared" si="36"/>
        <v>0</v>
      </c>
      <c r="H322" s="2">
        <f t="shared" si="37"/>
        <v>891.09802793449728</v>
      </c>
      <c r="I322" s="2">
        <f t="shared" si="38"/>
        <v>89.450986032751345</v>
      </c>
      <c r="J322" s="2">
        <f t="shared" si="39"/>
        <v>0</v>
      </c>
    </row>
    <row r="323" spans="1:10" x14ac:dyDescent="0.25">
      <c r="A323" s="2">
        <v>312</v>
      </c>
      <c r="B323" s="2">
        <v>0.80359401496377214</v>
      </c>
      <c r="C323" s="2">
        <f t="shared" si="32"/>
        <v>106.08381531268516</v>
      </c>
      <c r="D323" s="2">
        <f t="shared" si="33"/>
        <v>107</v>
      </c>
      <c r="E323" s="2">
        <f t="shared" si="34"/>
        <v>106.08381531268516</v>
      </c>
      <c r="F323" s="2">
        <f t="shared" si="35"/>
        <v>0.91618468731483915</v>
      </c>
      <c r="G323" s="2">
        <f t="shared" si="36"/>
        <v>0</v>
      </c>
      <c r="H323" s="2">
        <f t="shared" si="37"/>
        <v>1060.8381531268517</v>
      </c>
      <c r="I323" s="2">
        <f t="shared" si="38"/>
        <v>4.5809234365741958</v>
      </c>
      <c r="J323" s="2">
        <f t="shared" si="39"/>
        <v>0</v>
      </c>
    </row>
    <row r="324" spans="1:10" x14ac:dyDescent="0.25">
      <c r="A324" s="2">
        <v>313</v>
      </c>
      <c r="B324" s="2">
        <v>0.98703911353485274</v>
      </c>
      <c r="C324" s="2">
        <f t="shared" si="32"/>
        <v>113.88453190145523</v>
      </c>
      <c r="D324" s="2">
        <f t="shared" si="33"/>
        <v>107</v>
      </c>
      <c r="E324" s="2">
        <f t="shared" si="34"/>
        <v>107</v>
      </c>
      <c r="F324" s="2">
        <f t="shared" si="35"/>
        <v>0</v>
      </c>
      <c r="G324" s="2">
        <f t="shared" si="36"/>
        <v>6.8845319014552331</v>
      </c>
      <c r="H324" s="2">
        <f t="shared" si="37"/>
        <v>1070</v>
      </c>
      <c r="I324" s="2">
        <f t="shared" si="38"/>
        <v>0</v>
      </c>
      <c r="J324" s="2">
        <f t="shared" si="39"/>
        <v>103.2679785218285</v>
      </c>
    </row>
    <row r="325" spans="1:10" x14ac:dyDescent="0.25">
      <c r="A325" s="2">
        <v>314</v>
      </c>
      <c r="B325" s="2">
        <v>7.6479052907731271E-2</v>
      </c>
      <c r="C325" s="2">
        <f t="shared" si="32"/>
        <v>90.250413422555781</v>
      </c>
      <c r="D325" s="2">
        <f t="shared" si="33"/>
        <v>107</v>
      </c>
      <c r="E325" s="2">
        <f t="shared" si="34"/>
        <v>90.250413422555781</v>
      </c>
      <c r="F325" s="2">
        <f t="shared" si="35"/>
        <v>16.749586577444219</v>
      </c>
      <c r="G325" s="2">
        <f t="shared" si="36"/>
        <v>0</v>
      </c>
      <c r="H325" s="2">
        <f t="shared" si="37"/>
        <v>902.50413422555778</v>
      </c>
      <c r="I325" s="2">
        <f t="shared" si="38"/>
        <v>83.747932887221097</v>
      </c>
      <c r="J325" s="2">
        <f t="shared" si="39"/>
        <v>0</v>
      </c>
    </row>
    <row r="326" spans="1:10" x14ac:dyDescent="0.25">
      <c r="A326" s="2">
        <v>315</v>
      </c>
      <c r="B326" s="2">
        <v>0.31672931742159538</v>
      </c>
      <c r="C326" s="2">
        <f t="shared" si="32"/>
        <v>96.547728540543005</v>
      </c>
      <c r="D326" s="2">
        <f t="shared" si="33"/>
        <v>107</v>
      </c>
      <c r="E326" s="2">
        <f t="shared" si="34"/>
        <v>96.547728540543005</v>
      </c>
      <c r="F326" s="2">
        <f t="shared" si="35"/>
        <v>10.452271459456995</v>
      </c>
      <c r="G326" s="2">
        <f t="shared" si="36"/>
        <v>0</v>
      </c>
      <c r="H326" s="2">
        <f t="shared" si="37"/>
        <v>965.47728540543005</v>
      </c>
      <c r="I326" s="2">
        <f t="shared" si="38"/>
        <v>52.261357297284974</v>
      </c>
      <c r="J326" s="2">
        <f t="shared" si="39"/>
        <v>0</v>
      </c>
    </row>
    <row r="327" spans="1:10" x14ac:dyDescent="0.25">
      <c r="A327" s="2">
        <v>316</v>
      </c>
      <c r="B327" s="2">
        <v>0.89532921716367486</v>
      </c>
      <c r="C327" s="2">
        <f t="shared" si="32"/>
        <v>108.69371318564248</v>
      </c>
      <c r="D327" s="2">
        <f t="shared" si="33"/>
        <v>107</v>
      </c>
      <c r="E327" s="2">
        <f t="shared" si="34"/>
        <v>107</v>
      </c>
      <c r="F327" s="2">
        <f t="shared" si="35"/>
        <v>0</v>
      </c>
      <c r="G327" s="2">
        <f t="shared" si="36"/>
        <v>1.6937131856424799</v>
      </c>
      <c r="H327" s="2">
        <f t="shared" si="37"/>
        <v>1070</v>
      </c>
      <c r="I327" s="2">
        <f t="shared" si="38"/>
        <v>0</v>
      </c>
      <c r="J327" s="2">
        <f t="shared" si="39"/>
        <v>25.405697784637198</v>
      </c>
    </row>
    <row r="328" spans="1:10" x14ac:dyDescent="0.25">
      <c r="A328" s="2">
        <v>317</v>
      </c>
      <c r="B328" s="2">
        <v>0.75203433924875873</v>
      </c>
      <c r="C328" s="2">
        <f t="shared" si="32"/>
        <v>104.89074284206879</v>
      </c>
      <c r="D328" s="2">
        <f t="shared" si="33"/>
        <v>107</v>
      </c>
      <c r="E328" s="2">
        <f t="shared" si="34"/>
        <v>104.89074284206879</v>
      </c>
      <c r="F328" s="2">
        <f t="shared" si="35"/>
        <v>2.1092571579312107</v>
      </c>
      <c r="G328" s="2">
        <f t="shared" si="36"/>
        <v>0</v>
      </c>
      <c r="H328" s="2">
        <f t="shared" si="37"/>
        <v>1048.9074284206879</v>
      </c>
      <c r="I328" s="2">
        <f t="shared" si="38"/>
        <v>10.546285789656054</v>
      </c>
      <c r="J328" s="2">
        <f t="shared" si="39"/>
        <v>0</v>
      </c>
    </row>
    <row r="329" spans="1:10" x14ac:dyDescent="0.25">
      <c r="A329" s="2">
        <v>318</v>
      </c>
      <c r="B329" s="2">
        <v>0.93229423605888706</v>
      </c>
      <c r="C329" s="2">
        <f t="shared" si="32"/>
        <v>110.12513171166945</v>
      </c>
      <c r="D329" s="2">
        <f t="shared" si="33"/>
        <v>107</v>
      </c>
      <c r="E329" s="2">
        <f t="shared" si="34"/>
        <v>107</v>
      </c>
      <c r="F329" s="2">
        <f t="shared" si="35"/>
        <v>0</v>
      </c>
      <c r="G329" s="2">
        <f t="shared" si="36"/>
        <v>3.1251317116694537</v>
      </c>
      <c r="H329" s="2">
        <f t="shared" si="37"/>
        <v>1070</v>
      </c>
      <c r="I329" s="2">
        <f t="shared" si="38"/>
        <v>0</v>
      </c>
      <c r="J329" s="2">
        <f t="shared" si="39"/>
        <v>46.876975675041805</v>
      </c>
    </row>
    <row r="330" spans="1:10" x14ac:dyDescent="0.25">
      <c r="A330" s="2">
        <v>319</v>
      </c>
      <c r="B330" s="2">
        <v>0.78219235098523199</v>
      </c>
      <c r="C330" s="2">
        <f t="shared" si="32"/>
        <v>105.57302830754703</v>
      </c>
      <c r="D330" s="2">
        <f t="shared" si="33"/>
        <v>107</v>
      </c>
      <c r="E330" s="2">
        <f t="shared" si="34"/>
        <v>105.57302830754703</v>
      </c>
      <c r="F330" s="2">
        <f t="shared" si="35"/>
        <v>1.4269716924529661</v>
      </c>
      <c r="G330" s="2">
        <f t="shared" si="36"/>
        <v>0</v>
      </c>
      <c r="H330" s="2">
        <f t="shared" si="37"/>
        <v>1055.7302830754704</v>
      </c>
      <c r="I330" s="2">
        <f t="shared" si="38"/>
        <v>7.1348584622648303</v>
      </c>
      <c r="J330" s="2">
        <f t="shared" si="39"/>
        <v>0</v>
      </c>
    </row>
    <row r="331" spans="1:10" x14ac:dyDescent="0.25">
      <c r="A331" s="2">
        <v>320</v>
      </c>
      <c r="B331" s="2">
        <v>0.2451130447004769</v>
      </c>
      <c r="C331" s="2">
        <f t="shared" si="32"/>
        <v>95.046340877163317</v>
      </c>
      <c r="D331" s="2">
        <f t="shared" si="33"/>
        <v>107</v>
      </c>
      <c r="E331" s="2">
        <f t="shared" si="34"/>
        <v>95.046340877163317</v>
      </c>
      <c r="F331" s="2">
        <f t="shared" si="35"/>
        <v>11.953659122836683</v>
      </c>
      <c r="G331" s="2">
        <f t="shared" si="36"/>
        <v>0</v>
      </c>
      <c r="H331" s="2">
        <f t="shared" si="37"/>
        <v>950.46340877163311</v>
      </c>
      <c r="I331" s="2">
        <f t="shared" si="38"/>
        <v>59.768295614183415</v>
      </c>
      <c r="J331" s="2">
        <f t="shared" si="39"/>
        <v>0</v>
      </c>
    </row>
    <row r="332" spans="1:10" x14ac:dyDescent="0.25">
      <c r="A332" s="2">
        <v>321</v>
      </c>
      <c r="B332" s="2">
        <v>0.35832179180750701</v>
      </c>
      <c r="C332" s="2">
        <f t="shared" si="32"/>
        <v>97.36399732864642</v>
      </c>
      <c r="D332" s="2">
        <f t="shared" si="33"/>
        <v>107</v>
      </c>
      <c r="E332" s="2">
        <f t="shared" si="34"/>
        <v>97.36399732864642</v>
      </c>
      <c r="F332" s="2">
        <f t="shared" si="35"/>
        <v>9.6360026713535802</v>
      </c>
      <c r="G332" s="2">
        <f t="shared" si="36"/>
        <v>0</v>
      </c>
      <c r="H332" s="2">
        <f t="shared" si="37"/>
        <v>973.63997328646417</v>
      </c>
      <c r="I332" s="2">
        <f t="shared" si="38"/>
        <v>48.180013356767901</v>
      </c>
      <c r="J332" s="2">
        <f t="shared" si="39"/>
        <v>0</v>
      </c>
    </row>
    <row r="333" spans="1:10" x14ac:dyDescent="0.25">
      <c r="A333" s="2">
        <v>322</v>
      </c>
      <c r="B333" s="2">
        <v>0.42703596088357298</v>
      </c>
      <c r="C333" s="2">
        <f t="shared" ref="C333:C396" si="40">_xlfn.BETA.INV(B333,$C$7,$C$8,$C$9,$C$10)</f>
        <v>98.659798651966469</v>
      </c>
      <c r="D333" s="2">
        <f t="shared" ref="D333:D396" si="41">$F$8</f>
        <v>107</v>
      </c>
      <c r="E333" s="2">
        <f t="shared" ref="E333:E396" si="42">IF(C333&gt;=D333,D333,C333)</f>
        <v>98.659798651966469</v>
      </c>
      <c r="F333" s="2">
        <f t="shared" ref="F333:F396" si="43">IF(D333&gt;C333,D333-C333,0)</f>
        <v>8.3402013480335313</v>
      </c>
      <c r="G333" s="2">
        <f t="shared" ref="G333:G396" si="44">IF(C333&gt;D333,C333-D333,0)</f>
        <v>0</v>
      </c>
      <c r="H333" s="2">
        <f t="shared" ref="H333:H396" si="45">E333*$H$10</f>
        <v>986.59798651966469</v>
      </c>
      <c r="I333" s="2">
        <f t="shared" ref="I333:I396" si="46">F333*$I$10</f>
        <v>41.701006740167657</v>
      </c>
      <c r="J333" s="2">
        <f t="shared" ref="J333:J396" si="47">G333*$J$10</f>
        <v>0</v>
      </c>
    </row>
    <row r="334" spans="1:10" x14ac:dyDescent="0.25">
      <c r="A334" s="2">
        <v>323</v>
      </c>
      <c r="B334" s="2">
        <v>0.69001155597256014</v>
      </c>
      <c r="C334" s="2">
        <f t="shared" si="40"/>
        <v>103.58773707780752</v>
      </c>
      <c r="D334" s="2">
        <f t="shared" si="41"/>
        <v>107</v>
      </c>
      <c r="E334" s="2">
        <f t="shared" si="42"/>
        <v>103.58773707780752</v>
      </c>
      <c r="F334" s="2">
        <f t="shared" si="43"/>
        <v>3.4122629221924825</v>
      </c>
      <c r="G334" s="2">
        <f t="shared" si="44"/>
        <v>0</v>
      </c>
      <c r="H334" s="2">
        <f t="shared" si="45"/>
        <v>1035.8773707780751</v>
      </c>
      <c r="I334" s="2">
        <f t="shared" si="46"/>
        <v>17.061314610962413</v>
      </c>
      <c r="J334" s="2">
        <f t="shared" si="47"/>
        <v>0</v>
      </c>
    </row>
    <row r="335" spans="1:10" x14ac:dyDescent="0.25">
      <c r="A335" s="2">
        <v>324</v>
      </c>
      <c r="B335" s="2">
        <v>0.19576396002676777</v>
      </c>
      <c r="C335" s="2">
        <f t="shared" si="40"/>
        <v>93.900462477664206</v>
      </c>
      <c r="D335" s="2">
        <f t="shared" si="41"/>
        <v>107</v>
      </c>
      <c r="E335" s="2">
        <f t="shared" si="42"/>
        <v>93.900462477664206</v>
      </c>
      <c r="F335" s="2">
        <f t="shared" si="43"/>
        <v>13.099537522335794</v>
      </c>
      <c r="G335" s="2">
        <f t="shared" si="44"/>
        <v>0</v>
      </c>
      <c r="H335" s="2">
        <f t="shared" si="45"/>
        <v>939.004624776642</v>
      </c>
      <c r="I335" s="2">
        <f t="shared" si="46"/>
        <v>65.49768761167897</v>
      </c>
      <c r="J335" s="2">
        <f t="shared" si="47"/>
        <v>0</v>
      </c>
    </row>
    <row r="336" spans="1:10" x14ac:dyDescent="0.25">
      <c r="A336" s="2">
        <v>325</v>
      </c>
      <c r="B336" s="2">
        <v>5.6319553371389053E-2</v>
      </c>
      <c r="C336" s="2">
        <f t="shared" si="40"/>
        <v>89.339674859327275</v>
      </c>
      <c r="D336" s="2">
        <f t="shared" si="41"/>
        <v>107</v>
      </c>
      <c r="E336" s="2">
        <f t="shared" si="42"/>
        <v>89.339674859327275</v>
      </c>
      <c r="F336" s="2">
        <f t="shared" si="43"/>
        <v>17.660325140672725</v>
      </c>
      <c r="G336" s="2">
        <f t="shared" si="44"/>
        <v>0</v>
      </c>
      <c r="H336" s="2">
        <f t="shared" si="45"/>
        <v>893.39674859327272</v>
      </c>
      <c r="I336" s="2">
        <f t="shared" si="46"/>
        <v>88.301625703363626</v>
      </c>
      <c r="J336" s="2">
        <f t="shared" si="47"/>
        <v>0</v>
      </c>
    </row>
    <row r="337" spans="1:10" x14ac:dyDescent="0.25">
      <c r="A337" s="2">
        <v>326</v>
      </c>
      <c r="B337" s="2">
        <v>0.52348199466878409</v>
      </c>
      <c r="C337" s="2">
        <f t="shared" si="40"/>
        <v>100.42958318055234</v>
      </c>
      <c r="D337" s="2">
        <f t="shared" si="41"/>
        <v>107</v>
      </c>
      <c r="E337" s="2">
        <f t="shared" si="42"/>
        <v>100.42958318055234</v>
      </c>
      <c r="F337" s="2">
        <f t="shared" si="43"/>
        <v>6.570416819447658</v>
      </c>
      <c r="G337" s="2">
        <f t="shared" si="44"/>
        <v>0</v>
      </c>
      <c r="H337" s="2">
        <f t="shared" si="45"/>
        <v>1004.2958318055234</v>
      </c>
      <c r="I337" s="2">
        <f t="shared" si="46"/>
        <v>32.85208409723829</v>
      </c>
      <c r="J337" s="2">
        <f t="shared" si="47"/>
        <v>0</v>
      </c>
    </row>
    <row r="338" spans="1:10" x14ac:dyDescent="0.25">
      <c r="A338" s="2">
        <v>327</v>
      </c>
      <c r="B338" s="2">
        <v>0.19231184499605225</v>
      </c>
      <c r="C338" s="2">
        <f t="shared" si="40"/>
        <v>93.815493322676531</v>
      </c>
      <c r="D338" s="2">
        <f t="shared" si="41"/>
        <v>107</v>
      </c>
      <c r="E338" s="2">
        <f t="shared" si="42"/>
        <v>93.815493322676531</v>
      </c>
      <c r="F338" s="2">
        <f t="shared" si="43"/>
        <v>13.184506677323469</v>
      </c>
      <c r="G338" s="2">
        <f t="shared" si="44"/>
        <v>0</v>
      </c>
      <c r="H338" s="2">
        <f t="shared" si="45"/>
        <v>938.15493322676525</v>
      </c>
      <c r="I338" s="2">
        <f t="shared" si="46"/>
        <v>65.922533386617346</v>
      </c>
      <c r="J338" s="2">
        <f t="shared" si="47"/>
        <v>0</v>
      </c>
    </row>
    <row r="339" spans="1:10" x14ac:dyDescent="0.25">
      <c r="A339" s="2">
        <v>328</v>
      </c>
      <c r="B339" s="2">
        <v>9.1769854616746582E-2</v>
      </c>
      <c r="C339" s="2">
        <f t="shared" si="40"/>
        <v>90.84715536392639</v>
      </c>
      <c r="D339" s="2">
        <f t="shared" si="41"/>
        <v>107</v>
      </c>
      <c r="E339" s="2">
        <f t="shared" si="42"/>
        <v>90.84715536392639</v>
      </c>
      <c r="F339" s="2">
        <f t="shared" si="43"/>
        <v>16.15284463607361</v>
      </c>
      <c r="G339" s="2">
        <f t="shared" si="44"/>
        <v>0</v>
      </c>
      <c r="H339" s="2">
        <f t="shared" si="45"/>
        <v>908.4715536392639</v>
      </c>
      <c r="I339" s="2">
        <f t="shared" si="46"/>
        <v>80.764223180368049</v>
      </c>
      <c r="J339" s="2">
        <f t="shared" si="47"/>
        <v>0</v>
      </c>
    </row>
    <row r="340" spans="1:10" x14ac:dyDescent="0.25">
      <c r="A340" s="2">
        <v>329</v>
      </c>
      <c r="B340" s="2">
        <v>0.16388759561709865</v>
      </c>
      <c r="C340" s="2">
        <f t="shared" si="40"/>
        <v>93.084865504963602</v>
      </c>
      <c r="D340" s="2">
        <f t="shared" si="41"/>
        <v>107</v>
      </c>
      <c r="E340" s="2">
        <f t="shared" si="42"/>
        <v>93.084865504963602</v>
      </c>
      <c r="F340" s="2">
        <f t="shared" si="43"/>
        <v>13.915134495036398</v>
      </c>
      <c r="G340" s="2">
        <f t="shared" si="44"/>
        <v>0</v>
      </c>
      <c r="H340" s="2">
        <f t="shared" si="45"/>
        <v>930.84865504963602</v>
      </c>
      <c r="I340" s="2">
        <f t="shared" si="46"/>
        <v>69.575672475181989</v>
      </c>
      <c r="J340" s="2">
        <f t="shared" si="47"/>
        <v>0</v>
      </c>
    </row>
    <row r="341" spans="1:10" x14ac:dyDescent="0.25">
      <c r="A341" s="2">
        <v>330</v>
      </c>
      <c r="B341" s="2">
        <v>0.75117817046810242</v>
      </c>
      <c r="C341" s="2">
        <f t="shared" si="40"/>
        <v>104.87191979729013</v>
      </c>
      <c r="D341" s="2">
        <f t="shared" si="41"/>
        <v>107</v>
      </c>
      <c r="E341" s="2">
        <f t="shared" si="42"/>
        <v>104.87191979729013</v>
      </c>
      <c r="F341" s="2">
        <f t="shared" si="43"/>
        <v>2.1280802027098673</v>
      </c>
      <c r="G341" s="2">
        <f t="shared" si="44"/>
        <v>0</v>
      </c>
      <c r="H341" s="2">
        <f t="shared" si="45"/>
        <v>1048.7191979729014</v>
      </c>
      <c r="I341" s="2">
        <f t="shared" si="46"/>
        <v>10.640401013549337</v>
      </c>
      <c r="J341" s="2">
        <f t="shared" si="47"/>
        <v>0</v>
      </c>
    </row>
    <row r="342" spans="1:10" x14ac:dyDescent="0.25">
      <c r="A342" s="2">
        <v>331</v>
      </c>
      <c r="B342" s="2">
        <v>0.34311491252943582</v>
      </c>
      <c r="C342" s="2">
        <f t="shared" si="40"/>
        <v>97.069109219606318</v>
      </c>
      <c r="D342" s="2">
        <f t="shared" si="41"/>
        <v>107</v>
      </c>
      <c r="E342" s="2">
        <f t="shared" si="42"/>
        <v>97.069109219606318</v>
      </c>
      <c r="F342" s="2">
        <f t="shared" si="43"/>
        <v>9.9308907803936819</v>
      </c>
      <c r="G342" s="2">
        <f t="shared" si="44"/>
        <v>0</v>
      </c>
      <c r="H342" s="2">
        <f t="shared" si="45"/>
        <v>970.69109219606321</v>
      </c>
      <c r="I342" s="2">
        <f t="shared" si="46"/>
        <v>49.654453901968409</v>
      </c>
      <c r="J342" s="2">
        <f t="shared" si="47"/>
        <v>0</v>
      </c>
    </row>
    <row r="343" spans="1:10" x14ac:dyDescent="0.25">
      <c r="A343" s="2">
        <v>332</v>
      </c>
      <c r="B343" s="2">
        <v>0.96811340451456973</v>
      </c>
      <c r="C343" s="2">
        <f t="shared" si="40"/>
        <v>112.10315135160363</v>
      </c>
      <c r="D343" s="2">
        <f t="shared" si="41"/>
        <v>107</v>
      </c>
      <c r="E343" s="2">
        <f t="shared" si="42"/>
        <v>107</v>
      </c>
      <c r="F343" s="2">
        <f t="shared" si="43"/>
        <v>0</v>
      </c>
      <c r="G343" s="2">
        <f t="shared" si="44"/>
        <v>5.1031513516036284</v>
      </c>
      <c r="H343" s="2">
        <f t="shared" si="45"/>
        <v>1070</v>
      </c>
      <c r="I343" s="2">
        <f t="shared" si="46"/>
        <v>0</v>
      </c>
      <c r="J343" s="2">
        <f t="shared" si="47"/>
        <v>76.547270274054426</v>
      </c>
    </row>
    <row r="344" spans="1:10" x14ac:dyDescent="0.25">
      <c r="A344" s="2">
        <v>333</v>
      </c>
      <c r="B344" s="2">
        <v>0.50423553230367402</v>
      </c>
      <c r="C344" s="2">
        <f t="shared" si="40"/>
        <v>100.07745089504276</v>
      </c>
      <c r="D344" s="2">
        <f t="shared" si="41"/>
        <v>107</v>
      </c>
      <c r="E344" s="2">
        <f t="shared" si="42"/>
        <v>100.07745089504276</v>
      </c>
      <c r="F344" s="2">
        <f t="shared" si="43"/>
        <v>6.9225491049572412</v>
      </c>
      <c r="G344" s="2">
        <f t="shared" si="44"/>
        <v>0</v>
      </c>
      <c r="H344" s="2">
        <f t="shared" si="45"/>
        <v>1000.7745089504276</v>
      </c>
      <c r="I344" s="2">
        <f t="shared" si="46"/>
        <v>34.612745524786206</v>
      </c>
      <c r="J344" s="2">
        <f t="shared" si="47"/>
        <v>0</v>
      </c>
    </row>
    <row r="345" spans="1:10" x14ac:dyDescent="0.25">
      <c r="A345" s="2">
        <v>334</v>
      </c>
      <c r="B345" s="2">
        <v>0.27714472776793941</v>
      </c>
      <c r="C345" s="2">
        <f t="shared" si="40"/>
        <v>95.736395467157223</v>
      </c>
      <c r="D345" s="2">
        <f t="shared" si="41"/>
        <v>107</v>
      </c>
      <c r="E345" s="2">
        <f t="shared" si="42"/>
        <v>95.736395467157223</v>
      </c>
      <c r="F345" s="2">
        <f t="shared" si="43"/>
        <v>11.263604532842777</v>
      </c>
      <c r="G345" s="2">
        <f t="shared" si="44"/>
        <v>0</v>
      </c>
      <c r="H345" s="2">
        <f t="shared" si="45"/>
        <v>957.36395467157217</v>
      </c>
      <c r="I345" s="2">
        <f t="shared" si="46"/>
        <v>56.318022664213885</v>
      </c>
      <c r="J345" s="2">
        <f t="shared" si="47"/>
        <v>0</v>
      </c>
    </row>
    <row r="346" spans="1:10" x14ac:dyDescent="0.25">
      <c r="A346" s="2">
        <v>335</v>
      </c>
      <c r="B346" s="2">
        <v>0.17528558108677761</v>
      </c>
      <c r="C346" s="2">
        <f t="shared" si="40"/>
        <v>93.384964125783569</v>
      </c>
      <c r="D346" s="2">
        <f t="shared" si="41"/>
        <v>107</v>
      </c>
      <c r="E346" s="2">
        <f t="shared" si="42"/>
        <v>93.384964125783569</v>
      </c>
      <c r="F346" s="2">
        <f t="shared" si="43"/>
        <v>13.615035874216431</v>
      </c>
      <c r="G346" s="2">
        <f t="shared" si="44"/>
        <v>0</v>
      </c>
      <c r="H346" s="2">
        <f t="shared" si="45"/>
        <v>933.84964125783563</v>
      </c>
      <c r="I346" s="2">
        <f t="shared" si="46"/>
        <v>68.075179371082157</v>
      </c>
      <c r="J346" s="2">
        <f t="shared" si="47"/>
        <v>0</v>
      </c>
    </row>
    <row r="347" spans="1:10" x14ac:dyDescent="0.25">
      <c r="A347" s="2">
        <v>336</v>
      </c>
      <c r="B347" s="2">
        <v>0.90751100101038051</v>
      </c>
      <c r="C347" s="2">
        <f t="shared" si="40"/>
        <v>109.12629140656679</v>
      </c>
      <c r="D347" s="2">
        <f t="shared" si="41"/>
        <v>107</v>
      </c>
      <c r="E347" s="2">
        <f t="shared" si="42"/>
        <v>107</v>
      </c>
      <c r="F347" s="2">
        <f t="shared" si="43"/>
        <v>0</v>
      </c>
      <c r="G347" s="2">
        <f t="shared" si="44"/>
        <v>2.1262914065667928</v>
      </c>
      <c r="H347" s="2">
        <f t="shared" si="45"/>
        <v>1070</v>
      </c>
      <c r="I347" s="2">
        <f t="shared" si="46"/>
        <v>0</v>
      </c>
      <c r="J347" s="2">
        <f t="shared" si="47"/>
        <v>31.894371098501892</v>
      </c>
    </row>
    <row r="348" spans="1:10" x14ac:dyDescent="0.25">
      <c r="A348" s="2">
        <v>337</v>
      </c>
      <c r="B348" s="2">
        <v>0.78286928975630332</v>
      </c>
      <c r="C348" s="2">
        <f t="shared" si="40"/>
        <v>105.5888146044101</v>
      </c>
      <c r="D348" s="2">
        <f t="shared" si="41"/>
        <v>107</v>
      </c>
      <c r="E348" s="2">
        <f t="shared" si="42"/>
        <v>105.5888146044101</v>
      </c>
      <c r="F348" s="2">
        <f t="shared" si="43"/>
        <v>1.4111853955898965</v>
      </c>
      <c r="G348" s="2">
        <f t="shared" si="44"/>
        <v>0</v>
      </c>
      <c r="H348" s="2">
        <f t="shared" si="45"/>
        <v>1055.8881460441009</v>
      </c>
      <c r="I348" s="2">
        <f t="shared" si="46"/>
        <v>7.0559269779494826</v>
      </c>
      <c r="J348" s="2">
        <f t="shared" si="47"/>
        <v>0</v>
      </c>
    </row>
    <row r="349" spans="1:10" x14ac:dyDescent="0.25">
      <c r="A349" s="2">
        <v>338</v>
      </c>
      <c r="B349" s="2">
        <v>0.67862226318045182</v>
      </c>
      <c r="C349" s="2">
        <f t="shared" si="40"/>
        <v>103.35942592649668</v>
      </c>
      <c r="D349" s="2">
        <f t="shared" si="41"/>
        <v>107</v>
      </c>
      <c r="E349" s="2">
        <f t="shared" si="42"/>
        <v>103.35942592649668</v>
      </c>
      <c r="F349" s="2">
        <f t="shared" si="43"/>
        <v>3.6405740735033163</v>
      </c>
      <c r="G349" s="2">
        <f t="shared" si="44"/>
        <v>0</v>
      </c>
      <c r="H349" s="2">
        <f t="shared" si="45"/>
        <v>1033.5942592649669</v>
      </c>
      <c r="I349" s="2">
        <f t="shared" si="46"/>
        <v>18.202870367516581</v>
      </c>
      <c r="J349" s="2">
        <f t="shared" si="47"/>
        <v>0</v>
      </c>
    </row>
    <row r="350" spans="1:10" x14ac:dyDescent="0.25">
      <c r="A350" s="2">
        <v>339</v>
      </c>
      <c r="B350" s="2">
        <v>0.91981845330865686</v>
      </c>
      <c r="C350" s="2">
        <f t="shared" si="40"/>
        <v>109.59896660123272</v>
      </c>
      <c r="D350" s="2">
        <f t="shared" si="41"/>
        <v>107</v>
      </c>
      <c r="E350" s="2">
        <f t="shared" si="42"/>
        <v>107</v>
      </c>
      <c r="F350" s="2">
        <f t="shared" si="43"/>
        <v>0</v>
      </c>
      <c r="G350" s="2">
        <f t="shared" si="44"/>
        <v>2.5989666012327177</v>
      </c>
      <c r="H350" s="2">
        <f t="shared" si="45"/>
        <v>1070</v>
      </c>
      <c r="I350" s="2">
        <f t="shared" si="46"/>
        <v>0</v>
      </c>
      <c r="J350" s="2">
        <f t="shared" si="47"/>
        <v>38.984499018490766</v>
      </c>
    </row>
    <row r="351" spans="1:10" x14ac:dyDescent="0.25">
      <c r="A351" s="2">
        <v>340</v>
      </c>
      <c r="B351" s="2">
        <v>0.63515358939477629</v>
      </c>
      <c r="C351" s="2">
        <f t="shared" si="40"/>
        <v>102.51056724349266</v>
      </c>
      <c r="D351" s="2">
        <f t="shared" si="41"/>
        <v>107</v>
      </c>
      <c r="E351" s="2">
        <f t="shared" si="42"/>
        <v>102.51056724349266</v>
      </c>
      <c r="F351" s="2">
        <f t="shared" si="43"/>
        <v>4.4894327565073411</v>
      </c>
      <c r="G351" s="2">
        <f t="shared" si="44"/>
        <v>0</v>
      </c>
      <c r="H351" s="2">
        <f t="shared" si="45"/>
        <v>1025.1056724349266</v>
      </c>
      <c r="I351" s="2">
        <f t="shared" si="46"/>
        <v>22.447163782536705</v>
      </c>
      <c r="J351" s="2">
        <f t="shared" si="47"/>
        <v>0</v>
      </c>
    </row>
    <row r="352" spans="1:10" x14ac:dyDescent="0.25">
      <c r="A352" s="2">
        <v>341</v>
      </c>
      <c r="B352" s="2">
        <v>0.82262992155221082</v>
      </c>
      <c r="C352" s="2">
        <f t="shared" si="40"/>
        <v>106.56123830407381</v>
      </c>
      <c r="D352" s="2">
        <f t="shared" si="41"/>
        <v>107</v>
      </c>
      <c r="E352" s="2">
        <f t="shared" si="42"/>
        <v>106.56123830407381</v>
      </c>
      <c r="F352" s="2">
        <f t="shared" si="43"/>
        <v>0.43876169592618908</v>
      </c>
      <c r="G352" s="2">
        <f t="shared" si="44"/>
        <v>0</v>
      </c>
      <c r="H352" s="2">
        <f t="shared" si="45"/>
        <v>1065.6123830407382</v>
      </c>
      <c r="I352" s="2">
        <f t="shared" si="46"/>
        <v>2.1938084796309454</v>
      </c>
      <c r="J352" s="2">
        <f t="shared" si="47"/>
        <v>0</v>
      </c>
    </row>
    <row r="353" spans="1:10" x14ac:dyDescent="0.25">
      <c r="A353" s="2">
        <v>342</v>
      </c>
      <c r="B353" s="2">
        <v>0.55546519578383502</v>
      </c>
      <c r="C353" s="2">
        <f t="shared" si="40"/>
        <v>101.01684512733786</v>
      </c>
      <c r="D353" s="2">
        <f t="shared" si="41"/>
        <v>107</v>
      </c>
      <c r="E353" s="2">
        <f t="shared" si="42"/>
        <v>101.01684512733786</v>
      </c>
      <c r="F353" s="2">
        <f t="shared" si="43"/>
        <v>5.9831548726621406</v>
      </c>
      <c r="G353" s="2">
        <f t="shared" si="44"/>
        <v>0</v>
      </c>
      <c r="H353" s="2">
        <f t="shared" si="45"/>
        <v>1010.1684512733787</v>
      </c>
      <c r="I353" s="2">
        <f t="shared" si="46"/>
        <v>29.915774363310703</v>
      </c>
      <c r="J353" s="2">
        <f t="shared" si="47"/>
        <v>0</v>
      </c>
    </row>
    <row r="354" spans="1:10" x14ac:dyDescent="0.25">
      <c r="A354" s="2">
        <v>343</v>
      </c>
      <c r="B354" s="2">
        <v>0.49968093014024972</v>
      </c>
      <c r="C354" s="2">
        <f t="shared" si="40"/>
        <v>99.994165579210915</v>
      </c>
      <c r="D354" s="2">
        <f t="shared" si="41"/>
        <v>107</v>
      </c>
      <c r="E354" s="2">
        <f t="shared" si="42"/>
        <v>99.994165579210915</v>
      </c>
      <c r="F354" s="2">
        <f t="shared" si="43"/>
        <v>7.0058344207890855</v>
      </c>
      <c r="G354" s="2">
        <f t="shared" si="44"/>
        <v>0</v>
      </c>
      <c r="H354" s="2">
        <f t="shared" si="45"/>
        <v>999.94165579210915</v>
      </c>
      <c r="I354" s="2">
        <f t="shared" si="46"/>
        <v>35.029172103945427</v>
      </c>
      <c r="J354" s="2">
        <f t="shared" si="47"/>
        <v>0</v>
      </c>
    </row>
    <row r="355" spans="1:10" x14ac:dyDescent="0.25">
      <c r="A355" s="2">
        <v>344</v>
      </c>
      <c r="B355" s="2">
        <v>0.65199102928211483</v>
      </c>
      <c r="C355" s="2">
        <f t="shared" si="40"/>
        <v>102.83557912570643</v>
      </c>
      <c r="D355" s="2">
        <f t="shared" si="41"/>
        <v>107</v>
      </c>
      <c r="E355" s="2">
        <f t="shared" si="42"/>
        <v>102.83557912570643</v>
      </c>
      <c r="F355" s="2">
        <f t="shared" si="43"/>
        <v>4.1644208742935689</v>
      </c>
      <c r="G355" s="2">
        <f t="shared" si="44"/>
        <v>0</v>
      </c>
      <c r="H355" s="2">
        <f t="shared" si="45"/>
        <v>1028.3557912570643</v>
      </c>
      <c r="I355" s="2">
        <f t="shared" si="46"/>
        <v>20.822104371467844</v>
      </c>
      <c r="J355" s="2">
        <f t="shared" si="47"/>
        <v>0</v>
      </c>
    </row>
    <row r="356" spans="1:10" x14ac:dyDescent="0.25">
      <c r="A356" s="2">
        <v>345</v>
      </c>
      <c r="B356" s="2">
        <v>0.51380573928893492</v>
      </c>
      <c r="C356" s="2">
        <f t="shared" si="40"/>
        <v>100.25248804070715</v>
      </c>
      <c r="D356" s="2">
        <f t="shared" si="41"/>
        <v>107</v>
      </c>
      <c r="E356" s="2">
        <f t="shared" si="42"/>
        <v>100.25248804070715</v>
      </c>
      <c r="F356" s="2">
        <f t="shared" si="43"/>
        <v>6.7475119592928507</v>
      </c>
      <c r="G356" s="2">
        <f t="shared" si="44"/>
        <v>0</v>
      </c>
      <c r="H356" s="2">
        <f t="shared" si="45"/>
        <v>1002.5248804070715</v>
      </c>
      <c r="I356" s="2">
        <f t="shared" si="46"/>
        <v>33.737559796464254</v>
      </c>
      <c r="J356" s="2">
        <f t="shared" si="47"/>
        <v>0</v>
      </c>
    </row>
    <row r="357" spans="1:10" x14ac:dyDescent="0.25">
      <c r="A357" s="2">
        <v>346</v>
      </c>
      <c r="B357" s="2">
        <v>0.96408844587829889</v>
      </c>
      <c r="C357" s="2">
        <f t="shared" si="40"/>
        <v>111.82522305359868</v>
      </c>
      <c r="D357" s="2">
        <f t="shared" si="41"/>
        <v>107</v>
      </c>
      <c r="E357" s="2">
        <f t="shared" si="42"/>
        <v>107</v>
      </c>
      <c r="F357" s="2">
        <f t="shared" si="43"/>
        <v>0</v>
      </c>
      <c r="G357" s="2">
        <f t="shared" si="44"/>
        <v>4.8252230535986769</v>
      </c>
      <c r="H357" s="2">
        <f t="shared" si="45"/>
        <v>1070</v>
      </c>
      <c r="I357" s="2">
        <f t="shared" si="46"/>
        <v>0</v>
      </c>
      <c r="J357" s="2">
        <f t="shared" si="47"/>
        <v>72.378345803980153</v>
      </c>
    </row>
    <row r="358" spans="1:10" x14ac:dyDescent="0.25">
      <c r="A358" s="2">
        <v>347</v>
      </c>
      <c r="B358" s="2">
        <v>0.46179400035989437</v>
      </c>
      <c r="C358" s="2">
        <f t="shared" si="40"/>
        <v>99.300521047743842</v>
      </c>
      <c r="D358" s="2">
        <f t="shared" si="41"/>
        <v>107</v>
      </c>
      <c r="E358" s="2">
        <f t="shared" si="42"/>
        <v>99.300521047743842</v>
      </c>
      <c r="F358" s="2">
        <f t="shared" si="43"/>
        <v>7.6994789522561575</v>
      </c>
      <c r="G358" s="2">
        <f t="shared" si="44"/>
        <v>0</v>
      </c>
      <c r="H358" s="2">
        <f t="shared" si="45"/>
        <v>993.00521047743837</v>
      </c>
      <c r="I358" s="2">
        <f t="shared" si="46"/>
        <v>38.497394761280788</v>
      </c>
      <c r="J358" s="2">
        <f t="shared" si="47"/>
        <v>0</v>
      </c>
    </row>
    <row r="359" spans="1:10" x14ac:dyDescent="0.25">
      <c r="A359" s="2">
        <v>348</v>
      </c>
      <c r="B359" s="2">
        <v>5.0356446235167107E-2</v>
      </c>
      <c r="C359" s="2">
        <f t="shared" si="40"/>
        <v>89.031969574201881</v>
      </c>
      <c r="D359" s="2">
        <f t="shared" si="41"/>
        <v>107</v>
      </c>
      <c r="E359" s="2">
        <f t="shared" si="42"/>
        <v>89.031969574201881</v>
      </c>
      <c r="F359" s="2">
        <f t="shared" si="43"/>
        <v>17.968030425798119</v>
      </c>
      <c r="G359" s="2">
        <f t="shared" si="44"/>
        <v>0</v>
      </c>
      <c r="H359" s="2">
        <f t="shared" si="45"/>
        <v>890.31969574201878</v>
      </c>
      <c r="I359" s="2">
        <f t="shared" si="46"/>
        <v>89.840152128990596</v>
      </c>
      <c r="J359" s="2">
        <f t="shared" si="47"/>
        <v>0</v>
      </c>
    </row>
    <row r="360" spans="1:10" x14ac:dyDescent="0.25">
      <c r="A360" s="2">
        <v>349</v>
      </c>
      <c r="B360" s="2">
        <v>0.54781255013602381</v>
      </c>
      <c r="C360" s="2">
        <f t="shared" si="40"/>
        <v>100.87596505020412</v>
      </c>
      <c r="D360" s="2">
        <f t="shared" si="41"/>
        <v>107</v>
      </c>
      <c r="E360" s="2">
        <f t="shared" si="42"/>
        <v>100.87596505020412</v>
      </c>
      <c r="F360" s="2">
        <f t="shared" si="43"/>
        <v>6.1240349497958846</v>
      </c>
      <c r="G360" s="2">
        <f t="shared" si="44"/>
        <v>0</v>
      </c>
      <c r="H360" s="2">
        <f t="shared" si="45"/>
        <v>1008.7596505020412</v>
      </c>
      <c r="I360" s="2">
        <f t="shared" si="46"/>
        <v>30.620174748979423</v>
      </c>
      <c r="J360" s="2">
        <f t="shared" si="47"/>
        <v>0</v>
      </c>
    </row>
    <row r="361" spans="1:10" x14ac:dyDescent="0.25">
      <c r="A361" s="2">
        <v>350</v>
      </c>
      <c r="B361" s="2">
        <v>0.90916112441833297</v>
      </c>
      <c r="C361" s="2">
        <f t="shared" si="40"/>
        <v>109.18740246625626</v>
      </c>
      <c r="D361" s="2">
        <f t="shared" si="41"/>
        <v>107</v>
      </c>
      <c r="E361" s="2">
        <f t="shared" si="42"/>
        <v>107</v>
      </c>
      <c r="F361" s="2">
        <f t="shared" si="43"/>
        <v>0</v>
      </c>
      <c r="G361" s="2">
        <f t="shared" si="44"/>
        <v>2.187402466256259</v>
      </c>
      <c r="H361" s="2">
        <f t="shared" si="45"/>
        <v>1070</v>
      </c>
      <c r="I361" s="2">
        <f t="shared" si="46"/>
        <v>0</v>
      </c>
      <c r="J361" s="2">
        <f t="shared" si="47"/>
        <v>32.811036993843885</v>
      </c>
    </row>
    <row r="362" spans="1:10" x14ac:dyDescent="0.25">
      <c r="A362" s="2">
        <v>351</v>
      </c>
      <c r="B362" s="2">
        <v>0.57219966060289928</v>
      </c>
      <c r="C362" s="2">
        <f t="shared" si="40"/>
        <v>101.32603616856056</v>
      </c>
      <c r="D362" s="2">
        <f t="shared" si="41"/>
        <v>107</v>
      </c>
      <c r="E362" s="2">
        <f t="shared" si="42"/>
        <v>101.32603616856056</v>
      </c>
      <c r="F362" s="2">
        <f t="shared" si="43"/>
        <v>5.6739638314394369</v>
      </c>
      <c r="G362" s="2">
        <f t="shared" si="44"/>
        <v>0</v>
      </c>
      <c r="H362" s="2">
        <f t="shared" si="45"/>
        <v>1013.2603616856056</v>
      </c>
      <c r="I362" s="2">
        <f t="shared" si="46"/>
        <v>28.369819157197185</v>
      </c>
      <c r="J362" s="2">
        <f t="shared" si="47"/>
        <v>0</v>
      </c>
    </row>
    <row r="363" spans="1:10" x14ac:dyDescent="0.25">
      <c r="A363" s="2">
        <v>352</v>
      </c>
      <c r="B363" s="2">
        <v>0.25685674873829056</v>
      </c>
      <c r="C363" s="2">
        <f t="shared" si="40"/>
        <v>95.303416864078656</v>
      </c>
      <c r="D363" s="2">
        <f t="shared" si="41"/>
        <v>107</v>
      </c>
      <c r="E363" s="2">
        <f t="shared" si="42"/>
        <v>95.303416864078656</v>
      </c>
      <c r="F363" s="2">
        <f t="shared" si="43"/>
        <v>11.696583135921344</v>
      </c>
      <c r="G363" s="2">
        <f t="shared" si="44"/>
        <v>0</v>
      </c>
      <c r="H363" s="2">
        <f t="shared" si="45"/>
        <v>953.03416864078656</v>
      </c>
      <c r="I363" s="2">
        <f t="shared" si="46"/>
        <v>58.48291567960672</v>
      </c>
      <c r="J363" s="2">
        <f t="shared" si="47"/>
        <v>0</v>
      </c>
    </row>
    <row r="364" spans="1:10" x14ac:dyDescent="0.25">
      <c r="A364" s="2">
        <v>353</v>
      </c>
      <c r="B364" s="2">
        <v>0.15880767661440665</v>
      </c>
      <c r="C364" s="2">
        <f t="shared" si="40"/>
        <v>92.947655373709523</v>
      </c>
      <c r="D364" s="2">
        <f t="shared" si="41"/>
        <v>107</v>
      </c>
      <c r="E364" s="2">
        <f t="shared" si="42"/>
        <v>92.947655373709523</v>
      </c>
      <c r="F364" s="2">
        <f t="shared" si="43"/>
        <v>14.052344626290477</v>
      </c>
      <c r="G364" s="2">
        <f t="shared" si="44"/>
        <v>0</v>
      </c>
      <c r="H364" s="2">
        <f t="shared" si="45"/>
        <v>929.47655373709517</v>
      </c>
      <c r="I364" s="2">
        <f t="shared" si="46"/>
        <v>70.261723131452385</v>
      </c>
      <c r="J364" s="2">
        <f t="shared" si="47"/>
        <v>0</v>
      </c>
    </row>
    <row r="365" spans="1:10" x14ac:dyDescent="0.25">
      <c r="A365" s="2">
        <v>354</v>
      </c>
      <c r="B365" s="2">
        <v>0.70087835396949327</v>
      </c>
      <c r="C365" s="2">
        <f t="shared" si="40"/>
        <v>103.80830789066678</v>
      </c>
      <c r="D365" s="2">
        <f t="shared" si="41"/>
        <v>107</v>
      </c>
      <c r="E365" s="2">
        <f t="shared" si="42"/>
        <v>103.80830789066678</v>
      </c>
      <c r="F365" s="2">
        <f t="shared" si="43"/>
        <v>3.1916921093332178</v>
      </c>
      <c r="G365" s="2">
        <f t="shared" si="44"/>
        <v>0</v>
      </c>
      <c r="H365" s="2">
        <f t="shared" si="45"/>
        <v>1038.0830789066679</v>
      </c>
      <c r="I365" s="2">
        <f t="shared" si="46"/>
        <v>15.958460546666089</v>
      </c>
      <c r="J365" s="2">
        <f t="shared" si="47"/>
        <v>0</v>
      </c>
    </row>
    <row r="366" spans="1:10" x14ac:dyDescent="0.25">
      <c r="A366" s="2">
        <v>355</v>
      </c>
      <c r="B366" s="2">
        <v>0.15335964574125627</v>
      </c>
      <c r="C366" s="2">
        <f t="shared" si="40"/>
        <v>92.797928125302306</v>
      </c>
      <c r="D366" s="2">
        <f t="shared" si="41"/>
        <v>107</v>
      </c>
      <c r="E366" s="2">
        <f t="shared" si="42"/>
        <v>92.797928125302306</v>
      </c>
      <c r="F366" s="2">
        <f t="shared" si="43"/>
        <v>14.202071874697694</v>
      </c>
      <c r="G366" s="2">
        <f t="shared" si="44"/>
        <v>0</v>
      </c>
      <c r="H366" s="2">
        <f t="shared" si="45"/>
        <v>927.97928125302303</v>
      </c>
      <c r="I366" s="2">
        <f t="shared" si="46"/>
        <v>71.01035937348847</v>
      </c>
      <c r="J366" s="2">
        <f t="shared" si="47"/>
        <v>0</v>
      </c>
    </row>
    <row r="367" spans="1:10" x14ac:dyDescent="0.25">
      <c r="A367" s="2">
        <v>356</v>
      </c>
      <c r="B367" s="2">
        <v>0.39228764658495896</v>
      </c>
      <c r="C367" s="2">
        <f t="shared" si="40"/>
        <v>98.010842708610525</v>
      </c>
      <c r="D367" s="2">
        <f t="shared" si="41"/>
        <v>107</v>
      </c>
      <c r="E367" s="2">
        <f t="shared" si="42"/>
        <v>98.010842708610525</v>
      </c>
      <c r="F367" s="2">
        <f t="shared" si="43"/>
        <v>8.9891572913894748</v>
      </c>
      <c r="G367" s="2">
        <f t="shared" si="44"/>
        <v>0</v>
      </c>
      <c r="H367" s="2">
        <f t="shared" si="45"/>
        <v>980.10842708610528</v>
      </c>
      <c r="I367" s="2">
        <f t="shared" si="46"/>
        <v>44.945786456947374</v>
      </c>
      <c r="J367" s="2">
        <f t="shared" si="47"/>
        <v>0</v>
      </c>
    </row>
    <row r="368" spans="1:10" x14ac:dyDescent="0.25">
      <c r="A368" s="2">
        <v>357</v>
      </c>
      <c r="B368" s="2">
        <v>0.37435400771808525</v>
      </c>
      <c r="C368" s="2">
        <f t="shared" si="40"/>
        <v>97.671152915391559</v>
      </c>
      <c r="D368" s="2">
        <f t="shared" si="41"/>
        <v>107</v>
      </c>
      <c r="E368" s="2">
        <f t="shared" si="42"/>
        <v>97.671152915391559</v>
      </c>
      <c r="F368" s="2">
        <f t="shared" si="43"/>
        <v>9.3288470846084408</v>
      </c>
      <c r="G368" s="2">
        <f t="shared" si="44"/>
        <v>0</v>
      </c>
      <c r="H368" s="2">
        <f t="shared" si="45"/>
        <v>976.71152915391554</v>
      </c>
      <c r="I368" s="2">
        <f t="shared" si="46"/>
        <v>46.644235423042204</v>
      </c>
      <c r="J368" s="2">
        <f t="shared" si="47"/>
        <v>0</v>
      </c>
    </row>
    <row r="369" spans="1:10" x14ac:dyDescent="0.25">
      <c r="A369" s="2">
        <v>358</v>
      </c>
      <c r="B369" s="2">
        <v>5.8870276247621089E-2</v>
      </c>
      <c r="C369" s="2">
        <f t="shared" si="40"/>
        <v>89.465040252290507</v>
      </c>
      <c r="D369" s="2">
        <f t="shared" si="41"/>
        <v>107</v>
      </c>
      <c r="E369" s="2">
        <f t="shared" si="42"/>
        <v>89.465040252290507</v>
      </c>
      <c r="F369" s="2">
        <f t="shared" si="43"/>
        <v>17.534959747709493</v>
      </c>
      <c r="G369" s="2">
        <f t="shared" si="44"/>
        <v>0</v>
      </c>
      <c r="H369" s="2">
        <f t="shared" si="45"/>
        <v>894.6504025229051</v>
      </c>
      <c r="I369" s="2">
        <f t="shared" si="46"/>
        <v>87.674798738547466</v>
      </c>
      <c r="J369" s="2">
        <f t="shared" si="47"/>
        <v>0</v>
      </c>
    </row>
    <row r="370" spans="1:10" x14ac:dyDescent="0.25">
      <c r="A370" s="2">
        <v>359</v>
      </c>
      <c r="B370" s="2">
        <v>0.64569635388591917</v>
      </c>
      <c r="C370" s="2">
        <f t="shared" si="40"/>
        <v>102.71356550678325</v>
      </c>
      <c r="D370" s="2">
        <f t="shared" si="41"/>
        <v>107</v>
      </c>
      <c r="E370" s="2">
        <f t="shared" si="42"/>
        <v>102.71356550678325</v>
      </c>
      <c r="F370" s="2">
        <f t="shared" si="43"/>
        <v>4.2864344932167455</v>
      </c>
      <c r="G370" s="2">
        <f t="shared" si="44"/>
        <v>0</v>
      </c>
      <c r="H370" s="2">
        <f t="shared" si="45"/>
        <v>1027.1356550678324</v>
      </c>
      <c r="I370" s="2">
        <f t="shared" si="46"/>
        <v>21.432172466083728</v>
      </c>
      <c r="J370" s="2">
        <f t="shared" si="47"/>
        <v>0</v>
      </c>
    </row>
    <row r="371" spans="1:10" x14ac:dyDescent="0.25">
      <c r="A371" s="2">
        <v>360</v>
      </c>
      <c r="B371" s="2">
        <v>0.85294948378622149</v>
      </c>
      <c r="C371" s="2">
        <f t="shared" si="40"/>
        <v>107.37902074848584</v>
      </c>
      <c r="D371" s="2">
        <f t="shared" si="41"/>
        <v>107</v>
      </c>
      <c r="E371" s="2">
        <f t="shared" si="42"/>
        <v>107</v>
      </c>
      <c r="F371" s="2">
        <f t="shared" si="43"/>
        <v>0</v>
      </c>
      <c r="G371" s="2">
        <f t="shared" si="44"/>
        <v>0.37902074848584277</v>
      </c>
      <c r="H371" s="2">
        <f t="shared" si="45"/>
        <v>1070</v>
      </c>
      <c r="I371" s="2">
        <f t="shared" si="46"/>
        <v>0</v>
      </c>
      <c r="J371" s="2">
        <f t="shared" si="47"/>
        <v>5.6853112272876416</v>
      </c>
    </row>
    <row r="372" spans="1:10" x14ac:dyDescent="0.25">
      <c r="A372" s="2">
        <v>361</v>
      </c>
      <c r="B372" s="2">
        <v>9.7394349294076532E-3</v>
      </c>
      <c r="C372" s="2">
        <f t="shared" si="40"/>
        <v>85.649471608213986</v>
      </c>
      <c r="D372" s="2">
        <f t="shared" si="41"/>
        <v>107</v>
      </c>
      <c r="E372" s="2">
        <f t="shared" si="42"/>
        <v>85.649471608213986</v>
      </c>
      <c r="F372" s="2">
        <f t="shared" si="43"/>
        <v>21.350528391786014</v>
      </c>
      <c r="G372" s="2">
        <f t="shared" si="44"/>
        <v>0</v>
      </c>
      <c r="H372" s="2">
        <f t="shared" si="45"/>
        <v>856.4947160821398</v>
      </c>
      <c r="I372" s="2">
        <f t="shared" si="46"/>
        <v>106.75264195893007</v>
      </c>
      <c r="J372" s="2">
        <f t="shared" si="47"/>
        <v>0</v>
      </c>
    </row>
    <row r="373" spans="1:10" x14ac:dyDescent="0.25">
      <c r="A373" s="2">
        <v>362</v>
      </c>
      <c r="B373" s="2">
        <v>0.67807077720179121</v>
      </c>
      <c r="C373" s="2">
        <f t="shared" si="40"/>
        <v>103.34844063943513</v>
      </c>
      <c r="D373" s="2">
        <f t="shared" si="41"/>
        <v>107</v>
      </c>
      <c r="E373" s="2">
        <f t="shared" si="42"/>
        <v>103.34844063943513</v>
      </c>
      <c r="F373" s="2">
        <f t="shared" si="43"/>
        <v>3.6515593605648746</v>
      </c>
      <c r="G373" s="2">
        <f t="shared" si="44"/>
        <v>0</v>
      </c>
      <c r="H373" s="2">
        <f t="shared" si="45"/>
        <v>1033.4844063943513</v>
      </c>
      <c r="I373" s="2">
        <f t="shared" si="46"/>
        <v>18.257796802824373</v>
      </c>
      <c r="J373" s="2">
        <f t="shared" si="47"/>
        <v>0</v>
      </c>
    </row>
    <row r="374" spans="1:10" x14ac:dyDescent="0.25">
      <c r="A374" s="2">
        <v>363</v>
      </c>
      <c r="B374" s="2">
        <v>0.82696388718898717</v>
      </c>
      <c r="C374" s="2">
        <f t="shared" si="40"/>
        <v>106.67345522700893</v>
      </c>
      <c r="D374" s="2">
        <f t="shared" si="41"/>
        <v>107</v>
      </c>
      <c r="E374" s="2">
        <f t="shared" si="42"/>
        <v>106.67345522700893</v>
      </c>
      <c r="F374" s="2">
        <f t="shared" si="43"/>
        <v>0.32654477299107043</v>
      </c>
      <c r="G374" s="2">
        <f t="shared" si="44"/>
        <v>0</v>
      </c>
      <c r="H374" s="2">
        <f t="shared" si="45"/>
        <v>1066.7345522700894</v>
      </c>
      <c r="I374" s="2">
        <f t="shared" si="46"/>
        <v>1.6327238649553522</v>
      </c>
      <c r="J374" s="2">
        <f t="shared" si="47"/>
        <v>0</v>
      </c>
    </row>
    <row r="375" spans="1:10" x14ac:dyDescent="0.25">
      <c r="A375" s="2">
        <v>364</v>
      </c>
      <c r="B375" s="2">
        <v>0.47798594361750957</v>
      </c>
      <c r="C375" s="2">
        <f t="shared" si="40"/>
        <v>99.597294025246768</v>
      </c>
      <c r="D375" s="2">
        <f t="shared" si="41"/>
        <v>107</v>
      </c>
      <c r="E375" s="2">
        <f t="shared" si="42"/>
        <v>99.597294025246768</v>
      </c>
      <c r="F375" s="2">
        <f t="shared" si="43"/>
        <v>7.402705974753232</v>
      </c>
      <c r="G375" s="2">
        <f t="shared" si="44"/>
        <v>0</v>
      </c>
      <c r="H375" s="2">
        <f t="shared" si="45"/>
        <v>995.97294025246765</v>
      </c>
      <c r="I375" s="2">
        <f t="shared" si="46"/>
        <v>37.01352987376616</v>
      </c>
      <c r="J375" s="2">
        <f t="shared" si="47"/>
        <v>0</v>
      </c>
    </row>
    <row r="376" spans="1:10" x14ac:dyDescent="0.25">
      <c r="A376" s="2">
        <v>365</v>
      </c>
      <c r="B376" s="2">
        <v>0.73462103933755263</v>
      </c>
      <c r="C376" s="2">
        <f t="shared" si="40"/>
        <v>104.51308264007382</v>
      </c>
      <c r="D376" s="2">
        <f t="shared" si="41"/>
        <v>107</v>
      </c>
      <c r="E376" s="2">
        <f t="shared" si="42"/>
        <v>104.51308264007382</v>
      </c>
      <c r="F376" s="2">
        <f t="shared" si="43"/>
        <v>2.4869173599261813</v>
      </c>
      <c r="G376" s="2">
        <f t="shared" si="44"/>
        <v>0</v>
      </c>
      <c r="H376" s="2">
        <f t="shared" si="45"/>
        <v>1045.1308264007382</v>
      </c>
      <c r="I376" s="2">
        <f t="shared" si="46"/>
        <v>12.434586799630907</v>
      </c>
      <c r="J376" s="2">
        <f t="shared" si="47"/>
        <v>0</v>
      </c>
    </row>
    <row r="377" spans="1:10" x14ac:dyDescent="0.25">
      <c r="A377" s="2">
        <v>366</v>
      </c>
      <c r="B377" s="2">
        <v>0.65250053838582767</v>
      </c>
      <c r="C377" s="2">
        <f t="shared" si="40"/>
        <v>102.84548319699516</v>
      </c>
      <c r="D377" s="2">
        <f t="shared" si="41"/>
        <v>107</v>
      </c>
      <c r="E377" s="2">
        <f t="shared" si="42"/>
        <v>102.84548319699516</v>
      </c>
      <c r="F377" s="2">
        <f t="shared" si="43"/>
        <v>4.1545168030048387</v>
      </c>
      <c r="G377" s="2">
        <f t="shared" si="44"/>
        <v>0</v>
      </c>
      <c r="H377" s="2">
        <f t="shared" si="45"/>
        <v>1028.4548319699516</v>
      </c>
      <c r="I377" s="2">
        <f t="shared" si="46"/>
        <v>20.772584015024194</v>
      </c>
      <c r="J377" s="2">
        <f t="shared" si="47"/>
        <v>0</v>
      </c>
    </row>
    <row r="378" spans="1:10" x14ac:dyDescent="0.25">
      <c r="A378" s="2">
        <v>367</v>
      </c>
      <c r="B378" s="2">
        <v>0.99034800104461596</v>
      </c>
      <c r="C378" s="2">
        <f t="shared" si="40"/>
        <v>114.36457308053875</v>
      </c>
      <c r="D378" s="2">
        <f t="shared" si="41"/>
        <v>107</v>
      </c>
      <c r="E378" s="2">
        <f t="shared" si="42"/>
        <v>107</v>
      </c>
      <c r="F378" s="2">
        <f t="shared" si="43"/>
        <v>0</v>
      </c>
      <c r="G378" s="2">
        <f t="shared" si="44"/>
        <v>7.3645730805387473</v>
      </c>
      <c r="H378" s="2">
        <f t="shared" si="45"/>
        <v>1070</v>
      </c>
      <c r="I378" s="2">
        <f t="shared" si="46"/>
        <v>0</v>
      </c>
      <c r="J378" s="2">
        <f t="shared" si="47"/>
        <v>110.46859620808121</v>
      </c>
    </row>
    <row r="379" spans="1:10" x14ac:dyDescent="0.25">
      <c r="A379" s="2">
        <v>368</v>
      </c>
      <c r="B379" s="2">
        <v>0.13194605501956269</v>
      </c>
      <c r="C379" s="2">
        <f t="shared" si="40"/>
        <v>92.180022595511048</v>
      </c>
      <c r="D379" s="2">
        <f t="shared" si="41"/>
        <v>107</v>
      </c>
      <c r="E379" s="2">
        <f t="shared" si="42"/>
        <v>92.180022595511048</v>
      </c>
      <c r="F379" s="2">
        <f t="shared" si="43"/>
        <v>14.819977404488952</v>
      </c>
      <c r="G379" s="2">
        <f t="shared" si="44"/>
        <v>0</v>
      </c>
      <c r="H379" s="2">
        <f t="shared" si="45"/>
        <v>921.80022595511048</v>
      </c>
      <c r="I379" s="2">
        <f t="shared" si="46"/>
        <v>74.099887022444761</v>
      </c>
      <c r="J379" s="2">
        <f t="shared" si="47"/>
        <v>0</v>
      </c>
    </row>
    <row r="380" spans="1:10" x14ac:dyDescent="0.25">
      <c r="A380" s="2">
        <v>369</v>
      </c>
      <c r="B380" s="2">
        <v>0.4111572941823709</v>
      </c>
      <c r="C380" s="2">
        <f t="shared" si="40"/>
        <v>98.364555753078733</v>
      </c>
      <c r="D380" s="2">
        <f t="shared" si="41"/>
        <v>107</v>
      </c>
      <c r="E380" s="2">
        <f t="shared" si="42"/>
        <v>98.364555753078733</v>
      </c>
      <c r="F380" s="2">
        <f t="shared" si="43"/>
        <v>8.6354442469212671</v>
      </c>
      <c r="G380" s="2">
        <f t="shared" si="44"/>
        <v>0</v>
      </c>
      <c r="H380" s="2">
        <f t="shared" si="45"/>
        <v>983.6455575307873</v>
      </c>
      <c r="I380" s="2">
        <f t="shared" si="46"/>
        <v>43.177221234606336</v>
      </c>
      <c r="J380" s="2">
        <f t="shared" si="47"/>
        <v>0</v>
      </c>
    </row>
    <row r="381" spans="1:10" x14ac:dyDescent="0.25">
      <c r="A381" s="2">
        <v>370</v>
      </c>
      <c r="B381" s="2">
        <v>0.34998798051339164</v>
      </c>
      <c r="C381" s="2">
        <f t="shared" si="40"/>
        <v>97.202849577935638</v>
      </c>
      <c r="D381" s="2">
        <f t="shared" si="41"/>
        <v>107</v>
      </c>
      <c r="E381" s="2">
        <f t="shared" si="42"/>
        <v>97.202849577935638</v>
      </c>
      <c r="F381" s="2">
        <f t="shared" si="43"/>
        <v>9.7971504220643624</v>
      </c>
      <c r="G381" s="2">
        <f t="shared" si="44"/>
        <v>0</v>
      </c>
      <c r="H381" s="2">
        <f t="shared" si="45"/>
        <v>972.02849577935638</v>
      </c>
      <c r="I381" s="2">
        <f t="shared" si="46"/>
        <v>48.985752110321812</v>
      </c>
      <c r="J381" s="2">
        <f t="shared" si="47"/>
        <v>0</v>
      </c>
    </row>
    <row r="382" spans="1:10" x14ac:dyDescent="0.25">
      <c r="A382" s="2">
        <v>371</v>
      </c>
      <c r="B382" s="2">
        <v>0.21142576813167369</v>
      </c>
      <c r="C382" s="2">
        <f t="shared" si="40"/>
        <v>94.277229876012896</v>
      </c>
      <c r="D382" s="2">
        <f t="shared" si="41"/>
        <v>107</v>
      </c>
      <c r="E382" s="2">
        <f t="shared" si="42"/>
        <v>94.277229876012896</v>
      </c>
      <c r="F382" s="2">
        <f t="shared" si="43"/>
        <v>12.722770123987104</v>
      </c>
      <c r="G382" s="2">
        <f t="shared" si="44"/>
        <v>0</v>
      </c>
      <c r="H382" s="2">
        <f t="shared" si="45"/>
        <v>942.77229876012893</v>
      </c>
      <c r="I382" s="2">
        <f t="shared" si="46"/>
        <v>63.613850619935519</v>
      </c>
      <c r="J382" s="2">
        <f t="shared" si="47"/>
        <v>0</v>
      </c>
    </row>
    <row r="383" spans="1:10" x14ac:dyDescent="0.25">
      <c r="A383" s="2">
        <v>372</v>
      </c>
      <c r="B383" s="2">
        <v>0.4159623862302998</v>
      </c>
      <c r="C383" s="2">
        <f t="shared" si="40"/>
        <v>98.454109428781408</v>
      </c>
      <c r="D383" s="2">
        <f t="shared" si="41"/>
        <v>107</v>
      </c>
      <c r="E383" s="2">
        <f t="shared" si="42"/>
        <v>98.454109428781408</v>
      </c>
      <c r="F383" s="2">
        <f t="shared" si="43"/>
        <v>8.5458905712185924</v>
      </c>
      <c r="G383" s="2">
        <f t="shared" si="44"/>
        <v>0</v>
      </c>
      <c r="H383" s="2">
        <f t="shared" si="45"/>
        <v>984.54109428781408</v>
      </c>
      <c r="I383" s="2">
        <f t="shared" si="46"/>
        <v>42.729452856092962</v>
      </c>
      <c r="J383" s="2">
        <f t="shared" si="47"/>
        <v>0</v>
      </c>
    </row>
    <row r="384" spans="1:10" x14ac:dyDescent="0.25">
      <c r="A384" s="2">
        <v>373</v>
      </c>
      <c r="B384" s="2">
        <v>0.94169116719589763</v>
      </c>
      <c r="C384" s="2">
        <f t="shared" si="40"/>
        <v>110.56225808834212</v>
      </c>
      <c r="D384" s="2">
        <f t="shared" si="41"/>
        <v>107</v>
      </c>
      <c r="E384" s="2">
        <f t="shared" si="42"/>
        <v>107</v>
      </c>
      <c r="F384" s="2">
        <f t="shared" si="43"/>
        <v>0</v>
      </c>
      <c r="G384" s="2">
        <f t="shared" si="44"/>
        <v>3.5622580883421193</v>
      </c>
      <c r="H384" s="2">
        <f t="shared" si="45"/>
        <v>1070</v>
      </c>
      <c r="I384" s="2">
        <f t="shared" si="46"/>
        <v>0</v>
      </c>
      <c r="J384" s="2">
        <f t="shared" si="47"/>
        <v>53.43387132513179</v>
      </c>
    </row>
    <row r="385" spans="1:10" x14ac:dyDescent="0.25">
      <c r="A385" s="2">
        <v>374</v>
      </c>
      <c r="B385" s="2">
        <v>0.939776730059948</v>
      </c>
      <c r="C385" s="2">
        <f t="shared" si="40"/>
        <v>110.46983546432993</v>
      </c>
      <c r="D385" s="2">
        <f t="shared" si="41"/>
        <v>107</v>
      </c>
      <c r="E385" s="2">
        <f t="shared" si="42"/>
        <v>107</v>
      </c>
      <c r="F385" s="2">
        <f t="shared" si="43"/>
        <v>0</v>
      </c>
      <c r="G385" s="2">
        <f t="shared" si="44"/>
        <v>3.4698354643299325</v>
      </c>
      <c r="H385" s="2">
        <f t="shared" si="45"/>
        <v>1070</v>
      </c>
      <c r="I385" s="2">
        <f t="shared" si="46"/>
        <v>0</v>
      </c>
      <c r="J385" s="2">
        <f t="shared" si="47"/>
        <v>52.047531964948988</v>
      </c>
    </row>
    <row r="386" spans="1:10" x14ac:dyDescent="0.25">
      <c r="A386" s="2">
        <v>375</v>
      </c>
      <c r="B386" s="2">
        <v>0.44873805332985961</v>
      </c>
      <c r="C386" s="2">
        <f t="shared" si="40"/>
        <v>99.060568738593986</v>
      </c>
      <c r="D386" s="2">
        <f t="shared" si="41"/>
        <v>107</v>
      </c>
      <c r="E386" s="2">
        <f t="shared" si="42"/>
        <v>99.060568738593986</v>
      </c>
      <c r="F386" s="2">
        <f t="shared" si="43"/>
        <v>7.9394312614060141</v>
      </c>
      <c r="G386" s="2">
        <f t="shared" si="44"/>
        <v>0</v>
      </c>
      <c r="H386" s="2">
        <f t="shared" si="45"/>
        <v>990.60568738593986</v>
      </c>
      <c r="I386" s="2">
        <f t="shared" si="46"/>
        <v>39.69715630703007</v>
      </c>
      <c r="J386" s="2">
        <f t="shared" si="47"/>
        <v>0</v>
      </c>
    </row>
    <row r="387" spans="1:10" x14ac:dyDescent="0.25">
      <c r="A387" s="2">
        <v>376</v>
      </c>
      <c r="B387" s="2">
        <v>0.81506329989184767</v>
      </c>
      <c r="C387" s="2">
        <f t="shared" si="40"/>
        <v>106.36857234216147</v>
      </c>
      <c r="D387" s="2">
        <f t="shared" si="41"/>
        <v>107</v>
      </c>
      <c r="E387" s="2">
        <f t="shared" si="42"/>
        <v>106.36857234216147</v>
      </c>
      <c r="F387" s="2">
        <f t="shared" si="43"/>
        <v>0.63142765783852894</v>
      </c>
      <c r="G387" s="2">
        <f t="shared" si="44"/>
        <v>0</v>
      </c>
      <c r="H387" s="2">
        <f t="shared" si="45"/>
        <v>1063.6857234216147</v>
      </c>
      <c r="I387" s="2">
        <f t="shared" si="46"/>
        <v>3.1571382891926447</v>
      </c>
      <c r="J387" s="2">
        <f t="shared" si="47"/>
        <v>0</v>
      </c>
    </row>
    <row r="388" spans="1:10" x14ac:dyDescent="0.25">
      <c r="A388" s="2">
        <v>377</v>
      </c>
      <c r="B388" s="2">
        <v>0.95152033949407622</v>
      </c>
      <c r="C388" s="2">
        <f t="shared" si="40"/>
        <v>111.06961502420234</v>
      </c>
      <c r="D388" s="2">
        <f t="shared" si="41"/>
        <v>107</v>
      </c>
      <c r="E388" s="2">
        <f t="shared" si="42"/>
        <v>107</v>
      </c>
      <c r="F388" s="2">
        <f t="shared" si="43"/>
        <v>0</v>
      </c>
      <c r="G388" s="2">
        <f t="shared" si="44"/>
        <v>4.069615024202335</v>
      </c>
      <c r="H388" s="2">
        <f t="shared" si="45"/>
        <v>1070</v>
      </c>
      <c r="I388" s="2">
        <f t="shared" si="46"/>
        <v>0</v>
      </c>
      <c r="J388" s="2">
        <f t="shared" si="47"/>
        <v>61.044225363035025</v>
      </c>
    </row>
    <row r="389" spans="1:10" x14ac:dyDescent="0.25">
      <c r="A389" s="2">
        <v>378</v>
      </c>
      <c r="B389" s="2">
        <v>0.90722000385813817</v>
      </c>
      <c r="C389" s="2">
        <f t="shared" si="40"/>
        <v>109.1155813913996</v>
      </c>
      <c r="D389" s="2">
        <f t="shared" si="41"/>
        <v>107</v>
      </c>
      <c r="E389" s="2">
        <f t="shared" si="42"/>
        <v>107</v>
      </c>
      <c r="F389" s="2">
        <f t="shared" si="43"/>
        <v>0</v>
      </c>
      <c r="G389" s="2">
        <f t="shared" si="44"/>
        <v>2.1155813913996013</v>
      </c>
      <c r="H389" s="2">
        <f t="shared" si="45"/>
        <v>1070</v>
      </c>
      <c r="I389" s="2">
        <f t="shared" si="46"/>
        <v>0</v>
      </c>
      <c r="J389" s="2">
        <f t="shared" si="47"/>
        <v>31.73372087099402</v>
      </c>
    </row>
    <row r="390" spans="1:10" x14ac:dyDescent="0.25">
      <c r="A390" s="2">
        <v>379</v>
      </c>
      <c r="B390" s="2">
        <v>0.79651458070731429</v>
      </c>
      <c r="C390" s="2">
        <f t="shared" si="40"/>
        <v>105.91206279109234</v>
      </c>
      <c r="D390" s="2">
        <f t="shared" si="41"/>
        <v>107</v>
      </c>
      <c r="E390" s="2">
        <f t="shared" si="42"/>
        <v>105.91206279109234</v>
      </c>
      <c r="F390" s="2">
        <f t="shared" si="43"/>
        <v>1.0879372089076611</v>
      </c>
      <c r="G390" s="2">
        <f t="shared" si="44"/>
        <v>0</v>
      </c>
      <c r="H390" s="2">
        <f t="shared" si="45"/>
        <v>1059.1206279109233</v>
      </c>
      <c r="I390" s="2">
        <f t="shared" si="46"/>
        <v>5.4396860445383055</v>
      </c>
      <c r="J390" s="2">
        <f t="shared" si="47"/>
        <v>0</v>
      </c>
    </row>
    <row r="391" spans="1:10" x14ac:dyDescent="0.25">
      <c r="A391" s="2">
        <v>380</v>
      </c>
      <c r="B391" s="2">
        <v>9.5873591588950591E-2</v>
      </c>
      <c r="C391" s="2">
        <f t="shared" si="40"/>
        <v>90.997076335258228</v>
      </c>
      <c r="D391" s="2">
        <f t="shared" si="41"/>
        <v>107</v>
      </c>
      <c r="E391" s="2">
        <f t="shared" si="42"/>
        <v>90.997076335258228</v>
      </c>
      <c r="F391" s="2">
        <f t="shared" si="43"/>
        <v>16.002923664741772</v>
      </c>
      <c r="G391" s="2">
        <f t="shared" si="44"/>
        <v>0</v>
      </c>
      <c r="H391" s="2">
        <f t="shared" si="45"/>
        <v>909.97076335258225</v>
      </c>
      <c r="I391" s="2">
        <f t="shared" si="46"/>
        <v>80.014618323708859</v>
      </c>
      <c r="J391" s="2">
        <f t="shared" si="47"/>
        <v>0</v>
      </c>
    </row>
    <row r="392" spans="1:10" x14ac:dyDescent="0.25">
      <c r="A392" s="2">
        <v>381</v>
      </c>
      <c r="B392" s="2">
        <v>6.0344159118093099E-2</v>
      </c>
      <c r="C392" s="2">
        <f t="shared" si="40"/>
        <v>89.535938799368097</v>
      </c>
      <c r="D392" s="2">
        <f t="shared" si="41"/>
        <v>107</v>
      </c>
      <c r="E392" s="2">
        <f t="shared" si="42"/>
        <v>89.535938799368097</v>
      </c>
      <c r="F392" s="2">
        <f t="shared" si="43"/>
        <v>17.464061200631903</v>
      </c>
      <c r="G392" s="2">
        <f t="shared" si="44"/>
        <v>0</v>
      </c>
      <c r="H392" s="2">
        <f t="shared" si="45"/>
        <v>895.35938799368091</v>
      </c>
      <c r="I392" s="2">
        <f t="shared" si="46"/>
        <v>87.320306003159516</v>
      </c>
      <c r="J392" s="2">
        <f t="shared" si="47"/>
        <v>0</v>
      </c>
    </row>
    <row r="393" spans="1:10" x14ac:dyDescent="0.25">
      <c r="A393" s="2">
        <v>382</v>
      </c>
      <c r="B393" s="2">
        <v>0.10253698732514782</v>
      </c>
      <c r="C393" s="2">
        <f t="shared" si="40"/>
        <v>91.232716741574464</v>
      </c>
      <c r="D393" s="2">
        <f t="shared" si="41"/>
        <v>107</v>
      </c>
      <c r="E393" s="2">
        <f t="shared" si="42"/>
        <v>91.232716741574464</v>
      </c>
      <c r="F393" s="2">
        <f t="shared" si="43"/>
        <v>15.767283258425536</v>
      </c>
      <c r="G393" s="2">
        <f t="shared" si="44"/>
        <v>0</v>
      </c>
      <c r="H393" s="2">
        <f t="shared" si="45"/>
        <v>912.32716741574461</v>
      </c>
      <c r="I393" s="2">
        <f t="shared" si="46"/>
        <v>78.83641629212768</v>
      </c>
      <c r="J393" s="2">
        <f t="shared" si="47"/>
        <v>0</v>
      </c>
    </row>
    <row r="394" spans="1:10" x14ac:dyDescent="0.25">
      <c r="A394" s="2">
        <v>383</v>
      </c>
      <c r="B394" s="2">
        <v>0.64302149707741008</v>
      </c>
      <c r="C394" s="2">
        <f t="shared" si="40"/>
        <v>102.66190507471197</v>
      </c>
      <c r="D394" s="2">
        <f t="shared" si="41"/>
        <v>107</v>
      </c>
      <c r="E394" s="2">
        <f t="shared" si="42"/>
        <v>102.66190507471197</v>
      </c>
      <c r="F394" s="2">
        <f t="shared" si="43"/>
        <v>4.3380949252880328</v>
      </c>
      <c r="G394" s="2">
        <f t="shared" si="44"/>
        <v>0</v>
      </c>
      <c r="H394" s="2">
        <f t="shared" si="45"/>
        <v>1026.6190507471197</v>
      </c>
      <c r="I394" s="2">
        <f t="shared" si="46"/>
        <v>21.690474626440164</v>
      </c>
      <c r="J394" s="2">
        <f t="shared" si="47"/>
        <v>0</v>
      </c>
    </row>
    <row r="395" spans="1:10" x14ac:dyDescent="0.25">
      <c r="A395" s="2">
        <v>384</v>
      </c>
      <c r="B395" s="2">
        <v>0.91532189171447864</v>
      </c>
      <c r="C395" s="2">
        <f t="shared" si="40"/>
        <v>109.42156490439122</v>
      </c>
      <c r="D395" s="2">
        <f t="shared" si="41"/>
        <v>107</v>
      </c>
      <c r="E395" s="2">
        <f t="shared" si="42"/>
        <v>107</v>
      </c>
      <c r="F395" s="2">
        <f t="shared" si="43"/>
        <v>0</v>
      </c>
      <c r="G395" s="2">
        <f t="shared" si="44"/>
        <v>2.421564904391218</v>
      </c>
      <c r="H395" s="2">
        <f t="shared" si="45"/>
        <v>1070</v>
      </c>
      <c r="I395" s="2">
        <f t="shared" si="46"/>
        <v>0</v>
      </c>
      <c r="J395" s="2">
        <f t="shared" si="47"/>
        <v>36.323473565868269</v>
      </c>
    </row>
    <row r="396" spans="1:10" x14ac:dyDescent="0.25">
      <c r="A396" s="2">
        <v>385</v>
      </c>
      <c r="B396" s="2">
        <v>0.23089170170930651</v>
      </c>
      <c r="C396" s="2">
        <f t="shared" si="40"/>
        <v>94.727823260800989</v>
      </c>
      <c r="D396" s="2">
        <f t="shared" si="41"/>
        <v>107</v>
      </c>
      <c r="E396" s="2">
        <f t="shared" si="42"/>
        <v>94.727823260800989</v>
      </c>
      <c r="F396" s="2">
        <f t="shared" si="43"/>
        <v>12.272176739199011</v>
      </c>
      <c r="G396" s="2">
        <f t="shared" si="44"/>
        <v>0</v>
      </c>
      <c r="H396" s="2">
        <f t="shared" si="45"/>
        <v>947.27823260800983</v>
      </c>
      <c r="I396" s="2">
        <f t="shared" si="46"/>
        <v>61.360883695995057</v>
      </c>
      <c r="J396" s="2">
        <f t="shared" si="47"/>
        <v>0</v>
      </c>
    </row>
    <row r="397" spans="1:10" x14ac:dyDescent="0.25">
      <c r="A397" s="2">
        <v>386</v>
      </c>
      <c r="B397" s="2">
        <v>0.17142892876647464</v>
      </c>
      <c r="C397" s="2">
        <f t="shared" ref="C397:C460" si="48">_xlfn.BETA.INV(B397,$C$7,$C$8,$C$9,$C$10)</f>
        <v>93.284569260018515</v>
      </c>
      <c r="D397" s="2">
        <f t="shared" ref="D397:D460" si="49">$F$8</f>
        <v>107</v>
      </c>
      <c r="E397" s="2">
        <f t="shared" ref="E397:E460" si="50">IF(C397&gt;=D397,D397,C397)</f>
        <v>93.284569260018515</v>
      </c>
      <c r="F397" s="2">
        <f t="shared" ref="F397:F460" si="51">IF(D397&gt;C397,D397-C397,0)</f>
        <v>13.715430739981485</v>
      </c>
      <c r="G397" s="2">
        <f t="shared" ref="G397:G460" si="52">IF(C397&gt;D397,C397-D397,0)</f>
        <v>0</v>
      </c>
      <c r="H397" s="2">
        <f t="shared" ref="H397:H460" si="53">E397*$H$10</f>
        <v>932.8456926001852</v>
      </c>
      <c r="I397" s="2">
        <f t="shared" ref="I397:I460" si="54">F397*$I$10</f>
        <v>68.577153699907427</v>
      </c>
      <c r="J397" s="2">
        <f t="shared" ref="J397:J460" si="55">G397*$J$10</f>
        <v>0</v>
      </c>
    </row>
    <row r="398" spans="1:10" x14ac:dyDescent="0.25">
      <c r="A398" s="2">
        <v>387</v>
      </c>
      <c r="B398" s="2">
        <v>0.98499929624377491</v>
      </c>
      <c r="C398" s="2">
        <f t="shared" si="48"/>
        <v>113.62953745956696</v>
      </c>
      <c r="D398" s="2">
        <f t="shared" si="49"/>
        <v>107</v>
      </c>
      <c r="E398" s="2">
        <f t="shared" si="50"/>
        <v>107</v>
      </c>
      <c r="F398" s="2">
        <f t="shared" si="51"/>
        <v>0</v>
      </c>
      <c r="G398" s="2">
        <f t="shared" si="52"/>
        <v>6.6295374595669614</v>
      </c>
      <c r="H398" s="2">
        <f t="shared" si="53"/>
        <v>1070</v>
      </c>
      <c r="I398" s="2">
        <f t="shared" si="54"/>
        <v>0</v>
      </c>
      <c r="J398" s="2">
        <f t="shared" si="55"/>
        <v>99.443061893504421</v>
      </c>
    </row>
    <row r="399" spans="1:10" x14ac:dyDescent="0.25">
      <c r="A399" s="2">
        <v>388</v>
      </c>
      <c r="B399" s="2">
        <v>0.92549256126042212</v>
      </c>
      <c r="C399" s="2">
        <f t="shared" si="48"/>
        <v>109.83159796317476</v>
      </c>
      <c r="D399" s="2">
        <f t="shared" si="49"/>
        <v>107</v>
      </c>
      <c r="E399" s="2">
        <f t="shared" si="50"/>
        <v>107</v>
      </c>
      <c r="F399" s="2">
        <f t="shared" si="51"/>
        <v>0</v>
      </c>
      <c r="G399" s="2">
        <f t="shared" si="52"/>
        <v>2.8315979631747581</v>
      </c>
      <c r="H399" s="2">
        <f t="shared" si="53"/>
        <v>1070</v>
      </c>
      <c r="I399" s="2">
        <f t="shared" si="54"/>
        <v>0</v>
      </c>
      <c r="J399" s="2">
        <f t="shared" si="55"/>
        <v>42.473969447621371</v>
      </c>
    </row>
    <row r="400" spans="1:10" x14ac:dyDescent="0.25">
      <c r="A400" s="2">
        <v>389</v>
      </c>
      <c r="B400" s="2">
        <v>0.10975631276338493</v>
      </c>
      <c r="C400" s="2">
        <f t="shared" si="48"/>
        <v>91.478215875458929</v>
      </c>
      <c r="D400" s="2">
        <f t="shared" si="49"/>
        <v>107</v>
      </c>
      <c r="E400" s="2">
        <f t="shared" si="50"/>
        <v>91.478215875458929</v>
      </c>
      <c r="F400" s="2">
        <f t="shared" si="51"/>
        <v>15.521784124541071</v>
      </c>
      <c r="G400" s="2">
        <f t="shared" si="52"/>
        <v>0</v>
      </c>
      <c r="H400" s="2">
        <f t="shared" si="53"/>
        <v>914.78215875458932</v>
      </c>
      <c r="I400" s="2">
        <f t="shared" si="54"/>
        <v>77.608920622705355</v>
      </c>
      <c r="J400" s="2">
        <f t="shared" si="55"/>
        <v>0</v>
      </c>
    </row>
    <row r="401" spans="1:10" x14ac:dyDescent="0.25">
      <c r="A401" s="2">
        <v>390</v>
      </c>
      <c r="B401" s="2">
        <v>0.79379982498424673</v>
      </c>
      <c r="C401" s="2">
        <f t="shared" si="48"/>
        <v>105.84695903704825</v>
      </c>
      <c r="D401" s="2">
        <f t="shared" si="49"/>
        <v>107</v>
      </c>
      <c r="E401" s="2">
        <f t="shared" si="50"/>
        <v>105.84695903704825</v>
      </c>
      <c r="F401" s="2">
        <f t="shared" si="51"/>
        <v>1.1530409629517493</v>
      </c>
      <c r="G401" s="2">
        <f t="shared" si="52"/>
        <v>0</v>
      </c>
      <c r="H401" s="2">
        <f t="shared" si="53"/>
        <v>1058.4695903704826</v>
      </c>
      <c r="I401" s="2">
        <f t="shared" si="54"/>
        <v>5.7652048147587465</v>
      </c>
      <c r="J401" s="2">
        <f t="shared" si="55"/>
        <v>0</v>
      </c>
    </row>
    <row r="402" spans="1:10" x14ac:dyDescent="0.25">
      <c r="A402" s="2">
        <v>391</v>
      </c>
      <c r="B402" s="2">
        <v>1.4172796065401561E-2</v>
      </c>
      <c r="C402" s="2">
        <f t="shared" si="48"/>
        <v>86.270011675974089</v>
      </c>
      <c r="D402" s="2">
        <f t="shared" si="49"/>
        <v>107</v>
      </c>
      <c r="E402" s="2">
        <f t="shared" si="50"/>
        <v>86.270011675974089</v>
      </c>
      <c r="F402" s="2">
        <f t="shared" si="51"/>
        <v>20.729988324025911</v>
      </c>
      <c r="G402" s="2">
        <f t="shared" si="52"/>
        <v>0</v>
      </c>
      <c r="H402" s="2">
        <f t="shared" si="53"/>
        <v>862.70011675974092</v>
      </c>
      <c r="I402" s="2">
        <f t="shared" si="54"/>
        <v>103.64994162012955</v>
      </c>
      <c r="J402" s="2">
        <f t="shared" si="55"/>
        <v>0</v>
      </c>
    </row>
    <row r="403" spans="1:10" x14ac:dyDescent="0.25">
      <c r="A403" s="2">
        <v>392</v>
      </c>
      <c r="B403" s="2">
        <v>0.28171732545598527</v>
      </c>
      <c r="C403" s="2">
        <f t="shared" si="48"/>
        <v>95.832222864534813</v>
      </c>
      <c r="D403" s="2">
        <f t="shared" si="49"/>
        <v>107</v>
      </c>
      <c r="E403" s="2">
        <f t="shared" si="50"/>
        <v>95.832222864534813</v>
      </c>
      <c r="F403" s="2">
        <f t="shared" si="51"/>
        <v>11.167777135465187</v>
      </c>
      <c r="G403" s="2">
        <f t="shared" si="52"/>
        <v>0</v>
      </c>
      <c r="H403" s="2">
        <f t="shared" si="53"/>
        <v>958.3222286453481</v>
      </c>
      <c r="I403" s="2">
        <f t="shared" si="54"/>
        <v>55.838885677325933</v>
      </c>
      <c r="J403" s="2">
        <f t="shared" si="55"/>
        <v>0</v>
      </c>
    </row>
    <row r="404" spans="1:10" x14ac:dyDescent="0.25">
      <c r="A404" s="2">
        <v>393</v>
      </c>
      <c r="B404" s="2">
        <v>0.60235317707193803</v>
      </c>
      <c r="C404" s="2">
        <f t="shared" si="48"/>
        <v>101.88834497472195</v>
      </c>
      <c r="D404" s="2">
        <f t="shared" si="49"/>
        <v>107</v>
      </c>
      <c r="E404" s="2">
        <f t="shared" si="50"/>
        <v>101.88834497472195</v>
      </c>
      <c r="F404" s="2">
        <f t="shared" si="51"/>
        <v>5.1116550252780542</v>
      </c>
      <c r="G404" s="2">
        <f t="shared" si="52"/>
        <v>0</v>
      </c>
      <c r="H404" s="2">
        <f t="shared" si="53"/>
        <v>1018.8834497472194</v>
      </c>
      <c r="I404" s="2">
        <f t="shared" si="54"/>
        <v>25.558275126390271</v>
      </c>
      <c r="J404" s="2">
        <f t="shared" si="55"/>
        <v>0</v>
      </c>
    </row>
    <row r="405" spans="1:10" x14ac:dyDescent="0.25">
      <c r="A405" s="2">
        <v>394</v>
      </c>
      <c r="B405" s="2">
        <v>1.509491490116377E-2</v>
      </c>
      <c r="C405" s="2">
        <f t="shared" si="48"/>
        <v>86.381651546956803</v>
      </c>
      <c r="D405" s="2">
        <f t="shared" si="49"/>
        <v>107</v>
      </c>
      <c r="E405" s="2">
        <f t="shared" si="50"/>
        <v>86.381651546956803</v>
      </c>
      <c r="F405" s="2">
        <f t="shared" si="51"/>
        <v>20.618348453043197</v>
      </c>
      <c r="G405" s="2">
        <f t="shared" si="52"/>
        <v>0</v>
      </c>
      <c r="H405" s="2">
        <f t="shared" si="53"/>
        <v>863.816515469568</v>
      </c>
      <c r="I405" s="2">
        <f t="shared" si="54"/>
        <v>103.09174226521598</v>
      </c>
      <c r="J405" s="2">
        <f t="shared" si="55"/>
        <v>0</v>
      </c>
    </row>
    <row r="406" spans="1:10" x14ac:dyDescent="0.25">
      <c r="A406" s="2">
        <v>395</v>
      </c>
      <c r="B406" s="2">
        <v>0.33709730322534082</v>
      </c>
      <c r="C406" s="2">
        <f t="shared" si="48"/>
        <v>96.951352707648127</v>
      </c>
      <c r="D406" s="2">
        <f t="shared" si="49"/>
        <v>107</v>
      </c>
      <c r="E406" s="2">
        <f t="shared" si="50"/>
        <v>96.951352707648127</v>
      </c>
      <c r="F406" s="2">
        <f t="shared" si="51"/>
        <v>10.048647292351873</v>
      </c>
      <c r="G406" s="2">
        <f t="shared" si="52"/>
        <v>0</v>
      </c>
      <c r="H406" s="2">
        <f t="shared" si="53"/>
        <v>969.5135270764813</v>
      </c>
      <c r="I406" s="2">
        <f t="shared" si="54"/>
        <v>50.243236461759366</v>
      </c>
      <c r="J406" s="2">
        <f t="shared" si="55"/>
        <v>0</v>
      </c>
    </row>
    <row r="407" spans="1:10" x14ac:dyDescent="0.25">
      <c r="A407" s="2">
        <v>396</v>
      </c>
      <c r="B407" s="2">
        <v>1.7640205767177619E-3</v>
      </c>
      <c r="C407" s="2">
        <f t="shared" si="48"/>
        <v>83.561713751493841</v>
      </c>
      <c r="D407" s="2">
        <f t="shared" si="49"/>
        <v>107</v>
      </c>
      <c r="E407" s="2">
        <f t="shared" si="50"/>
        <v>83.561713751493841</v>
      </c>
      <c r="F407" s="2">
        <f t="shared" si="51"/>
        <v>23.438286248506159</v>
      </c>
      <c r="G407" s="2">
        <f t="shared" si="52"/>
        <v>0</v>
      </c>
      <c r="H407" s="2">
        <f t="shared" si="53"/>
        <v>835.61713751493835</v>
      </c>
      <c r="I407" s="2">
        <f t="shared" si="54"/>
        <v>117.1914312425308</v>
      </c>
      <c r="J407" s="2">
        <f t="shared" si="55"/>
        <v>0</v>
      </c>
    </row>
    <row r="408" spans="1:10" x14ac:dyDescent="0.25">
      <c r="A408" s="2">
        <v>397</v>
      </c>
      <c r="B408" s="2">
        <v>3.2769154479657558E-2</v>
      </c>
      <c r="C408" s="2">
        <f t="shared" si="48"/>
        <v>87.95967359273682</v>
      </c>
      <c r="D408" s="2">
        <f t="shared" si="49"/>
        <v>107</v>
      </c>
      <c r="E408" s="2">
        <f t="shared" si="50"/>
        <v>87.95967359273682</v>
      </c>
      <c r="F408" s="2">
        <f t="shared" si="51"/>
        <v>19.04032640726318</v>
      </c>
      <c r="G408" s="2">
        <f t="shared" si="52"/>
        <v>0</v>
      </c>
      <c r="H408" s="2">
        <f t="shared" si="53"/>
        <v>879.59673592736817</v>
      </c>
      <c r="I408" s="2">
        <f t="shared" si="54"/>
        <v>95.2016320363159</v>
      </c>
      <c r="J408" s="2">
        <f t="shared" si="55"/>
        <v>0</v>
      </c>
    </row>
    <row r="409" spans="1:10" x14ac:dyDescent="0.25">
      <c r="A409" s="2">
        <v>398</v>
      </c>
      <c r="B409" s="2">
        <v>0.77058923644260646</v>
      </c>
      <c r="C409" s="2">
        <f t="shared" si="48"/>
        <v>105.30583624545822</v>
      </c>
      <c r="D409" s="2">
        <f t="shared" si="49"/>
        <v>107</v>
      </c>
      <c r="E409" s="2">
        <f t="shared" si="50"/>
        <v>105.30583624545822</v>
      </c>
      <c r="F409" s="2">
        <f t="shared" si="51"/>
        <v>1.6941637545417763</v>
      </c>
      <c r="G409" s="2">
        <f t="shared" si="52"/>
        <v>0</v>
      </c>
      <c r="H409" s="2">
        <f t="shared" si="53"/>
        <v>1053.0583624545823</v>
      </c>
      <c r="I409" s="2">
        <f t="shared" si="54"/>
        <v>8.4708187727088813</v>
      </c>
      <c r="J409" s="2">
        <f t="shared" si="55"/>
        <v>0</v>
      </c>
    </row>
    <row r="410" spans="1:10" x14ac:dyDescent="0.25">
      <c r="A410" s="2">
        <v>399</v>
      </c>
      <c r="B410" s="2">
        <v>0.59526090316826674</v>
      </c>
      <c r="C410" s="2">
        <f t="shared" si="48"/>
        <v>101.7553735124488</v>
      </c>
      <c r="D410" s="2">
        <f t="shared" si="49"/>
        <v>107</v>
      </c>
      <c r="E410" s="2">
        <f t="shared" si="50"/>
        <v>101.7553735124488</v>
      </c>
      <c r="F410" s="2">
        <f t="shared" si="51"/>
        <v>5.2446264875512014</v>
      </c>
      <c r="G410" s="2">
        <f t="shared" si="52"/>
        <v>0</v>
      </c>
      <c r="H410" s="2">
        <f t="shared" si="53"/>
        <v>1017.553735124488</v>
      </c>
      <c r="I410" s="2">
        <f t="shared" si="54"/>
        <v>26.223132437756007</v>
      </c>
      <c r="J410" s="2">
        <f t="shared" si="55"/>
        <v>0</v>
      </c>
    </row>
    <row r="411" spans="1:10" x14ac:dyDescent="0.25">
      <c r="A411" s="2">
        <v>400</v>
      </c>
      <c r="B411" s="2">
        <v>0.36605100524294765</v>
      </c>
      <c r="C411" s="2">
        <f t="shared" si="48"/>
        <v>97.512524412528677</v>
      </c>
      <c r="D411" s="2">
        <f t="shared" si="49"/>
        <v>107</v>
      </c>
      <c r="E411" s="2">
        <f t="shared" si="50"/>
        <v>97.512524412528677</v>
      </c>
      <c r="F411" s="2">
        <f t="shared" si="51"/>
        <v>9.487475587471323</v>
      </c>
      <c r="G411" s="2">
        <f t="shared" si="52"/>
        <v>0</v>
      </c>
      <c r="H411" s="2">
        <f t="shared" si="53"/>
        <v>975.12524412528683</v>
      </c>
      <c r="I411" s="2">
        <f t="shared" si="54"/>
        <v>47.437377937356615</v>
      </c>
      <c r="J411" s="2">
        <f t="shared" si="55"/>
        <v>0</v>
      </c>
    </row>
    <row r="412" spans="1:10" x14ac:dyDescent="0.25">
      <c r="A412" s="2">
        <v>401</v>
      </c>
      <c r="B412" s="2">
        <v>0.37667509296336144</v>
      </c>
      <c r="C412" s="2">
        <f t="shared" si="48"/>
        <v>97.715335574303879</v>
      </c>
      <c r="D412" s="2">
        <f t="shared" si="49"/>
        <v>107</v>
      </c>
      <c r="E412" s="2">
        <f t="shared" si="50"/>
        <v>97.715335574303879</v>
      </c>
      <c r="F412" s="2">
        <f t="shared" si="51"/>
        <v>9.2846644256961213</v>
      </c>
      <c r="G412" s="2">
        <f t="shared" si="52"/>
        <v>0</v>
      </c>
      <c r="H412" s="2">
        <f t="shared" si="53"/>
        <v>977.15335574303879</v>
      </c>
      <c r="I412" s="2">
        <f t="shared" si="54"/>
        <v>46.423322128480606</v>
      </c>
      <c r="J412" s="2">
        <f t="shared" si="55"/>
        <v>0</v>
      </c>
    </row>
    <row r="413" spans="1:10" x14ac:dyDescent="0.25">
      <c r="A413" s="2">
        <v>402</v>
      </c>
      <c r="B413" s="2">
        <v>0.4598766126553776</v>
      </c>
      <c r="C413" s="2">
        <f t="shared" si="48"/>
        <v>99.265324656589371</v>
      </c>
      <c r="D413" s="2">
        <f t="shared" si="49"/>
        <v>107</v>
      </c>
      <c r="E413" s="2">
        <f t="shared" si="50"/>
        <v>99.265324656589371</v>
      </c>
      <c r="F413" s="2">
        <f t="shared" si="51"/>
        <v>7.734675343410629</v>
      </c>
      <c r="G413" s="2">
        <f t="shared" si="52"/>
        <v>0</v>
      </c>
      <c r="H413" s="2">
        <f t="shared" si="53"/>
        <v>992.65324656589371</v>
      </c>
      <c r="I413" s="2">
        <f t="shared" si="54"/>
        <v>38.673376717053145</v>
      </c>
      <c r="J413" s="2">
        <f t="shared" si="55"/>
        <v>0</v>
      </c>
    </row>
    <row r="414" spans="1:10" x14ac:dyDescent="0.25">
      <c r="A414" s="2">
        <v>403</v>
      </c>
      <c r="B414" s="2">
        <v>0.41735767462161233</v>
      </c>
      <c r="C414" s="2">
        <f t="shared" si="48"/>
        <v>98.480078262938051</v>
      </c>
      <c r="D414" s="2">
        <f t="shared" si="49"/>
        <v>107</v>
      </c>
      <c r="E414" s="2">
        <f t="shared" si="50"/>
        <v>98.480078262938051</v>
      </c>
      <c r="F414" s="2">
        <f t="shared" si="51"/>
        <v>8.5199217370619493</v>
      </c>
      <c r="G414" s="2">
        <f t="shared" si="52"/>
        <v>0</v>
      </c>
      <c r="H414" s="2">
        <f t="shared" si="53"/>
        <v>984.80078262938048</v>
      </c>
      <c r="I414" s="2">
        <f t="shared" si="54"/>
        <v>42.599608685309747</v>
      </c>
      <c r="J414" s="2">
        <f t="shared" si="55"/>
        <v>0</v>
      </c>
    </row>
    <row r="415" spans="1:10" x14ac:dyDescent="0.25">
      <c r="A415" s="2">
        <v>404</v>
      </c>
      <c r="B415" s="2">
        <v>0.19476771879168564</v>
      </c>
      <c r="C415" s="2">
        <f t="shared" si="48"/>
        <v>93.876016553008157</v>
      </c>
      <c r="D415" s="2">
        <f t="shared" si="49"/>
        <v>107</v>
      </c>
      <c r="E415" s="2">
        <f t="shared" si="50"/>
        <v>93.876016553008157</v>
      </c>
      <c r="F415" s="2">
        <f t="shared" si="51"/>
        <v>13.123983446991843</v>
      </c>
      <c r="G415" s="2">
        <f t="shared" si="52"/>
        <v>0</v>
      </c>
      <c r="H415" s="2">
        <f t="shared" si="53"/>
        <v>938.76016553008162</v>
      </c>
      <c r="I415" s="2">
        <f t="shared" si="54"/>
        <v>65.619917234959217</v>
      </c>
      <c r="J415" s="2">
        <f t="shared" si="55"/>
        <v>0</v>
      </c>
    </row>
    <row r="416" spans="1:10" x14ac:dyDescent="0.25">
      <c r="A416" s="2">
        <v>405</v>
      </c>
      <c r="B416" s="2">
        <v>0.1685076549341552</v>
      </c>
      <c r="C416" s="2">
        <f t="shared" si="48"/>
        <v>93.207755936928521</v>
      </c>
      <c r="D416" s="2">
        <f t="shared" si="49"/>
        <v>107</v>
      </c>
      <c r="E416" s="2">
        <f t="shared" si="50"/>
        <v>93.207755936928521</v>
      </c>
      <c r="F416" s="2">
        <f t="shared" si="51"/>
        <v>13.792244063071479</v>
      </c>
      <c r="G416" s="2">
        <f t="shared" si="52"/>
        <v>0</v>
      </c>
      <c r="H416" s="2">
        <f t="shared" si="53"/>
        <v>932.07755936928515</v>
      </c>
      <c r="I416" s="2">
        <f t="shared" si="54"/>
        <v>68.961220315357394</v>
      </c>
      <c r="J416" s="2">
        <f t="shared" si="55"/>
        <v>0</v>
      </c>
    </row>
    <row r="417" spans="1:10" x14ac:dyDescent="0.25">
      <c r="A417" s="2">
        <v>406</v>
      </c>
      <c r="B417" s="2">
        <v>0.93112368785973021</v>
      </c>
      <c r="C417" s="2">
        <f t="shared" si="48"/>
        <v>110.07336988321552</v>
      </c>
      <c r="D417" s="2">
        <f t="shared" si="49"/>
        <v>107</v>
      </c>
      <c r="E417" s="2">
        <f t="shared" si="50"/>
        <v>107</v>
      </c>
      <c r="F417" s="2">
        <f t="shared" si="51"/>
        <v>0</v>
      </c>
      <c r="G417" s="2">
        <f t="shared" si="52"/>
        <v>3.0733698832155198</v>
      </c>
      <c r="H417" s="2">
        <f t="shared" si="53"/>
        <v>1070</v>
      </c>
      <c r="I417" s="2">
        <f t="shared" si="54"/>
        <v>0</v>
      </c>
      <c r="J417" s="2">
        <f t="shared" si="55"/>
        <v>46.100548248232798</v>
      </c>
    </row>
    <row r="418" spans="1:10" x14ac:dyDescent="0.25">
      <c r="A418" s="2">
        <v>407</v>
      </c>
      <c r="B418" s="2">
        <v>0.33347206627099069</v>
      </c>
      <c r="C418" s="2">
        <f t="shared" si="48"/>
        <v>96.88009874947619</v>
      </c>
      <c r="D418" s="2">
        <f t="shared" si="49"/>
        <v>107</v>
      </c>
      <c r="E418" s="2">
        <f t="shared" si="50"/>
        <v>96.88009874947619</v>
      </c>
      <c r="F418" s="2">
        <f t="shared" si="51"/>
        <v>10.11990125052381</v>
      </c>
      <c r="G418" s="2">
        <f t="shared" si="52"/>
        <v>0</v>
      </c>
      <c r="H418" s="2">
        <f t="shared" si="53"/>
        <v>968.8009874947619</v>
      </c>
      <c r="I418" s="2">
        <f t="shared" si="54"/>
        <v>50.599506252619051</v>
      </c>
      <c r="J418" s="2">
        <f t="shared" si="55"/>
        <v>0</v>
      </c>
    </row>
    <row r="419" spans="1:10" x14ac:dyDescent="0.25">
      <c r="A419" s="2">
        <v>408</v>
      </c>
      <c r="B419" s="2">
        <v>2.3915663777508867E-2</v>
      </c>
      <c r="C419" s="2">
        <f t="shared" si="48"/>
        <v>87.269236415091115</v>
      </c>
      <c r="D419" s="2">
        <f t="shared" si="49"/>
        <v>107</v>
      </c>
      <c r="E419" s="2">
        <f t="shared" si="50"/>
        <v>87.269236415091115</v>
      </c>
      <c r="F419" s="2">
        <f t="shared" si="51"/>
        <v>19.730763584908885</v>
      </c>
      <c r="G419" s="2">
        <f t="shared" si="52"/>
        <v>0</v>
      </c>
      <c r="H419" s="2">
        <f t="shared" si="53"/>
        <v>872.69236415091109</v>
      </c>
      <c r="I419" s="2">
        <f t="shared" si="54"/>
        <v>98.653817924544427</v>
      </c>
      <c r="J419" s="2">
        <f t="shared" si="55"/>
        <v>0</v>
      </c>
    </row>
    <row r="420" spans="1:10" x14ac:dyDescent="0.25">
      <c r="A420" s="2">
        <v>409</v>
      </c>
      <c r="B420" s="2">
        <v>0.32596160035551935</v>
      </c>
      <c r="C420" s="2">
        <f t="shared" si="48"/>
        <v>96.731694462405414</v>
      </c>
      <c r="D420" s="2">
        <f t="shared" si="49"/>
        <v>107</v>
      </c>
      <c r="E420" s="2">
        <f t="shared" si="50"/>
        <v>96.731694462405414</v>
      </c>
      <c r="F420" s="2">
        <f t="shared" si="51"/>
        <v>10.268305537594586</v>
      </c>
      <c r="G420" s="2">
        <f t="shared" si="52"/>
        <v>0</v>
      </c>
      <c r="H420" s="2">
        <f t="shared" si="53"/>
        <v>967.31694462405414</v>
      </c>
      <c r="I420" s="2">
        <f t="shared" si="54"/>
        <v>51.341527687972928</v>
      </c>
      <c r="J420" s="2">
        <f t="shared" si="55"/>
        <v>0</v>
      </c>
    </row>
    <row r="421" spans="1:10" x14ac:dyDescent="0.25">
      <c r="A421" s="2">
        <v>410</v>
      </c>
      <c r="B421" s="2">
        <v>0.80076864444597939</v>
      </c>
      <c r="C421" s="2">
        <f t="shared" si="48"/>
        <v>106.01491917036037</v>
      </c>
      <c r="D421" s="2">
        <f t="shared" si="49"/>
        <v>107</v>
      </c>
      <c r="E421" s="2">
        <f t="shared" si="50"/>
        <v>106.01491917036037</v>
      </c>
      <c r="F421" s="2">
        <f t="shared" si="51"/>
        <v>0.98508082963962806</v>
      </c>
      <c r="G421" s="2">
        <f t="shared" si="52"/>
        <v>0</v>
      </c>
      <c r="H421" s="2">
        <f t="shared" si="53"/>
        <v>1060.1491917036037</v>
      </c>
      <c r="I421" s="2">
        <f t="shared" si="54"/>
        <v>4.9254041481981403</v>
      </c>
      <c r="J421" s="2">
        <f t="shared" si="55"/>
        <v>0</v>
      </c>
    </row>
    <row r="422" spans="1:10" x14ac:dyDescent="0.25">
      <c r="A422" s="2">
        <v>411</v>
      </c>
      <c r="B422" s="2">
        <v>0.79219778527528595</v>
      </c>
      <c r="C422" s="2">
        <f t="shared" si="48"/>
        <v>105.80873001061583</v>
      </c>
      <c r="D422" s="2">
        <f t="shared" si="49"/>
        <v>107</v>
      </c>
      <c r="E422" s="2">
        <f t="shared" si="50"/>
        <v>105.80873001061583</v>
      </c>
      <c r="F422" s="2">
        <f t="shared" si="51"/>
        <v>1.1912699893841676</v>
      </c>
      <c r="G422" s="2">
        <f t="shared" si="52"/>
        <v>0</v>
      </c>
      <c r="H422" s="2">
        <f t="shared" si="53"/>
        <v>1058.0873001061584</v>
      </c>
      <c r="I422" s="2">
        <f t="shared" si="54"/>
        <v>5.9563499469208381</v>
      </c>
      <c r="J422" s="2">
        <f t="shared" si="55"/>
        <v>0</v>
      </c>
    </row>
    <row r="423" spans="1:10" x14ac:dyDescent="0.25">
      <c r="A423" s="2">
        <v>412</v>
      </c>
      <c r="B423" s="2">
        <v>0.25906355062536668</v>
      </c>
      <c r="C423" s="2">
        <f t="shared" si="48"/>
        <v>95.351170774980304</v>
      </c>
      <c r="D423" s="2">
        <f t="shared" si="49"/>
        <v>107</v>
      </c>
      <c r="E423" s="2">
        <f t="shared" si="50"/>
        <v>95.351170774980304</v>
      </c>
      <c r="F423" s="2">
        <f t="shared" si="51"/>
        <v>11.648829225019696</v>
      </c>
      <c r="G423" s="2">
        <f t="shared" si="52"/>
        <v>0</v>
      </c>
      <c r="H423" s="2">
        <f t="shared" si="53"/>
        <v>953.51170774980301</v>
      </c>
      <c r="I423" s="2">
        <f t="shared" si="54"/>
        <v>58.244146125098482</v>
      </c>
      <c r="J423" s="2">
        <f t="shared" si="55"/>
        <v>0</v>
      </c>
    </row>
    <row r="424" spans="1:10" x14ac:dyDescent="0.25">
      <c r="A424" s="2">
        <v>413</v>
      </c>
      <c r="B424" s="2">
        <v>4.7810142231296648E-2</v>
      </c>
      <c r="C424" s="2">
        <f t="shared" si="48"/>
        <v>88.893542072375737</v>
      </c>
      <c r="D424" s="2">
        <f t="shared" si="49"/>
        <v>107</v>
      </c>
      <c r="E424" s="2">
        <f t="shared" si="50"/>
        <v>88.893542072375737</v>
      </c>
      <c r="F424" s="2">
        <f t="shared" si="51"/>
        <v>18.106457927624263</v>
      </c>
      <c r="G424" s="2">
        <f t="shared" si="52"/>
        <v>0</v>
      </c>
      <c r="H424" s="2">
        <f t="shared" si="53"/>
        <v>888.93542072375737</v>
      </c>
      <c r="I424" s="2">
        <f t="shared" si="54"/>
        <v>90.532289638121313</v>
      </c>
      <c r="J424" s="2">
        <f t="shared" si="55"/>
        <v>0</v>
      </c>
    </row>
    <row r="425" spans="1:10" x14ac:dyDescent="0.25">
      <c r="A425" s="2">
        <v>414</v>
      </c>
      <c r="B425" s="2">
        <v>0.60107573339353781</v>
      </c>
      <c r="C425" s="2">
        <f t="shared" si="48"/>
        <v>101.86435817838978</v>
      </c>
      <c r="D425" s="2">
        <f t="shared" si="49"/>
        <v>107</v>
      </c>
      <c r="E425" s="2">
        <f t="shared" si="50"/>
        <v>101.86435817838978</v>
      </c>
      <c r="F425" s="2">
        <f t="shared" si="51"/>
        <v>5.1356418216102213</v>
      </c>
      <c r="G425" s="2">
        <f t="shared" si="52"/>
        <v>0</v>
      </c>
      <c r="H425" s="2">
        <f t="shared" si="53"/>
        <v>1018.6435817838978</v>
      </c>
      <c r="I425" s="2">
        <f t="shared" si="54"/>
        <v>25.678209108051107</v>
      </c>
      <c r="J425" s="2">
        <f t="shared" si="55"/>
        <v>0</v>
      </c>
    </row>
    <row r="426" spans="1:10" x14ac:dyDescent="0.25">
      <c r="A426" s="2">
        <v>415</v>
      </c>
      <c r="B426" s="2">
        <v>0.13229939799384816</v>
      </c>
      <c r="C426" s="2">
        <f t="shared" si="48"/>
        <v>92.190643330577132</v>
      </c>
      <c r="D426" s="2">
        <f t="shared" si="49"/>
        <v>107</v>
      </c>
      <c r="E426" s="2">
        <f t="shared" si="50"/>
        <v>92.190643330577132</v>
      </c>
      <c r="F426" s="2">
        <f t="shared" si="51"/>
        <v>14.809356669422868</v>
      </c>
      <c r="G426" s="2">
        <f t="shared" si="52"/>
        <v>0</v>
      </c>
      <c r="H426" s="2">
        <f t="shared" si="53"/>
        <v>921.90643330577132</v>
      </c>
      <c r="I426" s="2">
        <f t="shared" si="54"/>
        <v>74.046783347114342</v>
      </c>
      <c r="J426" s="2">
        <f t="shared" si="55"/>
        <v>0</v>
      </c>
    </row>
    <row r="427" spans="1:10" x14ac:dyDescent="0.25">
      <c r="A427" s="2">
        <v>416</v>
      </c>
      <c r="B427" s="2">
        <v>0.90303437702875644</v>
      </c>
      <c r="C427" s="2">
        <f t="shared" si="48"/>
        <v>108.96366562966956</v>
      </c>
      <c r="D427" s="2">
        <f t="shared" si="49"/>
        <v>107</v>
      </c>
      <c r="E427" s="2">
        <f t="shared" si="50"/>
        <v>107</v>
      </c>
      <c r="F427" s="2">
        <f t="shared" si="51"/>
        <v>0</v>
      </c>
      <c r="G427" s="2">
        <f t="shared" si="52"/>
        <v>1.9636656296695634</v>
      </c>
      <c r="H427" s="2">
        <f t="shared" si="53"/>
        <v>1070</v>
      </c>
      <c r="I427" s="2">
        <f t="shared" si="54"/>
        <v>0</v>
      </c>
      <c r="J427" s="2">
        <f t="shared" si="55"/>
        <v>29.454984445043451</v>
      </c>
    </row>
    <row r="428" spans="1:10" x14ac:dyDescent="0.25">
      <c r="A428" s="2">
        <v>417</v>
      </c>
      <c r="B428" s="2">
        <v>2.1078965808730477E-2</v>
      </c>
      <c r="C428" s="2">
        <f t="shared" si="48"/>
        <v>87.012289651552791</v>
      </c>
      <c r="D428" s="2">
        <f t="shared" si="49"/>
        <v>107</v>
      </c>
      <c r="E428" s="2">
        <f t="shared" si="50"/>
        <v>87.012289651552791</v>
      </c>
      <c r="F428" s="2">
        <f t="shared" si="51"/>
        <v>19.987710348447209</v>
      </c>
      <c r="G428" s="2">
        <f t="shared" si="52"/>
        <v>0</v>
      </c>
      <c r="H428" s="2">
        <f t="shared" si="53"/>
        <v>870.12289651552794</v>
      </c>
      <c r="I428" s="2">
        <f t="shared" si="54"/>
        <v>99.938551742236044</v>
      </c>
      <c r="J428" s="2">
        <f t="shared" si="55"/>
        <v>0</v>
      </c>
    </row>
    <row r="429" spans="1:10" x14ac:dyDescent="0.25">
      <c r="A429" s="2">
        <v>418</v>
      </c>
      <c r="B429" s="2">
        <v>0.48513117060843369</v>
      </c>
      <c r="C429" s="2">
        <f t="shared" si="48"/>
        <v>99.728062565147397</v>
      </c>
      <c r="D429" s="2">
        <f t="shared" si="49"/>
        <v>107</v>
      </c>
      <c r="E429" s="2">
        <f t="shared" si="50"/>
        <v>99.728062565147397</v>
      </c>
      <c r="F429" s="2">
        <f t="shared" si="51"/>
        <v>7.2719374348526031</v>
      </c>
      <c r="G429" s="2">
        <f t="shared" si="52"/>
        <v>0</v>
      </c>
      <c r="H429" s="2">
        <f t="shared" si="53"/>
        <v>997.280625651474</v>
      </c>
      <c r="I429" s="2">
        <f t="shared" si="54"/>
        <v>36.359687174263016</v>
      </c>
      <c r="J429" s="2">
        <f t="shared" si="55"/>
        <v>0</v>
      </c>
    </row>
    <row r="430" spans="1:10" x14ac:dyDescent="0.25">
      <c r="A430" s="2">
        <v>419</v>
      </c>
      <c r="B430" s="2">
        <v>2.2297695837364517E-2</v>
      </c>
      <c r="C430" s="2">
        <f t="shared" si="48"/>
        <v>87.125353910724655</v>
      </c>
      <c r="D430" s="2">
        <f t="shared" si="49"/>
        <v>107</v>
      </c>
      <c r="E430" s="2">
        <f t="shared" si="50"/>
        <v>87.125353910724655</v>
      </c>
      <c r="F430" s="2">
        <f t="shared" si="51"/>
        <v>19.874646089275345</v>
      </c>
      <c r="G430" s="2">
        <f t="shared" si="52"/>
        <v>0</v>
      </c>
      <c r="H430" s="2">
        <f t="shared" si="53"/>
        <v>871.25353910724652</v>
      </c>
      <c r="I430" s="2">
        <f t="shared" si="54"/>
        <v>99.373230446376724</v>
      </c>
      <c r="J430" s="2">
        <f t="shared" si="55"/>
        <v>0</v>
      </c>
    </row>
    <row r="431" spans="1:10" x14ac:dyDescent="0.25">
      <c r="A431" s="2">
        <v>420</v>
      </c>
      <c r="B431" s="2">
        <v>0.32461623219780011</v>
      </c>
      <c r="C431" s="2">
        <f t="shared" si="48"/>
        <v>96.70499442683618</v>
      </c>
      <c r="D431" s="2">
        <f t="shared" si="49"/>
        <v>107</v>
      </c>
      <c r="E431" s="2">
        <f t="shared" si="50"/>
        <v>96.70499442683618</v>
      </c>
      <c r="F431" s="2">
        <f t="shared" si="51"/>
        <v>10.29500557316382</v>
      </c>
      <c r="G431" s="2">
        <f t="shared" si="52"/>
        <v>0</v>
      </c>
      <c r="H431" s="2">
        <f t="shared" si="53"/>
        <v>967.04994426836174</v>
      </c>
      <c r="I431" s="2">
        <f t="shared" si="54"/>
        <v>51.475027865819101</v>
      </c>
      <c r="J431" s="2">
        <f t="shared" si="55"/>
        <v>0</v>
      </c>
    </row>
    <row r="432" spans="1:10" x14ac:dyDescent="0.25">
      <c r="A432" s="2">
        <v>421</v>
      </c>
      <c r="B432" s="2">
        <v>0.67657223816359613</v>
      </c>
      <c r="C432" s="2">
        <f t="shared" si="48"/>
        <v>103.31862198775156</v>
      </c>
      <c r="D432" s="2">
        <f t="shared" si="49"/>
        <v>107</v>
      </c>
      <c r="E432" s="2">
        <f t="shared" si="50"/>
        <v>103.31862198775156</v>
      </c>
      <c r="F432" s="2">
        <f t="shared" si="51"/>
        <v>3.6813780122484445</v>
      </c>
      <c r="G432" s="2">
        <f t="shared" si="52"/>
        <v>0</v>
      </c>
      <c r="H432" s="2">
        <f t="shared" si="53"/>
        <v>1033.1862198775157</v>
      </c>
      <c r="I432" s="2">
        <f t="shared" si="54"/>
        <v>18.406890061242223</v>
      </c>
      <c r="J432" s="2">
        <f t="shared" si="55"/>
        <v>0</v>
      </c>
    </row>
    <row r="433" spans="1:10" x14ac:dyDescent="0.25">
      <c r="A433" s="2">
        <v>422</v>
      </c>
      <c r="B433" s="2">
        <v>3.4117236757385094E-2</v>
      </c>
      <c r="C433" s="2">
        <f t="shared" si="48"/>
        <v>88.053532969366898</v>
      </c>
      <c r="D433" s="2">
        <f t="shared" si="49"/>
        <v>107</v>
      </c>
      <c r="E433" s="2">
        <f t="shared" si="50"/>
        <v>88.053532969366898</v>
      </c>
      <c r="F433" s="2">
        <f t="shared" si="51"/>
        <v>18.946467030633102</v>
      </c>
      <c r="G433" s="2">
        <f t="shared" si="52"/>
        <v>0</v>
      </c>
      <c r="H433" s="2">
        <f t="shared" si="53"/>
        <v>880.53532969366893</v>
      </c>
      <c r="I433" s="2">
        <f t="shared" si="54"/>
        <v>94.732335153165508</v>
      </c>
      <c r="J433" s="2">
        <f t="shared" si="55"/>
        <v>0</v>
      </c>
    </row>
    <row r="434" spans="1:10" x14ac:dyDescent="0.25">
      <c r="A434" s="2">
        <v>423</v>
      </c>
      <c r="B434" s="2">
        <v>7.916839432993017E-2</v>
      </c>
      <c r="C434" s="2">
        <f t="shared" si="48"/>
        <v>90.360242119388445</v>
      </c>
      <c r="D434" s="2">
        <f t="shared" si="49"/>
        <v>107</v>
      </c>
      <c r="E434" s="2">
        <f t="shared" si="50"/>
        <v>90.360242119388445</v>
      </c>
      <c r="F434" s="2">
        <f t="shared" si="51"/>
        <v>16.639757880611555</v>
      </c>
      <c r="G434" s="2">
        <f t="shared" si="52"/>
        <v>0</v>
      </c>
      <c r="H434" s="2">
        <f t="shared" si="53"/>
        <v>903.60242119388442</v>
      </c>
      <c r="I434" s="2">
        <f t="shared" si="54"/>
        <v>83.198789403057773</v>
      </c>
      <c r="J434" s="2">
        <f t="shared" si="55"/>
        <v>0</v>
      </c>
    </row>
    <row r="435" spans="1:10" x14ac:dyDescent="0.25">
      <c r="A435" s="2">
        <v>424</v>
      </c>
      <c r="B435" s="2">
        <v>0.4971660423752754</v>
      </c>
      <c r="C435" s="2">
        <f t="shared" si="48"/>
        <v>99.948178712669716</v>
      </c>
      <c r="D435" s="2">
        <f t="shared" si="49"/>
        <v>107</v>
      </c>
      <c r="E435" s="2">
        <f t="shared" si="50"/>
        <v>99.948178712669716</v>
      </c>
      <c r="F435" s="2">
        <f t="shared" si="51"/>
        <v>7.0518212873302843</v>
      </c>
      <c r="G435" s="2">
        <f t="shared" si="52"/>
        <v>0</v>
      </c>
      <c r="H435" s="2">
        <f t="shared" si="53"/>
        <v>999.4817871266971</v>
      </c>
      <c r="I435" s="2">
        <f t="shared" si="54"/>
        <v>35.259106436651422</v>
      </c>
      <c r="J435" s="2">
        <f t="shared" si="55"/>
        <v>0</v>
      </c>
    </row>
    <row r="436" spans="1:10" x14ac:dyDescent="0.25">
      <c r="A436" s="2">
        <v>425</v>
      </c>
      <c r="B436" s="2">
        <v>0.25681502086319075</v>
      </c>
      <c r="C436" s="2">
        <f t="shared" si="48"/>
        <v>95.302512263250094</v>
      </c>
      <c r="D436" s="2">
        <f t="shared" si="49"/>
        <v>107</v>
      </c>
      <c r="E436" s="2">
        <f t="shared" si="50"/>
        <v>95.302512263250094</v>
      </c>
      <c r="F436" s="2">
        <f t="shared" si="51"/>
        <v>11.697487736749906</v>
      </c>
      <c r="G436" s="2">
        <f t="shared" si="52"/>
        <v>0</v>
      </c>
      <c r="H436" s="2">
        <f t="shared" si="53"/>
        <v>953.02512263250094</v>
      </c>
      <c r="I436" s="2">
        <f t="shared" si="54"/>
        <v>58.487438683749531</v>
      </c>
      <c r="J436" s="2">
        <f t="shared" si="55"/>
        <v>0</v>
      </c>
    </row>
    <row r="437" spans="1:10" x14ac:dyDescent="0.25">
      <c r="A437" s="2">
        <v>426</v>
      </c>
      <c r="B437" s="2">
        <v>0.57440888113076938</v>
      </c>
      <c r="C437" s="2">
        <f t="shared" si="48"/>
        <v>101.36698773327129</v>
      </c>
      <c r="D437" s="2">
        <f t="shared" si="49"/>
        <v>107</v>
      </c>
      <c r="E437" s="2">
        <f t="shared" si="50"/>
        <v>101.36698773327129</v>
      </c>
      <c r="F437" s="2">
        <f t="shared" si="51"/>
        <v>5.6330122667287128</v>
      </c>
      <c r="G437" s="2">
        <f t="shared" si="52"/>
        <v>0</v>
      </c>
      <c r="H437" s="2">
        <f t="shared" si="53"/>
        <v>1013.6698773327129</v>
      </c>
      <c r="I437" s="2">
        <f t="shared" si="54"/>
        <v>28.165061333643564</v>
      </c>
      <c r="J437" s="2">
        <f t="shared" si="55"/>
        <v>0</v>
      </c>
    </row>
    <row r="438" spans="1:10" x14ac:dyDescent="0.25">
      <c r="A438" s="2">
        <v>427</v>
      </c>
      <c r="B438" s="2">
        <v>0.34185298144621368</v>
      </c>
      <c r="C438" s="2">
        <f t="shared" si="48"/>
        <v>97.044467371285634</v>
      </c>
      <c r="D438" s="2">
        <f t="shared" si="49"/>
        <v>107</v>
      </c>
      <c r="E438" s="2">
        <f t="shared" si="50"/>
        <v>97.044467371285634</v>
      </c>
      <c r="F438" s="2">
        <f t="shared" si="51"/>
        <v>9.9555326287143657</v>
      </c>
      <c r="G438" s="2">
        <f t="shared" si="52"/>
        <v>0</v>
      </c>
      <c r="H438" s="2">
        <f t="shared" si="53"/>
        <v>970.44467371285634</v>
      </c>
      <c r="I438" s="2">
        <f t="shared" si="54"/>
        <v>49.777663143571829</v>
      </c>
      <c r="J438" s="2">
        <f t="shared" si="55"/>
        <v>0</v>
      </c>
    </row>
    <row r="439" spans="1:10" x14ac:dyDescent="0.25">
      <c r="A439" s="2">
        <v>428</v>
      </c>
      <c r="B439" s="2">
        <v>0.78550488261946816</v>
      </c>
      <c r="C439" s="2">
        <f t="shared" si="48"/>
        <v>105.65049443847587</v>
      </c>
      <c r="D439" s="2">
        <f t="shared" si="49"/>
        <v>107</v>
      </c>
      <c r="E439" s="2">
        <f t="shared" si="50"/>
        <v>105.65049443847587</v>
      </c>
      <c r="F439" s="2">
        <f t="shared" si="51"/>
        <v>1.3495055615241256</v>
      </c>
      <c r="G439" s="2">
        <f t="shared" si="52"/>
        <v>0</v>
      </c>
      <c r="H439" s="2">
        <f t="shared" si="53"/>
        <v>1056.5049443847588</v>
      </c>
      <c r="I439" s="2">
        <f t="shared" si="54"/>
        <v>6.747527807620628</v>
      </c>
      <c r="J439" s="2">
        <f t="shared" si="55"/>
        <v>0</v>
      </c>
    </row>
    <row r="440" spans="1:10" x14ac:dyDescent="0.25">
      <c r="A440" s="2">
        <v>429</v>
      </c>
      <c r="B440" s="2">
        <v>0.54832321252844796</v>
      </c>
      <c r="C440" s="2">
        <f t="shared" si="48"/>
        <v>100.88535740426214</v>
      </c>
      <c r="D440" s="2">
        <f t="shared" si="49"/>
        <v>107</v>
      </c>
      <c r="E440" s="2">
        <f t="shared" si="50"/>
        <v>100.88535740426214</v>
      </c>
      <c r="F440" s="2">
        <f t="shared" si="51"/>
        <v>6.1146425957378625</v>
      </c>
      <c r="G440" s="2">
        <f t="shared" si="52"/>
        <v>0</v>
      </c>
      <c r="H440" s="2">
        <f t="shared" si="53"/>
        <v>1008.8535740426214</v>
      </c>
      <c r="I440" s="2">
        <f t="shared" si="54"/>
        <v>30.573212978689313</v>
      </c>
      <c r="J440" s="2">
        <f t="shared" si="55"/>
        <v>0</v>
      </c>
    </row>
    <row r="441" spans="1:10" x14ac:dyDescent="0.25">
      <c r="A441" s="2">
        <v>430</v>
      </c>
      <c r="B441" s="2">
        <v>0.83868321200343687</v>
      </c>
      <c r="C441" s="2">
        <f t="shared" si="48"/>
        <v>106.98429203550022</v>
      </c>
      <c r="D441" s="2">
        <f t="shared" si="49"/>
        <v>107</v>
      </c>
      <c r="E441" s="2">
        <f t="shared" si="50"/>
        <v>106.98429203550022</v>
      </c>
      <c r="F441" s="2">
        <f t="shared" si="51"/>
        <v>1.5707964499782179E-2</v>
      </c>
      <c r="G441" s="2">
        <f t="shared" si="52"/>
        <v>0</v>
      </c>
      <c r="H441" s="2">
        <f t="shared" si="53"/>
        <v>1069.8429203550022</v>
      </c>
      <c r="I441" s="2">
        <f t="shared" si="54"/>
        <v>7.8539822498910894E-2</v>
      </c>
      <c r="J441" s="2">
        <f t="shared" si="55"/>
        <v>0</v>
      </c>
    </row>
    <row r="442" spans="1:10" x14ac:dyDescent="0.25">
      <c r="A442" s="2">
        <v>431</v>
      </c>
      <c r="B442" s="2">
        <v>0.62779429519311081</v>
      </c>
      <c r="C442" s="2">
        <f t="shared" si="48"/>
        <v>102.36980243675706</v>
      </c>
      <c r="D442" s="2">
        <f t="shared" si="49"/>
        <v>107</v>
      </c>
      <c r="E442" s="2">
        <f t="shared" si="50"/>
        <v>102.36980243675706</v>
      </c>
      <c r="F442" s="2">
        <f t="shared" si="51"/>
        <v>4.6301975632429446</v>
      </c>
      <c r="G442" s="2">
        <f t="shared" si="52"/>
        <v>0</v>
      </c>
      <c r="H442" s="2">
        <f t="shared" si="53"/>
        <v>1023.6980243675705</v>
      </c>
      <c r="I442" s="2">
        <f t="shared" si="54"/>
        <v>23.150987816214723</v>
      </c>
      <c r="J442" s="2">
        <f t="shared" si="55"/>
        <v>0</v>
      </c>
    </row>
    <row r="443" spans="1:10" x14ac:dyDescent="0.25">
      <c r="A443" s="2">
        <v>432</v>
      </c>
      <c r="B443" s="2">
        <v>0.10821422550963589</v>
      </c>
      <c r="C443" s="2">
        <f t="shared" si="48"/>
        <v>91.426573886542045</v>
      </c>
      <c r="D443" s="2">
        <f t="shared" si="49"/>
        <v>107</v>
      </c>
      <c r="E443" s="2">
        <f t="shared" si="50"/>
        <v>91.426573886542045</v>
      </c>
      <c r="F443" s="2">
        <f t="shared" si="51"/>
        <v>15.573426113457955</v>
      </c>
      <c r="G443" s="2">
        <f t="shared" si="52"/>
        <v>0</v>
      </c>
      <c r="H443" s="2">
        <f t="shared" si="53"/>
        <v>914.26573886542042</v>
      </c>
      <c r="I443" s="2">
        <f t="shared" si="54"/>
        <v>77.867130567289777</v>
      </c>
      <c r="J443" s="2">
        <f t="shared" si="55"/>
        <v>0</v>
      </c>
    </row>
    <row r="444" spans="1:10" x14ac:dyDescent="0.25">
      <c r="A444" s="2">
        <v>433</v>
      </c>
      <c r="B444" s="2">
        <v>0.30580002361609737</v>
      </c>
      <c r="C444" s="2">
        <f t="shared" si="48"/>
        <v>96.327577499888321</v>
      </c>
      <c r="D444" s="2">
        <f t="shared" si="49"/>
        <v>107</v>
      </c>
      <c r="E444" s="2">
        <f t="shared" si="50"/>
        <v>96.327577499888321</v>
      </c>
      <c r="F444" s="2">
        <f t="shared" si="51"/>
        <v>10.672422500111679</v>
      </c>
      <c r="G444" s="2">
        <f t="shared" si="52"/>
        <v>0</v>
      </c>
      <c r="H444" s="2">
        <f t="shared" si="53"/>
        <v>963.27577499888321</v>
      </c>
      <c r="I444" s="2">
        <f t="shared" si="54"/>
        <v>53.362112500558396</v>
      </c>
      <c r="J444" s="2">
        <f t="shared" si="55"/>
        <v>0</v>
      </c>
    </row>
    <row r="445" spans="1:10" x14ac:dyDescent="0.25">
      <c r="A445" s="2">
        <v>434</v>
      </c>
      <c r="B445" s="2">
        <v>7.8883221636325218E-2</v>
      </c>
      <c r="C445" s="2">
        <f t="shared" si="48"/>
        <v>90.348703912952729</v>
      </c>
      <c r="D445" s="2">
        <f t="shared" si="49"/>
        <v>107</v>
      </c>
      <c r="E445" s="2">
        <f t="shared" si="50"/>
        <v>90.348703912952729</v>
      </c>
      <c r="F445" s="2">
        <f t="shared" si="51"/>
        <v>16.651296087047271</v>
      </c>
      <c r="G445" s="2">
        <f t="shared" si="52"/>
        <v>0</v>
      </c>
      <c r="H445" s="2">
        <f t="shared" si="53"/>
        <v>903.48703912952726</v>
      </c>
      <c r="I445" s="2">
        <f t="shared" si="54"/>
        <v>83.256480435236355</v>
      </c>
      <c r="J445" s="2">
        <f t="shared" si="55"/>
        <v>0</v>
      </c>
    </row>
    <row r="446" spans="1:10" x14ac:dyDescent="0.25">
      <c r="A446" s="2">
        <v>435</v>
      </c>
      <c r="B446" s="2">
        <v>5.2665802721865163E-3</v>
      </c>
      <c r="C446" s="2">
        <f t="shared" si="48"/>
        <v>84.774916775598385</v>
      </c>
      <c r="D446" s="2">
        <f t="shared" si="49"/>
        <v>107</v>
      </c>
      <c r="E446" s="2">
        <f t="shared" si="50"/>
        <v>84.774916775598385</v>
      </c>
      <c r="F446" s="2">
        <f t="shared" si="51"/>
        <v>22.225083224401615</v>
      </c>
      <c r="G446" s="2">
        <f t="shared" si="52"/>
        <v>0</v>
      </c>
      <c r="H446" s="2">
        <f t="shared" si="53"/>
        <v>847.74916775598388</v>
      </c>
      <c r="I446" s="2">
        <f t="shared" si="54"/>
        <v>111.12541612200808</v>
      </c>
      <c r="J446" s="2">
        <f t="shared" si="55"/>
        <v>0</v>
      </c>
    </row>
    <row r="447" spans="1:10" x14ac:dyDescent="0.25">
      <c r="A447" s="2">
        <v>436</v>
      </c>
      <c r="B447" s="2">
        <v>0.76554516496092495</v>
      </c>
      <c r="C447" s="2">
        <f t="shared" si="48"/>
        <v>105.19158308620109</v>
      </c>
      <c r="D447" s="2">
        <f t="shared" si="49"/>
        <v>107</v>
      </c>
      <c r="E447" s="2">
        <f t="shared" si="50"/>
        <v>105.19158308620109</v>
      </c>
      <c r="F447" s="2">
        <f t="shared" si="51"/>
        <v>1.8084169137989079</v>
      </c>
      <c r="G447" s="2">
        <f t="shared" si="52"/>
        <v>0</v>
      </c>
      <c r="H447" s="2">
        <f t="shared" si="53"/>
        <v>1051.9158308620108</v>
      </c>
      <c r="I447" s="2">
        <f t="shared" si="54"/>
        <v>9.0420845689945395</v>
      </c>
      <c r="J447" s="2">
        <f t="shared" si="55"/>
        <v>0</v>
      </c>
    </row>
    <row r="448" spans="1:10" x14ac:dyDescent="0.25">
      <c r="A448" s="2">
        <v>437</v>
      </c>
      <c r="B448" s="2">
        <v>0.68880631174439899</v>
      </c>
      <c r="C448" s="2">
        <f t="shared" si="48"/>
        <v>103.56344246072049</v>
      </c>
      <c r="D448" s="2">
        <f t="shared" si="49"/>
        <v>107</v>
      </c>
      <c r="E448" s="2">
        <f t="shared" si="50"/>
        <v>103.56344246072049</v>
      </c>
      <c r="F448" s="2">
        <f t="shared" si="51"/>
        <v>3.4365575392795051</v>
      </c>
      <c r="G448" s="2">
        <f t="shared" si="52"/>
        <v>0</v>
      </c>
      <c r="H448" s="2">
        <f t="shared" si="53"/>
        <v>1035.6344246072049</v>
      </c>
      <c r="I448" s="2">
        <f t="shared" si="54"/>
        <v>17.182787696397526</v>
      </c>
      <c r="J448" s="2">
        <f t="shared" si="55"/>
        <v>0</v>
      </c>
    </row>
    <row r="449" spans="1:10" x14ac:dyDescent="0.25">
      <c r="A449" s="2">
        <v>438</v>
      </c>
      <c r="B449" s="2">
        <v>9.4651633552868986E-2</v>
      </c>
      <c r="C449" s="2">
        <f t="shared" si="48"/>
        <v>90.952835720363225</v>
      </c>
      <c r="D449" s="2">
        <f t="shared" si="49"/>
        <v>107</v>
      </c>
      <c r="E449" s="2">
        <f t="shared" si="50"/>
        <v>90.952835720363225</v>
      </c>
      <c r="F449" s="2">
        <f t="shared" si="51"/>
        <v>16.047164279636775</v>
      </c>
      <c r="G449" s="2">
        <f t="shared" si="52"/>
        <v>0</v>
      </c>
      <c r="H449" s="2">
        <f t="shared" si="53"/>
        <v>909.52835720363225</v>
      </c>
      <c r="I449" s="2">
        <f t="shared" si="54"/>
        <v>80.235821398183873</v>
      </c>
      <c r="J449" s="2">
        <f t="shared" si="55"/>
        <v>0</v>
      </c>
    </row>
    <row r="450" spans="1:10" x14ac:dyDescent="0.25">
      <c r="A450" s="2">
        <v>439</v>
      </c>
      <c r="B450" s="2">
        <v>0.8408439390577922</v>
      </c>
      <c r="C450" s="2">
        <f t="shared" si="48"/>
        <v>107.04286232482607</v>
      </c>
      <c r="D450" s="2">
        <f t="shared" si="49"/>
        <v>107</v>
      </c>
      <c r="E450" s="2">
        <f t="shared" si="50"/>
        <v>107</v>
      </c>
      <c r="F450" s="2">
        <f t="shared" si="51"/>
        <v>0</v>
      </c>
      <c r="G450" s="2">
        <f t="shared" si="52"/>
        <v>4.2862324826074882E-2</v>
      </c>
      <c r="H450" s="2">
        <f t="shared" si="53"/>
        <v>1070</v>
      </c>
      <c r="I450" s="2">
        <f t="shared" si="54"/>
        <v>0</v>
      </c>
      <c r="J450" s="2">
        <f t="shared" si="55"/>
        <v>0.64293487239112324</v>
      </c>
    </row>
    <row r="451" spans="1:10" x14ac:dyDescent="0.25">
      <c r="A451" s="2">
        <v>440</v>
      </c>
      <c r="B451" s="2">
        <v>0.35330407483348047</v>
      </c>
      <c r="C451" s="2">
        <f t="shared" si="48"/>
        <v>97.26710110549736</v>
      </c>
      <c r="D451" s="2">
        <f t="shared" si="49"/>
        <v>107</v>
      </c>
      <c r="E451" s="2">
        <f t="shared" si="50"/>
        <v>97.26710110549736</v>
      </c>
      <c r="F451" s="2">
        <f t="shared" si="51"/>
        <v>9.7328988945026396</v>
      </c>
      <c r="G451" s="2">
        <f t="shared" si="52"/>
        <v>0</v>
      </c>
      <c r="H451" s="2">
        <f t="shared" si="53"/>
        <v>972.67101105497363</v>
      </c>
      <c r="I451" s="2">
        <f t="shared" si="54"/>
        <v>48.664494472513198</v>
      </c>
      <c r="J451" s="2">
        <f t="shared" si="55"/>
        <v>0</v>
      </c>
    </row>
    <row r="452" spans="1:10" x14ac:dyDescent="0.25">
      <c r="A452" s="2">
        <v>441</v>
      </c>
      <c r="B452" s="2">
        <v>0.74647392415230274</v>
      </c>
      <c r="C452" s="2">
        <f t="shared" si="48"/>
        <v>104.7689811094162</v>
      </c>
      <c r="D452" s="2">
        <f t="shared" si="49"/>
        <v>107</v>
      </c>
      <c r="E452" s="2">
        <f t="shared" si="50"/>
        <v>104.7689811094162</v>
      </c>
      <c r="F452" s="2">
        <f t="shared" si="51"/>
        <v>2.2310188905837975</v>
      </c>
      <c r="G452" s="2">
        <f t="shared" si="52"/>
        <v>0</v>
      </c>
      <c r="H452" s="2">
        <f t="shared" si="53"/>
        <v>1047.689811094162</v>
      </c>
      <c r="I452" s="2">
        <f t="shared" si="54"/>
        <v>11.155094452918988</v>
      </c>
      <c r="J452" s="2">
        <f t="shared" si="55"/>
        <v>0</v>
      </c>
    </row>
    <row r="453" spans="1:10" x14ac:dyDescent="0.25">
      <c r="A453" s="2">
        <v>442</v>
      </c>
      <c r="B453" s="2">
        <v>0.14239717537363561</v>
      </c>
      <c r="C453" s="2">
        <f t="shared" si="48"/>
        <v>92.487856687858482</v>
      </c>
      <c r="D453" s="2">
        <f t="shared" si="49"/>
        <v>107</v>
      </c>
      <c r="E453" s="2">
        <f t="shared" si="50"/>
        <v>92.487856687858482</v>
      </c>
      <c r="F453" s="2">
        <f t="shared" si="51"/>
        <v>14.512143312141518</v>
      </c>
      <c r="G453" s="2">
        <f t="shared" si="52"/>
        <v>0</v>
      </c>
      <c r="H453" s="2">
        <f t="shared" si="53"/>
        <v>924.87856687858482</v>
      </c>
      <c r="I453" s="2">
        <f t="shared" si="54"/>
        <v>72.56071656070759</v>
      </c>
      <c r="J453" s="2">
        <f t="shared" si="55"/>
        <v>0</v>
      </c>
    </row>
    <row r="454" spans="1:10" x14ac:dyDescent="0.25">
      <c r="A454" s="2">
        <v>443</v>
      </c>
      <c r="B454" s="2">
        <v>0.31383061238980037</v>
      </c>
      <c r="C454" s="2">
        <f t="shared" si="48"/>
        <v>96.489598101348975</v>
      </c>
      <c r="D454" s="2">
        <f t="shared" si="49"/>
        <v>107</v>
      </c>
      <c r="E454" s="2">
        <f t="shared" si="50"/>
        <v>96.489598101348975</v>
      </c>
      <c r="F454" s="2">
        <f t="shared" si="51"/>
        <v>10.510401898651025</v>
      </c>
      <c r="G454" s="2">
        <f t="shared" si="52"/>
        <v>0</v>
      </c>
      <c r="H454" s="2">
        <f t="shared" si="53"/>
        <v>964.89598101348975</v>
      </c>
      <c r="I454" s="2">
        <f t="shared" si="54"/>
        <v>52.552009493255127</v>
      </c>
      <c r="J454" s="2">
        <f t="shared" si="55"/>
        <v>0</v>
      </c>
    </row>
    <row r="455" spans="1:10" x14ac:dyDescent="0.25">
      <c r="A455" s="2">
        <v>444</v>
      </c>
      <c r="B455" s="2">
        <v>0.86107750140949779</v>
      </c>
      <c r="C455" s="2">
        <f t="shared" si="48"/>
        <v>107.61308225947279</v>
      </c>
      <c r="D455" s="2">
        <f t="shared" si="49"/>
        <v>107</v>
      </c>
      <c r="E455" s="2">
        <f t="shared" si="50"/>
        <v>107</v>
      </c>
      <c r="F455" s="2">
        <f t="shared" si="51"/>
        <v>0</v>
      </c>
      <c r="G455" s="2">
        <f t="shared" si="52"/>
        <v>0.61308225947279027</v>
      </c>
      <c r="H455" s="2">
        <f t="shared" si="53"/>
        <v>1070</v>
      </c>
      <c r="I455" s="2">
        <f t="shared" si="54"/>
        <v>0</v>
      </c>
      <c r="J455" s="2">
        <f t="shared" si="55"/>
        <v>9.196233892091854</v>
      </c>
    </row>
    <row r="456" spans="1:10" x14ac:dyDescent="0.25">
      <c r="A456" s="2">
        <v>445</v>
      </c>
      <c r="B456" s="2">
        <v>0.96116689194109817</v>
      </c>
      <c r="C456" s="2">
        <f t="shared" si="48"/>
        <v>111.63597450792319</v>
      </c>
      <c r="D456" s="2">
        <f t="shared" si="49"/>
        <v>107</v>
      </c>
      <c r="E456" s="2">
        <f t="shared" si="50"/>
        <v>107</v>
      </c>
      <c r="F456" s="2">
        <f t="shared" si="51"/>
        <v>0</v>
      </c>
      <c r="G456" s="2">
        <f t="shared" si="52"/>
        <v>4.6359745079231942</v>
      </c>
      <c r="H456" s="2">
        <f t="shared" si="53"/>
        <v>1070</v>
      </c>
      <c r="I456" s="2">
        <f t="shared" si="54"/>
        <v>0</v>
      </c>
      <c r="J456" s="2">
        <f t="shared" si="55"/>
        <v>69.539617618847913</v>
      </c>
    </row>
    <row r="457" spans="1:10" x14ac:dyDescent="0.25">
      <c r="A457" s="2">
        <v>446</v>
      </c>
      <c r="B457" s="2">
        <v>0.9623251458073051</v>
      </c>
      <c r="C457" s="2">
        <f t="shared" si="48"/>
        <v>111.70985849770183</v>
      </c>
      <c r="D457" s="2">
        <f t="shared" si="49"/>
        <v>107</v>
      </c>
      <c r="E457" s="2">
        <f t="shared" si="50"/>
        <v>107</v>
      </c>
      <c r="F457" s="2">
        <f t="shared" si="51"/>
        <v>0</v>
      </c>
      <c r="G457" s="2">
        <f t="shared" si="52"/>
        <v>4.7098584977018305</v>
      </c>
      <c r="H457" s="2">
        <f t="shared" si="53"/>
        <v>1070</v>
      </c>
      <c r="I457" s="2">
        <f t="shared" si="54"/>
        <v>0</v>
      </c>
      <c r="J457" s="2">
        <f t="shared" si="55"/>
        <v>70.647877465527458</v>
      </c>
    </row>
    <row r="458" spans="1:10" x14ac:dyDescent="0.25">
      <c r="A458" s="2">
        <v>447</v>
      </c>
      <c r="B458" s="2">
        <v>0.99607416612053834</v>
      </c>
      <c r="C458" s="2">
        <f t="shared" si="48"/>
        <v>115.58961828597072</v>
      </c>
      <c r="D458" s="2">
        <f t="shared" si="49"/>
        <v>107</v>
      </c>
      <c r="E458" s="2">
        <f t="shared" si="50"/>
        <v>107</v>
      </c>
      <c r="F458" s="2">
        <f t="shared" si="51"/>
        <v>0</v>
      </c>
      <c r="G458" s="2">
        <f t="shared" si="52"/>
        <v>8.5896182859707153</v>
      </c>
      <c r="H458" s="2">
        <f t="shared" si="53"/>
        <v>1070</v>
      </c>
      <c r="I458" s="2">
        <f t="shared" si="54"/>
        <v>0</v>
      </c>
      <c r="J458" s="2">
        <f t="shared" si="55"/>
        <v>128.84427428956073</v>
      </c>
    </row>
    <row r="459" spans="1:10" x14ac:dyDescent="0.25">
      <c r="A459" s="2">
        <v>448</v>
      </c>
      <c r="B459" s="2">
        <v>3.8704134943919111E-2</v>
      </c>
      <c r="C459" s="2">
        <f t="shared" si="48"/>
        <v>88.355869649784694</v>
      </c>
      <c r="D459" s="2">
        <f t="shared" si="49"/>
        <v>107</v>
      </c>
      <c r="E459" s="2">
        <f t="shared" si="50"/>
        <v>88.355869649784694</v>
      </c>
      <c r="F459" s="2">
        <f t="shared" si="51"/>
        <v>18.644130350215306</v>
      </c>
      <c r="G459" s="2">
        <f t="shared" si="52"/>
        <v>0</v>
      </c>
      <c r="H459" s="2">
        <f t="shared" si="53"/>
        <v>883.558696497847</v>
      </c>
      <c r="I459" s="2">
        <f t="shared" si="54"/>
        <v>93.220651751076531</v>
      </c>
      <c r="J459" s="2">
        <f t="shared" si="55"/>
        <v>0</v>
      </c>
    </row>
    <row r="460" spans="1:10" x14ac:dyDescent="0.25">
      <c r="A460" s="2">
        <v>449</v>
      </c>
      <c r="B460" s="2">
        <v>8.2786160463489411E-2</v>
      </c>
      <c r="C460" s="2">
        <f t="shared" si="48"/>
        <v>90.504497672832642</v>
      </c>
      <c r="D460" s="2">
        <f t="shared" si="49"/>
        <v>107</v>
      </c>
      <c r="E460" s="2">
        <f t="shared" si="50"/>
        <v>90.504497672832642</v>
      </c>
      <c r="F460" s="2">
        <f t="shared" si="51"/>
        <v>16.495502327167358</v>
      </c>
      <c r="G460" s="2">
        <f t="shared" si="52"/>
        <v>0</v>
      </c>
      <c r="H460" s="2">
        <f t="shared" si="53"/>
        <v>905.04497672832645</v>
      </c>
      <c r="I460" s="2">
        <f t="shared" si="54"/>
        <v>82.477511635836791</v>
      </c>
      <c r="J460" s="2">
        <f t="shared" si="55"/>
        <v>0</v>
      </c>
    </row>
    <row r="461" spans="1:10" x14ac:dyDescent="0.25">
      <c r="A461" s="2">
        <v>450</v>
      </c>
      <c r="B461" s="2">
        <v>0.10027683965087386</v>
      </c>
      <c r="C461" s="2">
        <f t="shared" ref="C461:C524" si="56">_xlfn.BETA.INV(B461,$C$7,$C$8,$C$9,$C$10)</f>
        <v>91.153816887449608</v>
      </c>
      <c r="D461" s="2">
        <f t="shared" ref="D461:D524" si="57">$F$8</f>
        <v>107</v>
      </c>
      <c r="E461" s="2">
        <f t="shared" ref="E461:E524" si="58">IF(C461&gt;=D461,D461,C461)</f>
        <v>91.153816887449608</v>
      </c>
      <c r="F461" s="2">
        <f t="shared" ref="F461:F524" si="59">IF(D461&gt;C461,D461-C461,0)</f>
        <v>15.846183112550392</v>
      </c>
      <c r="G461" s="2">
        <f t="shared" ref="G461:G524" si="60">IF(C461&gt;D461,C461-D461,0)</f>
        <v>0</v>
      </c>
      <c r="H461" s="2">
        <f t="shared" ref="H461:H524" si="61">E461*$H$10</f>
        <v>911.53816887449602</v>
      </c>
      <c r="I461" s="2">
        <f t="shared" ref="I461:I524" si="62">F461*$I$10</f>
        <v>79.23091556275196</v>
      </c>
      <c r="J461" s="2">
        <f t="shared" ref="J461:J524" si="63">G461*$J$10</f>
        <v>0</v>
      </c>
    </row>
    <row r="462" spans="1:10" x14ac:dyDescent="0.25">
      <c r="A462" s="2">
        <v>451</v>
      </c>
      <c r="B462" s="2">
        <v>0.72422659607407947</v>
      </c>
      <c r="C462" s="2">
        <f t="shared" si="56"/>
        <v>104.29246285044377</v>
      </c>
      <c r="D462" s="2">
        <f t="shared" si="57"/>
        <v>107</v>
      </c>
      <c r="E462" s="2">
        <f t="shared" si="58"/>
        <v>104.29246285044377</v>
      </c>
      <c r="F462" s="2">
        <f t="shared" si="59"/>
        <v>2.7075371495562308</v>
      </c>
      <c r="G462" s="2">
        <f t="shared" si="60"/>
        <v>0</v>
      </c>
      <c r="H462" s="2">
        <f t="shared" si="61"/>
        <v>1042.9246285044378</v>
      </c>
      <c r="I462" s="2">
        <f t="shared" si="62"/>
        <v>13.537685747781154</v>
      </c>
      <c r="J462" s="2">
        <f t="shared" si="63"/>
        <v>0</v>
      </c>
    </row>
    <row r="463" spans="1:10" x14ac:dyDescent="0.25">
      <c r="A463" s="2">
        <v>452</v>
      </c>
      <c r="B463" s="2">
        <v>0.46260337310336297</v>
      </c>
      <c r="C463" s="2">
        <f t="shared" si="56"/>
        <v>99.315374297877142</v>
      </c>
      <c r="D463" s="2">
        <f t="shared" si="57"/>
        <v>107</v>
      </c>
      <c r="E463" s="2">
        <f t="shared" si="58"/>
        <v>99.315374297877142</v>
      </c>
      <c r="F463" s="2">
        <f t="shared" si="59"/>
        <v>7.6846257021228581</v>
      </c>
      <c r="G463" s="2">
        <f t="shared" si="60"/>
        <v>0</v>
      </c>
      <c r="H463" s="2">
        <f t="shared" si="61"/>
        <v>993.15374297877145</v>
      </c>
      <c r="I463" s="2">
        <f t="shared" si="62"/>
        <v>38.423128510614291</v>
      </c>
      <c r="J463" s="2">
        <f t="shared" si="63"/>
        <v>0</v>
      </c>
    </row>
    <row r="464" spans="1:10" x14ac:dyDescent="0.25">
      <c r="A464" s="2">
        <v>453</v>
      </c>
      <c r="B464" s="2">
        <v>0.59337735815680681</v>
      </c>
      <c r="C464" s="2">
        <f t="shared" si="56"/>
        <v>101.7201395335526</v>
      </c>
      <c r="D464" s="2">
        <f t="shared" si="57"/>
        <v>107</v>
      </c>
      <c r="E464" s="2">
        <f t="shared" si="58"/>
        <v>101.7201395335526</v>
      </c>
      <c r="F464" s="2">
        <f t="shared" si="59"/>
        <v>5.2798604664474027</v>
      </c>
      <c r="G464" s="2">
        <f t="shared" si="60"/>
        <v>0</v>
      </c>
      <c r="H464" s="2">
        <f t="shared" si="61"/>
        <v>1017.2013953355259</v>
      </c>
      <c r="I464" s="2">
        <f t="shared" si="62"/>
        <v>26.399302332237014</v>
      </c>
      <c r="J464" s="2">
        <f t="shared" si="63"/>
        <v>0</v>
      </c>
    </row>
    <row r="465" spans="1:10" x14ac:dyDescent="0.25">
      <c r="A465" s="2">
        <v>454</v>
      </c>
      <c r="B465" s="2">
        <v>0.54131680116572523</v>
      </c>
      <c r="C465" s="2">
        <f t="shared" si="56"/>
        <v>100.75658902181877</v>
      </c>
      <c r="D465" s="2">
        <f t="shared" si="57"/>
        <v>107</v>
      </c>
      <c r="E465" s="2">
        <f t="shared" si="58"/>
        <v>100.75658902181877</v>
      </c>
      <c r="F465" s="2">
        <f t="shared" si="59"/>
        <v>6.243410978181231</v>
      </c>
      <c r="G465" s="2">
        <f t="shared" si="60"/>
        <v>0</v>
      </c>
      <c r="H465" s="2">
        <f t="shared" si="61"/>
        <v>1007.5658902181876</v>
      </c>
      <c r="I465" s="2">
        <f t="shared" si="62"/>
        <v>31.217054890906155</v>
      </c>
      <c r="J465" s="2">
        <f t="shared" si="63"/>
        <v>0</v>
      </c>
    </row>
    <row r="466" spans="1:10" x14ac:dyDescent="0.25">
      <c r="A466" s="2">
        <v>455</v>
      </c>
      <c r="B466" s="2">
        <v>0.95883511734216065</v>
      </c>
      <c r="C466" s="2">
        <f t="shared" si="56"/>
        <v>111.49144673338978</v>
      </c>
      <c r="D466" s="2">
        <f t="shared" si="57"/>
        <v>107</v>
      </c>
      <c r="E466" s="2">
        <f t="shared" si="58"/>
        <v>107</v>
      </c>
      <c r="F466" s="2">
        <f t="shared" si="59"/>
        <v>0</v>
      </c>
      <c r="G466" s="2">
        <f t="shared" si="60"/>
        <v>4.491446733389779</v>
      </c>
      <c r="H466" s="2">
        <f t="shared" si="61"/>
        <v>1070</v>
      </c>
      <c r="I466" s="2">
        <f t="shared" si="62"/>
        <v>0</v>
      </c>
      <c r="J466" s="2">
        <f t="shared" si="63"/>
        <v>67.371701000846684</v>
      </c>
    </row>
    <row r="467" spans="1:10" x14ac:dyDescent="0.25">
      <c r="A467" s="2">
        <v>456</v>
      </c>
      <c r="B467" s="2">
        <v>0.15233630631210215</v>
      </c>
      <c r="C467" s="2">
        <f t="shared" si="56"/>
        <v>92.76949306335375</v>
      </c>
      <c r="D467" s="2">
        <f t="shared" si="57"/>
        <v>107</v>
      </c>
      <c r="E467" s="2">
        <f t="shared" si="58"/>
        <v>92.76949306335375</v>
      </c>
      <c r="F467" s="2">
        <f t="shared" si="59"/>
        <v>14.23050693664625</v>
      </c>
      <c r="G467" s="2">
        <f t="shared" si="60"/>
        <v>0</v>
      </c>
      <c r="H467" s="2">
        <f t="shared" si="61"/>
        <v>927.69493063353752</v>
      </c>
      <c r="I467" s="2">
        <f t="shared" si="62"/>
        <v>71.152534683231252</v>
      </c>
      <c r="J467" s="2">
        <f t="shared" si="63"/>
        <v>0</v>
      </c>
    </row>
    <row r="468" spans="1:10" x14ac:dyDescent="0.25">
      <c r="A468" s="2">
        <v>457</v>
      </c>
      <c r="B468" s="2">
        <v>0.21770434834252261</v>
      </c>
      <c r="C468" s="2">
        <f t="shared" si="56"/>
        <v>94.424564169573515</v>
      </c>
      <c r="D468" s="2">
        <f t="shared" si="57"/>
        <v>107</v>
      </c>
      <c r="E468" s="2">
        <f t="shared" si="58"/>
        <v>94.424564169573515</v>
      </c>
      <c r="F468" s="2">
        <f t="shared" si="59"/>
        <v>12.575435830426485</v>
      </c>
      <c r="G468" s="2">
        <f t="shared" si="60"/>
        <v>0</v>
      </c>
      <c r="H468" s="2">
        <f t="shared" si="61"/>
        <v>944.24564169573512</v>
      </c>
      <c r="I468" s="2">
        <f t="shared" si="62"/>
        <v>62.877179152132427</v>
      </c>
      <c r="J468" s="2">
        <f t="shared" si="63"/>
        <v>0</v>
      </c>
    </row>
    <row r="469" spans="1:10" x14ac:dyDescent="0.25">
      <c r="A469" s="2">
        <v>458</v>
      </c>
      <c r="B469" s="2">
        <v>0.40004275129472766</v>
      </c>
      <c r="C469" s="2">
        <f t="shared" si="56"/>
        <v>98.156630489163746</v>
      </c>
      <c r="D469" s="2">
        <f t="shared" si="57"/>
        <v>107</v>
      </c>
      <c r="E469" s="2">
        <f t="shared" si="58"/>
        <v>98.156630489163746</v>
      </c>
      <c r="F469" s="2">
        <f t="shared" si="59"/>
        <v>8.8433695108362542</v>
      </c>
      <c r="G469" s="2">
        <f t="shared" si="60"/>
        <v>0</v>
      </c>
      <c r="H469" s="2">
        <f t="shared" si="61"/>
        <v>981.5663048916374</v>
      </c>
      <c r="I469" s="2">
        <f t="shared" si="62"/>
        <v>44.216847554181271</v>
      </c>
      <c r="J469" s="2">
        <f t="shared" si="63"/>
        <v>0</v>
      </c>
    </row>
    <row r="470" spans="1:10" x14ac:dyDescent="0.25">
      <c r="A470" s="2">
        <v>459</v>
      </c>
      <c r="B470" s="2">
        <v>0.26042562343310938</v>
      </c>
      <c r="C470" s="2">
        <f t="shared" si="56"/>
        <v>95.380561438548128</v>
      </c>
      <c r="D470" s="2">
        <f t="shared" si="57"/>
        <v>107</v>
      </c>
      <c r="E470" s="2">
        <f t="shared" si="58"/>
        <v>95.380561438548128</v>
      </c>
      <c r="F470" s="2">
        <f t="shared" si="59"/>
        <v>11.619438561451872</v>
      </c>
      <c r="G470" s="2">
        <f t="shared" si="60"/>
        <v>0</v>
      </c>
      <c r="H470" s="2">
        <f t="shared" si="61"/>
        <v>953.80561438548125</v>
      </c>
      <c r="I470" s="2">
        <f t="shared" si="62"/>
        <v>58.097192807259361</v>
      </c>
      <c r="J470" s="2">
        <f t="shared" si="63"/>
        <v>0</v>
      </c>
    </row>
    <row r="471" spans="1:10" x14ac:dyDescent="0.25">
      <c r="A471" s="2">
        <v>460</v>
      </c>
      <c r="B471" s="2">
        <v>4.3356489582778601E-2</v>
      </c>
      <c r="C471" s="2">
        <f t="shared" si="56"/>
        <v>88.639658080424908</v>
      </c>
      <c r="D471" s="2">
        <f t="shared" si="57"/>
        <v>107</v>
      </c>
      <c r="E471" s="2">
        <f t="shared" si="58"/>
        <v>88.639658080424908</v>
      </c>
      <c r="F471" s="2">
        <f t="shared" si="59"/>
        <v>18.360341919575092</v>
      </c>
      <c r="G471" s="2">
        <f t="shared" si="60"/>
        <v>0</v>
      </c>
      <c r="H471" s="2">
        <f t="shared" si="61"/>
        <v>886.39658080424908</v>
      </c>
      <c r="I471" s="2">
        <f t="shared" si="62"/>
        <v>91.801709597875458</v>
      </c>
      <c r="J471" s="2">
        <f t="shared" si="63"/>
        <v>0</v>
      </c>
    </row>
    <row r="472" spans="1:10" x14ac:dyDescent="0.25">
      <c r="A472" s="2">
        <v>461</v>
      </c>
      <c r="B472" s="2">
        <v>4.0884987971401943E-2</v>
      </c>
      <c r="C472" s="2">
        <f t="shared" si="56"/>
        <v>88.491488684549779</v>
      </c>
      <c r="D472" s="2">
        <f t="shared" si="57"/>
        <v>107</v>
      </c>
      <c r="E472" s="2">
        <f t="shared" si="58"/>
        <v>88.491488684549779</v>
      </c>
      <c r="F472" s="2">
        <f t="shared" si="59"/>
        <v>18.508511315450221</v>
      </c>
      <c r="G472" s="2">
        <f t="shared" si="60"/>
        <v>0</v>
      </c>
      <c r="H472" s="2">
        <f t="shared" si="61"/>
        <v>884.91488684549779</v>
      </c>
      <c r="I472" s="2">
        <f t="shared" si="62"/>
        <v>92.542556577251105</v>
      </c>
      <c r="J472" s="2">
        <f t="shared" si="63"/>
        <v>0</v>
      </c>
    </row>
    <row r="473" spans="1:10" x14ac:dyDescent="0.25">
      <c r="A473" s="2">
        <v>462</v>
      </c>
      <c r="B473" s="2">
        <v>0.35137354059725379</v>
      </c>
      <c r="C473" s="2">
        <f t="shared" si="56"/>
        <v>97.229716971338078</v>
      </c>
      <c r="D473" s="2">
        <f t="shared" si="57"/>
        <v>107</v>
      </c>
      <c r="E473" s="2">
        <f t="shared" si="58"/>
        <v>97.229716971338078</v>
      </c>
      <c r="F473" s="2">
        <f t="shared" si="59"/>
        <v>9.7702830286619218</v>
      </c>
      <c r="G473" s="2">
        <f t="shared" si="60"/>
        <v>0</v>
      </c>
      <c r="H473" s="2">
        <f t="shared" si="61"/>
        <v>972.29716971338075</v>
      </c>
      <c r="I473" s="2">
        <f t="shared" si="62"/>
        <v>48.851415143309609</v>
      </c>
      <c r="J473" s="2">
        <f t="shared" si="63"/>
        <v>0</v>
      </c>
    </row>
    <row r="474" spans="1:10" x14ac:dyDescent="0.25">
      <c r="A474" s="2">
        <v>463</v>
      </c>
      <c r="B474" s="2">
        <v>0.71918891759929293</v>
      </c>
      <c r="C474" s="2">
        <f t="shared" si="56"/>
        <v>104.18672106415426</v>
      </c>
      <c r="D474" s="2">
        <f t="shared" si="57"/>
        <v>107</v>
      </c>
      <c r="E474" s="2">
        <f t="shared" si="58"/>
        <v>104.18672106415426</v>
      </c>
      <c r="F474" s="2">
        <f t="shared" si="59"/>
        <v>2.8132789358457444</v>
      </c>
      <c r="G474" s="2">
        <f t="shared" si="60"/>
        <v>0</v>
      </c>
      <c r="H474" s="2">
        <f t="shared" si="61"/>
        <v>1041.8672106415424</v>
      </c>
      <c r="I474" s="2">
        <f t="shared" si="62"/>
        <v>14.066394679228722</v>
      </c>
      <c r="J474" s="2">
        <f t="shared" si="63"/>
        <v>0</v>
      </c>
    </row>
    <row r="475" spans="1:10" x14ac:dyDescent="0.25">
      <c r="A475" s="2">
        <v>464</v>
      </c>
      <c r="B475" s="2">
        <v>0.69928359129745099</v>
      </c>
      <c r="C475" s="2">
        <f t="shared" si="56"/>
        <v>103.77576111536239</v>
      </c>
      <c r="D475" s="2">
        <f t="shared" si="57"/>
        <v>107</v>
      </c>
      <c r="E475" s="2">
        <f t="shared" si="58"/>
        <v>103.77576111536239</v>
      </c>
      <c r="F475" s="2">
        <f t="shared" si="59"/>
        <v>3.2242388846376144</v>
      </c>
      <c r="G475" s="2">
        <f t="shared" si="60"/>
        <v>0</v>
      </c>
      <c r="H475" s="2">
        <f t="shared" si="61"/>
        <v>1037.7576111536239</v>
      </c>
      <c r="I475" s="2">
        <f t="shared" si="62"/>
        <v>16.121194423188072</v>
      </c>
      <c r="J475" s="2">
        <f t="shared" si="63"/>
        <v>0</v>
      </c>
    </row>
    <row r="476" spans="1:10" x14ac:dyDescent="0.25">
      <c r="A476" s="2">
        <v>465</v>
      </c>
      <c r="B476" s="2">
        <v>0.12476280522424499</v>
      </c>
      <c r="C476" s="2">
        <f t="shared" si="56"/>
        <v>91.960609358464112</v>
      </c>
      <c r="D476" s="2">
        <f t="shared" si="57"/>
        <v>107</v>
      </c>
      <c r="E476" s="2">
        <f t="shared" si="58"/>
        <v>91.960609358464112</v>
      </c>
      <c r="F476" s="2">
        <f t="shared" si="59"/>
        <v>15.039390641535888</v>
      </c>
      <c r="G476" s="2">
        <f t="shared" si="60"/>
        <v>0</v>
      </c>
      <c r="H476" s="2">
        <f t="shared" si="61"/>
        <v>919.60609358464114</v>
      </c>
      <c r="I476" s="2">
        <f t="shared" si="62"/>
        <v>75.196953207679442</v>
      </c>
      <c r="J476" s="2">
        <f t="shared" si="63"/>
        <v>0</v>
      </c>
    </row>
    <row r="477" spans="1:10" x14ac:dyDescent="0.25">
      <c r="A477" s="2">
        <v>466</v>
      </c>
      <c r="B477" s="2">
        <v>0.84815049409368515</v>
      </c>
      <c r="C477" s="2">
        <f t="shared" si="56"/>
        <v>107.24406889345764</v>
      </c>
      <c r="D477" s="2">
        <f t="shared" si="57"/>
        <v>107</v>
      </c>
      <c r="E477" s="2">
        <f t="shared" si="58"/>
        <v>107</v>
      </c>
      <c r="F477" s="2">
        <f t="shared" si="59"/>
        <v>0</v>
      </c>
      <c r="G477" s="2">
        <f t="shared" si="60"/>
        <v>0.24406889345763716</v>
      </c>
      <c r="H477" s="2">
        <f t="shared" si="61"/>
        <v>1070</v>
      </c>
      <c r="I477" s="2">
        <f t="shared" si="62"/>
        <v>0</v>
      </c>
      <c r="J477" s="2">
        <f t="shared" si="63"/>
        <v>3.6610334018645574</v>
      </c>
    </row>
    <row r="478" spans="1:10" x14ac:dyDescent="0.25">
      <c r="A478" s="2">
        <v>467</v>
      </c>
      <c r="B478" s="2">
        <v>0.80337117639736177</v>
      </c>
      <c r="C478" s="2">
        <f t="shared" si="56"/>
        <v>106.07836414728702</v>
      </c>
      <c r="D478" s="2">
        <f t="shared" si="57"/>
        <v>107</v>
      </c>
      <c r="E478" s="2">
        <f t="shared" si="58"/>
        <v>106.07836414728702</v>
      </c>
      <c r="F478" s="2">
        <f t="shared" si="59"/>
        <v>0.92163585271298132</v>
      </c>
      <c r="G478" s="2">
        <f t="shared" si="60"/>
        <v>0</v>
      </c>
      <c r="H478" s="2">
        <f t="shared" si="61"/>
        <v>1060.7836414728702</v>
      </c>
      <c r="I478" s="2">
        <f t="shared" si="62"/>
        <v>4.6081792635649066</v>
      </c>
      <c r="J478" s="2">
        <f t="shared" si="63"/>
        <v>0</v>
      </c>
    </row>
    <row r="479" spans="1:10" x14ac:dyDescent="0.25">
      <c r="A479" s="2">
        <v>468</v>
      </c>
      <c r="B479" s="2">
        <v>0.71534290563990888</v>
      </c>
      <c r="C479" s="2">
        <f t="shared" si="56"/>
        <v>104.1064851318831</v>
      </c>
      <c r="D479" s="2">
        <f t="shared" si="57"/>
        <v>107</v>
      </c>
      <c r="E479" s="2">
        <f t="shared" si="58"/>
        <v>104.1064851318831</v>
      </c>
      <c r="F479" s="2">
        <f t="shared" si="59"/>
        <v>2.8935148681168954</v>
      </c>
      <c r="G479" s="2">
        <f t="shared" si="60"/>
        <v>0</v>
      </c>
      <c r="H479" s="2">
        <f t="shared" si="61"/>
        <v>1041.064851318831</v>
      </c>
      <c r="I479" s="2">
        <f t="shared" si="62"/>
        <v>14.467574340584477</v>
      </c>
      <c r="J479" s="2">
        <f t="shared" si="63"/>
        <v>0</v>
      </c>
    </row>
    <row r="480" spans="1:10" x14ac:dyDescent="0.25">
      <c r="A480" s="2">
        <v>469</v>
      </c>
      <c r="B480" s="2">
        <v>0.15165658790171488</v>
      </c>
      <c r="C480" s="2">
        <f t="shared" si="56"/>
        <v>92.750550162979451</v>
      </c>
      <c r="D480" s="2">
        <f t="shared" si="57"/>
        <v>107</v>
      </c>
      <c r="E480" s="2">
        <f t="shared" si="58"/>
        <v>92.750550162979451</v>
      </c>
      <c r="F480" s="2">
        <f t="shared" si="59"/>
        <v>14.249449837020549</v>
      </c>
      <c r="G480" s="2">
        <f t="shared" si="60"/>
        <v>0</v>
      </c>
      <c r="H480" s="2">
        <f t="shared" si="61"/>
        <v>927.50550162979448</v>
      </c>
      <c r="I480" s="2">
        <f t="shared" si="62"/>
        <v>71.247249185102746</v>
      </c>
      <c r="J480" s="2">
        <f t="shared" si="63"/>
        <v>0</v>
      </c>
    </row>
    <row r="481" spans="1:10" x14ac:dyDescent="0.25">
      <c r="A481" s="2">
        <v>470</v>
      </c>
      <c r="B481" s="2">
        <v>0.56273036710375934</v>
      </c>
      <c r="C481" s="2">
        <f t="shared" si="56"/>
        <v>101.15087285632575</v>
      </c>
      <c r="D481" s="2">
        <f t="shared" si="57"/>
        <v>107</v>
      </c>
      <c r="E481" s="2">
        <f t="shared" si="58"/>
        <v>101.15087285632575</v>
      </c>
      <c r="F481" s="2">
        <f t="shared" si="59"/>
        <v>5.8491271436742522</v>
      </c>
      <c r="G481" s="2">
        <f t="shared" si="60"/>
        <v>0</v>
      </c>
      <c r="H481" s="2">
        <f t="shared" si="61"/>
        <v>1011.5087285632575</v>
      </c>
      <c r="I481" s="2">
        <f t="shared" si="62"/>
        <v>29.245635718371261</v>
      </c>
      <c r="J481" s="2">
        <f t="shared" si="63"/>
        <v>0</v>
      </c>
    </row>
    <row r="482" spans="1:10" x14ac:dyDescent="0.25">
      <c r="A482" s="2">
        <v>471</v>
      </c>
      <c r="B482" s="2">
        <v>0.37151242745254176</v>
      </c>
      <c r="C482" s="2">
        <f t="shared" si="56"/>
        <v>97.616968024528319</v>
      </c>
      <c r="D482" s="2">
        <f t="shared" si="57"/>
        <v>107</v>
      </c>
      <c r="E482" s="2">
        <f t="shared" si="58"/>
        <v>97.616968024528319</v>
      </c>
      <c r="F482" s="2">
        <f t="shared" si="59"/>
        <v>9.3830319754716811</v>
      </c>
      <c r="G482" s="2">
        <f t="shared" si="60"/>
        <v>0</v>
      </c>
      <c r="H482" s="2">
        <f t="shared" si="61"/>
        <v>976.16968024528319</v>
      </c>
      <c r="I482" s="2">
        <f t="shared" si="62"/>
        <v>46.915159877358406</v>
      </c>
      <c r="J482" s="2">
        <f t="shared" si="63"/>
        <v>0</v>
      </c>
    </row>
    <row r="483" spans="1:10" x14ac:dyDescent="0.25">
      <c r="A483" s="2">
        <v>472</v>
      </c>
      <c r="B483" s="2">
        <v>0.86350459157662551</v>
      </c>
      <c r="C483" s="2">
        <f t="shared" si="56"/>
        <v>107.68440346329999</v>
      </c>
      <c r="D483" s="2">
        <f t="shared" si="57"/>
        <v>107</v>
      </c>
      <c r="E483" s="2">
        <f t="shared" si="58"/>
        <v>107</v>
      </c>
      <c r="F483" s="2">
        <f t="shared" si="59"/>
        <v>0</v>
      </c>
      <c r="G483" s="2">
        <f t="shared" si="60"/>
        <v>0.68440346329998647</v>
      </c>
      <c r="H483" s="2">
        <f t="shared" si="61"/>
        <v>1070</v>
      </c>
      <c r="I483" s="2">
        <f t="shared" si="62"/>
        <v>0</v>
      </c>
      <c r="J483" s="2">
        <f t="shared" si="63"/>
        <v>10.266051949499797</v>
      </c>
    </row>
    <row r="484" spans="1:10" x14ac:dyDescent="0.25">
      <c r="A484" s="2">
        <v>473</v>
      </c>
      <c r="B484" s="2">
        <v>2.8552939446253589E-2</v>
      </c>
      <c r="C484" s="2">
        <f t="shared" si="56"/>
        <v>87.648660387048167</v>
      </c>
      <c r="D484" s="2">
        <f t="shared" si="57"/>
        <v>107</v>
      </c>
      <c r="E484" s="2">
        <f t="shared" si="58"/>
        <v>87.648660387048167</v>
      </c>
      <c r="F484" s="2">
        <f t="shared" si="59"/>
        <v>19.351339612951833</v>
      </c>
      <c r="G484" s="2">
        <f t="shared" si="60"/>
        <v>0</v>
      </c>
      <c r="H484" s="2">
        <f t="shared" si="61"/>
        <v>876.48660387048164</v>
      </c>
      <c r="I484" s="2">
        <f t="shared" si="62"/>
        <v>96.756698064759163</v>
      </c>
      <c r="J484" s="2">
        <f t="shared" si="63"/>
        <v>0</v>
      </c>
    </row>
    <row r="485" spans="1:10" x14ac:dyDescent="0.25">
      <c r="A485" s="2">
        <v>474</v>
      </c>
      <c r="B485" s="2">
        <v>0.21508253037821057</v>
      </c>
      <c r="C485" s="2">
        <f t="shared" si="56"/>
        <v>94.363282797345931</v>
      </c>
      <c r="D485" s="2">
        <f t="shared" si="57"/>
        <v>107</v>
      </c>
      <c r="E485" s="2">
        <f t="shared" si="58"/>
        <v>94.363282797345931</v>
      </c>
      <c r="F485" s="2">
        <f t="shared" si="59"/>
        <v>12.636717202654069</v>
      </c>
      <c r="G485" s="2">
        <f t="shared" si="60"/>
        <v>0</v>
      </c>
      <c r="H485" s="2">
        <f t="shared" si="61"/>
        <v>943.63282797345937</v>
      </c>
      <c r="I485" s="2">
        <f t="shared" si="62"/>
        <v>63.183586013270343</v>
      </c>
      <c r="J485" s="2">
        <f t="shared" si="63"/>
        <v>0</v>
      </c>
    </row>
    <row r="486" spans="1:10" x14ac:dyDescent="0.25">
      <c r="A486" s="2">
        <v>475</v>
      </c>
      <c r="B486" s="2">
        <v>0.92212206246115225</v>
      </c>
      <c r="C486" s="2">
        <f t="shared" si="56"/>
        <v>109.69217219831961</v>
      </c>
      <c r="D486" s="2">
        <f t="shared" si="57"/>
        <v>107</v>
      </c>
      <c r="E486" s="2">
        <f t="shared" si="58"/>
        <v>107</v>
      </c>
      <c r="F486" s="2">
        <f t="shared" si="59"/>
        <v>0</v>
      </c>
      <c r="G486" s="2">
        <f t="shared" si="60"/>
        <v>2.6921721983196107</v>
      </c>
      <c r="H486" s="2">
        <f t="shared" si="61"/>
        <v>1070</v>
      </c>
      <c r="I486" s="2">
        <f t="shared" si="62"/>
        <v>0</v>
      </c>
      <c r="J486" s="2">
        <f t="shared" si="63"/>
        <v>40.382582974794161</v>
      </c>
    </row>
    <row r="487" spans="1:10" x14ac:dyDescent="0.25">
      <c r="A487" s="2">
        <v>476</v>
      </c>
      <c r="B487" s="2">
        <v>0.15215906805827162</v>
      </c>
      <c r="C487" s="2">
        <f t="shared" si="56"/>
        <v>92.764557974769204</v>
      </c>
      <c r="D487" s="2">
        <f t="shared" si="57"/>
        <v>107</v>
      </c>
      <c r="E487" s="2">
        <f t="shared" si="58"/>
        <v>92.764557974769204</v>
      </c>
      <c r="F487" s="2">
        <f t="shared" si="59"/>
        <v>14.235442025230796</v>
      </c>
      <c r="G487" s="2">
        <f t="shared" si="60"/>
        <v>0</v>
      </c>
      <c r="H487" s="2">
        <f t="shared" si="61"/>
        <v>927.64557974769207</v>
      </c>
      <c r="I487" s="2">
        <f t="shared" si="62"/>
        <v>71.17721012615398</v>
      </c>
      <c r="J487" s="2">
        <f t="shared" si="63"/>
        <v>0</v>
      </c>
    </row>
    <row r="488" spans="1:10" x14ac:dyDescent="0.25">
      <c r="A488" s="2">
        <v>477</v>
      </c>
      <c r="B488" s="2">
        <v>0.69870165335808865</v>
      </c>
      <c r="C488" s="2">
        <f t="shared" si="56"/>
        <v>103.76390011848679</v>
      </c>
      <c r="D488" s="2">
        <f t="shared" si="57"/>
        <v>107</v>
      </c>
      <c r="E488" s="2">
        <f t="shared" si="58"/>
        <v>103.76390011848679</v>
      </c>
      <c r="F488" s="2">
        <f t="shared" si="59"/>
        <v>3.236099881513212</v>
      </c>
      <c r="G488" s="2">
        <f t="shared" si="60"/>
        <v>0</v>
      </c>
      <c r="H488" s="2">
        <f t="shared" si="61"/>
        <v>1037.639001184868</v>
      </c>
      <c r="I488" s="2">
        <f t="shared" si="62"/>
        <v>16.18049940756606</v>
      </c>
      <c r="J488" s="2">
        <f t="shared" si="63"/>
        <v>0</v>
      </c>
    </row>
    <row r="489" spans="1:10" x14ac:dyDescent="0.25">
      <c r="A489" s="2">
        <v>478</v>
      </c>
      <c r="B489" s="2">
        <v>0.55677454968256057</v>
      </c>
      <c r="C489" s="2">
        <f t="shared" si="56"/>
        <v>101.04097872004616</v>
      </c>
      <c r="D489" s="2">
        <f t="shared" si="57"/>
        <v>107</v>
      </c>
      <c r="E489" s="2">
        <f t="shared" si="58"/>
        <v>101.04097872004616</v>
      </c>
      <c r="F489" s="2">
        <f t="shared" si="59"/>
        <v>5.9590212799538449</v>
      </c>
      <c r="G489" s="2">
        <f t="shared" si="60"/>
        <v>0</v>
      </c>
      <c r="H489" s="2">
        <f t="shared" si="61"/>
        <v>1010.4097872004616</v>
      </c>
      <c r="I489" s="2">
        <f t="shared" si="62"/>
        <v>29.795106399769224</v>
      </c>
      <c r="J489" s="2">
        <f t="shared" si="63"/>
        <v>0</v>
      </c>
    </row>
    <row r="490" spans="1:10" x14ac:dyDescent="0.25">
      <c r="A490" s="2">
        <v>479</v>
      </c>
      <c r="B490" s="2">
        <v>4.3151966844529377E-2</v>
      </c>
      <c r="C490" s="2">
        <f t="shared" si="56"/>
        <v>88.627606052152629</v>
      </c>
      <c r="D490" s="2">
        <f t="shared" si="57"/>
        <v>107</v>
      </c>
      <c r="E490" s="2">
        <f t="shared" si="58"/>
        <v>88.627606052152629</v>
      </c>
      <c r="F490" s="2">
        <f t="shared" si="59"/>
        <v>18.372393947847371</v>
      </c>
      <c r="G490" s="2">
        <f t="shared" si="60"/>
        <v>0</v>
      </c>
      <c r="H490" s="2">
        <f t="shared" si="61"/>
        <v>886.27606052152623</v>
      </c>
      <c r="I490" s="2">
        <f t="shared" si="62"/>
        <v>91.861969739236855</v>
      </c>
      <c r="J490" s="2">
        <f t="shared" si="63"/>
        <v>0</v>
      </c>
    </row>
    <row r="491" spans="1:10" x14ac:dyDescent="0.25">
      <c r="A491" s="2">
        <v>480</v>
      </c>
      <c r="B491" s="2">
        <v>0.71402503302469778</v>
      </c>
      <c r="C491" s="2">
        <f t="shared" si="56"/>
        <v>104.0790869292552</v>
      </c>
      <c r="D491" s="2">
        <f t="shared" si="57"/>
        <v>107</v>
      </c>
      <c r="E491" s="2">
        <f t="shared" si="58"/>
        <v>104.0790869292552</v>
      </c>
      <c r="F491" s="2">
        <f t="shared" si="59"/>
        <v>2.9209130707448026</v>
      </c>
      <c r="G491" s="2">
        <f t="shared" si="60"/>
        <v>0</v>
      </c>
      <c r="H491" s="2">
        <f t="shared" si="61"/>
        <v>1040.7908692925521</v>
      </c>
      <c r="I491" s="2">
        <f t="shared" si="62"/>
        <v>14.604565353724013</v>
      </c>
      <c r="J491" s="2">
        <f t="shared" si="63"/>
        <v>0</v>
      </c>
    </row>
    <row r="492" spans="1:10" x14ac:dyDescent="0.25">
      <c r="A492" s="2">
        <v>481</v>
      </c>
      <c r="B492" s="2">
        <v>0.50628648481562988</v>
      </c>
      <c r="C492" s="2">
        <f t="shared" si="56"/>
        <v>100.11495666301543</v>
      </c>
      <c r="D492" s="2">
        <f t="shared" si="57"/>
        <v>107</v>
      </c>
      <c r="E492" s="2">
        <f t="shared" si="58"/>
        <v>100.11495666301543</v>
      </c>
      <c r="F492" s="2">
        <f t="shared" si="59"/>
        <v>6.8850433369845661</v>
      </c>
      <c r="G492" s="2">
        <f t="shared" si="60"/>
        <v>0</v>
      </c>
      <c r="H492" s="2">
        <f t="shared" si="61"/>
        <v>1001.1495666301544</v>
      </c>
      <c r="I492" s="2">
        <f t="shared" si="62"/>
        <v>34.42521668492283</v>
      </c>
      <c r="J492" s="2">
        <f t="shared" si="63"/>
        <v>0</v>
      </c>
    </row>
    <row r="493" spans="1:10" x14ac:dyDescent="0.25">
      <c r="A493" s="2">
        <v>482</v>
      </c>
      <c r="B493" s="2">
        <v>0.36711661141693475</v>
      </c>
      <c r="C493" s="2">
        <f t="shared" si="56"/>
        <v>97.53293487054566</v>
      </c>
      <c r="D493" s="2">
        <f t="shared" si="57"/>
        <v>107</v>
      </c>
      <c r="E493" s="2">
        <f t="shared" si="58"/>
        <v>97.53293487054566</v>
      </c>
      <c r="F493" s="2">
        <f t="shared" si="59"/>
        <v>9.4670651294543404</v>
      </c>
      <c r="G493" s="2">
        <f t="shared" si="60"/>
        <v>0</v>
      </c>
      <c r="H493" s="2">
        <f t="shared" si="61"/>
        <v>975.3293487054566</v>
      </c>
      <c r="I493" s="2">
        <f t="shared" si="62"/>
        <v>47.335325647271702</v>
      </c>
      <c r="J493" s="2">
        <f t="shared" si="63"/>
        <v>0</v>
      </c>
    </row>
    <row r="494" spans="1:10" x14ac:dyDescent="0.25">
      <c r="A494" s="2">
        <v>483</v>
      </c>
      <c r="B494" s="2">
        <v>0.75675244937079644</v>
      </c>
      <c r="C494" s="2">
        <f t="shared" si="56"/>
        <v>104.99497363152113</v>
      </c>
      <c r="D494" s="2">
        <f t="shared" si="57"/>
        <v>107</v>
      </c>
      <c r="E494" s="2">
        <f t="shared" si="58"/>
        <v>104.99497363152113</v>
      </c>
      <c r="F494" s="2">
        <f t="shared" si="59"/>
        <v>2.0050263684788661</v>
      </c>
      <c r="G494" s="2">
        <f t="shared" si="60"/>
        <v>0</v>
      </c>
      <c r="H494" s="2">
        <f t="shared" si="61"/>
        <v>1049.9497363152113</v>
      </c>
      <c r="I494" s="2">
        <f t="shared" si="62"/>
        <v>10.02513184239433</v>
      </c>
      <c r="J494" s="2">
        <f t="shared" si="63"/>
        <v>0</v>
      </c>
    </row>
    <row r="495" spans="1:10" x14ac:dyDescent="0.25">
      <c r="A495" s="2">
        <v>484</v>
      </c>
      <c r="B495" s="2">
        <v>0.65932337888829451</v>
      </c>
      <c r="C495" s="2">
        <f t="shared" si="56"/>
        <v>102.97852833544336</v>
      </c>
      <c r="D495" s="2">
        <f t="shared" si="57"/>
        <v>107</v>
      </c>
      <c r="E495" s="2">
        <f t="shared" si="58"/>
        <v>102.97852833544336</v>
      </c>
      <c r="F495" s="2">
        <f t="shared" si="59"/>
        <v>4.0214716645566426</v>
      </c>
      <c r="G495" s="2">
        <f t="shared" si="60"/>
        <v>0</v>
      </c>
      <c r="H495" s="2">
        <f t="shared" si="61"/>
        <v>1029.7852833544337</v>
      </c>
      <c r="I495" s="2">
        <f t="shared" si="62"/>
        <v>20.107358322783213</v>
      </c>
      <c r="J495" s="2">
        <f t="shared" si="63"/>
        <v>0</v>
      </c>
    </row>
    <row r="496" spans="1:10" x14ac:dyDescent="0.25">
      <c r="A496" s="2">
        <v>485</v>
      </c>
      <c r="B496" s="2">
        <v>0.14206673510594137</v>
      </c>
      <c r="C496" s="2">
        <f t="shared" si="56"/>
        <v>92.478315118376059</v>
      </c>
      <c r="D496" s="2">
        <f t="shared" si="57"/>
        <v>107</v>
      </c>
      <c r="E496" s="2">
        <f t="shared" si="58"/>
        <v>92.478315118376059</v>
      </c>
      <c r="F496" s="2">
        <f t="shared" si="59"/>
        <v>14.521684881623941</v>
      </c>
      <c r="G496" s="2">
        <f t="shared" si="60"/>
        <v>0</v>
      </c>
      <c r="H496" s="2">
        <f t="shared" si="61"/>
        <v>924.78315118376054</v>
      </c>
      <c r="I496" s="2">
        <f t="shared" si="62"/>
        <v>72.608424408119703</v>
      </c>
      <c r="J496" s="2">
        <f t="shared" si="63"/>
        <v>0</v>
      </c>
    </row>
    <row r="497" spans="1:10" x14ac:dyDescent="0.25">
      <c r="A497" s="2">
        <v>486</v>
      </c>
      <c r="B497" s="2">
        <v>5.6336056578176641E-2</v>
      </c>
      <c r="C497" s="2">
        <f t="shared" si="56"/>
        <v>89.340497281510196</v>
      </c>
      <c r="D497" s="2">
        <f t="shared" si="57"/>
        <v>107</v>
      </c>
      <c r="E497" s="2">
        <f t="shared" si="58"/>
        <v>89.340497281510196</v>
      </c>
      <c r="F497" s="2">
        <f t="shared" si="59"/>
        <v>17.659502718489804</v>
      </c>
      <c r="G497" s="2">
        <f t="shared" si="60"/>
        <v>0</v>
      </c>
      <c r="H497" s="2">
        <f t="shared" si="61"/>
        <v>893.40497281510193</v>
      </c>
      <c r="I497" s="2">
        <f t="shared" si="62"/>
        <v>88.297513592449022</v>
      </c>
      <c r="J497" s="2">
        <f t="shared" si="63"/>
        <v>0</v>
      </c>
    </row>
    <row r="498" spans="1:10" x14ac:dyDescent="0.25">
      <c r="A498" s="2">
        <v>487</v>
      </c>
      <c r="B498" s="2">
        <v>0.62770342594165518</v>
      </c>
      <c r="C498" s="2">
        <f t="shared" si="56"/>
        <v>102.36806888304208</v>
      </c>
      <c r="D498" s="2">
        <f t="shared" si="57"/>
        <v>107</v>
      </c>
      <c r="E498" s="2">
        <f t="shared" si="58"/>
        <v>102.36806888304208</v>
      </c>
      <c r="F498" s="2">
        <f t="shared" si="59"/>
        <v>4.6319311169579152</v>
      </c>
      <c r="G498" s="2">
        <f t="shared" si="60"/>
        <v>0</v>
      </c>
      <c r="H498" s="2">
        <f t="shared" si="61"/>
        <v>1023.6806888304209</v>
      </c>
      <c r="I498" s="2">
        <f t="shared" si="62"/>
        <v>23.159655584789576</v>
      </c>
      <c r="J498" s="2">
        <f t="shared" si="63"/>
        <v>0</v>
      </c>
    </row>
    <row r="499" spans="1:10" x14ac:dyDescent="0.25">
      <c r="A499" s="2">
        <v>488</v>
      </c>
      <c r="B499" s="2">
        <v>0.33747818444989608</v>
      </c>
      <c r="C499" s="2">
        <f t="shared" si="56"/>
        <v>96.958825039619626</v>
      </c>
      <c r="D499" s="2">
        <f t="shared" si="57"/>
        <v>107</v>
      </c>
      <c r="E499" s="2">
        <f t="shared" si="58"/>
        <v>96.958825039619626</v>
      </c>
      <c r="F499" s="2">
        <f t="shared" si="59"/>
        <v>10.041174960380374</v>
      </c>
      <c r="G499" s="2">
        <f t="shared" si="60"/>
        <v>0</v>
      </c>
      <c r="H499" s="2">
        <f t="shared" si="61"/>
        <v>969.58825039619626</v>
      </c>
      <c r="I499" s="2">
        <f t="shared" si="62"/>
        <v>50.205874801901871</v>
      </c>
      <c r="J499" s="2">
        <f t="shared" si="63"/>
        <v>0</v>
      </c>
    </row>
    <row r="500" spans="1:10" x14ac:dyDescent="0.25">
      <c r="A500" s="2">
        <v>489</v>
      </c>
      <c r="B500" s="2">
        <v>0.6452280488235973</v>
      </c>
      <c r="C500" s="2">
        <f t="shared" si="56"/>
        <v>102.70451303625117</v>
      </c>
      <c r="D500" s="2">
        <f t="shared" si="57"/>
        <v>107</v>
      </c>
      <c r="E500" s="2">
        <f t="shared" si="58"/>
        <v>102.70451303625117</v>
      </c>
      <c r="F500" s="2">
        <f t="shared" si="59"/>
        <v>4.2954869637488287</v>
      </c>
      <c r="G500" s="2">
        <f t="shared" si="60"/>
        <v>0</v>
      </c>
      <c r="H500" s="2">
        <f t="shared" si="61"/>
        <v>1027.0451303625118</v>
      </c>
      <c r="I500" s="2">
        <f t="shared" si="62"/>
        <v>21.477434818744143</v>
      </c>
      <c r="J500" s="2">
        <f t="shared" si="63"/>
        <v>0</v>
      </c>
    </row>
    <row r="501" spans="1:10" x14ac:dyDescent="0.25">
      <c r="A501" s="2">
        <v>490</v>
      </c>
      <c r="B501" s="2">
        <v>0.42943769847055213</v>
      </c>
      <c r="C501" s="2">
        <f t="shared" si="56"/>
        <v>98.704293334786541</v>
      </c>
      <c r="D501" s="2">
        <f t="shared" si="57"/>
        <v>107</v>
      </c>
      <c r="E501" s="2">
        <f t="shared" si="58"/>
        <v>98.704293334786541</v>
      </c>
      <c r="F501" s="2">
        <f t="shared" si="59"/>
        <v>8.2957066652134586</v>
      </c>
      <c r="G501" s="2">
        <f t="shared" si="60"/>
        <v>0</v>
      </c>
      <c r="H501" s="2">
        <f t="shared" si="61"/>
        <v>987.04293334786541</v>
      </c>
      <c r="I501" s="2">
        <f t="shared" si="62"/>
        <v>41.478533326067293</v>
      </c>
      <c r="J501" s="2">
        <f t="shared" si="63"/>
        <v>0</v>
      </c>
    </row>
    <row r="502" spans="1:10" x14ac:dyDescent="0.25">
      <c r="A502" s="2">
        <v>491</v>
      </c>
      <c r="B502" s="2">
        <v>0.12946231005549214</v>
      </c>
      <c r="C502" s="2">
        <f t="shared" si="56"/>
        <v>92.104920794641188</v>
      </c>
      <c r="D502" s="2">
        <f t="shared" si="57"/>
        <v>107</v>
      </c>
      <c r="E502" s="2">
        <f t="shared" si="58"/>
        <v>92.104920794641188</v>
      </c>
      <c r="F502" s="2">
        <f t="shared" si="59"/>
        <v>14.895079205358812</v>
      </c>
      <c r="G502" s="2">
        <f t="shared" si="60"/>
        <v>0</v>
      </c>
      <c r="H502" s="2">
        <f t="shared" si="61"/>
        <v>921.04920794641191</v>
      </c>
      <c r="I502" s="2">
        <f t="shared" si="62"/>
        <v>74.475396026794058</v>
      </c>
      <c r="J502" s="2">
        <f t="shared" si="63"/>
        <v>0</v>
      </c>
    </row>
    <row r="503" spans="1:10" x14ac:dyDescent="0.25">
      <c r="A503" s="2">
        <v>492</v>
      </c>
      <c r="B503" s="2">
        <v>0.47272522570386388</v>
      </c>
      <c r="C503" s="2">
        <f t="shared" si="56"/>
        <v>99.50095066518422</v>
      </c>
      <c r="D503" s="2">
        <f t="shared" si="57"/>
        <v>107</v>
      </c>
      <c r="E503" s="2">
        <f t="shared" si="58"/>
        <v>99.50095066518422</v>
      </c>
      <c r="F503" s="2">
        <f t="shared" si="59"/>
        <v>7.4990493348157798</v>
      </c>
      <c r="G503" s="2">
        <f t="shared" si="60"/>
        <v>0</v>
      </c>
      <c r="H503" s="2">
        <f t="shared" si="61"/>
        <v>995.00950665184223</v>
      </c>
      <c r="I503" s="2">
        <f t="shared" si="62"/>
        <v>37.495246674078899</v>
      </c>
      <c r="J503" s="2">
        <f t="shared" si="63"/>
        <v>0</v>
      </c>
    </row>
    <row r="504" spans="1:10" x14ac:dyDescent="0.25">
      <c r="A504" s="2">
        <v>493</v>
      </c>
      <c r="B504" s="2">
        <v>0.93601501525009878</v>
      </c>
      <c r="C504" s="2">
        <f t="shared" si="56"/>
        <v>110.29342089198292</v>
      </c>
      <c r="D504" s="2">
        <f t="shared" si="57"/>
        <v>107</v>
      </c>
      <c r="E504" s="2">
        <f t="shared" si="58"/>
        <v>107</v>
      </c>
      <c r="F504" s="2">
        <f t="shared" si="59"/>
        <v>0</v>
      </c>
      <c r="G504" s="2">
        <f t="shared" si="60"/>
        <v>3.2934208919829189</v>
      </c>
      <c r="H504" s="2">
        <f t="shared" si="61"/>
        <v>1070</v>
      </c>
      <c r="I504" s="2">
        <f t="shared" si="62"/>
        <v>0</v>
      </c>
      <c r="J504" s="2">
        <f t="shared" si="63"/>
        <v>49.401313379743783</v>
      </c>
    </row>
    <row r="505" spans="1:10" x14ac:dyDescent="0.25">
      <c r="A505" s="2">
        <v>494</v>
      </c>
      <c r="B505" s="2">
        <v>0.84998849029550305</v>
      </c>
      <c r="C505" s="2">
        <f t="shared" si="56"/>
        <v>107.29548320097302</v>
      </c>
      <c r="D505" s="2">
        <f t="shared" si="57"/>
        <v>107</v>
      </c>
      <c r="E505" s="2">
        <f t="shared" si="58"/>
        <v>107</v>
      </c>
      <c r="F505" s="2">
        <f t="shared" si="59"/>
        <v>0</v>
      </c>
      <c r="G505" s="2">
        <f t="shared" si="60"/>
        <v>0.29548320097302394</v>
      </c>
      <c r="H505" s="2">
        <f t="shared" si="61"/>
        <v>1070</v>
      </c>
      <c r="I505" s="2">
        <f t="shared" si="62"/>
        <v>0</v>
      </c>
      <c r="J505" s="2">
        <f t="shared" si="63"/>
        <v>4.4322480145953591</v>
      </c>
    </row>
    <row r="506" spans="1:10" x14ac:dyDescent="0.25">
      <c r="A506" s="2">
        <v>495</v>
      </c>
      <c r="B506" s="2">
        <v>0.42673575071274095</v>
      </c>
      <c r="C506" s="2">
        <f t="shared" si="56"/>
        <v>98.654234162282478</v>
      </c>
      <c r="D506" s="2">
        <f t="shared" si="57"/>
        <v>107</v>
      </c>
      <c r="E506" s="2">
        <f t="shared" si="58"/>
        <v>98.654234162282478</v>
      </c>
      <c r="F506" s="2">
        <f t="shared" si="59"/>
        <v>8.3457658377175221</v>
      </c>
      <c r="G506" s="2">
        <f t="shared" si="60"/>
        <v>0</v>
      </c>
      <c r="H506" s="2">
        <f t="shared" si="61"/>
        <v>986.54234162282478</v>
      </c>
      <c r="I506" s="2">
        <f t="shared" si="62"/>
        <v>41.728829188587611</v>
      </c>
      <c r="J506" s="2">
        <f t="shared" si="63"/>
        <v>0</v>
      </c>
    </row>
    <row r="507" spans="1:10" x14ac:dyDescent="0.25">
      <c r="A507" s="2">
        <v>496</v>
      </c>
      <c r="B507" s="2">
        <v>0.52671413430519642</v>
      </c>
      <c r="C507" s="2">
        <f t="shared" si="56"/>
        <v>100.48877885168785</v>
      </c>
      <c r="D507" s="2">
        <f t="shared" si="57"/>
        <v>107</v>
      </c>
      <c r="E507" s="2">
        <f t="shared" si="58"/>
        <v>100.48877885168785</v>
      </c>
      <c r="F507" s="2">
        <f t="shared" si="59"/>
        <v>6.5112211483121456</v>
      </c>
      <c r="G507" s="2">
        <f t="shared" si="60"/>
        <v>0</v>
      </c>
      <c r="H507" s="2">
        <f t="shared" si="61"/>
        <v>1004.8877885168786</v>
      </c>
      <c r="I507" s="2">
        <f t="shared" si="62"/>
        <v>32.556105741560728</v>
      </c>
      <c r="J507" s="2">
        <f t="shared" si="63"/>
        <v>0</v>
      </c>
    </row>
    <row r="508" spans="1:10" x14ac:dyDescent="0.25">
      <c r="A508" s="2">
        <v>497</v>
      </c>
      <c r="B508" s="2">
        <v>0.35192078649040037</v>
      </c>
      <c r="C508" s="2">
        <f t="shared" si="56"/>
        <v>97.240320179195777</v>
      </c>
      <c r="D508" s="2">
        <f t="shared" si="57"/>
        <v>107</v>
      </c>
      <c r="E508" s="2">
        <f t="shared" si="58"/>
        <v>97.240320179195777</v>
      </c>
      <c r="F508" s="2">
        <f t="shared" si="59"/>
        <v>9.759679820804223</v>
      </c>
      <c r="G508" s="2">
        <f t="shared" si="60"/>
        <v>0</v>
      </c>
      <c r="H508" s="2">
        <f t="shared" si="61"/>
        <v>972.40320179195783</v>
      </c>
      <c r="I508" s="2">
        <f t="shared" si="62"/>
        <v>48.798399104021115</v>
      </c>
      <c r="J508" s="2">
        <f t="shared" si="63"/>
        <v>0</v>
      </c>
    </row>
    <row r="509" spans="1:10" x14ac:dyDescent="0.25">
      <c r="A509" s="2">
        <v>498</v>
      </c>
      <c r="B509" s="2">
        <v>0.38592616068852592</v>
      </c>
      <c r="C509" s="2">
        <f t="shared" si="56"/>
        <v>97.890775558978092</v>
      </c>
      <c r="D509" s="2">
        <f t="shared" si="57"/>
        <v>107</v>
      </c>
      <c r="E509" s="2">
        <f t="shared" si="58"/>
        <v>97.890775558978092</v>
      </c>
      <c r="F509" s="2">
        <f t="shared" si="59"/>
        <v>9.1092244410219081</v>
      </c>
      <c r="G509" s="2">
        <f t="shared" si="60"/>
        <v>0</v>
      </c>
      <c r="H509" s="2">
        <f t="shared" si="61"/>
        <v>978.90775558978089</v>
      </c>
      <c r="I509" s="2">
        <f t="shared" si="62"/>
        <v>45.54612220510954</v>
      </c>
      <c r="J509" s="2">
        <f t="shared" si="63"/>
        <v>0</v>
      </c>
    </row>
    <row r="510" spans="1:10" x14ac:dyDescent="0.25">
      <c r="A510" s="2">
        <v>499</v>
      </c>
      <c r="B510" s="2">
        <v>0.34112268584843219</v>
      </c>
      <c r="C510" s="2">
        <f t="shared" si="56"/>
        <v>97.030194253102025</v>
      </c>
      <c r="D510" s="2">
        <f t="shared" si="57"/>
        <v>107</v>
      </c>
      <c r="E510" s="2">
        <f t="shared" si="58"/>
        <v>97.030194253102025</v>
      </c>
      <c r="F510" s="2">
        <f t="shared" si="59"/>
        <v>9.9698057468979755</v>
      </c>
      <c r="G510" s="2">
        <f t="shared" si="60"/>
        <v>0</v>
      </c>
      <c r="H510" s="2">
        <f t="shared" si="61"/>
        <v>970.30194253102025</v>
      </c>
      <c r="I510" s="2">
        <f t="shared" si="62"/>
        <v>49.849028734489877</v>
      </c>
      <c r="J510" s="2">
        <f t="shared" si="63"/>
        <v>0</v>
      </c>
    </row>
    <row r="511" spans="1:10" x14ac:dyDescent="0.25">
      <c r="A511" s="2">
        <v>500</v>
      </c>
      <c r="B511" s="2">
        <v>0.40157239041634363</v>
      </c>
      <c r="C511" s="2">
        <f t="shared" si="56"/>
        <v>98.18531473428024</v>
      </c>
      <c r="D511" s="2">
        <f t="shared" si="57"/>
        <v>107</v>
      </c>
      <c r="E511" s="2">
        <f t="shared" si="58"/>
        <v>98.18531473428024</v>
      </c>
      <c r="F511" s="2">
        <f t="shared" si="59"/>
        <v>8.8146852657197599</v>
      </c>
      <c r="G511" s="2">
        <f t="shared" si="60"/>
        <v>0</v>
      </c>
      <c r="H511" s="2">
        <f t="shared" si="61"/>
        <v>981.85314734280246</v>
      </c>
      <c r="I511" s="2">
        <f t="shared" si="62"/>
        <v>44.073426328598799</v>
      </c>
      <c r="J511" s="2">
        <f t="shared" si="63"/>
        <v>0</v>
      </c>
    </row>
    <row r="512" spans="1:10" x14ac:dyDescent="0.25">
      <c r="A512" s="2">
        <v>501</v>
      </c>
      <c r="B512" s="2">
        <v>0.81812048090503564</v>
      </c>
      <c r="C512" s="2">
        <f t="shared" si="56"/>
        <v>106.44593344548475</v>
      </c>
      <c r="D512" s="2">
        <f t="shared" si="57"/>
        <v>107</v>
      </c>
      <c r="E512" s="2">
        <f t="shared" si="58"/>
        <v>106.44593344548475</v>
      </c>
      <c r="F512" s="2">
        <f t="shared" si="59"/>
        <v>0.554066554515245</v>
      </c>
      <c r="G512" s="2">
        <f t="shared" si="60"/>
        <v>0</v>
      </c>
      <c r="H512" s="2">
        <f t="shared" si="61"/>
        <v>1064.4593344548475</v>
      </c>
      <c r="I512" s="2">
        <f t="shared" si="62"/>
        <v>2.770332772576225</v>
      </c>
      <c r="J512" s="2">
        <f t="shared" si="63"/>
        <v>0</v>
      </c>
    </row>
    <row r="513" spans="1:10" x14ac:dyDescent="0.25">
      <c r="A513" s="2">
        <v>502</v>
      </c>
      <c r="B513" s="2">
        <v>0.21148144364019672</v>
      </c>
      <c r="C513" s="2">
        <f t="shared" si="56"/>
        <v>94.278545235092508</v>
      </c>
      <c r="D513" s="2">
        <f t="shared" si="57"/>
        <v>107</v>
      </c>
      <c r="E513" s="2">
        <f t="shared" si="58"/>
        <v>94.278545235092508</v>
      </c>
      <c r="F513" s="2">
        <f t="shared" si="59"/>
        <v>12.721454764907492</v>
      </c>
      <c r="G513" s="2">
        <f t="shared" si="60"/>
        <v>0</v>
      </c>
      <c r="H513" s="2">
        <f t="shared" si="61"/>
        <v>942.78545235092508</v>
      </c>
      <c r="I513" s="2">
        <f t="shared" si="62"/>
        <v>63.607273824537458</v>
      </c>
      <c r="J513" s="2">
        <f t="shared" si="63"/>
        <v>0</v>
      </c>
    </row>
    <row r="514" spans="1:10" x14ac:dyDescent="0.25">
      <c r="A514" s="2">
        <v>503</v>
      </c>
      <c r="B514" s="2">
        <v>0.35275799127252594</v>
      </c>
      <c r="C514" s="2">
        <f t="shared" si="56"/>
        <v>97.256532340447094</v>
      </c>
      <c r="D514" s="2">
        <f t="shared" si="57"/>
        <v>107</v>
      </c>
      <c r="E514" s="2">
        <f t="shared" si="58"/>
        <v>97.256532340447094</v>
      </c>
      <c r="F514" s="2">
        <f t="shared" si="59"/>
        <v>9.7434676595529055</v>
      </c>
      <c r="G514" s="2">
        <f t="shared" si="60"/>
        <v>0</v>
      </c>
      <c r="H514" s="2">
        <f t="shared" si="61"/>
        <v>972.56532340447097</v>
      </c>
      <c r="I514" s="2">
        <f t="shared" si="62"/>
        <v>48.717338297764528</v>
      </c>
      <c r="J514" s="2">
        <f t="shared" si="63"/>
        <v>0</v>
      </c>
    </row>
    <row r="515" spans="1:10" x14ac:dyDescent="0.25">
      <c r="A515" s="2">
        <v>504</v>
      </c>
      <c r="B515" s="2">
        <v>4.5435396012197815E-3</v>
      </c>
      <c r="C515" s="2">
        <f t="shared" si="56"/>
        <v>84.58775150672713</v>
      </c>
      <c r="D515" s="2">
        <f t="shared" si="57"/>
        <v>107</v>
      </c>
      <c r="E515" s="2">
        <f t="shared" si="58"/>
        <v>84.58775150672713</v>
      </c>
      <c r="F515" s="2">
        <f t="shared" si="59"/>
        <v>22.41224849327287</v>
      </c>
      <c r="G515" s="2">
        <f t="shared" si="60"/>
        <v>0</v>
      </c>
      <c r="H515" s="2">
        <f t="shared" si="61"/>
        <v>845.87751506727136</v>
      </c>
      <c r="I515" s="2">
        <f t="shared" si="62"/>
        <v>112.06124246636435</v>
      </c>
      <c r="J515" s="2">
        <f t="shared" si="63"/>
        <v>0</v>
      </c>
    </row>
    <row r="516" spans="1:10" x14ac:dyDescent="0.25">
      <c r="A516" s="2">
        <v>505</v>
      </c>
      <c r="B516" s="2">
        <v>0.91154815679458046</v>
      </c>
      <c r="C516" s="2">
        <f t="shared" si="56"/>
        <v>109.27697683303317</v>
      </c>
      <c r="D516" s="2">
        <f t="shared" si="57"/>
        <v>107</v>
      </c>
      <c r="E516" s="2">
        <f t="shared" si="58"/>
        <v>107</v>
      </c>
      <c r="F516" s="2">
        <f t="shared" si="59"/>
        <v>0</v>
      </c>
      <c r="G516" s="2">
        <f t="shared" si="60"/>
        <v>2.2769768330331743</v>
      </c>
      <c r="H516" s="2">
        <f t="shared" si="61"/>
        <v>1070</v>
      </c>
      <c r="I516" s="2">
        <f t="shared" si="62"/>
        <v>0</v>
      </c>
      <c r="J516" s="2">
        <f t="shared" si="63"/>
        <v>34.154652495497615</v>
      </c>
    </row>
    <row r="517" spans="1:10" x14ac:dyDescent="0.25">
      <c r="A517" s="2">
        <v>506</v>
      </c>
      <c r="B517" s="2">
        <v>0.92477476297402705</v>
      </c>
      <c r="C517" s="2">
        <f t="shared" si="56"/>
        <v>109.80158969394284</v>
      </c>
      <c r="D517" s="2">
        <f t="shared" si="57"/>
        <v>107</v>
      </c>
      <c r="E517" s="2">
        <f t="shared" si="58"/>
        <v>107</v>
      </c>
      <c r="F517" s="2">
        <f t="shared" si="59"/>
        <v>0</v>
      </c>
      <c r="G517" s="2">
        <f t="shared" si="60"/>
        <v>2.8015896939428444</v>
      </c>
      <c r="H517" s="2">
        <f t="shared" si="61"/>
        <v>1070</v>
      </c>
      <c r="I517" s="2">
        <f t="shared" si="62"/>
        <v>0</v>
      </c>
      <c r="J517" s="2">
        <f t="shared" si="63"/>
        <v>42.023845409142666</v>
      </c>
    </row>
    <row r="518" spans="1:10" x14ac:dyDescent="0.25">
      <c r="A518" s="2">
        <v>507</v>
      </c>
      <c r="B518" s="2">
        <v>0.58635941329776997</v>
      </c>
      <c r="C518" s="2">
        <f t="shared" si="56"/>
        <v>101.5891384809409</v>
      </c>
      <c r="D518" s="2">
        <f t="shared" si="57"/>
        <v>107</v>
      </c>
      <c r="E518" s="2">
        <f t="shared" si="58"/>
        <v>101.5891384809409</v>
      </c>
      <c r="F518" s="2">
        <f t="shared" si="59"/>
        <v>5.4108615190590967</v>
      </c>
      <c r="G518" s="2">
        <f t="shared" si="60"/>
        <v>0</v>
      </c>
      <c r="H518" s="2">
        <f t="shared" si="61"/>
        <v>1015.891384809409</v>
      </c>
      <c r="I518" s="2">
        <f t="shared" si="62"/>
        <v>27.054307595295484</v>
      </c>
      <c r="J518" s="2">
        <f t="shared" si="63"/>
        <v>0</v>
      </c>
    </row>
    <row r="519" spans="1:10" x14ac:dyDescent="0.25">
      <c r="A519" s="2">
        <v>508</v>
      </c>
      <c r="B519" s="2">
        <v>0.17558800778166672</v>
      </c>
      <c r="C519" s="2">
        <f t="shared" si="56"/>
        <v>93.392789227463098</v>
      </c>
      <c r="D519" s="2">
        <f t="shared" si="57"/>
        <v>107</v>
      </c>
      <c r="E519" s="2">
        <f t="shared" si="58"/>
        <v>93.392789227463098</v>
      </c>
      <c r="F519" s="2">
        <f t="shared" si="59"/>
        <v>13.607210772536902</v>
      </c>
      <c r="G519" s="2">
        <f t="shared" si="60"/>
        <v>0</v>
      </c>
      <c r="H519" s="2">
        <f t="shared" si="61"/>
        <v>933.92789227463095</v>
      </c>
      <c r="I519" s="2">
        <f t="shared" si="62"/>
        <v>68.036053862684511</v>
      </c>
      <c r="J519" s="2">
        <f t="shared" si="63"/>
        <v>0</v>
      </c>
    </row>
    <row r="520" spans="1:10" x14ac:dyDescent="0.25">
      <c r="A520" s="2">
        <v>509</v>
      </c>
      <c r="B520" s="2">
        <v>0.69994844224825525</v>
      </c>
      <c r="C520" s="2">
        <f t="shared" si="56"/>
        <v>103.7893221576376</v>
      </c>
      <c r="D520" s="2">
        <f t="shared" si="57"/>
        <v>107</v>
      </c>
      <c r="E520" s="2">
        <f t="shared" si="58"/>
        <v>103.7893221576376</v>
      </c>
      <c r="F520" s="2">
        <f t="shared" si="59"/>
        <v>3.2106778423624007</v>
      </c>
      <c r="G520" s="2">
        <f t="shared" si="60"/>
        <v>0</v>
      </c>
      <c r="H520" s="2">
        <f t="shared" si="61"/>
        <v>1037.8932215763759</v>
      </c>
      <c r="I520" s="2">
        <f t="shared" si="62"/>
        <v>16.053389211812004</v>
      </c>
      <c r="J520" s="2">
        <f t="shared" si="63"/>
        <v>0</v>
      </c>
    </row>
    <row r="521" spans="1:10" x14ac:dyDescent="0.25">
      <c r="A521" s="2">
        <v>510</v>
      </c>
      <c r="B521" s="2">
        <v>0.98467682717740512</v>
      </c>
      <c r="C521" s="2">
        <f t="shared" si="56"/>
        <v>113.59143523193117</v>
      </c>
      <c r="D521" s="2">
        <f t="shared" si="57"/>
        <v>107</v>
      </c>
      <c r="E521" s="2">
        <f t="shared" si="58"/>
        <v>107</v>
      </c>
      <c r="F521" s="2">
        <f t="shared" si="59"/>
        <v>0</v>
      </c>
      <c r="G521" s="2">
        <f t="shared" si="60"/>
        <v>6.5914352319311718</v>
      </c>
      <c r="H521" s="2">
        <f t="shared" si="61"/>
        <v>1070</v>
      </c>
      <c r="I521" s="2">
        <f t="shared" si="62"/>
        <v>0</v>
      </c>
      <c r="J521" s="2">
        <f t="shared" si="63"/>
        <v>98.871528478967576</v>
      </c>
    </row>
    <row r="522" spans="1:10" x14ac:dyDescent="0.25">
      <c r="A522" s="2">
        <v>511</v>
      </c>
      <c r="B522" s="2">
        <v>0.5043722586593099</v>
      </c>
      <c r="C522" s="2">
        <f t="shared" si="56"/>
        <v>100.07995115027178</v>
      </c>
      <c r="D522" s="2">
        <f t="shared" si="57"/>
        <v>107</v>
      </c>
      <c r="E522" s="2">
        <f t="shared" si="58"/>
        <v>100.07995115027178</v>
      </c>
      <c r="F522" s="2">
        <f t="shared" si="59"/>
        <v>6.920048849728218</v>
      </c>
      <c r="G522" s="2">
        <f t="shared" si="60"/>
        <v>0</v>
      </c>
      <c r="H522" s="2">
        <f t="shared" si="61"/>
        <v>1000.7995115027178</v>
      </c>
      <c r="I522" s="2">
        <f t="shared" si="62"/>
        <v>34.60024424864109</v>
      </c>
      <c r="J522" s="2">
        <f t="shared" si="63"/>
        <v>0</v>
      </c>
    </row>
    <row r="523" spans="1:10" x14ac:dyDescent="0.25">
      <c r="A523" s="2">
        <v>512</v>
      </c>
      <c r="B523" s="2">
        <v>0.43062403935787785</v>
      </c>
      <c r="C523" s="2">
        <f t="shared" si="56"/>
        <v>98.726257199505426</v>
      </c>
      <c r="D523" s="2">
        <f t="shared" si="57"/>
        <v>107</v>
      </c>
      <c r="E523" s="2">
        <f t="shared" si="58"/>
        <v>98.726257199505426</v>
      </c>
      <c r="F523" s="2">
        <f t="shared" si="59"/>
        <v>8.2737428004945741</v>
      </c>
      <c r="G523" s="2">
        <f t="shared" si="60"/>
        <v>0</v>
      </c>
      <c r="H523" s="2">
        <f t="shared" si="61"/>
        <v>987.26257199505426</v>
      </c>
      <c r="I523" s="2">
        <f t="shared" si="62"/>
        <v>41.368714002472871</v>
      </c>
      <c r="J523" s="2">
        <f t="shared" si="63"/>
        <v>0</v>
      </c>
    </row>
    <row r="524" spans="1:10" x14ac:dyDescent="0.25">
      <c r="A524" s="2">
        <v>513</v>
      </c>
      <c r="B524" s="2">
        <v>0.51529598201937943</v>
      </c>
      <c r="C524" s="2">
        <f t="shared" si="56"/>
        <v>100.27975268520797</v>
      </c>
      <c r="D524" s="2">
        <f t="shared" si="57"/>
        <v>107</v>
      </c>
      <c r="E524" s="2">
        <f t="shared" si="58"/>
        <v>100.27975268520797</v>
      </c>
      <c r="F524" s="2">
        <f t="shared" si="59"/>
        <v>6.720247314792033</v>
      </c>
      <c r="G524" s="2">
        <f t="shared" si="60"/>
        <v>0</v>
      </c>
      <c r="H524" s="2">
        <f t="shared" si="61"/>
        <v>1002.7975268520797</v>
      </c>
      <c r="I524" s="2">
        <f t="shared" si="62"/>
        <v>33.601236573960165</v>
      </c>
      <c r="J524" s="2">
        <f t="shared" si="63"/>
        <v>0</v>
      </c>
    </row>
    <row r="525" spans="1:10" x14ac:dyDescent="0.25">
      <c r="A525" s="2">
        <v>514</v>
      </c>
      <c r="B525" s="2">
        <v>0.85165450797307651</v>
      </c>
      <c r="C525" s="2">
        <f t="shared" ref="C525:C588" si="64">_xlfn.BETA.INV(B525,$C$7,$C$8,$C$9,$C$10)</f>
        <v>107.34237674049854</v>
      </c>
      <c r="D525" s="2">
        <f t="shared" ref="D525:D588" si="65">$F$8</f>
        <v>107</v>
      </c>
      <c r="E525" s="2">
        <f t="shared" ref="E525:E588" si="66">IF(C525&gt;=D525,D525,C525)</f>
        <v>107</v>
      </c>
      <c r="F525" s="2">
        <f t="shared" ref="F525:F588" si="67">IF(D525&gt;C525,D525-C525,0)</f>
        <v>0</v>
      </c>
      <c r="G525" s="2">
        <f t="shared" ref="G525:G588" si="68">IF(C525&gt;D525,C525-D525,0)</f>
        <v>0.34237674049853695</v>
      </c>
      <c r="H525" s="2">
        <f t="shared" ref="H525:H588" si="69">E525*$H$10</f>
        <v>1070</v>
      </c>
      <c r="I525" s="2">
        <f t="shared" ref="I525:I588" si="70">F525*$I$10</f>
        <v>0</v>
      </c>
      <c r="J525" s="2">
        <f t="shared" ref="J525:J588" si="71">G525*$J$10</f>
        <v>5.1356511074780542</v>
      </c>
    </row>
    <row r="526" spans="1:10" x14ac:dyDescent="0.25">
      <c r="A526" s="2">
        <v>515</v>
      </c>
      <c r="B526" s="2">
        <v>0.30546385089546535</v>
      </c>
      <c r="C526" s="2">
        <f t="shared" si="64"/>
        <v>96.320762820719267</v>
      </c>
      <c r="D526" s="2">
        <f t="shared" si="65"/>
        <v>107</v>
      </c>
      <c r="E526" s="2">
        <f t="shared" si="66"/>
        <v>96.320762820719267</v>
      </c>
      <c r="F526" s="2">
        <f t="shared" si="67"/>
        <v>10.679237179280733</v>
      </c>
      <c r="G526" s="2">
        <f t="shared" si="68"/>
        <v>0</v>
      </c>
      <c r="H526" s="2">
        <f t="shared" si="69"/>
        <v>963.20762820719267</v>
      </c>
      <c r="I526" s="2">
        <f t="shared" si="70"/>
        <v>53.396185896403665</v>
      </c>
      <c r="J526" s="2">
        <f t="shared" si="71"/>
        <v>0</v>
      </c>
    </row>
    <row r="527" spans="1:10" x14ac:dyDescent="0.25">
      <c r="A527" s="2">
        <v>516</v>
      </c>
      <c r="B527" s="2">
        <v>0.28081832741301549</v>
      </c>
      <c r="C527" s="2">
        <f t="shared" si="64"/>
        <v>95.813430477521962</v>
      </c>
      <c r="D527" s="2">
        <f t="shared" si="65"/>
        <v>107</v>
      </c>
      <c r="E527" s="2">
        <f t="shared" si="66"/>
        <v>95.813430477521962</v>
      </c>
      <c r="F527" s="2">
        <f t="shared" si="67"/>
        <v>11.186569522478038</v>
      </c>
      <c r="G527" s="2">
        <f t="shared" si="68"/>
        <v>0</v>
      </c>
      <c r="H527" s="2">
        <f t="shared" si="69"/>
        <v>958.13430477521956</v>
      </c>
      <c r="I527" s="2">
        <f t="shared" si="70"/>
        <v>55.932847612390191</v>
      </c>
      <c r="J527" s="2">
        <f t="shared" si="71"/>
        <v>0</v>
      </c>
    </row>
    <row r="528" spans="1:10" x14ac:dyDescent="0.25">
      <c r="A528" s="2">
        <v>517</v>
      </c>
      <c r="B528" s="2">
        <v>0.78180106073175126</v>
      </c>
      <c r="C528" s="2">
        <f t="shared" si="64"/>
        <v>105.56391366509878</v>
      </c>
      <c r="D528" s="2">
        <f t="shared" si="65"/>
        <v>107</v>
      </c>
      <c r="E528" s="2">
        <f t="shared" si="66"/>
        <v>105.56391366509878</v>
      </c>
      <c r="F528" s="2">
        <f t="shared" si="67"/>
        <v>1.4360863349012192</v>
      </c>
      <c r="G528" s="2">
        <f t="shared" si="68"/>
        <v>0</v>
      </c>
      <c r="H528" s="2">
        <f t="shared" si="69"/>
        <v>1055.6391366509879</v>
      </c>
      <c r="I528" s="2">
        <f t="shared" si="70"/>
        <v>7.1804316745060959</v>
      </c>
      <c r="J528" s="2">
        <f t="shared" si="71"/>
        <v>0</v>
      </c>
    </row>
    <row r="529" spans="1:10" x14ac:dyDescent="0.25">
      <c r="A529" s="2">
        <v>518</v>
      </c>
      <c r="B529" s="2">
        <v>0.51042317994094555</v>
      </c>
      <c r="C529" s="2">
        <f t="shared" si="64"/>
        <v>100.19061260330284</v>
      </c>
      <c r="D529" s="2">
        <f t="shared" si="65"/>
        <v>107</v>
      </c>
      <c r="E529" s="2">
        <f t="shared" si="66"/>
        <v>100.19061260330284</v>
      </c>
      <c r="F529" s="2">
        <f t="shared" si="67"/>
        <v>6.8093873966971614</v>
      </c>
      <c r="G529" s="2">
        <f t="shared" si="68"/>
        <v>0</v>
      </c>
      <c r="H529" s="2">
        <f t="shared" si="69"/>
        <v>1001.9061260330284</v>
      </c>
      <c r="I529" s="2">
        <f t="shared" si="70"/>
        <v>34.046936983485807</v>
      </c>
      <c r="J529" s="2">
        <f t="shared" si="71"/>
        <v>0</v>
      </c>
    </row>
    <row r="530" spans="1:10" x14ac:dyDescent="0.25">
      <c r="A530" s="2">
        <v>519</v>
      </c>
      <c r="B530" s="2">
        <v>0.46740564668843276</v>
      </c>
      <c r="C530" s="2">
        <f t="shared" si="64"/>
        <v>99.403458535572</v>
      </c>
      <c r="D530" s="2">
        <f t="shared" si="65"/>
        <v>107</v>
      </c>
      <c r="E530" s="2">
        <f t="shared" si="66"/>
        <v>99.403458535572</v>
      </c>
      <c r="F530" s="2">
        <f t="shared" si="67"/>
        <v>7.5965414644280003</v>
      </c>
      <c r="G530" s="2">
        <f t="shared" si="68"/>
        <v>0</v>
      </c>
      <c r="H530" s="2">
        <f t="shared" si="69"/>
        <v>994.03458535571997</v>
      </c>
      <c r="I530" s="2">
        <f t="shared" si="70"/>
        <v>37.982707322140001</v>
      </c>
      <c r="J530" s="2">
        <f t="shared" si="71"/>
        <v>0</v>
      </c>
    </row>
    <row r="531" spans="1:10" x14ac:dyDescent="0.25">
      <c r="A531" s="2">
        <v>520</v>
      </c>
      <c r="B531" s="2">
        <v>0.63877766964093718</v>
      </c>
      <c r="C531" s="2">
        <f t="shared" si="64"/>
        <v>102.58016365352148</v>
      </c>
      <c r="D531" s="2">
        <f t="shared" si="65"/>
        <v>107</v>
      </c>
      <c r="E531" s="2">
        <f t="shared" si="66"/>
        <v>102.58016365352148</v>
      </c>
      <c r="F531" s="2">
        <f t="shared" si="67"/>
        <v>4.4198363464785189</v>
      </c>
      <c r="G531" s="2">
        <f t="shared" si="68"/>
        <v>0</v>
      </c>
      <c r="H531" s="2">
        <f t="shared" si="69"/>
        <v>1025.8016365352148</v>
      </c>
      <c r="I531" s="2">
        <f t="shared" si="70"/>
        <v>22.099181732392594</v>
      </c>
      <c r="J531" s="2">
        <f t="shared" si="71"/>
        <v>0</v>
      </c>
    </row>
    <row r="532" spans="1:10" x14ac:dyDescent="0.25">
      <c r="A532" s="2">
        <v>521</v>
      </c>
      <c r="B532" s="2">
        <v>0.42411296815170918</v>
      </c>
      <c r="C532" s="2">
        <f t="shared" si="64"/>
        <v>98.605593053348159</v>
      </c>
      <c r="D532" s="2">
        <f t="shared" si="65"/>
        <v>107</v>
      </c>
      <c r="E532" s="2">
        <f t="shared" si="66"/>
        <v>98.605593053348159</v>
      </c>
      <c r="F532" s="2">
        <f t="shared" si="67"/>
        <v>8.3944069466518414</v>
      </c>
      <c r="G532" s="2">
        <f t="shared" si="68"/>
        <v>0</v>
      </c>
      <c r="H532" s="2">
        <f t="shared" si="69"/>
        <v>986.05593053348161</v>
      </c>
      <c r="I532" s="2">
        <f t="shared" si="70"/>
        <v>41.972034733259207</v>
      </c>
      <c r="J532" s="2">
        <f t="shared" si="71"/>
        <v>0</v>
      </c>
    </row>
    <row r="533" spans="1:10" x14ac:dyDescent="0.25">
      <c r="A533" s="2">
        <v>522</v>
      </c>
      <c r="B533" s="2">
        <v>0.69756340594582777</v>
      </c>
      <c r="C533" s="2">
        <f t="shared" si="64"/>
        <v>103.74072423342959</v>
      </c>
      <c r="D533" s="2">
        <f t="shared" si="65"/>
        <v>107</v>
      </c>
      <c r="E533" s="2">
        <f t="shared" si="66"/>
        <v>103.74072423342959</v>
      </c>
      <c r="F533" s="2">
        <f t="shared" si="67"/>
        <v>3.2592757665704113</v>
      </c>
      <c r="G533" s="2">
        <f t="shared" si="68"/>
        <v>0</v>
      </c>
      <c r="H533" s="2">
        <f t="shared" si="69"/>
        <v>1037.4072423342959</v>
      </c>
      <c r="I533" s="2">
        <f t="shared" si="70"/>
        <v>16.296378832852056</v>
      </c>
      <c r="J533" s="2">
        <f t="shared" si="71"/>
        <v>0</v>
      </c>
    </row>
    <row r="534" spans="1:10" x14ac:dyDescent="0.25">
      <c r="A534" s="2">
        <v>523</v>
      </c>
      <c r="B534" s="2">
        <v>0.71984623331754038</v>
      </c>
      <c r="C534" s="2">
        <f t="shared" si="64"/>
        <v>104.20047622058696</v>
      </c>
      <c r="D534" s="2">
        <f t="shared" si="65"/>
        <v>107</v>
      </c>
      <c r="E534" s="2">
        <f t="shared" si="66"/>
        <v>104.20047622058696</v>
      </c>
      <c r="F534" s="2">
        <f t="shared" si="67"/>
        <v>2.7995237794130361</v>
      </c>
      <c r="G534" s="2">
        <f t="shared" si="68"/>
        <v>0</v>
      </c>
      <c r="H534" s="2">
        <f t="shared" si="69"/>
        <v>1042.0047622058696</v>
      </c>
      <c r="I534" s="2">
        <f t="shared" si="70"/>
        <v>13.99761889706518</v>
      </c>
      <c r="J534" s="2">
        <f t="shared" si="71"/>
        <v>0</v>
      </c>
    </row>
    <row r="535" spans="1:10" x14ac:dyDescent="0.25">
      <c r="A535" s="2">
        <v>524</v>
      </c>
      <c r="B535" s="2">
        <v>0.41932892708357661</v>
      </c>
      <c r="C535" s="2">
        <f t="shared" si="64"/>
        <v>98.516740552650404</v>
      </c>
      <c r="D535" s="2">
        <f t="shared" si="65"/>
        <v>107</v>
      </c>
      <c r="E535" s="2">
        <f t="shared" si="66"/>
        <v>98.516740552650404</v>
      </c>
      <c r="F535" s="2">
        <f t="shared" si="67"/>
        <v>8.4832594473495959</v>
      </c>
      <c r="G535" s="2">
        <f t="shared" si="68"/>
        <v>0</v>
      </c>
      <c r="H535" s="2">
        <f t="shared" si="69"/>
        <v>985.16740552650401</v>
      </c>
      <c r="I535" s="2">
        <f t="shared" si="70"/>
        <v>42.41629723674798</v>
      </c>
      <c r="J535" s="2">
        <f t="shared" si="71"/>
        <v>0</v>
      </c>
    </row>
    <row r="536" spans="1:10" x14ac:dyDescent="0.25">
      <c r="A536" s="2">
        <v>525</v>
      </c>
      <c r="B536" s="2">
        <v>0.82881125522209853</v>
      </c>
      <c r="C536" s="2">
        <f t="shared" si="64"/>
        <v>106.72172090594921</v>
      </c>
      <c r="D536" s="2">
        <f t="shared" si="65"/>
        <v>107</v>
      </c>
      <c r="E536" s="2">
        <f t="shared" si="66"/>
        <v>106.72172090594921</v>
      </c>
      <c r="F536" s="2">
        <f t="shared" si="67"/>
        <v>0.27827909405078799</v>
      </c>
      <c r="G536" s="2">
        <f t="shared" si="68"/>
        <v>0</v>
      </c>
      <c r="H536" s="2">
        <f t="shared" si="69"/>
        <v>1067.2172090594922</v>
      </c>
      <c r="I536" s="2">
        <f t="shared" si="70"/>
        <v>1.3913954702539399</v>
      </c>
      <c r="J536" s="2">
        <f t="shared" si="71"/>
        <v>0</v>
      </c>
    </row>
    <row r="537" spans="1:10" x14ac:dyDescent="0.25">
      <c r="A537" s="2">
        <v>526</v>
      </c>
      <c r="B537" s="2">
        <v>0.1992416381745673</v>
      </c>
      <c r="C537" s="2">
        <f t="shared" si="64"/>
        <v>93.985330707596276</v>
      </c>
      <c r="D537" s="2">
        <f t="shared" si="65"/>
        <v>107</v>
      </c>
      <c r="E537" s="2">
        <f t="shared" si="66"/>
        <v>93.985330707596276</v>
      </c>
      <c r="F537" s="2">
        <f t="shared" si="67"/>
        <v>13.014669292403724</v>
      </c>
      <c r="G537" s="2">
        <f t="shared" si="68"/>
        <v>0</v>
      </c>
      <c r="H537" s="2">
        <f t="shared" si="69"/>
        <v>939.85330707596279</v>
      </c>
      <c r="I537" s="2">
        <f t="shared" si="70"/>
        <v>65.07334646201862</v>
      </c>
      <c r="J537" s="2">
        <f t="shared" si="71"/>
        <v>0</v>
      </c>
    </row>
    <row r="538" spans="1:10" x14ac:dyDescent="0.25">
      <c r="A538" s="2">
        <v>527</v>
      </c>
      <c r="B538" s="2">
        <v>0.51539489259876559</v>
      </c>
      <c r="C538" s="2">
        <f t="shared" si="64"/>
        <v>100.28156240471446</v>
      </c>
      <c r="D538" s="2">
        <f t="shared" si="65"/>
        <v>107</v>
      </c>
      <c r="E538" s="2">
        <f t="shared" si="66"/>
        <v>100.28156240471446</v>
      </c>
      <c r="F538" s="2">
        <f t="shared" si="67"/>
        <v>6.7184375952855362</v>
      </c>
      <c r="G538" s="2">
        <f t="shared" si="68"/>
        <v>0</v>
      </c>
      <c r="H538" s="2">
        <f t="shared" si="69"/>
        <v>1002.8156240471446</v>
      </c>
      <c r="I538" s="2">
        <f t="shared" si="70"/>
        <v>33.592187976427681</v>
      </c>
      <c r="J538" s="2">
        <f t="shared" si="71"/>
        <v>0</v>
      </c>
    </row>
    <row r="539" spans="1:10" x14ac:dyDescent="0.25">
      <c r="A539" s="2">
        <v>528</v>
      </c>
      <c r="B539" s="2">
        <v>0.41876829030772389</v>
      </c>
      <c r="C539" s="2">
        <f t="shared" si="64"/>
        <v>98.506316655923342</v>
      </c>
      <c r="D539" s="2">
        <f t="shared" si="65"/>
        <v>107</v>
      </c>
      <c r="E539" s="2">
        <f t="shared" si="66"/>
        <v>98.506316655923342</v>
      </c>
      <c r="F539" s="2">
        <f t="shared" si="67"/>
        <v>8.4936833440766577</v>
      </c>
      <c r="G539" s="2">
        <f t="shared" si="68"/>
        <v>0</v>
      </c>
      <c r="H539" s="2">
        <f t="shared" si="69"/>
        <v>985.06316655923342</v>
      </c>
      <c r="I539" s="2">
        <f t="shared" si="70"/>
        <v>42.468416720383289</v>
      </c>
      <c r="J539" s="2">
        <f t="shared" si="71"/>
        <v>0</v>
      </c>
    </row>
    <row r="540" spans="1:10" x14ac:dyDescent="0.25">
      <c r="A540" s="2">
        <v>529</v>
      </c>
      <c r="B540" s="2">
        <v>0.15660912873986488</v>
      </c>
      <c r="C540" s="2">
        <f t="shared" si="64"/>
        <v>92.887562788477268</v>
      </c>
      <c r="D540" s="2">
        <f t="shared" si="65"/>
        <v>107</v>
      </c>
      <c r="E540" s="2">
        <f t="shared" si="66"/>
        <v>92.887562788477268</v>
      </c>
      <c r="F540" s="2">
        <f t="shared" si="67"/>
        <v>14.112437211522732</v>
      </c>
      <c r="G540" s="2">
        <f t="shared" si="68"/>
        <v>0</v>
      </c>
      <c r="H540" s="2">
        <f t="shared" si="69"/>
        <v>928.87562788477271</v>
      </c>
      <c r="I540" s="2">
        <f t="shared" si="70"/>
        <v>70.562186057613658</v>
      </c>
      <c r="J540" s="2">
        <f t="shared" si="71"/>
        <v>0</v>
      </c>
    </row>
    <row r="541" spans="1:10" x14ac:dyDescent="0.25">
      <c r="A541" s="2">
        <v>530</v>
      </c>
      <c r="B541" s="2">
        <v>7.4630260417233751E-2</v>
      </c>
      <c r="C541" s="2">
        <f t="shared" si="64"/>
        <v>90.173549128958342</v>
      </c>
      <c r="D541" s="2">
        <f t="shared" si="65"/>
        <v>107</v>
      </c>
      <c r="E541" s="2">
        <f t="shared" si="66"/>
        <v>90.173549128958342</v>
      </c>
      <c r="F541" s="2">
        <f t="shared" si="67"/>
        <v>16.826450871041658</v>
      </c>
      <c r="G541" s="2">
        <f t="shared" si="68"/>
        <v>0</v>
      </c>
      <c r="H541" s="2">
        <f t="shared" si="69"/>
        <v>901.73549128958348</v>
      </c>
      <c r="I541" s="2">
        <f t="shared" si="70"/>
        <v>84.132254355208289</v>
      </c>
      <c r="J541" s="2">
        <f t="shared" si="71"/>
        <v>0</v>
      </c>
    </row>
    <row r="542" spans="1:10" x14ac:dyDescent="0.25">
      <c r="A542" s="2">
        <v>531</v>
      </c>
      <c r="B542" s="2">
        <v>0.29089343667653234</v>
      </c>
      <c r="C542" s="2">
        <f t="shared" si="64"/>
        <v>96.022748335681356</v>
      </c>
      <c r="D542" s="2">
        <f t="shared" si="65"/>
        <v>107</v>
      </c>
      <c r="E542" s="2">
        <f t="shared" si="66"/>
        <v>96.022748335681356</v>
      </c>
      <c r="F542" s="2">
        <f t="shared" si="67"/>
        <v>10.977251664318644</v>
      </c>
      <c r="G542" s="2">
        <f t="shared" si="68"/>
        <v>0</v>
      </c>
      <c r="H542" s="2">
        <f t="shared" si="69"/>
        <v>960.22748335681354</v>
      </c>
      <c r="I542" s="2">
        <f t="shared" si="70"/>
        <v>54.886258321593218</v>
      </c>
      <c r="J542" s="2">
        <f t="shared" si="71"/>
        <v>0</v>
      </c>
    </row>
    <row r="543" spans="1:10" x14ac:dyDescent="0.25">
      <c r="A543" s="2">
        <v>532</v>
      </c>
      <c r="B543" s="2">
        <v>0.74545028744575037</v>
      </c>
      <c r="C543" s="2">
        <f t="shared" si="64"/>
        <v>104.7466885522543</v>
      </c>
      <c r="D543" s="2">
        <f t="shared" si="65"/>
        <v>107</v>
      </c>
      <c r="E543" s="2">
        <f t="shared" si="66"/>
        <v>104.7466885522543</v>
      </c>
      <c r="F543" s="2">
        <f t="shared" si="67"/>
        <v>2.2533114477457019</v>
      </c>
      <c r="G543" s="2">
        <f t="shared" si="68"/>
        <v>0</v>
      </c>
      <c r="H543" s="2">
        <f t="shared" si="69"/>
        <v>1047.466885522543</v>
      </c>
      <c r="I543" s="2">
        <f t="shared" si="70"/>
        <v>11.26655723872851</v>
      </c>
      <c r="J543" s="2">
        <f t="shared" si="71"/>
        <v>0</v>
      </c>
    </row>
    <row r="544" spans="1:10" x14ac:dyDescent="0.25">
      <c r="A544" s="2">
        <v>533</v>
      </c>
      <c r="B544" s="2">
        <v>0.43750250385967748</v>
      </c>
      <c r="C544" s="2">
        <f t="shared" si="64"/>
        <v>98.853427777566878</v>
      </c>
      <c r="D544" s="2">
        <f t="shared" si="65"/>
        <v>107</v>
      </c>
      <c r="E544" s="2">
        <f t="shared" si="66"/>
        <v>98.853427777566878</v>
      </c>
      <c r="F544" s="2">
        <f t="shared" si="67"/>
        <v>8.1465722224331216</v>
      </c>
      <c r="G544" s="2">
        <f t="shared" si="68"/>
        <v>0</v>
      </c>
      <c r="H544" s="2">
        <f t="shared" si="69"/>
        <v>988.53427777566878</v>
      </c>
      <c r="I544" s="2">
        <f t="shared" si="70"/>
        <v>40.732861112165608</v>
      </c>
      <c r="J544" s="2">
        <f t="shared" si="71"/>
        <v>0</v>
      </c>
    </row>
    <row r="545" spans="1:10" x14ac:dyDescent="0.25">
      <c r="A545" s="2">
        <v>534</v>
      </c>
      <c r="B545" s="2">
        <v>0.5956134954242982</v>
      </c>
      <c r="C545" s="2">
        <f t="shared" si="64"/>
        <v>101.7619728172004</v>
      </c>
      <c r="D545" s="2">
        <f t="shared" si="65"/>
        <v>107</v>
      </c>
      <c r="E545" s="2">
        <f t="shared" si="66"/>
        <v>101.7619728172004</v>
      </c>
      <c r="F545" s="2">
        <f t="shared" si="67"/>
        <v>5.2380271827995983</v>
      </c>
      <c r="G545" s="2">
        <f t="shared" si="68"/>
        <v>0</v>
      </c>
      <c r="H545" s="2">
        <f t="shared" si="69"/>
        <v>1017.619728172004</v>
      </c>
      <c r="I545" s="2">
        <f t="shared" si="70"/>
        <v>26.190135913997992</v>
      </c>
      <c r="J545" s="2">
        <f t="shared" si="71"/>
        <v>0</v>
      </c>
    </row>
    <row r="546" spans="1:10" x14ac:dyDescent="0.25">
      <c r="A546" s="2">
        <v>535</v>
      </c>
      <c r="B546" s="2">
        <v>0.32191393500515231</v>
      </c>
      <c r="C546" s="2">
        <f t="shared" si="64"/>
        <v>96.651254920544176</v>
      </c>
      <c r="D546" s="2">
        <f t="shared" si="65"/>
        <v>107</v>
      </c>
      <c r="E546" s="2">
        <f t="shared" si="66"/>
        <v>96.651254920544176</v>
      </c>
      <c r="F546" s="2">
        <f t="shared" si="67"/>
        <v>10.348745079455824</v>
      </c>
      <c r="G546" s="2">
        <f t="shared" si="68"/>
        <v>0</v>
      </c>
      <c r="H546" s="2">
        <f t="shared" si="69"/>
        <v>966.5125492054417</v>
      </c>
      <c r="I546" s="2">
        <f t="shared" si="70"/>
        <v>51.743725397279121</v>
      </c>
      <c r="J546" s="2">
        <f t="shared" si="71"/>
        <v>0</v>
      </c>
    </row>
    <row r="547" spans="1:10" x14ac:dyDescent="0.25">
      <c r="A547" s="2">
        <v>536</v>
      </c>
      <c r="B547" s="2">
        <v>0.22065489165480856</v>
      </c>
      <c r="C547" s="2">
        <f t="shared" si="64"/>
        <v>94.493124427603021</v>
      </c>
      <c r="D547" s="2">
        <f t="shared" si="65"/>
        <v>107</v>
      </c>
      <c r="E547" s="2">
        <f t="shared" si="66"/>
        <v>94.493124427603021</v>
      </c>
      <c r="F547" s="2">
        <f t="shared" si="67"/>
        <v>12.506875572396979</v>
      </c>
      <c r="G547" s="2">
        <f t="shared" si="68"/>
        <v>0</v>
      </c>
      <c r="H547" s="2">
        <f t="shared" si="69"/>
        <v>944.93124427603016</v>
      </c>
      <c r="I547" s="2">
        <f t="shared" si="70"/>
        <v>62.534377861984893</v>
      </c>
      <c r="J547" s="2">
        <f t="shared" si="71"/>
        <v>0</v>
      </c>
    </row>
    <row r="548" spans="1:10" x14ac:dyDescent="0.25">
      <c r="A548" s="2">
        <v>537</v>
      </c>
      <c r="B548" s="2">
        <v>9.8441985978524715E-2</v>
      </c>
      <c r="C548" s="2">
        <f t="shared" si="64"/>
        <v>91.08900033084835</v>
      </c>
      <c r="D548" s="2">
        <f t="shared" si="65"/>
        <v>107</v>
      </c>
      <c r="E548" s="2">
        <f t="shared" si="66"/>
        <v>91.08900033084835</v>
      </c>
      <c r="F548" s="2">
        <f t="shared" si="67"/>
        <v>15.91099966915165</v>
      </c>
      <c r="G548" s="2">
        <f t="shared" si="68"/>
        <v>0</v>
      </c>
      <c r="H548" s="2">
        <f t="shared" si="69"/>
        <v>910.89000330848353</v>
      </c>
      <c r="I548" s="2">
        <f t="shared" si="70"/>
        <v>79.55499834575825</v>
      </c>
      <c r="J548" s="2">
        <f t="shared" si="71"/>
        <v>0</v>
      </c>
    </row>
    <row r="549" spans="1:10" x14ac:dyDescent="0.25">
      <c r="A549" s="2">
        <v>538</v>
      </c>
      <c r="B549" s="2">
        <v>0.73790222123869431</v>
      </c>
      <c r="C549" s="2">
        <f t="shared" si="64"/>
        <v>104.58344316823742</v>
      </c>
      <c r="D549" s="2">
        <f t="shared" si="65"/>
        <v>107</v>
      </c>
      <c r="E549" s="2">
        <f t="shared" si="66"/>
        <v>104.58344316823742</v>
      </c>
      <c r="F549" s="2">
        <f t="shared" si="67"/>
        <v>2.416556831762577</v>
      </c>
      <c r="G549" s="2">
        <f t="shared" si="68"/>
        <v>0</v>
      </c>
      <c r="H549" s="2">
        <f t="shared" si="69"/>
        <v>1045.8344316823743</v>
      </c>
      <c r="I549" s="2">
        <f t="shared" si="70"/>
        <v>12.082784158812885</v>
      </c>
      <c r="J549" s="2">
        <f t="shared" si="71"/>
        <v>0</v>
      </c>
    </row>
    <row r="550" spans="1:10" x14ac:dyDescent="0.25">
      <c r="A550" s="2">
        <v>539</v>
      </c>
      <c r="B550" s="2">
        <v>0.42184943738860403</v>
      </c>
      <c r="C550" s="2">
        <f t="shared" si="64"/>
        <v>98.563574538247394</v>
      </c>
      <c r="D550" s="2">
        <f t="shared" si="65"/>
        <v>107</v>
      </c>
      <c r="E550" s="2">
        <f t="shared" si="66"/>
        <v>98.563574538247394</v>
      </c>
      <c r="F550" s="2">
        <f t="shared" si="67"/>
        <v>8.4364254617526058</v>
      </c>
      <c r="G550" s="2">
        <f t="shared" si="68"/>
        <v>0</v>
      </c>
      <c r="H550" s="2">
        <f t="shared" si="69"/>
        <v>985.63574538247394</v>
      </c>
      <c r="I550" s="2">
        <f t="shared" si="70"/>
        <v>42.182127308763029</v>
      </c>
      <c r="J550" s="2">
        <f t="shared" si="71"/>
        <v>0</v>
      </c>
    </row>
    <row r="551" spans="1:10" x14ac:dyDescent="0.25">
      <c r="A551" s="2">
        <v>540</v>
      </c>
      <c r="B551" s="2">
        <v>2.3292635950299401E-3</v>
      </c>
      <c r="C551" s="2">
        <f t="shared" si="64"/>
        <v>83.834820917721999</v>
      </c>
      <c r="D551" s="2">
        <f t="shared" si="65"/>
        <v>107</v>
      </c>
      <c r="E551" s="2">
        <f t="shared" si="66"/>
        <v>83.834820917721999</v>
      </c>
      <c r="F551" s="2">
        <f t="shared" si="67"/>
        <v>23.165179082278001</v>
      </c>
      <c r="G551" s="2">
        <f t="shared" si="68"/>
        <v>0</v>
      </c>
      <c r="H551" s="2">
        <f t="shared" si="69"/>
        <v>838.34820917722004</v>
      </c>
      <c r="I551" s="2">
        <f t="shared" si="70"/>
        <v>115.82589541139001</v>
      </c>
      <c r="J551" s="2">
        <f t="shared" si="71"/>
        <v>0</v>
      </c>
    </row>
    <row r="552" spans="1:10" x14ac:dyDescent="0.25">
      <c r="A552" s="2">
        <v>541</v>
      </c>
      <c r="B552" s="2">
        <v>0.31718034261268113</v>
      </c>
      <c r="C552" s="2">
        <f t="shared" si="64"/>
        <v>96.556757095637764</v>
      </c>
      <c r="D552" s="2">
        <f t="shared" si="65"/>
        <v>107</v>
      </c>
      <c r="E552" s="2">
        <f t="shared" si="66"/>
        <v>96.556757095637764</v>
      </c>
      <c r="F552" s="2">
        <f t="shared" si="67"/>
        <v>10.443242904362236</v>
      </c>
      <c r="G552" s="2">
        <f t="shared" si="68"/>
        <v>0</v>
      </c>
      <c r="H552" s="2">
        <f t="shared" si="69"/>
        <v>965.56757095637761</v>
      </c>
      <c r="I552" s="2">
        <f t="shared" si="70"/>
        <v>52.216214521811182</v>
      </c>
      <c r="J552" s="2">
        <f t="shared" si="71"/>
        <v>0</v>
      </c>
    </row>
    <row r="553" spans="1:10" x14ac:dyDescent="0.25">
      <c r="A553" s="2">
        <v>542</v>
      </c>
      <c r="B553" s="2">
        <v>0.52658260750091812</v>
      </c>
      <c r="C553" s="2">
        <f t="shared" si="64"/>
        <v>100.48636949687412</v>
      </c>
      <c r="D553" s="2">
        <f t="shared" si="65"/>
        <v>107</v>
      </c>
      <c r="E553" s="2">
        <f t="shared" si="66"/>
        <v>100.48636949687412</v>
      </c>
      <c r="F553" s="2">
        <f t="shared" si="67"/>
        <v>6.5136305031258814</v>
      </c>
      <c r="G553" s="2">
        <f t="shared" si="68"/>
        <v>0</v>
      </c>
      <c r="H553" s="2">
        <f t="shared" si="69"/>
        <v>1004.8636949687411</v>
      </c>
      <c r="I553" s="2">
        <f t="shared" si="70"/>
        <v>32.568152515629407</v>
      </c>
      <c r="J553" s="2">
        <f t="shared" si="71"/>
        <v>0</v>
      </c>
    </row>
    <row r="554" spans="1:10" x14ac:dyDescent="0.25">
      <c r="A554" s="2">
        <v>543</v>
      </c>
      <c r="B554" s="2">
        <v>0.69826812332339117</v>
      </c>
      <c r="C554" s="2">
        <f t="shared" si="64"/>
        <v>103.7550693063435</v>
      </c>
      <c r="D554" s="2">
        <f t="shared" si="65"/>
        <v>107</v>
      </c>
      <c r="E554" s="2">
        <f t="shared" si="66"/>
        <v>103.7550693063435</v>
      </c>
      <c r="F554" s="2">
        <f t="shared" si="67"/>
        <v>3.2449306936564994</v>
      </c>
      <c r="G554" s="2">
        <f t="shared" si="68"/>
        <v>0</v>
      </c>
      <c r="H554" s="2">
        <f t="shared" si="69"/>
        <v>1037.5506930634351</v>
      </c>
      <c r="I554" s="2">
        <f t="shared" si="70"/>
        <v>16.224653468282497</v>
      </c>
      <c r="J554" s="2">
        <f t="shared" si="71"/>
        <v>0</v>
      </c>
    </row>
    <row r="555" spans="1:10" x14ac:dyDescent="0.25">
      <c r="A555" s="2">
        <v>544</v>
      </c>
      <c r="B555" s="2">
        <v>0.1521174352704403</v>
      </c>
      <c r="C555" s="2">
        <f t="shared" si="64"/>
        <v>92.763398294628828</v>
      </c>
      <c r="D555" s="2">
        <f t="shared" si="65"/>
        <v>107</v>
      </c>
      <c r="E555" s="2">
        <f t="shared" si="66"/>
        <v>92.763398294628828</v>
      </c>
      <c r="F555" s="2">
        <f t="shared" si="67"/>
        <v>14.236601705371172</v>
      </c>
      <c r="G555" s="2">
        <f t="shared" si="68"/>
        <v>0</v>
      </c>
      <c r="H555" s="2">
        <f t="shared" si="69"/>
        <v>927.63398294628826</v>
      </c>
      <c r="I555" s="2">
        <f t="shared" si="70"/>
        <v>71.183008526855858</v>
      </c>
      <c r="J555" s="2">
        <f t="shared" si="71"/>
        <v>0</v>
      </c>
    </row>
    <row r="556" spans="1:10" x14ac:dyDescent="0.25">
      <c r="A556" s="2">
        <v>545</v>
      </c>
      <c r="B556" s="2">
        <v>0.29025676744439088</v>
      </c>
      <c r="C556" s="2">
        <f t="shared" si="64"/>
        <v>96.009602928787388</v>
      </c>
      <c r="D556" s="2">
        <f t="shared" si="65"/>
        <v>107</v>
      </c>
      <c r="E556" s="2">
        <f t="shared" si="66"/>
        <v>96.009602928787388</v>
      </c>
      <c r="F556" s="2">
        <f t="shared" si="67"/>
        <v>10.990397071212612</v>
      </c>
      <c r="G556" s="2">
        <f t="shared" si="68"/>
        <v>0</v>
      </c>
      <c r="H556" s="2">
        <f t="shared" si="69"/>
        <v>960.09602928787388</v>
      </c>
      <c r="I556" s="2">
        <f t="shared" si="70"/>
        <v>54.951985356063062</v>
      </c>
      <c r="J556" s="2">
        <f t="shared" si="71"/>
        <v>0</v>
      </c>
    </row>
    <row r="557" spans="1:10" x14ac:dyDescent="0.25">
      <c r="A557" s="2">
        <v>546</v>
      </c>
      <c r="B557" s="2">
        <v>0.40050809223548123</v>
      </c>
      <c r="C557" s="2">
        <f t="shared" si="64"/>
        <v>98.165359112037848</v>
      </c>
      <c r="D557" s="2">
        <f t="shared" si="65"/>
        <v>107</v>
      </c>
      <c r="E557" s="2">
        <f t="shared" si="66"/>
        <v>98.165359112037848</v>
      </c>
      <c r="F557" s="2">
        <f t="shared" si="67"/>
        <v>8.8346408879621521</v>
      </c>
      <c r="G557" s="2">
        <f t="shared" si="68"/>
        <v>0</v>
      </c>
      <c r="H557" s="2">
        <f t="shared" si="69"/>
        <v>981.65359112037845</v>
      </c>
      <c r="I557" s="2">
        <f t="shared" si="70"/>
        <v>44.17320443981076</v>
      </c>
      <c r="J557" s="2">
        <f t="shared" si="71"/>
        <v>0</v>
      </c>
    </row>
    <row r="558" spans="1:10" x14ac:dyDescent="0.25">
      <c r="A558" s="2">
        <v>547</v>
      </c>
      <c r="B558" s="2">
        <v>0.32336831747885142</v>
      </c>
      <c r="C558" s="2">
        <f t="shared" si="64"/>
        <v>96.680196029159902</v>
      </c>
      <c r="D558" s="2">
        <f t="shared" si="65"/>
        <v>107</v>
      </c>
      <c r="E558" s="2">
        <f t="shared" si="66"/>
        <v>96.680196029159902</v>
      </c>
      <c r="F558" s="2">
        <f t="shared" si="67"/>
        <v>10.319803970840098</v>
      </c>
      <c r="G558" s="2">
        <f t="shared" si="68"/>
        <v>0</v>
      </c>
      <c r="H558" s="2">
        <f t="shared" si="69"/>
        <v>966.80196029159902</v>
      </c>
      <c r="I558" s="2">
        <f t="shared" si="70"/>
        <v>51.599019854200492</v>
      </c>
      <c r="J558" s="2">
        <f t="shared" si="71"/>
        <v>0</v>
      </c>
    </row>
    <row r="559" spans="1:10" x14ac:dyDescent="0.25">
      <c r="A559" s="2">
        <v>548</v>
      </c>
      <c r="B559" s="2">
        <v>0.55878496050063475</v>
      </c>
      <c r="C559" s="2">
        <f t="shared" si="64"/>
        <v>101.07805180322613</v>
      </c>
      <c r="D559" s="2">
        <f t="shared" si="65"/>
        <v>107</v>
      </c>
      <c r="E559" s="2">
        <f t="shared" si="66"/>
        <v>101.07805180322613</v>
      </c>
      <c r="F559" s="2">
        <f t="shared" si="67"/>
        <v>5.9219481967738687</v>
      </c>
      <c r="G559" s="2">
        <f t="shared" si="68"/>
        <v>0</v>
      </c>
      <c r="H559" s="2">
        <f t="shared" si="69"/>
        <v>1010.7805180322613</v>
      </c>
      <c r="I559" s="2">
        <f t="shared" si="70"/>
        <v>29.609740983869344</v>
      </c>
      <c r="J559" s="2">
        <f t="shared" si="71"/>
        <v>0</v>
      </c>
    </row>
    <row r="560" spans="1:10" x14ac:dyDescent="0.25">
      <c r="A560" s="2">
        <v>549</v>
      </c>
      <c r="B560" s="2">
        <v>6.6399327841046407E-2</v>
      </c>
      <c r="C560" s="2">
        <f t="shared" si="64"/>
        <v>89.816443659168897</v>
      </c>
      <c r="D560" s="2">
        <f t="shared" si="65"/>
        <v>107</v>
      </c>
      <c r="E560" s="2">
        <f t="shared" si="66"/>
        <v>89.816443659168897</v>
      </c>
      <c r="F560" s="2">
        <f t="shared" si="67"/>
        <v>17.183556340831103</v>
      </c>
      <c r="G560" s="2">
        <f t="shared" si="68"/>
        <v>0</v>
      </c>
      <c r="H560" s="2">
        <f t="shared" si="69"/>
        <v>898.16443659168897</v>
      </c>
      <c r="I560" s="2">
        <f t="shared" si="70"/>
        <v>85.917781704155516</v>
      </c>
      <c r="J560" s="2">
        <f t="shared" si="71"/>
        <v>0</v>
      </c>
    </row>
    <row r="561" spans="1:10" x14ac:dyDescent="0.25">
      <c r="A561" s="2">
        <v>550</v>
      </c>
      <c r="B561" s="2">
        <v>0.28404667000632022</v>
      </c>
      <c r="C561" s="2">
        <f t="shared" si="64"/>
        <v>95.880807961083562</v>
      </c>
      <c r="D561" s="2">
        <f t="shared" si="65"/>
        <v>107</v>
      </c>
      <c r="E561" s="2">
        <f t="shared" si="66"/>
        <v>95.880807961083562</v>
      </c>
      <c r="F561" s="2">
        <f t="shared" si="67"/>
        <v>11.119192038916438</v>
      </c>
      <c r="G561" s="2">
        <f t="shared" si="68"/>
        <v>0</v>
      </c>
      <c r="H561" s="2">
        <f t="shared" si="69"/>
        <v>958.80807961083565</v>
      </c>
      <c r="I561" s="2">
        <f t="shared" si="70"/>
        <v>55.59596019458219</v>
      </c>
      <c r="J561" s="2">
        <f t="shared" si="71"/>
        <v>0</v>
      </c>
    </row>
    <row r="562" spans="1:10" x14ac:dyDescent="0.25">
      <c r="A562" s="2">
        <v>551</v>
      </c>
      <c r="B562" s="2">
        <v>0.89304129528459997</v>
      </c>
      <c r="C562" s="2">
        <f t="shared" si="64"/>
        <v>108.61578383303988</v>
      </c>
      <c r="D562" s="2">
        <f t="shared" si="65"/>
        <v>107</v>
      </c>
      <c r="E562" s="2">
        <f t="shared" si="66"/>
        <v>107</v>
      </c>
      <c r="F562" s="2">
        <f t="shared" si="67"/>
        <v>0</v>
      </c>
      <c r="G562" s="2">
        <f t="shared" si="68"/>
        <v>1.6157838330398846</v>
      </c>
      <c r="H562" s="2">
        <f t="shared" si="69"/>
        <v>1070</v>
      </c>
      <c r="I562" s="2">
        <f t="shared" si="70"/>
        <v>0</v>
      </c>
      <c r="J562" s="2">
        <f t="shared" si="71"/>
        <v>24.236757495598269</v>
      </c>
    </row>
    <row r="563" spans="1:10" x14ac:dyDescent="0.25">
      <c r="A563" s="2">
        <v>552</v>
      </c>
      <c r="B563" s="2">
        <v>0.42058294536908603</v>
      </c>
      <c r="C563" s="2">
        <f t="shared" si="64"/>
        <v>98.540047693293303</v>
      </c>
      <c r="D563" s="2">
        <f t="shared" si="65"/>
        <v>107</v>
      </c>
      <c r="E563" s="2">
        <f t="shared" si="66"/>
        <v>98.540047693293303</v>
      </c>
      <c r="F563" s="2">
        <f t="shared" si="67"/>
        <v>8.4599523067066968</v>
      </c>
      <c r="G563" s="2">
        <f t="shared" si="68"/>
        <v>0</v>
      </c>
      <c r="H563" s="2">
        <f t="shared" si="69"/>
        <v>985.40047693293309</v>
      </c>
      <c r="I563" s="2">
        <f t="shared" si="70"/>
        <v>42.299761533533484</v>
      </c>
      <c r="J563" s="2">
        <f t="shared" si="71"/>
        <v>0</v>
      </c>
    </row>
    <row r="564" spans="1:10" x14ac:dyDescent="0.25">
      <c r="A564" s="2">
        <v>553</v>
      </c>
      <c r="B564" s="2">
        <v>7.1306773990816974E-2</v>
      </c>
      <c r="C564" s="2">
        <f t="shared" si="64"/>
        <v>90.032408647525642</v>
      </c>
      <c r="D564" s="2">
        <f t="shared" si="65"/>
        <v>107</v>
      </c>
      <c r="E564" s="2">
        <f t="shared" si="66"/>
        <v>90.032408647525642</v>
      </c>
      <c r="F564" s="2">
        <f t="shared" si="67"/>
        <v>16.967591352474358</v>
      </c>
      <c r="G564" s="2">
        <f t="shared" si="68"/>
        <v>0</v>
      </c>
      <c r="H564" s="2">
        <f t="shared" si="69"/>
        <v>900.32408647525642</v>
      </c>
      <c r="I564" s="2">
        <f t="shared" si="70"/>
        <v>84.837956762371789</v>
      </c>
      <c r="J564" s="2">
        <f t="shared" si="71"/>
        <v>0</v>
      </c>
    </row>
    <row r="565" spans="1:10" x14ac:dyDescent="0.25">
      <c r="A565" s="2">
        <v>554</v>
      </c>
      <c r="B565" s="2">
        <v>0.66200818386083715</v>
      </c>
      <c r="C565" s="2">
        <f t="shared" si="64"/>
        <v>103.03110238454278</v>
      </c>
      <c r="D565" s="2">
        <f t="shared" si="65"/>
        <v>107</v>
      </c>
      <c r="E565" s="2">
        <f t="shared" si="66"/>
        <v>103.03110238454278</v>
      </c>
      <c r="F565" s="2">
        <f t="shared" si="67"/>
        <v>3.9688976154572231</v>
      </c>
      <c r="G565" s="2">
        <f t="shared" si="68"/>
        <v>0</v>
      </c>
      <c r="H565" s="2">
        <f t="shared" si="69"/>
        <v>1030.3110238454278</v>
      </c>
      <c r="I565" s="2">
        <f t="shared" si="70"/>
        <v>19.844488077286115</v>
      </c>
      <c r="J565" s="2">
        <f t="shared" si="71"/>
        <v>0</v>
      </c>
    </row>
    <row r="566" spans="1:10" x14ac:dyDescent="0.25">
      <c r="A566" s="2">
        <v>555</v>
      </c>
      <c r="B566" s="2">
        <v>0.7607200034023418</v>
      </c>
      <c r="C566" s="2">
        <f t="shared" si="64"/>
        <v>105.08329959443054</v>
      </c>
      <c r="D566" s="2">
        <f t="shared" si="65"/>
        <v>107</v>
      </c>
      <c r="E566" s="2">
        <f t="shared" si="66"/>
        <v>105.08329959443054</v>
      </c>
      <c r="F566" s="2">
        <f t="shared" si="67"/>
        <v>1.9167004055694576</v>
      </c>
      <c r="G566" s="2">
        <f t="shared" si="68"/>
        <v>0</v>
      </c>
      <c r="H566" s="2">
        <f t="shared" si="69"/>
        <v>1050.8329959443054</v>
      </c>
      <c r="I566" s="2">
        <f t="shared" si="70"/>
        <v>9.5835020278472882</v>
      </c>
      <c r="J566" s="2">
        <f t="shared" si="71"/>
        <v>0</v>
      </c>
    </row>
    <row r="567" spans="1:10" x14ac:dyDescent="0.25">
      <c r="A567" s="2">
        <v>556</v>
      </c>
      <c r="B567" s="2">
        <v>0.28183658049147475</v>
      </c>
      <c r="C567" s="2">
        <f t="shared" si="64"/>
        <v>95.834714000761593</v>
      </c>
      <c r="D567" s="2">
        <f t="shared" si="65"/>
        <v>107</v>
      </c>
      <c r="E567" s="2">
        <f t="shared" si="66"/>
        <v>95.834714000761593</v>
      </c>
      <c r="F567" s="2">
        <f t="shared" si="67"/>
        <v>11.165285999238407</v>
      </c>
      <c r="G567" s="2">
        <f t="shared" si="68"/>
        <v>0</v>
      </c>
      <c r="H567" s="2">
        <f t="shared" si="69"/>
        <v>958.34714000761596</v>
      </c>
      <c r="I567" s="2">
        <f t="shared" si="70"/>
        <v>55.826429996192033</v>
      </c>
      <c r="J567" s="2">
        <f t="shared" si="71"/>
        <v>0</v>
      </c>
    </row>
    <row r="568" spans="1:10" x14ac:dyDescent="0.25">
      <c r="A568" s="2">
        <v>557</v>
      </c>
      <c r="B568" s="2">
        <v>0.87483671860947554</v>
      </c>
      <c r="C568" s="2">
        <f t="shared" si="64"/>
        <v>108.02697653576904</v>
      </c>
      <c r="D568" s="2">
        <f t="shared" si="65"/>
        <v>107</v>
      </c>
      <c r="E568" s="2">
        <f t="shared" si="66"/>
        <v>107</v>
      </c>
      <c r="F568" s="2">
        <f t="shared" si="67"/>
        <v>0</v>
      </c>
      <c r="G568" s="2">
        <f t="shared" si="68"/>
        <v>1.0269765357690375</v>
      </c>
      <c r="H568" s="2">
        <f t="shared" si="69"/>
        <v>1070</v>
      </c>
      <c r="I568" s="2">
        <f t="shared" si="70"/>
        <v>0</v>
      </c>
      <c r="J568" s="2">
        <f t="shared" si="71"/>
        <v>15.404648036535562</v>
      </c>
    </row>
    <row r="569" spans="1:10" x14ac:dyDescent="0.25">
      <c r="A569" s="2">
        <v>558</v>
      </c>
      <c r="B569" s="2">
        <v>0.90022938114941264</v>
      </c>
      <c r="C569" s="2">
        <f t="shared" si="64"/>
        <v>108.86399602217472</v>
      </c>
      <c r="D569" s="2">
        <f t="shared" si="65"/>
        <v>107</v>
      </c>
      <c r="E569" s="2">
        <f t="shared" si="66"/>
        <v>107</v>
      </c>
      <c r="F569" s="2">
        <f t="shared" si="67"/>
        <v>0</v>
      </c>
      <c r="G569" s="2">
        <f t="shared" si="68"/>
        <v>1.8639960221747174</v>
      </c>
      <c r="H569" s="2">
        <f t="shared" si="69"/>
        <v>1070</v>
      </c>
      <c r="I569" s="2">
        <f t="shared" si="70"/>
        <v>0</v>
      </c>
      <c r="J569" s="2">
        <f t="shared" si="71"/>
        <v>27.959940332620761</v>
      </c>
    </row>
    <row r="570" spans="1:10" x14ac:dyDescent="0.25">
      <c r="A570" s="2">
        <v>559</v>
      </c>
      <c r="B570" s="2">
        <v>0.83978499139241125</v>
      </c>
      <c r="C570" s="2">
        <f t="shared" si="64"/>
        <v>107.01410627288351</v>
      </c>
      <c r="D570" s="2">
        <f t="shared" si="65"/>
        <v>107</v>
      </c>
      <c r="E570" s="2">
        <f t="shared" si="66"/>
        <v>107</v>
      </c>
      <c r="F570" s="2">
        <f t="shared" si="67"/>
        <v>0</v>
      </c>
      <c r="G570" s="2">
        <f t="shared" si="68"/>
        <v>1.4106272883509519E-2</v>
      </c>
      <c r="H570" s="2">
        <f t="shared" si="69"/>
        <v>1070</v>
      </c>
      <c r="I570" s="2">
        <f t="shared" si="70"/>
        <v>0</v>
      </c>
      <c r="J570" s="2">
        <f t="shared" si="71"/>
        <v>0.21159409325264278</v>
      </c>
    </row>
    <row r="571" spans="1:10" x14ac:dyDescent="0.25">
      <c r="A571" s="2">
        <v>560</v>
      </c>
      <c r="B571" s="2">
        <v>3.5617944654621647E-2</v>
      </c>
      <c r="C571" s="2">
        <f t="shared" si="64"/>
        <v>88.155211971223466</v>
      </c>
      <c r="D571" s="2">
        <f t="shared" si="65"/>
        <v>107</v>
      </c>
      <c r="E571" s="2">
        <f t="shared" si="66"/>
        <v>88.155211971223466</v>
      </c>
      <c r="F571" s="2">
        <f t="shared" si="67"/>
        <v>18.844788028776534</v>
      </c>
      <c r="G571" s="2">
        <f t="shared" si="68"/>
        <v>0</v>
      </c>
      <c r="H571" s="2">
        <f t="shared" si="69"/>
        <v>881.55211971223468</v>
      </c>
      <c r="I571" s="2">
        <f t="shared" si="70"/>
        <v>94.223940143882672</v>
      </c>
      <c r="J571" s="2">
        <f t="shared" si="71"/>
        <v>0</v>
      </c>
    </row>
    <row r="572" spans="1:10" x14ac:dyDescent="0.25">
      <c r="A572" s="2">
        <v>561</v>
      </c>
      <c r="B572" s="2">
        <v>0.59503782218043721</v>
      </c>
      <c r="C572" s="2">
        <f t="shared" si="64"/>
        <v>101.75119880674835</v>
      </c>
      <c r="D572" s="2">
        <f t="shared" si="65"/>
        <v>107</v>
      </c>
      <c r="E572" s="2">
        <f t="shared" si="66"/>
        <v>101.75119880674835</v>
      </c>
      <c r="F572" s="2">
        <f t="shared" si="67"/>
        <v>5.2488011932516514</v>
      </c>
      <c r="G572" s="2">
        <f t="shared" si="68"/>
        <v>0</v>
      </c>
      <c r="H572" s="2">
        <f t="shared" si="69"/>
        <v>1017.5119880674835</v>
      </c>
      <c r="I572" s="2">
        <f t="shared" si="70"/>
        <v>26.244005966258257</v>
      </c>
      <c r="J572" s="2">
        <f t="shared" si="71"/>
        <v>0</v>
      </c>
    </row>
    <row r="573" spans="1:10" x14ac:dyDescent="0.25">
      <c r="A573" s="2">
        <v>562</v>
      </c>
      <c r="B573" s="2">
        <v>0.61609822909944645</v>
      </c>
      <c r="C573" s="2">
        <f t="shared" si="64"/>
        <v>102.14752858400894</v>
      </c>
      <c r="D573" s="2">
        <f t="shared" si="65"/>
        <v>107</v>
      </c>
      <c r="E573" s="2">
        <f t="shared" si="66"/>
        <v>102.14752858400894</v>
      </c>
      <c r="F573" s="2">
        <f t="shared" si="67"/>
        <v>4.8524714159910616</v>
      </c>
      <c r="G573" s="2">
        <f t="shared" si="68"/>
        <v>0</v>
      </c>
      <c r="H573" s="2">
        <f t="shared" si="69"/>
        <v>1021.4752858400893</v>
      </c>
      <c r="I573" s="2">
        <f t="shared" si="70"/>
        <v>24.262357079955308</v>
      </c>
      <c r="J573" s="2">
        <f t="shared" si="71"/>
        <v>0</v>
      </c>
    </row>
    <row r="574" spans="1:10" x14ac:dyDescent="0.25">
      <c r="A574" s="2">
        <v>563</v>
      </c>
      <c r="B574" s="2">
        <v>0.13584387391071628</v>
      </c>
      <c r="C574" s="2">
        <f t="shared" si="64"/>
        <v>92.296333549941551</v>
      </c>
      <c r="D574" s="2">
        <f t="shared" si="65"/>
        <v>107</v>
      </c>
      <c r="E574" s="2">
        <f t="shared" si="66"/>
        <v>92.296333549941551</v>
      </c>
      <c r="F574" s="2">
        <f t="shared" si="67"/>
        <v>14.703666450058449</v>
      </c>
      <c r="G574" s="2">
        <f t="shared" si="68"/>
        <v>0</v>
      </c>
      <c r="H574" s="2">
        <f t="shared" si="69"/>
        <v>922.96333549941551</v>
      </c>
      <c r="I574" s="2">
        <f t="shared" si="70"/>
        <v>73.518332250292246</v>
      </c>
      <c r="J574" s="2">
        <f t="shared" si="71"/>
        <v>0</v>
      </c>
    </row>
    <row r="575" spans="1:10" x14ac:dyDescent="0.25">
      <c r="A575" s="2">
        <v>564</v>
      </c>
      <c r="B575" s="2">
        <v>0.17817548881034773</v>
      </c>
      <c r="C575" s="2">
        <f t="shared" si="64"/>
        <v>93.459462689573627</v>
      </c>
      <c r="D575" s="2">
        <f t="shared" si="65"/>
        <v>107</v>
      </c>
      <c r="E575" s="2">
        <f t="shared" si="66"/>
        <v>93.459462689573627</v>
      </c>
      <c r="F575" s="2">
        <f t="shared" si="67"/>
        <v>13.540537310426373</v>
      </c>
      <c r="G575" s="2">
        <f t="shared" si="68"/>
        <v>0</v>
      </c>
      <c r="H575" s="2">
        <f t="shared" si="69"/>
        <v>934.59462689573627</v>
      </c>
      <c r="I575" s="2">
        <f t="shared" si="70"/>
        <v>67.702686552131865</v>
      </c>
      <c r="J575" s="2">
        <f t="shared" si="71"/>
        <v>0</v>
      </c>
    </row>
    <row r="576" spans="1:10" x14ac:dyDescent="0.25">
      <c r="A576" s="2">
        <v>565</v>
      </c>
      <c r="B576" s="2">
        <v>0.99695836172880048</v>
      </c>
      <c r="C576" s="2">
        <f t="shared" si="64"/>
        <v>115.8818038399989</v>
      </c>
      <c r="D576" s="2">
        <f t="shared" si="65"/>
        <v>107</v>
      </c>
      <c r="E576" s="2">
        <f t="shared" si="66"/>
        <v>107</v>
      </c>
      <c r="F576" s="2">
        <f t="shared" si="67"/>
        <v>0</v>
      </c>
      <c r="G576" s="2">
        <f t="shared" si="68"/>
        <v>8.881803839998895</v>
      </c>
      <c r="H576" s="2">
        <f t="shared" si="69"/>
        <v>1070</v>
      </c>
      <c r="I576" s="2">
        <f t="shared" si="70"/>
        <v>0</v>
      </c>
      <c r="J576" s="2">
        <f t="shared" si="71"/>
        <v>133.22705759998343</v>
      </c>
    </row>
    <row r="577" spans="1:10" x14ac:dyDescent="0.25">
      <c r="A577" s="2">
        <v>566</v>
      </c>
      <c r="B577" s="2">
        <v>3.54693577559686E-2</v>
      </c>
      <c r="C577" s="2">
        <f t="shared" si="64"/>
        <v>88.145270686086747</v>
      </c>
      <c r="D577" s="2">
        <f t="shared" si="65"/>
        <v>107</v>
      </c>
      <c r="E577" s="2">
        <f t="shared" si="66"/>
        <v>88.145270686086747</v>
      </c>
      <c r="F577" s="2">
        <f t="shared" si="67"/>
        <v>18.854729313913253</v>
      </c>
      <c r="G577" s="2">
        <f t="shared" si="68"/>
        <v>0</v>
      </c>
      <c r="H577" s="2">
        <f t="shared" si="69"/>
        <v>881.45270686086747</v>
      </c>
      <c r="I577" s="2">
        <f t="shared" si="70"/>
        <v>94.273646569566267</v>
      </c>
      <c r="J577" s="2">
        <f t="shared" si="71"/>
        <v>0</v>
      </c>
    </row>
    <row r="578" spans="1:10" x14ac:dyDescent="0.25">
      <c r="A578" s="2">
        <v>567</v>
      </c>
      <c r="B578" s="2">
        <v>0.55006612897259588</v>
      </c>
      <c r="C578" s="2">
        <f t="shared" si="64"/>
        <v>100.91742290022685</v>
      </c>
      <c r="D578" s="2">
        <f t="shared" si="65"/>
        <v>107</v>
      </c>
      <c r="E578" s="2">
        <f t="shared" si="66"/>
        <v>100.91742290022685</v>
      </c>
      <c r="F578" s="2">
        <f t="shared" si="67"/>
        <v>6.0825770997731468</v>
      </c>
      <c r="G578" s="2">
        <f t="shared" si="68"/>
        <v>0</v>
      </c>
      <c r="H578" s="2">
        <f t="shared" si="69"/>
        <v>1009.1742290022685</v>
      </c>
      <c r="I578" s="2">
        <f t="shared" si="70"/>
        <v>30.412885498865734</v>
      </c>
      <c r="J578" s="2">
        <f t="shared" si="71"/>
        <v>0</v>
      </c>
    </row>
    <row r="579" spans="1:10" x14ac:dyDescent="0.25">
      <c r="A579" s="2">
        <v>568</v>
      </c>
      <c r="B579" s="2">
        <v>0.38761267142179301</v>
      </c>
      <c r="C579" s="2">
        <f t="shared" si="64"/>
        <v>97.922650739700373</v>
      </c>
      <c r="D579" s="2">
        <f t="shared" si="65"/>
        <v>107</v>
      </c>
      <c r="E579" s="2">
        <f t="shared" si="66"/>
        <v>97.922650739700373</v>
      </c>
      <c r="F579" s="2">
        <f t="shared" si="67"/>
        <v>9.0773492602996271</v>
      </c>
      <c r="G579" s="2">
        <f t="shared" si="68"/>
        <v>0</v>
      </c>
      <c r="H579" s="2">
        <f t="shared" si="69"/>
        <v>979.22650739700373</v>
      </c>
      <c r="I579" s="2">
        <f t="shared" si="70"/>
        <v>45.386746301498135</v>
      </c>
      <c r="J579" s="2">
        <f t="shared" si="71"/>
        <v>0</v>
      </c>
    </row>
    <row r="580" spans="1:10" x14ac:dyDescent="0.25">
      <c r="A580" s="2">
        <v>569</v>
      </c>
      <c r="B580" s="2">
        <v>0.3037563330217331</v>
      </c>
      <c r="C580" s="2">
        <f t="shared" si="64"/>
        <v>96.28610798023567</v>
      </c>
      <c r="D580" s="2">
        <f t="shared" si="65"/>
        <v>107</v>
      </c>
      <c r="E580" s="2">
        <f t="shared" si="66"/>
        <v>96.28610798023567</v>
      </c>
      <c r="F580" s="2">
        <f t="shared" si="67"/>
        <v>10.71389201976433</v>
      </c>
      <c r="G580" s="2">
        <f t="shared" si="68"/>
        <v>0</v>
      </c>
      <c r="H580" s="2">
        <f t="shared" si="69"/>
        <v>962.8610798023567</v>
      </c>
      <c r="I580" s="2">
        <f t="shared" si="70"/>
        <v>53.569460098821651</v>
      </c>
      <c r="J580" s="2">
        <f t="shared" si="71"/>
        <v>0</v>
      </c>
    </row>
    <row r="581" spans="1:10" x14ac:dyDescent="0.25">
      <c r="A581" s="2">
        <v>570</v>
      </c>
      <c r="B581" s="2">
        <v>0.61269425383476606</v>
      </c>
      <c r="C581" s="2">
        <f t="shared" si="64"/>
        <v>102.0831477744492</v>
      </c>
      <c r="D581" s="2">
        <f t="shared" si="65"/>
        <v>107</v>
      </c>
      <c r="E581" s="2">
        <f t="shared" si="66"/>
        <v>102.0831477744492</v>
      </c>
      <c r="F581" s="2">
        <f t="shared" si="67"/>
        <v>4.916852225550798</v>
      </c>
      <c r="G581" s="2">
        <f t="shared" si="68"/>
        <v>0</v>
      </c>
      <c r="H581" s="2">
        <f t="shared" si="69"/>
        <v>1020.8314777444921</v>
      </c>
      <c r="I581" s="2">
        <f t="shared" si="70"/>
        <v>24.58426112775399</v>
      </c>
      <c r="J581" s="2">
        <f t="shared" si="71"/>
        <v>0</v>
      </c>
    </row>
    <row r="582" spans="1:10" x14ac:dyDescent="0.25">
      <c r="A582" s="2">
        <v>571</v>
      </c>
      <c r="B582" s="2">
        <v>0.49110876744890786</v>
      </c>
      <c r="C582" s="2">
        <f t="shared" si="64"/>
        <v>99.837406716324807</v>
      </c>
      <c r="D582" s="2">
        <f t="shared" si="65"/>
        <v>107</v>
      </c>
      <c r="E582" s="2">
        <f t="shared" si="66"/>
        <v>99.837406716324807</v>
      </c>
      <c r="F582" s="2">
        <f t="shared" si="67"/>
        <v>7.1625932836751929</v>
      </c>
      <c r="G582" s="2">
        <f t="shared" si="68"/>
        <v>0</v>
      </c>
      <c r="H582" s="2">
        <f t="shared" si="69"/>
        <v>998.37406716324813</v>
      </c>
      <c r="I582" s="2">
        <f t="shared" si="70"/>
        <v>35.812966418375964</v>
      </c>
      <c r="J582" s="2">
        <f t="shared" si="71"/>
        <v>0</v>
      </c>
    </row>
    <row r="583" spans="1:10" x14ac:dyDescent="0.25">
      <c r="A583" s="2">
        <v>572</v>
      </c>
      <c r="B583" s="2">
        <v>0.37454477665860209</v>
      </c>
      <c r="C583" s="2">
        <f t="shared" si="64"/>
        <v>97.674786858200164</v>
      </c>
      <c r="D583" s="2">
        <f t="shared" si="65"/>
        <v>107</v>
      </c>
      <c r="E583" s="2">
        <f t="shared" si="66"/>
        <v>97.674786858200164</v>
      </c>
      <c r="F583" s="2">
        <f t="shared" si="67"/>
        <v>9.3252131417998356</v>
      </c>
      <c r="G583" s="2">
        <f t="shared" si="68"/>
        <v>0</v>
      </c>
      <c r="H583" s="2">
        <f t="shared" si="69"/>
        <v>976.74786858200162</v>
      </c>
      <c r="I583" s="2">
        <f t="shared" si="70"/>
        <v>46.626065708999178</v>
      </c>
      <c r="J583" s="2">
        <f t="shared" si="71"/>
        <v>0</v>
      </c>
    </row>
    <row r="584" spans="1:10" x14ac:dyDescent="0.25">
      <c r="A584" s="2">
        <v>573</v>
      </c>
      <c r="B584" s="2">
        <v>0.42191215674935545</v>
      </c>
      <c r="C584" s="2">
        <f t="shared" si="64"/>
        <v>98.564739324207906</v>
      </c>
      <c r="D584" s="2">
        <f t="shared" si="65"/>
        <v>107</v>
      </c>
      <c r="E584" s="2">
        <f t="shared" si="66"/>
        <v>98.564739324207906</v>
      </c>
      <c r="F584" s="2">
        <f t="shared" si="67"/>
        <v>8.4352606757920938</v>
      </c>
      <c r="G584" s="2">
        <f t="shared" si="68"/>
        <v>0</v>
      </c>
      <c r="H584" s="2">
        <f t="shared" si="69"/>
        <v>985.64739324207903</v>
      </c>
      <c r="I584" s="2">
        <f t="shared" si="70"/>
        <v>42.176303378960469</v>
      </c>
      <c r="J584" s="2">
        <f t="shared" si="71"/>
        <v>0</v>
      </c>
    </row>
    <row r="585" spans="1:10" x14ac:dyDescent="0.25">
      <c r="A585" s="2">
        <v>574</v>
      </c>
      <c r="B585" s="2">
        <v>0.31772820867291329</v>
      </c>
      <c r="C585" s="2">
        <f t="shared" si="64"/>
        <v>96.567718365078136</v>
      </c>
      <c r="D585" s="2">
        <f t="shared" si="65"/>
        <v>107</v>
      </c>
      <c r="E585" s="2">
        <f t="shared" si="66"/>
        <v>96.567718365078136</v>
      </c>
      <c r="F585" s="2">
        <f t="shared" si="67"/>
        <v>10.432281634921864</v>
      </c>
      <c r="G585" s="2">
        <f t="shared" si="68"/>
        <v>0</v>
      </c>
      <c r="H585" s="2">
        <f t="shared" si="69"/>
        <v>965.67718365078133</v>
      </c>
      <c r="I585" s="2">
        <f t="shared" si="70"/>
        <v>52.161408174609321</v>
      </c>
      <c r="J585" s="2">
        <f t="shared" si="71"/>
        <v>0</v>
      </c>
    </row>
    <row r="586" spans="1:10" x14ac:dyDescent="0.25">
      <c r="A586" s="2">
        <v>575</v>
      </c>
      <c r="B586" s="2">
        <v>0.2076247788989305</v>
      </c>
      <c r="C586" s="2">
        <f t="shared" si="64"/>
        <v>94.18704274948233</v>
      </c>
      <c r="D586" s="2">
        <f t="shared" si="65"/>
        <v>107</v>
      </c>
      <c r="E586" s="2">
        <f t="shared" si="66"/>
        <v>94.18704274948233</v>
      </c>
      <c r="F586" s="2">
        <f t="shared" si="67"/>
        <v>12.81295725051767</v>
      </c>
      <c r="G586" s="2">
        <f t="shared" si="68"/>
        <v>0</v>
      </c>
      <c r="H586" s="2">
        <f t="shared" si="69"/>
        <v>941.87042749482328</v>
      </c>
      <c r="I586" s="2">
        <f t="shared" si="70"/>
        <v>64.064786252588348</v>
      </c>
      <c r="J586" s="2">
        <f t="shared" si="71"/>
        <v>0</v>
      </c>
    </row>
    <row r="587" spans="1:10" x14ac:dyDescent="0.25">
      <c r="A587" s="2">
        <v>576</v>
      </c>
      <c r="B587" s="2">
        <v>0.87436407991561282</v>
      </c>
      <c r="C587" s="2">
        <f t="shared" si="64"/>
        <v>108.01235390531303</v>
      </c>
      <c r="D587" s="2">
        <f t="shared" si="65"/>
        <v>107</v>
      </c>
      <c r="E587" s="2">
        <f t="shared" si="66"/>
        <v>107</v>
      </c>
      <c r="F587" s="2">
        <f t="shared" si="67"/>
        <v>0</v>
      </c>
      <c r="G587" s="2">
        <f t="shared" si="68"/>
        <v>1.0123539053130344</v>
      </c>
      <c r="H587" s="2">
        <f t="shared" si="69"/>
        <v>1070</v>
      </c>
      <c r="I587" s="2">
        <f t="shared" si="70"/>
        <v>0</v>
      </c>
      <c r="J587" s="2">
        <f t="shared" si="71"/>
        <v>15.185308579695516</v>
      </c>
    </row>
    <row r="588" spans="1:10" x14ac:dyDescent="0.25">
      <c r="A588" s="2">
        <v>577</v>
      </c>
      <c r="B588" s="2">
        <v>0.51707403727909251</v>
      </c>
      <c r="C588" s="2">
        <f t="shared" si="64"/>
        <v>100.3122870943667</v>
      </c>
      <c r="D588" s="2">
        <f t="shared" si="65"/>
        <v>107</v>
      </c>
      <c r="E588" s="2">
        <f t="shared" si="66"/>
        <v>100.3122870943667</v>
      </c>
      <c r="F588" s="2">
        <f t="shared" si="67"/>
        <v>6.6877129056333047</v>
      </c>
      <c r="G588" s="2">
        <f t="shared" si="68"/>
        <v>0</v>
      </c>
      <c r="H588" s="2">
        <f t="shared" si="69"/>
        <v>1003.122870943667</v>
      </c>
      <c r="I588" s="2">
        <f t="shared" si="70"/>
        <v>33.438564528166523</v>
      </c>
      <c r="J588" s="2">
        <f t="shared" si="71"/>
        <v>0</v>
      </c>
    </row>
    <row r="589" spans="1:10" x14ac:dyDescent="0.25">
      <c r="A589" s="2">
        <v>578</v>
      </c>
      <c r="B589" s="2">
        <v>0.22480345419208014</v>
      </c>
      <c r="C589" s="2">
        <f t="shared" ref="C589:C652" si="72">_xlfn.BETA.INV(B589,$C$7,$C$8,$C$9,$C$10)</f>
        <v>94.588818626982828</v>
      </c>
      <c r="D589" s="2">
        <f t="shared" ref="D589:D652" si="73">$F$8</f>
        <v>107</v>
      </c>
      <c r="E589" s="2">
        <f t="shared" ref="E589:E652" si="74">IF(C589&gt;=D589,D589,C589)</f>
        <v>94.588818626982828</v>
      </c>
      <c r="F589" s="2">
        <f t="shared" ref="F589:F652" si="75">IF(D589&gt;C589,D589-C589,0)</f>
        <v>12.411181373017172</v>
      </c>
      <c r="G589" s="2">
        <f t="shared" ref="G589:G652" si="76">IF(C589&gt;D589,C589-D589,0)</f>
        <v>0</v>
      </c>
      <c r="H589" s="2">
        <f t="shared" ref="H589:H652" si="77">E589*$H$10</f>
        <v>945.88818626982834</v>
      </c>
      <c r="I589" s="2">
        <f t="shared" ref="I589:I652" si="78">F589*$I$10</f>
        <v>62.055906865085859</v>
      </c>
      <c r="J589" s="2">
        <f t="shared" ref="J589:J652" si="79">G589*$J$10</f>
        <v>0</v>
      </c>
    </row>
    <row r="590" spans="1:10" x14ac:dyDescent="0.25">
      <c r="A590" s="2">
        <v>579</v>
      </c>
      <c r="B590" s="2">
        <v>6.6429270111908467E-2</v>
      </c>
      <c r="C590" s="2">
        <f t="shared" si="72"/>
        <v>89.817790581538787</v>
      </c>
      <c r="D590" s="2">
        <f t="shared" si="73"/>
        <v>107</v>
      </c>
      <c r="E590" s="2">
        <f t="shared" si="74"/>
        <v>89.817790581538787</v>
      </c>
      <c r="F590" s="2">
        <f t="shared" si="75"/>
        <v>17.182209418461213</v>
      </c>
      <c r="G590" s="2">
        <f t="shared" si="76"/>
        <v>0</v>
      </c>
      <c r="H590" s="2">
        <f t="shared" si="77"/>
        <v>898.17790581538793</v>
      </c>
      <c r="I590" s="2">
        <f t="shared" si="78"/>
        <v>85.911047092306063</v>
      </c>
      <c r="J590" s="2">
        <f t="shared" si="79"/>
        <v>0</v>
      </c>
    </row>
    <row r="591" spans="1:10" x14ac:dyDescent="0.25">
      <c r="A591" s="2">
        <v>580</v>
      </c>
      <c r="B591" s="2">
        <v>0.98459695794999924</v>
      </c>
      <c r="C591" s="2">
        <f t="shared" si="72"/>
        <v>113.58208259037357</v>
      </c>
      <c r="D591" s="2">
        <f t="shared" si="73"/>
        <v>107</v>
      </c>
      <c r="E591" s="2">
        <f t="shared" si="74"/>
        <v>107</v>
      </c>
      <c r="F591" s="2">
        <f t="shared" si="75"/>
        <v>0</v>
      </c>
      <c r="G591" s="2">
        <f t="shared" si="76"/>
        <v>6.5820825903735738</v>
      </c>
      <c r="H591" s="2">
        <f t="shared" si="77"/>
        <v>1070</v>
      </c>
      <c r="I591" s="2">
        <f t="shared" si="78"/>
        <v>0</v>
      </c>
      <c r="J591" s="2">
        <f t="shared" si="79"/>
        <v>98.731238855603607</v>
      </c>
    </row>
    <row r="592" spans="1:10" x14ac:dyDescent="0.25">
      <c r="A592" s="2">
        <v>581</v>
      </c>
      <c r="B592" s="2">
        <v>0.70158703149956902</v>
      </c>
      <c r="C592" s="2">
        <f t="shared" si="72"/>
        <v>103.82279110377591</v>
      </c>
      <c r="D592" s="2">
        <f t="shared" si="73"/>
        <v>107</v>
      </c>
      <c r="E592" s="2">
        <f t="shared" si="74"/>
        <v>103.82279110377591</v>
      </c>
      <c r="F592" s="2">
        <f t="shared" si="75"/>
        <v>3.1772088962240872</v>
      </c>
      <c r="G592" s="2">
        <f t="shared" si="76"/>
        <v>0</v>
      </c>
      <c r="H592" s="2">
        <f t="shared" si="77"/>
        <v>1038.2279110377592</v>
      </c>
      <c r="I592" s="2">
        <f t="shared" si="78"/>
        <v>15.886044481120436</v>
      </c>
      <c r="J592" s="2">
        <f t="shared" si="79"/>
        <v>0</v>
      </c>
    </row>
    <row r="593" spans="1:10" x14ac:dyDescent="0.25">
      <c r="A593" s="2">
        <v>582</v>
      </c>
      <c r="B593" s="2">
        <v>0.4872908558247252</v>
      </c>
      <c r="C593" s="2">
        <f t="shared" si="72"/>
        <v>99.767572832661983</v>
      </c>
      <c r="D593" s="2">
        <f t="shared" si="73"/>
        <v>107</v>
      </c>
      <c r="E593" s="2">
        <f t="shared" si="74"/>
        <v>99.767572832661983</v>
      </c>
      <c r="F593" s="2">
        <f t="shared" si="75"/>
        <v>7.2324271673380167</v>
      </c>
      <c r="G593" s="2">
        <f t="shared" si="76"/>
        <v>0</v>
      </c>
      <c r="H593" s="2">
        <f t="shared" si="77"/>
        <v>997.67572832661983</v>
      </c>
      <c r="I593" s="2">
        <f t="shared" si="78"/>
        <v>36.162135836690084</v>
      </c>
      <c r="J593" s="2">
        <f t="shared" si="79"/>
        <v>0</v>
      </c>
    </row>
    <row r="594" spans="1:10" x14ac:dyDescent="0.25">
      <c r="A594" s="2">
        <v>583</v>
      </c>
      <c r="B594" s="2">
        <v>0.62461814442428276</v>
      </c>
      <c r="C594" s="2">
        <f t="shared" si="72"/>
        <v>102.30927319700464</v>
      </c>
      <c r="D594" s="2">
        <f t="shared" si="73"/>
        <v>107</v>
      </c>
      <c r="E594" s="2">
        <f t="shared" si="74"/>
        <v>102.30927319700464</v>
      </c>
      <c r="F594" s="2">
        <f t="shared" si="75"/>
        <v>4.690726802995357</v>
      </c>
      <c r="G594" s="2">
        <f t="shared" si="76"/>
        <v>0</v>
      </c>
      <c r="H594" s="2">
        <f t="shared" si="77"/>
        <v>1023.0927319700464</v>
      </c>
      <c r="I594" s="2">
        <f t="shared" si="78"/>
        <v>23.453634014976785</v>
      </c>
      <c r="J594" s="2">
        <f t="shared" si="79"/>
        <v>0</v>
      </c>
    </row>
    <row r="595" spans="1:10" x14ac:dyDescent="0.25">
      <c r="A595" s="2">
        <v>584</v>
      </c>
      <c r="B595" s="2">
        <v>0.93455026172796141</v>
      </c>
      <c r="C595" s="2">
        <f t="shared" si="72"/>
        <v>110.22646834828498</v>
      </c>
      <c r="D595" s="2">
        <f t="shared" si="73"/>
        <v>107</v>
      </c>
      <c r="E595" s="2">
        <f t="shared" si="74"/>
        <v>107</v>
      </c>
      <c r="F595" s="2">
        <f t="shared" si="75"/>
        <v>0</v>
      </c>
      <c r="G595" s="2">
        <f t="shared" si="76"/>
        <v>3.2264683482849819</v>
      </c>
      <c r="H595" s="2">
        <f t="shared" si="77"/>
        <v>1070</v>
      </c>
      <c r="I595" s="2">
        <f t="shared" si="78"/>
        <v>0</v>
      </c>
      <c r="J595" s="2">
        <f t="shared" si="79"/>
        <v>48.397025224274728</v>
      </c>
    </row>
    <row r="596" spans="1:10" x14ac:dyDescent="0.25">
      <c r="A596" s="2">
        <v>585</v>
      </c>
      <c r="B596" s="2">
        <v>0.57713442625217182</v>
      </c>
      <c r="C596" s="2">
        <f t="shared" si="72"/>
        <v>101.41755799349906</v>
      </c>
      <c r="D596" s="2">
        <f t="shared" si="73"/>
        <v>107</v>
      </c>
      <c r="E596" s="2">
        <f t="shared" si="74"/>
        <v>101.41755799349906</v>
      </c>
      <c r="F596" s="2">
        <f t="shared" si="75"/>
        <v>5.5824420065009406</v>
      </c>
      <c r="G596" s="2">
        <f t="shared" si="76"/>
        <v>0</v>
      </c>
      <c r="H596" s="2">
        <f t="shared" si="77"/>
        <v>1014.1755799349905</v>
      </c>
      <c r="I596" s="2">
        <f t="shared" si="78"/>
        <v>27.912210032504703</v>
      </c>
      <c r="J596" s="2">
        <f t="shared" si="79"/>
        <v>0</v>
      </c>
    </row>
    <row r="597" spans="1:10" x14ac:dyDescent="0.25">
      <c r="A597" s="2">
        <v>586</v>
      </c>
      <c r="B597" s="2">
        <v>0.7987656681526597</v>
      </c>
      <c r="C597" s="2">
        <f t="shared" si="72"/>
        <v>105.9663609977909</v>
      </c>
      <c r="D597" s="2">
        <f t="shared" si="73"/>
        <v>107</v>
      </c>
      <c r="E597" s="2">
        <f t="shared" si="74"/>
        <v>105.9663609977909</v>
      </c>
      <c r="F597" s="2">
        <f t="shared" si="75"/>
        <v>1.0336390022090995</v>
      </c>
      <c r="G597" s="2">
        <f t="shared" si="76"/>
        <v>0</v>
      </c>
      <c r="H597" s="2">
        <f t="shared" si="77"/>
        <v>1059.6636099779089</v>
      </c>
      <c r="I597" s="2">
        <f t="shared" si="78"/>
        <v>5.1681950110454977</v>
      </c>
      <c r="J597" s="2">
        <f t="shared" si="79"/>
        <v>0</v>
      </c>
    </row>
    <row r="598" spans="1:10" x14ac:dyDescent="0.25">
      <c r="A598" s="2">
        <v>587</v>
      </c>
      <c r="B598" s="2">
        <v>1.6130763770926482E-2</v>
      </c>
      <c r="C598" s="2">
        <f t="shared" si="72"/>
        <v>86.501650537058026</v>
      </c>
      <c r="D598" s="2">
        <f t="shared" si="73"/>
        <v>107</v>
      </c>
      <c r="E598" s="2">
        <f t="shared" si="74"/>
        <v>86.501650537058026</v>
      </c>
      <c r="F598" s="2">
        <f t="shared" si="75"/>
        <v>20.498349462941974</v>
      </c>
      <c r="G598" s="2">
        <f t="shared" si="76"/>
        <v>0</v>
      </c>
      <c r="H598" s="2">
        <f t="shared" si="77"/>
        <v>865.01650537058026</v>
      </c>
      <c r="I598" s="2">
        <f t="shared" si="78"/>
        <v>102.49174731470987</v>
      </c>
      <c r="J598" s="2">
        <f t="shared" si="79"/>
        <v>0</v>
      </c>
    </row>
    <row r="599" spans="1:10" x14ac:dyDescent="0.25">
      <c r="A599" s="2">
        <v>588</v>
      </c>
      <c r="B599" s="2">
        <v>0.45384056978744225</v>
      </c>
      <c r="C599" s="2">
        <f t="shared" si="72"/>
        <v>99.154432046462773</v>
      </c>
      <c r="D599" s="2">
        <f t="shared" si="73"/>
        <v>107</v>
      </c>
      <c r="E599" s="2">
        <f t="shared" si="74"/>
        <v>99.154432046462773</v>
      </c>
      <c r="F599" s="2">
        <f t="shared" si="75"/>
        <v>7.8455679535372269</v>
      </c>
      <c r="G599" s="2">
        <f t="shared" si="76"/>
        <v>0</v>
      </c>
      <c r="H599" s="2">
        <f t="shared" si="77"/>
        <v>991.54432046462773</v>
      </c>
      <c r="I599" s="2">
        <f t="shared" si="78"/>
        <v>39.227839767686135</v>
      </c>
      <c r="J599" s="2">
        <f t="shared" si="79"/>
        <v>0</v>
      </c>
    </row>
    <row r="600" spans="1:10" x14ac:dyDescent="0.25">
      <c r="A600" s="2">
        <v>589</v>
      </c>
      <c r="B600" s="2">
        <v>0.11016471794435012</v>
      </c>
      <c r="C600" s="2">
        <f t="shared" si="72"/>
        <v>91.491823073565669</v>
      </c>
      <c r="D600" s="2">
        <f t="shared" si="73"/>
        <v>107</v>
      </c>
      <c r="E600" s="2">
        <f t="shared" si="74"/>
        <v>91.491823073565669</v>
      </c>
      <c r="F600" s="2">
        <f t="shared" si="75"/>
        <v>15.508176926434331</v>
      </c>
      <c r="G600" s="2">
        <f t="shared" si="76"/>
        <v>0</v>
      </c>
      <c r="H600" s="2">
        <f t="shared" si="77"/>
        <v>914.91823073565672</v>
      </c>
      <c r="I600" s="2">
        <f t="shared" si="78"/>
        <v>77.540884632171654</v>
      </c>
      <c r="J600" s="2">
        <f t="shared" si="79"/>
        <v>0</v>
      </c>
    </row>
    <row r="601" spans="1:10" x14ac:dyDescent="0.25">
      <c r="A601" s="2">
        <v>590</v>
      </c>
      <c r="B601" s="2">
        <v>0.68372921838616119</v>
      </c>
      <c r="C601" s="2">
        <f t="shared" si="72"/>
        <v>103.46145482328508</v>
      </c>
      <c r="D601" s="2">
        <f t="shared" si="73"/>
        <v>107</v>
      </c>
      <c r="E601" s="2">
        <f t="shared" si="74"/>
        <v>103.46145482328508</v>
      </c>
      <c r="F601" s="2">
        <f t="shared" si="75"/>
        <v>3.5385451767149192</v>
      </c>
      <c r="G601" s="2">
        <f t="shared" si="76"/>
        <v>0</v>
      </c>
      <c r="H601" s="2">
        <f t="shared" si="77"/>
        <v>1034.6145482328509</v>
      </c>
      <c r="I601" s="2">
        <f t="shared" si="78"/>
        <v>17.692725883574596</v>
      </c>
      <c r="J601" s="2">
        <f t="shared" si="79"/>
        <v>0</v>
      </c>
    </row>
    <row r="602" spans="1:10" x14ac:dyDescent="0.25">
      <c r="A602" s="2">
        <v>591</v>
      </c>
      <c r="B602" s="2">
        <v>0.73378174370268545</v>
      </c>
      <c r="C602" s="2">
        <f t="shared" si="72"/>
        <v>104.49514188836605</v>
      </c>
      <c r="D602" s="2">
        <f t="shared" si="73"/>
        <v>107</v>
      </c>
      <c r="E602" s="2">
        <f t="shared" si="74"/>
        <v>104.49514188836605</v>
      </c>
      <c r="F602" s="2">
        <f t="shared" si="75"/>
        <v>2.5048581116339506</v>
      </c>
      <c r="G602" s="2">
        <f t="shared" si="76"/>
        <v>0</v>
      </c>
      <c r="H602" s="2">
        <f t="shared" si="77"/>
        <v>1044.9514188836606</v>
      </c>
      <c r="I602" s="2">
        <f t="shared" si="78"/>
        <v>12.524290558169753</v>
      </c>
      <c r="J602" s="2">
        <f t="shared" si="79"/>
        <v>0</v>
      </c>
    </row>
    <row r="603" spans="1:10" x14ac:dyDescent="0.25">
      <c r="A603" s="2">
        <v>592</v>
      </c>
      <c r="B603" s="2">
        <v>0.51591734321937266</v>
      </c>
      <c r="C603" s="2">
        <f t="shared" si="72"/>
        <v>100.2911216651862</v>
      </c>
      <c r="D603" s="2">
        <f t="shared" si="73"/>
        <v>107</v>
      </c>
      <c r="E603" s="2">
        <f t="shared" si="74"/>
        <v>100.2911216651862</v>
      </c>
      <c r="F603" s="2">
        <f t="shared" si="75"/>
        <v>6.7088783348138037</v>
      </c>
      <c r="G603" s="2">
        <f t="shared" si="76"/>
        <v>0</v>
      </c>
      <c r="H603" s="2">
        <f t="shared" si="77"/>
        <v>1002.911216651862</v>
      </c>
      <c r="I603" s="2">
        <f t="shared" si="78"/>
        <v>33.544391674069018</v>
      </c>
      <c r="J603" s="2">
        <f t="shared" si="79"/>
        <v>0</v>
      </c>
    </row>
    <row r="604" spans="1:10" x14ac:dyDescent="0.25">
      <c r="A604" s="2">
        <v>593</v>
      </c>
      <c r="B604" s="2">
        <v>0.75236342462064354</v>
      </c>
      <c r="C604" s="2">
        <f t="shared" si="72"/>
        <v>104.89798520595066</v>
      </c>
      <c r="D604" s="2">
        <f t="shared" si="73"/>
        <v>107</v>
      </c>
      <c r="E604" s="2">
        <f t="shared" si="74"/>
        <v>104.89798520595066</v>
      </c>
      <c r="F604" s="2">
        <f t="shared" si="75"/>
        <v>2.1020147940493388</v>
      </c>
      <c r="G604" s="2">
        <f t="shared" si="76"/>
        <v>0</v>
      </c>
      <c r="H604" s="2">
        <f t="shared" si="77"/>
        <v>1048.9798520595066</v>
      </c>
      <c r="I604" s="2">
        <f t="shared" si="78"/>
        <v>10.510073970246694</v>
      </c>
      <c r="J604" s="2">
        <f t="shared" si="79"/>
        <v>0</v>
      </c>
    </row>
    <row r="605" spans="1:10" x14ac:dyDescent="0.25">
      <c r="A605" s="2">
        <v>594</v>
      </c>
      <c r="B605" s="2">
        <v>0.97345809223363977</v>
      </c>
      <c r="C605" s="2">
        <f t="shared" si="72"/>
        <v>112.5104443195941</v>
      </c>
      <c r="D605" s="2">
        <f t="shared" si="73"/>
        <v>107</v>
      </c>
      <c r="E605" s="2">
        <f t="shared" si="74"/>
        <v>107</v>
      </c>
      <c r="F605" s="2">
        <f t="shared" si="75"/>
        <v>0</v>
      </c>
      <c r="G605" s="2">
        <f t="shared" si="76"/>
        <v>5.5104443195941002</v>
      </c>
      <c r="H605" s="2">
        <f t="shared" si="77"/>
        <v>1070</v>
      </c>
      <c r="I605" s="2">
        <f t="shared" si="78"/>
        <v>0</v>
      </c>
      <c r="J605" s="2">
        <f t="shared" si="79"/>
        <v>82.656664793911503</v>
      </c>
    </row>
    <row r="606" spans="1:10" x14ac:dyDescent="0.25">
      <c r="A606" s="2">
        <v>595</v>
      </c>
      <c r="B606" s="2">
        <v>0.92757304302654076</v>
      </c>
      <c r="C606" s="2">
        <f t="shared" si="72"/>
        <v>109.91958046374209</v>
      </c>
      <c r="D606" s="2">
        <f t="shared" si="73"/>
        <v>107</v>
      </c>
      <c r="E606" s="2">
        <f t="shared" si="74"/>
        <v>107</v>
      </c>
      <c r="F606" s="2">
        <f t="shared" si="75"/>
        <v>0</v>
      </c>
      <c r="G606" s="2">
        <f t="shared" si="76"/>
        <v>2.9195804637420935</v>
      </c>
      <c r="H606" s="2">
        <f t="shared" si="77"/>
        <v>1070</v>
      </c>
      <c r="I606" s="2">
        <f t="shared" si="78"/>
        <v>0</v>
      </c>
      <c r="J606" s="2">
        <f t="shared" si="79"/>
        <v>43.793706956131402</v>
      </c>
    </row>
    <row r="607" spans="1:10" x14ac:dyDescent="0.25">
      <c r="A607" s="2">
        <v>596</v>
      </c>
      <c r="B607" s="2">
        <v>0.511728467177471</v>
      </c>
      <c r="C607" s="2">
        <f t="shared" si="72"/>
        <v>100.21448806699331</v>
      </c>
      <c r="D607" s="2">
        <f t="shared" si="73"/>
        <v>107</v>
      </c>
      <c r="E607" s="2">
        <f t="shared" si="74"/>
        <v>100.21448806699331</v>
      </c>
      <c r="F607" s="2">
        <f t="shared" si="75"/>
        <v>6.7855119330066884</v>
      </c>
      <c r="G607" s="2">
        <f t="shared" si="76"/>
        <v>0</v>
      </c>
      <c r="H607" s="2">
        <f t="shared" si="77"/>
        <v>1002.1448806699332</v>
      </c>
      <c r="I607" s="2">
        <f t="shared" si="78"/>
        <v>33.927559665033442</v>
      </c>
      <c r="J607" s="2">
        <f t="shared" si="79"/>
        <v>0</v>
      </c>
    </row>
    <row r="608" spans="1:10" x14ac:dyDescent="0.25">
      <c r="A608" s="2">
        <v>597</v>
      </c>
      <c r="B608" s="2">
        <v>0.42184240547545249</v>
      </c>
      <c r="C608" s="2">
        <f t="shared" si="72"/>
        <v>98.56344394398613</v>
      </c>
      <c r="D608" s="2">
        <f t="shared" si="73"/>
        <v>107</v>
      </c>
      <c r="E608" s="2">
        <f t="shared" si="74"/>
        <v>98.56344394398613</v>
      </c>
      <c r="F608" s="2">
        <f t="shared" si="75"/>
        <v>8.4365560560138704</v>
      </c>
      <c r="G608" s="2">
        <f t="shared" si="76"/>
        <v>0</v>
      </c>
      <c r="H608" s="2">
        <f t="shared" si="77"/>
        <v>985.63443943986135</v>
      </c>
      <c r="I608" s="2">
        <f t="shared" si="78"/>
        <v>42.182780280069352</v>
      </c>
      <c r="J608" s="2">
        <f t="shared" si="79"/>
        <v>0</v>
      </c>
    </row>
    <row r="609" spans="1:10" x14ac:dyDescent="0.25">
      <c r="A609" s="2">
        <v>598</v>
      </c>
      <c r="B609" s="2">
        <v>5.398084357020605E-2</v>
      </c>
      <c r="C609" s="2">
        <f t="shared" si="72"/>
        <v>89.221562097255699</v>
      </c>
      <c r="D609" s="2">
        <f t="shared" si="73"/>
        <v>107</v>
      </c>
      <c r="E609" s="2">
        <f t="shared" si="74"/>
        <v>89.221562097255699</v>
      </c>
      <c r="F609" s="2">
        <f t="shared" si="75"/>
        <v>17.778437902744301</v>
      </c>
      <c r="G609" s="2">
        <f t="shared" si="76"/>
        <v>0</v>
      </c>
      <c r="H609" s="2">
        <f t="shared" si="77"/>
        <v>892.21562097255696</v>
      </c>
      <c r="I609" s="2">
        <f t="shared" si="78"/>
        <v>88.892189513721505</v>
      </c>
      <c r="J609" s="2">
        <f t="shared" si="79"/>
        <v>0</v>
      </c>
    </row>
    <row r="610" spans="1:10" x14ac:dyDescent="0.25">
      <c r="A610" s="2">
        <v>599</v>
      </c>
      <c r="B610" s="2">
        <v>1.8058628834747514E-2</v>
      </c>
      <c r="C610" s="2">
        <f t="shared" si="72"/>
        <v>86.711732695093502</v>
      </c>
      <c r="D610" s="2">
        <f t="shared" si="73"/>
        <v>107</v>
      </c>
      <c r="E610" s="2">
        <f t="shared" si="74"/>
        <v>86.711732695093502</v>
      </c>
      <c r="F610" s="2">
        <f t="shared" si="75"/>
        <v>20.288267304906498</v>
      </c>
      <c r="G610" s="2">
        <f t="shared" si="76"/>
        <v>0</v>
      </c>
      <c r="H610" s="2">
        <f t="shared" si="77"/>
        <v>867.11732695093497</v>
      </c>
      <c r="I610" s="2">
        <f t="shared" si="78"/>
        <v>101.44133652453249</v>
      </c>
      <c r="J610" s="2">
        <f t="shared" si="79"/>
        <v>0</v>
      </c>
    </row>
    <row r="611" spans="1:10" x14ac:dyDescent="0.25">
      <c r="A611" s="2">
        <v>600</v>
      </c>
      <c r="B611" s="2">
        <v>0.22565588541348414</v>
      </c>
      <c r="C611" s="2">
        <f t="shared" si="72"/>
        <v>94.608382044693187</v>
      </c>
      <c r="D611" s="2">
        <f t="shared" si="73"/>
        <v>107</v>
      </c>
      <c r="E611" s="2">
        <f t="shared" si="74"/>
        <v>94.608382044693187</v>
      </c>
      <c r="F611" s="2">
        <f t="shared" si="75"/>
        <v>12.391617955306813</v>
      </c>
      <c r="G611" s="2">
        <f t="shared" si="76"/>
        <v>0</v>
      </c>
      <c r="H611" s="2">
        <f t="shared" si="77"/>
        <v>946.0838204469319</v>
      </c>
      <c r="I611" s="2">
        <f t="shared" si="78"/>
        <v>61.958089776534067</v>
      </c>
      <c r="J611" s="2">
        <f t="shared" si="79"/>
        <v>0</v>
      </c>
    </row>
    <row r="612" spans="1:10" x14ac:dyDescent="0.25">
      <c r="A612" s="2">
        <v>601</v>
      </c>
      <c r="B612" s="2">
        <v>0.9637355763872244</v>
      </c>
      <c r="C612" s="2">
        <f t="shared" si="72"/>
        <v>111.80184648770275</v>
      </c>
      <c r="D612" s="2">
        <f t="shared" si="73"/>
        <v>107</v>
      </c>
      <c r="E612" s="2">
        <f t="shared" si="74"/>
        <v>107</v>
      </c>
      <c r="F612" s="2">
        <f t="shared" si="75"/>
        <v>0</v>
      </c>
      <c r="G612" s="2">
        <f t="shared" si="76"/>
        <v>4.8018464877027469</v>
      </c>
      <c r="H612" s="2">
        <f t="shared" si="77"/>
        <v>1070</v>
      </c>
      <c r="I612" s="2">
        <f t="shared" si="78"/>
        <v>0</v>
      </c>
      <c r="J612" s="2">
        <f t="shared" si="79"/>
        <v>72.027697315541204</v>
      </c>
    </row>
    <row r="613" spans="1:10" x14ac:dyDescent="0.25">
      <c r="A613" s="2">
        <v>602</v>
      </c>
      <c r="B613" s="2">
        <v>0.34074706773684393</v>
      </c>
      <c r="C613" s="2">
        <f t="shared" si="72"/>
        <v>97.022849446463624</v>
      </c>
      <c r="D613" s="2">
        <f t="shared" si="73"/>
        <v>107</v>
      </c>
      <c r="E613" s="2">
        <f t="shared" si="74"/>
        <v>97.022849446463624</v>
      </c>
      <c r="F613" s="2">
        <f t="shared" si="75"/>
        <v>9.9771505535363758</v>
      </c>
      <c r="G613" s="2">
        <f t="shared" si="76"/>
        <v>0</v>
      </c>
      <c r="H613" s="2">
        <f t="shared" si="77"/>
        <v>970.22849446463624</v>
      </c>
      <c r="I613" s="2">
        <f t="shared" si="78"/>
        <v>49.885752767681879</v>
      </c>
      <c r="J613" s="2">
        <f t="shared" si="79"/>
        <v>0</v>
      </c>
    </row>
    <row r="614" spans="1:10" x14ac:dyDescent="0.25">
      <c r="A614" s="2">
        <v>603</v>
      </c>
      <c r="B614" s="2">
        <v>0.91488957214462174</v>
      </c>
      <c r="C614" s="2">
        <f t="shared" si="72"/>
        <v>109.40480873304013</v>
      </c>
      <c r="D614" s="2">
        <f t="shared" si="73"/>
        <v>107</v>
      </c>
      <c r="E614" s="2">
        <f t="shared" si="74"/>
        <v>107</v>
      </c>
      <c r="F614" s="2">
        <f t="shared" si="75"/>
        <v>0</v>
      </c>
      <c r="G614" s="2">
        <f t="shared" si="76"/>
        <v>2.4048087330401273</v>
      </c>
      <c r="H614" s="2">
        <f t="shared" si="77"/>
        <v>1070</v>
      </c>
      <c r="I614" s="2">
        <f t="shared" si="78"/>
        <v>0</v>
      </c>
      <c r="J614" s="2">
        <f t="shared" si="79"/>
        <v>36.07213099560191</v>
      </c>
    </row>
    <row r="615" spans="1:10" x14ac:dyDescent="0.25">
      <c r="A615" s="2">
        <v>604</v>
      </c>
      <c r="B615" s="2">
        <v>0.74511653417969326</v>
      </c>
      <c r="C615" s="2">
        <f t="shared" si="72"/>
        <v>104.73942824755682</v>
      </c>
      <c r="D615" s="2">
        <f t="shared" si="73"/>
        <v>107</v>
      </c>
      <c r="E615" s="2">
        <f t="shared" si="74"/>
        <v>104.73942824755682</v>
      </c>
      <c r="F615" s="2">
        <f t="shared" si="75"/>
        <v>2.2605717524431839</v>
      </c>
      <c r="G615" s="2">
        <f t="shared" si="76"/>
        <v>0</v>
      </c>
      <c r="H615" s="2">
        <f t="shared" si="77"/>
        <v>1047.3942824755682</v>
      </c>
      <c r="I615" s="2">
        <f t="shared" si="78"/>
        <v>11.302858762215919</v>
      </c>
      <c r="J615" s="2">
        <f t="shared" si="79"/>
        <v>0</v>
      </c>
    </row>
    <row r="616" spans="1:10" x14ac:dyDescent="0.25">
      <c r="A616" s="2">
        <v>605</v>
      </c>
      <c r="B616" s="2">
        <v>0.31315694670661298</v>
      </c>
      <c r="C616" s="2">
        <f t="shared" si="72"/>
        <v>96.476062241312704</v>
      </c>
      <c r="D616" s="2">
        <f t="shared" si="73"/>
        <v>107</v>
      </c>
      <c r="E616" s="2">
        <f t="shared" si="74"/>
        <v>96.476062241312704</v>
      </c>
      <c r="F616" s="2">
        <f t="shared" si="75"/>
        <v>10.523937758687296</v>
      </c>
      <c r="G616" s="2">
        <f t="shared" si="76"/>
        <v>0</v>
      </c>
      <c r="H616" s="2">
        <f t="shared" si="77"/>
        <v>964.76062241312707</v>
      </c>
      <c r="I616" s="2">
        <f t="shared" si="78"/>
        <v>52.619688793436481</v>
      </c>
      <c r="J616" s="2">
        <f t="shared" si="79"/>
        <v>0</v>
      </c>
    </row>
    <row r="617" spans="1:10" x14ac:dyDescent="0.25">
      <c r="A617" s="2">
        <v>606</v>
      </c>
      <c r="B617" s="2">
        <v>0.58856881422857232</v>
      </c>
      <c r="C617" s="2">
        <f t="shared" si="72"/>
        <v>101.63033443997435</v>
      </c>
      <c r="D617" s="2">
        <f t="shared" si="73"/>
        <v>107</v>
      </c>
      <c r="E617" s="2">
        <f t="shared" si="74"/>
        <v>101.63033443997435</v>
      </c>
      <c r="F617" s="2">
        <f t="shared" si="75"/>
        <v>5.369665560025652</v>
      </c>
      <c r="G617" s="2">
        <f t="shared" si="76"/>
        <v>0</v>
      </c>
      <c r="H617" s="2">
        <f t="shared" si="77"/>
        <v>1016.3033443997435</v>
      </c>
      <c r="I617" s="2">
        <f t="shared" si="78"/>
        <v>26.84832780012826</v>
      </c>
      <c r="J617" s="2">
        <f t="shared" si="79"/>
        <v>0</v>
      </c>
    </row>
    <row r="618" spans="1:10" x14ac:dyDescent="0.25">
      <c r="A618" s="2">
        <v>607</v>
      </c>
      <c r="B618" s="2">
        <v>0.70358548670483134</v>
      </c>
      <c r="C618" s="2">
        <f t="shared" si="72"/>
        <v>103.86370098757453</v>
      </c>
      <c r="D618" s="2">
        <f t="shared" si="73"/>
        <v>107</v>
      </c>
      <c r="E618" s="2">
        <f t="shared" si="74"/>
        <v>103.86370098757453</v>
      </c>
      <c r="F618" s="2">
        <f t="shared" si="75"/>
        <v>3.1362990124254679</v>
      </c>
      <c r="G618" s="2">
        <f t="shared" si="76"/>
        <v>0</v>
      </c>
      <c r="H618" s="2">
        <f t="shared" si="77"/>
        <v>1038.6370098757452</v>
      </c>
      <c r="I618" s="2">
        <f t="shared" si="78"/>
        <v>15.68149506212734</v>
      </c>
      <c r="J618" s="2">
        <f t="shared" si="79"/>
        <v>0</v>
      </c>
    </row>
    <row r="619" spans="1:10" x14ac:dyDescent="0.25">
      <c r="A619" s="2">
        <v>608</v>
      </c>
      <c r="B619" s="2">
        <v>0.24836246601912304</v>
      </c>
      <c r="C619" s="2">
        <f t="shared" si="72"/>
        <v>95.117984432542386</v>
      </c>
      <c r="D619" s="2">
        <f t="shared" si="73"/>
        <v>107</v>
      </c>
      <c r="E619" s="2">
        <f t="shared" si="74"/>
        <v>95.117984432542386</v>
      </c>
      <c r="F619" s="2">
        <f t="shared" si="75"/>
        <v>11.882015567457614</v>
      </c>
      <c r="G619" s="2">
        <f t="shared" si="76"/>
        <v>0</v>
      </c>
      <c r="H619" s="2">
        <f t="shared" si="77"/>
        <v>951.1798443254238</v>
      </c>
      <c r="I619" s="2">
        <f t="shared" si="78"/>
        <v>59.410077837288071</v>
      </c>
      <c r="J619" s="2">
        <f t="shared" si="79"/>
        <v>0</v>
      </c>
    </row>
    <row r="620" spans="1:10" x14ac:dyDescent="0.25">
      <c r="A620" s="2">
        <v>609</v>
      </c>
      <c r="B620" s="2">
        <v>5.9515584105820918E-2</v>
      </c>
      <c r="C620" s="2">
        <f t="shared" si="72"/>
        <v>89.49621626306272</v>
      </c>
      <c r="D620" s="2">
        <f t="shared" si="73"/>
        <v>107</v>
      </c>
      <c r="E620" s="2">
        <f t="shared" si="74"/>
        <v>89.49621626306272</v>
      </c>
      <c r="F620" s="2">
        <f t="shared" si="75"/>
        <v>17.50378373693728</v>
      </c>
      <c r="G620" s="2">
        <f t="shared" si="76"/>
        <v>0</v>
      </c>
      <c r="H620" s="2">
        <f t="shared" si="77"/>
        <v>894.96216263062718</v>
      </c>
      <c r="I620" s="2">
        <f t="shared" si="78"/>
        <v>87.518918684686398</v>
      </c>
      <c r="J620" s="2">
        <f t="shared" si="79"/>
        <v>0</v>
      </c>
    </row>
    <row r="621" spans="1:10" x14ac:dyDescent="0.25">
      <c r="A621" s="2">
        <v>610</v>
      </c>
      <c r="B621" s="2">
        <v>0.39414491991337774</v>
      </c>
      <c r="C621" s="2">
        <f t="shared" si="72"/>
        <v>98.045814056288663</v>
      </c>
      <c r="D621" s="2">
        <f t="shared" si="73"/>
        <v>107</v>
      </c>
      <c r="E621" s="2">
        <f t="shared" si="74"/>
        <v>98.045814056288663</v>
      </c>
      <c r="F621" s="2">
        <f t="shared" si="75"/>
        <v>8.9541859437113374</v>
      </c>
      <c r="G621" s="2">
        <f t="shared" si="76"/>
        <v>0</v>
      </c>
      <c r="H621" s="2">
        <f t="shared" si="77"/>
        <v>980.45814056288668</v>
      </c>
      <c r="I621" s="2">
        <f t="shared" si="78"/>
        <v>44.770929718556687</v>
      </c>
      <c r="J621" s="2">
        <f t="shared" si="79"/>
        <v>0</v>
      </c>
    </row>
    <row r="622" spans="1:10" x14ac:dyDescent="0.25">
      <c r="A622" s="2">
        <v>611</v>
      </c>
      <c r="B622" s="2">
        <v>0.51252094582801278</v>
      </c>
      <c r="C622" s="2">
        <f t="shared" si="72"/>
        <v>100.22898445199498</v>
      </c>
      <c r="D622" s="2">
        <f t="shared" si="73"/>
        <v>107</v>
      </c>
      <c r="E622" s="2">
        <f t="shared" si="74"/>
        <v>100.22898445199498</v>
      </c>
      <c r="F622" s="2">
        <f t="shared" si="75"/>
        <v>6.7710155480050247</v>
      </c>
      <c r="G622" s="2">
        <f t="shared" si="76"/>
        <v>0</v>
      </c>
      <c r="H622" s="2">
        <f t="shared" si="77"/>
        <v>1002.2898445199497</v>
      </c>
      <c r="I622" s="2">
        <f t="shared" si="78"/>
        <v>33.855077740025123</v>
      </c>
      <c r="J622" s="2">
        <f t="shared" si="79"/>
        <v>0</v>
      </c>
    </row>
    <row r="623" spans="1:10" x14ac:dyDescent="0.25">
      <c r="A623" s="2">
        <v>612</v>
      </c>
      <c r="B623" s="2">
        <v>0.83666272167612166</v>
      </c>
      <c r="C623" s="2">
        <f t="shared" si="72"/>
        <v>106.92989106449249</v>
      </c>
      <c r="D623" s="2">
        <f t="shared" si="73"/>
        <v>107</v>
      </c>
      <c r="E623" s="2">
        <f t="shared" si="74"/>
        <v>106.92989106449249</v>
      </c>
      <c r="F623" s="2">
        <f t="shared" si="75"/>
        <v>7.0108935507505521E-2</v>
      </c>
      <c r="G623" s="2">
        <f t="shared" si="76"/>
        <v>0</v>
      </c>
      <c r="H623" s="2">
        <f t="shared" si="77"/>
        <v>1069.2989106449249</v>
      </c>
      <c r="I623" s="2">
        <f t="shared" si="78"/>
        <v>0.3505446775375276</v>
      </c>
      <c r="J623" s="2">
        <f t="shared" si="79"/>
        <v>0</v>
      </c>
    </row>
    <row r="624" spans="1:10" x14ac:dyDescent="0.25">
      <c r="A624" s="2">
        <v>613</v>
      </c>
      <c r="B624" s="2">
        <v>0.83701468526482603</v>
      </c>
      <c r="C624" s="2">
        <f t="shared" si="72"/>
        <v>106.93934234796943</v>
      </c>
      <c r="D624" s="2">
        <f t="shared" si="73"/>
        <v>107</v>
      </c>
      <c r="E624" s="2">
        <f t="shared" si="74"/>
        <v>106.93934234796943</v>
      </c>
      <c r="F624" s="2">
        <f t="shared" si="75"/>
        <v>6.065765203057083E-2</v>
      </c>
      <c r="G624" s="2">
        <f t="shared" si="76"/>
        <v>0</v>
      </c>
      <c r="H624" s="2">
        <f t="shared" si="77"/>
        <v>1069.3934234796943</v>
      </c>
      <c r="I624" s="2">
        <f t="shared" si="78"/>
        <v>0.30328826015285415</v>
      </c>
      <c r="J624" s="2">
        <f t="shared" si="79"/>
        <v>0</v>
      </c>
    </row>
    <row r="625" spans="1:10" x14ac:dyDescent="0.25">
      <c r="A625" s="2">
        <v>614</v>
      </c>
      <c r="B625" s="2">
        <v>0.53371880843276354</v>
      </c>
      <c r="C625" s="2">
        <f t="shared" si="72"/>
        <v>100.61715983062359</v>
      </c>
      <c r="D625" s="2">
        <f t="shared" si="73"/>
        <v>107</v>
      </c>
      <c r="E625" s="2">
        <f t="shared" si="74"/>
        <v>100.61715983062359</v>
      </c>
      <c r="F625" s="2">
        <f t="shared" si="75"/>
        <v>6.3828401693764079</v>
      </c>
      <c r="G625" s="2">
        <f t="shared" si="76"/>
        <v>0</v>
      </c>
      <c r="H625" s="2">
        <f t="shared" si="77"/>
        <v>1006.1715983062359</v>
      </c>
      <c r="I625" s="2">
        <f t="shared" si="78"/>
        <v>31.914200846882039</v>
      </c>
      <c r="J625" s="2">
        <f t="shared" si="79"/>
        <v>0</v>
      </c>
    </row>
    <row r="626" spans="1:10" x14ac:dyDescent="0.25">
      <c r="A626" s="2">
        <v>615</v>
      </c>
      <c r="B626" s="2">
        <v>0.59810808882960365</v>
      </c>
      <c r="C626" s="2">
        <f t="shared" si="72"/>
        <v>101.80869638032371</v>
      </c>
      <c r="D626" s="2">
        <f t="shared" si="73"/>
        <v>107</v>
      </c>
      <c r="E626" s="2">
        <f t="shared" si="74"/>
        <v>101.80869638032371</v>
      </c>
      <c r="F626" s="2">
        <f t="shared" si="75"/>
        <v>5.1913036196762903</v>
      </c>
      <c r="G626" s="2">
        <f t="shared" si="76"/>
        <v>0</v>
      </c>
      <c r="H626" s="2">
        <f t="shared" si="77"/>
        <v>1018.086963803237</v>
      </c>
      <c r="I626" s="2">
        <f t="shared" si="78"/>
        <v>25.956518098381451</v>
      </c>
      <c r="J626" s="2">
        <f t="shared" si="79"/>
        <v>0</v>
      </c>
    </row>
    <row r="627" spans="1:10" x14ac:dyDescent="0.25">
      <c r="A627" s="2">
        <v>616</v>
      </c>
      <c r="B627" s="2">
        <v>0.50686974884033931</v>
      </c>
      <c r="C627" s="2">
        <f t="shared" si="72"/>
        <v>100.12562322060263</v>
      </c>
      <c r="D627" s="2">
        <f t="shared" si="73"/>
        <v>107</v>
      </c>
      <c r="E627" s="2">
        <f t="shared" si="74"/>
        <v>100.12562322060263</v>
      </c>
      <c r="F627" s="2">
        <f t="shared" si="75"/>
        <v>6.874376779397366</v>
      </c>
      <c r="G627" s="2">
        <f t="shared" si="76"/>
        <v>0</v>
      </c>
      <c r="H627" s="2">
        <f t="shared" si="77"/>
        <v>1001.2562322060263</v>
      </c>
      <c r="I627" s="2">
        <f t="shared" si="78"/>
        <v>34.37188389698683</v>
      </c>
      <c r="J627" s="2">
        <f t="shared" si="79"/>
        <v>0</v>
      </c>
    </row>
    <row r="628" spans="1:10" x14ac:dyDescent="0.25">
      <c r="A628" s="2">
        <v>617</v>
      </c>
      <c r="B628" s="2">
        <v>0.18114942073699958</v>
      </c>
      <c r="C628" s="2">
        <f t="shared" si="72"/>
        <v>93.535496068457007</v>
      </c>
      <c r="D628" s="2">
        <f t="shared" si="73"/>
        <v>107</v>
      </c>
      <c r="E628" s="2">
        <f t="shared" si="74"/>
        <v>93.535496068457007</v>
      </c>
      <c r="F628" s="2">
        <f t="shared" si="75"/>
        <v>13.464503931542993</v>
      </c>
      <c r="G628" s="2">
        <f t="shared" si="76"/>
        <v>0</v>
      </c>
      <c r="H628" s="2">
        <f t="shared" si="77"/>
        <v>935.35496068457007</v>
      </c>
      <c r="I628" s="2">
        <f t="shared" si="78"/>
        <v>67.322519657714963</v>
      </c>
      <c r="J628" s="2">
        <f t="shared" si="79"/>
        <v>0</v>
      </c>
    </row>
    <row r="629" spans="1:10" x14ac:dyDescent="0.25">
      <c r="A629" s="2">
        <v>618</v>
      </c>
      <c r="B629" s="2">
        <v>0.91246363179000323</v>
      </c>
      <c r="C629" s="2">
        <f t="shared" si="72"/>
        <v>109.31171021938049</v>
      </c>
      <c r="D629" s="2">
        <f t="shared" si="73"/>
        <v>107</v>
      </c>
      <c r="E629" s="2">
        <f t="shared" si="74"/>
        <v>107</v>
      </c>
      <c r="F629" s="2">
        <f t="shared" si="75"/>
        <v>0</v>
      </c>
      <c r="G629" s="2">
        <f t="shared" si="76"/>
        <v>2.3117102193804868</v>
      </c>
      <c r="H629" s="2">
        <f t="shared" si="77"/>
        <v>1070</v>
      </c>
      <c r="I629" s="2">
        <f t="shared" si="78"/>
        <v>0</v>
      </c>
      <c r="J629" s="2">
        <f t="shared" si="79"/>
        <v>34.675653290707302</v>
      </c>
    </row>
    <row r="630" spans="1:10" x14ac:dyDescent="0.25">
      <c r="A630" s="2">
        <v>619</v>
      </c>
      <c r="B630" s="2">
        <v>0.92007386120776136</v>
      </c>
      <c r="C630" s="2">
        <f t="shared" si="72"/>
        <v>109.60922037719122</v>
      </c>
      <c r="D630" s="2">
        <f t="shared" si="73"/>
        <v>107</v>
      </c>
      <c r="E630" s="2">
        <f t="shared" si="74"/>
        <v>107</v>
      </c>
      <c r="F630" s="2">
        <f t="shared" si="75"/>
        <v>0</v>
      </c>
      <c r="G630" s="2">
        <f t="shared" si="76"/>
        <v>2.609220377191221</v>
      </c>
      <c r="H630" s="2">
        <f t="shared" si="77"/>
        <v>1070</v>
      </c>
      <c r="I630" s="2">
        <f t="shared" si="78"/>
        <v>0</v>
      </c>
      <c r="J630" s="2">
        <f t="shared" si="79"/>
        <v>39.138305657868315</v>
      </c>
    </row>
    <row r="631" spans="1:10" x14ac:dyDescent="0.25">
      <c r="A631" s="2">
        <v>620</v>
      </c>
      <c r="B631" s="2">
        <v>0.17241788949285253</v>
      </c>
      <c r="C631" s="2">
        <f t="shared" si="72"/>
        <v>93.310421935704497</v>
      </c>
      <c r="D631" s="2">
        <f t="shared" si="73"/>
        <v>107</v>
      </c>
      <c r="E631" s="2">
        <f t="shared" si="74"/>
        <v>93.310421935704497</v>
      </c>
      <c r="F631" s="2">
        <f t="shared" si="75"/>
        <v>13.689578064295503</v>
      </c>
      <c r="G631" s="2">
        <f t="shared" si="76"/>
        <v>0</v>
      </c>
      <c r="H631" s="2">
        <f t="shared" si="77"/>
        <v>933.10421935704494</v>
      </c>
      <c r="I631" s="2">
        <f t="shared" si="78"/>
        <v>68.447890321477516</v>
      </c>
      <c r="J631" s="2">
        <f t="shared" si="79"/>
        <v>0</v>
      </c>
    </row>
    <row r="632" spans="1:10" x14ac:dyDescent="0.25">
      <c r="A632" s="2">
        <v>621</v>
      </c>
      <c r="B632" s="2">
        <v>0.41695712990248202</v>
      </c>
      <c r="C632" s="2">
        <f t="shared" si="72"/>
        <v>98.472624997181029</v>
      </c>
      <c r="D632" s="2">
        <f t="shared" si="73"/>
        <v>107</v>
      </c>
      <c r="E632" s="2">
        <f t="shared" si="74"/>
        <v>98.472624997181029</v>
      </c>
      <c r="F632" s="2">
        <f t="shared" si="75"/>
        <v>8.527375002818971</v>
      </c>
      <c r="G632" s="2">
        <f t="shared" si="76"/>
        <v>0</v>
      </c>
      <c r="H632" s="2">
        <f t="shared" si="77"/>
        <v>984.72624997181026</v>
      </c>
      <c r="I632" s="2">
        <f t="shared" si="78"/>
        <v>42.636875014094855</v>
      </c>
      <c r="J632" s="2">
        <f t="shared" si="79"/>
        <v>0</v>
      </c>
    </row>
    <row r="633" spans="1:10" x14ac:dyDescent="0.25">
      <c r="A633" s="2">
        <v>622</v>
      </c>
      <c r="B633" s="2">
        <v>0.12211067995150549</v>
      </c>
      <c r="C633" s="2">
        <f t="shared" si="72"/>
        <v>91.87783126922821</v>
      </c>
      <c r="D633" s="2">
        <f t="shared" si="73"/>
        <v>107</v>
      </c>
      <c r="E633" s="2">
        <f t="shared" si="74"/>
        <v>91.87783126922821</v>
      </c>
      <c r="F633" s="2">
        <f t="shared" si="75"/>
        <v>15.12216873077179</v>
      </c>
      <c r="G633" s="2">
        <f t="shared" si="76"/>
        <v>0</v>
      </c>
      <c r="H633" s="2">
        <f t="shared" si="77"/>
        <v>918.77831269228204</v>
      </c>
      <c r="I633" s="2">
        <f t="shared" si="78"/>
        <v>75.61084365385895</v>
      </c>
      <c r="J633" s="2">
        <f t="shared" si="79"/>
        <v>0</v>
      </c>
    </row>
    <row r="634" spans="1:10" x14ac:dyDescent="0.25">
      <c r="A634" s="2">
        <v>623</v>
      </c>
      <c r="B634" s="2">
        <v>0.25966193432554885</v>
      </c>
      <c r="C634" s="2">
        <f t="shared" si="72"/>
        <v>95.364090451881054</v>
      </c>
      <c r="D634" s="2">
        <f t="shared" si="73"/>
        <v>107</v>
      </c>
      <c r="E634" s="2">
        <f t="shared" si="74"/>
        <v>95.364090451881054</v>
      </c>
      <c r="F634" s="2">
        <f t="shared" si="75"/>
        <v>11.635909548118946</v>
      </c>
      <c r="G634" s="2">
        <f t="shared" si="76"/>
        <v>0</v>
      </c>
      <c r="H634" s="2">
        <f t="shared" si="77"/>
        <v>953.64090451881054</v>
      </c>
      <c r="I634" s="2">
        <f t="shared" si="78"/>
        <v>58.179547740594728</v>
      </c>
      <c r="J634" s="2">
        <f t="shared" si="79"/>
        <v>0</v>
      </c>
    </row>
    <row r="635" spans="1:10" x14ac:dyDescent="0.25">
      <c r="A635" s="2">
        <v>624</v>
      </c>
      <c r="B635" s="2">
        <v>0.27412158912426443</v>
      </c>
      <c r="C635" s="2">
        <f t="shared" si="72"/>
        <v>95.672701307137089</v>
      </c>
      <c r="D635" s="2">
        <f t="shared" si="73"/>
        <v>107</v>
      </c>
      <c r="E635" s="2">
        <f t="shared" si="74"/>
        <v>95.672701307137089</v>
      </c>
      <c r="F635" s="2">
        <f t="shared" si="75"/>
        <v>11.327298692862911</v>
      </c>
      <c r="G635" s="2">
        <f t="shared" si="76"/>
        <v>0</v>
      </c>
      <c r="H635" s="2">
        <f t="shared" si="77"/>
        <v>956.72701307137095</v>
      </c>
      <c r="I635" s="2">
        <f t="shared" si="78"/>
        <v>56.636493464314555</v>
      </c>
      <c r="J635" s="2">
        <f t="shared" si="79"/>
        <v>0</v>
      </c>
    </row>
    <row r="636" spans="1:10" x14ac:dyDescent="0.25">
      <c r="A636" s="2">
        <v>625</v>
      </c>
      <c r="B636" s="2">
        <v>0.71876395646933433</v>
      </c>
      <c r="C636" s="2">
        <f t="shared" si="72"/>
        <v>104.17783483139441</v>
      </c>
      <c r="D636" s="2">
        <f t="shared" si="73"/>
        <v>107</v>
      </c>
      <c r="E636" s="2">
        <f t="shared" si="74"/>
        <v>104.17783483139441</v>
      </c>
      <c r="F636" s="2">
        <f t="shared" si="75"/>
        <v>2.8221651686055935</v>
      </c>
      <c r="G636" s="2">
        <f t="shared" si="76"/>
        <v>0</v>
      </c>
      <c r="H636" s="2">
        <f t="shared" si="77"/>
        <v>1041.778348313944</v>
      </c>
      <c r="I636" s="2">
        <f t="shared" si="78"/>
        <v>14.110825843027968</v>
      </c>
      <c r="J636" s="2">
        <f t="shared" si="79"/>
        <v>0</v>
      </c>
    </row>
    <row r="637" spans="1:10" x14ac:dyDescent="0.25">
      <c r="A637" s="2">
        <v>626</v>
      </c>
      <c r="B637" s="2">
        <v>0.43978080528650254</v>
      </c>
      <c r="C637" s="2">
        <f t="shared" si="72"/>
        <v>98.895486542896947</v>
      </c>
      <c r="D637" s="2">
        <f t="shared" si="73"/>
        <v>107</v>
      </c>
      <c r="E637" s="2">
        <f t="shared" si="74"/>
        <v>98.895486542896947</v>
      </c>
      <c r="F637" s="2">
        <f t="shared" si="75"/>
        <v>8.104513457103053</v>
      </c>
      <c r="G637" s="2">
        <f t="shared" si="76"/>
        <v>0</v>
      </c>
      <c r="H637" s="2">
        <f t="shared" si="77"/>
        <v>988.95486542896947</v>
      </c>
      <c r="I637" s="2">
        <f t="shared" si="78"/>
        <v>40.522567285515265</v>
      </c>
      <c r="J637" s="2">
        <f t="shared" si="79"/>
        <v>0</v>
      </c>
    </row>
    <row r="638" spans="1:10" x14ac:dyDescent="0.25">
      <c r="A638" s="2">
        <v>627</v>
      </c>
      <c r="B638" s="2">
        <v>9.9161747953795953E-2</v>
      </c>
      <c r="C638" s="2">
        <f t="shared" si="72"/>
        <v>91.114509217231529</v>
      </c>
      <c r="D638" s="2">
        <f t="shared" si="73"/>
        <v>107</v>
      </c>
      <c r="E638" s="2">
        <f t="shared" si="74"/>
        <v>91.114509217231529</v>
      </c>
      <c r="F638" s="2">
        <f t="shared" si="75"/>
        <v>15.885490782768471</v>
      </c>
      <c r="G638" s="2">
        <f t="shared" si="76"/>
        <v>0</v>
      </c>
      <c r="H638" s="2">
        <f t="shared" si="77"/>
        <v>911.14509217231534</v>
      </c>
      <c r="I638" s="2">
        <f t="shared" si="78"/>
        <v>79.427453913842356</v>
      </c>
      <c r="J638" s="2">
        <f t="shared" si="79"/>
        <v>0</v>
      </c>
    </row>
    <row r="639" spans="1:10" x14ac:dyDescent="0.25">
      <c r="A639" s="2">
        <v>628</v>
      </c>
      <c r="B639" s="2">
        <v>0.97382102127365655</v>
      </c>
      <c r="C639" s="2">
        <f t="shared" si="72"/>
        <v>112.54000111862433</v>
      </c>
      <c r="D639" s="2">
        <f t="shared" si="73"/>
        <v>107</v>
      </c>
      <c r="E639" s="2">
        <f t="shared" si="74"/>
        <v>107</v>
      </c>
      <c r="F639" s="2">
        <f t="shared" si="75"/>
        <v>0</v>
      </c>
      <c r="G639" s="2">
        <f t="shared" si="76"/>
        <v>5.5400011186243319</v>
      </c>
      <c r="H639" s="2">
        <f t="shared" si="77"/>
        <v>1070</v>
      </c>
      <c r="I639" s="2">
        <f t="shared" si="78"/>
        <v>0</v>
      </c>
      <c r="J639" s="2">
        <f t="shared" si="79"/>
        <v>83.100016779364978</v>
      </c>
    </row>
    <row r="640" spans="1:10" x14ac:dyDescent="0.25">
      <c r="A640" s="2">
        <v>629</v>
      </c>
      <c r="B640" s="2">
        <v>0.15972710507857113</v>
      </c>
      <c r="C640" s="2">
        <f t="shared" si="72"/>
        <v>92.972656909803447</v>
      </c>
      <c r="D640" s="2">
        <f t="shared" si="73"/>
        <v>107</v>
      </c>
      <c r="E640" s="2">
        <f t="shared" si="74"/>
        <v>92.972656909803447</v>
      </c>
      <c r="F640" s="2">
        <f t="shared" si="75"/>
        <v>14.027343090196553</v>
      </c>
      <c r="G640" s="2">
        <f t="shared" si="76"/>
        <v>0</v>
      </c>
      <c r="H640" s="2">
        <f t="shared" si="77"/>
        <v>929.72656909803447</v>
      </c>
      <c r="I640" s="2">
        <f t="shared" si="78"/>
        <v>70.136715450982763</v>
      </c>
      <c r="J640" s="2">
        <f t="shared" si="79"/>
        <v>0</v>
      </c>
    </row>
    <row r="641" spans="1:10" x14ac:dyDescent="0.25">
      <c r="A641" s="2">
        <v>630</v>
      </c>
      <c r="B641" s="2">
        <v>0.92576210300495088</v>
      </c>
      <c r="C641" s="2">
        <f t="shared" si="72"/>
        <v>109.8429117562257</v>
      </c>
      <c r="D641" s="2">
        <f t="shared" si="73"/>
        <v>107</v>
      </c>
      <c r="E641" s="2">
        <f t="shared" si="74"/>
        <v>107</v>
      </c>
      <c r="F641" s="2">
        <f t="shared" si="75"/>
        <v>0</v>
      </c>
      <c r="G641" s="2">
        <f t="shared" si="76"/>
        <v>2.8429117562257034</v>
      </c>
      <c r="H641" s="2">
        <f t="shared" si="77"/>
        <v>1070</v>
      </c>
      <c r="I641" s="2">
        <f t="shared" si="78"/>
        <v>0</v>
      </c>
      <c r="J641" s="2">
        <f t="shared" si="79"/>
        <v>42.64367634338555</v>
      </c>
    </row>
    <row r="642" spans="1:10" x14ac:dyDescent="0.25">
      <c r="A642" s="2">
        <v>631</v>
      </c>
      <c r="B642" s="2">
        <v>0.21638678333317674</v>
      </c>
      <c r="C642" s="2">
        <f t="shared" si="72"/>
        <v>94.393810748147516</v>
      </c>
      <c r="D642" s="2">
        <f t="shared" si="73"/>
        <v>107</v>
      </c>
      <c r="E642" s="2">
        <f t="shared" si="74"/>
        <v>94.393810748147516</v>
      </c>
      <c r="F642" s="2">
        <f t="shared" si="75"/>
        <v>12.606189251852484</v>
      </c>
      <c r="G642" s="2">
        <f t="shared" si="76"/>
        <v>0</v>
      </c>
      <c r="H642" s="2">
        <f t="shared" si="77"/>
        <v>943.93810748147519</v>
      </c>
      <c r="I642" s="2">
        <f t="shared" si="78"/>
        <v>63.030946259262421</v>
      </c>
      <c r="J642" s="2">
        <f t="shared" si="79"/>
        <v>0</v>
      </c>
    </row>
    <row r="643" spans="1:10" x14ac:dyDescent="0.25">
      <c r="A643" s="2">
        <v>632</v>
      </c>
      <c r="B643" s="2">
        <v>0.75007557800364255</v>
      </c>
      <c r="C643" s="2">
        <f t="shared" si="72"/>
        <v>104.84771953994409</v>
      </c>
      <c r="D643" s="2">
        <f t="shared" si="73"/>
        <v>107</v>
      </c>
      <c r="E643" s="2">
        <f t="shared" si="74"/>
        <v>104.84771953994409</v>
      </c>
      <c r="F643" s="2">
        <f t="shared" si="75"/>
        <v>2.1522804600559056</v>
      </c>
      <c r="G643" s="2">
        <f t="shared" si="76"/>
        <v>0</v>
      </c>
      <c r="H643" s="2">
        <f t="shared" si="77"/>
        <v>1048.4771953994409</v>
      </c>
      <c r="I643" s="2">
        <f t="shared" si="78"/>
        <v>10.761402300279528</v>
      </c>
      <c r="J643" s="2">
        <f t="shared" si="79"/>
        <v>0</v>
      </c>
    </row>
    <row r="644" spans="1:10" x14ac:dyDescent="0.25">
      <c r="A644" s="2">
        <v>633</v>
      </c>
      <c r="B644" s="2">
        <v>0.66227550241951239</v>
      </c>
      <c r="C644" s="2">
        <f t="shared" si="72"/>
        <v>103.03634404574558</v>
      </c>
      <c r="D644" s="2">
        <f t="shared" si="73"/>
        <v>107</v>
      </c>
      <c r="E644" s="2">
        <f t="shared" si="74"/>
        <v>103.03634404574558</v>
      </c>
      <c r="F644" s="2">
        <f t="shared" si="75"/>
        <v>3.9636559542544205</v>
      </c>
      <c r="G644" s="2">
        <f t="shared" si="76"/>
        <v>0</v>
      </c>
      <c r="H644" s="2">
        <f t="shared" si="77"/>
        <v>1030.3634404574559</v>
      </c>
      <c r="I644" s="2">
        <f t="shared" si="78"/>
        <v>19.818279771272103</v>
      </c>
      <c r="J644" s="2">
        <f t="shared" si="79"/>
        <v>0</v>
      </c>
    </row>
    <row r="645" spans="1:10" x14ac:dyDescent="0.25">
      <c r="A645" s="2">
        <v>634</v>
      </c>
      <c r="B645" s="2">
        <v>0.58160688811678973</v>
      </c>
      <c r="C645" s="2">
        <f t="shared" si="72"/>
        <v>101.50066038775316</v>
      </c>
      <c r="D645" s="2">
        <f t="shared" si="73"/>
        <v>107</v>
      </c>
      <c r="E645" s="2">
        <f t="shared" si="74"/>
        <v>101.50066038775316</v>
      </c>
      <c r="F645" s="2">
        <f t="shared" si="75"/>
        <v>5.4993396122468425</v>
      </c>
      <c r="G645" s="2">
        <f t="shared" si="76"/>
        <v>0</v>
      </c>
      <c r="H645" s="2">
        <f t="shared" si="77"/>
        <v>1015.0066038775316</v>
      </c>
      <c r="I645" s="2">
        <f t="shared" si="78"/>
        <v>27.496698061234213</v>
      </c>
      <c r="J645" s="2">
        <f t="shared" si="79"/>
        <v>0</v>
      </c>
    </row>
    <row r="646" spans="1:10" x14ac:dyDescent="0.25">
      <c r="A646" s="2">
        <v>635</v>
      </c>
      <c r="B646" s="2">
        <v>0.83089294512537848</v>
      </c>
      <c r="C646" s="2">
        <f t="shared" si="72"/>
        <v>106.77642797705255</v>
      </c>
      <c r="D646" s="2">
        <f t="shared" si="73"/>
        <v>107</v>
      </c>
      <c r="E646" s="2">
        <f t="shared" si="74"/>
        <v>106.77642797705255</v>
      </c>
      <c r="F646" s="2">
        <f t="shared" si="75"/>
        <v>0.22357202294745093</v>
      </c>
      <c r="G646" s="2">
        <f t="shared" si="76"/>
        <v>0</v>
      </c>
      <c r="H646" s="2">
        <f t="shared" si="77"/>
        <v>1067.7642797705255</v>
      </c>
      <c r="I646" s="2">
        <f t="shared" si="78"/>
        <v>1.1178601147372547</v>
      </c>
      <c r="J646" s="2">
        <f t="shared" si="79"/>
        <v>0</v>
      </c>
    </row>
    <row r="647" spans="1:10" x14ac:dyDescent="0.25">
      <c r="A647" s="2">
        <v>636</v>
      </c>
      <c r="B647" s="2">
        <v>0.53844731511845056</v>
      </c>
      <c r="C647" s="2">
        <f t="shared" si="72"/>
        <v>100.70390791335464</v>
      </c>
      <c r="D647" s="2">
        <f t="shared" si="73"/>
        <v>107</v>
      </c>
      <c r="E647" s="2">
        <f t="shared" si="74"/>
        <v>100.70390791335464</v>
      </c>
      <c r="F647" s="2">
        <f t="shared" si="75"/>
        <v>6.2960920866453591</v>
      </c>
      <c r="G647" s="2">
        <f t="shared" si="76"/>
        <v>0</v>
      </c>
      <c r="H647" s="2">
        <f t="shared" si="77"/>
        <v>1007.0390791335465</v>
      </c>
      <c r="I647" s="2">
        <f t="shared" si="78"/>
        <v>31.480460433226796</v>
      </c>
      <c r="J647" s="2">
        <f t="shared" si="79"/>
        <v>0</v>
      </c>
    </row>
    <row r="648" spans="1:10" x14ac:dyDescent="0.25">
      <c r="A648" s="2">
        <v>637</v>
      </c>
      <c r="B648" s="2">
        <v>0.30514218310397689</v>
      </c>
      <c r="C648" s="2">
        <f t="shared" si="72"/>
        <v>96.314239691857026</v>
      </c>
      <c r="D648" s="2">
        <f t="shared" si="73"/>
        <v>107</v>
      </c>
      <c r="E648" s="2">
        <f t="shared" si="74"/>
        <v>96.314239691857026</v>
      </c>
      <c r="F648" s="2">
        <f t="shared" si="75"/>
        <v>10.685760308142974</v>
      </c>
      <c r="G648" s="2">
        <f t="shared" si="76"/>
        <v>0</v>
      </c>
      <c r="H648" s="2">
        <f t="shared" si="77"/>
        <v>963.14239691857028</v>
      </c>
      <c r="I648" s="2">
        <f t="shared" si="78"/>
        <v>53.428801540714872</v>
      </c>
      <c r="J648" s="2">
        <f t="shared" si="79"/>
        <v>0</v>
      </c>
    </row>
    <row r="649" spans="1:10" x14ac:dyDescent="0.25">
      <c r="A649" s="2">
        <v>638</v>
      </c>
      <c r="B649" s="2">
        <v>0.62766583835958945</v>
      </c>
      <c r="C649" s="2">
        <f t="shared" si="72"/>
        <v>102.36735183943506</v>
      </c>
      <c r="D649" s="2">
        <f t="shared" si="73"/>
        <v>107</v>
      </c>
      <c r="E649" s="2">
        <f t="shared" si="74"/>
        <v>102.36735183943506</v>
      </c>
      <c r="F649" s="2">
        <f t="shared" si="75"/>
        <v>4.6326481605649406</v>
      </c>
      <c r="G649" s="2">
        <f t="shared" si="76"/>
        <v>0</v>
      </c>
      <c r="H649" s="2">
        <f t="shared" si="77"/>
        <v>1023.6735183943506</v>
      </c>
      <c r="I649" s="2">
        <f t="shared" si="78"/>
        <v>23.163240802824703</v>
      </c>
      <c r="J649" s="2">
        <f t="shared" si="79"/>
        <v>0</v>
      </c>
    </row>
    <row r="650" spans="1:10" x14ac:dyDescent="0.25">
      <c r="A650" s="2">
        <v>639</v>
      </c>
      <c r="B650" s="2">
        <v>0.36999619736630573</v>
      </c>
      <c r="C650" s="2">
        <f t="shared" si="72"/>
        <v>97.588012216221671</v>
      </c>
      <c r="D650" s="2">
        <f t="shared" si="73"/>
        <v>107</v>
      </c>
      <c r="E650" s="2">
        <f t="shared" si="74"/>
        <v>97.588012216221671</v>
      </c>
      <c r="F650" s="2">
        <f t="shared" si="75"/>
        <v>9.4119877837783292</v>
      </c>
      <c r="G650" s="2">
        <f t="shared" si="76"/>
        <v>0</v>
      </c>
      <c r="H650" s="2">
        <f t="shared" si="77"/>
        <v>975.88012216221671</v>
      </c>
      <c r="I650" s="2">
        <f t="shared" si="78"/>
        <v>47.059938918891646</v>
      </c>
      <c r="J650" s="2">
        <f t="shared" si="79"/>
        <v>0</v>
      </c>
    </row>
    <row r="651" spans="1:10" x14ac:dyDescent="0.25">
      <c r="A651" s="2">
        <v>640</v>
      </c>
      <c r="B651" s="2">
        <v>0.93754924074047952</v>
      </c>
      <c r="C651" s="2">
        <f t="shared" si="72"/>
        <v>110.36457362237728</v>
      </c>
      <c r="D651" s="2">
        <f t="shared" si="73"/>
        <v>107</v>
      </c>
      <c r="E651" s="2">
        <f t="shared" si="74"/>
        <v>107</v>
      </c>
      <c r="F651" s="2">
        <f t="shared" si="75"/>
        <v>0</v>
      </c>
      <c r="G651" s="2">
        <f t="shared" si="76"/>
        <v>3.3645736223772786</v>
      </c>
      <c r="H651" s="2">
        <f t="shared" si="77"/>
        <v>1070</v>
      </c>
      <c r="I651" s="2">
        <f t="shared" si="78"/>
        <v>0</v>
      </c>
      <c r="J651" s="2">
        <f t="shared" si="79"/>
        <v>50.46860433565918</v>
      </c>
    </row>
    <row r="652" spans="1:10" x14ac:dyDescent="0.25">
      <c r="A652" s="2">
        <v>641</v>
      </c>
      <c r="B652" s="2">
        <v>0.89396953414970981</v>
      </c>
      <c r="C652" s="2">
        <f t="shared" si="72"/>
        <v>108.64728395387527</v>
      </c>
      <c r="D652" s="2">
        <f t="shared" si="73"/>
        <v>107</v>
      </c>
      <c r="E652" s="2">
        <f t="shared" si="74"/>
        <v>107</v>
      </c>
      <c r="F652" s="2">
        <f t="shared" si="75"/>
        <v>0</v>
      </c>
      <c r="G652" s="2">
        <f t="shared" si="76"/>
        <v>1.6472839538752737</v>
      </c>
      <c r="H652" s="2">
        <f t="shared" si="77"/>
        <v>1070</v>
      </c>
      <c r="I652" s="2">
        <f t="shared" si="78"/>
        <v>0</v>
      </c>
      <c r="J652" s="2">
        <f t="shared" si="79"/>
        <v>24.709259308129106</v>
      </c>
    </row>
    <row r="653" spans="1:10" x14ac:dyDescent="0.25">
      <c r="A653" s="2">
        <v>642</v>
      </c>
      <c r="B653" s="2">
        <v>0.98168018355489273</v>
      </c>
      <c r="C653" s="2">
        <f t="shared" ref="C653:C716" si="80">_xlfn.BETA.INV(B653,$C$7,$C$8,$C$9,$C$10)</f>
        <v>113.26099288874343</v>
      </c>
      <c r="D653" s="2">
        <f t="shared" ref="D653:D716" si="81">$F$8</f>
        <v>107</v>
      </c>
      <c r="E653" s="2">
        <f t="shared" ref="E653:E716" si="82">IF(C653&gt;=D653,D653,C653)</f>
        <v>107</v>
      </c>
      <c r="F653" s="2">
        <f t="shared" ref="F653:F716" si="83">IF(D653&gt;C653,D653-C653,0)</f>
        <v>0</v>
      </c>
      <c r="G653" s="2">
        <f t="shared" ref="G653:G716" si="84">IF(C653&gt;D653,C653-D653,0)</f>
        <v>6.2609928887434307</v>
      </c>
      <c r="H653" s="2">
        <f t="shared" ref="H653:H716" si="85">E653*$H$10</f>
        <v>1070</v>
      </c>
      <c r="I653" s="2">
        <f t="shared" ref="I653:I716" si="86">F653*$I$10</f>
        <v>0</v>
      </c>
      <c r="J653" s="2">
        <f t="shared" ref="J653:J716" si="87">G653*$J$10</f>
        <v>93.914893331151461</v>
      </c>
    </row>
    <row r="654" spans="1:10" x14ac:dyDescent="0.25">
      <c r="A654" s="2">
        <v>643</v>
      </c>
      <c r="B654" s="2">
        <v>0.45846489079352226</v>
      </c>
      <c r="C654" s="2">
        <f t="shared" si="80"/>
        <v>99.239401780940383</v>
      </c>
      <c r="D654" s="2">
        <f t="shared" si="81"/>
        <v>107</v>
      </c>
      <c r="E654" s="2">
        <f t="shared" si="82"/>
        <v>99.239401780940383</v>
      </c>
      <c r="F654" s="2">
        <f t="shared" si="83"/>
        <v>7.7605982190596166</v>
      </c>
      <c r="G654" s="2">
        <f t="shared" si="84"/>
        <v>0</v>
      </c>
      <c r="H654" s="2">
        <f t="shared" si="85"/>
        <v>992.39401780940386</v>
      </c>
      <c r="I654" s="2">
        <f t="shared" si="86"/>
        <v>38.802991095298083</v>
      </c>
      <c r="J654" s="2">
        <f t="shared" si="87"/>
        <v>0</v>
      </c>
    </row>
    <row r="655" spans="1:10" x14ac:dyDescent="0.25">
      <c r="A655" s="2">
        <v>644</v>
      </c>
      <c r="B655" s="2">
        <v>0.77573879919427879</v>
      </c>
      <c r="C655" s="2">
        <f t="shared" si="80"/>
        <v>105.42364362197648</v>
      </c>
      <c r="D655" s="2">
        <f t="shared" si="81"/>
        <v>107</v>
      </c>
      <c r="E655" s="2">
        <f t="shared" si="82"/>
        <v>105.42364362197648</v>
      </c>
      <c r="F655" s="2">
        <f t="shared" si="83"/>
        <v>1.5763563780235188</v>
      </c>
      <c r="G655" s="2">
        <f t="shared" si="84"/>
        <v>0</v>
      </c>
      <c r="H655" s="2">
        <f t="shared" si="85"/>
        <v>1054.2364362197648</v>
      </c>
      <c r="I655" s="2">
        <f t="shared" si="86"/>
        <v>7.881781890117594</v>
      </c>
      <c r="J655" s="2">
        <f t="shared" si="87"/>
        <v>0</v>
      </c>
    </row>
    <row r="656" spans="1:10" x14ac:dyDescent="0.25">
      <c r="A656" s="2">
        <v>645</v>
      </c>
      <c r="B656" s="2">
        <v>7.3611688957857635E-2</v>
      </c>
      <c r="C656" s="2">
        <f t="shared" si="80"/>
        <v>90.130706920993887</v>
      </c>
      <c r="D656" s="2">
        <f t="shared" si="81"/>
        <v>107</v>
      </c>
      <c r="E656" s="2">
        <f t="shared" si="82"/>
        <v>90.130706920993887</v>
      </c>
      <c r="F656" s="2">
        <f t="shared" si="83"/>
        <v>16.869293079006113</v>
      </c>
      <c r="G656" s="2">
        <f t="shared" si="84"/>
        <v>0</v>
      </c>
      <c r="H656" s="2">
        <f t="shared" si="85"/>
        <v>901.30706920993885</v>
      </c>
      <c r="I656" s="2">
        <f t="shared" si="86"/>
        <v>84.346465395030563</v>
      </c>
      <c r="J656" s="2">
        <f t="shared" si="87"/>
        <v>0</v>
      </c>
    </row>
    <row r="657" spans="1:10" x14ac:dyDescent="0.25">
      <c r="A657" s="2">
        <v>646</v>
      </c>
      <c r="B657" s="2">
        <v>0.80264868562869662</v>
      </c>
      <c r="C657" s="2">
        <f t="shared" si="80"/>
        <v>106.06071077524595</v>
      </c>
      <c r="D657" s="2">
        <f t="shared" si="81"/>
        <v>107</v>
      </c>
      <c r="E657" s="2">
        <f t="shared" si="82"/>
        <v>106.06071077524595</v>
      </c>
      <c r="F657" s="2">
        <f t="shared" si="83"/>
        <v>0.93928922475404875</v>
      </c>
      <c r="G657" s="2">
        <f t="shared" si="84"/>
        <v>0</v>
      </c>
      <c r="H657" s="2">
        <f t="shared" si="85"/>
        <v>1060.6071077524596</v>
      </c>
      <c r="I657" s="2">
        <f t="shared" si="86"/>
        <v>4.6964461237702437</v>
      </c>
      <c r="J657" s="2">
        <f t="shared" si="87"/>
        <v>0</v>
      </c>
    </row>
    <row r="658" spans="1:10" x14ac:dyDescent="0.25">
      <c r="A658" s="2">
        <v>647</v>
      </c>
      <c r="B658" s="2">
        <v>0.5567685857228486</v>
      </c>
      <c r="C658" s="2">
        <f t="shared" si="80"/>
        <v>101.04086877373132</v>
      </c>
      <c r="D658" s="2">
        <f t="shared" si="81"/>
        <v>107</v>
      </c>
      <c r="E658" s="2">
        <f t="shared" si="82"/>
        <v>101.04086877373132</v>
      </c>
      <c r="F658" s="2">
        <f t="shared" si="83"/>
        <v>5.9591312262686813</v>
      </c>
      <c r="G658" s="2">
        <f t="shared" si="84"/>
        <v>0</v>
      </c>
      <c r="H658" s="2">
        <f t="shared" si="85"/>
        <v>1010.4086877373131</v>
      </c>
      <c r="I658" s="2">
        <f t="shared" si="86"/>
        <v>29.795656131343407</v>
      </c>
      <c r="J658" s="2">
        <f t="shared" si="87"/>
        <v>0</v>
      </c>
    </row>
    <row r="659" spans="1:10" x14ac:dyDescent="0.25">
      <c r="A659" s="2">
        <v>648</v>
      </c>
      <c r="B659" s="2">
        <v>8.1553353992721345E-2</v>
      </c>
      <c r="C659" s="2">
        <f t="shared" si="80"/>
        <v>90.455773679032063</v>
      </c>
      <c r="D659" s="2">
        <f t="shared" si="81"/>
        <v>107</v>
      </c>
      <c r="E659" s="2">
        <f t="shared" si="82"/>
        <v>90.455773679032063</v>
      </c>
      <c r="F659" s="2">
        <f t="shared" si="83"/>
        <v>16.544226320967937</v>
      </c>
      <c r="G659" s="2">
        <f t="shared" si="84"/>
        <v>0</v>
      </c>
      <c r="H659" s="2">
        <f t="shared" si="85"/>
        <v>904.55773679032063</v>
      </c>
      <c r="I659" s="2">
        <f t="shared" si="86"/>
        <v>82.721131604839684</v>
      </c>
      <c r="J659" s="2">
        <f t="shared" si="87"/>
        <v>0</v>
      </c>
    </row>
    <row r="660" spans="1:10" x14ac:dyDescent="0.25">
      <c r="A660" s="2">
        <v>649</v>
      </c>
      <c r="B660" s="2">
        <v>0.48260023823618314</v>
      </c>
      <c r="C660" s="2">
        <f t="shared" si="80"/>
        <v>99.68175235844366</v>
      </c>
      <c r="D660" s="2">
        <f t="shared" si="81"/>
        <v>107</v>
      </c>
      <c r="E660" s="2">
        <f t="shared" si="82"/>
        <v>99.68175235844366</v>
      </c>
      <c r="F660" s="2">
        <f t="shared" si="83"/>
        <v>7.31824764155634</v>
      </c>
      <c r="G660" s="2">
        <f t="shared" si="84"/>
        <v>0</v>
      </c>
      <c r="H660" s="2">
        <f t="shared" si="85"/>
        <v>996.81752358443657</v>
      </c>
      <c r="I660" s="2">
        <f t="shared" si="86"/>
        <v>36.5912382077817</v>
      </c>
      <c r="J660" s="2">
        <f t="shared" si="87"/>
        <v>0</v>
      </c>
    </row>
    <row r="661" spans="1:10" x14ac:dyDescent="0.25">
      <c r="A661" s="2">
        <v>650</v>
      </c>
      <c r="B661" s="2">
        <v>0.4426188268149005</v>
      </c>
      <c r="C661" s="2">
        <f t="shared" si="80"/>
        <v>98.947837110366052</v>
      </c>
      <c r="D661" s="2">
        <f t="shared" si="81"/>
        <v>107</v>
      </c>
      <c r="E661" s="2">
        <f t="shared" si="82"/>
        <v>98.947837110366052</v>
      </c>
      <c r="F661" s="2">
        <f t="shared" si="83"/>
        <v>8.0521628896339479</v>
      </c>
      <c r="G661" s="2">
        <f t="shared" si="84"/>
        <v>0</v>
      </c>
      <c r="H661" s="2">
        <f t="shared" si="85"/>
        <v>989.47837110366049</v>
      </c>
      <c r="I661" s="2">
        <f t="shared" si="86"/>
        <v>40.260814448169739</v>
      </c>
      <c r="J661" s="2">
        <f t="shared" si="87"/>
        <v>0</v>
      </c>
    </row>
    <row r="662" spans="1:10" x14ac:dyDescent="0.25">
      <c r="A662" s="2">
        <v>651</v>
      </c>
      <c r="B662" s="2">
        <v>0.1616620016363981</v>
      </c>
      <c r="C662" s="2">
        <f t="shared" si="80"/>
        <v>93.025027666587661</v>
      </c>
      <c r="D662" s="2">
        <f t="shared" si="81"/>
        <v>107</v>
      </c>
      <c r="E662" s="2">
        <f t="shared" si="82"/>
        <v>93.025027666587661</v>
      </c>
      <c r="F662" s="2">
        <f t="shared" si="83"/>
        <v>13.974972333412339</v>
      </c>
      <c r="G662" s="2">
        <f t="shared" si="84"/>
        <v>0</v>
      </c>
      <c r="H662" s="2">
        <f t="shared" si="85"/>
        <v>930.25027666587664</v>
      </c>
      <c r="I662" s="2">
        <f t="shared" si="86"/>
        <v>69.874861667061694</v>
      </c>
      <c r="J662" s="2">
        <f t="shared" si="87"/>
        <v>0</v>
      </c>
    </row>
    <row r="663" spans="1:10" x14ac:dyDescent="0.25">
      <c r="A663" s="2">
        <v>652</v>
      </c>
      <c r="B663" s="2">
        <v>0.81170115312292601</v>
      </c>
      <c r="C663" s="2">
        <f t="shared" si="80"/>
        <v>106.28422204937206</v>
      </c>
      <c r="D663" s="2">
        <f t="shared" si="81"/>
        <v>107</v>
      </c>
      <c r="E663" s="2">
        <f t="shared" si="82"/>
        <v>106.28422204937206</v>
      </c>
      <c r="F663" s="2">
        <f t="shared" si="83"/>
        <v>0.71577795062793825</v>
      </c>
      <c r="G663" s="2">
        <f t="shared" si="84"/>
        <v>0</v>
      </c>
      <c r="H663" s="2">
        <f t="shared" si="85"/>
        <v>1062.8422204937206</v>
      </c>
      <c r="I663" s="2">
        <f t="shared" si="86"/>
        <v>3.5788897531396913</v>
      </c>
      <c r="J663" s="2">
        <f t="shared" si="87"/>
        <v>0</v>
      </c>
    </row>
    <row r="664" spans="1:10" x14ac:dyDescent="0.25">
      <c r="A664" s="2">
        <v>653</v>
      </c>
      <c r="B664" s="2">
        <v>0.51617944651199277</v>
      </c>
      <c r="C664" s="2">
        <f t="shared" si="80"/>
        <v>100.29591750935947</v>
      </c>
      <c r="D664" s="2">
        <f t="shared" si="81"/>
        <v>107</v>
      </c>
      <c r="E664" s="2">
        <f t="shared" si="82"/>
        <v>100.29591750935947</v>
      </c>
      <c r="F664" s="2">
        <f t="shared" si="83"/>
        <v>6.7040824906405305</v>
      </c>
      <c r="G664" s="2">
        <f t="shared" si="84"/>
        <v>0</v>
      </c>
      <c r="H664" s="2">
        <f t="shared" si="85"/>
        <v>1002.9591750935947</v>
      </c>
      <c r="I664" s="2">
        <f t="shared" si="86"/>
        <v>33.520412453202653</v>
      </c>
      <c r="J664" s="2">
        <f t="shared" si="87"/>
        <v>0</v>
      </c>
    </row>
    <row r="665" spans="1:10" x14ac:dyDescent="0.25">
      <c r="A665" s="2">
        <v>654</v>
      </c>
      <c r="B665" s="2">
        <v>0.78693220359446725</v>
      </c>
      <c r="C665" s="2">
        <f t="shared" si="80"/>
        <v>105.68404408445339</v>
      </c>
      <c r="D665" s="2">
        <f t="shared" si="81"/>
        <v>107</v>
      </c>
      <c r="E665" s="2">
        <f t="shared" si="82"/>
        <v>105.68404408445339</v>
      </c>
      <c r="F665" s="2">
        <f t="shared" si="83"/>
        <v>1.3159559155466098</v>
      </c>
      <c r="G665" s="2">
        <f t="shared" si="84"/>
        <v>0</v>
      </c>
      <c r="H665" s="2">
        <f t="shared" si="85"/>
        <v>1056.840440844534</v>
      </c>
      <c r="I665" s="2">
        <f t="shared" si="86"/>
        <v>6.5797795777330492</v>
      </c>
      <c r="J665" s="2">
        <f t="shared" si="87"/>
        <v>0</v>
      </c>
    </row>
    <row r="666" spans="1:10" x14ac:dyDescent="0.25">
      <c r="A666" s="2">
        <v>655</v>
      </c>
      <c r="B666" s="2">
        <v>0.64583152310809178</v>
      </c>
      <c r="C666" s="2">
        <f t="shared" si="80"/>
        <v>102.71617899798956</v>
      </c>
      <c r="D666" s="2">
        <f t="shared" si="81"/>
        <v>107</v>
      </c>
      <c r="E666" s="2">
        <f t="shared" si="82"/>
        <v>102.71617899798956</v>
      </c>
      <c r="F666" s="2">
        <f t="shared" si="83"/>
        <v>4.2838210020104412</v>
      </c>
      <c r="G666" s="2">
        <f t="shared" si="84"/>
        <v>0</v>
      </c>
      <c r="H666" s="2">
        <f t="shared" si="85"/>
        <v>1027.1617899798955</v>
      </c>
      <c r="I666" s="2">
        <f t="shared" si="86"/>
        <v>21.419105010052206</v>
      </c>
      <c r="J666" s="2">
        <f t="shared" si="87"/>
        <v>0</v>
      </c>
    </row>
    <row r="667" spans="1:10" x14ac:dyDescent="0.25">
      <c r="A667" s="2">
        <v>656</v>
      </c>
      <c r="B667" s="2">
        <v>0.72992637062906485</v>
      </c>
      <c r="C667" s="2">
        <f t="shared" si="80"/>
        <v>104.41302043974872</v>
      </c>
      <c r="D667" s="2">
        <f t="shared" si="81"/>
        <v>107</v>
      </c>
      <c r="E667" s="2">
        <f t="shared" si="82"/>
        <v>104.41302043974872</v>
      </c>
      <c r="F667" s="2">
        <f t="shared" si="83"/>
        <v>2.5869795602512795</v>
      </c>
      <c r="G667" s="2">
        <f t="shared" si="84"/>
        <v>0</v>
      </c>
      <c r="H667" s="2">
        <f t="shared" si="85"/>
        <v>1044.1302043974872</v>
      </c>
      <c r="I667" s="2">
        <f t="shared" si="86"/>
        <v>12.934897801256398</v>
      </c>
      <c r="J667" s="2">
        <f t="shared" si="87"/>
        <v>0</v>
      </c>
    </row>
    <row r="668" spans="1:10" x14ac:dyDescent="0.25">
      <c r="A668" s="2">
        <v>657</v>
      </c>
      <c r="B668" s="2">
        <v>0.78973949055510972</v>
      </c>
      <c r="C668" s="2">
        <f t="shared" si="80"/>
        <v>105.75033714299394</v>
      </c>
      <c r="D668" s="2">
        <f t="shared" si="81"/>
        <v>107</v>
      </c>
      <c r="E668" s="2">
        <f t="shared" si="82"/>
        <v>105.75033714299394</v>
      </c>
      <c r="F668" s="2">
        <f t="shared" si="83"/>
        <v>1.2496628570060579</v>
      </c>
      <c r="G668" s="2">
        <f t="shared" si="84"/>
        <v>0</v>
      </c>
      <c r="H668" s="2">
        <f t="shared" si="85"/>
        <v>1057.5033714299393</v>
      </c>
      <c r="I668" s="2">
        <f t="shared" si="86"/>
        <v>6.2483142850302897</v>
      </c>
      <c r="J668" s="2">
        <f t="shared" si="87"/>
        <v>0</v>
      </c>
    </row>
    <row r="669" spans="1:10" x14ac:dyDescent="0.25">
      <c r="A669" s="2">
        <v>658</v>
      </c>
      <c r="B669" s="2">
        <v>0.95716806145421618</v>
      </c>
      <c r="C669" s="2">
        <f t="shared" si="80"/>
        <v>111.39132625271471</v>
      </c>
      <c r="D669" s="2">
        <f t="shared" si="81"/>
        <v>107</v>
      </c>
      <c r="E669" s="2">
        <f t="shared" si="82"/>
        <v>107</v>
      </c>
      <c r="F669" s="2">
        <f t="shared" si="83"/>
        <v>0</v>
      </c>
      <c r="G669" s="2">
        <f t="shared" si="84"/>
        <v>4.3913262527147054</v>
      </c>
      <c r="H669" s="2">
        <f t="shared" si="85"/>
        <v>1070</v>
      </c>
      <c r="I669" s="2">
        <f t="shared" si="86"/>
        <v>0</v>
      </c>
      <c r="J669" s="2">
        <f t="shared" si="87"/>
        <v>65.869893790720582</v>
      </c>
    </row>
    <row r="670" spans="1:10" x14ac:dyDescent="0.25">
      <c r="A670" s="2">
        <v>659</v>
      </c>
      <c r="B670" s="2">
        <v>0.85852444704044006</v>
      </c>
      <c r="C670" s="2">
        <f t="shared" si="80"/>
        <v>107.53878537692502</v>
      </c>
      <c r="D670" s="2">
        <f t="shared" si="81"/>
        <v>107</v>
      </c>
      <c r="E670" s="2">
        <f t="shared" si="82"/>
        <v>107</v>
      </c>
      <c r="F670" s="2">
        <f t="shared" si="83"/>
        <v>0</v>
      </c>
      <c r="G670" s="2">
        <f t="shared" si="84"/>
        <v>0.53878537692501993</v>
      </c>
      <c r="H670" s="2">
        <f t="shared" si="85"/>
        <v>1070</v>
      </c>
      <c r="I670" s="2">
        <f t="shared" si="86"/>
        <v>0</v>
      </c>
      <c r="J670" s="2">
        <f t="shared" si="87"/>
        <v>8.081780653875299</v>
      </c>
    </row>
    <row r="671" spans="1:10" x14ac:dyDescent="0.25">
      <c r="A671" s="2">
        <v>660</v>
      </c>
      <c r="B671" s="2">
        <v>0.1045129040498276</v>
      </c>
      <c r="C671" s="2">
        <f t="shared" si="80"/>
        <v>91.30087323527944</v>
      </c>
      <c r="D671" s="2">
        <f t="shared" si="81"/>
        <v>107</v>
      </c>
      <c r="E671" s="2">
        <f t="shared" si="82"/>
        <v>91.30087323527944</v>
      </c>
      <c r="F671" s="2">
        <f t="shared" si="83"/>
        <v>15.69912676472056</v>
      </c>
      <c r="G671" s="2">
        <f t="shared" si="84"/>
        <v>0</v>
      </c>
      <c r="H671" s="2">
        <f t="shared" si="85"/>
        <v>913.00873235279437</v>
      </c>
      <c r="I671" s="2">
        <f t="shared" si="86"/>
        <v>78.495633823602802</v>
      </c>
      <c r="J671" s="2">
        <f t="shared" si="87"/>
        <v>0</v>
      </c>
    </row>
    <row r="672" spans="1:10" x14ac:dyDescent="0.25">
      <c r="A672" s="2">
        <v>661</v>
      </c>
      <c r="B672" s="2">
        <v>0.46210017825962812</v>
      </c>
      <c r="C672" s="2">
        <f t="shared" si="80"/>
        <v>99.3061401588335</v>
      </c>
      <c r="D672" s="2">
        <f t="shared" si="81"/>
        <v>107</v>
      </c>
      <c r="E672" s="2">
        <f t="shared" si="82"/>
        <v>99.3061401588335</v>
      </c>
      <c r="F672" s="2">
        <f t="shared" si="83"/>
        <v>7.6938598411664998</v>
      </c>
      <c r="G672" s="2">
        <f t="shared" si="84"/>
        <v>0</v>
      </c>
      <c r="H672" s="2">
        <f t="shared" si="85"/>
        <v>993.061401588335</v>
      </c>
      <c r="I672" s="2">
        <f t="shared" si="86"/>
        <v>38.469299205832499</v>
      </c>
      <c r="J672" s="2">
        <f t="shared" si="87"/>
        <v>0</v>
      </c>
    </row>
    <row r="673" spans="1:10" x14ac:dyDescent="0.25">
      <c r="A673" s="2">
        <v>662</v>
      </c>
      <c r="B673" s="2">
        <v>3.3359006544324776E-2</v>
      </c>
      <c r="C673" s="2">
        <f t="shared" si="80"/>
        <v>88.001046619412222</v>
      </c>
      <c r="D673" s="2">
        <f t="shared" si="81"/>
        <v>107</v>
      </c>
      <c r="E673" s="2">
        <f t="shared" si="82"/>
        <v>88.001046619412222</v>
      </c>
      <c r="F673" s="2">
        <f t="shared" si="83"/>
        <v>18.998953380587778</v>
      </c>
      <c r="G673" s="2">
        <f t="shared" si="84"/>
        <v>0</v>
      </c>
      <c r="H673" s="2">
        <f t="shared" si="85"/>
        <v>880.01046619412227</v>
      </c>
      <c r="I673" s="2">
        <f t="shared" si="86"/>
        <v>94.994766902938892</v>
      </c>
      <c r="J673" s="2">
        <f t="shared" si="87"/>
        <v>0</v>
      </c>
    </row>
    <row r="674" spans="1:10" x14ac:dyDescent="0.25">
      <c r="A674" s="2">
        <v>663</v>
      </c>
      <c r="B674" s="2">
        <v>0.47913131604770731</v>
      </c>
      <c r="C674" s="2">
        <f t="shared" si="80"/>
        <v>99.618262167432761</v>
      </c>
      <c r="D674" s="2">
        <f t="shared" si="81"/>
        <v>107</v>
      </c>
      <c r="E674" s="2">
        <f t="shared" si="82"/>
        <v>99.618262167432761</v>
      </c>
      <c r="F674" s="2">
        <f t="shared" si="83"/>
        <v>7.3817378325672394</v>
      </c>
      <c r="G674" s="2">
        <f t="shared" si="84"/>
        <v>0</v>
      </c>
      <c r="H674" s="2">
        <f t="shared" si="85"/>
        <v>996.18262167432761</v>
      </c>
      <c r="I674" s="2">
        <f t="shared" si="86"/>
        <v>36.908689162836197</v>
      </c>
      <c r="J674" s="2">
        <f t="shared" si="87"/>
        <v>0</v>
      </c>
    </row>
    <row r="675" spans="1:10" x14ac:dyDescent="0.25">
      <c r="A675" s="2">
        <v>664</v>
      </c>
      <c r="B675" s="2">
        <v>0.85978956476144419</v>
      </c>
      <c r="C675" s="2">
        <f t="shared" si="80"/>
        <v>107.57551025496284</v>
      </c>
      <c r="D675" s="2">
        <f t="shared" si="81"/>
        <v>107</v>
      </c>
      <c r="E675" s="2">
        <f t="shared" si="82"/>
        <v>107</v>
      </c>
      <c r="F675" s="2">
        <f t="shared" si="83"/>
        <v>0</v>
      </c>
      <c r="G675" s="2">
        <f t="shared" si="84"/>
        <v>0.57551025496283614</v>
      </c>
      <c r="H675" s="2">
        <f t="shared" si="85"/>
        <v>1070</v>
      </c>
      <c r="I675" s="2">
        <f t="shared" si="86"/>
        <v>0</v>
      </c>
      <c r="J675" s="2">
        <f t="shared" si="87"/>
        <v>8.6326538244425421</v>
      </c>
    </row>
    <row r="676" spans="1:10" x14ac:dyDescent="0.25">
      <c r="A676" s="2">
        <v>665</v>
      </c>
      <c r="B676" s="2">
        <v>0.83530009648682335</v>
      </c>
      <c r="C676" s="2">
        <f t="shared" si="80"/>
        <v>106.89339949145315</v>
      </c>
      <c r="D676" s="2">
        <f t="shared" si="81"/>
        <v>107</v>
      </c>
      <c r="E676" s="2">
        <f t="shared" si="82"/>
        <v>106.89339949145315</v>
      </c>
      <c r="F676" s="2">
        <f t="shared" si="83"/>
        <v>0.10660050854684755</v>
      </c>
      <c r="G676" s="2">
        <f t="shared" si="84"/>
        <v>0</v>
      </c>
      <c r="H676" s="2">
        <f t="shared" si="85"/>
        <v>1068.9339949145315</v>
      </c>
      <c r="I676" s="2">
        <f t="shared" si="86"/>
        <v>0.53300254273423775</v>
      </c>
      <c r="J676" s="2">
        <f t="shared" si="87"/>
        <v>0</v>
      </c>
    </row>
    <row r="677" spans="1:10" x14ac:dyDescent="0.25">
      <c r="A677" s="2">
        <v>666</v>
      </c>
      <c r="B677" s="2">
        <v>0.38785875862612829</v>
      </c>
      <c r="C677" s="2">
        <f t="shared" si="80"/>
        <v>97.92729912002865</v>
      </c>
      <c r="D677" s="2">
        <f t="shared" si="81"/>
        <v>107</v>
      </c>
      <c r="E677" s="2">
        <f t="shared" si="82"/>
        <v>97.92729912002865</v>
      </c>
      <c r="F677" s="2">
        <f t="shared" si="83"/>
        <v>9.0727008799713502</v>
      </c>
      <c r="G677" s="2">
        <f t="shared" si="84"/>
        <v>0</v>
      </c>
      <c r="H677" s="2">
        <f t="shared" si="85"/>
        <v>979.27299120028647</v>
      </c>
      <c r="I677" s="2">
        <f t="shared" si="86"/>
        <v>45.363504399856751</v>
      </c>
      <c r="J677" s="2">
        <f t="shared" si="87"/>
        <v>0</v>
      </c>
    </row>
    <row r="678" spans="1:10" x14ac:dyDescent="0.25">
      <c r="A678" s="2">
        <v>667</v>
      </c>
      <c r="B678" s="2">
        <v>0.64879747006605515</v>
      </c>
      <c r="C678" s="2">
        <f t="shared" si="80"/>
        <v>102.77359743600776</v>
      </c>
      <c r="D678" s="2">
        <f t="shared" si="81"/>
        <v>107</v>
      </c>
      <c r="E678" s="2">
        <f t="shared" si="82"/>
        <v>102.77359743600776</v>
      </c>
      <c r="F678" s="2">
        <f t="shared" si="83"/>
        <v>4.226402563992238</v>
      </c>
      <c r="G678" s="2">
        <f t="shared" si="84"/>
        <v>0</v>
      </c>
      <c r="H678" s="2">
        <f t="shared" si="85"/>
        <v>1027.7359743600775</v>
      </c>
      <c r="I678" s="2">
        <f t="shared" si="86"/>
        <v>21.13201281996119</v>
      </c>
      <c r="J678" s="2">
        <f t="shared" si="87"/>
        <v>0</v>
      </c>
    </row>
    <row r="679" spans="1:10" x14ac:dyDescent="0.25">
      <c r="A679" s="2">
        <v>668</v>
      </c>
      <c r="B679" s="2">
        <v>0.13473854969864762</v>
      </c>
      <c r="C679" s="2">
        <f t="shared" si="80"/>
        <v>92.263538318693392</v>
      </c>
      <c r="D679" s="2">
        <f t="shared" si="81"/>
        <v>107</v>
      </c>
      <c r="E679" s="2">
        <f t="shared" si="82"/>
        <v>92.263538318693392</v>
      </c>
      <c r="F679" s="2">
        <f t="shared" si="83"/>
        <v>14.736461681306608</v>
      </c>
      <c r="G679" s="2">
        <f t="shared" si="84"/>
        <v>0</v>
      </c>
      <c r="H679" s="2">
        <f t="shared" si="85"/>
        <v>922.63538318693395</v>
      </c>
      <c r="I679" s="2">
        <f t="shared" si="86"/>
        <v>73.682308406533039</v>
      </c>
      <c r="J679" s="2">
        <f t="shared" si="87"/>
        <v>0</v>
      </c>
    </row>
    <row r="680" spans="1:10" x14ac:dyDescent="0.25">
      <c r="A680" s="2">
        <v>669</v>
      </c>
      <c r="B680" s="2">
        <v>0.47112710797573687</v>
      </c>
      <c r="C680" s="2">
        <f t="shared" si="80"/>
        <v>99.471670014913997</v>
      </c>
      <c r="D680" s="2">
        <f t="shared" si="81"/>
        <v>107</v>
      </c>
      <c r="E680" s="2">
        <f t="shared" si="82"/>
        <v>99.471670014913997</v>
      </c>
      <c r="F680" s="2">
        <f t="shared" si="83"/>
        <v>7.5283299850860033</v>
      </c>
      <c r="G680" s="2">
        <f t="shared" si="84"/>
        <v>0</v>
      </c>
      <c r="H680" s="2">
        <f t="shared" si="85"/>
        <v>994.71670014914002</v>
      </c>
      <c r="I680" s="2">
        <f t="shared" si="86"/>
        <v>37.641649925430016</v>
      </c>
      <c r="J680" s="2">
        <f t="shared" si="87"/>
        <v>0</v>
      </c>
    </row>
    <row r="681" spans="1:10" x14ac:dyDescent="0.25">
      <c r="A681" s="2">
        <v>670</v>
      </c>
      <c r="B681" s="2">
        <v>0.53244878002729457</v>
      </c>
      <c r="C681" s="2">
        <f t="shared" si="80"/>
        <v>100.5938724675934</v>
      </c>
      <c r="D681" s="2">
        <f t="shared" si="81"/>
        <v>107</v>
      </c>
      <c r="E681" s="2">
        <f t="shared" si="82"/>
        <v>100.5938724675934</v>
      </c>
      <c r="F681" s="2">
        <f t="shared" si="83"/>
        <v>6.4061275324066003</v>
      </c>
      <c r="G681" s="2">
        <f t="shared" si="84"/>
        <v>0</v>
      </c>
      <c r="H681" s="2">
        <f t="shared" si="85"/>
        <v>1005.9387246759341</v>
      </c>
      <c r="I681" s="2">
        <f t="shared" si="86"/>
        <v>32.030637662033001</v>
      </c>
      <c r="J681" s="2">
        <f t="shared" si="87"/>
        <v>0</v>
      </c>
    </row>
    <row r="682" spans="1:10" x14ac:dyDescent="0.25">
      <c r="A682" s="2">
        <v>671</v>
      </c>
      <c r="B682" s="2">
        <v>0.13688929816839723</v>
      </c>
      <c r="C682" s="2">
        <f t="shared" si="80"/>
        <v>92.327217808046527</v>
      </c>
      <c r="D682" s="2">
        <f t="shared" si="81"/>
        <v>107</v>
      </c>
      <c r="E682" s="2">
        <f t="shared" si="82"/>
        <v>92.327217808046527</v>
      </c>
      <c r="F682" s="2">
        <f t="shared" si="83"/>
        <v>14.672782191953473</v>
      </c>
      <c r="G682" s="2">
        <f t="shared" si="84"/>
        <v>0</v>
      </c>
      <c r="H682" s="2">
        <f t="shared" si="85"/>
        <v>923.27217808046521</v>
      </c>
      <c r="I682" s="2">
        <f t="shared" si="86"/>
        <v>73.363910959767367</v>
      </c>
      <c r="J682" s="2">
        <f t="shared" si="87"/>
        <v>0</v>
      </c>
    </row>
    <row r="683" spans="1:10" x14ac:dyDescent="0.25">
      <c r="A683" s="2">
        <v>672</v>
      </c>
      <c r="B683" s="2">
        <v>2.6337373685339394E-2</v>
      </c>
      <c r="C683" s="2">
        <f t="shared" si="80"/>
        <v>87.472931731172082</v>
      </c>
      <c r="D683" s="2">
        <f t="shared" si="81"/>
        <v>107</v>
      </c>
      <c r="E683" s="2">
        <f t="shared" si="82"/>
        <v>87.472931731172082</v>
      </c>
      <c r="F683" s="2">
        <f t="shared" si="83"/>
        <v>19.527068268827918</v>
      </c>
      <c r="G683" s="2">
        <f t="shared" si="84"/>
        <v>0</v>
      </c>
      <c r="H683" s="2">
        <f t="shared" si="85"/>
        <v>874.72931731172082</v>
      </c>
      <c r="I683" s="2">
        <f t="shared" si="86"/>
        <v>97.63534134413959</v>
      </c>
      <c r="J683" s="2">
        <f t="shared" si="87"/>
        <v>0</v>
      </c>
    </row>
    <row r="684" spans="1:10" x14ac:dyDescent="0.25">
      <c r="A684" s="2">
        <v>673</v>
      </c>
      <c r="B684" s="2">
        <v>0.4819245121228618</v>
      </c>
      <c r="C684" s="2">
        <f t="shared" si="80"/>
        <v>99.669386463377236</v>
      </c>
      <c r="D684" s="2">
        <f t="shared" si="81"/>
        <v>107</v>
      </c>
      <c r="E684" s="2">
        <f t="shared" si="82"/>
        <v>99.669386463377236</v>
      </c>
      <c r="F684" s="2">
        <f t="shared" si="83"/>
        <v>7.3306135366227636</v>
      </c>
      <c r="G684" s="2">
        <f t="shared" si="84"/>
        <v>0</v>
      </c>
      <c r="H684" s="2">
        <f t="shared" si="85"/>
        <v>996.69386463377236</v>
      </c>
      <c r="I684" s="2">
        <f t="shared" si="86"/>
        <v>36.653067683113818</v>
      </c>
      <c r="J684" s="2">
        <f t="shared" si="87"/>
        <v>0</v>
      </c>
    </row>
    <row r="685" spans="1:10" x14ac:dyDescent="0.25">
      <c r="A685" s="2">
        <v>674</v>
      </c>
      <c r="B685" s="2">
        <v>3.6124840818836823E-2</v>
      </c>
      <c r="C685" s="2">
        <f t="shared" si="80"/>
        <v>88.188924331879633</v>
      </c>
      <c r="D685" s="2">
        <f t="shared" si="81"/>
        <v>107</v>
      </c>
      <c r="E685" s="2">
        <f t="shared" si="82"/>
        <v>88.188924331879633</v>
      </c>
      <c r="F685" s="2">
        <f t="shared" si="83"/>
        <v>18.811075668120367</v>
      </c>
      <c r="G685" s="2">
        <f t="shared" si="84"/>
        <v>0</v>
      </c>
      <c r="H685" s="2">
        <f t="shared" si="85"/>
        <v>881.88924331879639</v>
      </c>
      <c r="I685" s="2">
        <f t="shared" si="86"/>
        <v>94.055378340601834</v>
      </c>
      <c r="J685" s="2">
        <f t="shared" si="87"/>
        <v>0</v>
      </c>
    </row>
    <row r="686" spans="1:10" x14ac:dyDescent="0.25">
      <c r="A686" s="2">
        <v>675</v>
      </c>
      <c r="B686" s="2">
        <v>0.54341250511165751</v>
      </c>
      <c r="C686" s="2">
        <f t="shared" si="80"/>
        <v>100.7950840218497</v>
      </c>
      <c r="D686" s="2">
        <f t="shared" si="81"/>
        <v>107</v>
      </c>
      <c r="E686" s="2">
        <f t="shared" si="82"/>
        <v>100.7950840218497</v>
      </c>
      <c r="F686" s="2">
        <f t="shared" si="83"/>
        <v>6.2049159781502965</v>
      </c>
      <c r="G686" s="2">
        <f t="shared" si="84"/>
        <v>0</v>
      </c>
      <c r="H686" s="2">
        <f t="shared" si="85"/>
        <v>1007.950840218497</v>
      </c>
      <c r="I686" s="2">
        <f t="shared" si="86"/>
        <v>31.024579890751482</v>
      </c>
      <c r="J686" s="2">
        <f t="shared" si="87"/>
        <v>0</v>
      </c>
    </row>
    <row r="687" spans="1:10" x14ac:dyDescent="0.25">
      <c r="A687" s="2">
        <v>676</v>
      </c>
      <c r="B687" s="2">
        <v>0.36429404125883724</v>
      </c>
      <c r="C687" s="2">
        <f t="shared" si="80"/>
        <v>97.478837215401157</v>
      </c>
      <c r="D687" s="2">
        <f t="shared" si="81"/>
        <v>107</v>
      </c>
      <c r="E687" s="2">
        <f t="shared" si="82"/>
        <v>97.478837215401157</v>
      </c>
      <c r="F687" s="2">
        <f t="shared" si="83"/>
        <v>9.5211627845988431</v>
      </c>
      <c r="G687" s="2">
        <f t="shared" si="84"/>
        <v>0</v>
      </c>
      <c r="H687" s="2">
        <f t="shared" si="85"/>
        <v>974.78837215401154</v>
      </c>
      <c r="I687" s="2">
        <f t="shared" si="86"/>
        <v>47.605813922994216</v>
      </c>
      <c r="J687" s="2">
        <f t="shared" si="87"/>
        <v>0</v>
      </c>
    </row>
    <row r="688" spans="1:10" x14ac:dyDescent="0.25">
      <c r="A688" s="2">
        <v>677</v>
      </c>
      <c r="B688" s="2">
        <v>0.71189690950936946</v>
      </c>
      <c r="C688" s="2">
        <f t="shared" si="80"/>
        <v>104.03494461654769</v>
      </c>
      <c r="D688" s="2">
        <f t="shared" si="81"/>
        <v>107</v>
      </c>
      <c r="E688" s="2">
        <f t="shared" si="82"/>
        <v>104.03494461654769</v>
      </c>
      <c r="F688" s="2">
        <f t="shared" si="83"/>
        <v>2.9650553834523095</v>
      </c>
      <c r="G688" s="2">
        <f t="shared" si="84"/>
        <v>0</v>
      </c>
      <c r="H688" s="2">
        <f t="shared" si="85"/>
        <v>1040.3494461654768</v>
      </c>
      <c r="I688" s="2">
        <f t="shared" si="86"/>
        <v>14.825276917261547</v>
      </c>
      <c r="J688" s="2">
        <f t="shared" si="87"/>
        <v>0</v>
      </c>
    </row>
    <row r="689" spans="1:10" x14ac:dyDescent="0.25">
      <c r="A689" s="2">
        <v>678</v>
      </c>
      <c r="B689" s="2">
        <v>0.68331972275291586</v>
      </c>
      <c r="C689" s="2">
        <f t="shared" si="80"/>
        <v>103.45325340045142</v>
      </c>
      <c r="D689" s="2">
        <f t="shared" si="81"/>
        <v>107</v>
      </c>
      <c r="E689" s="2">
        <f t="shared" si="82"/>
        <v>103.45325340045142</v>
      </c>
      <c r="F689" s="2">
        <f t="shared" si="83"/>
        <v>3.5467465995485838</v>
      </c>
      <c r="G689" s="2">
        <f t="shared" si="84"/>
        <v>0</v>
      </c>
      <c r="H689" s="2">
        <f t="shared" si="85"/>
        <v>1034.5325340045142</v>
      </c>
      <c r="I689" s="2">
        <f t="shared" si="86"/>
        <v>17.733732997742919</v>
      </c>
      <c r="J689" s="2">
        <f t="shared" si="87"/>
        <v>0</v>
      </c>
    </row>
    <row r="690" spans="1:10" x14ac:dyDescent="0.25">
      <c r="A690" s="2">
        <v>679</v>
      </c>
      <c r="B690" s="2">
        <v>0.30107548170787446</v>
      </c>
      <c r="C690" s="2">
        <f t="shared" si="80"/>
        <v>96.231558446626295</v>
      </c>
      <c r="D690" s="2">
        <f t="shared" si="81"/>
        <v>107</v>
      </c>
      <c r="E690" s="2">
        <f t="shared" si="82"/>
        <v>96.231558446626295</v>
      </c>
      <c r="F690" s="2">
        <f t="shared" si="83"/>
        <v>10.768441553373705</v>
      </c>
      <c r="G690" s="2">
        <f t="shared" si="84"/>
        <v>0</v>
      </c>
      <c r="H690" s="2">
        <f t="shared" si="85"/>
        <v>962.31558446626298</v>
      </c>
      <c r="I690" s="2">
        <f t="shared" si="86"/>
        <v>53.842207766868526</v>
      </c>
      <c r="J690" s="2">
        <f t="shared" si="87"/>
        <v>0</v>
      </c>
    </row>
    <row r="691" spans="1:10" x14ac:dyDescent="0.25">
      <c r="A691" s="2">
        <v>680</v>
      </c>
      <c r="B691" s="2">
        <v>0.1001092226407666</v>
      </c>
      <c r="C691" s="2">
        <f t="shared" si="80"/>
        <v>91.147924578355003</v>
      </c>
      <c r="D691" s="2">
        <f t="shared" si="81"/>
        <v>107</v>
      </c>
      <c r="E691" s="2">
        <f t="shared" si="82"/>
        <v>91.147924578355003</v>
      </c>
      <c r="F691" s="2">
        <f t="shared" si="83"/>
        <v>15.852075421644997</v>
      </c>
      <c r="G691" s="2">
        <f t="shared" si="84"/>
        <v>0</v>
      </c>
      <c r="H691" s="2">
        <f t="shared" si="85"/>
        <v>911.47924578355003</v>
      </c>
      <c r="I691" s="2">
        <f t="shared" si="86"/>
        <v>79.260377108224986</v>
      </c>
      <c r="J691" s="2">
        <f t="shared" si="87"/>
        <v>0</v>
      </c>
    </row>
    <row r="692" spans="1:10" x14ac:dyDescent="0.25">
      <c r="A692" s="2">
        <v>681</v>
      </c>
      <c r="B692" s="2">
        <v>5.1136122670174533E-2</v>
      </c>
      <c r="C692" s="2">
        <f t="shared" si="80"/>
        <v>89.073465111414933</v>
      </c>
      <c r="D692" s="2">
        <f t="shared" si="81"/>
        <v>107</v>
      </c>
      <c r="E692" s="2">
        <f t="shared" si="82"/>
        <v>89.073465111414933</v>
      </c>
      <c r="F692" s="2">
        <f t="shared" si="83"/>
        <v>17.926534888585067</v>
      </c>
      <c r="G692" s="2">
        <f t="shared" si="84"/>
        <v>0</v>
      </c>
      <c r="H692" s="2">
        <f t="shared" si="85"/>
        <v>890.7346511141493</v>
      </c>
      <c r="I692" s="2">
        <f t="shared" si="86"/>
        <v>89.632674442925335</v>
      </c>
      <c r="J692" s="2">
        <f t="shared" si="87"/>
        <v>0</v>
      </c>
    </row>
    <row r="693" spans="1:10" x14ac:dyDescent="0.25">
      <c r="A693" s="2">
        <v>682</v>
      </c>
      <c r="B693" s="2">
        <v>0.27505125801159314</v>
      </c>
      <c r="C693" s="2">
        <f t="shared" si="80"/>
        <v>95.692317618542887</v>
      </c>
      <c r="D693" s="2">
        <f t="shared" si="81"/>
        <v>107</v>
      </c>
      <c r="E693" s="2">
        <f t="shared" si="82"/>
        <v>95.692317618542887</v>
      </c>
      <c r="F693" s="2">
        <f t="shared" si="83"/>
        <v>11.307682381457113</v>
      </c>
      <c r="G693" s="2">
        <f t="shared" si="84"/>
        <v>0</v>
      </c>
      <c r="H693" s="2">
        <f t="shared" si="85"/>
        <v>956.92317618542893</v>
      </c>
      <c r="I693" s="2">
        <f t="shared" si="86"/>
        <v>56.538411907285564</v>
      </c>
      <c r="J693" s="2">
        <f t="shared" si="87"/>
        <v>0</v>
      </c>
    </row>
    <row r="694" spans="1:10" x14ac:dyDescent="0.25">
      <c r="A694" s="2">
        <v>683</v>
      </c>
      <c r="B694" s="2">
        <v>0.23019333413708476</v>
      </c>
      <c r="C694" s="2">
        <f t="shared" si="80"/>
        <v>94.711962451521089</v>
      </c>
      <c r="D694" s="2">
        <f t="shared" si="81"/>
        <v>107</v>
      </c>
      <c r="E694" s="2">
        <f t="shared" si="82"/>
        <v>94.711962451521089</v>
      </c>
      <c r="F694" s="2">
        <f t="shared" si="83"/>
        <v>12.288037548478911</v>
      </c>
      <c r="G694" s="2">
        <f t="shared" si="84"/>
        <v>0</v>
      </c>
      <c r="H694" s="2">
        <f t="shared" si="85"/>
        <v>947.11962451521094</v>
      </c>
      <c r="I694" s="2">
        <f t="shared" si="86"/>
        <v>61.440187742394556</v>
      </c>
      <c r="J694" s="2">
        <f t="shared" si="87"/>
        <v>0</v>
      </c>
    </row>
    <row r="695" spans="1:10" x14ac:dyDescent="0.25">
      <c r="A695" s="2">
        <v>684</v>
      </c>
      <c r="B695" s="2">
        <v>0.45149410164150261</v>
      </c>
      <c r="C695" s="2">
        <f t="shared" si="80"/>
        <v>99.111282263585792</v>
      </c>
      <c r="D695" s="2">
        <f t="shared" si="81"/>
        <v>107</v>
      </c>
      <c r="E695" s="2">
        <f t="shared" si="82"/>
        <v>99.111282263585792</v>
      </c>
      <c r="F695" s="2">
        <f t="shared" si="83"/>
        <v>7.8887177364142076</v>
      </c>
      <c r="G695" s="2">
        <f t="shared" si="84"/>
        <v>0</v>
      </c>
      <c r="H695" s="2">
        <f t="shared" si="85"/>
        <v>991.11282263585792</v>
      </c>
      <c r="I695" s="2">
        <f t="shared" si="86"/>
        <v>39.443588682071038</v>
      </c>
      <c r="J695" s="2">
        <f t="shared" si="87"/>
        <v>0</v>
      </c>
    </row>
    <row r="696" spans="1:10" x14ac:dyDescent="0.25">
      <c r="A696" s="2">
        <v>685</v>
      </c>
      <c r="B696" s="2">
        <v>0.38235670734960892</v>
      </c>
      <c r="C696" s="2">
        <f t="shared" si="80"/>
        <v>97.823204601600963</v>
      </c>
      <c r="D696" s="2">
        <f t="shared" si="81"/>
        <v>107</v>
      </c>
      <c r="E696" s="2">
        <f t="shared" si="82"/>
        <v>97.823204601600963</v>
      </c>
      <c r="F696" s="2">
        <f t="shared" si="83"/>
        <v>9.1767953983990367</v>
      </c>
      <c r="G696" s="2">
        <f t="shared" si="84"/>
        <v>0</v>
      </c>
      <c r="H696" s="2">
        <f t="shared" si="85"/>
        <v>978.23204601600969</v>
      </c>
      <c r="I696" s="2">
        <f t="shared" si="86"/>
        <v>45.883976991995183</v>
      </c>
      <c r="J696" s="2">
        <f t="shared" si="87"/>
        <v>0</v>
      </c>
    </row>
    <row r="697" spans="1:10" x14ac:dyDescent="0.25">
      <c r="A697" s="2">
        <v>686</v>
      </c>
      <c r="B697" s="2">
        <v>0.2866736915162359</v>
      </c>
      <c r="C697" s="2">
        <f t="shared" si="80"/>
        <v>95.935419919298965</v>
      </c>
      <c r="D697" s="2">
        <f t="shared" si="81"/>
        <v>107</v>
      </c>
      <c r="E697" s="2">
        <f t="shared" si="82"/>
        <v>95.935419919298965</v>
      </c>
      <c r="F697" s="2">
        <f t="shared" si="83"/>
        <v>11.064580080701035</v>
      </c>
      <c r="G697" s="2">
        <f t="shared" si="84"/>
        <v>0</v>
      </c>
      <c r="H697" s="2">
        <f t="shared" si="85"/>
        <v>959.35419919298965</v>
      </c>
      <c r="I697" s="2">
        <f t="shared" si="86"/>
        <v>55.322900403505173</v>
      </c>
      <c r="J697" s="2">
        <f t="shared" si="87"/>
        <v>0</v>
      </c>
    </row>
    <row r="698" spans="1:10" x14ac:dyDescent="0.25">
      <c r="A698" s="2">
        <v>687</v>
      </c>
      <c r="B698" s="2">
        <v>0.46169972025085437</v>
      </c>
      <c r="C698" s="2">
        <f t="shared" si="80"/>
        <v>99.298790711165168</v>
      </c>
      <c r="D698" s="2">
        <f t="shared" si="81"/>
        <v>107</v>
      </c>
      <c r="E698" s="2">
        <f t="shared" si="82"/>
        <v>99.298790711165168</v>
      </c>
      <c r="F698" s="2">
        <f t="shared" si="83"/>
        <v>7.701209288834832</v>
      </c>
      <c r="G698" s="2">
        <f t="shared" si="84"/>
        <v>0</v>
      </c>
      <c r="H698" s="2">
        <f t="shared" si="85"/>
        <v>992.98790711165168</v>
      </c>
      <c r="I698" s="2">
        <f t="shared" si="86"/>
        <v>38.50604644417416</v>
      </c>
      <c r="J698" s="2">
        <f t="shared" si="87"/>
        <v>0</v>
      </c>
    </row>
    <row r="699" spans="1:10" x14ac:dyDescent="0.25">
      <c r="A699" s="2">
        <v>688</v>
      </c>
      <c r="B699" s="2">
        <v>0.7362052754300995</v>
      </c>
      <c r="C699" s="2">
        <f t="shared" si="80"/>
        <v>104.54700998858129</v>
      </c>
      <c r="D699" s="2">
        <f t="shared" si="81"/>
        <v>107</v>
      </c>
      <c r="E699" s="2">
        <f t="shared" si="82"/>
        <v>104.54700998858129</v>
      </c>
      <c r="F699" s="2">
        <f t="shared" si="83"/>
        <v>2.4529900114187058</v>
      </c>
      <c r="G699" s="2">
        <f t="shared" si="84"/>
        <v>0</v>
      </c>
      <c r="H699" s="2">
        <f t="shared" si="85"/>
        <v>1045.4700998858129</v>
      </c>
      <c r="I699" s="2">
        <f t="shared" si="86"/>
        <v>12.264950057093529</v>
      </c>
      <c r="J699" s="2">
        <f t="shared" si="87"/>
        <v>0</v>
      </c>
    </row>
    <row r="700" spans="1:10" x14ac:dyDescent="0.25">
      <c r="A700" s="2">
        <v>689</v>
      </c>
      <c r="B700" s="2">
        <v>0.78733492352924928</v>
      </c>
      <c r="C700" s="2">
        <f t="shared" si="80"/>
        <v>105.69352903128684</v>
      </c>
      <c r="D700" s="2">
        <f t="shared" si="81"/>
        <v>107</v>
      </c>
      <c r="E700" s="2">
        <f t="shared" si="82"/>
        <v>105.69352903128684</v>
      </c>
      <c r="F700" s="2">
        <f t="shared" si="83"/>
        <v>1.3064709687131568</v>
      </c>
      <c r="G700" s="2">
        <f t="shared" si="84"/>
        <v>0</v>
      </c>
      <c r="H700" s="2">
        <f t="shared" si="85"/>
        <v>1056.9352903128683</v>
      </c>
      <c r="I700" s="2">
        <f t="shared" si="86"/>
        <v>6.5323548435657841</v>
      </c>
      <c r="J700" s="2">
        <f t="shared" si="87"/>
        <v>0</v>
      </c>
    </row>
    <row r="701" spans="1:10" x14ac:dyDescent="0.25">
      <c r="A701" s="2">
        <v>690</v>
      </c>
      <c r="B701" s="2">
        <v>0.89124150933201274</v>
      </c>
      <c r="C701" s="2">
        <f t="shared" si="80"/>
        <v>108.55515173253085</v>
      </c>
      <c r="D701" s="2">
        <f t="shared" si="81"/>
        <v>107</v>
      </c>
      <c r="E701" s="2">
        <f t="shared" si="82"/>
        <v>107</v>
      </c>
      <c r="F701" s="2">
        <f t="shared" si="83"/>
        <v>0</v>
      </c>
      <c r="G701" s="2">
        <f t="shared" si="84"/>
        <v>1.5551517325308453</v>
      </c>
      <c r="H701" s="2">
        <f t="shared" si="85"/>
        <v>1070</v>
      </c>
      <c r="I701" s="2">
        <f t="shared" si="86"/>
        <v>0</v>
      </c>
      <c r="J701" s="2">
        <f t="shared" si="87"/>
        <v>23.327275987962679</v>
      </c>
    </row>
    <row r="702" spans="1:10" x14ac:dyDescent="0.25">
      <c r="A702" s="2">
        <v>691</v>
      </c>
      <c r="B702" s="2">
        <v>0.81730498360872106</v>
      </c>
      <c r="C702" s="2">
        <f t="shared" si="80"/>
        <v>106.42523467860367</v>
      </c>
      <c r="D702" s="2">
        <f t="shared" si="81"/>
        <v>107</v>
      </c>
      <c r="E702" s="2">
        <f t="shared" si="82"/>
        <v>106.42523467860367</v>
      </c>
      <c r="F702" s="2">
        <f t="shared" si="83"/>
        <v>0.57476532139632752</v>
      </c>
      <c r="G702" s="2">
        <f t="shared" si="84"/>
        <v>0</v>
      </c>
      <c r="H702" s="2">
        <f t="shared" si="85"/>
        <v>1064.2523467860367</v>
      </c>
      <c r="I702" s="2">
        <f t="shared" si="86"/>
        <v>2.8738266069816376</v>
      </c>
      <c r="J702" s="2">
        <f t="shared" si="87"/>
        <v>0</v>
      </c>
    </row>
    <row r="703" spans="1:10" x14ac:dyDescent="0.25">
      <c r="A703" s="2">
        <v>692</v>
      </c>
      <c r="B703" s="2">
        <v>0.74000615641742085</v>
      </c>
      <c r="C703" s="2">
        <f t="shared" si="80"/>
        <v>104.62874859731991</v>
      </c>
      <c r="D703" s="2">
        <f t="shared" si="81"/>
        <v>107</v>
      </c>
      <c r="E703" s="2">
        <f t="shared" si="82"/>
        <v>104.62874859731991</v>
      </c>
      <c r="F703" s="2">
        <f t="shared" si="83"/>
        <v>2.3712514026800875</v>
      </c>
      <c r="G703" s="2">
        <f t="shared" si="84"/>
        <v>0</v>
      </c>
      <c r="H703" s="2">
        <f t="shared" si="85"/>
        <v>1046.2874859731992</v>
      </c>
      <c r="I703" s="2">
        <f t="shared" si="86"/>
        <v>11.856257013400437</v>
      </c>
      <c r="J703" s="2">
        <f t="shared" si="87"/>
        <v>0</v>
      </c>
    </row>
    <row r="704" spans="1:10" x14ac:dyDescent="0.25">
      <c r="A704" s="2">
        <v>693</v>
      </c>
      <c r="B704" s="2">
        <v>9.6599108213827778E-2</v>
      </c>
      <c r="C704" s="2">
        <f t="shared" si="80"/>
        <v>91.023187304402327</v>
      </c>
      <c r="D704" s="2">
        <f t="shared" si="81"/>
        <v>107</v>
      </c>
      <c r="E704" s="2">
        <f t="shared" si="82"/>
        <v>91.023187304402327</v>
      </c>
      <c r="F704" s="2">
        <f t="shared" si="83"/>
        <v>15.976812695597673</v>
      </c>
      <c r="G704" s="2">
        <f t="shared" si="84"/>
        <v>0</v>
      </c>
      <c r="H704" s="2">
        <f t="shared" si="85"/>
        <v>910.23187304402325</v>
      </c>
      <c r="I704" s="2">
        <f t="shared" si="86"/>
        <v>79.884063477988363</v>
      </c>
      <c r="J704" s="2">
        <f t="shared" si="87"/>
        <v>0</v>
      </c>
    </row>
    <row r="705" spans="1:10" x14ac:dyDescent="0.25">
      <c r="A705" s="2">
        <v>694</v>
      </c>
      <c r="B705" s="2">
        <v>0.43066452685281342</v>
      </c>
      <c r="C705" s="2">
        <f t="shared" si="80"/>
        <v>98.727006619065463</v>
      </c>
      <c r="D705" s="2">
        <f t="shared" si="81"/>
        <v>107</v>
      </c>
      <c r="E705" s="2">
        <f t="shared" si="82"/>
        <v>98.727006619065463</v>
      </c>
      <c r="F705" s="2">
        <f t="shared" si="83"/>
        <v>8.2729933809345368</v>
      </c>
      <c r="G705" s="2">
        <f t="shared" si="84"/>
        <v>0</v>
      </c>
      <c r="H705" s="2">
        <f t="shared" si="85"/>
        <v>987.27006619065469</v>
      </c>
      <c r="I705" s="2">
        <f t="shared" si="86"/>
        <v>41.364966904672684</v>
      </c>
      <c r="J705" s="2">
        <f t="shared" si="87"/>
        <v>0</v>
      </c>
    </row>
    <row r="706" spans="1:10" x14ac:dyDescent="0.25">
      <c r="A706" s="2">
        <v>695</v>
      </c>
      <c r="B706" s="2">
        <v>0.18303199825746652</v>
      </c>
      <c r="C706" s="2">
        <f t="shared" si="80"/>
        <v>93.583305081814757</v>
      </c>
      <c r="D706" s="2">
        <f t="shared" si="81"/>
        <v>107</v>
      </c>
      <c r="E706" s="2">
        <f t="shared" si="82"/>
        <v>93.583305081814757</v>
      </c>
      <c r="F706" s="2">
        <f t="shared" si="83"/>
        <v>13.416694918185243</v>
      </c>
      <c r="G706" s="2">
        <f t="shared" si="84"/>
        <v>0</v>
      </c>
      <c r="H706" s="2">
        <f t="shared" si="85"/>
        <v>935.83305081814751</v>
      </c>
      <c r="I706" s="2">
        <f t="shared" si="86"/>
        <v>67.083474590926215</v>
      </c>
      <c r="J706" s="2">
        <f t="shared" si="87"/>
        <v>0</v>
      </c>
    </row>
    <row r="707" spans="1:10" x14ac:dyDescent="0.25">
      <c r="A707" s="2">
        <v>696</v>
      </c>
      <c r="B707" s="2">
        <v>0.659634116217239</v>
      </c>
      <c r="C707" s="2">
        <f t="shared" si="80"/>
        <v>102.98460671381235</v>
      </c>
      <c r="D707" s="2">
        <f t="shared" si="81"/>
        <v>107</v>
      </c>
      <c r="E707" s="2">
        <f t="shared" si="82"/>
        <v>102.98460671381235</v>
      </c>
      <c r="F707" s="2">
        <f t="shared" si="83"/>
        <v>4.0153932861876456</v>
      </c>
      <c r="G707" s="2">
        <f t="shared" si="84"/>
        <v>0</v>
      </c>
      <c r="H707" s="2">
        <f t="shared" si="85"/>
        <v>1029.8460671381235</v>
      </c>
      <c r="I707" s="2">
        <f t="shared" si="86"/>
        <v>20.076966430938228</v>
      </c>
      <c r="J707" s="2">
        <f t="shared" si="87"/>
        <v>0</v>
      </c>
    </row>
    <row r="708" spans="1:10" x14ac:dyDescent="0.25">
      <c r="A708" s="2">
        <v>697</v>
      </c>
      <c r="B708" s="2">
        <v>0.40009130579788388</v>
      </c>
      <c r="C708" s="2">
        <f t="shared" si="80"/>
        <v>98.157541348344239</v>
      </c>
      <c r="D708" s="2">
        <f t="shared" si="81"/>
        <v>107</v>
      </c>
      <c r="E708" s="2">
        <f t="shared" si="82"/>
        <v>98.157541348344239</v>
      </c>
      <c r="F708" s="2">
        <f t="shared" si="83"/>
        <v>8.8424586516557611</v>
      </c>
      <c r="G708" s="2">
        <f t="shared" si="84"/>
        <v>0</v>
      </c>
      <c r="H708" s="2">
        <f t="shared" si="85"/>
        <v>981.57541348344239</v>
      </c>
      <c r="I708" s="2">
        <f t="shared" si="86"/>
        <v>44.212293258278805</v>
      </c>
      <c r="J708" s="2">
        <f t="shared" si="87"/>
        <v>0</v>
      </c>
    </row>
    <row r="709" spans="1:10" x14ac:dyDescent="0.25">
      <c r="A709" s="2">
        <v>698</v>
      </c>
      <c r="B709" s="2">
        <v>0.8676999286152115</v>
      </c>
      <c r="C709" s="2">
        <f t="shared" si="80"/>
        <v>107.80933644361562</v>
      </c>
      <c r="D709" s="2">
        <f t="shared" si="81"/>
        <v>107</v>
      </c>
      <c r="E709" s="2">
        <f t="shared" si="82"/>
        <v>107</v>
      </c>
      <c r="F709" s="2">
        <f t="shared" si="83"/>
        <v>0</v>
      </c>
      <c r="G709" s="2">
        <f t="shared" si="84"/>
        <v>0.80933644361562074</v>
      </c>
      <c r="H709" s="2">
        <f t="shared" si="85"/>
        <v>1070</v>
      </c>
      <c r="I709" s="2">
        <f t="shared" si="86"/>
        <v>0</v>
      </c>
      <c r="J709" s="2">
        <f t="shared" si="87"/>
        <v>12.140046654234311</v>
      </c>
    </row>
    <row r="710" spans="1:10" x14ac:dyDescent="0.25">
      <c r="A710" s="2">
        <v>699</v>
      </c>
      <c r="B710" s="2">
        <v>0.20561989446388107</v>
      </c>
      <c r="C710" s="2">
        <f t="shared" si="80"/>
        <v>94.139159297174245</v>
      </c>
      <c r="D710" s="2">
        <f t="shared" si="81"/>
        <v>107</v>
      </c>
      <c r="E710" s="2">
        <f t="shared" si="82"/>
        <v>94.139159297174245</v>
      </c>
      <c r="F710" s="2">
        <f t="shared" si="83"/>
        <v>12.860840702825755</v>
      </c>
      <c r="G710" s="2">
        <f t="shared" si="84"/>
        <v>0</v>
      </c>
      <c r="H710" s="2">
        <f t="shared" si="85"/>
        <v>941.39159297174251</v>
      </c>
      <c r="I710" s="2">
        <f t="shared" si="86"/>
        <v>64.304203514128773</v>
      </c>
      <c r="J710" s="2">
        <f t="shared" si="87"/>
        <v>0</v>
      </c>
    </row>
    <row r="711" spans="1:10" x14ac:dyDescent="0.25">
      <c r="A711" s="2">
        <v>700</v>
      </c>
      <c r="B711" s="2">
        <v>0.22293039291634809</v>
      </c>
      <c r="C711" s="2">
        <f t="shared" si="80"/>
        <v>94.545713298148996</v>
      </c>
      <c r="D711" s="2">
        <f t="shared" si="81"/>
        <v>107</v>
      </c>
      <c r="E711" s="2">
        <f t="shared" si="82"/>
        <v>94.545713298148996</v>
      </c>
      <c r="F711" s="2">
        <f t="shared" si="83"/>
        <v>12.454286701851004</v>
      </c>
      <c r="G711" s="2">
        <f t="shared" si="84"/>
        <v>0</v>
      </c>
      <c r="H711" s="2">
        <f t="shared" si="85"/>
        <v>945.45713298148996</v>
      </c>
      <c r="I711" s="2">
        <f t="shared" si="86"/>
        <v>62.271433509255019</v>
      </c>
      <c r="J711" s="2">
        <f t="shared" si="87"/>
        <v>0</v>
      </c>
    </row>
    <row r="712" spans="1:10" x14ac:dyDescent="0.25">
      <c r="A712" s="2">
        <v>701</v>
      </c>
      <c r="B712" s="2">
        <v>4.5014096299784812E-2</v>
      </c>
      <c r="C712" s="2">
        <f t="shared" si="80"/>
        <v>88.736017866957951</v>
      </c>
      <c r="D712" s="2">
        <f t="shared" si="81"/>
        <v>107</v>
      </c>
      <c r="E712" s="2">
        <f t="shared" si="82"/>
        <v>88.736017866957951</v>
      </c>
      <c r="F712" s="2">
        <f t="shared" si="83"/>
        <v>18.263982133042049</v>
      </c>
      <c r="G712" s="2">
        <f t="shared" si="84"/>
        <v>0</v>
      </c>
      <c r="H712" s="2">
        <f t="shared" si="85"/>
        <v>887.36017866957945</v>
      </c>
      <c r="I712" s="2">
        <f t="shared" si="86"/>
        <v>91.319910665210244</v>
      </c>
      <c r="J712" s="2">
        <f t="shared" si="87"/>
        <v>0</v>
      </c>
    </row>
    <row r="713" spans="1:10" x14ac:dyDescent="0.25">
      <c r="A713" s="2">
        <v>702</v>
      </c>
      <c r="B713" s="2">
        <v>0.15254000388023026</v>
      </c>
      <c r="C713" s="2">
        <f t="shared" si="80"/>
        <v>92.775161144784292</v>
      </c>
      <c r="D713" s="2">
        <f t="shared" si="81"/>
        <v>107</v>
      </c>
      <c r="E713" s="2">
        <f t="shared" si="82"/>
        <v>92.775161144784292</v>
      </c>
      <c r="F713" s="2">
        <f t="shared" si="83"/>
        <v>14.224838855215708</v>
      </c>
      <c r="G713" s="2">
        <f t="shared" si="84"/>
        <v>0</v>
      </c>
      <c r="H713" s="2">
        <f t="shared" si="85"/>
        <v>927.75161144784295</v>
      </c>
      <c r="I713" s="2">
        <f t="shared" si="86"/>
        <v>71.124194276078541</v>
      </c>
      <c r="J713" s="2">
        <f t="shared" si="87"/>
        <v>0</v>
      </c>
    </row>
    <row r="714" spans="1:10" x14ac:dyDescent="0.25">
      <c r="A714" s="2">
        <v>703</v>
      </c>
      <c r="B714" s="2">
        <v>0.95643064257436605</v>
      </c>
      <c r="C714" s="2">
        <f t="shared" si="80"/>
        <v>111.34783682143409</v>
      </c>
      <c r="D714" s="2">
        <f t="shared" si="81"/>
        <v>107</v>
      </c>
      <c r="E714" s="2">
        <f t="shared" si="82"/>
        <v>107</v>
      </c>
      <c r="F714" s="2">
        <f t="shared" si="83"/>
        <v>0</v>
      </c>
      <c r="G714" s="2">
        <f t="shared" si="84"/>
        <v>4.3478368214340861</v>
      </c>
      <c r="H714" s="2">
        <f t="shared" si="85"/>
        <v>1070</v>
      </c>
      <c r="I714" s="2">
        <f t="shared" si="86"/>
        <v>0</v>
      </c>
      <c r="J714" s="2">
        <f t="shared" si="87"/>
        <v>65.217552321511292</v>
      </c>
    </row>
    <row r="715" spans="1:10" x14ac:dyDescent="0.25">
      <c r="A715" s="2">
        <v>704</v>
      </c>
      <c r="B715" s="2">
        <v>0.92858022586441147</v>
      </c>
      <c r="C715" s="2">
        <f t="shared" si="80"/>
        <v>109.96272739592177</v>
      </c>
      <c r="D715" s="2">
        <f t="shared" si="81"/>
        <v>107</v>
      </c>
      <c r="E715" s="2">
        <f t="shared" si="82"/>
        <v>107</v>
      </c>
      <c r="F715" s="2">
        <f t="shared" si="83"/>
        <v>0</v>
      </c>
      <c r="G715" s="2">
        <f t="shared" si="84"/>
        <v>2.9627273959217746</v>
      </c>
      <c r="H715" s="2">
        <f t="shared" si="85"/>
        <v>1070</v>
      </c>
      <c r="I715" s="2">
        <f t="shared" si="86"/>
        <v>0</v>
      </c>
      <c r="J715" s="2">
        <f t="shared" si="87"/>
        <v>44.440910938826619</v>
      </c>
    </row>
    <row r="716" spans="1:10" x14ac:dyDescent="0.25">
      <c r="A716" s="2">
        <v>705</v>
      </c>
      <c r="B716" s="2">
        <v>0.28412364865661366</v>
      </c>
      <c r="C716" s="2">
        <f t="shared" si="80"/>
        <v>95.882410961702078</v>
      </c>
      <c r="D716" s="2">
        <f t="shared" si="81"/>
        <v>107</v>
      </c>
      <c r="E716" s="2">
        <f t="shared" si="82"/>
        <v>95.882410961702078</v>
      </c>
      <c r="F716" s="2">
        <f t="shared" si="83"/>
        <v>11.117589038297922</v>
      </c>
      <c r="G716" s="2">
        <f t="shared" si="84"/>
        <v>0</v>
      </c>
      <c r="H716" s="2">
        <f t="shared" si="85"/>
        <v>958.82410961702078</v>
      </c>
      <c r="I716" s="2">
        <f t="shared" si="86"/>
        <v>55.587945191489609</v>
      </c>
      <c r="J716" s="2">
        <f t="shared" si="87"/>
        <v>0</v>
      </c>
    </row>
    <row r="717" spans="1:10" x14ac:dyDescent="0.25">
      <c r="A717" s="2">
        <v>706</v>
      </c>
      <c r="B717" s="2">
        <v>0.56851134739805687</v>
      </c>
      <c r="C717" s="2">
        <f t="shared" ref="C717:C780" si="88">_xlfn.BETA.INV(B717,$C$7,$C$8,$C$9,$C$10)</f>
        <v>101.25774122504285</v>
      </c>
      <c r="D717" s="2">
        <f t="shared" ref="D717:D780" si="89">$F$8</f>
        <v>107</v>
      </c>
      <c r="E717" s="2">
        <f t="shared" ref="E717:E780" si="90">IF(C717&gt;=D717,D717,C717)</f>
        <v>101.25774122504285</v>
      </c>
      <c r="F717" s="2">
        <f t="shared" ref="F717:F780" si="91">IF(D717&gt;C717,D717-C717,0)</f>
        <v>5.7422587749571505</v>
      </c>
      <c r="G717" s="2">
        <f t="shared" ref="G717:G780" si="92">IF(C717&gt;D717,C717-D717,0)</f>
        <v>0</v>
      </c>
      <c r="H717" s="2">
        <f t="shared" ref="H717:H780" si="93">E717*$H$10</f>
        <v>1012.5774122504286</v>
      </c>
      <c r="I717" s="2">
        <f t="shared" ref="I717:I780" si="94">F717*$I$10</f>
        <v>28.711293874785753</v>
      </c>
      <c r="J717" s="2">
        <f t="shared" ref="J717:J780" si="95">G717*$J$10</f>
        <v>0</v>
      </c>
    </row>
    <row r="718" spans="1:10" x14ac:dyDescent="0.25">
      <c r="A718" s="2">
        <v>707</v>
      </c>
      <c r="B718" s="2">
        <v>0.17152552134712418</v>
      </c>
      <c r="C718" s="2">
        <f t="shared" si="88"/>
        <v>93.287097651824013</v>
      </c>
      <c r="D718" s="2">
        <f t="shared" si="89"/>
        <v>107</v>
      </c>
      <c r="E718" s="2">
        <f t="shared" si="90"/>
        <v>93.287097651824013</v>
      </c>
      <c r="F718" s="2">
        <f t="shared" si="91"/>
        <v>13.712902348175987</v>
      </c>
      <c r="G718" s="2">
        <f t="shared" si="92"/>
        <v>0</v>
      </c>
      <c r="H718" s="2">
        <f t="shared" si="93"/>
        <v>932.87097651824013</v>
      </c>
      <c r="I718" s="2">
        <f t="shared" si="94"/>
        <v>68.564511740879936</v>
      </c>
      <c r="J718" s="2">
        <f t="shared" si="95"/>
        <v>0</v>
      </c>
    </row>
    <row r="719" spans="1:10" x14ac:dyDescent="0.25">
      <c r="A719" s="2">
        <v>708</v>
      </c>
      <c r="B719" s="2">
        <v>0.84965885829198329</v>
      </c>
      <c r="C719" s="2">
        <f t="shared" si="88"/>
        <v>107.28623789777721</v>
      </c>
      <c r="D719" s="2">
        <f t="shared" si="89"/>
        <v>107</v>
      </c>
      <c r="E719" s="2">
        <f t="shared" si="90"/>
        <v>107</v>
      </c>
      <c r="F719" s="2">
        <f t="shared" si="91"/>
        <v>0</v>
      </c>
      <c r="G719" s="2">
        <f t="shared" si="92"/>
        <v>0.28623789777721242</v>
      </c>
      <c r="H719" s="2">
        <f t="shared" si="93"/>
        <v>1070</v>
      </c>
      <c r="I719" s="2">
        <f t="shared" si="94"/>
        <v>0</v>
      </c>
      <c r="J719" s="2">
        <f t="shared" si="95"/>
        <v>4.2935684666581864</v>
      </c>
    </row>
    <row r="720" spans="1:10" x14ac:dyDescent="0.25">
      <c r="A720" s="2">
        <v>709</v>
      </c>
      <c r="B720" s="2">
        <v>0.94218725664378034</v>
      </c>
      <c r="C720" s="2">
        <f t="shared" si="88"/>
        <v>110.58651579145675</v>
      </c>
      <c r="D720" s="2">
        <f t="shared" si="89"/>
        <v>107</v>
      </c>
      <c r="E720" s="2">
        <f t="shared" si="90"/>
        <v>107</v>
      </c>
      <c r="F720" s="2">
        <f t="shared" si="91"/>
        <v>0</v>
      </c>
      <c r="G720" s="2">
        <f t="shared" si="92"/>
        <v>3.5865157914567476</v>
      </c>
      <c r="H720" s="2">
        <f t="shared" si="93"/>
        <v>1070</v>
      </c>
      <c r="I720" s="2">
        <f t="shared" si="94"/>
        <v>0</v>
      </c>
      <c r="J720" s="2">
        <f t="shared" si="95"/>
        <v>53.797736871851214</v>
      </c>
    </row>
    <row r="721" spans="1:10" x14ac:dyDescent="0.25">
      <c r="A721" s="2">
        <v>710</v>
      </c>
      <c r="B721" s="2">
        <v>0.73926519750927211</v>
      </c>
      <c r="C721" s="2">
        <f t="shared" si="88"/>
        <v>104.61277594019961</v>
      </c>
      <c r="D721" s="2">
        <f t="shared" si="89"/>
        <v>107</v>
      </c>
      <c r="E721" s="2">
        <f t="shared" si="90"/>
        <v>104.61277594019961</v>
      </c>
      <c r="F721" s="2">
        <f t="shared" si="91"/>
        <v>2.3872240598003884</v>
      </c>
      <c r="G721" s="2">
        <f t="shared" si="92"/>
        <v>0</v>
      </c>
      <c r="H721" s="2">
        <f t="shared" si="93"/>
        <v>1046.1277594019962</v>
      </c>
      <c r="I721" s="2">
        <f t="shared" si="94"/>
        <v>11.936120299001942</v>
      </c>
      <c r="J721" s="2">
        <f t="shared" si="95"/>
        <v>0</v>
      </c>
    </row>
    <row r="722" spans="1:10" x14ac:dyDescent="0.25">
      <c r="A722" s="2">
        <v>711</v>
      </c>
      <c r="B722" s="2">
        <v>0.83217130298711328</v>
      </c>
      <c r="C722" s="2">
        <f t="shared" si="88"/>
        <v>106.81019428025878</v>
      </c>
      <c r="D722" s="2">
        <f t="shared" si="89"/>
        <v>107</v>
      </c>
      <c r="E722" s="2">
        <f t="shared" si="90"/>
        <v>106.81019428025878</v>
      </c>
      <c r="F722" s="2">
        <f t="shared" si="91"/>
        <v>0.18980571974121574</v>
      </c>
      <c r="G722" s="2">
        <f t="shared" si="92"/>
        <v>0</v>
      </c>
      <c r="H722" s="2">
        <f t="shared" si="93"/>
        <v>1068.1019428025879</v>
      </c>
      <c r="I722" s="2">
        <f t="shared" si="94"/>
        <v>0.9490285987060787</v>
      </c>
      <c r="J722" s="2">
        <f t="shared" si="95"/>
        <v>0</v>
      </c>
    </row>
    <row r="723" spans="1:10" x14ac:dyDescent="0.25">
      <c r="A723" s="2">
        <v>712</v>
      </c>
      <c r="B723" s="2">
        <v>0.73424719474717182</v>
      </c>
      <c r="C723" s="2">
        <f t="shared" si="88"/>
        <v>104.50508852252807</v>
      </c>
      <c r="D723" s="2">
        <f t="shared" si="89"/>
        <v>107</v>
      </c>
      <c r="E723" s="2">
        <f t="shared" si="90"/>
        <v>104.50508852252807</v>
      </c>
      <c r="F723" s="2">
        <f t="shared" si="91"/>
        <v>2.4949114774719305</v>
      </c>
      <c r="G723" s="2">
        <f t="shared" si="92"/>
        <v>0</v>
      </c>
      <c r="H723" s="2">
        <f t="shared" si="93"/>
        <v>1045.0508852252806</v>
      </c>
      <c r="I723" s="2">
        <f t="shared" si="94"/>
        <v>12.474557387359653</v>
      </c>
      <c r="J723" s="2">
        <f t="shared" si="95"/>
        <v>0</v>
      </c>
    </row>
    <row r="724" spans="1:10" x14ac:dyDescent="0.25">
      <c r="A724" s="2">
        <v>713</v>
      </c>
      <c r="B724" s="2">
        <v>0.14247854864791454</v>
      </c>
      <c r="C724" s="2">
        <f t="shared" si="88"/>
        <v>92.490204535032291</v>
      </c>
      <c r="D724" s="2">
        <f t="shared" si="89"/>
        <v>107</v>
      </c>
      <c r="E724" s="2">
        <f t="shared" si="90"/>
        <v>92.490204535032291</v>
      </c>
      <c r="F724" s="2">
        <f t="shared" si="91"/>
        <v>14.509795464967709</v>
      </c>
      <c r="G724" s="2">
        <f t="shared" si="92"/>
        <v>0</v>
      </c>
      <c r="H724" s="2">
        <f t="shared" si="93"/>
        <v>924.90204535032285</v>
      </c>
      <c r="I724" s="2">
        <f t="shared" si="94"/>
        <v>72.548977324838546</v>
      </c>
      <c r="J724" s="2">
        <f t="shared" si="95"/>
        <v>0</v>
      </c>
    </row>
    <row r="725" spans="1:10" x14ac:dyDescent="0.25">
      <c r="A725" s="2">
        <v>714</v>
      </c>
      <c r="B725" s="2">
        <v>0.74906168872494883</v>
      </c>
      <c r="C725" s="2">
        <f t="shared" si="88"/>
        <v>104.82550605151116</v>
      </c>
      <c r="D725" s="2">
        <f t="shared" si="89"/>
        <v>107</v>
      </c>
      <c r="E725" s="2">
        <f t="shared" si="90"/>
        <v>104.82550605151116</v>
      </c>
      <c r="F725" s="2">
        <f t="shared" si="91"/>
        <v>2.1744939484888448</v>
      </c>
      <c r="G725" s="2">
        <f t="shared" si="92"/>
        <v>0</v>
      </c>
      <c r="H725" s="2">
        <f t="shared" si="93"/>
        <v>1048.2550605151116</v>
      </c>
      <c r="I725" s="2">
        <f t="shared" si="94"/>
        <v>10.872469742444224</v>
      </c>
      <c r="J725" s="2">
        <f t="shared" si="95"/>
        <v>0</v>
      </c>
    </row>
    <row r="726" spans="1:10" x14ac:dyDescent="0.25">
      <c r="A726" s="2">
        <v>715</v>
      </c>
      <c r="B726" s="2">
        <v>0.6159564706693883</v>
      </c>
      <c r="C726" s="2">
        <f t="shared" si="88"/>
        <v>102.14484477897827</v>
      </c>
      <c r="D726" s="2">
        <f t="shared" si="89"/>
        <v>107</v>
      </c>
      <c r="E726" s="2">
        <f t="shared" si="90"/>
        <v>102.14484477897827</v>
      </c>
      <c r="F726" s="2">
        <f t="shared" si="91"/>
        <v>4.8551552210217324</v>
      </c>
      <c r="G726" s="2">
        <f t="shared" si="92"/>
        <v>0</v>
      </c>
      <c r="H726" s="2">
        <f t="shared" si="93"/>
        <v>1021.4484477897827</v>
      </c>
      <c r="I726" s="2">
        <f t="shared" si="94"/>
        <v>24.275776105108662</v>
      </c>
      <c r="J726" s="2">
        <f t="shared" si="95"/>
        <v>0</v>
      </c>
    </row>
    <row r="727" spans="1:10" x14ac:dyDescent="0.25">
      <c r="A727" s="2">
        <v>716</v>
      </c>
      <c r="B727" s="2">
        <v>0.77338171935299116</v>
      </c>
      <c r="C727" s="2">
        <f t="shared" si="88"/>
        <v>105.36957088164382</v>
      </c>
      <c r="D727" s="2">
        <f t="shared" si="89"/>
        <v>107</v>
      </c>
      <c r="E727" s="2">
        <f t="shared" si="90"/>
        <v>105.36957088164382</v>
      </c>
      <c r="F727" s="2">
        <f t="shared" si="91"/>
        <v>1.6304291183561759</v>
      </c>
      <c r="G727" s="2">
        <f t="shared" si="92"/>
        <v>0</v>
      </c>
      <c r="H727" s="2">
        <f t="shared" si="93"/>
        <v>1053.6957088164381</v>
      </c>
      <c r="I727" s="2">
        <f t="shared" si="94"/>
        <v>8.1521455917808794</v>
      </c>
      <c r="J727" s="2">
        <f t="shared" si="95"/>
        <v>0</v>
      </c>
    </row>
    <row r="728" spans="1:10" x14ac:dyDescent="0.25">
      <c r="A728" s="2">
        <v>717</v>
      </c>
      <c r="B728" s="2">
        <v>0.61561275479859068</v>
      </c>
      <c r="C728" s="2">
        <f t="shared" si="88"/>
        <v>102.13833843917652</v>
      </c>
      <c r="D728" s="2">
        <f t="shared" si="89"/>
        <v>107</v>
      </c>
      <c r="E728" s="2">
        <f t="shared" si="90"/>
        <v>102.13833843917652</v>
      </c>
      <c r="F728" s="2">
        <f t="shared" si="91"/>
        <v>4.8616615608234781</v>
      </c>
      <c r="G728" s="2">
        <f t="shared" si="92"/>
        <v>0</v>
      </c>
      <c r="H728" s="2">
        <f t="shared" si="93"/>
        <v>1021.3833843917653</v>
      </c>
      <c r="I728" s="2">
        <f t="shared" si="94"/>
        <v>24.308307804117391</v>
      </c>
      <c r="J728" s="2">
        <f t="shared" si="95"/>
        <v>0</v>
      </c>
    </row>
    <row r="729" spans="1:10" x14ac:dyDescent="0.25">
      <c r="A729" s="2">
        <v>718</v>
      </c>
      <c r="B729" s="2">
        <v>0.95305301394659081</v>
      </c>
      <c r="C729" s="2">
        <f t="shared" si="88"/>
        <v>111.15444450113856</v>
      </c>
      <c r="D729" s="2">
        <f t="shared" si="89"/>
        <v>107</v>
      </c>
      <c r="E729" s="2">
        <f t="shared" si="90"/>
        <v>107</v>
      </c>
      <c r="F729" s="2">
        <f t="shared" si="91"/>
        <v>0</v>
      </c>
      <c r="G729" s="2">
        <f t="shared" si="92"/>
        <v>4.1544445011385562</v>
      </c>
      <c r="H729" s="2">
        <f t="shared" si="93"/>
        <v>1070</v>
      </c>
      <c r="I729" s="2">
        <f t="shared" si="94"/>
        <v>0</v>
      </c>
      <c r="J729" s="2">
        <f t="shared" si="95"/>
        <v>62.316667517078344</v>
      </c>
    </row>
    <row r="730" spans="1:10" x14ac:dyDescent="0.25">
      <c r="A730" s="2">
        <v>719</v>
      </c>
      <c r="B730" s="2">
        <v>0.64874457897227444</v>
      </c>
      <c r="C730" s="2">
        <f t="shared" si="88"/>
        <v>102.77257228860526</v>
      </c>
      <c r="D730" s="2">
        <f t="shared" si="89"/>
        <v>107</v>
      </c>
      <c r="E730" s="2">
        <f t="shared" si="90"/>
        <v>102.77257228860526</v>
      </c>
      <c r="F730" s="2">
        <f t="shared" si="91"/>
        <v>4.2274277113947392</v>
      </c>
      <c r="G730" s="2">
        <f t="shared" si="92"/>
        <v>0</v>
      </c>
      <c r="H730" s="2">
        <f t="shared" si="93"/>
        <v>1027.7257228860526</v>
      </c>
      <c r="I730" s="2">
        <f t="shared" si="94"/>
        <v>21.137138556973696</v>
      </c>
      <c r="J730" s="2">
        <f t="shared" si="95"/>
        <v>0</v>
      </c>
    </row>
    <row r="731" spans="1:10" x14ac:dyDescent="0.25">
      <c r="A731" s="2">
        <v>720</v>
      </c>
      <c r="B731" s="2">
        <v>0.51226046090317745</v>
      </c>
      <c r="C731" s="2">
        <f t="shared" si="88"/>
        <v>100.22421946419125</v>
      </c>
      <c r="D731" s="2">
        <f t="shared" si="89"/>
        <v>107</v>
      </c>
      <c r="E731" s="2">
        <f t="shared" si="90"/>
        <v>100.22421946419125</v>
      </c>
      <c r="F731" s="2">
        <f t="shared" si="91"/>
        <v>6.7757805358087495</v>
      </c>
      <c r="G731" s="2">
        <f t="shared" si="92"/>
        <v>0</v>
      </c>
      <c r="H731" s="2">
        <f t="shared" si="93"/>
        <v>1002.2421946419125</v>
      </c>
      <c r="I731" s="2">
        <f t="shared" si="94"/>
        <v>33.878902679043748</v>
      </c>
      <c r="J731" s="2">
        <f t="shared" si="95"/>
        <v>0</v>
      </c>
    </row>
    <row r="732" spans="1:10" x14ac:dyDescent="0.25">
      <c r="A732" s="2">
        <v>721</v>
      </c>
      <c r="B732" s="2">
        <v>4.0995166168227071E-2</v>
      </c>
      <c r="C732" s="2">
        <f t="shared" si="88"/>
        <v>88.498214973846373</v>
      </c>
      <c r="D732" s="2">
        <f t="shared" si="89"/>
        <v>107</v>
      </c>
      <c r="E732" s="2">
        <f t="shared" si="90"/>
        <v>88.498214973846373</v>
      </c>
      <c r="F732" s="2">
        <f t="shared" si="91"/>
        <v>18.501785026153627</v>
      </c>
      <c r="G732" s="2">
        <f t="shared" si="92"/>
        <v>0</v>
      </c>
      <c r="H732" s="2">
        <f t="shared" si="93"/>
        <v>884.9821497384637</v>
      </c>
      <c r="I732" s="2">
        <f t="shared" si="94"/>
        <v>92.508925130768134</v>
      </c>
      <c r="J732" s="2">
        <f t="shared" si="95"/>
        <v>0</v>
      </c>
    </row>
    <row r="733" spans="1:10" x14ac:dyDescent="0.25">
      <c r="A733" s="2">
        <v>722</v>
      </c>
      <c r="B733" s="2">
        <v>0.26106386192139208</v>
      </c>
      <c r="C733" s="2">
        <f t="shared" si="88"/>
        <v>95.394311529359271</v>
      </c>
      <c r="D733" s="2">
        <f t="shared" si="89"/>
        <v>107</v>
      </c>
      <c r="E733" s="2">
        <f t="shared" si="90"/>
        <v>95.394311529359271</v>
      </c>
      <c r="F733" s="2">
        <f t="shared" si="91"/>
        <v>11.605688470640729</v>
      </c>
      <c r="G733" s="2">
        <f t="shared" si="92"/>
        <v>0</v>
      </c>
      <c r="H733" s="2">
        <f t="shared" si="93"/>
        <v>953.94311529359265</v>
      </c>
      <c r="I733" s="2">
        <f t="shared" si="94"/>
        <v>58.028442353203644</v>
      </c>
      <c r="J733" s="2">
        <f t="shared" si="95"/>
        <v>0</v>
      </c>
    </row>
    <row r="734" spans="1:10" x14ac:dyDescent="0.25">
      <c r="A734" s="2">
        <v>723</v>
      </c>
      <c r="B734" s="2">
        <v>0.60914753432839541</v>
      </c>
      <c r="C734" s="2">
        <f t="shared" si="88"/>
        <v>102.01620612266665</v>
      </c>
      <c r="D734" s="2">
        <f t="shared" si="89"/>
        <v>107</v>
      </c>
      <c r="E734" s="2">
        <f t="shared" si="90"/>
        <v>102.01620612266665</v>
      </c>
      <c r="F734" s="2">
        <f t="shared" si="91"/>
        <v>4.9837938773333548</v>
      </c>
      <c r="G734" s="2">
        <f t="shared" si="92"/>
        <v>0</v>
      </c>
      <c r="H734" s="2">
        <f t="shared" si="93"/>
        <v>1020.1620612266664</v>
      </c>
      <c r="I734" s="2">
        <f t="shared" si="94"/>
        <v>24.918969386666774</v>
      </c>
      <c r="J734" s="2">
        <f t="shared" si="95"/>
        <v>0</v>
      </c>
    </row>
    <row r="735" spans="1:10" x14ac:dyDescent="0.25">
      <c r="A735" s="2">
        <v>724</v>
      </c>
      <c r="B735" s="2">
        <v>0.47723400020789108</v>
      </c>
      <c r="C735" s="2">
        <f t="shared" si="88"/>
        <v>99.58352688635145</v>
      </c>
      <c r="D735" s="2">
        <f t="shared" si="89"/>
        <v>107</v>
      </c>
      <c r="E735" s="2">
        <f t="shared" si="90"/>
        <v>99.58352688635145</v>
      </c>
      <c r="F735" s="2">
        <f t="shared" si="91"/>
        <v>7.41647311364855</v>
      </c>
      <c r="G735" s="2">
        <f t="shared" si="92"/>
        <v>0</v>
      </c>
      <c r="H735" s="2">
        <f t="shared" si="93"/>
        <v>995.83526886351456</v>
      </c>
      <c r="I735" s="2">
        <f t="shared" si="94"/>
        <v>37.08236556824275</v>
      </c>
      <c r="J735" s="2">
        <f t="shared" si="95"/>
        <v>0</v>
      </c>
    </row>
    <row r="736" spans="1:10" x14ac:dyDescent="0.25">
      <c r="A736" s="2">
        <v>725</v>
      </c>
      <c r="B736" s="2">
        <v>0.42697227484209865</v>
      </c>
      <c r="C736" s="2">
        <f t="shared" si="88"/>
        <v>98.658618263550821</v>
      </c>
      <c r="D736" s="2">
        <f t="shared" si="89"/>
        <v>107</v>
      </c>
      <c r="E736" s="2">
        <f t="shared" si="90"/>
        <v>98.658618263550821</v>
      </c>
      <c r="F736" s="2">
        <f t="shared" si="91"/>
        <v>8.3413817364491791</v>
      </c>
      <c r="G736" s="2">
        <f t="shared" si="92"/>
        <v>0</v>
      </c>
      <c r="H736" s="2">
        <f t="shared" si="93"/>
        <v>986.58618263550818</v>
      </c>
      <c r="I736" s="2">
        <f t="shared" si="94"/>
        <v>41.706908682245896</v>
      </c>
      <c r="J736" s="2">
        <f t="shared" si="95"/>
        <v>0</v>
      </c>
    </row>
    <row r="737" spans="1:10" x14ac:dyDescent="0.25">
      <c r="A737" s="2">
        <v>726</v>
      </c>
      <c r="B737" s="2">
        <v>0.98997294457144824</v>
      </c>
      <c r="C737" s="2">
        <f t="shared" si="88"/>
        <v>114.30493494888515</v>
      </c>
      <c r="D737" s="2">
        <f t="shared" si="89"/>
        <v>107</v>
      </c>
      <c r="E737" s="2">
        <f t="shared" si="90"/>
        <v>107</v>
      </c>
      <c r="F737" s="2">
        <f t="shared" si="91"/>
        <v>0</v>
      </c>
      <c r="G737" s="2">
        <f t="shared" si="92"/>
        <v>7.3049349488851476</v>
      </c>
      <c r="H737" s="2">
        <f t="shared" si="93"/>
        <v>1070</v>
      </c>
      <c r="I737" s="2">
        <f t="shared" si="94"/>
        <v>0</v>
      </c>
      <c r="J737" s="2">
        <f t="shared" si="95"/>
        <v>109.57402423327721</v>
      </c>
    </row>
    <row r="738" spans="1:10" x14ac:dyDescent="0.25">
      <c r="A738" s="2">
        <v>727</v>
      </c>
      <c r="B738" s="2">
        <v>0.828536652252854</v>
      </c>
      <c r="C738" s="2">
        <f t="shared" si="88"/>
        <v>106.71452971108049</v>
      </c>
      <c r="D738" s="2">
        <f t="shared" si="89"/>
        <v>107</v>
      </c>
      <c r="E738" s="2">
        <f t="shared" si="90"/>
        <v>106.71452971108049</v>
      </c>
      <c r="F738" s="2">
        <f t="shared" si="91"/>
        <v>0.28547028891951243</v>
      </c>
      <c r="G738" s="2">
        <f t="shared" si="92"/>
        <v>0</v>
      </c>
      <c r="H738" s="2">
        <f t="shared" si="93"/>
        <v>1067.1452971108049</v>
      </c>
      <c r="I738" s="2">
        <f t="shared" si="94"/>
        <v>1.4273514445975621</v>
      </c>
      <c r="J738" s="2">
        <f t="shared" si="95"/>
        <v>0</v>
      </c>
    </row>
    <row r="739" spans="1:10" x14ac:dyDescent="0.25">
      <c r="A739" s="2">
        <v>728</v>
      </c>
      <c r="B739" s="2">
        <v>0.68083797231749732</v>
      </c>
      <c r="C739" s="2">
        <f t="shared" si="88"/>
        <v>103.40362499732905</v>
      </c>
      <c r="D739" s="2">
        <f t="shared" si="89"/>
        <v>107</v>
      </c>
      <c r="E739" s="2">
        <f t="shared" si="90"/>
        <v>103.40362499732905</v>
      </c>
      <c r="F739" s="2">
        <f t="shared" si="91"/>
        <v>3.5963750026709533</v>
      </c>
      <c r="G739" s="2">
        <f t="shared" si="92"/>
        <v>0</v>
      </c>
      <c r="H739" s="2">
        <f t="shared" si="93"/>
        <v>1034.0362499732905</v>
      </c>
      <c r="I739" s="2">
        <f t="shared" si="94"/>
        <v>17.981875013354767</v>
      </c>
      <c r="J739" s="2">
        <f t="shared" si="95"/>
        <v>0</v>
      </c>
    </row>
    <row r="740" spans="1:10" x14ac:dyDescent="0.25">
      <c r="A740" s="2">
        <v>729</v>
      </c>
      <c r="B740" s="2">
        <v>0.29907603586444975</v>
      </c>
      <c r="C740" s="2">
        <f t="shared" si="88"/>
        <v>96.19076035107804</v>
      </c>
      <c r="D740" s="2">
        <f t="shared" si="89"/>
        <v>107</v>
      </c>
      <c r="E740" s="2">
        <f t="shared" si="90"/>
        <v>96.19076035107804</v>
      </c>
      <c r="F740" s="2">
        <f t="shared" si="91"/>
        <v>10.80923964892196</v>
      </c>
      <c r="G740" s="2">
        <f t="shared" si="92"/>
        <v>0</v>
      </c>
      <c r="H740" s="2">
        <f t="shared" si="93"/>
        <v>961.9076035107804</v>
      </c>
      <c r="I740" s="2">
        <f t="shared" si="94"/>
        <v>54.046198244609798</v>
      </c>
      <c r="J740" s="2">
        <f t="shared" si="95"/>
        <v>0</v>
      </c>
    </row>
    <row r="741" spans="1:10" x14ac:dyDescent="0.25">
      <c r="A741" s="2">
        <v>730</v>
      </c>
      <c r="B741" s="2">
        <v>0.51581825321486707</v>
      </c>
      <c r="C741" s="2">
        <f t="shared" si="88"/>
        <v>100.28930858861729</v>
      </c>
      <c r="D741" s="2">
        <f t="shared" si="89"/>
        <v>107</v>
      </c>
      <c r="E741" s="2">
        <f t="shared" si="90"/>
        <v>100.28930858861729</v>
      </c>
      <c r="F741" s="2">
        <f t="shared" si="91"/>
        <v>6.7106914113827116</v>
      </c>
      <c r="G741" s="2">
        <f t="shared" si="92"/>
        <v>0</v>
      </c>
      <c r="H741" s="2">
        <f t="shared" si="93"/>
        <v>1002.8930858861729</v>
      </c>
      <c r="I741" s="2">
        <f t="shared" si="94"/>
        <v>33.553457056913558</v>
      </c>
      <c r="J741" s="2">
        <f t="shared" si="95"/>
        <v>0</v>
      </c>
    </row>
    <row r="742" spans="1:10" x14ac:dyDescent="0.25">
      <c r="A742" s="2">
        <v>731</v>
      </c>
      <c r="B742" s="2">
        <v>0.3046526024279812</v>
      </c>
      <c r="C742" s="2">
        <f t="shared" si="88"/>
        <v>96.304306765454101</v>
      </c>
      <c r="D742" s="2">
        <f t="shared" si="89"/>
        <v>107</v>
      </c>
      <c r="E742" s="2">
        <f t="shared" si="90"/>
        <v>96.304306765454101</v>
      </c>
      <c r="F742" s="2">
        <f t="shared" si="91"/>
        <v>10.695693234545899</v>
      </c>
      <c r="G742" s="2">
        <f t="shared" si="92"/>
        <v>0</v>
      </c>
      <c r="H742" s="2">
        <f t="shared" si="93"/>
        <v>963.04306765454101</v>
      </c>
      <c r="I742" s="2">
        <f t="shared" si="94"/>
        <v>53.478466172729497</v>
      </c>
      <c r="J742" s="2">
        <f t="shared" si="95"/>
        <v>0</v>
      </c>
    </row>
    <row r="743" spans="1:10" x14ac:dyDescent="0.25">
      <c r="A743" s="2">
        <v>732</v>
      </c>
      <c r="B743" s="2">
        <v>0.27693895032636995</v>
      </c>
      <c r="C743" s="2">
        <f t="shared" si="88"/>
        <v>95.732068626537952</v>
      </c>
      <c r="D743" s="2">
        <f t="shared" si="89"/>
        <v>107</v>
      </c>
      <c r="E743" s="2">
        <f t="shared" si="90"/>
        <v>95.732068626537952</v>
      </c>
      <c r="F743" s="2">
        <f t="shared" si="91"/>
        <v>11.267931373462048</v>
      </c>
      <c r="G743" s="2">
        <f t="shared" si="92"/>
        <v>0</v>
      </c>
      <c r="H743" s="2">
        <f t="shared" si="93"/>
        <v>957.32068626537955</v>
      </c>
      <c r="I743" s="2">
        <f t="shared" si="94"/>
        <v>56.339656867310239</v>
      </c>
      <c r="J743" s="2">
        <f t="shared" si="95"/>
        <v>0</v>
      </c>
    </row>
    <row r="744" spans="1:10" x14ac:dyDescent="0.25">
      <c r="A744" s="2">
        <v>733</v>
      </c>
      <c r="B744" s="2">
        <v>0.68823144323362517</v>
      </c>
      <c r="C744" s="2">
        <f t="shared" si="88"/>
        <v>103.5518660747679</v>
      </c>
      <c r="D744" s="2">
        <f t="shared" si="89"/>
        <v>107</v>
      </c>
      <c r="E744" s="2">
        <f t="shared" si="90"/>
        <v>103.5518660747679</v>
      </c>
      <c r="F744" s="2">
        <f t="shared" si="91"/>
        <v>3.4481339252320993</v>
      </c>
      <c r="G744" s="2">
        <f t="shared" si="92"/>
        <v>0</v>
      </c>
      <c r="H744" s="2">
        <f t="shared" si="93"/>
        <v>1035.518660747679</v>
      </c>
      <c r="I744" s="2">
        <f t="shared" si="94"/>
        <v>17.240669626160496</v>
      </c>
      <c r="J744" s="2">
        <f t="shared" si="95"/>
        <v>0</v>
      </c>
    </row>
    <row r="745" spans="1:10" x14ac:dyDescent="0.25">
      <c r="A745" s="2">
        <v>734</v>
      </c>
      <c r="B745" s="2">
        <v>0.20632591128066402</v>
      </c>
      <c r="C745" s="2">
        <f t="shared" si="88"/>
        <v>94.156046431778847</v>
      </c>
      <c r="D745" s="2">
        <f t="shared" si="89"/>
        <v>107</v>
      </c>
      <c r="E745" s="2">
        <f t="shared" si="90"/>
        <v>94.156046431778847</v>
      </c>
      <c r="F745" s="2">
        <f t="shared" si="91"/>
        <v>12.843953568221153</v>
      </c>
      <c r="G745" s="2">
        <f t="shared" si="92"/>
        <v>0</v>
      </c>
      <c r="H745" s="2">
        <f t="shared" si="93"/>
        <v>941.5604643177885</v>
      </c>
      <c r="I745" s="2">
        <f t="shared" si="94"/>
        <v>64.219767841105764</v>
      </c>
      <c r="J745" s="2">
        <f t="shared" si="95"/>
        <v>0</v>
      </c>
    </row>
    <row r="746" spans="1:10" x14ac:dyDescent="0.25">
      <c r="A746" s="2">
        <v>735</v>
      </c>
      <c r="B746" s="2">
        <v>0.37203778797391163</v>
      </c>
      <c r="C746" s="2">
        <f t="shared" si="88"/>
        <v>97.626993852863606</v>
      </c>
      <c r="D746" s="2">
        <f t="shared" si="89"/>
        <v>107</v>
      </c>
      <c r="E746" s="2">
        <f t="shared" si="90"/>
        <v>97.626993852863606</v>
      </c>
      <c r="F746" s="2">
        <f t="shared" si="91"/>
        <v>9.3730061471363939</v>
      </c>
      <c r="G746" s="2">
        <f t="shared" si="92"/>
        <v>0</v>
      </c>
      <c r="H746" s="2">
        <f t="shared" si="93"/>
        <v>976.26993852863609</v>
      </c>
      <c r="I746" s="2">
        <f t="shared" si="94"/>
        <v>46.86503073568197</v>
      </c>
      <c r="J746" s="2">
        <f t="shared" si="95"/>
        <v>0</v>
      </c>
    </row>
    <row r="747" spans="1:10" x14ac:dyDescent="0.25">
      <c r="A747" s="2">
        <v>736</v>
      </c>
      <c r="B747" s="2">
        <v>0.37661736235587229</v>
      </c>
      <c r="C747" s="2">
        <f t="shared" si="88"/>
        <v>97.71423747942535</v>
      </c>
      <c r="D747" s="2">
        <f t="shared" si="89"/>
        <v>107</v>
      </c>
      <c r="E747" s="2">
        <f t="shared" si="90"/>
        <v>97.71423747942535</v>
      </c>
      <c r="F747" s="2">
        <f t="shared" si="91"/>
        <v>9.2857625205746501</v>
      </c>
      <c r="G747" s="2">
        <f t="shared" si="92"/>
        <v>0</v>
      </c>
      <c r="H747" s="2">
        <f t="shared" si="93"/>
        <v>977.14237479425356</v>
      </c>
      <c r="I747" s="2">
        <f t="shared" si="94"/>
        <v>46.428812602873251</v>
      </c>
      <c r="J747" s="2">
        <f t="shared" si="95"/>
        <v>0</v>
      </c>
    </row>
    <row r="748" spans="1:10" x14ac:dyDescent="0.25">
      <c r="A748" s="2">
        <v>737</v>
      </c>
      <c r="B748" s="2">
        <v>0.15490426383121703</v>
      </c>
      <c r="C748" s="2">
        <f t="shared" si="88"/>
        <v>92.840658702716553</v>
      </c>
      <c r="D748" s="2">
        <f t="shared" si="89"/>
        <v>107</v>
      </c>
      <c r="E748" s="2">
        <f t="shared" si="90"/>
        <v>92.840658702716553</v>
      </c>
      <c r="F748" s="2">
        <f t="shared" si="91"/>
        <v>14.159341297283447</v>
      </c>
      <c r="G748" s="2">
        <f t="shared" si="92"/>
        <v>0</v>
      </c>
      <c r="H748" s="2">
        <f t="shared" si="93"/>
        <v>928.40658702716553</v>
      </c>
      <c r="I748" s="2">
        <f t="shared" si="94"/>
        <v>70.796706486417236</v>
      </c>
      <c r="J748" s="2">
        <f t="shared" si="95"/>
        <v>0</v>
      </c>
    </row>
    <row r="749" spans="1:10" x14ac:dyDescent="0.25">
      <c r="A749" s="2">
        <v>738</v>
      </c>
      <c r="B749" s="2">
        <v>0.94537956603849238</v>
      </c>
      <c r="C749" s="2">
        <f t="shared" si="88"/>
        <v>110.74582204329572</v>
      </c>
      <c r="D749" s="2">
        <f t="shared" si="89"/>
        <v>107</v>
      </c>
      <c r="E749" s="2">
        <f t="shared" si="90"/>
        <v>107</v>
      </c>
      <c r="F749" s="2">
        <f t="shared" si="91"/>
        <v>0</v>
      </c>
      <c r="G749" s="2">
        <f t="shared" si="92"/>
        <v>3.7458220432957177</v>
      </c>
      <c r="H749" s="2">
        <f t="shared" si="93"/>
        <v>1070</v>
      </c>
      <c r="I749" s="2">
        <f t="shared" si="94"/>
        <v>0</v>
      </c>
      <c r="J749" s="2">
        <f t="shared" si="95"/>
        <v>56.187330649435765</v>
      </c>
    </row>
    <row r="750" spans="1:10" x14ac:dyDescent="0.25">
      <c r="A750" s="2">
        <v>739</v>
      </c>
      <c r="B750" s="2">
        <v>0.20590988100430696</v>
      </c>
      <c r="C750" s="2">
        <f t="shared" si="88"/>
        <v>94.146098765623762</v>
      </c>
      <c r="D750" s="2">
        <f t="shared" si="89"/>
        <v>107</v>
      </c>
      <c r="E750" s="2">
        <f t="shared" si="90"/>
        <v>94.146098765623762</v>
      </c>
      <c r="F750" s="2">
        <f t="shared" si="91"/>
        <v>12.853901234376238</v>
      </c>
      <c r="G750" s="2">
        <f t="shared" si="92"/>
        <v>0</v>
      </c>
      <c r="H750" s="2">
        <f t="shared" si="93"/>
        <v>941.46098765623765</v>
      </c>
      <c r="I750" s="2">
        <f t="shared" si="94"/>
        <v>64.26950617188119</v>
      </c>
      <c r="J750" s="2">
        <f t="shared" si="95"/>
        <v>0</v>
      </c>
    </row>
    <row r="751" spans="1:10" x14ac:dyDescent="0.25">
      <c r="A751" s="2">
        <v>740</v>
      </c>
      <c r="B751" s="2">
        <v>0.30197826216478119</v>
      </c>
      <c r="C751" s="2">
        <f t="shared" si="88"/>
        <v>96.249947426352051</v>
      </c>
      <c r="D751" s="2">
        <f t="shared" si="89"/>
        <v>107</v>
      </c>
      <c r="E751" s="2">
        <f t="shared" si="90"/>
        <v>96.249947426352051</v>
      </c>
      <c r="F751" s="2">
        <f t="shared" si="91"/>
        <v>10.750052573647949</v>
      </c>
      <c r="G751" s="2">
        <f t="shared" si="92"/>
        <v>0</v>
      </c>
      <c r="H751" s="2">
        <f t="shared" si="93"/>
        <v>962.49947426352048</v>
      </c>
      <c r="I751" s="2">
        <f t="shared" si="94"/>
        <v>53.750262868239744</v>
      </c>
      <c r="J751" s="2">
        <f t="shared" si="95"/>
        <v>0</v>
      </c>
    </row>
    <row r="752" spans="1:10" x14ac:dyDescent="0.25">
      <c r="A752" s="2">
        <v>741</v>
      </c>
      <c r="B752" s="2">
        <v>0.88457281580600411</v>
      </c>
      <c r="C752" s="2">
        <f t="shared" si="88"/>
        <v>108.33535358806074</v>
      </c>
      <c r="D752" s="2">
        <f t="shared" si="89"/>
        <v>107</v>
      </c>
      <c r="E752" s="2">
        <f t="shared" si="90"/>
        <v>107</v>
      </c>
      <c r="F752" s="2">
        <f t="shared" si="91"/>
        <v>0</v>
      </c>
      <c r="G752" s="2">
        <f t="shared" si="92"/>
        <v>1.335353588060741</v>
      </c>
      <c r="H752" s="2">
        <f t="shared" si="93"/>
        <v>1070</v>
      </c>
      <c r="I752" s="2">
        <f t="shared" si="94"/>
        <v>0</v>
      </c>
      <c r="J752" s="2">
        <f t="shared" si="95"/>
        <v>20.030303820911115</v>
      </c>
    </row>
    <row r="753" spans="1:10" x14ac:dyDescent="0.25">
      <c r="A753" s="2">
        <v>742</v>
      </c>
      <c r="B753" s="2">
        <v>0.13468066425405856</v>
      </c>
      <c r="C753" s="2">
        <f t="shared" si="88"/>
        <v>92.261816799991209</v>
      </c>
      <c r="D753" s="2">
        <f t="shared" si="89"/>
        <v>107</v>
      </c>
      <c r="E753" s="2">
        <f t="shared" si="90"/>
        <v>92.261816799991209</v>
      </c>
      <c r="F753" s="2">
        <f t="shared" si="91"/>
        <v>14.738183200008791</v>
      </c>
      <c r="G753" s="2">
        <f t="shared" si="92"/>
        <v>0</v>
      </c>
      <c r="H753" s="2">
        <f t="shared" si="93"/>
        <v>922.61816799991209</v>
      </c>
      <c r="I753" s="2">
        <f t="shared" si="94"/>
        <v>73.690916000043956</v>
      </c>
      <c r="J753" s="2">
        <f t="shared" si="95"/>
        <v>0</v>
      </c>
    </row>
    <row r="754" spans="1:10" x14ac:dyDescent="0.25">
      <c r="A754" s="2">
        <v>743</v>
      </c>
      <c r="B754" s="2">
        <v>0.84001965515807731</v>
      </c>
      <c r="C754" s="2">
        <f t="shared" si="88"/>
        <v>107.02047007149295</v>
      </c>
      <c r="D754" s="2">
        <f t="shared" si="89"/>
        <v>107</v>
      </c>
      <c r="E754" s="2">
        <f t="shared" si="90"/>
        <v>107</v>
      </c>
      <c r="F754" s="2">
        <f t="shared" si="91"/>
        <v>0</v>
      </c>
      <c r="G754" s="2">
        <f t="shared" si="92"/>
        <v>2.0470071492951547E-2</v>
      </c>
      <c r="H754" s="2">
        <f t="shared" si="93"/>
        <v>1070</v>
      </c>
      <c r="I754" s="2">
        <f t="shared" si="94"/>
        <v>0</v>
      </c>
      <c r="J754" s="2">
        <f t="shared" si="95"/>
        <v>0.30705107239427321</v>
      </c>
    </row>
    <row r="755" spans="1:10" x14ac:dyDescent="0.25">
      <c r="A755" s="2">
        <v>744</v>
      </c>
      <c r="B755" s="2">
        <v>2.6713446360337456E-2</v>
      </c>
      <c r="C755" s="2">
        <f t="shared" si="88"/>
        <v>87.503432450302213</v>
      </c>
      <c r="D755" s="2">
        <f t="shared" si="89"/>
        <v>107</v>
      </c>
      <c r="E755" s="2">
        <f t="shared" si="90"/>
        <v>87.503432450302213</v>
      </c>
      <c r="F755" s="2">
        <f t="shared" si="91"/>
        <v>19.496567549697787</v>
      </c>
      <c r="G755" s="2">
        <f t="shared" si="92"/>
        <v>0</v>
      </c>
      <c r="H755" s="2">
        <f t="shared" si="93"/>
        <v>875.03432450302216</v>
      </c>
      <c r="I755" s="2">
        <f t="shared" si="94"/>
        <v>97.482837748488933</v>
      </c>
      <c r="J755" s="2">
        <f t="shared" si="95"/>
        <v>0</v>
      </c>
    </row>
    <row r="756" spans="1:10" x14ac:dyDescent="0.25">
      <c r="A756" s="2">
        <v>745</v>
      </c>
      <c r="B756" s="2">
        <v>0.5805418192226518</v>
      </c>
      <c r="C756" s="2">
        <f t="shared" si="88"/>
        <v>101.48085658409872</v>
      </c>
      <c r="D756" s="2">
        <f t="shared" si="89"/>
        <v>107</v>
      </c>
      <c r="E756" s="2">
        <f t="shared" si="90"/>
        <v>101.48085658409872</v>
      </c>
      <c r="F756" s="2">
        <f t="shared" si="91"/>
        <v>5.5191434159012829</v>
      </c>
      <c r="G756" s="2">
        <f t="shared" si="92"/>
        <v>0</v>
      </c>
      <c r="H756" s="2">
        <f t="shared" si="93"/>
        <v>1014.8085658409872</v>
      </c>
      <c r="I756" s="2">
        <f t="shared" si="94"/>
        <v>27.595717079506414</v>
      </c>
      <c r="J756" s="2">
        <f t="shared" si="95"/>
        <v>0</v>
      </c>
    </row>
    <row r="757" spans="1:10" x14ac:dyDescent="0.25">
      <c r="A757" s="2">
        <v>746</v>
      </c>
      <c r="B757" s="2">
        <v>0.8347654246329631</v>
      </c>
      <c r="C757" s="2">
        <f t="shared" si="88"/>
        <v>106.87912342895191</v>
      </c>
      <c r="D757" s="2">
        <f t="shared" si="89"/>
        <v>107</v>
      </c>
      <c r="E757" s="2">
        <f t="shared" si="90"/>
        <v>106.87912342895191</v>
      </c>
      <c r="F757" s="2">
        <f t="shared" si="91"/>
        <v>0.12087657104808613</v>
      </c>
      <c r="G757" s="2">
        <f t="shared" si="92"/>
        <v>0</v>
      </c>
      <c r="H757" s="2">
        <f t="shared" si="93"/>
        <v>1068.7912342895193</v>
      </c>
      <c r="I757" s="2">
        <f t="shared" si="94"/>
        <v>0.60438285524043067</v>
      </c>
      <c r="J757" s="2">
        <f t="shared" si="95"/>
        <v>0</v>
      </c>
    </row>
    <row r="758" spans="1:10" x14ac:dyDescent="0.25">
      <c r="A758" s="2">
        <v>747</v>
      </c>
      <c r="B758" s="2">
        <v>0.14228430790474689</v>
      </c>
      <c r="C758" s="2">
        <f t="shared" si="88"/>
        <v>92.484598947140626</v>
      </c>
      <c r="D758" s="2">
        <f t="shared" si="89"/>
        <v>107</v>
      </c>
      <c r="E758" s="2">
        <f t="shared" si="90"/>
        <v>92.484598947140626</v>
      </c>
      <c r="F758" s="2">
        <f t="shared" si="91"/>
        <v>14.515401052859374</v>
      </c>
      <c r="G758" s="2">
        <f t="shared" si="92"/>
        <v>0</v>
      </c>
      <c r="H758" s="2">
        <f t="shared" si="93"/>
        <v>924.84598947140626</v>
      </c>
      <c r="I758" s="2">
        <f t="shared" si="94"/>
        <v>72.577005264296872</v>
      </c>
      <c r="J758" s="2">
        <f t="shared" si="95"/>
        <v>0</v>
      </c>
    </row>
    <row r="759" spans="1:10" x14ac:dyDescent="0.25">
      <c r="A759" s="2">
        <v>748</v>
      </c>
      <c r="B759" s="2">
        <v>0.14266682249118223</v>
      </c>
      <c r="C759" s="2">
        <f t="shared" si="88"/>
        <v>92.495633994412344</v>
      </c>
      <c r="D759" s="2">
        <f t="shared" si="89"/>
        <v>107</v>
      </c>
      <c r="E759" s="2">
        <f t="shared" si="90"/>
        <v>92.495633994412344</v>
      </c>
      <c r="F759" s="2">
        <f t="shared" si="91"/>
        <v>14.504366005587656</v>
      </c>
      <c r="G759" s="2">
        <f t="shared" si="92"/>
        <v>0</v>
      </c>
      <c r="H759" s="2">
        <f t="shared" si="93"/>
        <v>924.95633994412344</v>
      </c>
      <c r="I759" s="2">
        <f t="shared" si="94"/>
        <v>72.521830027938279</v>
      </c>
      <c r="J759" s="2">
        <f t="shared" si="95"/>
        <v>0</v>
      </c>
    </row>
    <row r="760" spans="1:10" x14ac:dyDescent="0.25">
      <c r="A760" s="2">
        <v>749</v>
      </c>
      <c r="B760" s="2">
        <v>0.20297170703211054</v>
      </c>
      <c r="C760" s="2">
        <f t="shared" si="88"/>
        <v>94.075571336281342</v>
      </c>
      <c r="D760" s="2">
        <f t="shared" si="89"/>
        <v>107</v>
      </c>
      <c r="E760" s="2">
        <f t="shared" si="90"/>
        <v>94.075571336281342</v>
      </c>
      <c r="F760" s="2">
        <f t="shared" si="91"/>
        <v>12.924428663718658</v>
      </c>
      <c r="G760" s="2">
        <f t="shared" si="92"/>
        <v>0</v>
      </c>
      <c r="H760" s="2">
        <f t="shared" si="93"/>
        <v>940.75571336281337</v>
      </c>
      <c r="I760" s="2">
        <f t="shared" si="94"/>
        <v>64.622143318593288</v>
      </c>
      <c r="J760" s="2">
        <f t="shared" si="95"/>
        <v>0</v>
      </c>
    </row>
    <row r="761" spans="1:10" x14ac:dyDescent="0.25">
      <c r="A761" s="2">
        <v>750</v>
      </c>
      <c r="B761" s="2">
        <v>0.91791102317135931</v>
      </c>
      <c r="C761" s="2">
        <f t="shared" si="88"/>
        <v>109.5230031148272</v>
      </c>
      <c r="D761" s="2">
        <f t="shared" si="89"/>
        <v>107</v>
      </c>
      <c r="E761" s="2">
        <f t="shared" si="90"/>
        <v>107</v>
      </c>
      <c r="F761" s="2">
        <f t="shared" si="91"/>
        <v>0</v>
      </c>
      <c r="G761" s="2">
        <f t="shared" si="92"/>
        <v>2.5230031148272047</v>
      </c>
      <c r="H761" s="2">
        <f t="shared" si="93"/>
        <v>1070</v>
      </c>
      <c r="I761" s="2">
        <f t="shared" si="94"/>
        <v>0</v>
      </c>
      <c r="J761" s="2">
        <f t="shared" si="95"/>
        <v>37.845046722408071</v>
      </c>
    </row>
    <row r="762" spans="1:10" x14ac:dyDescent="0.25">
      <c r="A762" s="2">
        <v>751</v>
      </c>
      <c r="B762" s="2">
        <v>0.79779572294075385</v>
      </c>
      <c r="C762" s="2">
        <f t="shared" si="88"/>
        <v>105.9429297303268</v>
      </c>
      <c r="D762" s="2">
        <f t="shared" si="89"/>
        <v>107</v>
      </c>
      <c r="E762" s="2">
        <f t="shared" si="90"/>
        <v>105.9429297303268</v>
      </c>
      <c r="F762" s="2">
        <f t="shared" si="91"/>
        <v>1.0570702696732042</v>
      </c>
      <c r="G762" s="2">
        <f t="shared" si="92"/>
        <v>0</v>
      </c>
      <c r="H762" s="2">
        <f t="shared" si="93"/>
        <v>1059.429297303268</v>
      </c>
      <c r="I762" s="2">
        <f t="shared" si="94"/>
        <v>5.2853513483660208</v>
      </c>
      <c r="J762" s="2">
        <f t="shared" si="95"/>
        <v>0</v>
      </c>
    </row>
    <row r="763" spans="1:10" x14ac:dyDescent="0.25">
      <c r="A763" s="2">
        <v>752</v>
      </c>
      <c r="B763" s="2">
        <v>0.67401633038182951</v>
      </c>
      <c r="C763" s="2">
        <f t="shared" si="88"/>
        <v>103.26786785337346</v>
      </c>
      <c r="D763" s="2">
        <f t="shared" si="89"/>
        <v>107</v>
      </c>
      <c r="E763" s="2">
        <f t="shared" si="90"/>
        <v>103.26786785337346</v>
      </c>
      <c r="F763" s="2">
        <f t="shared" si="91"/>
        <v>3.7321321466265402</v>
      </c>
      <c r="G763" s="2">
        <f t="shared" si="92"/>
        <v>0</v>
      </c>
      <c r="H763" s="2">
        <f t="shared" si="93"/>
        <v>1032.6786785337347</v>
      </c>
      <c r="I763" s="2">
        <f t="shared" si="94"/>
        <v>18.660660733132701</v>
      </c>
      <c r="J763" s="2">
        <f t="shared" si="95"/>
        <v>0</v>
      </c>
    </row>
    <row r="764" spans="1:10" x14ac:dyDescent="0.25">
      <c r="A764" s="2">
        <v>753</v>
      </c>
      <c r="B764" s="2">
        <v>0.5146529617918667</v>
      </c>
      <c r="C764" s="2">
        <f t="shared" si="88"/>
        <v>100.26798798318954</v>
      </c>
      <c r="D764" s="2">
        <f t="shared" si="89"/>
        <v>107</v>
      </c>
      <c r="E764" s="2">
        <f t="shared" si="90"/>
        <v>100.26798798318954</v>
      </c>
      <c r="F764" s="2">
        <f t="shared" si="91"/>
        <v>6.732012016810458</v>
      </c>
      <c r="G764" s="2">
        <f t="shared" si="92"/>
        <v>0</v>
      </c>
      <c r="H764" s="2">
        <f t="shared" si="93"/>
        <v>1002.6798798318954</v>
      </c>
      <c r="I764" s="2">
        <f t="shared" si="94"/>
        <v>33.66006008405229</v>
      </c>
      <c r="J764" s="2">
        <f t="shared" si="95"/>
        <v>0</v>
      </c>
    </row>
    <row r="765" spans="1:10" x14ac:dyDescent="0.25">
      <c r="A765" s="2">
        <v>754</v>
      </c>
      <c r="B765" s="2">
        <v>0.2477270068623153</v>
      </c>
      <c r="C765" s="2">
        <f t="shared" si="88"/>
        <v>95.104005377961784</v>
      </c>
      <c r="D765" s="2">
        <f t="shared" si="89"/>
        <v>107</v>
      </c>
      <c r="E765" s="2">
        <f t="shared" si="90"/>
        <v>95.104005377961784</v>
      </c>
      <c r="F765" s="2">
        <f t="shared" si="91"/>
        <v>11.895994622038216</v>
      </c>
      <c r="G765" s="2">
        <f t="shared" si="92"/>
        <v>0</v>
      </c>
      <c r="H765" s="2">
        <f t="shared" si="93"/>
        <v>951.04005377961789</v>
      </c>
      <c r="I765" s="2">
        <f t="shared" si="94"/>
        <v>59.479973110191082</v>
      </c>
      <c r="J765" s="2">
        <f t="shared" si="95"/>
        <v>0</v>
      </c>
    </row>
    <row r="766" spans="1:10" x14ac:dyDescent="0.25">
      <c r="A766" s="2">
        <v>755</v>
      </c>
      <c r="B766" s="2">
        <v>0.17724797343046594</v>
      </c>
      <c r="C766" s="2">
        <f t="shared" si="88"/>
        <v>93.43561917649231</v>
      </c>
      <c r="D766" s="2">
        <f t="shared" si="89"/>
        <v>107</v>
      </c>
      <c r="E766" s="2">
        <f t="shared" si="90"/>
        <v>93.43561917649231</v>
      </c>
      <c r="F766" s="2">
        <f t="shared" si="91"/>
        <v>13.56438082350769</v>
      </c>
      <c r="G766" s="2">
        <f t="shared" si="92"/>
        <v>0</v>
      </c>
      <c r="H766" s="2">
        <f t="shared" si="93"/>
        <v>934.3561917649231</v>
      </c>
      <c r="I766" s="2">
        <f t="shared" si="94"/>
        <v>67.821904117538452</v>
      </c>
      <c r="J766" s="2">
        <f t="shared" si="95"/>
        <v>0</v>
      </c>
    </row>
    <row r="767" spans="1:10" x14ac:dyDescent="0.25">
      <c r="A767" s="2">
        <v>756</v>
      </c>
      <c r="B767" s="2">
        <v>0.59365695059812917</v>
      </c>
      <c r="C767" s="2">
        <f t="shared" si="88"/>
        <v>101.72536759169017</v>
      </c>
      <c r="D767" s="2">
        <f t="shared" si="89"/>
        <v>107</v>
      </c>
      <c r="E767" s="2">
        <f t="shared" si="90"/>
        <v>101.72536759169017</v>
      </c>
      <c r="F767" s="2">
        <f t="shared" si="91"/>
        <v>5.2746324083098273</v>
      </c>
      <c r="G767" s="2">
        <f t="shared" si="92"/>
        <v>0</v>
      </c>
      <c r="H767" s="2">
        <f t="shared" si="93"/>
        <v>1017.2536759169018</v>
      </c>
      <c r="I767" s="2">
        <f t="shared" si="94"/>
        <v>26.373162041549136</v>
      </c>
      <c r="J767" s="2">
        <f t="shared" si="95"/>
        <v>0</v>
      </c>
    </row>
    <row r="768" spans="1:10" x14ac:dyDescent="0.25">
      <c r="A768" s="2">
        <v>757</v>
      </c>
      <c r="B768" s="2">
        <v>0.80224607669099701</v>
      </c>
      <c r="C768" s="2">
        <f t="shared" si="88"/>
        <v>106.05088693622307</v>
      </c>
      <c r="D768" s="2">
        <f t="shared" si="89"/>
        <v>107</v>
      </c>
      <c r="E768" s="2">
        <f t="shared" si="90"/>
        <v>106.05088693622307</v>
      </c>
      <c r="F768" s="2">
        <f t="shared" si="91"/>
        <v>0.9491130637769345</v>
      </c>
      <c r="G768" s="2">
        <f t="shared" si="92"/>
        <v>0</v>
      </c>
      <c r="H768" s="2">
        <f t="shared" si="93"/>
        <v>1060.5088693622306</v>
      </c>
      <c r="I768" s="2">
        <f t="shared" si="94"/>
        <v>4.7455653188846725</v>
      </c>
      <c r="J768" s="2">
        <f t="shared" si="95"/>
        <v>0</v>
      </c>
    </row>
    <row r="769" spans="1:10" x14ac:dyDescent="0.25">
      <c r="A769" s="2">
        <v>758</v>
      </c>
      <c r="B769" s="2">
        <v>6.2155777921609423E-2</v>
      </c>
      <c r="C769" s="2">
        <f t="shared" si="88"/>
        <v>89.621622231867661</v>
      </c>
      <c r="D769" s="2">
        <f t="shared" si="89"/>
        <v>107</v>
      </c>
      <c r="E769" s="2">
        <f t="shared" si="90"/>
        <v>89.621622231867661</v>
      </c>
      <c r="F769" s="2">
        <f t="shared" si="91"/>
        <v>17.378377768132339</v>
      </c>
      <c r="G769" s="2">
        <f t="shared" si="92"/>
        <v>0</v>
      </c>
      <c r="H769" s="2">
        <f t="shared" si="93"/>
        <v>896.21622231867661</v>
      </c>
      <c r="I769" s="2">
        <f t="shared" si="94"/>
        <v>86.891888840661693</v>
      </c>
      <c r="J769" s="2">
        <f t="shared" si="95"/>
        <v>0</v>
      </c>
    </row>
    <row r="770" spans="1:10" x14ac:dyDescent="0.25">
      <c r="A770" s="2">
        <v>759</v>
      </c>
      <c r="B770" s="2">
        <v>1.5989374063895445E-2</v>
      </c>
      <c r="C770" s="2">
        <f t="shared" si="88"/>
        <v>86.485586062328068</v>
      </c>
      <c r="D770" s="2">
        <f t="shared" si="89"/>
        <v>107</v>
      </c>
      <c r="E770" s="2">
        <f t="shared" si="90"/>
        <v>86.485586062328068</v>
      </c>
      <c r="F770" s="2">
        <f t="shared" si="91"/>
        <v>20.514413937671932</v>
      </c>
      <c r="G770" s="2">
        <f t="shared" si="92"/>
        <v>0</v>
      </c>
      <c r="H770" s="2">
        <f t="shared" si="93"/>
        <v>864.85586062328071</v>
      </c>
      <c r="I770" s="2">
        <f t="shared" si="94"/>
        <v>102.57206968835966</v>
      </c>
      <c r="J770" s="2">
        <f t="shared" si="95"/>
        <v>0</v>
      </c>
    </row>
    <row r="771" spans="1:10" x14ac:dyDescent="0.25">
      <c r="A771" s="2">
        <v>760</v>
      </c>
      <c r="B771" s="2">
        <v>0.80768732554067058</v>
      </c>
      <c r="C771" s="2">
        <f t="shared" si="88"/>
        <v>106.18448617249078</v>
      </c>
      <c r="D771" s="2">
        <f t="shared" si="89"/>
        <v>107</v>
      </c>
      <c r="E771" s="2">
        <f t="shared" si="90"/>
        <v>106.18448617249078</v>
      </c>
      <c r="F771" s="2">
        <f t="shared" si="91"/>
        <v>0.8155138275092213</v>
      </c>
      <c r="G771" s="2">
        <f t="shared" si="92"/>
        <v>0</v>
      </c>
      <c r="H771" s="2">
        <f t="shared" si="93"/>
        <v>1061.8448617249078</v>
      </c>
      <c r="I771" s="2">
        <f t="shared" si="94"/>
        <v>4.0775691375461065</v>
      </c>
      <c r="J771" s="2">
        <f t="shared" si="95"/>
        <v>0</v>
      </c>
    </row>
    <row r="772" spans="1:10" x14ac:dyDescent="0.25">
      <c r="A772" s="2">
        <v>761</v>
      </c>
      <c r="B772" s="2">
        <v>0.50990958470615133</v>
      </c>
      <c r="C772" s="2">
        <f t="shared" si="88"/>
        <v>100.18121871205054</v>
      </c>
      <c r="D772" s="2">
        <f t="shared" si="89"/>
        <v>107</v>
      </c>
      <c r="E772" s="2">
        <f t="shared" si="90"/>
        <v>100.18121871205054</v>
      </c>
      <c r="F772" s="2">
        <f t="shared" si="91"/>
        <v>6.8187812879494629</v>
      </c>
      <c r="G772" s="2">
        <f t="shared" si="92"/>
        <v>0</v>
      </c>
      <c r="H772" s="2">
        <f t="shared" si="93"/>
        <v>1001.8121871205053</v>
      </c>
      <c r="I772" s="2">
        <f t="shared" si="94"/>
        <v>34.093906439747315</v>
      </c>
      <c r="J772" s="2">
        <f t="shared" si="95"/>
        <v>0</v>
      </c>
    </row>
    <row r="773" spans="1:10" x14ac:dyDescent="0.25">
      <c r="A773" s="2">
        <v>762</v>
      </c>
      <c r="B773" s="2">
        <v>6.9380673817396765E-2</v>
      </c>
      <c r="C773" s="2">
        <f t="shared" si="88"/>
        <v>89.9487666599384</v>
      </c>
      <c r="D773" s="2">
        <f t="shared" si="89"/>
        <v>107</v>
      </c>
      <c r="E773" s="2">
        <f t="shared" si="90"/>
        <v>89.9487666599384</v>
      </c>
      <c r="F773" s="2">
        <f t="shared" si="91"/>
        <v>17.0512333400616</v>
      </c>
      <c r="G773" s="2">
        <f t="shared" si="92"/>
        <v>0</v>
      </c>
      <c r="H773" s="2">
        <f t="shared" si="93"/>
        <v>899.48766659938406</v>
      </c>
      <c r="I773" s="2">
        <f t="shared" si="94"/>
        <v>85.256166700308</v>
      </c>
      <c r="J773" s="2">
        <f t="shared" si="95"/>
        <v>0</v>
      </c>
    </row>
    <row r="774" spans="1:10" x14ac:dyDescent="0.25">
      <c r="A774" s="2">
        <v>763</v>
      </c>
      <c r="B774" s="2">
        <v>0.53511343726472793</v>
      </c>
      <c r="C774" s="2">
        <f t="shared" si="88"/>
        <v>100.64273767634256</v>
      </c>
      <c r="D774" s="2">
        <f t="shared" si="89"/>
        <v>107</v>
      </c>
      <c r="E774" s="2">
        <f t="shared" si="90"/>
        <v>100.64273767634256</v>
      </c>
      <c r="F774" s="2">
        <f t="shared" si="91"/>
        <v>6.3572623236574373</v>
      </c>
      <c r="G774" s="2">
        <f t="shared" si="92"/>
        <v>0</v>
      </c>
      <c r="H774" s="2">
        <f t="shared" si="93"/>
        <v>1006.4273767634256</v>
      </c>
      <c r="I774" s="2">
        <f t="shared" si="94"/>
        <v>31.786311618287186</v>
      </c>
      <c r="J774" s="2">
        <f t="shared" si="95"/>
        <v>0</v>
      </c>
    </row>
    <row r="775" spans="1:10" x14ac:dyDescent="0.25">
      <c r="A775" s="2">
        <v>764</v>
      </c>
      <c r="B775" s="2">
        <v>2.8873283122610838E-2</v>
      </c>
      <c r="C775" s="2">
        <f t="shared" si="88"/>
        <v>87.673313582206546</v>
      </c>
      <c r="D775" s="2">
        <f t="shared" si="89"/>
        <v>107</v>
      </c>
      <c r="E775" s="2">
        <f t="shared" si="90"/>
        <v>87.673313582206546</v>
      </c>
      <c r="F775" s="2">
        <f t="shared" si="91"/>
        <v>19.326686417793454</v>
      </c>
      <c r="G775" s="2">
        <f t="shared" si="92"/>
        <v>0</v>
      </c>
      <c r="H775" s="2">
        <f t="shared" si="93"/>
        <v>876.73313582206549</v>
      </c>
      <c r="I775" s="2">
        <f t="shared" si="94"/>
        <v>96.633432088967268</v>
      </c>
      <c r="J775" s="2">
        <f t="shared" si="95"/>
        <v>0</v>
      </c>
    </row>
    <row r="776" spans="1:10" x14ac:dyDescent="0.25">
      <c r="A776" s="2">
        <v>765</v>
      </c>
      <c r="B776" s="2">
        <v>0.50654951025138795</v>
      </c>
      <c r="C776" s="2">
        <f t="shared" si="88"/>
        <v>100.11976676793569</v>
      </c>
      <c r="D776" s="2">
        <f t="shared" si="89"/>
        <v>107</v>
      </c>
      <c r="E776" s="2">
        <f t="shared" si="90"/>
        <v>100.11976676793569</v>
      </c>
      <c r="F776" s="2">
        <f t="shared" si="91"/>
        <v>6.8802332320643131</v>
      </c>
      <c r="G776" s="2">
        <f t="shared" si="92"/>
        <v>0</v>
      </c>
      <c r="H776" s="2">
        <f t="shared" si="93"/>
        <v>1001.1976676793569</v>
      </c>
      <c r="I776" s="2">
        <f t="shared" si="94"/>
        <v>34.401166160321566</v>
      </c>
      <c r="J776" s="2">
        <f t="shared" si="95"/>
        <v>0</v>
      </c>
    </row>
    <row r="777" spans="1:10" x14ac:dyDescent="0.25">
      <c r="A777" s="2">
        <v>766</v>
      </c>
      <c r="B777" s="2">
        <v>0.82303109436731525</v>
      </c>
      <c r="C777" s="2">
        <f t="shared" si="88"/>
        <v>106.57156706405146</v>
      </c>
      <c r="D777" s="2">
        <f t="shared" si="89"/>
        <v>107</v>
      </c>
      <c r="E777" s="2">
        <f t="shared" si="90"/>
        <v>106.57156706405146</v>
      </c>
      <c r="F777" s="2">
        <f t="shared" si="91"/>
        <v>0.42843293594853549</v>
      </c>
      <c r="G777" s="2">
        <f t="shared" si="92"/>
        <v>0</v>
      </c>
      <c r="H777" s="2">
        <f t="shared" si="93"/>
        <v>1065.7156706405146</v>
      </c>
      <c r="I777" s="2">
        <f t="shared" si="94"/>
        <v>2.1421646797426774</v>
      </c>
      <c r="J777" s="2">
        <f t="shared" si="95"/>
        <v>0</v>
      </c>
    </row>
    <row r="778" spans="1:10" x14ac:dyDescent="0.25">
      <c r="A778" s="2">
        <v>767</v>
      </c>
      <c r="B778" s="2">
        <v>0.80060555994988736</v>
      </c>
      <c r="C778" s="2">
        <f t="shared" si="88"/>
        <v>106.01095678359783</v>
      </c>
      <c r="D778" s="2">
        <f t="shared" si="89"/>
        <v>107</v>
      </c>
      <c r="E778" s="2">
        <f t="shared" si="90"/>
        <v>106.01095678359783</v>
      </c>
      <c r="F778" s="2">
        <f t="shared" si="91"/>
        <v>0.98904321640216608</v>
      </c>
      <c r="G778" s="2">
        <f t="shared" si="92"/>
        <v>0</v>
      </c>
      <c r="H778" s="2">
        <f t="shared" si="93"/>
        <v>1060.1095678359784</v>
      </c>
      <c r="I778" s="2">
        <f t="shared" si="94"/>
        <v>4.9452160820108304</v>
      </c>
      <c r="J778" s="2">
        <f t="shared" si="95"/>
        <v>0</v>
      </c>
    </row>
    <row r="779" spans="1:10" x14ac:dyDescent="0.25">
      <c r="A779" s="2">
        <v>768</v>
      </c>
      <c r="B779" s="2">
        <v>0.19663321754708829</v>
      </c>
      <c r="C779" s="2">
        <f t="shared" si="88"/>
        <v>93.921743309110425</v>
      </c>
      <c r="D779" s="2">
        <f t="shared" si="89"/>
        <v>107</v>
      </c>
      <c r="E779" s="2">
        <f t="shared" si="90"/>
        <v>93.921743309110425</v>
      </c>
      <c r="F779" s="2">
        <f t="shared" si="91"/>
        <v>13.078256690889575</v>
      </c>
      <c r="G779" s="2">
        <f t="shared" si="92"/>
        <v>0</v>
      </c>
      <c r="H779" s="2">
        <f t="shared" si="93"/>
        <v>939.21743309110423</v>
      </c>
      <c r="I779" s="2">
        <f t="shared" si="94"/>
        <v>65.391283454447873</v>
      </c>
      <c r="J779" s="2">
        <f t="shared" si="95"/>
        <v>0</v>
      </c>
    </row>
    <row r="780" spans="1:10" x14ac:dyDescent="0.25">
      <c r="A780" s="2">
        <v>769</v>
      </c>
      <c r="B780" s="2">
        <v>0.32120123739377593</v>
      </c>
      <c r="C780" s="2">
        <f t="shared" si="88"/>
        <v>96.63705698411313</v>
      </c>
      <c r="D780" s="2">
        <f t="shared" si="89"/>
        <v>107</v>
      </c>
      <c r="E780" s="2">
        <f t="shared" si="90"/>
        <v>96.63705698411313</v>
      </c>
      <c r="F780" s="2">
        <f t="shared" si="91"/>
        <v>10.36294301588687</v>
      </c>
      <c r="G780" s="2">
        <f t="shared" si="92"/>
        <v>0</v>
      </c>
      <c r="H780" s="2">
        <f t="shared" si="93"/>
        <v>966.37056984113133</v>
      </c>
      <c r="I780" s="2">
        <f t="shared" si="94"/>
        <v>51.81471507943435</v>
      </c>
      <c r="J780" s="2">
        <f t="shared" si="95"/>
        <v>0</v>
      </c>
    </row>
    <row r="781" spans="1:10" x14ac:dyDescent="0.25">
      <c r="A781" s="2">
        <v>770</v>
      </c>
      <c r="B781" s="2">
        <v>0.24109944725947141</v>
      </c>
      <c r="C781" s="2">
        <f t="shared" ref="C781:C844" si="96">_xlfn.BETA.INV(B781,$C$7,$C$8,$C$9,$C$10)</f>
        <v>94.957283346387555</v>
      </c>
      <c r="D781" s="2">
        <f t="shared" ref="D781:D844" si="97">$F$8</f>
        <v>107</v>
      </c>
      <c r="E781" s="2">
        <f t="shared" ref="E781:E844" si="98">IF(C781&gt;=D781,D781,C781)</f>
        <v>94.957283346387555</v>
      </c>
      <c r="F781" s="2">
        <f t="shared" ref="F781:F844" si="99">IF(D781&gt;C781,D781-C781,0)</f>
        <v>12.042716653612445</v>
      </c>
      <c r="G781" s="2">
        <f t="shared" ref="G781:G844" si="100">IF(C781&gt;D781,C781-D781,0)</f>
        <v>0</v>
      </c>
      <c r="H781" s="2">
        <f t="shared" ref="H781:H844" si="101">E781*$H$10</f>
        <v>949.57283346387555</v>
      </c>
      <c r="I781" s="2">
        <f t="shared" ref="I781:I844" si="102">F781*$I$10</f>
        <v>60.213583268062223</v>
      </c>
      <c r="J781" s="2">
        <f t="shared" ref="J781:J844" si="103">G781*$J$10</f>
        <v>0</v>
      </c>
    </row>
    <row r="782" spans="1:10" x14ac:dyDescent="0.25">
      <c r="A782" s="2">
        <v>771</v>
      </c>
      <c r="B782" s="2">
        <v>0.88461724673190478</v>
      </c>
      <c r="C782" s="2">
        <f t="shared" si="96"/>
        <v>108.33679379183909</v>
      </c>
      <c r="D782" s="2">
        <f t="shared" si="97"/>
        <v>107</v>
      </c>
      <c r="E782" s="2">
        <f t="shared" si="98"/>
        <v>107</v>
      </c>
      <c r="F782" s="2">
        <f t="shared" si="99"/>
        <v>0</v>
      </c>
      <c r="G782" s="2">
        <f t="shared" si="100"/>
        <v>1.3367937918390851</v>
      </c>
      <c r="H782" s="2">
        <f t="shared" si="101"/>
        <v>1070</v>
      </c>
      <c r="I782" s="2">
        <f t="shared" si="102"/>
        <v>0</v>
      </c>
      <c r="J782" s="2">
        <f t="shared" si="103"/>
        <v>20.051906877586276</v>
      </c>
    </row>
    <row r="783" spans="1:10" x14ac:dyDescent="0.25">
      <c r="A783" s="2">
        <v>772</v>
      </c>
      <c r="B783" s="2">
        <v>0.99164532257444338</v>
      </c>
      <c r="C783" s="2">
        <f t="shared" si="96"/>
        <v>114.5841624220367</v>
      </c>
      <c r="D783" s="2">
        <f t="shared" si="97"/>
        <v>107</v>
      </c>
      <c r="E783" s="2">
        <f t="shared" si="98"/>
        <v>107</v>
      </c>
      <c r="F783" s="2">
        <f t="shared" si="99"/>
        <v>0</v>
      </c>
      <c r="G783" s="2">
        <f t="shared" si="100"/>
        <v>7.5841624220366981</v>
      </c>
      <c r="H783" s="2">
        <f t="shared" si="101"/>
        <v>1070</v>
      </c>
      <c r="I783" s="2">
        <f t="shared" si="102"/>
        <v>0</v>
      </c>
      <c r="J783" s="2">
        <f t="shared" si="103"/>
        <v>113.76243633055047</v>
      </c>
    </row>
    <row r="784" spans="1:10" x14ac:dyDescent="0.25">
      <c r="A784" s="2">
        <v>773</v>
      </c>
      <c r="B784" s="2">
        <v>0.76405967916913342</v>
      </c>
      <c r="C784" s="2">
        <f t="shared" si="96"/>
        <v>105.15814332621761</v>
      </c>
      <c r="D784" s="2">
        <f t="shared" si="97"/>
        <v>107</v>
      </c>
      <c r="E784" s="2">
        <f t="shared" si="98"/>
        <v>105.15814332621761</v>
      </c>
      <c r="F784" s="2">
        <f t="shared" si="99"/>
        <v>1.841856673782388</v>
      </c>
      <c r="G784" s="2">
        <f t="shared" si="100"/>
        <v>0</v>
      </c>
      <c r="H784" s="2">
        <f t="shared" si="101"/>
        <v>1051.5814332621762</v>
      </c>
      <c r="I784" s="2">
        <f t="shared" si="102"/>
        <v>9.2092833689119402</v>
      </c>
      <c r="J784" s="2">
        <f t="shared" si="103"/>
        <v>0</v>
      </c>
    </row>
    <row r="785" spans="1:10" x14ac:dyDescent="0.25">
      <c r="A785" s="2">
        <v>774</v>
      </c>
      <c r="B785" s="2">
        <v>4.6494401493345383E-2</v>
      </c>
      <c r="C785" s="2">
        <f t="shared" si="96"/>
        <v>88.82016938188562</v>
      </c>
      <c r="D785" s="2">
        <f t="shared" si="97"/>
        <v>107</v>
      </c>
      <c r="E785" s="2">
        <f t="shared" si="98"/>
        <v>88.82016938188562</v>
      </c>
      <c r="F785" s="2">
        <f t="shared" si="99"/>
        <v>18.17983061811438</v>
      </c>
      <c r="G785" s="2">
        <f t="shared" si="100"/>
        <v>0</v>
      </c>
      <c r="H785" s="2">
        <f t="shared" si="101"/>
        <v>888.20169381885626</v>
      </c>
      <c r="I785" s="2">
        <f t="shared" si="102"/>
        <v>90.8991530905719</v>
      </c>
      <c r="J785" s="2">
        <f t="shared" si="103"/>
        <v>0</v>
      </c>
    </row>
    <row r="786" spans="1:10" x14ac:dyDescent="0.25">
      <c r="A786" s="2">
        <v>775</v>
      </c>
      <c r="B786" s="2">
        <v>0.73722886906442942</v>
      </c>
      <c r="C786" s="2">
        <f t="shared" si="96"/>
        <v>104.56897491344409</v>
      </c>
      <c r="D786" s="2">
        <f t="shared" si="97"/>
        <v>107</v>
      </c>
      <c r="E786" s="2">
        <f t="shared" si="98"/>
        <v>104.56897491344409</v>
      </c>
      <c r="F786" s="2">
        <f t="shared" si="99"/>
        <v>2.4310250865559055</v>
      </c>
      <c r="G786" s="2">
        <f t="shared" si="100"/>
        <v>0</v>
      </c>
      <c r="H786" s="2">
        <f t="shared" si="101"/>
        <v>1045.6897491344409</v>
      </c>
      <c r="I786" s="2">
        <f t="shared" si="102"/>
        <v>12.155125432779528</v>
      </c>
      <c r="J786" s="2">
        <f t="shared" si="103"/>
        <v>0</v>
      </c>
    </row>
    <row r="787" spans="1:10" x14ac:dyDescent="0.25">
      <c r="A787" s="2">
        <v>776</v>
      </c>
      <c r="B787" s="2">
        <v>0.66008178810152973</v>
      </c>
      <c r="C787" s="2">
        <f t="shared" si="96"/>
        <v>102.99336666533917</v>
      </c>
      <c r="D787" s="2">
        <f t="shared" si="97"/>
        <v>107</v>
      </c>
      <c r="E787" s="2">
        <f t="shared" si="98"/>
        <v>102.99336666533917</v>
      </c>
      <c r="F787" s="2">
        <f t="shared" si="99"/>
        <v>4.0066333346608332</v>
      </c>
      <c r="G787" s="2">
        <f t="shared" si="100"/>
        <v>0</v>
      </c>
      <c r="H787" s="2">
        <f t="shared" si="101"/>
        <v>1029.9336666533916</v>
      </c>
      <c r="I787" s="2">
        <f t="shared" si="102"/>
        <v>20.033166673304166</v>
      </c>
      <c r="J787" s="2">
        <f t="shared" si="103"/>
        <v>0</v>
      </c>
    </row>
    <row r="788" spans="1:10" x14ac:dyDescent="0.25">
      <c r="A788" s="2">
        <v>777</v>
      </c>
      <c r="B788" s="2">
        <v>0.2435986944417341</v>
      </c>
      <c r="C788" s="2">
        <f t="shared" si="96"/>
        <v>95.012813428778287</v>
      </c>
      <c r="D788" s="2">
        <f t="shared" si="97"/>
        <v>107</v>
      </c>
      <c r="E788" s="2">
        <f t="shared" si="98"/>
        <v>95.012813428778287</v>
      </c>
      <c r="F788" s="2">
        <f t="shared" si="99"/>
        <v>11.987186571221713</v>
      </c>
      <c r="G788" s="2">
        <f t="shared" si="100"/>
        <v>0</v>
      </c>
      <c r="H788" s="2">
        <f t="shared" si="101"/>
        <v>950.12813428778281</v>
      </c>
      <c r="I788" s="2">
        <f t="shared" si="102"/>
        <v>59.935932856108565</v>
      </c>
      <c r="J788" s="2">
        <f t="shared" si="103"/>
        <v>0</v>
      </c>
    </row>
    <row r="789" spans="1:10" x14ac:dyDescent="0.25">
      <c r="A789" s="2">
        <v>778</v>
      </c>
      <c r="B789" s="2">
        <v>0.49685262321892998</v>
      </c>
      <c r="C789" s="2">
        <f t="shared" si="96"/>
        <v>99.942447490857546</v>
      </c>
      <c r="D789" s="2">
        <f t="shared" si="97"/>
        <v>107</v>
      </c>
      <c r="E789" s="2">
        <f t="shared" si="98"/>
        <v>99.942447490857546</v>
      </c>
      <c r="F789" s="2">
        <f t="shared" si="99"/>
        <v>7.0575525091424538</v>
      </c>
      <c r="G789" s="2">
        <f t="shared" si="100"/>
        <v>0</v>
      </c>
      <c r="H789" s="2">
        <f t="shared" si="101"/>
        <v>999.42447490857546</v>
      </c>
      <c r="I789" s="2">
        <f t="shared" si="102"/>
        <v>35.287762545712269</v>
      </c>
      <c r="J789" s="2">
        <f t="shared" si="103"/>
        <v>0</v>
      </c>
    </row>
    <row r="790" spans="1:10" x14ac:dyDescent="0.25">
      <c r="A790" s="2">
        <v>779</v>
      </c>
      <c r="B790" s="2">
        <v>0.12379483424415538</v>
      </c>
      <c r="C790" s="2">
        <f t="shared" si="96"/>
        <v>91.930511893772106</v>
      </c>
      <c r="D790" s="2">
        <f t="shared" si="97"/>
        <v>107</v>
      </c>
      <c r="E790" s="2">
        <f t="shared" si="98"/>
        <v>91.930511893772106</v>
      </c>
      <c r="F790" s="2">
        <f t="shared" si="99"/>
        <v>15.069488106227894</v>
      </c>
      <c r="G790" s="2">
        <f t="shared" si="100"/>
        <v>0</v>
      </c>
      <c r="H790" s="2">
        <f t="shared" si="101"/>
        <v>919.30511893772109</v>
      </c>
      <c r="I790" s="2">
        <f t="shared" si="102"/>
        <v>75.347440531139469</v>
      </c>
      <c r="J790" s="2">
        <f t="shared" si="103"/>
        <v>0</v>
      </c>
    </row>
    <row r="791" spans="1:10" x14ac:dyDescent="0.25">
      <c r="A791" s="2">
        <v>780</v>
      </c>
      <c r="B791" s="2">
        <v>0.82990386261760007</v>
      </c>
      <c r="C791" s="2">
        <f t="shared" si="96"/>
        <v>106.75039212258621</v>
      </c>
      <c r="D791" s="2">
        <f t="shared" si="97"/>
        <v>107</v>
      </c>
      <c r="E791" s="2">
        <f t="shared" si="98"/>
        <v>106.75039212258621</v>
      </c>
      <c r="F791" s="2">
        <f t="shared" si="99"/>
        <v>0.2496078774137942</v>
      </c>
      <c r="G791" s="2">
        <f t="shared" si="100"/>
        <v>0</v>
      </c>
      <c r="H791" s="2">
        <f t="shared" si="101"/>
        <v>1067.5039212258621</v>
      </c>
      <c r="I791" s="2">
        <f t="shared" si="102"/>
        <v>1.248039387068971</v>
      </c>
      <c r="J791" s="2">
        <f t="shared" si="103"/>
        <v>0</v>
      </c>
    </row>
    <row r="792" spans="1:10" x14ac:dyDescent="0.25">
      <c r="A792" s="2">
        <v>781</v>
      </c>
      <c r="B792" s="2">
        <v>0.9170386720014857</v>
      </c>
      <c r="C792" s="2">
        <f t="shared" si="96"/>
        <v>109.48861457809883</v>
      </c>
      <c r="D792" s="2">
        <f t="shared" si="97"/>
        <v>107</v>
      </c>
      <c r="E792" s="2">
        <f t="shared" si="98"/>
        <v>107</v>
      </c>
      <c r="F792" s="2">
        <f t="shared" si="99"/>
        <v>0</v>
      </c>
      <c r="G792" s="2">
        <f t="shared" si="100"/>
        <v>2.4886145780988329</v>
      </c>
      <c r="H792" s="2">
        <f t="shared" si="101"/>
        <v>1070</v>
      </c>
      <c r="I792" s="2">
        <f t="shared" si="102"/>
        <v>0</v>
      </c>
      <c r="J792" s="2">
        <f t="shared" si="103"/>
        <v>37.329218671482494</v>
      </c>
    </row>
    <row r="793" spans="1:10" x14ac:dyDescent="0.25">
      <c r="A793" s="2">
        <v>782</v>
      </c>
      <c r="B793" s="2">
        <v>0.94931481680022989</v>
      </c>
      <c r="C793" s="2">
        <f t="shared" si="96"/>
        <v>110.9504852999622</v>
      </c>
      <c r="D793" s="2">
        <f t="shared" si="97"/>
        <v>107</v>
      </c>
      <c r="E793" s="2">
        <f t="shared" si="98"/>
        <v>107</v>
      </c>
      <c r="F793" s="2">
        <f t="shared" si="99"/>
        <v>0</v>
      </c>
      <c r="G793" s="2">
        <f t="shared" si="100"/>
        <v>3.950485299962196</v>
      </c>
      <c r="H793" s="2">
        <f t="shared" si="101"/>
        <v>1070</v>
      </c>
      <c r="I793" s="2">
        <f t="shared" si="102"/>
        <v>0</v>
      </c>
      <c r="J793" s="2">
        <f t="shared" si="103"/>
        <v>59.25727949943294</v>
      </c>
    </row>
    <row r="794" spans="1:10" x14ac:dyDescent="0.25">
      <c r="A794" s="2">
        <v>783</v>
      </c>
      <c r="B794" s="2">
        <v>0.77876416907992285</v>
      </c>
      <c r="C794" s="2">
        <f t="shared" si="96"/>
        <v>105.4934261395814</v>
      </c>
      <c r="D794" s="2">
        <f t="shared" si="97"/>
        <v>107</v>
      </c>
      <c r="E794" s="2">
        <f t="shared" si="98"/>
        <v>105.4934261395814</v>
      </c>
      <c r="F794" s="2">
        <f t="shared" si="99"/>
        <v>1.5065738604185981</v>
      </c>
      <c r="G794" s="2">
        <f t="shared" si="100"/>
        <v>0</v>
      </c>
      <c r="H794" s="2">
        <f t="shared" si="101"/>
        <v>1054.934261395814</v>
      </c>
      <c r="I794" s="2">
        <f t="shared" si="102"/>
        <v>7.5328693020929904</v>
      </c>
      <c r="J794" s="2">
        <f t="shared" si="103"/>
        <v>0</v>
      </c>
    </row>
    <row r="795" spans="1:10" x14ac:dyDescent="0.25">
      <c r="A795" s="2">
        <v>784</v>
      </c>
      <c r="B795" s="2">
        <v>0.24255629668253065</v>
      </c>
      <c r="C795" s="2">
        <f t="shared" si="96"/>
        <v>94.989682752732122</v>
      </c>
      <c r="D795" s="2">
        <f t="shared" si="97"/>
        <v>107</v>
      </c>
      <c r="E795" s="2">
        <f t="shared" si="98"/>
        <v>94.989682752732122</v>
      </c>
      <c r="F795" s="2">
        <f t="shared" si="99"/>
        <v>12.010317247267878</v>
      </c>
      <c r="G795" s="2">
        <f t="shared" si="100"/>
        <v>0</v>
      </c>
      <c r="H795" s="2">
        <f t="shared" si="101"/>
        <v>949.89682752732119</v>
      </c>
      <c r="I795" s="2">
        <f t="shared" si="102"/>
        <v>60.051586236339389</v>
      </c>
      <c r="J795" s="2">
        <f t="shared" si="103"/>
        <v>0</v>
      </c>
    </row>
    <row r="796" spans="1:10" x14ac:dyDescent="0.25">
      <c r="A796" s="2">
        <v>785</v>
      </c>
      <c r="B796" s="2">
        <v>0.64604354431539046</v>
      </c>
      <c r="C796" s="2">
        <f t="shared" si="96"/>
        <v>102.72027899041271</v>
      </c>
      <c r="D796" s="2">
        <f t="shared" si="97"/>
        <v>107</v>
      </c>
      <c r="E796" s="2">
        <f t="shared" si="98"/>
        <v>102.72027899041271</v>
      </c>
      <c r="F796" s="2">
        <f t="shared" si="99"/>
        <v>4.2797210095872913</v>
      </c>
      <c r="G796" s="2">
        <f t="shared" si="100"/>
        <v>0</v>
      </c>
      <c r="H796" s="2">
        <f t="shared" si="101"/>
        <v>1027.202789904127</v>
      </c>
      <c r="I796" s="2">
        <f t="shared" si="102"/>
        <v>21.398605047936456</v>
      </c>
      <c r="J796" s="2">
        <f t="shared" si="103"/>
        <v>0</v>
      </c>
    </row>
    <row r="797" spans="1:10" x14ac:dyDescent="0.25">
      <c r="A797" s="2">
        <v>786</v>
      </c>
      <c r="B797" s="2">
        <v>0.82840229603836157</v>
      </c>
      <c r="C797" s="2">
        <f t="shared" si="96"/>
        <v>106.71101338122342</v>
      </c>
      <c r="D797" s="2">
        <f t="shared" si="97"/>
        <v>107</v>
      </c>
      <c r="E797" s="2">
        <f t="shared" si="98"/>
        <v>106.71101338122342</v>
      </c>
      <c r="F797" s="2">
        <f t="shared" si="99"/>
        <v>0.28898661877657617</v>
      </c>
      <c r="G797" s="2">
        <f t="shared" si="100"/>
        <v>0</v>
      </c>
      <c r="H797" s="2">
        <f t="shared" si="101"/>
        <v>1067.1101338122342</v>
      </c>
      <c r="I797" s="2">
        <f t="shared" si="102"/>
        <v>1.4449330938828808</v>
      </c>
      <c r="J797" s="2">
        <f t="shared" si="103"/>
        <v>0</v>
      </c>
    </row>
    <row r="798" spans="1:10" x14ac:dyDescent="0.25">
      <c r="A798" s="2">
        <v>787</v>
      </c>
      <c r="B798" s="2">
        <v>0.19987946082152674</v>
      </c>
      <c r="C798" s="2">
        <f t="shared" si="96"/>
        <v>94.000818353160668</v>
      </c>
      <c r="D798" s="2">
        <f t="shared" si="97"/>
        <v>107</v>
      </c>
      <c r="E798" s="2">
        <f t="shared" si="98"/>
        <v>94.000818353160668</v>
      </c>
      <c r="F798" s="2">
        <f t="shared" si="99"/>
        <v>12.999181646839332</v>
      </c>
      <c r="G798" s="2">
        <f t="shared" si="100"/>
        <v>0</v>
      </c>
      <c r="H798" s="2">
        <f t="shared" si="101"/>
        <v>940.00818353160662</v>
      </c>
      <c r="I798" s="2">
        <f t="shared" si="102"/>
        <v>64.995908234196662</v>
      </c>
      <c r="J798" s="2">
        <f t="shared" si="103"/>
        <v>0</v>
      </c>
    </row>
    <row r="799" spans="1:10" x14ac:dyDescent="0.25">
      <c r="A799" s="2">
        <v>788</v>
      </c>
      <c r="B799" s="2">
        <v>0.33224129889879395</v>
      </c>
      <c r="C799" s="2">
        <f t="shared" si="96"/>
        <v>96.855852855402603</v>
      </c>
      <c r="D799" s="2">
        <f t="shared" si="97"/>
        <v>107</v>
      </c>
      <c r="E799" s="2">
        <f t="shared" si="98"/>
        <v>96.855852855402603</v>
      </c>
      <c r="F799" s="2">
        <f t="shared" si="99"/>
        <v>10.144147144597397</v>
      </c>
      <c r="G799" s="2">
        <f t="shared" si="100"/>
        <v>0</v>
      </c>
      <c r="H799" s="2">
        <f t="shared" si="101"/>
        <v>968.558528554026</v>
      </c>
      <c r="I799" s="2">
        <f t="shared" si="102"/>
        <v>50.720735722986987</v>
      </c>
      <c r="J799" s="2">
        <f t="shared" si="103"/>
        <v>0</v>
      </c>
    </row>
    <row r="800" spans="1:10" x14ac:dyDescent="0.25">
      <c r="A800" s="2">
        <v>789</v>
      </c>
      <c r="B800" s="2">
        <v>0.4184888115890949</v>
      </c>
      <c r="C800" s="2">
        <f t="shared" si="96"/>
        <v>98.501119406037901</v>
      </c>
      <c r="D800" s="2">
        <f t="shared" si="97"/>
        <v>107</v>
      </c>
      <c r="E800" s="2">
        <f t="shared" si="98"/>
        <v>98.501119406037901</v>
      </c>
      <c r="F800" s="2">
        <f t="shared" si="99"/>
        <v>8.4988805939620988</v>
      </c>
      <c r="G800" s="2">
        <f t="shared" si="100"/>
        <v>0</v>
      </c>
      <c r="H800" s="2">
        <f t="shared" si="101"/>
        <v>985.01119406037901</v>
      </c>
      <c r="I800" s="2">
        <f t="shared" si="102"/>
        <v>42.494402969810494</v>
      </c>
      <c r="J800" s="2">
        <f t="shared" si="103"/>
        <v>0</v>
      </c>
    </row>
    <row r="801" spans="1:10" x14ac:dyDescent="0.25">
      <c r="A801" s="2">
        <v>790</v>
      </c>
      <c r="B801" s="2">
        <v>0.47675710633316182</v>
      </c>
      <c r="C801" s="2">
        <f t="shared" si="96"/>
        <v>99.574794947372851</v>
      </c>
      <c r="D801" s="2">
        <f t="shared" si="97"/>
        <v>107</v>
      </c>
      <c r="E801" s="2">
        <f t="shared" si="98"/>
        <v>99.574794947372851</v>
      </c>
      <c r="F801" s="2">
        <f t="shared" si="99"/>
        <v>7.4252050526271489</v>
      </c>
      <c r="G801" s="2">
        <f t="shared" si="100"/>
        <v>0</v>
      </c>
      <c r="H801" s="2">
        <f t="shared" si="101"/>
        <v>995.74794947372857</v>
      </c>
      <c r="I801" s="2">
        <f t="shared" si="102"/>
        <v>37.126025263135745</v>
      </c>
      <c r="J801" s="2">
        <f t="shared" si="103"/>
        <v>0</v>
      </c>
    </row>
    <row r="802" spans="1:10" x14ac:dyDescent="0.25">
      <c r="A802" s="2">
        <v>791</v>
      </c>
      <c r="B802" s="2">
        <v>0.4842065501427415</v>
      </c>
      <c r="C802" s="2">
        <f t="shared" si="96"/>
        <v>99.711145242878047</v>
      </c>
      <c r="D802" s="2">
        <f t="shared" si="97"/>
        <v>107</v>
      </c>
      <c r="E802" s="2">
        <f t="shared" si="98"/>
        <v>99.711145242878047</v>
      </c>
      <c r="F802" s="2">
        <f t="shared" si="99"/>
        <v>7.2888547571219533</v>
      </c>
      <c r="G802" s="2">
        <f t="shared" si="100"/>
        <v>0</v>
      </c>
      <c r="H802" s="2">
        <f t="shared" si="101"/>
        <v>997.11145242878047</v>
      </c>
      <c r="I802" s="2">
        <f t="shared" si="102"/>
        <v>36.444273785609766</v>
      </c>
      <c r="J802" s="2">
        <f t="shared" si="103"/>
        <v>0</v>
      </c>
    </row>
    <row r="803" spans="1:10" x14ac:dyDescent="0.25">
      <c r="A803" s="2">
        <v>792</v>
      </c>
      <c r="B803" s="2">
        <v>0.56400132719495932</v>
      </c>
      <c r="C803" s="2">
        <f t="shared" si="96"/>
        <v>101.17435047825212</v>
      </c>
      <c r="D803" s="2">
        <f t="shared" si="97"/>
        <v>107</v>
      </c>
      <c r="E803" s="2">
        <f t="shared" si="98"/>
        <v>101.17435047825212</v>
      </c>
      <c r="F803" s="2">
        <f t="shared" si="99"/>
        <v>5.8256495217478772</v>
      </c>
      <c r="G803" s="2">
        <f t="shared" si="100"/>
        <v>0</v>
      </c>
      <c r="H803" s="2">
        <f t="shared" si="101"/>
        <v>1011.7435047825212</v>
      </c>
      <c r="I803" s="2">
        <f t="shared" si="102"/>
        <v>29.128247608739386</v>
      </c>
      <c r="J803" s="2">
        <f t="shared" si="103"/>
        <v>0</v>
      </c>
    </row>
    <row r="804" spans="1:10" x14ac:dyDescent="0.25">
      <c r="A804" s="2">
        <v>793</v>
      </c>
      <c r="B804" s="2">
        <v>0.35741050894280235</v>
      </c>
      <c r="C804" s="2">
        <f t="shared" si="96"/>
        <v>97.346428183659057</v>
      </c>
      <c r="D804" s="2">
        <f t="shared" si="97"/>
        <v>107</v>
      </c>
      <c r="E804" s="2">
        <f t="shared" si="98"/>
        <v>97.346428183659057</v>
      </c>
      <c r="F804" s="2">
        <f t="shared" si="99"/>
        <v>9.6535718163409427</v>
      </c>
      <c r="G804" s="2">
        <f t="shared" si="100"/>
        <v>0</v>
      </c>
      <c r="H804" s="2">
        <f t="shared" si="101"/>
        <v>973.46428183659054</v>
      </c>
      <c r="I804" s="2">
        <f t="shared" si="102"/>
        <v>48.267859081704714</v>
      </c>
      <c r="J804" s="2">
        <f t="shared" si="103"/>
        <v>0</v>
      </c>
    </row>
    <row r="805" spans="1:10" x14ac:dyDescent="0.25">
      <c r="A805" s="2">
        <v>794</v>
      </c>
      <c r="B805" s="2">
        <v>0.90235950496954664</v>
      </c>
      <c r="C805" s="2">
        <f t="shared" si="96"/>
        <v>108.93953340062214</v>
      </c>
      <c r="D805" s="2">
        <f t="shared" si="97"/>
        <v>107</v>
      </c>
      <c r="E805" s="2">
        <f t="shared" si="98"/>
        <v>107</v>
      </c>
      <c r="F805" s="2">
        <f t="shared" si="99"/>
        <v>0</v>
      </c>
      <c r="G805" s="2">
        <f t="shared" si="100"/>
        <v>1.939533400622139</v>
      </c>
      <c r="H805" s="2">
        <f t="shared" si="101"/>
        <v>1070</v>
      </c>
      <c r="I805" s="2">
        <f t="shared" si="102"/>
        <v>0</v>
      </c>
      <c r="J805" s="2">
        <f t="shared" si="103"/>
        <v>29.093001009332085</v>
      </c>
    </row>
    <row r="806" spans="1:10" x14ac:dyDescent="0.25">
      <c r="A806" s="2">
        <v>795</v>
      </c>
      <c r="B806" s="2">
        <v>0.35659365178231639</v>
      </c>
      <c r="C806" s="2">
        <f t="shared" si="96"/>
        <v>97.330668891632115</v>
      </c>
      <c r="D806" s="2">
        <f t="shared" si="97"/>
        <v>107</v>
      </c>
      <c r="E806" s="2">
        <f t="shared" si="98"/>
        <v>97.330668891632115</v>
      </c>
      <c r="F806" s="2">
        <f t="shared" si="99"/>
        <v>9.669331108367885</v>
      </c>
      <c r="G806" s="2">
        <f t="shared" si="100"/>
        <v>0</v>
      </c>
      <c r="H806" s="2">
        <f t="shared" si="101"/>
        <v>973.30668891632115</v>
      </c>
      <c r="I806" s="2">
        <f t="shared" si="102"/>
        <v>48.346655541839425</v>
      </c>
      <c r="J806" s="2">
        <f t="shared" si="103"/>
        <v>0</v>
      </c>
    </row>
    <row r="807" spans="1:10" x14ac:dyDescent="0.25">
      <c r="A807" s="2">
        <v>796</v>
      </c>
      <c r="B807" s="2">
        <v>0.65660900066716754</v>
      </c>
      <c r="C807" s="2">
        <f t="shared" si="96"/>
        <v>102.92550325073088</v>
      </c>
      <c r="D807" s="2">
        <f t="shared" si="97"/>
        <v>107</v>
      </c>
      <c r="E807" s="2">
        <f t="shared" si="98"/>
        <v>102.92550325073088</v>
      </c>
      <c r="F807" s="2">
        <f t="shared" si="99"/>
        <v>4.074496749269116</v>
      </c>
      <c r="G807" s="2">
        <f t="shared" si="100"/>
        <v>0</v>
      </c>
      <c r="H807" s="2">
        <f t="shared" si="101"/>
        <v>1029.2550325073089</v>
      </c>
      <c r="I807" s="2">
        <f t="shared" si="102"/>
        <v>20.37248374634558</v>
      </c>
      <c r="J807" s="2">
        <f t="shared" si="103"/>
        <v>0</v>
      </c>
    </row>
    <row r="808" spans="1:10" x14ac:dyDescent="0.25">
      <c r="A808" s="2">
        <v>797</v>
      </c>
      <c r="B808" s="2">
        <v>0.43338457803108477</v>
      </c>
      <c r="C808" s="2">
        <f t="shared" si="96"/>
        <v>98.777330175759914</v>
      </c>
      <c r="D808" s="2">
        <f t="shared" si="97"/>
        <v>107</v>
      </c>
      <c r="E808" s="2">
        <f t="shared" si="98"/>
        <v>98.777330175759914</v>
      </c>
      <c r="F808" s="2">
        <f t="shared" si="99"/>
        <v>8.2226698242400857</v>
      </c>
      <c r="G808" s="2">
        <f t="shared" si="100"/>
        <v>0</v>
      </c>
      <c r="H808" s="2">
        <f t="shared" si="101"/>
        <v>987.77330175759914</v>
      </c>
      <c r="I808" s="2">
        <f t="shared" si="102"/>
        <v>41.113349121200429</v>
      </c>
      <c r="J808" s="2">
        <f t="shared" si="103"/>
        <v>0</v>
      </c>
    </row>
    <row r="809" spans="1:10" x14ac:dyDescent="0.25">
      <c r="A809" s="2">
        <v>798</v>
      </c>
      <c r="B809" s="2">
        <v>0.73987814790834416</v>
      </c>
      <c r="C809" s="2">
        <f t="shared" si="96"/>
        <v>104.62598781567645</v>
      </c>
      <c r="D809" s="2">
        <f t="shared" si="97"/>
        <v>107</v>
      </c>
      <c r="E809" s="2">
        <f t="shared" si="98"/>
        <v>104.62598781567645</v>
      </c>
      <c r="F809" s="2">
        <f t="shared" si="99"/>
        <v>2.3740121843235471</v>
      </c>
      <c r="G809" s="2">
        <f t="shared" si="100"/>
        <v>0</v>
      </c>
      <c r="H809" s="2">
        <f t="shared" si="101"/>
        <v>1046.2598781567644</v>
      </c>
      <c r="I809" s="2">
        <f t="shared" si="102"/>
        <v>11.870060921617736</v>
      </c>
      <c r="J809" s="2">
        <f t="shared" si="103"/>
        <v>0</v>
      </c>
    </row>
    <row r="810" spans="1:10" x14ac:dyDescent="0.25">
      <c r="A810" s="2">
        <v>799</v>
      </c>
      <c r="B810" s="2">
        <v>0.21014124804650469</v>
      </c>
      <c r="C810" s="2">
        <f t="shared" si="96"/>
        <v>94.246837411247327</v>
      </c>
      <c r="D810" s="2">
        <f t="shared" si="97"/>
        <v>107</v>
      </c>
      <c r="E810" s="2">
        <f t="shared" si="98"/>
        <v>94.246837411247327</v>
      </c>
      <c r="F810" s="2">
        <f t="shared" si="99"/>
        <v>12.753162588752673</v>
      </c>
      <c r="G810" s="2">
        <f t="shared" si="100"/>
        <v>0</v>
      </c>
      <c r="H810" s="2">
        <f t="shared" si="101"/>
        <v>942.46837411247327</v>
      </c>
      <c r="I810" s="2">
        <f t="shared" si="102"/>
        <v>63.765812943763365</v>
      </c>
      <c r="J810" s="2">
        <f t="shared" si="103"/>
        <v>0</v>
      </c>
    </row>
    <row r="811" spans="1:10" x14ac:dyDescent="0.25">
      <c r="A811" s="2">
        <v>800</v>
      </c>
      <c r="B811" s="2">
        <v>0.68223051305512394</v>
      </c>
      <c r="C811" s="2">
        <f t="shared" si="96"/>
        <v>103.43145603041185</v>
      </c>
      <c r="D811" s="2">
        <f t="shared" si="97"/>
        <v>107</v>
      </c>
      <c r="E811" s="2">
        <f t="shared" si="98"/>
        <v>103.43145603041185</v>
      </c>
      <c r="F811" s="2">
        <f t="shared" si="99"/>
        <v>3.5685439695881485</v>
      </c>
      <c r="G811" s="2">
        <f t="shared" si="100"/>
        <v>0</v>
      </c>
      <c r="H811" s="2">
        <f t="shared" si="101"/>
        <v>1034.3145603041185</v>
      </c>
      <c r="I811" s="2">
        <f t="shared" si="102"/>
        <v>17.842719847940742</v>
      </c>
      <c r="J811" s="2">
        <f t="shared" si="103"/>
        <v>0</v>
      </c>
    </row>
    <row r="812" spans="1:10" x14ac:dyDescent="0.25">
      <c r="A812" s="2">
        <v>801</v>
      </c>
      <c r="B812" s="2">
        <v>0.38268547382993734</v>
      </c>
      <c r="C812" s="2">
        <f t="shared" si="96"/>
        <v>97.829434500954534</v>
      </c>
      <c r="D812" s="2">
        <f t="shared" si="97"/>
        <v>107</v>
      </c>
      <c r="E812" s="2">
        <f t="shared" si="98"/>
        <v>97.829434500954534</v>
      </c>
      <c r="F812" s="2">
        <f t="shared" si="99"/>
        <v>9.1705654990454661</v>
      </c>
      <c r="G812" s="2">
        <f t="shared" si="100"/>
        <v>0</v>
      </c>
      <c r="H812" s="2">
        <f t="shared" si="101"/>
        <v>978.2943450095454</v>
      </c>
      <c r="I812" s="2">
        <f t="shared" si="102"/>
        <v>45.852827495227331</v>
      </c>
      <c r="J812" s="2">
        <f t="shared" si="103"/>
        <v>0</v>
      </c>
    </row>
    <row r="813" spans="1:10" x14ac:dyDescent="0.25">
      <c r="A813" s="2">
        <v>802</v>
      </c>
      <c r="B813" s="2">
        <v>0.69020221542328197</v>
      </c>
      <c r="C813" s="2">
        <f t="shared" si="96"/>
        <v>103.59158328315603</v>
      </c>
      <c r="D813" s="2">
        <f t="shared" si="97"/>
        <v>107</v>
      </c>
      <c r="E813" s="2">
        <f t="shared" si="98"/>
        <v>103.59158328315603</v>
      </c>
      <c r="F813" s="2">
        <f t="shared" si="99"/>
        <v>3.4084167168439734</v>
      </c>
      <c r="G813" s="2">
        <f t="shared" si="100"/>
        <v>0</v>
      </c>
      <c r="H813" s="2">
        <f t="shared" si="101"/>
        <v>1035.9158328315602</v>
      </c>
      <c r="I813" s="2">
        <f t="shared" si="102"/>
        <v>17.042083584219867</v>
      </c>
      <c r="J813" s="2">
        <f t="shared" si="103"/>
        <v>0</v>
      </c>
    </row>
    <row r="814" spans="1:10" x14ac:dyDescent="0.25">
      <c r="A814" s="2">
        <v>803</v>
      </c>
      <c r="B814" s="2">
        <v>0.47985567363822279</v>
      </c>
      <c r="C814" s="2">
        <f t="shared" si="96"/>
        <v>99.631521552480336</v>
      </c>
      <c r="D814" s="2">
        <f t="shared" si="97"/>
        <v>107</v>
      </c>
      <c r="E814" s="2">
        <f t="shared" si="98"/>
        <v>99.631521552480336</v>
      </c>
      <c r="F814" s="2">
        <f t="shared" si="99"/>
        <v>7.3684784475196636</v>
      </c>
      <c r="G814" s="2">
        <f t="shared" si="100"/>
        <v>0</v>
      </c>
      <c r="H814" s="2">
        <f t="shared" si="101"/>
        <v>996.31521552480331</v>
      </c>
      <c r="I814" s="2">
        <f t="shared" si="102"/>
        <v>36.842392237598318</v>
      </c>
      <c r="J814" s="2">
        <f t="shared" si="103"/>
        <v>0</v>
      </c>
    </row>
    <row r="815" spans="1:10" x14ac:dyDescent="0.25">
      <c r="A815" s="2">
        <v>804</v>
      </c>
      <c r="B815" s="2">
        <v>0.29508957308999939</v>
      </c>
      <c r="C815" s="2">
        <f t="shared" si="96"/>
        <v>96.109120910079412</v>
      </c>
      <c r="D815" s="2">
        <f t="shared" si="97"/>
        <v>107</v>
      </c>
      <c r="E815" s="2">
        <f t="shared" si="98"/>
        <v>96.109120910079412</v>
      </c>
      <c r="F815" s="2">
        <f t="shared" si="99"/>
        <v>10.890879089920588</v>
      </c>
      <c r="G815" s="2">
        <f t="shared" si="100"/>
        <v>0</v>
      </c>
      <c r="H815" s="2">
        <f t="shared" si="101"/>
        <v>961.09120910079412</v>
      </c>
      <c r="I815" s="2">
        <f t="shared" si="102"/>
        <v>54.454395449602941</v>
      </c>
      <c r="J815" s="2">
        <f t="shared" si="103"/>
        <v>0</v>
      </c>
    </row>
    <row r="816" spans="1:10" x14ac:dyDescent="0.25">
      <c r="A816" s="2">
        <v>805</v>
      </c>
      <c r="B816" s="2">
        <v>5.5410634094323563E-2</v>
      </c>
      <c r="C816" s="2">
        <f t="shared" si="96"/>
        <v>89.29414421351288</v>
      </c>
      <c r="D816" s="2">
        <f t="shared" si="97"/>
        <v>107</v>
      </c>
      <c r="E816" s="2">
        <f t="shared" si="98"/>
        <v>89.29414421351288</v>
      </c>
      <c r="F816" s="2">
        <f t="shared" si="99"/>
        <v>17.70585578648712</v>
      </c>
      <c r="G816" s="2">
        <f t="shared" si="100"/>
        <v>0</v>
      </c>
      <c r="H816" s="2">
        <f t="shared" si="101"/>
        <v>892.9414421351288</v>
      </c>
      <c r="I816" s="2">
        <f t="shared" si="102"/>
        <v>88.529278932435602</v>
      </c>
      <c r="J816" s="2">
        <f t="shared" si="103"/>
        <v>0</v>
      </c>
    </row>
    <row r="817" spans="1:10" x14ac:dyDescent="0.25">
      <c r="A817" s="2">
        <v>806</v>
      </c>
      <c r="B817" s="2">
        <v>0.44144373850905105</v>
      </c>
      <c r="C817" s="2">
        <f t="shared" si="96"/>
        <v>98.926166641869088</v>
      </c>
      <c r="D817" s="2">
        <f t="shared" si="97"/>
        <v>107</v>
      </c>
      <c r="E817" s="2">
        <f t="shared" si="98"/>
        <v>98.926166641869088</v>
      </c>
      <c r="F817" s="2">
        <f t="shared" si="99"/>
        <v>8.0738333581309121</v>
      </c>
      <c r="G817" s="2">
        <f t="shared" si="100"/>
        <v>0</v>
      </c>
      <c r="H817" s="2">
        <f t="shared" si="101"/>
        <v>989.26166641869088</v>
      </c>
      <c r="I817" s="2">
        <f t="shared" si="102"/>
        <v>40.36916679065456</v>
      </c>
      <c r="J817" s="2">
        <f t="shared" si="103"/>
        <v>0</v>
      </c>
    </row>
    <row r="818" spans="1:10" x14ac:dyDescent="0.25">
      <c r="A818" s="2">
        <v>807</v>
      </c>
      <c r="B818" s="2">
        <v>0.50931696863610998</v>
      </c>
      <c r="C818" s="2">
        <f t="shared" si="96"/>
        <v>100.1703797909542</v>
      </c>
      <c r="D818" s="2">
        <f t="shared" si="97"/>
        <v>107</v>
      </c>
      <c r="E818" s="2">
        <f t="shared" si="98"/>
        <v>100.1703797909542</v>
      </c>
      <c r="F818" s="2">
        <f t="shared" si="99"/>
        <v>6.8296202090457996</v>
      </c>
      <c r="G818" s="2">
        <f t="shared" si="100"/>
        <v>0</v>
      </c>
      <c r="H818" s="2">
        <f t="shared" si="101"/>
        <v>1001.703797909542</v>
      </c>
      <c r="I818" s="2">
        <f t="shared" si="102"/>
        <v>34.148101045228998</v>
      </c>
      <c r="J818" s="2">
        <f t="shared" si="103"/>
        <v>0</v>
      </c>
    </row>
    <row r="819" spans="1:10" x14ac:dyDescent="0.25">
      <c r="A819" s="2">
        <v>808</v>
      </c>
      <c r="B819" s="2">
        <v>0.32367419091520433</v>
      </c>
      <c r="C819" s="2">
        <f t="shared" si="96"/>
        <v>96.68627721044254</v>
      </c>
      <c r="D819" s="2">
        <f t="shared" si="97"/>
        <v>107</v>
      </c>
      <c r="E819" s="2">
        <f t="shared" si="98"/>
        <v>96.68627721044254</v>
      </c>
      <c r="F819" s="2">
        <f t="shared" si="99"/>
        <v>10.31372278955746</v>
      </c>
      <c r="G819" s="2">
        <f t="shared" si="100"/>
        <v>0</v>
      </c>
      <c r="H819" s="2">
        <f t="shared" si="101"/>
        <v>966.8627721044254</v>
      </c>
      <c r="I819" s="2">
        <f t="shared" si="102"/>
        <v>51.568613947787298</v>
      </c>
      <c r="J819" s="2">
        <f t="shared" si="103"/>
        <v>0</v>
      </c>
    </row>
    <row r="820" spans="1:10" x14ac:dyDescent="0.25">
      <c r="A820" s="2">
        <v>809</v>
      </c>
      <c r="B820" s="2">
        <v>0.62218318578743836</v>
      </c>
      <c r="C820" s="2">
        <f t="shared" si="96"/>
        <v>102.26295629719976</v>
      </c>
      <c r="D820" s="2">
        <f t="shared" si="97"/>
        <v>107</v>
      </c>
      <c r="E820" s="2">
        <f t="shared" si="98"/>
        <v>102.26295629719976</v>
      </c>
      <c r="F820" s="2">
        <f t="shared" si="99"/>
        <v>4.7370437028002357</v>
      </c>
      <c r="G820" s="2">
        <f t="shared" si="100"/>
        <v>0</v>
      </c>
      <c r="H820" s="2">
        <f t="shared" si="101"/>
        <v>1022.6295629719976</v>
      </c>
      <c r="I820" s="2">
        <f t="shared" si="102"/>
        <v>23.685218514001178</v>
      </c>
      <c r="J820" s="2">
        <f t="shared" si="103"/>
        <v>0</v>
      </c>
    </row>
    <row r="821" spans="1:10" x14ac:dyDescent="0.25">
      <c r="A821" s="2">
        <v>810</v>
      </c>
      <c r="B821" s="2">
        <v>0.561243234281393</v>
      </c>
      <c r="C821" s="2">
        <f t="shared" si="96"/>
        <v>101.12341411694149</v>
      </c>
      <c r="D821" s="2">
        <f t="shared" si="97"/>
        <v>107</v>
      </c>
      <c r="E821" s="2">
        <f t="shared" si="98"/>
        <v>101.12341411694149</v>
      </c>
      <c r="F821" s="2">
        <f t="shared" si="99"/>
        <v>5.8765858830585103</v>
      </c>
      <c r="G821" s="2">
        <f t="shared" si="100"/>
        <v>0</v>
      </c>
      <c r="H821" s="2">
        <f t="shared" si="101"/>
        <v>1011.2341411694149</v>
      </c>
      <c r="I821" s="2">
        <f t="shared" si="102"/>
        <v>29.382929415292551</v>
      </c>
      <c r="J821" s="2">
        <f t="shared" si="103"/>
        <v>0</v>
      </c>
    </row>
    <row r="822" spans="1:10" x14ac:dyDescent="0.25">
      <c r="A822" s="2">
        <v>811</v>
      </c>
      <c r="B822" s="2">
        <v>0.64360229646265943</v>
      </c>
      <c r="C822" s="2">
        <f t="shared" si="96"/>
        <v>102.67311296170931</v>
      </c>
      <c r="D822" s="2">
        <f t="shared" si="97"/>
        <v>107</v>
      </c>
      <c r="E822" s="2">
        <f t="shared" si="98"/>
        <v>102.67311296170931</v>
      </c>
      <c r="F822" s="2">
        <f t="shared" si="99"/>
        <v>4.3268870382906925</v>
      </c>
      <c r="G822" s="2">
        <f t="shared" si="100"/>
        <v>0</v>
      </c>
      <c r="H822" s="2">
        <f t="shared" si="101"/>
        <v>1026.7311296170931</v>
      </c>
      <c r="I822" s="2">
        <f t="shared" si="102"/>
        <v>21.634435191453463</v>
      </c>
      <c r="J822" s="2">
        <f t="shared" si="103"/>
        <v>0</v>
      </c>
    </row>
    <row r="823" spans="1:10" x14ac:dyDescent="0.25">
      <c r="A823" s="2">
        <v>812</v>
      </c>
      <c r="B823" s="2">
        <v>0.23646078857840058</v>
      </c>
      <c r="C823" s="2">
        <f t="shared" si="96"/>
        <v>94.853550993186388</v>
      </c>
      <c r="D823" s="2">
        <f t="shared" si="97"/>
        <v>107</v>
      </c>
      <c r="E823" s="2">
        <f t="shared" si="98"/>
        <v>94.853550993186388</v>
      </c>
      <c r="F823" s="2">
        <f t="shared" si="99"/>
        <v>12.146449006813612</v>
      </c>
      <c r="G823" s="2">
        <f t="shared" si="100"/>
        <v>0</v>
      </c>
      <c r="H823" s="2">
        <f t="shared" si="101"/>
        <v>948.53550993186388</v>
      </c>
      <c r="I823" s="2">
        <f t="shared" si="102"/>
        <v>60.732245034068058</v>
      </c>
      <c r="J823" s="2">
        <f t="shared" si="103"/>
        <v>0</v>
      </c>
    </row>
    <row r="824" spans="1:10" x14ac:dyDescent="0.25">
      <c r="A824" s="2">
        <v>813</v>
      </c>
      <c r="B824" s="2">
        <v>0.89383459657803865</v>
      </c>
      <c r="C824" s="2">
        <f t="shared" si="96"/>
        <v>108.64269497382791</v>
      </c>
      <c r="D824" s="2">
        <f t="shared" si="97"/>
        <v>107</v>
      </c>
      <c r="E824" s="2">
        <f t="shared" si="98"/>
        <v>107</v>
      </c>
      <c r="F824" s="2">
        <f t="shared" si="99"/>
        <v>0</v>
      </c>
      <c r="G824" s="2">
        <f t="shared" si="100"/>
        <v>1.6426949738279149</v>
      </c>
      <c r="H824" s="2">
        <f t="shared" si="101"/>
        <v>1070</v>
      </c>
      <c r="I824" s="2">
        <f t="shared" si="102"/>
        <v>0</v>
      </c>
      <c r="J824" s="2">
        <f t="shared" si="103"/>
        <v>24.640424607418723</v>
      </c>
    </row>
    <row r="825" spans="1:10" x14ac:dyDescent="0.25">
      <c r="A825" s="2">
        <v>814</v>
      </c>
      <c r="B825" s="2">
        <v>0.37810332115368872</v>
      </c>
      <c r="C825" s="2">
        <f t="shared" si="96"/>
        <v>97.742488656861326</v>
      </c>
      <c r="D825" s="2">
        <f t="shared" si="97"/>
        <v>107</v>
      </c>
      <c r="E825" s="2">
        <f t="shared" si="98"/>
        <v>97.742488656861326</v>
      </c>
      <c r="F825" s="2">
        <f t="shared" si="99"/>
        <v>9.257511343138674</v>
      </c>
      <c r="G825" s="2">
        <f t="shared" si="100"/>
        <v>0</v>
      </c>
      <c r="H825" s="2">
        <f t="shared" si="101"/>
        <v>977.42488656861326</v>
      </c>
      <c r="I825" s="2">
        <f t="shared" si="102"/>
        <v>46.28755671569337</v>
      </c>
      <c r="J825" s="2">
        <f t="shared" si="103"/>
        <v>0</v>
      </c>
    </row>
    <row r="826" spans="1:10" x14ac:dyDescent="0.25">
      <c r="A826" s="2">
        <v>815</v>
      </c>
      <c r="B826" s="2">
        <v>0.93329557834805832</v>
      </c>
      <c r="C826" s="2">
        <f t="shared" si="96"/>
        <v>110.16984947771402</v>
      </c>
      <c r="D826" s="2">
        <f t="shared" si="97"/>
        <v>107</v>
      </c>
      <c r="E826" s="2">
        <f t="shared" si="98"/>
        <v>107</v>
      </c>
      <c r="F826" s="2">
        <f t="shared" si="99"/>
        <v>0</v>
      </c>
      <c r="G826" s="2">
        <f t="shared" si="100"/>
        <v>3.169849477714024</v>
      </c>
      <c r="H826" s="2">
        <f t="shared" si="101"/>
        <v>1070</v>
      </c>
      <c r="I826" s="2">
        <f t="shared" si="102"/>
        <v>0</v>
      </c>
      <c r="J826" s="2">
        <f t="shared" si="103"/>
        <v>47.54774216571036</v>
      </c>
    </row>
    <row r="827" spans="1:10" x14ac:dyDescent="0.25">
      <c r="A827" s="2">
        <v>816</v>
      </c>
      <c r="B827" s="2">
        <v>0.84909058456961917</v>
      </c>
      <c r="C827" s="2">
        <f t="shared" si="96"/>
        <v>107.27032456557185</v>
      </c>
      <c r="D827" s="2">
        <f t="shared" si="97"/>
        <v>107</v>
      </c>
      <c r="E827" s="2">
        <f t="shared" si="98"/>
        <v>107</v>
      </c>
      <c r="F827" s="2">
        <f t="shared" si="99"/>
        <v>0</v>
      </c>
      <c r="G827" s="2">
        <f t="shared" si="100"/>
        <v>0.27032456557185469</v>
      </c>
      <c r="H827" s="2">
        <f t="shared" si="101"/>
        <v>1070</v>
      </c>
      <c r="I827" s="2">
        <f t="shared" si="102"/>
        <v>0</v>
      </c>
      <c r="J827" s="2">
        <f t="shared" si="103"/>
        <v>4.0548684835778204</v>
      </c>
    </row>
    <row r="828" spans="1:10" x14ac:dyDescent="0.25">
      <c r="A828" s="2">
        <v>817</v>
      </c>
      <c r="B828" s="2">
        <v>0.69612962894370423</v>
      </c>
      <c r="C828" s="2">
        <f t="shared" si="96"/>
        <v>103.71157541382729</v>
      </c>
      <c r="D828" s="2">
        <f t="shared" si="97"/>
        <v>107</v>
      </c>
      <c r="E828" s="2">
        <f t="shared" si="98"/>
        <v>103.71157541382729</v>
      </c>
      <c r="F828" s="2">
        <f t="shared" si="99"/>
        <v>3.2884245861727095</v>
      </c>
      <c r="G828" s="2">
        <f t="shared" si="100"/>
        <v>0</v>
      </c>
      <c r="H828" s="2">
        <f t="shared" si="101"/>
        <v>1037.1157541382729</v>
      </c>
      <c r="I828" s="2">
        <f t="shared" si="102"/>
        <v>16.442122930863547</v>
      </c>
      <c r="J828" s="2">
        <f t="shared" si="103"/>
        <v>0</v>
      </c>
    </row>
    <row r="829" spans="1:10" x14ac:dyDescent="0.25">
      <c r="A829" s="2">
        <v>818</v>
      </c>
      <c r="B829" s="2">
        <v>8.8807352822240615E-2</v>
      </c>
      <c r="C829" s="2">
        <f t="shared" si="96"/>
        <v>90.736453786066789</v>
      </c>
      <c r="D829" s="2">
        <f t="shared" si="97"/>
        <v>107</v>
      </c>
      <c r="E829" s="2">
        <f t="shared" si="98"/>
        <v>90.736453786066789</v>
      </c>
      <c r="F829" s="2">
        <f t="shared" si="99"/>
        <v>16.263546213933211</v>
      </c>
      <c r="G829" s="2">
        <f t="shared" si="100"/>
        <v>0</v>
      </c>
      <c r="H829" s="2">
        <f t="shared" si="101"/>
        <v>907.36453786066795</v>
      </c>
      <c r="I829" s="2">
        <f t="shared" si="102"/>
        <v>81.317731069666053</v>
      </c>
      <c r="J829" s="2">
        <f t="shared" si="103"/>
        <v>0</v>
      </c>
    </row>
    <row r="830" spans="1:10" x14ac:dyDescent="0.25">
      <c r="A830" s="2">
        <v>819</v>
      </c>
      <c r="B830" s="2">
        <v>6.8063350988886495E-2</v>
      </c>
      <c r="C830" s="2">
        <f t="shared" si="96"/>
        <v>89.890738749197524</v>
      </c>
      <c r="D830" s="2">
        <f t="shared" si="97"/>
        <v>107</v>
      </c>
      <c r="E830" s="2">
        <f t="shared" si="98"/>
        <v>89.890738749197524</v>
      </c>
      <c r="F830" s="2">
        <f t="shared" si="99"/>
        <v>17.109261250802476</v>
      </c>
      <c r="G830" s="2">
        <f t="shared" si="100"/>
        <v>0</v>
      </c>
      <c r="H830" s="2">
        <f t="shared" si="101"/>
        <v>898.90738749197521</v>
      </c>
      <c r="I830" s="2">
        <f t="shared" si="102"/>
        <v>85.546306254012379</v>
      </c>
      <c r="J830" s="2">
        <f t="shared" si="103"/>
        <v>0</v>
      </c>
    </row>
    <row r="831" spans="1:10" x14ac:dyDescent="0.25">
      <c r="A831" s="2">
        <v>820</v>
      </c>
      <c r="B831" s="2">
        <v>0.31207299523264875</v>
      </c>
      <c r="C831" s="2">
        <f t="shared" si="96"/>
        <v>96.454261553370245</v>
      </c>
      <c r="D831" s="2">
        <f t="shared" si="97"/>
        <v>107</v>
      </c>
      <c r="E831" s="2">
        <f t="shared" si="98"/>
        <v>96.454261553370245</v>
      </c>
      <c r="F831" s="2">
        <f t="shared" si="99"/>
        <v>10.545738446629755</v>
      </c>
      <c r="G831" s="2">
        <f t="shared" si="100"/>
        <v>0</v>
      </c>
      <c r="H831" s="2">
        <f t="shared" si="101"/>
        <v>964.54261553370247</v>
      </c>
      <c r="I831" s="2">
        <f t="shared" si="102"/>
        <v>52.728692233148777</v>
      </c>
      <c r="J831" s="2">
        <f t="shared" si="103"/>
        <v>0</v>
      </c>
    </row>
    <row r="832" spans="1:10" x14ac:dyDescent="0.25">
      <c r="A832" s="2">
        <v>821</v>
      </c>
      <c r="B832" s="2">
        <v>0.16577185169393194</v>
      </c>
      <c r="C832" s="2">
        <f t="shared" si="96"/>
        <v>93.135198188345797</v>
      </c>
      <c r="D832" s="2">
        <f t="shared" si="97"/>
        <v>107</v>
      </c>
      <c r="E832" s="2">
        <f t="shared" si="98"/>
        <v>93.135198188345797</v>
      </c>
      <c r="F832" s="2">
        <f t="shared" si="99"/>
        <v>13.864801811654203</v>
      </c>
      <c r="G832" s="2">
        <f t="shared" si="100"/>
        <v>0</v>
      </c>
      <c r="H832" s="2">
        <f t="shared" si="101"/>
        <v>931.35198188345794</v>
      </c>
      <c r="I832" s="2">
        <f t="shared" si="102"/>
        <v>69.324009058271017</v>
      </c>
      <c r="J832" s="2">
        <f t="shared" si="103"/>
        <v>0</v>
      </c>
    </row>
    <row r="833" spans="1:10" x14ac:dyDescent="0.25">
      <c r="A833" s="2">
        <v>822</v>
      </c>
      <c r="B833" s="2">
        <v>0.79660277731942974</v>
      </c>
      <c r="C833" s="2">
        <f t="shared" si="96"/>
        <v>105.91418476677728</v>
      </c>
      <c r="D833" s="2">
        <f t="shared" si="97"/>
        <v>107</v>
      </c>
      <c r="E833" s="2">
        <f t="shared" si="98"/>
        <v>105.91418476677728</v>
      </c>
      <c r="F833" s="2">
        <f t="shared" si="99"/>
        <v>1.0858152332227178</v>
      </c>
      <c r="G833" s="2">
        <f t="shared" si="100"/>
        <v>0</v>
      </c>
      <c r="H833" s="2">
        <f t="shared" si="101"/>
        <v>1059.1418476677727</v>
      </c>
      <c r="I833" s="2">
        <f t="shared" si="102"/>
        <v>5.4290761661135889</v>
      </c>
      <c r="J833" s="2">
        <f t="shared" si="103"/>
        <v>0</v>
      </c>
    </row>
    <row r="834" spans="1:10" x14ac:dyDescent="0.25">
      <c r="A834" s="2">
        <v>823</v>
      </c>
      <c r="B834" s="2">
        <v>0.64596291411214302</v>
      </c>
      <c r="C834" s="2">
        <f t="shared" si="96"/>
        <v>102.71871970927342</v>
      </c>
      <c r="D834" s="2">
        <f t="shared" si="97"/>
        <v>107</v>
      </c>
      <c r="E834" s="2">
        <f t="shared" si="98"/>
        <v>102.71871970927342</v>
      </c>
      <c r="F834" s="2">
        <f t="shared" si="99"/>
        <v>4.2812802907265848</v>
      </c>
      <c r="G834" s="2">
        <f t="shared" si="100"/>
        <v>0</v>
      </c>
      <c r="H834" s="2">
        <f t="shared" si="101"/>
        <v>1027.1871970927341</v>
      </c>
      <c r="I834" s="2">
        <f t="shared" si="102"/>
        <v>21.406401453632924</v>
      </c>
      <c r="J834" s="2">
        <f t="shared" si="103"/>
        <v>0</v>
      </c>
    </row>
    <row r="835" spans="1:10" x14ac:dyDescent="0.25">
      <c r="A835" s="2">
        <v>824</v>
      </c>
      <c r="B835" s="2">
        <v>0.12855520015066013</v>
      </c>
      <c r="C835" s="2">
        <f t="shared" si="96"/>
        <v>92.077294297830363</v>
      </c>
      <c r="D835" s="2">
        <f t="shared" si="97"/>
        <v>107</v>
      </c>
      <c r="E835" s="2">
        <f t="shared" si="98"/>
        <v>92.077294297830363</v>
      </c>
      <c r="F835" s="2">
        <f t="shared" si="99"/>
        <v>14.922705702169637</v>
      </c>
      <c r="G835" s="2">
        <f t="shared" si="100"/>
        <v>0</v>
      </c>
      <c r="H835" s="2">
        <f t="shared" si="101"/>
        <v>920.7729429783036</v>
      </c>
      <c r="I835" s="2">
        <f t="shared" si="102"/>
        <v>74.613528510848184</v>
      </c>
      <c r="J835" s="2">
        <f t="shared" si="103"/>
        <v>0</v>
      </c>
    </row>
    <row r="836" spans="1:10" x14ac:dyDescent="0.25">
      <c r="A836" s="2">
        <v>825</v>
      </c>
      <c r="B836" s="2">
        <v>0.38702694692926576</v>
      </c>
      <c r="C836" s="2">
        <f t="shared" si="96"/>
        <v>97.911584155034902</v>
      </c>
      <c r="D836" s="2">
        <f t="shared" si="97"/>
        <v>107</v>
      </c>
      <c r="E836" s="2">
        <f t="shared" si="98"/>
        <v>97.911584155034902</v>
      </c>
      <c r="F836" s="2">
        <f t="shared" si="99"/>
        <v>9.0884158449650982</v>
      </c>
      <c r="G836" s="2">
        <f t="shared" si="100"/>
        <v>0</v>
      </c>
      <c r="H836" s="2">
        <f t="shared" si="101"/>
        <v>979.11584155034905</v>
      </c>
      <c r="I836" s="2">
        <f t="shared" si="102"/>
        <v>45.442079224825491</v>
      </c>
      <c r="J836" s="2">
        <f t="shared" si="103"/>
        <v>0</v>
      </c>
    </row>
    <row r="837" spans="1:10" x14ac:dyDescent="0.25">
      <c r="A837" s="2">
        <v>826</v>
      </c>
      <c r="B837" s="2">
        <v>0.62883081366741933</v>
      </c>
      <c r="C837" s="2">
        <f t="shared" si="96"/>
        <v>102.38958425790861</v>
      </c>
      <c r="D837" s="2">
        <f t="shared" si="97"/>
        <v>107</v>
      </c>
      <c r="E837" s="2">
        <f t="shared" si="98"/>
        <v>102.38958425790861</v>
      </c>
      <c r="F837" s="2">
        <f t="shared" si="99"/>
        <v>4.6104157420913907</v>
      </c>
      <c r="G837" s="2">
        <f t="shared" si="100"/>
        <v>0</v>
      </c>
      <c r="H837" s="2">
        <f t="shared" si="101"/>
        <v>1023.8958425790861</v>
      </c>
      <c r="I837" s="2">
        <f t="shared" si="102"/>
        <v>23.052078710456954</v>
      </c>
      <c r="J837" s="2">
        <f t="shared" si="103"/>
        <v>0</v>
      </c>
    </row>
    <row r="838" spans="1:10" x14ac:dyDescent="0.25">
      <c r="A838" s="2">
        <v>827</v>
      </c>
      <c r="B838" s="2">
        <v>0.88662233731765538</v>
      </c>
      <c r="C838" s="2">
        <f t="shared" si="96"/>
        <v>108.40211782500302</v>
      </c>
      <c r="D838" s="2">
        <f t="shared" si="97"/>
        <v>107</v>
      </c>
      <c r="E838" s="2">
        <f t="shared" si="98"/>
        <v>107</v>
      </c>
      <c r="F838" s="2">
        <f t="shared" si="99"/>
        <v>0</v>
      </c>
      <c r="G838" s="2">
        <f t="shared" si="100"/>
        <v>1.4021178250030175</v>
      </c>
      <c r="H838" s="2">
        <f t="shared" si="101"/>
        <v>1070</v>
      </c>
      <c r="I838" s="2">
        <f t="shared" si="102"/>
        <v>0</v>
      </c>
      <c r="J838" s="2">
        <f t="shared" si="103"/>
        <v>21.031767375045263</v>
      </c>
    </row>
    <row r="839" spans="1:10" x14ac:dyDescent="0.25">
      <c r="A839" s="2">
        <v>828</v>
      </c>
      <c r="B839" s="2">
        <v>0.76159172189610291</v>
      </c>
      <c r="C839" s="2">
        <f t="shared" si="96"/>
        <v>105.10279091815079</v>
      </c>
      <c r="D839" s="2">
        <f t="shared" si="97"/>
        <v>107</v>
      </c>
      <c r="E839" s="2">
        <f t="shared" si="98"/>
        <v>105.10279091815079</v>
      </c>
      <c r="F839" s="2">
        <f t="shared" si="99"/>
        <v>1.897209081849212</v>
      </c>
      <c r="G839" s="2">
        <f t="shared" si="100"/>
        <v>0</v>
      </c>
      <c r="H839" s="2">
        <f t="shared" si="101"/>
        <v>1051.0279091815078</v>
      </c>
      <c r="I839" s="2">
        <f t="shared" si="102"/>
        <v>9.48604540924606</v>
      </c>
      <c r="J839" s="2">
        <f t="shared" si="103"/>
        <v>0</v>
      </c>
    </row>
    <row r="840" spans="1:10" x14ac:dyDescent="0.25">
      <c r="A840" s="2">
        <v>829</v>
      </c>
      <c r="B840" s="2">
        <v>0.70827638018003269</v>
      </c>
      <c r="C840" s="2">
        <f t="shared" si="96"/>
        <v>103.96012684761374</v>
      </c>
      <c r="D840" s="2">
        <f t="shared" si="97"/>
        <v>107</v>
      </c>
      <c r="E840" s="2">
        <f t="shared" si="98"/>
        <v>103.96012684761374</v>
      </c>
      <c r="F840" s="2">
        <f t="shared" si="99"/>
        <v>3.0398731523862637</v>
      </c>
      <c r="G840" s="2">
        <f t="shared" si="100"/>
        <v>0</v>
      </c>
      <c r="H840" s="2">
        <f t="shared" si="101"/>
        <v>1039.6012684761374</v>
      </c>
      <c r="I840" s="2">
        <f t="shared" si="102"/>
        <v>15.199365761931318</v>
      </c>
      <c r="J840" s="2">
        <f t="shared" si="103"/>
        <v>0</v>
      </c>
    </row>
    <row r="841" spans="1:10" x14ac:dyDescent="0.25">
      <c r="A841" s="2">
        <v>830</v>
      </c>
      <c r="B841" s="2">
        <v>8.042149295098755E-2</v>
      </c>
      <c r="C841" s="2">
        <f t="shared" si="96"/>
        <v>90.410648554400183</v>
      </c>
      <c r="D841" s="2">
        <f t="shared" si="97"/>
        <v>107</v>
      </c>
      <c r="E841" s="2">
        <f t="shared" si="98"/>
        <v>90.410648554400183</v>
      </c>
      <c r="F841" s="2">
        <f t="shared" si="99"/>
        <v>16.589351445599817</v>
      </c>
      <c r="G841" s="2">
        <f t="shared" si="100"/>
        <v>0</v>
      </c>
      <c r="H841" s="2">
        <f t="shared" si="101"/>
        <v>904.10648554400177</v>
      </c>
      <c r="I841" s="2">
        <f t="shared" si="102"/>
        <v>82.946757227999086</v>
      </c>
      <c r="J841" s="2">
        <f t="shared" si="103"/>
        <v>0</v>
      </c>
    </row>
    <row r="842" spans="1:10" x14ac:dyDescent="0.25">
      <c r="A842" s="2">
        <v>831</v>
      </c>
      <c r="B842" s="2">
        <v>0.44528673785014239</v>
      </c>
      <c r="C842" s="2">
        <f t="shared" si="96"/>
        <v>98.997010234454706</v>
      </c>
      <c r="D842" s="2">
        <f t="shared" si="97"/>
        <v>107</v>
      </c>
      <c r="E842" s="2">
        <f t="shared" si="98"/>
        <v>98.997010234454706</v>
      </c>
      <c r="F842" s="2">
        <f t="shared" si="99"/>
        <v>8.0029897655452942</v>
      </c>
      <c r="G842" s="2">
        <f t="shared" si="100"/>
        <v>0</v>
      </c>
      <c r="H842" s="2">
        <f t="shared" si="101"/>
        <v>989.97010234454706</v>
      </c>
      <c r="I842" s="2">
        <f t="shared" si="102"/>
        <v>40.014948827726471</v>
      </c>
      <c r="J842" s="2">
        <f t="shared" si="103"/>
        <v>0</v>
      </c>
    </row>
    <row r="843" spans="1:10" x14ac:dyDescent="0.25">
      <c r="A843" s="2">
        <v>832</v>
      </c>
      <c r="B843" s="2">
        <v>0.28757981039340608</v>
      </c>
      <c r="C843" s="2">
        <f t="shared" si="96"/>
        <v>95.954212765941065</v>
      </c>
      <c r="D843" s="2">
        <f t="shared" si="97"/>
        <v>107</v>
      </c>
      <c r="E843" s="2">
        <f t="shared" si="98"/>
        <v>95.954212765941065</v>
      </c>
      <c r="F843" s="2">
        <f t="shared" si="99"/>
        <v>11.045787234058935</v>
      </c>
      <c r="G843" s="2">
        <f t="shared" si="100"/>
        <v>0</v>
      </c>
      <c r="H843" s="2">
        <f t="shared" si="101"/>
        <v>959.54212765941065</v>
      </c>
      <c r="I843" s="2">
        <f t="shared" si="102"/>
        <v>55.228936170294674</v>
      </c>
      <c r="J843" s="2">
        <f t="shared" si="103"/>
        <v>0</v>
      </c>
    </row>
    <row r="844" spans="1:10" x14ac:dyDescent="0.25">
      <c r="A844" s="2">
        <v>833</v>
      </c>
      <c r="B844" s="2">
        <v>1.4602911578955324E-2</v>
      </c>
      <c r="C844" s="2">
        <f t="shared" si="96"/>
        <v>86.322683267159974</v>
      </c>
      <c r="D844" s="2">
        <f t="shared" si="97"/>
        <v>107</v>
      </c>
      <c r="E844" s="2">
        <f t="shared" si="98"/>
        <v>86.322683267159974</v>
      </c>
      <c r="F844" s="2">
        <f t="shared" si="99"/>
        <v>20.677316732840026</v>
      </c>
      <c r="G844" s="2">
        <f t="shared" si="100"/>
        <v>0</v>
      </c>
      <c r="H844" s="2">
        <f t="shared" si="101"/>
        <v>863.22683267159971</v>
      </c>
      <c r="I844" s="2">
        <f t="shared" si="102"/>
        <v>103.38658366420013</v>
      </c>
      <c r="J844" s="2">
        <f t="shared" si="103"/>
        <v>0</v>
      </c>
    </row>
    <row r="845" spans="1:10" x14ac:dyDescent="0.25">
      <c r="A845" s="2">
        <v>834</v>
      </c>
      <c r="B845" s="2">
        <v>0.48551646928632064</v>
      </c>
      <c r="C845" s="2">
        <f t="shared" ref="C845:C908" si="104">_xlfn.BETA.INV(B845,$C$7,$C$8,$C$9,$C$10)</f>
        <v>99.735111835226348</v>
      </c>
      <c r="D845" s="2">
        <f t="shared" ref="D845:D908" si="105">$F$8</f>
        <v>107</v>
      </c>
      <c r="E845" s="2">
        <f t="shared" ref="E845:E908" si="106">IF(C845&gt;=D845,D845,C845)</f>
        <v>99.735111835226348</v>
      </c>
      <c r="F845" s="2">
        <f t="shared" ref="F845:F908" si="107">IF(D845&gt;C845,D845-C845,0)</f>
        <v>7.2648881647736516</v>
      </c>
      <c r="G845" s="2">
        <f t="shared" ref="G845:G908" si="108">IF(C845&gt;D845,C845-D845,0)</f>
        <v>0</v>
      </c>
      <c r="H845" s="2">
        <f t="shared" ref="H845:H908" si="109">E845*$H$10</f>
        <v>997.35111835226348</v>
      </c>
      <c r="I845" s="2">
        <f t="shared" ref="I845:I908" si="110">F845*$I$10</f>
        <v>36.324440823868258</v>
      </c>
      <c r="J845" s="2">
        <f t="shared" ref="J845:J908" si="111">G845*$J$10</f>
        <v>0</v>
      </c>
    </row>
    <row r="846" spans="1:10" x14ac:dyDescent="0.25">
      <c r="A846" s="2">
        <v>835</v>
      </c>
      <c r="B846" s="2">
        <v>9.3668797329953257E-3</v>
      </c>
      <c r="C846" s="2">
        <f t="shared" si="104"/>
        <v>85.589007632863144</v>
      </c>
      <c r="D846" s="2">
        <f t="shared" si="105"/>
        <v>107</v>
      </c>
      <c r="E846" s="2">
        <f t="shared" si="106"/>
        <v>85.589007632863144</v>
      </c>
      <c r="F846" s="2">
        <f t="shared" si="107"/>
        <v>21.410992367136856</v>
      </c>
      <c r="G846" s="2">
        <f t="shared" si="108"/>
        <v>0</v>
      </c>
      <c r="H846" s="2">
        <f t="shared" si="109"/>
        <v>855.89007632863149</v>
      </c>
      <c r="I846" s="2">
        <f t="shared" si="110"/>
        <v>107.05496183568428</v>
      </c>
      <c r="J846" s="2">
        <f t="shared" si="111"/>
        <v>0</v>
      </c>
    </row>
    <row r="847" spans="1:10" x14ac:dyDescent="0.25">
      <c r="A847" s="2">
        <v>836</v>
      </c>
      <c r="B847" s="2">
        <v>0.3415803625853584</v>
      </c>
      <c r="C847" s="2">
        <f t="shared" si="104"/>
        <v>97.039140308241045</v>
      </c>
      <c r="D847" s="2">
        <f t="shared" si="105"/>
        <v>107</v>
      </c>
      <c r="E847" s="2">
        <f t="shared" si="106"/>
        <v>97.039140308241045</v>
      </c>
      <c r="F847" s="2">
        <f t="shared" si="107"/>
        <v>9.9608596917589551</v>
      </c>
      <c r="G847" s="2">
        <f t="shared" si="108"/>
        <v>0</v>
      </c>
      <c r="H847" s="2">
        <f t="shared" si="109"/>
        <v>970.39140308241042</v>
      </c>
      <c r="I847" s="2">
        <f t="shared" si="110"/>
        <v>49.804298458794776</v>
      </c>
      <c r="J847" s="2">
        <f t="shared" si="111"/>
        <v>0</v>
      </c>
    </row>
    <row r="848" spans="1:10" x14ac:dyDescent="0.25">
      <c r="A848" s="2">
        <v>837</v>
      </c>
      <c r="B848" s="2">
        <v>0.8624064707357213</v>
      </c>
      <c r="C848" s="2">
        <f t="shared" si="104"/>
        <v>107.65204994106436</v>
      </c>
      <c r="D848" s="2">
        <f t="shared" si="105"/>
        <v>107</v>
      </c>
      <c r="E848" s="2">
        <f t="shared" si="106"/>
        <v>107</v>
      </c>
      <c r="F848" s="2">
        <f t="shared" si="107"/>
        <v>0</v>
      </c>
      <c r="G848" s="2">
        <f t="shared" si="108"/>
        <v>0.65204994106436232</v>
      </c>
      <c r="H848" s="2">
        <f t="shared" si="109"/>
        <v>1070</v>
      </c>
      <c r="I848" s="2">
        <f t="shared" si="110"/>
        <v>0</v>
      </c>
      <c r="J848" s="2">
        <f t="shared" si="111"/>
        <v>9.7807491159654347</v>
      </c>
    </row>
    <row r="849" spans="1:10" x14ac:dyDescent="0.25">
      <c r="A849" s="2">
        <v>838</v>
      </c>
      <c r="B849" s="2">
        <v>0.70068141167447084</v>
      </c>
      <c r="C849" s="2">
        <f t="shared" si="104"/>
        <v>103.80428519814147</v>
      </c>
      <c r="D849" s="2">
        <f t="shared" si="105"/>
        <v>107</v>
      </c>
      <c r="E849" s="2">
        <f t="shared" si="106"/>
        <v>103.80428519814147</v>
      </c>
      <c r="F849" s="2">
        <f t="shared" si="107"/>
        <v>3.1957148018585286</v>
      </c>
      <c r="G849" s="2">
        <f t="shared" si="108"/>
        <v>0</v>
      </c>
      <c r="H849" s="2">
        <f t="shared" si="109"/>
        <v>1038.0428519814147</v>
      </c>
      <c r="I849" s="2">
        <f t="shared" si="110"/>
        <v>15.978574009292643</v>
      </c>
      <c r="J849" s="2">
        <f t="shared" si="111"/>
        <v>0</v>
      </c>
    </row>
    <row r="850" spans="1:10" x14ac:dyDescent="0.25">
      <c r="A850" s="2">
        <v>839</v>
      </c>
      <c r="B850" s="2">
        <v>0.14671257597709175</v>
      </c>
      <c r="C850" s="2">
        <f t="shared" si="104"/>
        <v>92.611388207447973</v>
      </c>
      <c r="D850" s="2">
        <f t="shared" si="105"/>
        <v>107</v>
      </c>
      <c r="E850" s="2">
        <f t="shared" si="106"/>
        <v>92.611388207447973</v>
      </c>
      <c r="F850" s="2">
        <f t="shared" si="107"/>
        <v>14.388611792552027</v>
      </c>
      <c r="G850" s="2">
        <f t="shared" si="108"/>
        <v>0</v>
      </c>
      <c r="H850" s="2">
        <f t="shared" si="109"/>
        <v>926.11388207447976</v>
      </c>
      <c r="I850" s="2">
        <f t="shared" si="110"/>
        <v>71.943058962760134</v>
      </c>
      <c r="J850" s="2">
        <f t="shared" si="111"/>
        <v>0</v>
      </c>
    </row>
    <row r="851" spans="1:10" x14ac:dyDescent="0.25">
      <c r="A851" s="2">
        <v>840</v>
      </c>
      <c r="B851" s="2">
        <v>0.93583706190794702</v>
      </c>
      <c r="C851" s="2">
        <f t="shared" si="104"/>
        <v>110.28523659576301</v>
      </c>
      <c r="D851" s="2">
        <f t="shared" si="105"/>
        <v>107</v>
      </c>
      <c r="E851" s="2">
        <f t="shared" si="106"/>
        <v>107</v>
      </c>
      <c r="F851" s="2">
        <f t="shared" si="107"/>
        <v>0</v>
      </c>
      <c r="G851" s="2">
        <f t="shared" si="108"/>
        <v>3.2852365957630099</v>
      </c>
      <c r="H851" s="2">
        <f t="shared" si="109"/>
        <v>1070</v>
      </c>
      <c r="I851" s="2">
        <f t="shared" si="110"/>
        <v>0</v>
      </c>
      <c r="J851" s="2">
        <f t="shared" si="111"/>
        <v>49.278548936445148</v>
      </c>
    </row>
    <row r="852" spans="1:10" x14ac:dyDescent="0.25">
      <c r="A852" s="2">
        <v>841</v>
      </c>
      <c r="B852" s="2">
        <v>0.83376428137810266</v>
      </c>
      <c r="C852" s="2">
        <f t="shared" si="104"/>
        <v>106.85245622344803</v>
      </c>
      <c r="D852" s="2">
        <f t="shared" si="105"/>
        <v>107</v>
      </c>
      <c r="E852" s="2">
        <f t="shared" si="106"/>
        <v>106.85245622344803</v>
      </c>
      <c r="F852" s="2">
        <f t="shared" si="107"/>
        <v>0.14754377655197004</v>
      </c>
      <c r="G852" s="2">
        <f t="shared" si="108"/>
        <v>0</v>
      </c>
      <c r="H852" s="2">
        <f t="shared" si="109"/>
        <v>1068.5245622344803</v>
      </c>
      <c r="I852" s="2">
        <f t="shared" si="110"/>
        <v>0.7377188827598502</v>
      </c>
      <c r="J852" s="2">
        <f t="shared" si="111"/>
        <v>0</v>
      </c>
    </row>
    <row r="853" spans="1:10" x14ac:dyDescent="0.25">
      <c r="A853" s="2">
        <v>842</v>
      </c>
      <c r="B853" s="2">
        <v>0.82833549975737475</v>
      </c>
      <c r="C853" s="2">
        <f t="shared" si="104"/>
        <v>106.709265731252</v>
      </c>
      <c r="D853" s="2">
        <f t="shared" si="105"/>
        <v>107</v>
      </c>
      <c r="E853" s="2">
        <f t="shared" si="106"/>
        <v>106.709265731252</v>
      </c>
      <c r="F853" s="2">
        <f t="shared" si="107"/>
        <v>0.29073426874799679</v>
      </c>
      <c r="G853" s="2">
        <f t="shared" si="108"/>
        <v>0</v>
      </c>
      <c r="H853" s="2">
        <f t="shared" si="109"/>
        <v>1067.09265731252</v>
      </c>
      <c r="I853" s="2">
        <f t="shared" si="110"/>
        <v>1.453671343739984</v>
      </c>
      <c r="J853" s="2">
        <f t="shared" si="111"/>
        <v>0</v>
      </c>
    </row>
    <row r="854" spans="1:10" x14ac:dyDescent="0.25">
      <c r="A854" s="2">
        <v>843</v>
      </c>
      <c r="B854" s="2">
        <v>0.7463294892205995</v>
      </c>
      <c r="C854" s="2">
        <f t="shared" si="104"/>
        <v>104.76583335373742</v>
      </c>
      <c r="D854" s="2">
        <f t="shared" si="105"/>
        <v>107</v>
      </c>
      <c r="E854" s="2">
        <f t="shared" si="106"/>
        <v>104.76583335373742</v>
      </c>
      <c r="F854" s="2">
        <f t="shared" si="107"/>
        <v>2.2341666462625795</v>
      </c>
      <c r="G854" s="2">
        <f t="shared" si="108"/>
        <v>0</v>
      </c>
      <c r="H854" s="2">
        <f t="shared" si="109"/>
        <v>1047.6583335373741</v>
      </c>
      <c r="I854" s="2">
        <f t="shared" si="110"/>
        <v>11.170833231312898</v>
      </c>
      <c r="J854" s="2">
        <f t="shared" si="111"/>
        <v>0</v>
      </c>
    </row>
    <row r="855" spans="1:10" x14ac:dyDescent="0.25">
      <c r="A855" s="2">
        <v>844</v>
      </c>
      <c r="B855" s="2">
        <v>0.61829975019926686</v>
      </c>
      <c r="C855" s="2">
        <f t="shared" si="104"/>
        <v>102.18923866076803</v>
      </c>
      <c r="D855" s="2">
        <f t="shared" si="105"/>
        <v>107</v>
      </c>
      <c r="E855" s="2">
        <f t="shared" si="106"/>
        <v>102.18923866076803</v>
      </c>
      <c r="F855" s="2">
        <f t="shared" si="107"/>
        <v>4.8107613392319735</v>
      </c>
      <c r="G855" s="2">
        <f t="shared" si="108"/>
        <v>0</v>
      </c>
      <c r="H855" s="2">
        <f t="shared" si="109"/>
        <v>1021.8923866076802</v>
      </c>
      <c r="I855" s="2">
        <f t="shared" si="110"/>
        <v>24.053806696159867</v>
      </c>
      <c r="J855" s="2">
        <f t="shared" si="111"/>
        <v>0</v>
      </c>
    </row>
    <row r="856" spans="1:10" x14ac:dyDescent="0.25">
      <c r="A856" s="2">
        <v>845</v>
      </c>
      <c r="B856" s="2">
        <v>0.8279545875335258</v>
      </c>
      <c r="C856" s="2">
        <f t="shared" si="104"/>
        <v>106.69930619948464</v>
      </c>
      <c r="D856" s="2">
        <f t="shared" si="105"/>
        <v>107</v>
      </c>
      <c r="E856" s="2">
        <f t="shared" si="106"/>
        <v>106.69930619948464</v>
      </c>
      <c r="F856" s="2">
        <f t="shared" si="107"/>
        <v>0.30069380051536143</v>
      </c>
      <c r="G856" s="2">
        <f t="shared" si="108"/>
        <v>0</v>
      </c>
      <c r="H856" s="2">
        <f t="shared" si="109"/>
        <v>1066.9930619948464</v>
      </c>
      <c r="I856" s="2">
        <f t="shared" si="110"/>
        <v>1.5034690025768072</v>
      </c>
      <c r="J856" s="2">
        <f t="shared" si="111"/>
        <v>0</v>
      </c>
    </row>
    <row r="857" spans="1:10" x14ac:dyDescent="0.25">
      <c r="A857" s="2">
        <v>846</v>
      </c>
      <c r="B857" s="2">
        <v>2.8058486608645627E-2</v>
      </c>
      <c r="C857" s="2">
        <f t="shared" si="104"/>
        <v>87.610246750468178</v>
      </c>
      <c r="D857" s="2">
        <f t="shared" si="105"/>
        <v>107</v>
      </c>
      <c r="E857" s="2">
        <f t="shared" si="106"/>
        <v>87.610246750468178</v>
      </c>
      <c r="F857" s="2">
        <f t="shared" si="107"/>
        <v>19.389753249531822</v>
      </c>
      <c r="G857" s="2">
        <f t="shared" si="108"/>
        <v>0</v>
      </c>
      <c r="H857" s="2">
        <f t="shared" si="109"/>
        <v>876.10246750468173</v>
      </c>
      <c r="I857" s="2">
        <f t="shared" si="110"/>
        <v>96.948766247659108</v>
      </c>
      <c r="J857" s="2">
        <f t="shared" si="111"/>
        <v>0</v>
      </c>
    </row>
    <row r="858" spans="1:10" x14ac:dyDescent="0.25">
      <c r="A858" s="2">
        <v>847</v>
      </c>
      <c r="B858" s="2">
        <v>5.1263082425066719E-2</v>
      </c>
      <c r="C858" s="2">
        <f t="shared" si="104"/>
        <v>89.080184099716263</v>
      </c>
      <c r="D858" s="2">
        <f t="shared" si="105"/>
        <v>107</v>
      </c>
      <c r="E858" s="2">
        <f t="shared" si="106"/>
        <v>89.080184099716263</v>
      </c>
      <c r="F858" s="2">
        <f t="shared" si="107"/>
        <v>17.919815900283737</v>
      </c>
      <c r="G858" s="2">
        <f t="shared" si="108"/>
        <v>0</v>
      </c>
      <c r="H858" s="2">
        <f t="shared" si="109"/>
        <v>890.80184099716257</v>
      </c>
      <c r="I858" s="2">
        <f t="shared" si="110"/>
        <v>89.599079501418686</v>
      </c>
      <c r="J858" s="2">
        <f t="shared" si="111"/>
        <v>0</v>
      </c>
    </row>
    <row r="859" spans="1:10" x14ac:dyDescent="0.25">
      <c r="A859" s="2">
        <v>848</v>
      </c>
      <c r="B859" s="2">
        <v>0.64434171602497547</v>
      </c>
      <c r="C859" s="2">
        <f t="shared" si="104"/>
        <v>102.68738922478978</v>
      </c>
      <c r="D859" s="2">
        <f t="shared" si="105"/>
        <v>107</v>
      </c>
      <c r="E859" s="2">
        <f t="shared" si="106"/>
        <v>102.68738922478978</v>
      </c>
      <c r="F859" s="2">
        <f t="shared" si="107"/>
        <v>4.3126107752102172</v>
      </c>
      <c r="G859" s="2">
        <f t="shared" si="108"/>
        <v>0</v>
      </c>
      <c r="H859" s="2">
        <f t="shared" si="109"/>
        <v>1026.8738922478979</v>
      </c>
      <c r="I859" s="2">
        <f t="shared" si="110"/>
        <v>21.563053876051086</v>
      </c>
      <c r="J859" s="2">
        <f t="shared" si="111"/>
        <v>0</v>
      </c>
    </row>
    <row r="860" spans="1:10" x14ac:dyDescent="0.25">
      <c r="A860" s="2">
        <v>849</v>
      </c>
      <c r="B860" s="2">
        <v>0.47783084033653322</v>
      </c>
      <c r="C860" s="2">
        <f t="shared" si="104"/>
        <v>99.594454374132866</v>
      </c>
      <c r="D860" s="2">
        <f t="shared" si="105"/>
        <v>107</v>
      </c>
      <c r="E860" s="2">
        <f t="shared" si="106"/>
        <v>99.594454374132866</v>
      </c>
      <c r="F860" s="2">
        <f t="shared" si="107"/>
        <v>7.4055456258671342</v>
      </c>
      <c r="G860" s="2">
        <f t="shared" si="108"/>
        <v>0</v>
      </c>
      <c r="H860" s="2">
        <f t="shared" si="109"/>
        <v>995.94454374132863</v>
      </c>
      <c r="I860" s="2">
        <f t="shared" si="110"/>
        <v>37.027728129335671</v>
      </c>
      <c r="J860" s="2">
        <f t="shared" si="111"/>
        <v>0</v>
      </c>
    </row>
    <row r="861" spans="1:10" x14ac:dyDescent="0.25">
      <c r="A861" s="2">
        <v>850</v>
      </c>
      <c r="B861" s="2">
        <v>0.66995321170804112</v>
      </c>
      <c r="C861" s="2">
        <f t="shared" si="104"/>
        <v>103.18744941468836</v>
      </c>
      <c r="D861" s="2">
        <f t="shared" si="105"/>
        <v>107</v>
      </c>
      <c r="E861" s="2">
        <f t="shared" si="106"/>
        <v>103.18744941468836</v>
      </c>
      <c r="F861" s="2">
        <f t="shared" si="107"/>
        <v>3.8125505853116408</v>
      </c>
      <c r="G861" s="2">
        <f t="shared" si="108"/>
        <v>0</v>
      </c>
      <c r="H861" s="2">
        <f t="shared" si="109"/>
        <v>1031.8744941468835</v>
      </c>
      <c r="I861" s="2">
        <f t="shared" si="110"/>
        <v>19.062752926558204</v>
      </c>
      <c r="J861" s="2">
        <f t="shared" si="111"/>
        <v>0</v>
      </c>
    </row>
    <row r="862" spans="1:10" x14ac:dyDescent="0.25">
      <c r="A862" s="2">
        <v>851</v>
      </c>
      <c r="B862" s="2">
        <v>0.26588124129732726</v>
      </c>
      <c r="C862" s="2">
        <f t="shared" si="104"/>
        <v>95.497656843593376</v>
      </c>
      <c r="D862" s="2">
        <f t="shared" si="105"/>
        <v>107</v>
      </c>
      <c r="E862" s="2">
        <f t="shared" si="106"/>
        <v>95.497656843593376</v>
      </c>
      <c r="F862" s="2">
        <f t="shared" si="107"/>
        <v>11.502343156406624</v>
      </c>
      <c r="G862" s="2">
        <f t="shared" si="108"/>
        <v>0</v>
      </c>
      <c r="H862" s="2">
        <f t="shared" si="109"/>
        <v>954.97656843593381</v>
      </c>
      <c r="I862" s="2">
        <f t="shared" si="110"/>
        <v>57.511715782033122</v>
      </c>
      <c r="J862" s="2">
        <f t="shared" si="111"/>
        <v>0</v>
      </c>
    </row>
    <row r="863" spans="1:10" x14ac:dyDescent="0.25">
      <c r="A863" s="2">
        <v>852</v>
      </c>
      <c r="B863" s="2">
        <v>0.44984367586511365</v>
      </c>
      <c r="C863" s="2">
        <f t="shared" si="104"/>
        <v>99.08091734275672</v>
      </c>
      <c r="D863" s="2">
        <f t="shared" si="105"/>
        <v>107</v>
      </c>
      <c r="E863" s="2">
        <f t="shared" si="106"/>
        <v>99.08091734275672</v>
      </c>
      <c r="F863" s="2">
        <f t="shared" si="107"/>
        <v>7.9190826572432798</v>
      </c>
      <c r="G863" s="2">
        <f t="shared" si="108"/>
        <v>0</v>
      </c>
      <c r="H863" s="2">
        <f t="shared" si="109"/>
        <v>990.8091734275672</v>
      </c>
      <c r="I863" s="2">
        <f t="shared" si="110"/>
        <v>39.595413286216399</v>
      </c>
      <c r="J863" s="2">
        <f t="shared" si="111"/>
        <v>0</v>
      </c>
    </row>
    <row r="864" spans="1:10" x14ac:dyDescent="0.25">
      <c r="A864" s="2">
        <v>853</v>
      </c>
      <c r="B864" s="2">
        <v>0.82548567113062854</v>
      </c>
      <c r="C864" s="2">
        <f t="shared" si="104"/>
        <v>106.6350225047654</v>
      </c>
      <c r="D864" s="2">
        <f t="shared" si="105"/>
        <v>107</v>
      </c>
      <c r="E864" s="2">
        <f t="shared" si="106"/>
        <v>106.6350225047654</v>
      </c>
      <c r="F864" s="2">
        <f t="shared" si="107"/>
        <v>0.36497749523459788</v>
      </c>
      <c r="G864" s="2">
        <f t="shared" si="108"/>
        <v>0</v>
      </c>
      <c r="H864" s="2">
        <f t="shared" si="109"/>
        <v>1066.350225047654</v>
      </c>
      <c r="I864" s="2">
        <f t="shared" si="110"/>
        <v>1.8248874761729894</v>
      </c>
      <c r="J864" s="2">
        <f t="shared" si="111"/>
        <v>0</v>
      </c>
    </row>
    <row r="865" spans="1:10" x14ac:dyDescent="0.25">
      <c r="A865" s="2">
        <v>854</v>
      </c>
      <c r="B865" s="2">
        <v>0.95325108456660868</v>
      </c>
      <c r="C865" s="2">
        <f t="shared" si="104"/>
        <v>111.16553527156503</v>
      </c>
      <c r="D865" s="2">
        <f t="shared" si="105"/>
        <v>107</v>
      </c>
      <c r="E865" s="2">
        <f t="shared" si="106"/>
        <v>107</v>
      </c>
      <c r="F865" s="2">
        <f t="shared" si="107"/>
        <v>0</v>
      </c>
      <c r="G865" s="2">
        <f t="shared" si="108"/>
        <v>4.1655352715650338</v>
      </c>
      <c r="H865" s="2">
        <f t="shared" si="109"/>
        <v>1070</v>
      </c>
      <c r="I865" s="2">
        <f t="shared" si="110"/>
        <v>0</v>
      </c>
      <c r="J865" s="2">
        <f t="shared" si="111"/>
        <v>62.483029073475507</v>
      </c>
    </row>
    <row r="866" spans="1:10" x14ac:dyDescent="0.25">
      <c r="A866" s="2">
        <v>855</v>
      </c>
      <c r="B866" s="2">
        <v>3.5337857884684132E-3</v>
      </c>
      <c r="C866" s="2">
        <f t="shared" si="104"/>
        <v>84.287288295486505</v>
      </c>
      <c r="D866" s="2">
        <f t="shared" si="105"/>
        <v>107</v>
      </c>
      <c r="E866" s="2">
        <f t="shared" si="106"/>
        <v>84.287288295486505</v>
      </c>
      <c r="F866" s="2">
        <f t="shared" si="107"/>
        <v>22.712711704513495</v>
      </c>
      <c r="G866" s="2">
        <f t="shared" si="108"/>
        <v>0</v>
      </c>
      <c r="H866" s="2">
        <f t="shared" si="109"/>
        <v>842.87288295486508</v>
      </c>
      <c r="I866" s="2">
        <f t="shared" si="110"/>
        <v>113.56355852256748</v>
      </c>
      <c r="J866" s="2">
        <f t="shared" si="111"/>
        <v>0</v>
      </c>
    </row>
    <row r="867" spans="1:10" x14ac:dyDescent="0.25">
      <c r="A867" s="2">
        <v>856</v>
      </c>
      <c r="B867" s="2">
        <v>0.14885690740036972</v>
      </c>
      <c r="C867" s="2">
        <f t="shared" si="104"/>
        <v>92.672047799446332</v>
      </c>
      <c r="D867" s="2">
        <f t="shared" si="105"/>
        <v>107</v>
      </c>
      <c r="E867" s="2">
        <f t="shared" si="106"/>
        <v>92.672047799446332</v>
      </c>
      <c r="F867" s="2">
        <f t="shared" si="107"/>
        <v>14.327952200553668</v>
      </c>
      <c r="G867" s="2">
        <f t="shared" si="108"/>
        <v>0</v>
      </c>
      <c r="H867" s="2">
        <f t="shared" si="109"/>
        <v>926.72047799446329</v>
      </c>
      <c r="I867" s="2">
        <f t="shared" si="110"/>
        <v>71.639761002768338</v>
      </c>
      <c r="J867" s="2">
        <f t="shared" si="111"/>
        <v>0</v>
      </c>
    </row>
    <row r="868" spans="1:10" x14ac:dyDescent="0.25">
      <c r="A868" s="2">
        <v>857</v>
      </c>
      <c r="B868" s="2">
        <v>0.79990136328360717</v>
      </c>
      <c r="C868" s="2">
        <f t="shared" si="104"/>
        <v>105.99386508011463</v>
      </c>
      <c r="D868" s="2">
        <f t="shared" si="105"/>
        <v>107</v>
      </c>
      <c r="E868" s="2">
        <f t="shared" si="106"/>
        <v>105.99386508011463</v>
      </c>
      <c r="F868" s="2">
        <f t="shared" si="107"/>
        <v>1.0061349198853691</v>
      </c>
      <c r="G868" s="2">
        <f t="shared" si="108"/>
        <v>0</v>
      </c>
      <c r="H868" s="2">
        <f t="shared" si="109"/>
        <v>1059.9386508011462</v>
      </c>
      <c r="I868" s="2">
        <f t="shared" si="110"/>
        <v>5.0306745994268454</v>
      </c>
      <c r="J868" s="2">
        <f t="shared" si="111"/>
        <v>0</v>
      </c>
    </row>
    <row r="869" spans="1:10" x14ac:dyDescent="0.25">
      <c r="A869" s="2">
        <v>858</v>
      </c>
      <c r="B869" s="2">
        <v>0.37449462004131784</v>
      </c>
      <c r="C869" s="2">
        <f t="shared" si="104"/>
        <v>97.67383147394284</v>
      </c>
      <c r="D869" s="2">
        <f t="shared" si="105"/>
        <v>107</v>
      </c>
      <c r="E869" s="2">
        <f t="shared" si="106"/>
        <v>97.67383147394284</v>
      </c>
      <c r="F869" s="2">
        <f t="shared" si="107"/>
        <v>9.3261685260571596</v>
      </c>
      <c r="G869" s="2">
        <f t="shared" si="108"/>
        <v>0</v>
      </c>
      <c r="H869" s="2">
        <f t="shared" si="109"/>
        <v>976.73831473942846</v>
      </c>
      <c r="I869" s="2">
        <f t="shared" si="110"/>
        <v>46.630842630285798</v>
      </c>
      <c r="J869" s="2">
        <f t="shared" si="111"/>
        <v>0</v>
      </c>
    </row>
    <row r="870" spans="1:10" x14ac:dyDescent="0.25">
      <c r="A870" s="2">
        <v>859</v>
      </c>
      <c r="B870" s="2">
        <v>0.33604488493625717</v>
      </c>
      <c r="C870" s="2">
        <f t="shared" si="104"/>
        <v>96.930692180210087</v>
      </c>
      <c r="D870" s="2">
        <f t="shared" si="105"/>
        <v>107</v>
      </c>
      <c r="E870" s="2">
        <f t="shared" si="106"/>
        <v>96.930692180210087</v>
      </c>
      <c r="F870" s="2">
        <f t="shared" si="107"/>
        <v>10.069307819789913</v>
      </c>
      <c r="G870" s="2">
        <f t="shared" si="108"/>
        <v>0</v>
      </c>
      <c r="H870" s="2">
        <f t="shared" si="109"/>
        <v>969.30692180210087</v>
      </c>
      <c r="I870" s="2">
        <f t="shared" si="110"/>
        <v>50.346539098949563</v>
      </c>
      <c r="J870" s="2">
        <f t="shared" si="111"/>
        <v>0</v>
      </c>
    </row>
    <row r="871" spans="1:10" x14ac:dyDescent="0.25">
      <c r="A871" s="2">
        <v>860</v>
      </c>
      <c r="B871" s="2">
        <v>0.20020434243667407</v>
      </c>
      <c r="C871" s="2">
        <f t="shared" si="104"/>
        <v>94.008698033901169</v>
      </c>
      <c r="D871" s="2">
        <f t="shared" si="105"/>
        <v>107</v>
      </c>
      <c r="E871" s="2">
        <f t="shared" si="106"/>
        <v>94.008698033901169</v>
      </c>
      <c r="F871" s="2">
        <f t="shared" si="107"/>
        <v>12.991301966098831</v>
      </c>
      <c r="G871" s="2">
        <f t="shared" si="108"/>
        <v>0</v>
      </c>
      <c r="H871" s="2">
        <f t="shared" si="109"/>
        <v>940.08698033901169</v>
      </c>
      <c r="I871" s="2">
        <f t="shared" si="110"/>
        <v>64.956509830494156</v>
      </c>
      <c r="J871" s="2">
        <f t="shared" si="111"/>
        <v>0</v>
      </c>
    </row>
    <row r="872" spans="1:10" x14ac:dyDescent="0.25">
      <c r="A872" s="2">
        <v>861</v>
      </c>
      <c r="B872" s="2">
        <v>0.93050458576494977</v>
      </c>
      <c r="C872" s="2">
        <f t="shared" si="104"/>
        <v>110.04621114295097</v>
      </c>
      <c r="D872" s="2">
        <f t="shared" si="105"/>
        <v>107</v>
      </c>
      <c r="E872" s="2">
        <f t="shared" si="106"/>
        <v>107</v>
      </c>
      <c r="F872" s="2">
        <f t="shared" si="107"/>
        <v>0</v>
      </c>
      <c r="G872" s="2">
        <f t="shared" si="108"/>
        <v>3.0462111429509662</v>
      </c>
      <c r="H872" s="2">
        <f t="shared" si="109"/>
        <v>1070</v>
      </c>
      <c r="I872" s="2">
        <f t="shared" si="110"/>
        <v>0</v>
      </c>
      <c r="J872" s="2">
        <f t="shared" si="111"/>
        <v>45.693167144264493</v>
      </c>
    </row>
    <row r="873" spans="1:10" x14ac:dyDescent="0.25">
      <c r="A873" s="2">
        <v>862</v>
      </c>
      <c r="B873" s="2">
        <v>0.37361179401918732</v>
      </c>
      <c r="C873" s="2">
        <f t="shared" si="104"/>
        <v>97.65701008630522</v>
      </c>
      <c r="D873" s="2">
        <f t="shared" si="105"/>
        <v>107</v>
      </c>
      <c r="E873" s="2">
        <f t="shared" si="106"/>
        <v>97.65701008630522</v>
      </c>
      <c r="F873" s="2">
        <f t="shared" si="107"/>
        <v>9.3429899136947796</v>
      </c>
      <c r="G873" s="2">
        <f t="shared" si="108"/>
        <v>0</v>
      </c>
      <c r="H873" s="2">
        <f t="shared" si="109"/>
        <v>976.57010086305218</v>
      </c>
      <c r="I873" s="2">
        <f t="shared" si="110"/>
        <v>46.714949568473898</v>
      </c>
      <c r="J873" s="2">
        <f t="shared" si="111"/>
        <v>0</v>
      </c>
    </row>
    <row r="874" spans="1:10" x14ac:dyDescent="0.25">
      <c r="A874" s="2">
        <v>863</v>
      </c>
      <c r="B874" s="2">
        <v>0.23016424357449061</v>
      </c>
      <c r="C874" s="2">
        <f t="shared" si="104"/>
        <v>94.711301302952947</v>
      </c>
      <c r="D874" s="2">
        <f t="shared" si="105"/>
        <v>107</v>
      </c>
      <c r="E874" s="2">
        <f t="shared" si="106"/>
        <v>94.711301302952947</v>
      </c>
      <c r="F874" s="2">
        <f t="shared" si="107"/>
        <v>12.288698697047053</v>
      </c>
      <c r="G874" s="2">
        <f t="shared" si="108"/>
        <v>0</v>
      </c>
      <c r="H874" s="2">
        <f t="shared" si="109"/>
        <v>947.1130130295295</v>
      </c>
      <c r="I874" s="2">
        <f t="shared" si="110"/>
        <v>61.443493485235265</v>
      </c>
      <c r="J874" s="2">
        <f t="shared" si="111"/>
        <v>0</v>
      </c>
    </row>
    <row r="875" spans="1:10" x14ac:dyDescent="0.25">
      <c r="A875" s="2">
        <v>864</v>
      </c>
      <c r="B875" s="2">
        <v>0.78082471250259167</v>
      </c>
      <c r="C875" s="2">
        <f t="shared" si="104"/>
        <v>105.54120347640124</v>
      </c>
      <c r="D875" s="2">
        <f t="shared" si="105"/>
        <v>107</v>
      </c>
      <c r="E875" s="2">
        <f t="shared" si="106"/>
        <v>105.54120347640124</v>
      </c>
      <c r="F875" s="2">
        <f t="shared" si="107"/>
        <v>1.4587965235987639</v>
      </c>
      <c r="G875" s="2">
        <f t="shared" si="108"/>
        <v>0</v>
      </c>
      <c r="H875" s="2">
        <f t="shared" si="109"/>
        <v>1055.4120347640123</v>
      </c>
      <c r="I875" s="2">
        <f t="shared" si="110"/>
        <v>7.2939826179938194</v>
      </c>
      <c r="J875" s="2">
        <f t="shared" si="111"/>
        <v>0</v>
      </c>
    </row>
    <row r="876" spans="1:10" x14ac:dyDescent="0.25">
      <c r="A876" s="2">
        <v>865</v>
      </c>
      <c r="B876" s="2">
        <v>0.97538531630651093</v>
      </c>
      <c r="C876" s="2">
        <f t="shared" si="104"/>
        <v>112.67060992927989</v>
      </c>
      <c r="D876" s="2">
        <f t="shared" si="105"/>
        <v>107</v>
      </c>
      <c r="E876" s="2">
        <f t="shared" si="106"/>
        <v>107</v>
      </c>
      <c r="F876" s="2">
        <f t="shared" si="107"/>
        <v>0</v>
      </c>
      <c r="G876" s="2">
        <f t="shared" si="108"/>
        <v>5.670609929279891</v>
      </c>
      <c r="H876" s="2">
        <f t="shared" si="109"/>
        <v>1070</v>
      </c>
      <c r="I876" s="2">
        <f t="shared" si="110"/>
        <v>0</v>
      </c>
      <c r="J876" s="2">
        <f t="shared" si="111"/>
        <v>85.059148939198366</v>
      </c>
    </row>
    <row r="877" spans="1:10" x14ac:dyDescent="0.25">
      <c r="A877" s="2">
        <v>866</v>
      </c>
      <c r="B877" s="2">
        <v>4.3180440755677729E-2</v>
      </c>
      <c r="C877" s="2">
        <f t="shared" si="104"/>
        <v>88.629286144541808</v>
      </c>
      <c r="D877" s="2">
        <f t="shared" si="105"/>
        <v>107</v>
      </c>
      <c r="E877" s="2">
        <f t="shared" si="106"/>
        <v>88.629286144541808</v>
      </c>
      <c r="F877" s="2">
        <f t="shared" si="107"/>
        <v>18.370713855458192</v>
      </c>
      <c r="G877" s="2">
        <f t="shared" si="108"/>
        <v>0</v>
      </c>
      <c r="H877" s="2">
        <f t="shared" si="109"/>
        <v>886.29286144541811</v>
      </c>
      <c r="I877" s="2">
        <f t="shared" si="110"/>
        <v>91.853569277290958</v>
      </c>
      <c r="J877" s="2">
        <f t="shared" si="111"/>
        <v>0</v>
      </c>
    </row>
    <row r="878" spans="1:10" x14ac:dyDescent="0.25">
      <c r="A878" s="2">
        <v>867</v>
      </c>
      <c r="B878" s="2">
        <v>0.61030805236318675</v>
      </c>
      <c r="C878" s="2">
        <f t="shared" si="104"/>
        <v>102.03809473109897</v>
      </c>
      <c r="D878" s="2">
        <f t="shared" si="105"/>
        <v>107</v>
      </c>
      <c r="E878" s="2">
        <f t="shared" si="106"/>
        <v>102.03809473109897</v>
      </c>
      <c r="F878" s="2">
        <f t="shared" si="107"/>
        <v>4.9619052689010346</v>
      </c>
      <c r="G878" s="2">
        <f t="shared" si="108"/>
        <v>0</v>
      </c>
      <c r="H878" s="2">
        <f t="shared" si="109"/>
        <v>1020.3809473109897</v>
      </c>
      <c r="I878" s="2">
        <f t="shared" si="110"/>
        <v>24.809526344505173</v>
      </c>
      <c r="J878" s="2">
        <f t="shared" si="111"/>
        <v>0</v>
      </c>
    </row>
    <row r="879" spans="1:10" x14ac:dyDescent="0.25">
      <c r="A879" s="2">
        <v>868</v>
      </c>
      <c r="B879" s="2">
        <v>0.31685091873878557</v>
      </c>
      <c r="C879" s="2">
        <f t="shared" si="104"/>
        <v>96.550163165508309</v>
      </c>
      <c r="D879" s="2">
        <f t="shared" si="105"/>
        <v>107</v>
      </c>
      <c r="E879" s="2">
        <f t="shared" si="106"/>
        <v>96.550163165508309</v>
      </c>
      <c r="F879" s="2">
        <f t="shared" si="107"/>
        <v>10.449836834491691</v>
      </c>
      <c r="G879" s="2">
        <f t="shared" si="108"/>
        <v>0</v>
      </c>
      <c r="H879" s="2">
        <f t="shared" si="109"/>
        <v>965.50163165508309</v>
      </c>
      <c r="I879" s="2">
        <f t="shared" si="110"/>
        <v>52.249184172458456</v>
      </c>
      <c r="J879" s="2">
        <f t="shared" si="111"/>
        <v>0</v>
      </c>
    </row>
    <row r="880" spans="1:10" x14ac:dyDescent="0.25">
      <c r="A880" s="2">
        <v>869</v>
      </c>
      <c r="B880" s="2">
        <v>0.19862976891669759</v>
      </c>
      <c r="C880" s="2">
        <f t="shared" si="104"/>
        <v>93.970450870988174</v>
      </c>
      <c r="D880" s="2">
        <f t="shared" si="105"/>
        <v>107</v>
      </c>
      <c r="E880" s="2">
        <f t="shared" si="106"/>
        <v>93.970450870988174</v>
      </c>
      <c r="F880" s="2">
        <f t="shared" si="107"/>
        <v>13.029549129011826</v>
      </c>
      <c r="G880" s="2">
        <f t="shared" si="108"/>
        <v>0</v>
      </c>
      <c r="H880" s="2">
        <f t="shared" si="109"/>
        <v>939.70450870988179</v>
      </c>
      <c r="I880" s="2">
        <f t="shared" si="110"/>
        <v>65.147745645059132</v>
      </c>
      <c r="J880" s="2">
        <f t="shared" si="111"/>
        <v>0</v>
      </c>
    </row>
    <row r="881" spans="1:10" x14ac:dyDescent="0.25">
      <c r="A881" s="2">
        <v>870</v>
      </c>
      <c r="B881" s="2">
        <v>0.69636673840080998</v>
      </c>
      <c r="C881" s="2">
        <f t="shared" si="104"/>
        <v>103.71639248036396</v>
      </c>
      <c r="D881" s="2">
        <f t="shared" si="105"/>
        <v>107</v>
      </c>
      <c r="E881" s="2">
        <f t="shared" si="106"/>
        <v>103.71639248036396</v>
      </c>
      <c r="F881" s="2">
        <f t="shared" si="107"/>
        <v>3.2836075196360355</v>
      </c>
      <c r="G881" s="2">
        <f t="shared" si="108"/>
        <v>0</v>
      </c>
      <c r="H881" s="2">
        <f t="shared" si="109"/>
        <v>1037.1639248036397</v>
      </c>
      <c r="I881" s="2">
        <f t="shared" si="110"/>
        <v>16.418037598180177</v>
      </c>
      <c r="J881" s="2">
        <f t="shared" si="111"/>
        <v>0</v>
      </c>
    </row>
    <row r="882" spans="1:10" x14ac:dyDescent="0.25">
      <c r="A882" s="2">
        <v>871</v>
      </c>
      <c r="B882" s="2">
        <v>0.29081681066699672</v>
      </c>
      <c r="C882" s="2">
        <f t="shared" si="104"/>
        <v>96.021166795578552</v>
      </c>
      <c r="D882" s="2">
        <f t="shared" si="105"/>
        <v>107</v>
      </c>
      <c r="E882" s="2">
        <f t="shared" si="106"/>
        <v>96.021166795578552</v>
      </c>
      <c r="F882" s="2">
        <f t="shared" si="107"/>
        <v>10.978833204421448</v>
      </c>
      <c r="G882" s="2">
        <f t="shared" si="108"/>
        <v>0</v>
      </c>
      <c r="H882" s="2">
        <f t="shared" si="109"/>
        <v>960.21166795578552</v>
      </c>
      <c r="I882" s="2">
        <f t="shared" si="110"/>
        <v>54.894166022107242</v>
      </c>
      <c r="J882" s="2">
        <f t="shared" si="111"/>
        <v>0</v>
      </c>
    </row>
    <row r="883" spans="1:10" x14ac:dyDescent="0.25">
      <c r="A883" s="2">
        <v>872</v>
      </c>
      <c r="B883" s="2">
        <v>0.77856305591669805</v>
      </c>
      <c r="C883" s="2">
        <f t="shared" si="104"/>
        <v>105.48877388777687</v>
      </c>
      <c r="D883" s="2">
        <f t="shared" si="105"/>
        <v>107</v>
      </c>
      <c r="E883" s="2">
        <f t="shared" si="106"/>
        <v>105.48877388777687</v>
      </c>
      <c r="F883" s="2">
        <f t="shared" si="107"/>
        <v>1.5112261122231274</v>
      </c>
      <c r="G883" s="2">
        <f t="shared" si="108"/>
        <v>0</v>
      </c>
      <c r="H883" s="2">
        <f t="shared" si="109"/>
        <v>1054.8877388777687</v>
      </c>
      <c r="I883" s="2">
        <f t="shared" si="110"/>
        <v>7.5561305611156371</v>
      </c>
      <c r="J883" s="2">
        <f t="shared" si="111"/>
        <v>0</v>
      </c>
    </row>
    <row r="884" spans="1:10" x14ac:dyDescent="0.25">
      <c r="A884" s="2">
        <v>873</v>
      </c>
      <c r="B884" s="2">
        <v>0.73274648339306592</v>
      </c>
      <c r="C884" s="2">
        <f t="shared" si="104"/>
        <v>104.47304363210658</v>
      </c>
      <c r="D884" s="2">
        <f t="shared" si="105"/>
        <v>107</v>
      </c>
      <c r="E884" s="2">
        <f t="shared" si="106"/>
        <v>104.47304363210658</v>
      </c>
      <c r="F884" s="2">
        <f t="shared" si="107"/>
        <v>2.526956367893419</v>
      </c>
      <c r="G884" s="2">
        <f t="shared" si="108"/>
        <v>0</v>
      </c>
      <c r="H884" s="2">
        <f t="shared" si="109"/>
        <v>1044.7304363210658</v>
      </c>
      <c r="I884" s="2">
        <f t="shared" si="110"/>
        <v>12.634781839467095</v>
      </c>
      <c r="J884" s="2">
        <f t="shared" si="111"/>
        <v>0</v>
      </c>
    </row>
    <row r="885" spans="1:10" x14ac:dyDescent="0.25">
      <c r="A885" s="2">
        <v>874</v>
      </c>
      <c r="B885" s="2">
        <v>0.83178290070199301</v>
      </c>
      <c r="C885" s="2">
        <f t="shared" si="104"/>
        <v>106.79992119312547</v>
      </c>
      <c r="D885" s="2">
        <f t="shared" si="105"/>
        <v>107</v>
      </c>
      <c r="E885" s="2">
        <f t="shared" si="106"/>
        <v>106.79992119312547</v>
      </c>
      <c r="F885" s="2">
        <f t="shared" si="107"/>
        <v>0.20007880687452939</v>
      </c>
      <c r="G885" s="2">
        <f t="shared" si="108"/>
        <v>0</v>
      </c>
      <c r="H885" s="2">
        <f t="shared" si="109"/>
        <v>1067.9992119312546</v>
      </c>
      <c r="I885" s="2">
        <f t="shared" si="110"/>
        <v>1.000394034372647</v>
      </c>
      <c r="J885" s="2">
        <f t="shared" si="111"/>
        <v>0</v>
      </c>
    </row>
    <row r="886" spans="1:10" x14ac:dyDescent="0.25">
      <c r="A886" s="2">
        <v>875</v>
      </c>
      <c r="B886" s="2">
        <v>9.7391476275739963E-2</v>
      </c>
      <c r="C886" s="2">
        <f t="shared" si="104"/>
        <v>91.05157350786321</v>
      </c>
      <c r="D886" s="2">
        <f t="shared" si="105"/>
        <v>107</v>
      </c>
      <c r="E886" s="2">
        <f t="shared" si="106"/>
        <v>91.05157350786321</v>
      </c>
      <c r="F886" s="2">
        <f t="shared" si="107"/>
        <v>15.94842649213679</v>
      </c>
      <c r="G886" s="2">
        <f t="shared" si="108"/>
        <v>0</v>
      </c>
      <c r="H886" s="2">
        <f t="shared" si="109"/>
        <v>910.51573507863213</v>
      </c>
      <c r="I886" s="2">
        <f t="shared" si="110"/>
        <v>79.742132460683948</v>
      </c>
      <c r="J886" s="2">
        <f t="shared" si="111"/>
        <v>0</v>
      </c>
    </row>
    <row r="887" spans="1:10" x14ac:dyDescent="0.25">
      <c r="A887" s="2">
        <v>876</v>
      </c>
      <c r="B887" s="2">
        <v>0.72228024987961748</v>
      </c>
      <c r="C887" s="2">
        <f t="shared" si="104"/>
        <v>104.25152029536272</v>
      </c>
      <c r="D887" s="2">
        <f t="shared" si="105"/>
        <v>107</v>
      </c>
      <c r="E887" s="2">
        <f t="shared" si="106"/>
        <v>104.25152029536272</v>
      </c>
      <c r="F887" s="2">
        <f t="shared" si="107"/>
        <v>2.7484797046372762</v>
      </c>
      <c r="G887" s="2">
        <f t="shared" si="108"/>
        <v>0</v>
      </c>
      <c r="H887" s="2">
        <f t="shared" si="109"/>
        <v>1042.5152029536273</v>
      </c>
      <c r="I887" s="2">
        <f t="shared" si="110"/>
        <v>13.742398523186381</v>
      </c>
      <c r="J887" s="2">
        <f t="shared" si="111"/>
        <v>0</v>
      </c>
    </row>
    <row r="888" spans="1:10" x14ac:dyDescent="0.25">
      <c r="A888" s="2">
        <v>877</v>
      </c>
      <c r="B888" s="2">
        <v>0.42409831381042606</v>
      </c>
      <c r="C888" s="2">
        <f t="shared" si="104"/>
        <v>98.605321141497257</v>
      </c>
      <c r="D888" s="2">
        <f t="shared" si="105"/>
        <v>107</v>
      </c>
      <c r="E888" s="2">
        <f t="shared" si="106"/>
        <v>98.605321141497257</v>
      </c>
      <c r="F888" s="2">
        <f t="shared" si="107"/>
        <v>8.3946788585027434</v>
      </c>
      <c r="G888" s="2">
        <f t="shared" si="108"/>
        <v>0</v>
      </c>
      <c r="H888" s="2">
        <f t="shared" si="109"/>
        <v>986.05321141497257</v>
      </c>
      <c r="I888" s="2">
        <f t="shared" si="110"/>
        <v>41.973394292513717</v>
      </c>
      <c r="J888" s="2">
        <f t="shared" si="111"/>
        <v>0</v>
      </c>
    </row>
    <row r="889" spans="1:10" x14ac:dyDescent="0.25">
      <c r="A889" s="2">
        <v>878</v>
      </c>
      <c r="B889" s="2">
        <v>0.35362465623383399</v>
      </c>
      <c r="C889" s="2">
        <f t="shared" si="104"/>
        <v>97.273303383809917</v>
      </c>
      <c r="D889" s="2">
        <f t="shared" si="105"/>
        <v>107</v>
      </c>
      <c r="E889" s="2">
        <f t="shared" si="106"/>
        <v>97.273303383809917</v>
      </c>
      <c r="F889" s="2">
        <f t="shared" si="107"/>
        <v>9.7266966161900825</v>
      </c>
      <c r="G889" s="2">
        <f t="shared" si="108"/>
        <v>0</v>
      </c>
      <c r="H889" s="2">
        <f t="shared" si="109"/>
        <v>972.73303383809912</v>
      </c>
      <c r="I889" s="2">
        <f t="shared" si="110"/>
        <v>48.633483080950413</v>
      </c>
      <c r="J889" s="2">
        <f t="shared" si="111"/>
        <v>0</v>
      </c>
    </row>
    <row r="890" spans="1:10" x14ac:dyDescent="0.25">
      <c r="A890" s="2">
        <v>879</v>
      </c>
      <c r="B890" s="2">
        <v>0.48917971656552528</v>
      </c>
      <c r="C890" s="2">
        <f t="shared" si="104"/>
        <v>99.802124020227168</v>
      </c>
      <c r="D890" s="2">
        <f t="shared" si="105"/>
        <v>107</v>
      </c>
      <c r="E890" s="2">
        <f t="shared" si="106"/>
        <v>99.802124020227168</v>
      </c>
      <c r="F890" s="2">
        <f t="shared" si="107"/>
        <v>7.1978759797728316</v>
      </c>
      <c r="G890" s="2">
        <f t="shared" si="108"/>
        <v>0</v>
      </c>
      <c r="H890" s="2">
        <f t="shared" si="109"/>
        <v>998.02124020227166</v>
      </c>
      <c r="I890" s="2">
        <f t="shared" si="110"/>
        <v>35.989379898864158</v>
      </c>
      <c r="J890" s="2">
        <f t="shared" si="111"/>
        <v>0</v>
      </c>
    </row>
    <row r="891" spans="1:10" x14ac:dyDescent="0.25">
      <c r="A891" s="2">
        <v>880</v>
      </c>
      <c r="B891" s="2">
        <v>0.61221155156664175</v>
      </c>
      <c r="C891" s="2">
        <f t="shared" si="104"/>
        <v>102.07402891102105</v>
      </c>
      <c r="D891" s="2">
        <f t="shared" si="105"/>
        <v>107</v>
      </c>
      <c r="E891" s="2">
        <f t="shared" si="106"/>
        <v>102.07402891102105</v>
      </c>
      <c r="F891" s="2">
        <f t="shared" si="107"/>
        <v>4.9259710889789545</v>
      </c>
      <c r="G891" s="2">
        <f t="shared" si="108"/>
        <v>0</v>
      </c>
      <c r="H891" s="2">
        <f t="shared" si="109"/>
        <v>1020.7402891102105</v>
      </c>
      <c r="I891" s="2">
        <f t="shared" si="110"/>
        <v>24.629855444894773</v>
      </c>
      <c r="J891" s="2">
        <f t="shared" si="111"/>
        <v>0</v>
      </c>
    </row>
    <row r="892" spans="1:10" x14ac:dyDescent="0.25">
      <c r="A892" s="2">
        <v>881</v>
      </c>
      <c r="B892" s="2">
        <v>0.25675252210444788</v>
      </c>
      <c r="C892" s="2">
        <f t="shared" si="104"/>
        <v>95.30115726511707</v>
      </c>
      <c r="D892" s="2">
        <f t="shared" si="105"/>
        <v>107</v>
      </c>
      <c r="E892" s="2">
        <f t="shared" si="106"/>
        <v>95.30115726511707</v>
      </c>
      <c r="F892" s="2">
        <f t="shared" si="107"/>
        <v>11.69884273488293</v>
      </c>
      <c r="G892" s="2">
        <f t="shared" si="108"/>
        <v>0</v>
      </c>
      <c r="H892" s="2">
        <f t="shared" si="109"/>
        <v>953.0115726511707</v>
      </c>
      <c r="I892" s="2">
        <f t="shared" si="110"/>
        <v>58.494213674414652</v>
      </c>
      <c r="J892" s="2">
        <f t="shared" si="111"/>
        <v>0</v>
      </c>
    </row>
    <row r="893" spans="1:10" x14ac:dyDescent="0.25">
      <c r="A893" s="2">
        <v>882</v>
      </c>
      <c r="B893" s="2">
        <v>0.33928403025287102</v>
      </c>
      <c r="C893" s="2">
        <f t="shared" si="104"/>
        <v>96.994217759839543</v>
      </c>
      <c r="D893" s="2">
        <f t="shared" si="105"/>
        <v>107</v>
      </c>
      <c r="E893" s="2">
        <f t="shared" si="106"/>
        <v>96.994217759839543</v>
      </c>
      <c r="F893" s="2">
        <f t="shared" si="107"/>
        <v>10.005782240160457</v>
      </c>
      <c r="G893" s="2">
        <f t="shared" si="108"/>
        <v>0</v>
      </c>
      <c r="H893" s="2">
        <f t="shared" si="109"/>
        <v>969.94217759839546</v>
      </c>
      <c r="I893" s="2">
        <f t="shared" si="110"/>
        <v>50.028911200802284</v>
      </c>
      <c r="J893" s="2">
        <f t="shared" si="111"/>
        <v>0</v>
      </c>
    </row>
    <row r="894" spans="1:10" x14ac:dyDescent="0.25">
      <c r="A894" s="2">
        <v>883</v>
      </c>
      <c r="B894" s="2">
        <v>0.71907610350974638</v>
      </c>
      <c r="C894" s="2">
        <f t="shared" si="104"/>
        <v>104.18436153787839</v>
      </c>
      <c r="D894" s="2">
        <f t="shared" si="105"/>
        <v>107</v>
      </c>
      <c r="E894" s="2">
        <f t="shared" si="106"/>
        <v>104.18436153787839</v>
      </c>
      <c r="F894" s="2">
        <f t="shared" si="107"/>
        <v>2.815638462121612</v>
      </c>
      <c r="G894" s="2">
        <f t="shared" si="108"/>
        <v>0</v>
      </c>
      <c r="H894" s="2">
        <f t="shared" si="109"/>
        <v>1041.8436153787839</v>
      </c>
      <c r="I894" s="2">
        <f t="shared" si="110"/>
        <v>14.07819231060806</v>
      </c>
      <c r="J894" s="2">
        <f t="shared" si="111"/>
        <v>0</v>
      </c>
    </row>
    <row r="895" spans="1:10" x14ac:dyDescent="0.25">
      <c r="A895" s="2">
        <v>884</v>
      </c>
      <c r="B895" s="2">
        <v>0.68185152517710801</v>
      </c>
      <c r="C895" s="2">
        <f t="shared" si="104"/>
        <v>103.42387760201325</v>
      </c>
      <c r="D895" s="2">
        <f t="shared" si="105"/>
        <v>107</v>
      </c>
      <c r="E895" s="2">
        <f t="shared" si="106"/>
        <v>103.42387760201325</v>
      </c>
      <c r="F895" s="2">
        <f t="shared" si="107"/>
        <v>3.5761223979867509</v>
      </c>
      <c r="G895" s="2">
        <f t="shared" si="108"/>
        <v>0</v>
      </c>
      <c r="H895" s="2">
        <f t="shared" si="109"/>
        <v>1034.2387760201325</v>
      </c>
      <c r="I895" s="2">
        <f t="shared" si="110"/>
        <v>17.880611989933755</v>
      </c>
      <c r="J895" s="2">
        <f t="shared" si="111"/>
        <v>0</v>
      </c>
    </row>
    <row r="896" spans="1:10" x14ac:dyDescent="0.25">
      <c r="A896" s="2">
        <v>885</v>
      </c>
      <c r="B896" s="2">
        <v>0.13504265602152121</v>
      </c>
      <c r="C896" s="2">
        <f t="shared" si="104"/>
        <v>92.272575835224032</v>
      </c>
      <c r="D896" s="2">
        <f t="shared" si="105"/>
        <v>107</v>
      </c>
      <c r="E896" s="2">
        <f t="shared" si="106"/>
        <v>92.272575835224032</v>
      </c>
      <c r="F896" s="2">
        <f t="shared" si="107"/>
        <v>14.727424164775968</v>
      </c>
      <c r="G896" s="2">
        <f t="shared" si="108"/>
        <v>0</v>
      </c>
      <c r="H896" s="2">
        <f t="shared" si="109"/>
        <v>922.72575835224029</v>
      </c>
      <c r="I896" s="2">
        <f t="shared" si="110"/>
        <v>73.63712082387984</v>
      </c>
      <c r="J896" s="2">
        <f t="shared" si="111"/>
        <v>0</v>
      </c>
    </row>
    <row r="897" spans="1:10" x14ac:dyDescent="0.25">
      <c r="A897" s="2">
        <v>886</v>
      </c>
      <c r="B897" s="2">
        <v>7.5531897861884856E-2</v>
      </c>
      <c r="C897" s="2">
        <f t="shared" si="104"/>
        <v>90.211177583740536</v>
      </c>
      <c r="D897" s="2">
        <f t="shared" si="105"/>
        <v>107</v>
      </c>
      <c r="E897" s="2">
        <f t="shared" si="106"/>
        <v>90.211177583740536</v>
      </c>
      <c r="F897" s="2">
        <f t="shared" si="107"/>
        <v>16.788822416259464</v>
      </c>
      <c r="G897" s="2">
        <f t="shared" si="108"/>
        <v>0</v>
      </c>
      <c r="H897" s="2">
        <f t="shared" si="109"/>
        <v>902.11177583740539</v>
      </c>
      <c r="I897" s="2">
        <f t="shared" si="110"/>
        <v>83.94411208129732</v>
      </c>
      <c r="J897" s="2">
        <f t="shared" si="111"/>
        <v>0</v>
      </c>
    </row>
    <row r="898" spans="1:10" x14ac:dyDescent="0.25">
      <c r="A898" s="2">
        <v>887</v>
      </c>
      <c r="B898" s="2">
        <v>0.42006632032133506</v>
      </c>
      <c r="C898" s="2">
        <f t="shared" si="104"/>
        <v>98.530447177571631</v>
      </c>
      <c r="D898" s="2">
        <f t="shared" si="105"/>
        <v>107</v>
      </c>
      <c r="E898" s="2">
        <f t="shared" si="106"/>
        <v>98.530447177571631</v>
      </c>
      <c r="F898" s="2">
        <f t="shared" si="107"/>
        <v>8.4695528224283692</v>
      </c>
      <c r="G898" s="2">
        <f t="shared" si="108"/>
        <v>0</v>
      </c>
      <c r="H898" s="2">
        <f t="shared" si="109"/>
        <v>985.30447177571637</v>
      </c>
      <c r="I898" s="2">
        <f t="shared" si="110"/>
        <v>42.347764112141846</v>
      </c>
      <c r="J898" s="2">
        <f t="shared" si="111"/>
        <v>0</v>
      </c>
    </row>
    <row r="899" spans="1:10" x14ac:dyDescent="0.25">
      <c r="A899" s="2">
        <v>888</v>
      </c>
      <c r="B899" s="2">
        <v>0.30189465421810047</v>
      </c>
      <c r="C899" s="2">
        <f t="shared" si="104"/>
        <v>96.248245223132756</v>
      </c>
      <c r="D899" s="2">
        <f t="shared" si="105"/>
        <v>107</v>
      </c>
      <c r="E899" s="2">
        <f t="shared" si="106"/>
        <v>96.248245223132756</v>
      </c>
      <c r="F899" s="2">
        <f t="shared" si="107"/>
        <v>10.751754776867244</v>
      </c>
      <c r="G899" s="2">
        <f t="shared" si="108"/>
        <v>0</v>
      </c>
      <c r="H899" s="2">
        <f t="shared" si="109"/>
        <v>962.48245223132756</v>
      </c>
      <c r="I899" s="2">
        <f t="shared" si="110"/>
        <v>53.758773884336222</v>
      </c>
      <c r="J899" s="2">
        <f t="shared" si="111"/>
        <v>0</v>
      </c>
    </row>
    <row r="900" spans="1:10" x14ac:dyDescent="0.25">
      <c r="A900" s="2">
        <v>889</v>
      </c>
      <c r="B900" s="2">
        <v>0.28074664954588269</v>
      </c>
      <c r="C900" s="2">
        <f t="shared" si="104"/>
        <v>95.811931147431949</v>
      </c>
      <c r="D900" s="2">
        <f t="shared" si="105"/>
        <v>107</v>
      </c>
      <c r="E900" s="2">
        <f t="shared" si="106"/>
        <v>95.811931147431949</v>
      </c>
      <c r="F900" s="2">
        <f t="shared" si="107"/>
        <v>11.188068852568051</v>
      </c>
      <c r="G900" s="2">
        <f t="shared" si="108"/>
        <v>0</v>
      </c>
      <c r="H900" s="2">
        <f t="shared" si="109"/>
        <v>958.11931147431949</v>
      </c>
      <c r="I900" s="2">
        <f t="shared" si="110"/>
        <v>55.940344262840256</v>
      </c>
      <c r="J900" s="2">
        <f t="shared" si="111"/>
        <v>0</v>
      </c>
    </row>
    <row r="901" spans="1:10" x14ac:dyDescent="0.25">
      <c r="A901" s="2">
        <v>890</v>
      </c>
      <c r="B901" s="2">
        <v>0.2965475964367924</v>
      </c>
      <c r="C901" s="2">
        <f t="shared" si="104"/>
        <v>96.139026445525175</v>
      </c>
      <c r="D901" s="2">
        <f t="shared" si="105"/>
        <v>107</v>
      </c>
      <c r="E901" s="2">
        <f t="shared" si="106"/>
        <v>96.139026445525175</v>
      </c>
      <c r="F901" s="2">
        <f t="shared" si="107"/>
        <v>10.860973554474825</v>
      </c>
      <c r="G901" s="2">
        <f t="shared" si="108"/>
        <v>0</v>
      </c>
      <c r="H901" s="2">
        <f t="shared" si="109"/>
        <v>961.39026445525178</v>
      </c>
      <c r="I901" s="2">
        <f t="shared" si="110"/>
        <v>54.304867772374124</v>
      </c>
      <c r="J901" s="2">
        <f t="shared" si="111"/>
        <v>0</v>
      </c>
    </row>
    <row r="902" spans="1:10" x14ac:dyDescent="0.25">
      <c r="A902" s="2">
        <v>891</v>
      </c>
      <c r="B902" s="2">
        <v>0.90565725590238921</v>
      </c>
      <c r="C902" s="2">
        <f t="shared" si="104"/>
        <v>109.0584005075162</v>
      </c>
      <c r="D902" s="2">
        <f t="shared" si="105"/>
        <v>107</v>
      </c>
      <c r="E902" s="2">
        <f t="shared" si="106"/>
        <v>107</v>
      </c>
      <c r="F902" s="2">
        <f t="shared" si="107"/>
        <v>0</v>
      </c>
      <c r="G902" s="2">
        <f t="shared" si="108"/>
        <v>2.0584005075161969</v>
      </c>
      <c r="H902" s="2">
        <f t="shared" si="109"/>
        <v>1070</v>
      </c>
      <c r="I902" s="2">
        <f t="shared" si="110"/>
        <v>0</v>
      </c>
      <c r="J902" s="2">
        <f t="shared" si="111"/>
        <v>30.876007612742953</v>
      </c>
    </row>
    <row r="903" spans="1:10" x14ac:dyDescent="0.25">
      <c r="A903" s="2">
        <v>892</v>
      </c>
      <c r="B903" s="2">
        <v>0.14274751997777502</v>
      </c>
      <c r="C903" s="2">
        <f t="shared" si="104"/>
        <v>92.497959974245944</v>
      </c>
      <c r="D903" s="2">
        <f t="shared" si="105"/>
        <v>107</v>
      </c>
      <c r="E903" s="2">
        <f t="shared" si="106"/>
        <v>92.497959974245944</v>
      </c>
      <c r="F903" s="2">
        <f t="shared" si="107"/>
        <v>14.502040025754056</v>
      </c>
      <c r="G903" s="2">
        <f t="shared" si="108"/>
        <v>0</v>
      </c>
      <c r="H903" s="2">
        <f t="shared" si="109"/>
        <v>924.97959974245941</v>
      </c>
      <c r="I903" s="2">
        <f t="shared" si="110"/>
        <v>72.510200128770279</v>
      </c>
      <c r="J903" s="2">
        <f t="shared" si="111"/>
        <v>0</v>
      </c>
    </row>
    <row r="904" spans="1:10" x14ac:dyDescent="0.25">
      <c r="A904" s="2">
        <v>893</v>
      </c>
      <c r="B904" s="2">
        <v>0.94257162901484404</v>
      </c>
      <c r="C904" s="2">
        <f t="shared" si="104"/>
        <v>110.60540040717881</v>
      </c>
      <c r="D904" s="2">
        <f t="shared" si="105"/>
        <v>107</v>
      </c>
      <c r="E904" s="2">
        <f t="shared" si="106"/>
        <v>107</v>
      </c>
      <c r="F904" s="2">
        <f t="shared" si="107"/>
        <v>0</v>
      </c>
      <c r="G904" s="2">
        <f t="shared" si="108"/>
        <v>3.6054004071788057</v>
      </c>
      <c r="H904" s="2">
        <f t="shared" si="109"/>
        <v>1070</v>
      </c>
      <c r="I904" s="2">
        <f t="shared" si="110"/>
        <v>0</v>
      </c>
      <c r="J904" s="2">
        <f t="shared" si="111"/>
        <v>54.081006107682086</v>
      </c>
    </row>
    <row r="905" spans="1:10" x14ac:dyDescent="0.25">
      <c r="A905" s="2">
        <v>894</v>
      </c>
      <c r="B905" s="2">
        <v>0.31806633065598267</v>
      </c>
      <c r="C905" s="2">
        <f t="shared" si="104"/>
        <v>96.574480060900072</v>
      </c>
      <c r="D905" s="2">
        <f t="shared" si="105"/>
        <v>107</v>
      </c>
      <c r="E905" s="2">
        <f t="shared" si="106"/>
        <v>96.574480060900072</v>
      </c>
      <c r="F905" s="2">
        <f t="shared" si="107"/>
        <v>10.425519939099928</v>
      </c>
      <c r="G905" s="2">
        <f t="shared" si="108"/>
        <v>0</v>
      </c>
      <c r="H905" s="2">
        <f t="shared" si="109"/>
        <v>965.74480060900078</v>
      </c>
      <c r="I905" s="2">
        <f t="shared" si="110"/>
        <v>52.12759969549964</v>
      </c>
      <c r="J905" s="2">
        <f t="shared" si="111"/>
        <v>0</v>
      </c>
    </row>
    <row r="906" spans="1:10" x14ac:dyDescent="0.25">
      <c r="A906" s="2">
        <v>895</v>
      </c>
      <c r="B906" s="2">
        <v>0.42827998097571618</v>
      </c>
      <c r="C906" s="2">
        <f t="shared" si="104"/>
        <v>98.682850322280132</v>
      </c>
      <c r="D906" s="2">
        <f t="shared" si="105"/>
        <v>107</v>
      </c>
      <c r="E906" s="2">
        <f t="shared" si="106"/>
        <v>98.682850322280132</v>
      </c>
      <c r="F906" s="2">
        <f t="shared" si="107"/>
        <v>8.3171496777198684</v>
      </c>
      <c r="G906" s="2">
        <f t="shared" si="108"/>
        <v>0</v>
      </c>
      <c r="H906" s="2">
        <f t="shared" si="109"/>
        <v>986.82850322280137</v>
      </c>
      <c r="I906" s="2">
        <f t="shared" si="110"/>
        <v>41.585748388599342</v>
      </c>
      <c r="J906" s="2">
        <f t="shared" si="111"/>
        <v>0</v>
      </c>
    </row>
    <row r="907" spans="1:10" x14ac:dyDescent="0.25">
      <c r="A907" s="2">
        <v>896</v>
      </c>
      <c r="B907" s="2">
        <v>0.23391178895521225</v>
      </c>
      <c r="C907" s="2">
        <f t="shared" si="104"/>
        <v>94.79616910025544</v>
      </c>
      <c r="D907" s="2">
        <f t="shared" si="105"/>
        <v>107</v>
      </c>
      <c r="E907" s="2">
        <f t="shared" si="106"/>
        <v>94.79616910025544</v>
      </c>
      <c r="F907" s="2">
        <f t="shared" si="107"/>
        <v>12.20383089974456</v>
      </c>
      <c r="G907" s="2">
        <f t="shared" si="108"/>
        <v>0</v>
      </c>
      <c r="H907" s="2">
        <f t="shared" si="109"/>
        <v>947.9616910025544</v>
      </c>
      <c r="I907" s="2">
        <f t="shared" si="110"/>
        <v>61.019154498722799</v>
      </c>
      <c r="J907" s="2">
        <f t="shared" si="111"/>
        <v>0</v>
      </c>
    </row>
    <row r="908" spans="1:10" x14ac:dyDescent="0.25">
      <c r="A908" s="2">
        <v>897</v>
      </c>
      <c r="B908" s="2">
        <v>0.86770879569295822</v>
      </c>
      <c r="C908" s="2">
        <f t="shared" si="104"/>
        <v>107.80960277754575</v>
      </c>
      <c r="D908" s="2">
        <f t="shared" si="105"/>
        <v>107</v>
      </c>
      <c r="E908" s="2">
        <f t="shared" si="106"/>
        <v>107</v>
      </c>
      <c r="F908" s="2">
        <f t="shared" si="107"/>
        <v>0</v>
      </c>
      <c r="G908" s="2">
        <f t="shared" si="108"/>
        <v>0.80960277754574861</v>
      </c>
      <c r="H908" s="2">
        <f t="shared" si="109"/>
        <v>1070</v>
      </c>
      <c r="I908" s="2">
        <f t="shared" si="110"/>
        <v>0</v>
      </c>
      <c r="J908" s="2">
        <f t="shared" si="111"/>
        <v>12.144041663186229</v>
      </c>
    </row>
    <row r="909" spans="1:10" x14ac:dyDescent="0.25">
      <c r="A909" s="2">
        <v>898</v>
      </c>
      <c r="B909" s="2">
        <v>0.65842856506804115</v>
      </c>
      <c r="C909" s="2">
        <f t="shared" ref="C909:C972" si="112">_xlfn.BETA.INV(B909,$C$7,$C$8,$C$9,$C$10)</f>
        <v>102.9610341628487</v>
      </c>
      <c r="D909" s="2">
        <f t="shared" ref="D909:D972" si="113">$F$8</f>
        <v>107</v>
      </c>
      <c r="E909" s="2">
        <f t="shared" ref="E909:E972" si="114">IF(C909&gt;=D909,D909,C909)</f>
        <v>102.9610341628487</v>
      </c>
      <c r="F909" s="2">
        <f t="shared" ref="F909:F972" si="115">IF(D909&gt;C909,D909-C909,0)</f>
        <v>4.0389658371512951</v>
      </c>
      <c r="G909" s="2">
        <f t="shared" ref="G909:G972" si="116">IF(C909&gt;D909,C909-D909,0)</f>
        <v>0</v>
      </c>
      <c r="H909" s="2">
        <f t="shared" ref="H909:H972" si="117">E909*$H$10</f>
        <v>1029.610341628487</v>
      </c>
      <c r="I909" s="2">
        <f t="shared" ref="I909:I972" si="118">F909*$I$10</f>
        <v>20.194829185756475</v>
      </c>
      <c r="J909" s="2">
        <f t="shared" ref="J909:J972" si="119">G909*$J$10</f>
        <v>0</v>
      </c>
    </row>
    <row r="910" spans="1:10" x14ac:dyDescent="0.25">
      <c r="A910" s="2">
        <v>899</v>
      </c>
      <c r="B910" s="2">
        <v>0.82703610324465904</v>
      </c>
      <c r="C910" s="2">
        <f t="shared" si="112"/>
        <v>106.67533706045609</v>
      </c>
      <c r="D910" s="2">
        <f t="shared" si="113"/>
        <v>107</v>
      </c>
      <c r="E910" s="2">
        <f t="shared" si="114"/>
        <v>106.67533706045609</v>
      </c>
      <c r="F910" s="2">
        <f t="shared" si="115"/>
        <v>0.3246629395439129</v>
      </c>
      <c r="G910" s="2">
        <f t="shared" si="116"/>
        <v>0</v>
      </c>
      <c r="H910" s="2">
        <f t="shared" si="117"/>
        <v>1066.7533706045608</v>
      </c>
      <c r="I910" s="2">
        <f t="shared" si="118"/>
        <v>1.6233146977195645</v>
      </c>
      <c r="J910" s="2">
        <f t="shared" si="119"/>
        <v>0</v>
      </c>
    </row>
    <row r="911" spans="1:10" x14ac:dyDescent="0.25">
      <c r="A911" s="2">
        <v>900</v>
      </c>
      <c r="B911" s="2">
        <v>0.24138995905278215</v>
      </c>
      <c r="C911" s="2">
        <f t="shared" si="112"/>
        <v>94.963750896415519</v>
      </c>
      <c r="D911" s="2">
        <f t="shared" si="113"/>
        <v>107</v>
      </c>
      <c r="E911" s="2">
        <f t="shared" si="114"/>
        <v>94.963750896415519</v>
      </c>
      <c r="F911" s="2">
        <f t="shared" si="115"/>
        <v>12.036249103584481</v>
      </c>
      <c r="G911" s="2">
        <f t="shared" si="116"/>
        <v>0</v>
      </c>
      <c r="H911" s="2">
        <f t="shared" si="117"/>
        <v>949.63750896415513</v>
      </c>
      <c r="I911" s="2">
        <f t="shared" si="118"/>
        <v>60.181245517922406</v>
      </c>
      <c r="J911" s="2">
        <f t="shared" si="119"/>
        <v>0</v>
      </c>
    </row>
    <row r="912" spans="1:10" x14ac:dyDescent="0.25">
      <c r="A912" s="2">
        <v>901</v>
      </c>
      <c r="B912" s="2">
        <v>0.83796389291813733</v>
      </c>
      <c r="C912" s="2">
        <f t="shared" si="112"/>
        <v>106.96488430825818</v>
      </c>
      <c r="D912" s="2">
        <f t="shared" si="113"/>
        <v>107</v>
      </c>
      <c r="E912" s="2">
        <f t="shared" si="114"/>
        <v>106.96488430825818</v>
      </c>
      <c r="F912" s="2">
        <f t="shared" si="115"/>
        <v>3.5115691741822275E-2</v>
      </c>
      <c r="G912" s="2">
        <f t="shared" si="116"/>
        <v>0</v>
      </c>
      <c r="H912" s="2">
        <f t="shared" si="117"/>
        <v>1069.6488430825818</v>
      </c>
      <c r="I912" s="2">
        <f t="shared" si="118"/>
        <v>0.17557845870911137</v>
      </c>
      <c r="J912" s="2">
        <f t="shared" si="119"/>
        <v>0</v>
      </c>
    </row>
    <row r="913" spans="1:10" x14ac:dyDescent="0.25">
      <c r="A913" s="2">
        <v>902</v>
      </c>
      <c r="B913" s="2">
        <v>0.76330284608736809</v>
      </c>
      <c r="C913" s="2">
        <f t="shared" si="112"/>
        <v>105.14114187865135</v>
      </c>
      <c r="D913" s="2">
        <f t="shared" si="113"/>
        <v>107</v>
      </c>
      <c r="E913" s="2">
        <f t="shared" si="114"/>
        <v>105.14114187865135</v>
      </c>
      <c r="F913" s="2">
        <f t="shared" si="115"/>
        <v>1.8588581213486464</v>
      </c>
      <c r="G913" s="2">
        <f t="shared" si="116"/>
        <v>0</v>
      </c>
      <c r="H913" s="2">
        <f t="shared" si="117"/>
        <v>1051.4114187865134</v>
      </c>
      <c r="I913" s="2">
        <f t="shared" si="118"/>
        <v>9.2942906067432318</v>
      </c>
      <c r="J913" s="2">
        <f t="shared" si="119"/>
        <v>0</v>
      </c>
    </row>
    <row r="914" spans="1:10" x14ac:dyDescent="0.25">
      <c r="A914" s="2">
        <v>903</v>
      </c>
      <c r="B914" s="2">
        <v>0.67225508871578421</v>
      </c>
      <c r="C914" s="2">
        <f t="shared" si="112"/>
        <v>103.23296933774795</v>
      </c>
      <c r="D914" s="2">
        <f t="shared" si="113"/>
        <v>107</v>
      </c>
      <c r="E914" s="2">
        <f t="shared" si="114"/>
        <v>103.23296933774795</v>
      </c>
      <c r="F914" s="2">
        <f t="shared" si="115"/>
        <v>3.7670306622520542</v>
      </c>
      <c r="G914" s="2">
        <f t="shared" si="116"/>
        <v>0</v>
      </c>
      <c r="H914" s="2">
        <f t="shared" si="117"/>
        <v>1032.3296933774795</v>
      </c>
      <c r="I914" s="2">
        <f t="shared" si="118"/>
        <v>18.835153311260271</v>
      </c>
      <c r="J914" s="2">
        <f t="shared" si="119"/>
        <v>0</v>
      </c>
    </row>
    <row r="915" spans="1:10" x14ac:dyDescent="0.25">
      <c r="A915" s="2">
        <v>904</v>
      </c>
      <c r="B915" s="2">
        <v>0.48195772591393538</v>
      </c>
      <c r="C915" s="2">
        <f t="shared" si="112"/>
        <v>99.669994298516997</v>
      </c>
      <c r="D915" s="2">
        <f t="shared" si="113"/>
        <v>107</v>
      </c>
      <c r="E915" s="2">
        <f t="shared" si="114"/>
        <v>99.669994298516997</v>
      </c>
      <c r="F915" s="2">
        <f t="shared" si="115"/>
        <v>7.3300057014830031</v>
      </c>
      <c r="G915" s="2">
        <f t="shared" si="116"/>
        <v>0</v>
      </c>
      <c r="H915" s="2">
        <f t="shared" si="117"/>
        <v>996.69994298516997</v>
      </c>
      <c r="I915" s="2">
        <f t="shared" si="118"/>
        <v>36.650028507415016</v>
      </c>
      <c r="J915" s="2">
        <f t="shared" si="119"/>
        <v>0</v>
      </c>
    </row>
    <row r="916" spans="1:10" x14ac:dyDescent="0.25">
      <c r="A916" s="2">
        <v>905</v>
      </c>
      <c r="B916" s="2">
        <v>8.8674131476772944E-2</v>
      </c>
      <c r="C916" s="2">
        <f t="shared" si="112"/>
        <v>90.731424625364156</v>
      </c>
      <c r="D916" s="2">
        <f t="shared" si="113"/>
        <v>107</v>
      </c>
      <c r="E916" s="2">
        <f t="shared" si="114"/>
        <v>90.731424625364156</v>
      </c>
      <c r="F916" s="2">
        <f t="shared" si="115"/>
        <v>16.268575374635844</v>
      </c>
      <c r="G916" s="2">
        <f t="shared" si="116"/>
        <v>0</v>
      </c>
      <c r="H916" s="2">
        <f t="shared" si="117"/>
        <v>907.31424625364161</v>
      </c>
      <c r="I916" s="2">
        <f t="shared" si="118"/>
        <v>81.342876873179222</v>
      </c>
      <c r="J916" s="2">
        <f t="shared" si="119"/>
        <v>0</v>
      </c>
    </row>
    <row r="917" spans="1:10" x14ac:dyDescent="0.25">
      <c r="A917" s="2">
        <v>906</v>
      </c>
      <c r="B917" s="2">
        <v>0.60803216983600905</v>
      </c>
      <c r="C917" s="2">
        <f t="shared" si="112"/>
        <v>101.99518294656815</v>
      </c>
      <c r="D917" s="2">
        <f t="shared" si="113"/>
        <v>107</v>
      </c>
      <c r="E917" s="2">
        <f t="shared" si="114"/>
        <v>101.99518294656815</v>
      </c>
      <c r="F917" s="2">
        <f t="shared" si="115"/>
        <v>5.0048170534318501</v>
      </c>
      <c r="G917" s="2">
        <f t="shared" si="116"/>
        <v>0</v>
      </c>
      <c r="H917" s="2">
        <f t="shared" si="117"/>
        <v>1019.9518294656815</v>
      </c>
      <c r="I917" s="2">
        <f t="shared" si="118"/>
        <v>25.024085267159251</v>
      </c>
      <c r="J917" s="2">
        <f t="shared" si="119"/>
        <v>0</v>
      </c>
    </row>
    <row r="918" spans="1:10" x14ac:dyDescent="0.25">
      <c r="A918" s="2">
        <v>907</v>
      </c>
      <c r="B918" s="2">
        <v>0.24620697196005659</v>
      </c>
      <c r="C918" s="2">
        <f t="shared" si="112"/>
        <v>95.070504957441557</v>
      </c>
      <c r="D918" s="2">
        <f t="shared" si="113"/>
        <v>107</v>
      </c>
      <c r="E918" s="2">
        <f t="shared" si="114"/>
        <v>95.070504957441557</v>
      </c>
      <c r="F918" s="2">
        <f t="shared" si="115"/>
        <v>11.929495042558443</v>
      </c>
      <c r="G918" s="2">
        <f t="shared" si="116"/>
        <v>0</v>
      </c>
      <c r="H918" s="2">
        <f t="shared" si="117"/>
        <v>950.70504957441563</v>
      </c>
      <c r="I918" s="2">
        <f t="shared" si="118"/>
        <v>59.647475212792216</v>
      </c>
      <c r="J918" s="2">
        <f t="shared" si="119"/>
        <v>0</v>
      </c>
    </row>
    <row r="919" spans="1:10" x14ac:dyDescent="0.25">
      <c r="A919" s="2">
        <v>908</v>
      </c>
      <c r="B919" s="2">
        <v>0.30861195410308628</v>
      </c>
      <c r="C919" s="2">
        <f t="shared" si="112"/>
        <v>96.384476213918333</v>
      </c>
      <c r="D919" s="2">
        <f t="shared" si="113"/>
        <v>107</v>
      </c>
      <c r="E919" s="2">
        <f t="shared" si="114"/>
        <v>96.384476213918333</v>
      </c>
      <c r="F919" s="2">
        <f t="shared" si="115"/>
        <v>10.615523786081667</v>
      </c>
      <c r="G919" s="2">
        <f t="shared" si="116"/>
        <v>0</v>
      </c>
      <c r="H919" s="2">
        <f t="shared" si="117"/>
        <v>963.84476213918333</v>
      </c>
      <c r="I919" s="2">
        <f t="shared" si="118"/>
        <v>53.077618930408335</v>
      </c>
      <c r="J919" s="2">
        <f t="shared" si="119"/>
        <v>0</v>
      </c>
    </row>
    <row r="920" spans="1:10" x14ac:dyDescent="0.25">
      <c r="A920" s="2">
        <v>909</v>
      </c>
      <c r="B920" s="2">
        <v>0.27147754508260513</v>
      </c>
      <c r="C920" s="2">
        <f t="shared" si="112"/>
        <v>95.616767018927945</v>
      </c>
      <c r="D920" s="2">
        <f t="shared" si="113"/>
        <v>107</v>
      </c>
      <c r="E920" s="2">
        <f t="shared" si="114"/>
        <v>95.616767018927945</v>
      </c>
      <c r="F920" s="2">
        <f t="shared" si="115"/>
        <v>11.383232981072055</v>
      </c>
      <c r="G920" s="2">
        <f t="shared" si="116"/>
        <v>0</v>
      </c>
      <c r="H920" s="2">
        <f t="shared" si="117"/>
        <v>956.16767018927942</v>
      </c>
      <c r="I920" s="2">
        <f t="shared" si="118"/>
        <v>56.916164905360276</v>
      </c>
      <c r="J920" s="2">
        <f t="shared" si="119"/>
        <v>0</v>
      </c>
    </row>
    <row r="921" spans="1:10" x14ac:dyDescent="0.25">
      <c r="A921" s="2">
        <v>910</v>
      </c>
      <c r="B921" s="2">
        <v>0.43551408058736629</v>
      </c>
      <c r="C921" s="2">
        <f t="shared" si="112"/>
        <v>98.816695408226096</v>
      </c>
      <c r="D921" s="2">
        <f t="shared" si="113"/>
        <v>107</v>
      </c>
      <c r="E921" s="2">
        <f t="shared" si="114"/>
        <v>98.816695408226096</v>
      </c>
      <c r="F921" s="2">
        <f t="shared" si="115"/>
        <v>8.1833045917739042</v>
      </c>
      <c r="G921" s="2">
        <f t="shared" si="116"/>
        <v>0</v>
      </c>
      <c r="H921" s="2">
        <f t="shared" si="117"/>
        <v>988.16695408226099</v>
      </c>
      <c r="I921" s="2">
        <f t="shared" si="118"/>
        <v>40.916522958869521</v>
      </c>
      <c r="J921" s="2">
        <f t="shared" si="119"/>
        <v>0</v>
      </c>
    </row>
    <row r="922" spans="1:10" x14ac:dyDescent="0.25">
      <c r="A922" s="2">
        <v>911</v>
      </c>
      <c r="B922" s="2">
        <v>0.8918496681338135</v>
      </c>
      <c r="C922" s="2">
        <f t="shared" si="112"/>
        <v>108.57557487403824</v>
      </c>
      <c r="D922" s="2">
        <f t="shared" si="113"/>
        <v>107</v>
      </c>
      <c r="E922" s="2">
        <f t="shared" si="114"/>
        <v>107</v>
      </c>
      <c r="F922" s="2">
        <f t="shared" si="115"/>
        <v>0</v>
      </c>
      <c r="G922" s="2">
        <f t="shared" si="116"/>
        <v>1.5755748740382387</v>
      </c>
      <c r="H922" s="2">
        <f t="shared" si="117"/>
        <v>1070</v>
      </c>
      <c r="I922" s="2">
        <f t="shared" si="118"/>
        <v>0</v>
      </c>
      <c r="J922" s="2">
        <f t="shared" si="119"/>
        <v>23.633623110573581</v>
      </c>
    </row>
    <row r="923" spans="1:10" x14ac:dyDescent="0.25">
      <c r="A923" s="2">
        <v>912</v>
      </c>
      <c r="B923" s="2">
        <v>0.97501160257312092</v>
      </c>
      <c r="C923" s="2">
        <f t="shared" si="112"/>
        <v>112.6389162131634</v>
      </c>
      <c r="D923" s="2">
        <f t="shared" si="113"/>
        <v>107</v>
      </c>
      <c r="E923" s="2">
        <f t="shared" si="114"/>
        <v>107</v>
      </c>
      <c r="F923" s="2">
        <f t="shared" si="115"/>
        <v>0</v>
      </c>
      <c r="G923" s="2">
        <f t="shared" si="116"/>
        <v>5.6389162131633981</v>
      </c>
      <c r="H923" s="2">
        <f t="shared" si="117"/>
        <v>1070</v>
      </c>
      <c r="I923" s="2">
        <f t="shared" si="118"/>
        <v>0</v>
      </c>
      <c r="J923" s="2">
        <f t="shared" si="119"/>
        <v>84.583743197450971</v>
      </c>
    </row>
    <row r="924" spans="1:10" x14ac:dyDescent="0.25">
      <c r="A924" s="2">
        <v>913</v>
      </c>
      <c r="B924" s="2">
        <v>0.20953893836243231</v>
      </c>
      <c r="C924" s="2">
        <f t="shared" si="112"/>
        <v>94.232556476177479</v>
      </c>
      <c r="D924" s="2">
        <f t="shared" si="113"/>
        <v>107</v>
      </c>
      <c r="E924" s="2">
        <f t="shared" si="114"/>
        <v>94.232556476177479</v>
      </c>
      <c r="F924" s="2">
        <f t="shared" si="115"/>
        <v>12.767443523822521</v>
      </c>
      <c r="G924" s="2">
        <f t="shared" si="116"/>
        <v>0</v>
      </c>
      <c r="H924" s="2">
        <f t="shared" si="117"/>
        <v>942.32556476177479</v>
      </c>
      <c r="I924" s="2">
        <f t="shared" si="118"/>
        <v>63.837217619112607</v>
      </c>
      <c r="J924" s="2">
        <f t="shared" si="119"/>
        <v>0</v>
      </c>
    </row>
    <row r="925" spans="1:10" x14ac:dyDescent="0.25">
      <c r="A925" s="2">
        <v>914</v>
      </c>
      <c r="B925" s="2">
        <v>0.30087399438108686</v>
      </c>
      <c r="C925" s="2">
        <f t="shared" si="112"/>
        <v>96.227451593768052</v>
      </c>
      <c r="D925" s="2">
        <f t="shared" si="113"/>
        <v>107</v>
      </c>
      <c r="E925" s="2">
        <f t="shared" si="114"/>
        <v>96.227451593768052</v>
      </c>
      <c r="F925" s="2">
        <f t="shared" si="115"/>
        <v>10.772548406231948</v>
      </c>
      <c r="G925" s="2">
        <f t="shared" si="116"/>
        <v>0</v>
      </c>
      <c r="H925" s="2">
        <f t="shared" si="117"/>
        <v>962.27451593768046</v>
      </c>
      <c r="I925" s="2">
        <f t="shared" si="118"/>
        <v>53.86274203115974</v>
      </c>
      <c r="J925" s="2">
        <f t="shared" si="119"/>
        <v>0</v>
      </c>
    </row>
    <row r="926" spans="1:10" x14ac:dyDescent="0.25">
      <c r="A926" s="2">
        <v>915</v>
      </c>
      <c r="B926" s="2">
        <v>0.36137357625089683</v>
      </c>
      <c r="C926" s="2">
        <f t="shared" si="112"/>
        <v>97.422744632911005</v>
      </c>
      <c r="D926" s="2">
        <f t="shared" si="113"/>
        <v>107</v>
      </c>
      <c r="E926" s="2">
        <f t="shared" si="114"/>
        <v>97.422744632911005</v>
      </c>
      <c r="F926" s="2">
        <f t="shared" si="115"/>
        <v>9.5772553670889948</v>
      </c>
      <c r="G926" s="2">
        <f t="shared" si="116"/>
        <v>0</v>
      </c>
      <c r="H926" s="2">
        <f t="shared" si="117"/>
        <v>974.22744632911008</v>
      </c>
      <c r="I926" s="2">
        <f t="shared" si="118"/>
        <v>47.886276835444974</v>
      </c>
      <c r="J926" s="2">
        <f t="shared" si="119"/>
        <v>0</v>
      </c>
    </row>
    <row r="927" spans="1:10" x14ac:dyDescent="0.25">
      <c r="A927" s="2">
        <v>916</v>
      </c>
      <c r="B927" s="2">
        <v>0.39233504232134764</v>
      </c>
      <c r="C927" s="2">
        <f t="shared" si="112"/>
        <v>98.011735597623243</v>
      </c>
      <c r="D927" s="2">
        <f t="shared" si="113"/>
        <v>107</v>
      </c>
      <c r="E927" s="2">
        <f t="shared" si="114"/>
        <v>98.011735597623243</v>
      </c>
      <c r="F927" s="2">
        <f t="shared" si="115"/>
        <v>8.9882644023767568</v>
      </c>
      <c r="G927" s="2">
        <f t="shared" si="116"/>
        <v>0</v>
      </c>
      <c r="H927" s="2">
        <f t="shared" si="117"/>
        <v>980.11735597623237</v>
      </c>
      <c r="I927" s="2">
        <f t="shared" si="118"/>
        <v>44.941322011883784</v>
      </c>
      <c r="J927" s="2">
        <f t="shared" si="119"/>
        <v>0</v>
      </c>
    </row>
    <row r="928" spans="1:10" x14ac:dyDescent="0.25">
      <c r="A928" s="2">
        <v>917</v>
      </c>
      <c r="B928" s="2">
        <v>1.3958595362154269E-2</v>
      </c>
      <c r="C928" s="2">
        <f t="shared" si="112"/>
        <v>86.243372885003069</v>
      </c>
      <c r="D928" s="2">
        <f t="shared" si="113"/>
        <v>107</v>
      </c>
      <c r="E928" s="2">
        <f t="shared" si="114"/>
        <v>86.243372885003069</v>
      </c>
      <c r="F928" s="2">
        <f t="shared" si="115"/>
        <v>20.756627114996931</v>
      </c>
      <c r="G928" s="2">
        <f t="shared" si="116"/>
        <v>0</v>
      </c>
      <c r="H928" s="2">
        <f t="shared" si="117"/>
        <v>862.43372885003066</v>
      </c>
      <c r="I928" s="2">
        <f t="shared" si="118"/>
        <v>103.78313557498466</v>
      </c>
      <c r="J928" s="2">
        <f t="shared" si="119"/>
        <v>0</v>
      </c>
    </row>
    <row r="929" spans="1:10" x14ac:dyDescent="0.25">
      <c r="A929" s="2">
        <v>918</v>
      </c>
      <c r="B929" s="2">
        <v>0.72498841179708162</v>
      </c>
      <c r="C929" s="2">
        <f t="shared" si="112"/>
        <v>104.30851889387051</v>
      </c>
      <c r="D929" s="2">
        <f t="shared" si="113"/>
        <v>107</v>
      </c>
      <c r="E929" s="2">
        <f t="shared" si="114"/>
        <v>104.30851889387051</v>
      </c>
      <c r="F929" s="2">
        <f t="shared" si="115"/>
        <v>2.691481106129487</v>
      </c>
      <c r="G929" s="2">
        <f t="shared" si="116"/>
        <v>0</v>
      </c>
      <c r="H929" s="2">
        <f t="shared" si="117"/>
        <v>1043.0851889387052</v>
      </c>
      <c r="I929" s="2">
        <f t="shared" si="118"/>
        <v>13.457405530647435</v>
      </c>
      <c r="J929" s="2">
        <f t="shared" si="119"/>
        <v>0</v>
      </c>
    </row>
    <row r="930" spans="1:10" x14ac:dyDescent="0.25">
      <c r="A930" s="2">
        <v>919</v>
      </c>
      <c r="B930" s="2">
        <v>0.40326682119808333</v>
      </c>
      <c r="C930" s="2">
        <f t="shared" si="112"/>
        <v>98.21706287591374</v>
      </c>
      <c r="D930" s="2">
        <f t="shared" si="113"/>
        <v>107</v>
      </c>
      <c r="E930" s="2">
        <f t="shared" si="114"/>
        <v>98.21706287591374</v>
      </c>
      <c r="F930" s="2">
        <f t="shared" si="115"/>
        <v>8.7829371240862599</v>
      </c>
      <c r="G930" s="2">
        <f t="shared" si="116"/>
        <v>0</v>
      </c>
      <c r="H930" s="2">
        <f t="shared" si="117"/>
        <v>982.17062875913734</v>
      </c>
      <c r="I930" s="2">
        <f t="shared" si="118"/>
        <v>43.9146856204313</v>
      </c>
      <c r="J930" s="2">
        <f t="shared" si="119"/>
        <v>0</v>
      </c>
    </row>
    <row r="931" spans="1:10" x14ac:dyDescent="0.25">
      <c r="A931" s="2">
        <v>920</v>
      </c>
      <c r="B931" s="2">
        <v>0.32892847829207028</v>
      </c>
      <c r="C931" s="2">
        <f t="shared" si="112"/>
        <v>96.790448647158271</v>
      </c>
      <c r="D931" s="2">
        <f t="shared" si="113"/>
        <v>107</v>
      </c>
      <c r="E931" s="2">
        <f t="shared" si="114"/>
        <v>96.790448647158271</v>
      </c>
      <c r="F931" s="2">
        <f t="shared" si="115"/>
        <v>10.209551352841729</v>
      </c>
      <c r="G931" s="2">
        <f t="shared" si="116"/>
        <v>0</v>
      </c>
      <c r="H931" s="2">
        <f t="shared" si="117"/>
        <v>967.90448647158269</v>
      </c>
      <c r="I931" s="2">
        <f t="shared" si="118"/>
        <v>51.047756764208643</v>
      </c>
      <c r="J931" s="2">
        <f t="shared" si="119"/>
        <v>0</v>
      </c>
    </row>
    <row r="932" spans="1:10" x14ac:dyDescent="0.25">
      <c r="A932" s="2">
        <v>921</v>
      </c>
      <c r="B932" s="2">
        <v>0.10782545350706629</v>
      </c>
      <c r="C932" s="2">
        <f t="shared" si="112"/>
        <v>91.413488101478976</v>
      </c>
      <c r="D932" s="2">
        <f t="shared" si="113"/>
        <v>107</v>
      </c>
      <c r="E932" s="2">
        <f t="shared" si="114"/>
        <v>91.413488101478976</v>
      </c>
      <c r="F932" s="2">
        <f t="shared" si="115"/>
        <v>15.586511898521024</v>
      </c>
      <c r="G932" s="2">
        <f t="shared" si="116"/>
        <v>0</v>
      </c>
      <c r="H932" s="2">
        <f t="shared" si="117"/>
        <v>914.1348810147897</v>
      </c>
      <c r="I932" s="2">
        <f t="shared" si="118"/>
        <v>77.932559492605122</v>
      </c>
      <c r="J932" s="2">
        <f t="shared" si="119"/>
        <v>0</v>
      </c>
    </row>
    <row r="933" spans="1:10" x14ac:dyDescent="0.25">
      <c r="A933" s="2">
        <v>922</v>
      </c>
      <c r="B933" s="2">
        <v>0.86493162070421248</v>
      </c>
      <c r="C933" s="2">
        <f t="shared" si="112"/>
        <v>107.72666022381148</v>
      </c>
      <c r="D933" s="2">
        <f t="shared" si="113"/>
        <v>107</v>
      </c>
      <c r="E933" s="2">
        <f t="shared" si="114"/>
        <v>107</v>
      </c>
      <c r="F933" s="2">
        <f t="shared" si="115"/>
        <v>0</v>
      </c>
      <c r="G933" s="2">
        <f t="shared" si="116"/>
        <v>0.72666022381147855</v>
      </c>
      <c r="H933" s="2">
        <f t="shared" si="117"/>
        <v>1070</v>
      </c>
      <c r="I933" s="2">
        <f t="shared" si="118"/>
        <v>0</v>
      </c>
      <c r="J933" s="2">
        <f t="shared" si="119"/>
        <v>10.899903357172178</v>
      </c>
    </row>
    <row r="934" spans="1:10" x14ac:dyDescent="0.25">
      <c r="A934" s="2">
        <v>923</v>
      </c>
      <c r="B934" s="2">
        <v>0.26070103745772644</v>
      </c>
      <c r="C934" s="2">
        <f t="shared" si="112"/>
        <v>95.386496601675319</v>
      </c>
      <c r="D934" s="2">
        <f t="shared" si="113"/>
        <v>107</v>
      </c>
      <c r="E934" s="2">
        <f t="shared" si="114"/>
        <v>95.386496601675319</v>
      </c>
      <c r="F934" s="2">
        <f t="shared" si="115"/>
        <v>11.613503398324681</v>
      </c>
      <c r="G934" s="2">
        <f t="shared" si="116"/>
        <v>0</v>
      </c>
      <c r="H934" s="2">
        <f t="shared" si="117"/>
        <v>953.86496601675321</v>
      </c>
      <c r="I934" s="2">
        <f t="shared" si="118"/>
        <v>58.067516991623407</v>
      </c>
      <c r="J934" s="2">
        <f t="shared" si="119"/>
        <v>0</v>
      </c>
    </row>
    <row r="935" spans="1:10" x14ac:dyDescent="0.25">
      <c r="A935" s="2">
        <v>924</v>
      </c>
      <c r="B935" s="2">
        <v>0.69372042498318287</v>
      </c>
      <c r="C935" s="2">
        <f t="shared" si="112"/>
        <v>103.66270591811858</v>
      </c>
      <c r="D935" s="2">
        <f t="shared" si="113"/>
        <v>107</v>
      </c>
      <c r="E935" s="2">
        <f t="shared" si="114"/>
        <v>103.66270591811858</v>
      </c>
      <c r="F935" s="2">
        <f t="shared" si="115"/>
        <v>3.3372940818814243</v>
      </c>
      <c r="G935" s="2">
        <f t="shared" si="116"/>
        <v>0</v>
      </c>
      <c r="H935" s="2">
        <f t="shared" si="117"/>
        <v>1036.6270591811858</v>
      </c>
      <c r="I935" s="2">
        <f t="shared" si="118"/>
        <v>16.686470409407121</v>
      </c>
      <c r="J935" s="2">
        <f t="shared" si="119"/>
        <v>0</v>
      </c>
    </row>
    <row r="936" spans="1:10" x14ac:dyDescent="0.25">
      <c r="A936" s="2">
        <v>925</v>
      </c>
      <c r="B936" s="2">
        <v>0.79121514389077141</v>
      </c>
      <c r="C936" s="2">
        <f t="shared" si="112"/>
        <v>105.78535020810293</v>
      </c>
      <c r="D936" s="2">
        <f t="shared" si="113"/>
        <v>107</v>
      </c>
      <c r="E936" s="2">
        <f t="shared" si="114"/>
        <v>105.78535020810293</v>
      </c>
      <c r="F936" s="2">
        <f t="shared" si="115"/>
        <v>1.2146497918970738</v>
      </c>
      <c r="G936" s="2">
        <f t="shared" si="116"/>
        <v>0</v>
      </c>
      <c r="H936" s="2">
        <f t="shared" si="117"/>
        <v>1057.8535020810293</v>
      </c>
      <c r="I936" s="2">
        <f t="shared" si="118"/>
        <v>6.0732489594853689</v>
      </c>
      <c r="J936" s="2">
        <f t="shared" si="119"/>
        <v>0</v>
      </c>
    </row>
    <row r="937" spans="1:10" x14ac:dyDescent="0.25">
      <c r="A937" s="2">
        <v>926</v>
      </c>
      <c r="B937" s="2">
        <v>0.2626208429756467</v>
      </c>
      <c r="C937" s="2">
        <f t="shared" si="112"/>
        <v>95.427797177087967</v>
      </c>
      <c r="D937" s="2">
        <f t="shared" si="113"/>
        <v>107</v>
      </c>
      <c r="E937" s="2">
        <f t="shared" si="114"/>
        <v>95.427797177087967</v>
      </c>
      <c r="F937" s="2">
        <f t="shared" si="115"/>
        <v>11.572202822912033</v>
      </c>
      <c r="G937" s="2">
        <f t="shared" si="116"/>
        <v>0</v>
      </c>
      <c r="H937" s="2">
        <f t="shared" si="117"/>
        <v>954.27797177087973</v>
      </c>
      <c r="I937" s="2">
        <f t="shared" si="118"/>
        <v>57.861014114560163</v>
      </c>
      <c r="J937" s="2">
        <f t="shared" si="119"/>
        <v>0</v>
      </c>
    </row>
    <row r="938" spans="1:10" x14ac:dyDescent="0.25">
      <c r="A938" s="2">
        <v>927</v>
      </c>
      <c r="B938" s="2">
        <v>0.48459286520743905</v>
      </c>
      <c r="C938" s="2">
        <f t="shared" si="112"/>
        <v>99.718213604767655</v>
      </c>
      <c r="D938" s="2">
        <f t="shared" si="113"/>
        <v>107</v>
      </c>
      <c r="E938" s="2">
        <f t="shared" si="114"/>
        <v>99.718213604767655</v>
      </c>
      <c r="F938" s="2">
        <f t="shared" si="115"/>
        <v>7.2817863952323449</v>
      </c>
      <c r="G938" s="2">
        <f t="shared" si="116"/>
        <v>0</v>
      </c>
      <c r="H938" s="2">
        <f t="shared" si="117"/>
        <v>997.18213604767652</v>
      </c>
      <c r="I938" s="2">
        <f t="shared" si="118"/>
        <v>36.408931976161725</v>
      </c>
      <c r="J938" s="2">
        <f t="shared" si="119"/>
        <v>0</v>
      </c>
    </row>
    <row r="939" spans="1:10" x14ac:dyDescent="0.25">
      <c r="A939" s="2">
        <v>928</v>
      </c>
      <c r="B939" s="2">
        <v>0.28143123910716472</v>
      </c>
      <c r="C939" s="2">
        <f t="shared" si="112"/>
        <v>95.826245109582629</v>
      </c>
      <c r="D939" s="2">
        <f t="shared" si="113"/>
        <v>107</v>
      </c>
      <c r="E939" s="2">
        <f t="shared" si="114"/>
        <v>95.826245109582629</v>
      </c>
      <c r="F939" s="2">
        <f t="shared" si="115"/>
        <v>11.173754890417371</v>
      </c>
      <c r="G939" s="2">
        <f t="shared" si="116"/>
        <v>0</v>
      </c>
      <c r="H939" s="2">
        <f t="shared" si="117"/>
        <v>958.26245109582624</v>
      </c>
      <c r="I939" s="2">
        <f t="shared" si="118"/>
        <v>55.868774452086853</v>
      </c>
      <c r="J939" s="2">
        <f t="shared" si="119"/>
        <v>0</v>
      </c>
    </row>
    <row r="940" spans="1:10" x14ac:dyDescent="0.25">
      <c r="A940" s="2">
        <v>929</v>
      </c>
      <c r="B940" s="2">
        <v>0.53137455522967592</v>
      </c>
      <c r="C940" s="2">
        <f t="shared" si="112"/>
        <v>100.57417915970319</v>
      </c>
      <c r="D940" s="2">
        <f t="shared" si="113"/>
        <v>107</v>
      </c>
      <c r="E940" s="2">
        <f t="shared" si="114"/>
        <v>100.57417915970319</v>
      </c>
      <c r="F940" s="2">
        <f t="shared" si="115"/>
        <v>6.425820840296808</v>
      </c>
      <c r="G940" s="2">
        <f t="shared" si="116"/>
        <v>0</v>
      </c>
      <c r="H940" s="2">
        <f t="shared" si="117"/>
        <v>1005.7417915970319</v>
      </c>
      <c r="I940" s="2">
        <f t="shared" si="118"/>
        <v>32.12910420148404</v>
      </c>
      <c r="J940" s="2">
        <f t="shared" si="119"/>
        <v>0</v>
      </c>
    </row>
    <row r="941" spans="1:10" x14ac:dyDescent="0.25">
      <c r="A941" s="2">
        <v>930</v>
      </c>
      <c r="B941" s="2">
        <v>0.39178718361847631</v>
      </c>
      <c r="C941" s="2">
        <f t="shared" si="112"/>
        <v>98.001413010354909</v>
      </c>
      <c r="D941" s="2">
        <f t="shared" si="113"/>
        <v>107</v>
      </c>
      <c r="E941" s="2">
        <f t="shared" si="114"/>
        <v>98.001413010354909</v>
      </c>
      <c r="F941" s="2">
        <f t="shared" si="115"/>
        <v>8.9985869896450907</v>
      </c>
      <c r="G941" s="2">
        <f t="shared" si="116"/>
        <v>0</v>
      </c>
      <c r="H941" s="2">
        <f t="shared" si="117"/>
        <v>980.01413010354906</v>
      </c>
      <c r="I941" s="2">
        <f t="shared" si="118"/>
        <v>44.992934948225454</v>
      </c>
      <c r="J941" s="2">
        <f t="shared" si="119"/>
        <v>0</v>
      </c>
    </row>
    <row r="942" spans="1:10" x14ac:dyDescent="0.25">
      <c r="A942" s="2">
        <v>931</v>
      </c>
      <c r="B942" s="2">
        <v>0.13062774937192956</v>
      </c>
      <c r="C942" s="2">
        <f t="shared" si="112"/>
        <v>92.140258486434078</v>
      </c>
      <c r="D942" s="2">
        <f t="shared" si="113"/>
        <v>107</v>
      </c>
      <c r="E942" s="2">
        <f t="shared" si="114"/>
        <v>92.140258486434078</v>
      </c>
      <c r="F942" s="2">
        <f t="shared" si="115"/>
        <v>14.859741513565922</v>
      </c>
      <c r="G942" s="2">
        <f t="shared" si="116"/>
        <v>0</v>
      </c>
      <c r="H942" s="2">
        <f t="shared" si="117"/>
        <v>921.40258486434072</v>
      </c>
      <c r="I942" s="2">
        <f t="shared" si="118"/>
        <v>74.298707567829609</v>
      </c>
      <c r="J942" s="2">
        <f t="shared" si="119"/>
        <v>0</v>
      </c>
    </row>
    <row r="943" spans="1:10" x14ac:dyDescent="0.25">
      <c r="A943" s="2">
        <v>932</v>
      </c>
      <c r="B943" s="2">
        <v>0.14820372258777648</v>
      </c>
      <c r="C943" s="2">
        <f t="shared" si="112"/>
        <v>92.653619943084038</v>
      </c>
      <c r="D943" s="2">
        <f t="shared" si="113"/>
        <v>107</v>
      </c>
      <c r="E943" s="2">
        <f t="shared" si="114"/>
        <v>92.653619943084038</v>
      </c>
      <c r="F943" s="2">
        <f t="shared" si="115"/>
        <v>14.346380056915962</v>
      </c>
      <c r="G943" s="2">
        <f t="shared" si="116"/>
        <v>0</v>
      </c>
      <c r="H943" s="2">
        <f t="shared" si="117"/>
        <v>926.53619943084038</v>
      </c>
      <c r="I943" s="2">
        <f t="shared" si="118"/>
        <v>71.731900284579808</v>
      </c>
      <c r="J943" s="2">
        <f t="shared" si="119"/>
        <v>0</v>
      </c>
    </row>
    <row r="944" spans="1:10" x14ac:dyDescent="0.25">
      <c r="A944" s="2">
        <v>933</v>
      </c>
      <c r="B944" s="2">
        <v>0.55857395479903227</v>
      </c>
      <c r="C944" s="2">
        <f t="shared" si="112"/>
        <v>101.0741597080314</v>
      </c>
      <c r="D944" s="2">
        <f t="shared" si="113"/>
        <v>107</v>
      </c>
      <c r="E944" s="2">
        <f t="shared" si="114"/>
        <v>101.0741597080314</v>
      </c>
      <c r="F944" s="2">
        <f t="shared" si="115"/>
        <v>5.9258402919685977</v>
      </c>
      <c r="G944" s="2">
        <f t="shared" si="116"/>
        <v>0</v>
      </c>
      <c r="H944" s="2">
        <f t="shared" si="117"/>
        <v>1010.741597080314</v>
      </c>
      <c r="I944" s="2">
        <f t="shared" si="118"/>
        <v>29.629201459842989</v>
      </c>
      <c r="J944" s="2">
        <f t="shared" si="119"/>
        <v>0</v>
      </c>
    </row>
    <row r="945" spans="1:10" x14ac:dyDescent="0.25">
      <c r="A945" s="2">
        <v>934</v>
      </c>
      <c r="B945" s="2">
        <v>0.29996719694971363</v>
      </c>
      <c r="C945" s="2">
        <f t="shared" si="112"/>
        <v>96.20895635072317</v>
      </c>
      <c r="D945" s="2">
        <f t="shared" si="113"/>
        <v>107</v>
      </c>
      <c r="E945" s="2">
        <f t="shared" si="114"/>
        <v>96.20895635072317</v>
      </c>
      <c r="F945" s="2">
        <f t="shared" si="115"/>
        <v>10.79104364927683</v>
      </c>
      <c r="G945" s="2">
        <f t="shared" si="116"/>
        <v>0</v>
      </c>
      <c r="H945" s="2">
        <f t="shared" si="117"/>
        <v>962.08956350723167</v>
      </c>
      <c r="I945" s="2">
        <f t="shared" si="118"/>
        <v>53.955218246384149</v>
      </c>
      <c r="J945" s="2">
        <f t="shared" si="119"/>
        <v>0</v>
      </c>
    </row>
    <row r="946" spans="1:10" x14ac:dyDescent="0.25">
      <c r="A946" s="2">
        <v>935</v>
      </c>
      <c r="B946" s="2">
        <v>0.42730588851288698</v>
      </c>
      <c r="C946" s="2">
        <f t="shared" si="112"/>
        <v>98.664801311383144</v>
      </c>
      <c r="D946" s="2">
        <f t="shared" si="113"/>
        <v>107</v>
      </c>
      <c r="E946" s="2">
        <f t="shared" si="114"/>
        <v>98.664801311383144</v>
      </c>
      <c r="F946" s="2">
        <f t="shared" si="115"/>
        <v>8.3351986886168561</v>
      </c>
      <c r="G946" s="2">
        <f t="shared" si="116"/>
        <v>0</v>
      </c>
      <c r="H946" s="2">
        <f t="shared" si="117"/>
        <v>986.64801311383144</v>
      </c>
      <c r="I946" s="2">
        <f t="shared" si="118"/>
        <v>41.67599344308428</v>
      </c>
      <c r="J946" s="2">
        <f t="shared" si="119"/>
        <v>0</v>
      </c>
    </row>
    <row r="947" spans="1:10" x14ac:dyDescent="0.25">
      <c r="A947" s="2">
        <v>936</v>
      </c>
      <c r="B947" s="2">
        <v>0.32442124634595926</v>
      </c>
      <c r="C947" s="2">
        <f t="shared" si="112"/>
        <v>96.701121758697326</v>
      </c>
      <c r="D947" s="2">
        <f t="shared" si="113"/>
        <v>107</v>
      </c>
      <c r="E947" s="2">
        <f t="shared" si="114"/>
        <v>96.701121758697326</v>
      </c>
      <c r="F947" s="2">
        <f t="shared" si="115"/>
        <v>10.298878241302674</v>
      </c>
      <c r="G947" s="2">
        <f t="shared" si="116"/>
        <v>0</v>
      </c>
      <c r="H947" s="2">
        <f t="shared" si="117"/>
        <v>967.01121758697332</v>
      </c>
      <c r="I947" s="2">
        <f t="shared" si="118"/>
        <v>51.49439120651337</v>
      </c>
      <c r="J947" s="2">
        <f t="shared" si="119"/>
        <v>0</v>
      </c>
    </row>
    <row r="948" spans="1:10" x14ac:dyDescent="0.25">
      <c r="A948" s="2">
        <v>937</v>
      </c>
      <c r="B948" s="2">
        <v>0.73038450975429292</v>
      </c>
      <c r="C948" s="2">
        <f t="shared" si="112"/>
        <v>104.42275432072795</v>
      </c>
      <c r="D948" s="2">
        <f t="shared" si="113"/>
        <v>107</v>
      </c>
      <c r="E948" s="2">
        <f t="shared" si="114"/>
        <v>104.42275432072795</v>
      </c>
      <c r="F948" s="2">
        <f t="shared" si="115"/>
        <v>2.5772456792720533</v>
      </c>
      <c r="G948" s="2">
        <f t="shared" si="116"/>
        <v>0</v>
      </c>
      <c r="H948" s="2">
        <f t="shared" si="117"/>
        <v>1044.2275432072795</v>
      </c>
      <c r="I948" s="2">
        <f t="shared" si="118"/>
        <v>12.886228396360266</v>
      </c>
      <c r="J948" s="2">
        <f t="shared" si="119"/>
        <v>0</v>
      </c>
    </row>
    <row r="949" spans="1:10" x14ac:dyDescent="0.25">
      <c r="A949" s="2">
        <v>938</v>
      </c>
      <c r="B949" s="2">
        <v>0.2569523726257138</v>
      </c>
      <c r="C949" s="2">
        <f t="shared" si="112"/>
        <v>95.305489623536914</v>
      </c>
      <c r="D949" s="2">
        <f t="shared" si="113"/>
        <v>107</v>
      </c>
      <c r="E949" s="2">
        <f t="shared" si="114"/>
        <v>95.305489623536914</v>
      </c>
      <c r="F949" s="2">
        <f t="shared" si="115"/>
        <v>11.694510376463086</v>
      </c>
      <c r="G949" s="2">
        <f t="shared" si="116"/>
        <v>0</v>
      </c>
      <c r="H949" s="2">
        <f t="shared" si="117"/>
        <v>953.05489623536914</v>
      </c>
      <c r="I949" s="2">
        <f t="shared" si="118"/>
        <v>58.472551882315429</v>
      </c>
      <c r="J949" s="2">
        <f t="shared" si="119"/>
        <v>0</v>
      </c>
    </row>
    <row r="950" spans="1:10" x14ac:dyDescent="0.25">
      <c r="A950" s="2">
        <v>939</v>
      </c>
      <c r="B950" s="2">
        <v>0.80862253913789639</v>
      </c>
      <c r="C950" s="2">
        <f t="shared" si="112"/>
        <v>106.20763269033137</v>
      </c>
      <c r="D950" s="2">
        <f t="shared" si="113"/>
        <v>107</v>
      </c>
      <c r="E950" s="2">
        <f t="shared" si="114"/>
        <v>106.20763269033137</v>
      </c>
      <c r="F950" s="2">
        <f t="shared" si="115"/>
        <v>0.79236730966863433</v>
      </c>
      <c r="G950" s="2">
        <f t="shared" si="116"/>
        <v>0</v>
      </c>
      <c r="H950" s="2">
        <f t="shared" si="117"/>
        <v>1062.0763269033137</v>
      </c>
      <c r="I950" s="2">
        <f t="shared" si="118"/>
        <v>3.9618365483431717</v>
      </c>
      <c r="J950" s="2">
        <f t="shared" si="119"/>
        <v>0</v>
      </c>
    </row>
    <row r="951" spans="1:10" x14ac:dyDescent="0.25">
      <c r="A951" s="2">
        <v>940</v>
      </c>
      <c r="B951" s="2">
        <v>9.3646654230366888E-2</v>
      </c>
      <c r="C951" s="2">
        <f t="shared" si="112"/>
        <v>90.916198919406469</v>
      </c>
      <c r="D951" s="2">
        <f t="shared" si="113"/>
        <v>107</v>
      </c>
      <c r="E951" s="2">
        <f t="shared" si="114"/>
        <v>90.916198919406469</v>
      </c>
      <c r="F951" s="2">
        <f t="shared" si="115"/>
        <v>16.083801080593531</v>
      </c>
      <c r="G951" s="2">
        <f t="shared" si="116"/>
        <v>0</v>
      </c>
      <c r="H951" s="2">
        <f t="shared" si="117"/>
        <v>909.16198919406474</v>
      </c>
      <c r="I951" s="2">
        <f t="shared" si="118"/>
        <v>80.419005402967656</v>
      </c>
      <c r="J951" s="2">
        <f t="shared" si="119"/>
        <v>0</v>
      </c>
    </row>
    <row r="952" spans="1:10" x14ac:dyDescent="0.25">
      <c r="A952" s="2">
        <v>941</v>
      </c>
      <c r="B952" s="2">
        <v>2.4518066661916582E-2</v>
      </c>
      <c r="C952" s="2">
        <f t="shared" si="112"/>
        <v>87.321144152807122</v>
      </c>
      <c r="D952" s="2">
        <f t="shared" si="113"/>
        <v>107</v>
      </c>
      <c r="E952" s="2">
        <f t="shared" si="114"/>
        <v>87.321144152807122</v>
      </c>
      <c r="F952" s="2">
        <f t="shared" si="115"/>
        <v>19.678855847192878</v>
      </c>
      <c r="G952" s="2">
        <f t="shared" si="116"/>
        <v>0</v>
      </c>
      <c r="H952" s="2">
        <f t="shared" si="117"/>
        <v>873.21144152807119</v>
      </c>
      <c r="I952" s="2">
        <f t="shared" si="118"/>
        <v>98.39427923596439</v>
      </c>
      <c r="J952" s="2">
        <f t="shared" si="119"/>
        <v>0</v>
      </c>
    </row>
    <row r="953" spans="1:10" x14ac:dyDescent="0.25">
      <c r="A953" s="2">
        <v>942</v>
      </c>
      <c r="B953" s="2">
        <v>0.73146502186811324</v>
      </c>
      <c r="C953" s="2">
        <f t="shared" si="112"/>
        <v>104.44573772468944</v>
      </c>
      <c r="D953" s="2">
        <f t="shared" si="113"/>
        <v>107</v>
      </c>
      <c r="E953" s="2">
        <f t="shared" si="114"/>
        <v>104.44573772468944</v>
      </c>
      <c r="F953" s="2">
        <f t="shared" si="115"/>
        <v>2.5542622753105633</v>
      </c>
      <c r="G953" s="2">
        <f t="shared" si="116"/>
        <v>0</v>
      </c>
      <c r="H953" s="2">
        <f t="shared" si="117"/>
        <v>1044.4573772468943</v>
      </c>
      <c r="I953" s="2">
        <f t="shared" si="118"/>
        <v>12.771311376552816</v>
      </c>
      <c r="J953" s="2">
        <f t="shared" si="119"/>
        <v>0</v>
      </c>
    </row>
    <row r="954" spans="1:10" x14ac:dyDescent="0.25">
      <c r="A954" s="2">
        <v>943</v>
      </c>
      <c r="B954" s="2">
        <v>0.57917804500299241</v>
      </c>
      <c r="C954" s="2">
        <f t="shared" si="112"/>
        <v>101.45551144456442</v>
      </c>
      <c r="D954" s="2">
        <f t="shared" si="113"/>
        <v>107</v>
      </c>
      <c r="E954" s="2">
        <f t="shared" si="114"/>
        <v>101.45551144456442</v>
      </c>
      <c r="F954" s="2">
        <f t="shared" si="115"/>
        <v>5.5444885554355778</v>
      </c>
      <c r="G954" s="2">
        <f t="shared" si="116"/>
        <v>0</v>
      </c>
      <c r="H954" s="2">
        <f t="shared" si="117"/>
        <v>1014.5551144456442</v>
      </c>
      <c r="I954" s="2">
        <f t="shared" si="118"/>
        <v>27.722442777177889</v>
      </c>
      <c r="J954" s="2">
        <f t="shared" si="119"/>
        <v>0</v>
      </c>
    </row>
    <row r="955" spans="1:10" x14ac:dyDescent="0.25">
      <c r="A955" s="2">
        <v>944</v>
      </c>
      <c r="B955" s="2">
        <v>0.48593375071465617</v>
      </c>
      <c r="C955" s="2">
        <f t="shared" si="112"/>
        <v>99.74274602630436</v>
      </c>
      <c r="D955" s="2">
        <f t="shared" si="113"/>
        <v>107</v>
      </c>
      <c r="E955" s="2">
        <f t="shared" si="114"/>
        <v>99.74274602630436</v>
      </c>
      <c r="F955" s="2">
        <f t="shared" si="115"/>
        <v>7.2572539736956401</v>
      </c>
      <c r="G955" s="2">
        <f t="shared" si="116"/>
        <v>0</v>
      </c>
      <c r="H955" s="2">
        <f t="shared" si="117"/>
        <v>997.4274602630436</v>
      </c>
      <c r="I955" s="2">
        <f t="shared" si="118"/>
        <v>36.2862698684782</v>
      </c>
      <c r="J955" s="2">
        <f t="shared" si="119"/>
        <v>0</v>
      </c>
    </row>
    <row r="956" spans="1:10" x14ac:dyDescent="0.25">
      <c r="A956" s="2">
        <v>945</v>
      </c>
      <c r="B956" s="2">
        <v>0.42134732001068176</v>
      </c>
      <c r="C956" s="2">
        <f t="shared" si="112"/>
        <v>98.554248457131735</v>
      </c>
      <c r="D956" s="2">
        <f t="shared" si="113"/>
        <v>107</v>
      </c>
      <c r="E956" s="2">
        <f t="shared" si="114"/>
        <v>98.554248457131735</v>
      </c>
      <c r="F956" s="2">
        <f t="shared" si="115"/>
        <v>8.4457515428682655</v>
      </c>
      <c r="G956" s="2">
        <f t="shared" si="116"/>
        <v>0</v>
      </c>
      <c r="H956" s="2">
        <f t="shared" si="117"/>
        <v>985.54248457131735</v>
      </c>
      <c r="I956" s="2">
        <f t="shared" si="118"/>
        <v>42.228757714341327</v>
      </c>
      <c r="J956" s="2">
        <f t="shared" si="119"/>
        <v>0</v>
      </c>
    </row>
    <row r="957" spans="1:10" x14ac:dyDescent="0.25">
      <c r="A957" s="2">
        <v>946</v>
      </c>
      <c r="B957" s="2">
        <v>0.31908178645151342</v>
      </c>
      <c r="C957" s="2">
        <f t="shared" si="112"/>
        <v>96.594772426519171</v>
      </c>
      <c r="D957" s="2">
        <f t="shared" si="113"/>
        <v>107</v>
      </c>
      <c r="E957" s="2">
        <f t="shared" si="114"/>
        <v>96.594772426519171</v>
      </c>
      <c r="F957" s="2">
        <f t="shared" si="115"/>
        <v>10.405227573480829</v>
      </c>
      <c r="G957" s="2">
        <f t="shared" si="116"/>
        <v>0</v>
      </c>
      <c r="H957" s="2">
        <f t="shared" si="117"/>
        <v>965.94772426519171</v>
      </c>
      <c r="I957" s="2">
        <f t="shared" si="118"/>
        <v>52.026137867404145</v>
      </c>
      <c r="J957" s="2">
        <f t="shared" si="119"/>
        <v>0</v>
      </c>
    </row>
    <row r="958" spans="1:10" x14ac:dyDescent="0.25">
      <c r="A958" s="2">
        <v>947</v>
      </c>
      <c r="B958" s="2">
        <v>0.31354884987817955</v>
      </c>
      <c r="C958" s="2">
        <f t="shared" si="112"/>
        <v>96.483937904249061</v>
      </c>
      <c r="D958" s="2">
        <f t="shared" si="113"/>
        <v>107</v>
      </c>
      <c r="E958" s="2">
        <f t="shared" si="114"/>
        <v>96.483937904249061</v>
      </c>
      <c r="F958" s="2">
        <f t="shared" si="115"/>
        <v>10.516062095750939</v>
      </c>
      <c r="G958" s="2">
        <f t="shared" si="116"/>
        <v>0</v>
      </c>
      <c r="H958" s="2">
        <f t="shared" si="117"/>
        <v>964.83937904249058</v>
      </c>
      <c r="I958" s="2">
        <f t="shared" si="118"/>
        <v>52.580310478754697</v>
      </c>
      <c r="J958" s="2">
        <f t="shared" si="119"/>
        <v>0</v>
      </c>
    </row>
    <row r="959" spans="1:10" x14ac:dyDescent="0.25">
      <c r="A959" s="2">
        <v>948</v>
      </c>
      <c r="B959" s="2">
        <v>0.89861427745992972</v>
      </c>
      <c r="C959" s="2">
        <f t="shared" si="112"/>
        <v>108.8073454549493</v>
      </c>
      <c r="D959" s="2">
        <f t="shared" si="113"/>
        <v>107</v>
      </c>
      <c r="E959" s="2">
        <f t="shared" si="114"/>
        <v>107</v>
      </c>
      <c r="F959" s="2">
        <f t="shared" si="115"/>
        <v>0</v>
      </c>
      <c r="G959" s="2">
        <f t="shared" si="116"/>
        <v>1.8073454549492993</v>
      </c>
      <c r="H959" s="2">
        <f t="shared" si="117"/>
        <v>1070</v>
      </c>
      <c r="I959" s="2">
        <f t="shared" si="118"/>
        <v>0</v>
      </c>
      <c r="J959" s="2">
        <f t="shared" si="119"/>
        <v>27.11018182423949</v>
      </c>
    </row>
    <row r="960" spans="1:10" x14ac:dyDescent="0.25">
      <c r="A960" s="2">
        <v>949</v>
      </c>
      <c r="B960" s="2">
        <v>0.73151329803062892</v>
      </c>
      <c r="C960" s="2">
        <f t="shared" si="112"/>
        <v>104.44676546313843</v>
      </c>
      <c r="D960" s="2">
        <f t="shared" si="113"/>
        <v>107</v>
      </c>
      <c r="E960" s="2">
        <f t="shared" si="114"/>
        <v>104.44676546313843</v>
      </c>
      <c r="F960" s="2">
        <f t="shared" si="115"/>
        <v>2.5532345368615665</v>
      </c>
      <c r="G960" s="2">
        <f t="shared" si="116"/>
        <v>0</v>
      </c>
      <c r="H960" s="2">
        <f t="shared" si="117"/>
        <v>1044.4676546313844</v>
      </c>
      <c r="I960" s="2">
        <f t="shared" si="118"/>
        <v>12.766172684307833</v>
      </c>
      <c r="J960" s="2">
        <f t="shared" si="119"/>
        <v>0</v>
      </c>
    </row>
    <row r="961" spans="1:10" x14ac:dyDescent="0.25">
      <c r="A961" s="2">
        <v>950</v>
      </c>
      <c r="B961" s="2">
        <v>0.47180275505883373</v>
      </c>
      <c r="C961" s="2">
        <f t="shared" si="112"/>
        <v>99.484050002050282</v>
      </c>
      <c r="D961" s="2">
        <f t="shared" si="113"/>
        <v>107</v>
      </c>
      <c r="E961" s="2">
        <f t="shared" si="114"/>
        <v>99.484050002050282</v>
      </c>
      <c r="F961" s="2">
        <f t="shared" si="115"/>
        <v>7.5159499979497184</v>
      </c>
      <c r="G961" s="2">
        <f t="shared" si="116"/>
        <v>0</v>
      </c>
      <c r="H961" s="2">
        <f t="shared" si="117"/>
        <v>994.84050002050276</v>
      </c>
      <c r="I961" s="2">
        <f t="shared" si="118"/>
        <v>37.579749989748592</v>
      </c>
      <c r="J961" s="2">
        <f t="shared" si="119"/>
        <v>0</v>
      </c>
    </row>
    <row r="962" spans="1:10" x14ac:dyDescent="0.25">
      <c r="A962" s="2">
        <v>951</v>
      </c>
      <c r="B962" s="2">
        <v>0.58382878195359111</v>
      </c>
      <c r="C962" s="2">
        <f t="shared" si="112"/>
        <v>101.54200283967782</v>
      </c>
      <c r="D962" s="2">
        <f t="shared" si="113"/>
        <v>107</v>
      </c>
      <c r="E962" s="2">
        <f t="shared" si="114"/>
        <v>101.54200283967782</v>
      </c>
      <c r="F962" s="2">
        <f t="shared" si="115"/>
        <v>5.4579971603221793</v>
      </c>
      <c r="G962" s="2">
        <f t="shared" si="116"/>
        <v>0</v>
      </c>
      <c r="H962" s="2">
        <f t="shared" si="117"/>
        <v>1015.4200283967782</v>
      </c>
      <c r="I962" s="2">
        <f t="shared" si="118"/>
        <v>27.289985801610896</v>
      </c>
      <c r="J962" s="2">
        <f t="shared" si="119"/>
        <v>0</v>
      </c>
    </row>
    <row r="963" spans="1:10" x14ac:dyDescent="0.25">
      <c r="A963" s="2">
        <v>952</v>
      </c>
      <c r="B963" s="2">
        <v>0.37278240929164363</v>
      </c>
      <c r="C963" s="2">
        <f t="shared" si="112"/>
        <v>97.641197780551437</v>
      </c>
      <c r="D963" s="2">
        <f t="shared" si="113"/>
        <v>107</v>
      </c>
      <c r="E963" s="2">
        <f t="shared" si="114"/>
        <v>97.641197780551437</v>
      </c>
      <c r="F963" s="2">
        <f t="shared" si="115"/>
        <v>9.3588022194485632</v>
      </c>
      <c r="G963" s="2">
        <f t="shared" si="116"/>
        <v>0</v>
      </c>
      <c r="H963" s="2">
        <f t="shared" si="117"/>
        <v>976.41197780551443</v>
      </c>
      <c r="I963" s="2">
        <f t="shared" si="118"/>
        <v>46.794011097242816</v>
      </c>
      <c r="J963" s="2">
        <f t="shared" si="119"/>
        <v>0</v>
      </c>
    </row>
    <row r="964" spans="1:10" x14ac:dyDescent="0.25">
      <c r="A964" s="2">
        <v>953</v>
      </c>
      <c r="B964" s="2">
        <v>0.85475074135578744</v>
      </c>
      <c r="C964" s="2">
        <f t="shared" si="112"/>
        <v>107.43027908632826</v>
      </c>
      <c r="D964" s="2">
        <f t="shared" si="113"/>
        <v>107</v>
      </c>
      <c r="E964" s="2">
        <f t="shared" si="114"/>
        <v>107</v>
      </c>
      <c r="F964" s="2">
        <f t="shared" si="115"/>
        <v>0</v>
      </c>
      <c r="G964" s="2">
        <f t="shared" si="116"/>
        <v>0.43027908632825529</v>
      </c>
      <c r="H964" s="2">
        <f t="shared" si="117"/>
        <v>1070</v>
      </c>
      <c r="I964" s="2">
        <f t="shared" si="118"/>
        <v>0</v>
      </c>
      <c r="J964" s="2">
        <f t="shared" si="119"/>
        <v>6.4541862949238293</v>
      </c>
    </row>
    <row r="965" spans="1:10" x14ac:dyDescent="0.25">
      <c r="A965" s="2">
        <v>954</v>
      </c>
      <c r="B965" s="2">
        <v>0.17455807206939766</v>
      </c>
      <c r="C965" s="2">
        <f t="shared" si="112"/>
        <v>93.366112273473391</v>
      </c>
      <c r="D965" s="2">
        <f t="shared" si="113"/>
        <v>107</v>
      </c>
      <c r="E965" s="2">
        <f t="shared" si="114"/>
        <v>93.366112273473391</v>
      </c>
      <c r="F965" s="2">
        <f t="shared" si="115"/>
        <v>13.633887726526609</v>
      </c>
      <c r="G965" s="2">
        <f t="shared" si="116"/>
        <v>0</v>
      </c>
      <c r="H965" s="2">
        <f t="shared" si="117"/>
        <v>933.66112273473391</v>
      </c>
      <c r="I965" s="2">
        <f t="shared" si="118"/>
        <v>68.169438632633046</v>
      </c>
      <c r="J965" s="2">
        <f t="shared" si="119"/>
        <v>0</v>
      </c>
    </row>
    <row r="966" spans="1:10" x14ac:dyDescent="0.25">
      <c r="A966" s="2">
        <v>955</v>
      </c>
      <c r="B966" s="2">
        <v>0.48257018467262769</v>
      </c>
      <c r="C966" s="2">
        <f t="shared" si="112"/>
        <v>99.681202389187916</v>
      </c>
      <c r="D966" s="2">
        <f t="shared" si="113"/>
        <v>107</v>
      </c>
      <c r="E966" s="2">
        <f t="shared" si="114"/>
        <v>99.681202389187916</v>
      </c>
      <c r="F966" s="2">
        <f t="shared" si="115"/>
        <v>7.3187976108120836</v>
      </c>
      <c r="G966" s="2">
        <f t="shared" si="116"/>
        <v>0</v>
      </c>
      <c r="H966" s="2">
        <f t="shared" si="117"/>
        <v>996.81202389187911</v>
      </c>
      <c r="I966" s="2">
        <f t="shared" si="118"/>
        <v>36.593988054060418</v>
      </c>
      <c r="J966" s="2">
        <f t="shared" si="119"/>
        <v>0</v>
      </c>
    </row>
    <row r="967" spans="1:10" x14ac:dyDescent="0.25">
      <c r="A967" s="2">
        <v>956</v>
      </c>
      <c r="B967" s="2">
        <v>0.86605222732927156</v>
      </c>
      <c r="C967" s="2">
        <f t="shared" si="112"/>
        <v>107.76001456675888</v>
      </c>
      <c r="D967" s="2">
        <f t="shared" si="113"/>
        <v>107</v>
      </c>
      <c r="E967" s="2">
        <f t="shared" si="114"/>
        <v>107</v>
      </c>
      <c r="F967" s="2">
        <f t="shared" si="115"/>
        <v>0</v>
      </c>
      <c r="G967" s="2">
        <f t="shared" si="116"/>
        <v>0.76001456675888335</v>
      </c>
      <c r="H967" s="2">
        <f t="shared" si="117"/>
        <v>1070</v>
      </c>
      <c r="I967" s="2">
        <f t="shared" si="118"/>
        <v>0</v>
      </c>
      <c r="J967" s="2">
        <f t="shared" si="119"/>
        <v>11.40021850138325</v>
      </c>
    </row>
    <row r="968" spans="1:10" x14ac:dyDescent="0.25">
      <c r="A968" s="2">
        <v>957</v>
      </c>
      <c r="B968" s="2">
        <v>0.43482014889805176</v>
      </c>
      <c r="C968" s="2">
        <f t="shared" si="112"/>
        <v>98.803870708373609</v>
      </c>
      <c r="D968" s="2">
        <f t="shared" si="113"/>
        <v>107</v>
      </c>
      <c r="E968" s="2">
        <f t="shared" si="114"/>
        <v>98.803870708373609</v>
      </c>
      <c r="F968" s="2">
        <f t="shared" si="115"/>
        <v>8.1961292916263915</v>
      </c>
      <c r="G968" s="2">
        <f t="shared" si="116"/>
        <v>0</v>
      </c>
      <c r="H968" s="2">
        <f t="shared" si="117"/>
        <v>988.03870708373609</v>
      </c>
      <c r="I968" s="2">
        <f t="shared" si="118"/>
        <v>40.980646458131957</v>
      </c>
      <c r="J968" s="2">
        <f t="shared" si="119"/>
        <v>0</v>
      </c>
    </row>
    <row r="969" spans="1:10" x14ac:dyDescent="0.25">
      <c r="A969" s="2">
        <v>958</v>
      </c>
      <c r="B969" s="2">
        <v>0.29578935136246309</v>
      </c>
      <c r="C969" s="2">
        <f t="shared" si="112"/>
        <v>96.1234808139439</v>
      </c>
      <c r="D969" s="2">
        <f t="shared" si="113"/>
        <v>107</v>
      </c>
      <c r="E969" s="2">
        <f t="shared" si="114"/>
        <v>96.1234808139439</v>
      </c>
      <c r="F969" s="2">
        <f t="shared" si="115"/>
        <v>10.8765191860561</v>
      </c>
      <c r="G969" s="2">
        <f t="shared" si="116"/>
        <v>0</v>
      </c>
      <c r="H969" s="2">
        <f t="shared" si="117"/>
        <v>961.234808139439</v>
      </c>
      <c r="I969" s="2">
        <f t="shared" si="118"/>
        <v>54.382595930280502</v>
      </c>
      <c r="J969" s="2">
        <f t="shared" si="119"/>
        <v>0</v>
      </c>
    </row>
    <row r="970" spans="1:10" x14ac:dyDescent="0.25">
      <c r="A970" s="2">
        <v>959</v>
      </c>
      <c r="B970" s="2">
        <v>0.17685855952461693</v>
      </c>
      <c r="C970" s="2">
        <f t="shared" si="112"/>
        <v>93.42558985222729</v>
      </c>
      <c r="D970" s="2">
        <f t="shared" si="113"/>
        <v>107</v>
      </c>
      <c r="E970" s="2">
        <f t="shared" si="114"/>
        <v>93.42558985222729</v>
      </c>
      <c r="F970" s="2">
        <f t="shared" si="115"/>
        <v>13.57441014777271</v>
      </c>
      <c r="G970" s="2">
        <f t="shared" si="116"/>
        <v>0</v>
      </c>
      <c r="H970" s="2">
        <f t="shared" si="117"/>
        <v>934.2558985222729</v>
      </c>
      <c r="I970" s="2">
        <f t="shared" si="118"/>
        <v>67.87205073886355</v>
      </c>
      <c r="J970" s="2">
        <f t="shared" si="119"/>
        <v>0</v>
      </c>
    </row>
    <row r="971" spans="1:10" x14ac:dyDescent="0.25">
      <c r="A971" s="2">
        <v>960</v>
      </c>
      <c r="B971" s="2">
        <v>0.777999555202886</v>
      </c>
      <c r="C971" s="2">
        <f t="shared" si="112"/>
        <v>105.47574895195913</v>
      </c>
      <c r="D971" s="2">
        <f t="shared" si="113"/>
        <v>107</v>
      </c>
      <c r="E971" s="2">
        <f t="shared" si="114"/>
        <v>105.47574895195913</v>
      </c>
      <c r="F971" s="2">
        <f t="shared" si="115"/>
        <v>1.5242510480408669</v>
      </c>
      <c r="G971" s="2">
        <f t="shared" si="116"/>
        <v>0</v>
      </c>
      <c r="H971" s="2">
        <f t="shared" si="117"/>
        <v>1054.7574895195912</v>
      </c>
      <c r="I971" s="2">
        <f t="shared" si="118"/>
        <v>7.6212552402043343</v>
      </c>
      <c r="J971" s="2">
        <f t="shared" si="119"/>
        <v>0</v>
      </c>
    </row>
    <row r="972" spans="1:10" x14ac:dyDescent="0.25">
      <c r="A972" s="2">
        <v>961</v>
      </c>
      <c r="B972" s="2">
        <v>0.9109126719941727</v>
      </c>
      <c r="C972" s="2">
        <f t="shared" si="112"/>
        <v>109.25299159086435</v>
      </c>
      <c r="D972" s="2">
        <f t="shared" si="113"/>
        <v>107</v>
      </c>
      <c r="E972" s="2">
        <f t="shared" si="114"/>
        <v>107</v>
      </c>
      <c r="F972" s="2">
        <f t="shared" si="115"/>
        <v>0</v>
      </c>
      <c r="G972" s="2">
        <f t="shared" si="116"/>
        <v>2.2529915908643545</v>
      </c>
      <c r="H972" s="2">
        <f t="shared" si="117"/>
        <v>1070</v>
      </c>
      <c r="I972" s="2">
        <f t="shared" si="118"/>
        <v>0</v>
      </c>
      <c r="J972" s="2">
        <f t="shared" si="119"/>
        <v>33.794873862965318</v>
      </c>
    </row>
    <row r="973" spans="1:10" x14ac:dyDescent="0.25">
      <c r="A973" s="2">
        <v>962</v>
      </c>
      <c r="B973" s="2">
        <v>0.19571756609233137</v>
      </c>
      <c r="C973" s="2">
        <f t="shared" ref="C973:C1036" si="120">_xlfn.BETA.INV(B973,$C$7,$C$8,$C$9,$C$10)</f>
        <v>93.899325395538909</v>
      </c>
      <c r="D973" s="2">
        <f t="shared" ref="D973:D1036" si="121">$F$8</f>
        <v>107</v>
      </c>
      <c r="E973" s="2">
        <f t="shared" ref="E973:E1036" si="122">IF(C973&gt;=D973,D973,C973)</f>
        <v>93.899325395538909</v>
      </c>
      <c r="F973" s="2">
        <f t="shared" ref="F973:F1036" si="123">IF(D973&gt;C973,D973-C973,0)</f>
        <v>13.100674604461091</v>
      </c>
      <c r="G973" s="2">
        <f t="shared" ref="G973:G1036" si="124">IF(C973&gt;D973,C973-D973,0)</f>
        <v>0</v>
      </c>
      <c r="H973" s="2">
        <f t="shared" ref="H973:H1036" si="125">E973*$H$10</f>
        <v>938.99325395538904</v>
      </c>
      <c r="I973" s="2">
        <f t="shared" ref="I973:I1036" si="126">F973*$I$10</f>
        <v>65.503373022305453</v>
      </c>
      <c r="J973" s="2">
        <f t="shared" ref="J973:J1036" si="127">G973*$J$10</f>
        <v>0</v>
      </c>
    </row>
    <row r="974" spans="1:10" x14ac:dyDescent="0.25">
      <c r="A974" s="2">
        <v>963</v>
      </c>
      <c r="B974" s="2">
        <v>0.2046786538810359</v>
      </c>
      <c r="C974" s="2">
        <f t="shared" si="120"/>
        <v>94.116603117348205</v>
      </c>
      <c r="D974" s="2">
        <f t="shared" si="121"/>
        <v>107</v>
      </c>
      <c r="E974" s="2">
        <f t="shared" si="122"/>
        <v>94.116603117348205</v>
      </c>
      <c r="F974" s="2">
        <f t="shared" si="123"/>
        <v>12.883396882651795</v>
      </c>
      <c r="G974" s="2">
        <f t="shared" si="124"/>
        <v>0</v>
      </c>
      <c r="H974" s="2">
        <f t="shared" si="125"/>
        <v>941.166031173482</v>
      </c>
      <c r="I974" s="2">
        <f t="shared" si="126"/>
        <v>64.416984413258973</v>
      </c>
      <c r="J974" s="2">
        <f t="shared" si="127"/>
        <v>0</v>
      </c>
    </row>
    <row r="975" spans="1:10" x14ac:dyDescent="0.25">
      <c r="A975" s="2">
        <v>964</v>
      </c>
      <c r="B975" s="2">
        <v>0.22273614985836121</v>
      </c>
      <c r="C975" s="2">
        <f t="shared" si="120"/>
        <v>94.541233736189582</v>
      </c>
      <c r="D975" s="2">
        <f t="shared" si="121"/>
        <v>107</v>
      </c>
      <c r="E975" s="2">
        <f t="shared" si="122"/>
        <v>94.541233736189582</v>
      </c>
      <c r="F975" s="2">
        <f t="shared" si="123"/>
        <v>12.458766263810418</v>
      </c>
      <c r="G975" s="2">
        <f t="shared" si="124"/>
        <v>0</v>
      </c>
      <c r="H975" s="2">
        <f t="shared" si="125"/>
        <v>945.41233736189588</v>
      </c>
      <c r="I975" s="2">
        <f t="shared" si="126"/>
        <v>62.293831319052089</v>
      </c>
      <c r="J975" s="2">
        <f t="shared" si="127"/>
        <v>0</v>
      </c>
    </row>
    <row r="976" spans="1:10" x14ac:dyDescent="0.25">
      <c r="A976" s="2">
        <v>965</v>
      </c>
      <c r="B976" s="2">
        <v>0.38469127522861213</v>
      </c>
      <c r="C976" s="2">
        <f t="shared" si="120"/>
        <v>97.867415526181233</v>
      </c>
      <c r="D976" s="2">
        <f t="shared" si="121"/>
        <v>107</v>
      </c>
      <c r="E976" s="2">
        <f t="shared" si="122"/>
        <v>97.867415526181233</v>
      </c>
      <c r="F976" s="2">
        <f t="shared" si="123"/>
        <v>9.1325844738187669</v>
      </c>
      <c r="G976" s="2">
        <f t="shared" si="124"/>
        <v>0</v>
      </c>
      <c r="H976" s="2">
        <f t="shared" si="125"/>
        <v>978.6741552618123</v>
      </c>
      <c r="I976" s="2">
        <f t="shared" si="126"/>
        <v>45.662922369093835</v>
      </c>
      <c r="J976" s="2">
        <f t="shared" si="127"/>
        <v>0</v>
      </c>
    </row>
    <row r="977" spans="1:10" x14ac:dyDescent="0.25">
      <c r="A977" s="2">
        <v>966</v>
      </c>
      <c r="B977" s="2">
        <v>0.9275344761900266</v>
      </c>
      <c r="C977" s="2">
        <f t="shared" si="120"/>
        <v>109.91793558791146</v>
      </c>
      <c r="D977" s="2">
        <f t="shared" si="121"/>
        <v>107</v>
      </c>
      <c r="E977" s="2">
        <f t="shared" si="122"/>
        <v>107</v>
      </c>
      <c r="F977" s="2">
        <f t="shared" si="123"/>
        <v>0</v>
      </c>
      <c r="G977" s="2">
        <f t="shared" si="124"/>
        <v>2.9179355879114581</v>
      </c>
      <c r="H977" s="2">
        <f t="shared" si="125"/>
        <v>1070</v>
      </c>
      <c r="I977" s="2">
        <f t="shared" si="126"/>
        <v>0</v>
      </c>
      <c r="J977" s="2">
        <f t="shared" si="127"/>
        <v>43.769033818671872</v>
      </c>
    </row>
    <row r="978" spans="1:10" x14ac:dyDescent="0.25">
      <c r="A978" s="2">
        <v>967</v>
      </c>
      <c r="B978" s="2">
        <v>0.20052905984503833</v>
      </c>
      <c r="C978" s="2">
        <f t="shared" si="120"/>
        <v>94.016567611323396</v>
      </c>
      <c r="D978" s="2">
        <f t="shared" si="121"/>
        <v>107</v>
      </c>
      <c r="E978" s="2">
        <f t="shared" si="122"/>
        <v>94.016567611323396</v>
      </c>
      <c r="F978" s="2">
        <f t="shared" si="123"/>
        <v>12.983432388676604</v>
      </c>
      <c r="G978" s="2">
        <f t="shared" si="124"/>
        <v>0</v>
      </c>
      <c r="H978" s="2">
        <f t="shared" si="125"/>
        <v>940.16567611323399</v>
      </c>
      <c r="I978" s="2">
        <f t="shared" si="126"/>
        <v>64.917161943383022</v>
      </c>
      <c r="J978" s="2">
        <f t="shared" si="127"/>
        <v>0</v>
      </c>
    </row>
    <row r="979" spans="1:10" x14ac:dyDescent="0.25">
      <c r="A979" s="2">
        <v>968</v>
      </c>
      <c r="B979" s="2">
        <v>0.47836753109396046</v>
      </c>
      <c r="C979" s="2">
        <f t="shared" si="120"/>
        <v>99.604279971883074</v>
      </c>
      <c r="D979" s="2">
        <f t="shared" si="121"/>
        <v>107</v>
      </c>
      <c r="E979" s="2">
        <f t="shared" si="122"/>
        <v>99.604279971883074</v>
      </c>
      <c r="F979" s="2">
        <f t="shared" si="123"/>
        <v>7.3957200281169264</v>
      </c>
      <c r="G979" s="2">
        <f t="shared" si="124"/>
        <v>0</v>
      </c>
      <c r="H979" s="2">
        <f t="shared" si="125"/>
        <v>996.04279971883079</v>
      </c>
      <c r="I979" s="2">
        <f t="shared" si="126"/>
        <v>36.978600140584632</v>
      </c>
      <c r="J979" s="2">
        <f t="shared" si="127"/>
        <v>0</v>
      </c>
    </row>
    <row r="980" spans="1:10" x14ac:dyDescent="0.25">
      <c r="A980" s="2">
        <v>969</v>
      </c>
      <c r="B980" s="2">
        <v>0.52258979837187125</v>
      </c>
      <c r="C980" s="2">
        <f t="shared" si="120"/>
        <v>100.41324698224849</v>
      </c>
      <c r="D980" s="2">
        <f t="shared" si="121"/>
        <v>107</v>
      </c>
      <c r="E980" s="2">
        <f t="shared" si="122"/>
        <v>100.41324698224849</v>
      </c>
      <c r="F980" s="2">
        <f t="shared" si="123"/>
        <v>6.586753017751505</v>
      </c>
      <c r="G980" s="2">
        <f t="shared" si="124"/>
        <v>0</v>
      </c>
      <c r="H980" s="2">
        <f t="shared" si="125"/>
        <v>1004.1324698224849</v>
      </c>
      <c r="I980" s="2">
        <f t="shared" si="126"/>
        <v>32.933765088757525</v>
      </c>
      <c r="J980" s="2">
        <f t="shared" si="127"/>
        <v>0</v>
      </c>
    </row>
    <row r="981" spans="1:10" x14ac:dyDescent="0.25">
      <c r="A981" s="2">
        <v>970</v>
      </c>
      <c r="B981" s="2">
        <v>0.33265367878442698</v>
      </c>
      <c r="C981" s="2">
        <f t="shared" si="120"/>
        <v>96.863979820112178</v>
      </c>
      <c r="D981" s="2">
        <f t="shared" si="121"/>
        <v>107</v>
      </c>
      <c r="E981" s="2">
        <f t="shared" si="122"/>
        <v>96.863979820112178</v>
      </c>
      <c r="F981" s="2">
        <f t="shared" si="123"/>
        <v>10.136020179887822</v>
      </c>
      <c r="G981" s="2">
        <f t="shared" si="124"/>
        <v>0</v>
      </c>
      <c r="H981" s="2">
        <f t="shared" si="125"/>
        <v>968.63979820112172</v>
      </c>
      <c r="I981" s="2">
        <f t="shared" si="126"/>
        <v>50.680100899439111</v>
      </c>
      <c r="J981" s="2">
        <f t="shared" si="127"/>
        <v>0</v>
      </c>
    </row>
    <row r="982" spans="1:10" x14ac:dyDescent="0.25">
      <c r="A982" s="2">
        <v>971</v>
      </c>
      <c r="B982" s="2">
        <v>0.99130217094600548</v>
      </c>
      <c r="C982" s="2">
        <f t="shared" si="120"/>
        <v>114.52389966627078</v>
      </c>
      <c r="D982" s="2">
        <f t="shared" si="121"/>
        <v>107</v>
      </c>
      <c r="E982" s="2">
        <f t="shared" si="122"/>
        <v>107</v>
      </c>
      <c r="F982" s="2">
        <f t="shared" si="123"/>
        <v>0</v>
      </c>
      <c r="G982" s="2">
        <f t="shared" si="124"/>
        <v>7.5238996662707791</v>
      </c>
      <c r="H982" s="2">
        <f t="shared" si="125"/>
        <v>1070</v>
      </c>
      <c r="I982" s="2">
        <f t="shared" si="126"/>
        <v>0</v>
      </c>
      <c r="J982" s="2">
        <f t="shared" si="127"/>
        <v>112.85849499406169</v>
      </c>
    </row>
    <row r="983" spans="1:10" x14ac:dyDescent="0.25">
      <c r="A983" s="2">
        <v>972</v>
      </c>
      <c r="B983" s="2">
        <v>0.75690545689039501</v>
      </c>
      <c r="C983" s="2">
        <f t="shared" si="120"/>
        <v>104.99836828351373</v>
      </c>
      <c r="D983" s="2">
        <f t="shared" si="121"/>
        <v>107</v>
      </c>
      <c r="E983" s="2">
        <f t="shared" si="122"/>
        <v>104.99836828351373</v>
      </c>
      <c r="F983" s="2">
        <f t="shared" si="123"/>
        <v>2.0016317164862727</v>
      </c>
      <c r="G983" s="2">
        <f t="shared" si="124"/>
        <v>0</v>
      </c>
      <c r="H983" s="2">
        <f t="shared" si="125"/>
        <v>1049.9836828351372</v>
      </c>
      <c r="I983" s="2">
        <f t="shared" si="126"/>
        <v>10.008158582431363</v>
      </c>
      <c r="J983" s="2">
        <f t="shared" si="127"/>
        <v>0</v>
      </c>
    </row>
    <row r="984" spans="1:10" x14ac:dyDescent="0.25">
      <c r="A984" s="2">
        <v>973</v>
      </c>
      <c r="B984" s="2">
        <v>0.33478249778126334</v>
      </c>
      <c r="C984" s="2">
        <f t="shared" si="120"/>
        <v>96.905883061444129</v>
      </c>
      <c r="D984" s="2">
        <f t="shared" si="121"/>
        <v>107</v>
      </c>
      <c r="E984" s="2">
        <f t="shared" si="122"/>
        <v>96.905883061444129</v>
      </c>
      <c r="F984" s="2">
        <f t="shared" si="123"/>
        <v>10.094116938555871</v>
      </c>
      <c r="G984" s="2">
        <f t="shared" si="124"/>
        <v>0</v>
      </c>
      <c r="H984" s="2">
        <f t="shared" si="125"/>
        <v>969.05883061444126</v>
      </c>
      <c r="I984" s="2">
        <f t="shared" si="126"/>
        <v>50.470584692779354</v>
      </c>
      <c r="J984" s="2">
        <f t="shared" si="127"/>
        <v>0</v>
      </c>
    </row>
    <row r="985" spans="1:10" x14ac:dyDescent="0.25">
      <c r="A985" s="2">
        <v>974</v>
      </c>
      <c r="B985" s="2">
        <v>0.22754882196776616</v>
      </c>
      <c r="C985" s="2">
        <f t="shared" si="120"/>
        <v>94.651706418308976</v>
      </c>
      <c r="D985" s="2">
        <f t="shared" si="121"/>
        <v>107</v>
      </c>
      <c r="E985" s="2">
        <f t="shared" si="122"/>
        <v>94.651706418308976</v>
      </c>
      <c r="F985" s="2">
        <f t="shared" si="123"/>
        <v>12.348293581691024</v>
      </c>
      <c r="G985" s="2">
        <f t="shared" si="124"/>
        <v>0</v>
      </c>
      <c r="H985" s="2">
        <f t="shared" si="125"/>
        <v>946.51706418308981</v>
      </c>
      <c r="I985" s="2">
        <f t="shared" si="126"/>
        <v>61.741467908455121</v>
      </c>
      <c r="J985" s="2">
        <f t="shared" si="127"/>
        <v>0</v>
      </c>
    </row>
    <row r="986" spans="1:10" x14ac:dyDescent="0.25">
      <c r="A986" s="2">
        <v>975</v>
      </c>
      <c r="B986" s="2">
        <v>0.54095511543075914</v>
      </c>
      <c r="C986" s="2">
        <f t="shared" si="120"/>
        <v>100.74994711442898</v>
      </c>
      <c r="D986" s="2">
        <f t="shared" si="121"/>
        <v>107</v>
      </c>
      <c r="E986" s="2">
        <f t="shared" si="122"/>
        <v>100.74994711442898</v>
      </c>
      <c r="F986" s="2">
        <f t="shared" si="123"/>
        <v>6.2500528855710229</v>
      </c>
      <c r="G986" s="2">
        <f t="shared" si="124"/>
        <v>0</v>
      </c>
      <c r="H986" s="2">
        <f t="shared" si="125"/>
        <v>1007.4994711442898</v>
      </c>
      <c r="I986" s="2">
        <f t="shared" si="126"/>
        <v>31.250264427855114</v>
      </c>
      <c r="J986" s="2">
        <f t="shared" si="127"/>
        <v>0</v>
      </c>
    </row>
    <row r="987" spans="1:10" x14ac:dyDescent="0.25">
      <c r="A987" s="2">
        <v>976</v>
      </c>
      <c r="B987" s="2">
        <v>0.77342526226957764</v>
      </c>
      <c r="C987" s="2">
        <f t="shared" si="120"/>
        <v>105.37056747421926</v>
      </c>
      <c r="D987" s="2">
        <f t="shared" si="121"/>
        <v>107</v>
      </c>
      <c r="E987" s="2">
        <f t="shared" si="122"/>
        <v>105.37056747421926</v>
      </c>
      <c r="F987" s="2">
        <f t="shared" si="123"/>
        <v>1.6294325257807429</v>
      </c>
      <c r="G987" s="2">
        <f t="shared" si="124"/>
        <v>0</v>
      </c>
      <c r="H987" s="2">
        <f t="shared" si="125"/>
        <v>1053.7056747421925</v>
      </c>
      <c r="I987" s="2">
        <f t="shared" si="126"/>
        <v>8.1471626289037147</v>
      </c>
      <c r="J987" s="2">
        <f t="shared" si="127"/>
        <v>0</v>
      </c>
    </row>
    <row r="988" spans="1:10" x14ac:dyDescent="0.25">
      <c r="A988" s="2">
        <v>977</v>
      </c>
      <c r="B988" s="2">
        <v>0.71315426852054886</v>
      </c>
      <c r="C988" s="2">
        <f t="shared" si="120"/>
        <v>104.06101025869961</v>
      </c>
      <c r="D988" s="2">
        <f t="shared" si="121"/>
        <v>107</v>
      </c>
      <c r="E988" s="2">
        <f t="shared" si="122"/>
        <v>104.06101025869961</v>
      </c>
      <c r="F988" s="2">
        <f t="shared" si="123"/>
        <v>2.9389897413003894</v>
      </c>
      <c r="G988" s="2">
        <f t="shared" si="124"/>
        <v>0</v>
      </c>
      <c r="H988" s="2">
        <f t="shared" si="125"/>
        <v>1040.6101025869962</v>
      </c>
      <c r="I988" s="2">
        <f t="shared" si="126"/>
        <v>14.694948706501947</v>
      </c>
      <c r="J988" s="2">
        <f t="shared" si="127"/>
        <v>0</v>
      </c>
    </row>
    <row r="989" spans="1:10" x14ac:dyDescent="0.25">
      <c r="A989" s="2">
        <v>978</v>
      </c>
      <c r="B989" s="2">
        <v>0.70115490628700761</v>
      </c>
      <c r="C989" s="2">
        <f t="shared" si="120"/>
        <v>103.81395829684369</v>
      </c>
      <c r="D989" s="2">
        <f t="shared" si="121"/>
        <v>107</v>
      </c>
      <c r="E989" s="2">
        <f t="shared" si="122"/>
        <v>103.81395829684369</v>
      </c>
      <c r="F989" s="2">
        <f t="shared" si="123"/>
        <v>3.186041703156306</v>
      </c>
      <c r="G989" s="2">
        <f t="shared" si="124"/>
        <v>0</v>
      </c>
      <c r="H989" s="2">
        <f t="shared" si="125"/>
        <v>1038.139582968437</v>
      </c>
      <c r="I989" s="2">
        <f t="shared" si="126"/>
        <v>15.93020851578153</v>
      </c>
      <c r="J989" s="2">
        <f t="shared" si="127"/>
        <v>0</v>
      </c>
    </row>
    <row r="990" spans="1:10" x14ac:dyDescent="0.25">
      <c r="A990" s="2">
        <v>979</v>
      </c>
      <c r="B990" s="2">
        <v>0.21670060737412511</v>
      </c>
      <c r="C990" s="2">
        <f t="shared" si="120"/>
        <v>94.401143561708807</v>
      </c>
      <c r="D990" s="2">
        <f t="shared" si="121"/>
        <v>107</v>
      </c>
      <c r="E990" s="2">
        <f t="shared" si="122"/>
        <v>94.401143561708807</v>
      </c>
      <c r="F990" s="2">
        <f t="shared" si="123"/>
        <v>12.598856438291193</v>
      </c>
      <c r="G990" s="2">
        <f t="shared" si="124"/>
        <v>0</v>
      </c>
      <c r="H990" s="2">
        <f t="shared" si="125"/>
        <v>944.01143561708807</v>
      </c>
      <c r="I990" s="2">
        <f t="shared" si="126"/>
        <v>62.994282191455966</v>
      </c>
      <c r="J990" s="2">
        <f t="shared" si="127"/>
        <v>0</v>
      </c>
    </row>
    <row r="991" spans="1:10" x14ac:dyDescent="0.25">
      <c r="A991" s="2">
        <v>980</v>
      </c>
      <c r="B991" s="2">
        <v>0.13537766316833133</v>
      </c>
      <c r="C991" s="2">
        <f t="shared" si="120"/>
        <v>92.282518806449133</v>
      </c>
      <c r="D991" s="2">
        <f t="shared" si="121"/>
        <v>107</v>
      </c>
      <c r="E991" s="2">
        <f t="shared" si="122"/>
        <v>92.282518806449133</v>
      </c>
      <c r="F991" s="2">
        <f t="shared" si="123"/>
        <v>14.717481193550867</v>
      </c>
      <c r="G991" s="2">
        <f t="shared" si="124"/>
        <v>0</v>
      </c>
      <c r="H991" s="2">
        <f t="shared" si="125"/>
        <v>922.82518806449139</v>
      </c>
      <c r="I991" s="2">
        <f t="shared" si="126"/>
        <v>73.587405967754336</v>
      </c>
      <c r="J991" s="2">
        <f t="shared" si="127"/>
        <v>0</v>
      </c>
    </row>
    <row r="992" spans="1:10" x14ac:dyDescent="0.25">
      <c r="A992" s="2">
        <v>981</v>
      </c>
      <c r="B992" s="2">
        <v>7.7544202469131962E-2</v>
      </c>
      <c r="C992" s="2">
        <f t="shared" si="120"/>
        <v>90.294187327472898</v>
      </c>
      <c r="D992" s="2">
        <f t="shared" si="121"/>
        <v>107</v>
      </c>
      <c r="E992" s="2">
        <f t="shared" si="122"/>
        <v>90.294187327472898</v>
      </c>
      <c r="F992" s="2">
        <f t="shared" si="123"/>
        <v>16.705812672527102</v>
      </c>
      <c r="G992" s="2">
        <f t="shared" si="124"/>
        <v>0</v>
      </c>
      <c r="H992" s="2">
        <f t="shared" si="125"/>
        <v>902.94187327472901</v>
      </c>
      <c r="I992" s="2">
        <f t="shared" si="126"/>
        <v>83.529063362635512</v>
      </c>
      <c r="J992" s="2">
        <f t="shared" si="127"/>
        <v>0</v>
      </c>
    </row>
    <row r="993" spans="1:10" x14ac:dyDescent="0.25">
      <c r="A993" s="2">
        <v>982</v>
      </c>
      <c r="B993" s="2">
        <v>0.2701970119449616</v>
      </c>
      <c r="C993" s="2">
        <f t="shared" si="120"/>
        <v>95.589599888528099</v>
      </c>
      <c r="D993" s="2">
        <f t="shared" si="121"/>
        <v>107</v>
      </c>
      <c r="E993" s="2">
        <f t="shared" si="122"/>
        <v>95.589599888528099</v>
      </c>
      <c r="F993" s="2">
        <f t="shared" si="123"/>
        <v>11.410400111471901</v>
      </c>
      <c r="G993" s="2">
        <f t="shared" si="124"/>
        <v>0</v>
      </c>
      <c r="H993" s="2">
        <f t="shared" si="125"/>
        <v>955.89599888528096</v>
      </c>
      <c r="I993" s="2">
        <f t="shared" si="126"/>
        <v>57.052000557359506</v>
      </c>
      <c r="J993" s="2">
        <f t="shared" si="127"/>
        <v>0</v>
      </c>
    </row>
    <row r="994" spans="1:10" x14ac:dyDescent="0.25">
      <c r="A994" s="2">
        <v>983</v>
      </c>
      <c r="B994" s="2">
        <v>0.93435344585504398</v>
      </c>
      <c r="C994" s="2">
        <f t="shared" si="120"/>
        <v>110.21754284294654</v>
      </c>
      <c r="D994" s="2">
        <f t="shared" si="121"/>
        <v>107</v>
      </c>
      <c r="E994" s="2">
        <f t="shared" si="122"/>
        <v>107</v>
      </c>
      <c r="F994" s="2">
        <f t="shared" si="123"/>
        <v>0</v>
      </c>
      <c r="G994" s="2">
        <f t="shared" si="124"/>
        <v>3.2175428429465427</v>
      </c>
      <c r="H994" s="2">
        <f t="shared" si="125"/>
        <v>1070</v>
      </c>
      <c r="I994" s="2">
        <f t="shared" si="126"/>
        <v>0</v>
      </c>
      <c r="J994" s="2">
        <f t="shared" si="127"/>
        <v>48.26314264419814</v>
      </c>
    </row>
    <row r="995" spans="1:10" x14ac:dyDescent="0.25">
      <c r="A995" s="2">
        <v>984</v>
      </c>
      <c r="B995" s="2">
        <v>0.72189845868995106</v>
      </c>
      <c r="C995" s="2">
        <f t="shared" si="120"/>
        <v>104.24350224502582</v>
      </c>
      <c r="D995" s="2">
        <f t="shared" si="121"/>
        <v>107</v>
      </c>
      <c r="E995" s="2">
        <f t="shared" si="122"/>
        <v>104.24350224502582</v>
      </c>
      <c r="F995" s="2">
        <f t="shared" si="123"/>
        <v>2.7564977549741769</v>
      </c>
      <c r="G995" s="2">
        <f t="shared" si="124"/>
        <v>0</v>
      </c>
      <c r="H995" s="2">
        <f t="shared" si="125"/>
        <v>1042.4350224502582</v>
      </c>
      <c r="I995" s="2">
        <f t="shared" si="126"/>
        <v>13.782488774870885</v>
      </c>
      <c r="J995" s="2">
        <f t="shared" si="127"/>
        <v>0</v>
      </c>
    </row>
    <row r="996" spans="1:10" x14ac:dyDescent="0.25">
      <c r="A996" s="2">
        <v>985</v>
      </c>
      <c r="B996" s="2">
        <v>0.40887558477797792</v>
      </c>
      <c r="C996" s="2">
        <f t="shared" si="120"/>
        <v>98.321962195473319</v>
      </c>
      <c r="D996" s="2">
        <f t="shared" si="121"/>
        <v>107</v>
      </c>
      <c r="E996" s="2">
        <f t="shared" si="122"/>
        <v>98.321962195473319</v>
      </c>
      <c r="F996" s="2">
        <f t="shared" si="123"/>
        <v>8.6780378045266815</v>
      </c>
      <c r="G996" s="2">
        <f t="shared" si="124"/>
        <v>0</v>
      </c>
      <c r="H996" s="2">
        <f t="shared" si="125"/>
        <v>983.21962195473316</v>
      </c>
      <c r="I996" s="2">
        <f t="shared" si="126"/>
        <v>43.390189022633407</v>
      </c>
      <c r="J996" s="2">
        <f t="shared" si="127"/>
        <v>0</v>
      </c>
    </row>
    <row r="997" spans="1:10" x14ac:dyDescent="0.25">
      <c r="A997" s="2">
        <v>986</v>
      </c>
      <c r="B997" s="2">
        <v>0.34157435984250828</v>
      </c>
      <c r="C997" s="2">
        <f t="shared" si="120"/>
        <v>97.039022998161855</v>
      </c>
      <c r="D997" s="2">
        <f t="shared" si="121"/>
        <v>107</v>
      </c>
      <c r="E997" s="2">
        <f t="shared" si="122"/>
        <v>97.039022998161855</v>
      </c>
      <c r="F997" s="2">
        <f t="shared" si="123"/>
        <v>9.9609770018381454</v>
      </c>
      <c r="G997" s="2">
        <f t="shared" si="124"/>
        <v>0</v>
      </c>
      <c r="H997" s="2">
        <f t="shared" si="125"/>
        <v>970.39022998161852</v>
      </c>
      <c r="I997" s="2">
        <f t="shared" si="126"/>
        <v>49.804885009190727</v>
      </c>
      <c r="J997" s="2">
        <f t="shared" si="127"/>
        <v>0</v>
      </c>
    </row>
    <row r="998" spans="1:10" x14ac:dyDescent="0.25">
      <c r="A998" s="2">
        <v>987</v>
      </c>
      <c r="B998" s="2">
        <v>6.3267573236183372E-2</v>
      </c>
      <c r="C998" s="2">
        <f t="shared" si="120"/>
        <v>89.673440824260879</v>
      </c>
      <c r="D998" s="2">
        <f t="shared" si="121"/>
        <v>107</v>
      </c>
      <c r="E998" s="2">
        <f t="shared" si="122"/>
        <v>89.673440824260879</v>
      </c>
      <c r="F998" s="2">
        <f t="shared" si="123"/>
        <v>17.326559175739121</v>
      </c>
      <c r="G998" s="2">
        <f t="shared" si="124"/>
        <v>0</v>
      </c>
      <c r="H998" s="2">
        <f t="shared" si="125"/>
        <v>896.73440824260877</v>
      </c>
      <c r="I998" s="2">
        <f t="shared" si="126"/>
        <v>86.632795878695603</v>
      </c>
      <c r="J998" s="2">
        <f t="shared" si="127"/>
        <v>0</v>
      </c>
    </row>
    <row r="999" spans="1:10" x14ac:dyDescent="0.25">
      <c r="A999" s="2">
        <v>988</v>
      </c>
      <c r="B999" s="2">
        <v>0.84677831018294247</v>
      </c>
      <c r="C999" s="2">
        <f t="shared" si="120"/>
        <v>107.20589933320559</v>
      </c>
      <c r="D999" s="2">
        <f t="shared" si="121"/>
        <v>107</v>
      </c>
      <c r="E999" s="2">
        <f t="shared" si="122"/>
        <v>107</v>
      </c>
      <c r="F999" s="2">
        <f t="shared" si="123"/>
        <v>0</v>
      </c>
      <c r="G999" s="2">
        <f t="shared" si="124"/>
        <v>0.20589933320559339</v>
      </c>
      <c r="H999" s="2">
        <f t="shared" si="125"/>
        <v>1070</v>
      </c>
      <c r="I999" s="2">
        <f t="shared" si="126"/>
        <v>0</v>
      </c>
      <c r="J999" s="2">
        <f t="shared" si="127"/>
        <v>3.0884899980839009</v>
      </c>
    </row>
    <row r="1000" spans="1:10" x14ac:dyDescent="0.25">
      <c r="A1000" s="2">
        <v>989</v>
      </c>
      <c r="B1000" s="2">
        <v>2.6866894106351014E-2</v>
      </c>
      <c r="C1000" s="2">
        <f t="shared" si="120"/>
        <v>87.515795762623057</v>
      </c>
      <c r="D1000" s="2">
        <f t="shared" si="121"/>
        <v>107</v>
      </c>
      <c r="E1000" s="2">
        <f t="shared" si="122"/>
        <v>87.515795762623057</v>
      </c>
      <c r="F1000" s="2">
        <f t="shared" si="123"/>
        <v>19.484204237376943</v>
      </c>
      <c r="G1000" s="2">
        <f t="shared" si="124"/>
        <v>0</v>
      </c>
      <c r="H1000" s="2">
        <f t="shared" si="125"/>
        <v>875.15795762623054</v>
      </c>
      <c r="I1000" s="2">
        <f t="shared" si="126"/>
        <v>97.421021186884715</v>
      </c>
      <c r="J1000" s="2">
        <f t="shared" si="127"/>
        <v>0</v>
      </c>
    </row>
    <row r="1001" spans="1:10" x14ac:dyDescent="0.25">
      <c r="A1001" s="2">
        <v>990</v>
      </c>
      <c r="B1001" s="2">
        <v>0.59521259663530779</v>
      </c>
      <c r="C1001" s="2">
        <f t="shared" si="120"/>
        <v>101.75446947170926</v>
      </c>
      <c r="D1001" s="2">
        <f t="shared" si="121"/>
        <v>107</v>
      </c>
      <c r="E1001" s="2">
        <f t="shared" si="122"/>
        <v>101.75446947170926</v>
      </c>
      <c r="F1001" s="2">
        <f t="shared" si="123"/>
        <v>5.2455305282907432</v>
      </c>
      <c r="G1001" s="2">
        <f t="shared" si="124"/>
        <v>0</v>
      </c>
      <c r="H1001" s="2">
        <f t="shared" si="125"/>
        <v>1017.5446947170926</v>
      </c>
      <c r="I1001" s="2">
        <f t="shared" si="126"/>
        <v>26.227652641453716</v>
      </c>
      <c r="J1001" s="2">
        <f t="shared" si="127"/>
        <v>0</v>
      </c>
    </row>
    <row r="1002" spans="1:10" x14ac:dyDescent="0.25">
      <c r="A1002" s="2">
        <v>991</v>
      </c>
      <c r="B1002" s="2">
        <v>0.79659281319471398</v>
      </c>
      <c r="C1002" s="2">
        <f t="shared" si="120"/>
        <v>105.9139450119377</v>
      </c>
      <c r="D1002" s="2">
        <f t="shared" si="121"/>
        <v>107</v>
      </c>
      <c r="E1002" s="2">
        <f t="shared" si="122"/>
        <v>105.9139450119377</v>
      </c>
      <c r="F1002" s="2">
        <f t="shared" si="123"/>
        <v>1.0860549880623012</v>
      </c>
      <c r="G1002" s="2">
        <f t="shared" si="124"/>
        <v>0</v>
      </c>
      <c r="H1002" s="2">
        <f t="shared" si="125"/>
        <v>1059.139450119377</v>
      </c>
      <c r="I1002" s="2">
        <f t="shared" si="126"/>
        <v>5.4302749403115058</v>
      </c>
      <c r="J1002" s="2">
        <f t="shared" si="127"/>
        <v>0</v>
      </c>
    </row>
    <row r="1003" spans="1:10" x14ac:dyDescent="0.25">
      <c r="A1003" s="2">
        <v>992</v>
      </c>
      <c r="B1003" s="2">
        <v>0.25504446117920121</v>
      </c>
      <c r="C1003" s="2">
        <f t="shared" si="120"/>
        <v>95.264072547004275</v>
      </c>
      <c r="D1003" s="2">
        <f t="shared" si="121"/>
        <v>107</v>
      </c>
      <c r="E1003" s="2">
        <f t="shared" si="122"/>
        <v>95.264072547004275</v>
      </c>
      <c r="F1003" s="2">
        <f t="shared" si="123"/>
        <v>11.735927452995725</v>
      </c>
      <c r="G1003" s="2">
        <f t="shared" si="124"/>
        <v>0</v>
      </c>
      <c r="H1003" s="2">
        <f t="shared" si="125"/>
        <v>952.64072547004275</v>
      </c>
      <c r="I1003" s="2">
        <f t="shared" si="126"/>
        <v>58.679637264978624</v>
      </c>
      <c r="J1003" s="2">
        <f t="shared" si="127"/>
        <v>0</v>
      </c>
    </row>
    <row r="1004" spans="1:10" x14ac:dyDescent="0.25">
      <c r="A1004" s="2">
        <v>993</v>
      </c>
      <c r="B1004" s="2">
        <v>9.359131954664468E-2</v>
      </c>
      <c r="C1004" s="2">
        <f t="shared" si="120"/>
        <v>90.91417498249838</v>
      </c>
      <c r="D1004" s="2">
        <f t="shared" si="121"/>
        <v>107</v>
      </c>
      <c r="E1004" s="2">
        <f t="shared" si="122"/>
        <v>90.91417498249838</v>
      </c>
      <c r="F1004" s="2">
        <f t="shared" si="123"/>
        <v>16.08582501750162</v>
      </c>
      <c r="G1004" s="2">
        <f t="shared" si="124"/>
        <v>0</v>
      </c>
      <c r="H1004" s="2">
        <f t="shared" si="125"/>
        <v>909.14174982498378</v>
      </c>
      <c r="I1004" s="2">
        <f t="shared" si="126"/>
        <v>80.429125087508098</v>
      </c>
      <c r="J1004" s="2">
        <f t="shared" si="127"/>
        <v>0</v>
      </c>
    </row>
    <row r="1005" spans="1:10" x14ac:dyDescent="0.25">
      <c r="A1005" s="2">
        <v>994</v>
      </c>
      <c r="B1005" s="2">
        <v>0.73915615903834642</v>
      </c>
      <c r="C1005" s="2">
        <f t="shared" si="120"/>
        <v>104.61042700108493</v>
      </c>
      <c r="D1005" s="2">
        <f t="shared" si="121"/>
        <v>107</v>
      </c>
      <c r="E1005" s="2">
        <f t="shared" si="122"/>
        <v>104.61042700108493</v>
      </c>
      <c r="F1005" s="2">
        <f t="shared" si="123"/>
        <v>2.3895729989150709</v>
      </c>
      <c r="G1005" s="2">
        <f t="shared" si="124"/>
        <v>0</v>
      </c>
      <c r="H1005" s="2">
        <f t="shared" si="125"/>
        <v>1046.1042700108492</v>
      </c>
      <c r="I1005" s="2">
        <f t="shared" si="126"/>
        <v>11.947864994575355</v>
      </c>
      <c r="J1005" s="2">
        <f t="shared" si="127"/>
        <v>0</v>
      </c>
    </row>
    <row r="1006" spans="1:10" x14ac:dyDescent="0.25">
      <c r="A1006" s="2">
        <v>995</v>
      </c>
      <c r="B1006" s="2">
        <v>0.25329094038576283</v>
      </c>
      <c r="C1006" s="2">
        <f t="shared" si="120"/>
        <v>95.22589283634602</v>
      </c>
      <c r="D1006" s="2">
        <f t="shared" si="121"/>
        <v>107</v>
      </c>
      <c r="E1006" s="2">
        <f t="shared" si="122"/>
        <v>95.22589283634602</v>
      </c>
      <c r="F1006" s="2">
        <f t="shared" si="123"/>
        <v>11.77410716365398</v>
      </c>
      <c r="G1006" s="2">
        <f t="shared" si="124"/>
        <v>0</v>
      </c>
      <c r="H1006" s="2">
        <f t="shared" si="125"/>
        <v>952.2589283634602</v>
      </c>
      <c r="I1006" s="2">
        <f t="shared" si="126"/>
        <v>58.8705358182699</v>
      </c>
      <c r="J1006" s="2">
        <f t="shared" si="127"/>
        <v>0</v>
      </c>
    </row>
    <row r="1007" spans="1:10" x14ac:dyDescent="0.25">
      <c r="A1007" s="2">
        <v>996</v>
      </c>
      <c r="B1007" s="2">
        <v>0.86655434813655607</v>
      </c>
      <c r="C1007" s="2">
        <f t="shared" si="120"/>
        <v>107.77500951065828</v>
      </c>
      <c r="D1007" s="2">
        <f t="shared" si="121"/>
        <v>107</v>
      </c>
      <c r="E1007" s="2">
        <f t="shared" si="122"/>
        <v>107</v>
      </c>
      <c r="F1007" s="2">
        <f t="shared" si="123"/>
        <v>0</v>
      </c>
      <c r="G1007" s="2">
        <f t="shared" si="124"/>
        <v>0.77500951065827905</v>
      </c>
      <c r="H1007" s="2">
        <f t="shared" si="125"/>
        <v>1070</v>
      </c>
      <c r="I1007" s="2">
        <f t="shared" si="126"/>
        <v>0</v>
      </c>
      <c r="J1007" s="2">
        <f t="shared" si="127"/>
        <v>11.625142659874186</v>
      </c>
    </row>
    <row r="1008" spans="1:10" x14ac:dyDescent="0.25">
      <c r="A1008" s="2">
        <v>997</v>
      </c>
      <c r="B1008" s="2">
        <v>0.24115205670454865</v>
      </c>
      <c r="C1008" s="2">
        <f t="shared" si="120"/>
        <v>94.958454820231822</v>
      </c>
      <c r="D1008" s="2">
        <f t="shared" si="121"/>
        <v>107</v>
      </c>
      <c r="E1008" s="2">
        <f t="shared" si="122"/>
        <v>94.958454820231822</v>
      </c>
      <c r="F1008" s="2">
        <f t="shared" si="123"/>
        <v>12.041545179768178</v>
      </c>
      <c r="G1008" s="2">
        <f t="shared" si="124"/>
        <v>0</v>
      </c>
      <c r="H1008" s="2">
        <f t="shared" si="125"/>
        <v>949.58454820231827</v>
      </c>
      <c r="I1008" s="2">
        <f t="shared" si="126"/>
        <v>60.207725898840891</v>
      </c>
      <c r="J1008" s="2">
        <f t="shared" si="127"/>
        <v>0</v>
      </c>
    </row>
    <row r="1009" spans="1:10" x14ac:dyDescent="0.25">
      <c r="A1009" s="2">
        <v>998</v>
      </c>
      <c r="B1009" s="2">
        <v>0.90807219248846627</v>
      </c>
      <c r="C1009" s="2">
        <f t="shared" si="120"/>
        <v>109.14700200021245</v>
      </c>
      <c r="D1009" s="2">
        <f t="shared" si="121"/>
        <v>107</v>
      </c>
      <c r="E1009" s="2">
        <f t="shared" si="122"/>
        <v>107</v>
      </c>
      <c r="F1009" s="2">
        <f t="shared" si="123"/>
        <v>0</v>
      </c>
      <c r="G1009" s="2">
        <f t="shared" si="124"/>
        <v>2.1470020002124528</v>
      </c>
      <c r="H1009" s="2">
        <f t="shared" si="125"/>
        <v>1070</v>
      </c>
      <c r="I1009" s="2">
        <f t="shared" si="126"/>
        <v>0</v>
      </c>
      <c r="J1009" s="2">
        <f t="shared" si="127"/>
        <v>32.205030003186792</v>
      </c>
    </row>
    <row r="1010" spans="1:10" x14ac:dyDescent="0.25">
      <c r="A1010" s="2">
        <v>999</v>
      </c>
      <c r="B1010" s="2">
        <v>0.58558597168812754</v>
      </c>
      <c r="C1010" s="2">
        <f t="shared" si="120"/>
        <v>101.57472674413825</v>
      </c>
      <c r="D1010" s="2">
        <f t="shared" si="121"/>
        <v>107</v>
      </c>
      <c r="E1010" s="2">
        <f t="shared" si="122"/>
        <v>101.57472674413825</v>
      </c>
      <c r="F1010" s="2">
        <f t="shared" si="123"/>
        <v>5.4252732558617538</v>
      </c>
      <c r="G1010" s="2">
        <f t="shared" si="124"/>
        <v>0</v>
      </c>
      <c r="H1010" s="2">
        <f t="shared" si="125"/>
        <v>1015.7472674413825</v>
      </c>
      <c r="I1010" s="2">
        <f t="shared" si="126"/>
        <v>27.126366279308769</v>
      </c>
      <c r="J1010" s="2">
        <f t="shared" si="127"/>
        <v>0</v>
      </c>
    </row>
    <row r="1011" spans="1:10" x14ac:dyDescent="0.25">
      <c r="A1011" s="2">
        <v>1000</v>
      </c>
      <c r="B1011" s="2">
        <v>0.27140271101211066</v>
      </c>
      <c r="C1011" s="2">
        <f t="shared" si="120"/>
        <v>95.615180782913797</v>
      </c>
      <c r="D1011" s="2">
        <f t="shared" si="121"/>
        <v>107</v>
      </c>
      <c r="E1011" s="2">
        <f t="shared" si="122"/>
        <v>95.615180782913797</v>
      </c>
      <c r="F1011" s="2">
        <f t="shared" si="123"/>
        <v>11.384819217086203</v>
      </c>
      <c r="G1011" s="2">
        <f t="shared" si="124"/>
        <v>0</v>
      </c>
      <c r="H1011" s="2">
        <f t="shared" si="125"/>
        <v>956.15180782913797</v>
      </c>
      <c r="I1011" s="2">
        <f t="shared" si="126"/>
        <v>56.924096085431017</v>
      </c>
      <c r="J1011" s="2">
        <f t="shared" si="127"/>
        <v>0</v>
      </c>
    </row>
    <row r="1012" spans="1:10" x14ac:dyDescent="0.25">
      <c r="A1012" s="2">
        <v>1001</v>
      </c>
      <c r="B1012" s="2">
        <v>0.6210903561302088</v>
      </c>
      <c r="C1012" s="2">
        <f t="shared" si="120"/>
        <v>102.24219293816294</v>
      </c>
      <c r="D1012" s="2">
        <f t="shared" si="121"/>
        <v>107</v>
      </c>
      <c r="E1012" s="2">
        <f t="shared" si="122"/>
        <v>102.24219293816294</v>
      </c>
      <c r="F1012" s="2">
        <f t="shared" si="123"/>
        <v>4.757807061837056</v>
      </c>
      <c r="G1012" s="2">
        <f t="shared" si="124"/>
        <v>0</v>
      </c>
      <c r="H1012" s="2">
        <f t="shared" si="125"/>
        <v>1022.4219293816294</v>
      </c>
      <c r="I1012" s="2">
        <f t="shared" si="126"/>
        <v>23.78903530918528</v>
      </c>
      <c r="J1012" s="2">
        <f t="shared" si="127"/>
        <v>0</v>
      </c>
    </row>
    <row r="1013" spans="1:10" x14ac:dyDescent="0.25">
      <c r="A1013" s="2">
        <v>1002</v>
      </c>
      <c r="B1013" s="2">
        <v>3.4512431342286987E-2</v>
      </c>
      <c r="C1013" s="2">
        <f t="shared" si="120"/>
        <v>88.080587494215195</v>
      </c>
      <c r="D1013" s="2">
        <f t="shared" si="121"/>
        <v>107</v>
      </c>
      <c r="E1013" s="2">
        <f t="shared" si="122"/>
        <v>88.080587494215195</v>
      </c>
      <c r="F1013" s="2">
        <f t="shared" si="123"/>
        <v>18.919412505784805</v>
      </c>
      <c r="G1013" s="2">
        <f t="shared" si="124"/>
        <v>0</v>
      </c>
      <c r="H1013" s="2">
        <f t="shared" si="125"/>
        <v>880.80587494215195</v>
      </c>
      <c r="I1013" s="2">
        <f t="shared" si="126"/>
        <v>94.597062528924027</v>
      </c>
      <c r="J1013" s="2">
        <f t="shared" si="127"/>
        <v>0</v>
      </c>
    </row>
    <row r="1014" spans="1:10" x14ac:dyDescent="0.25">
      <c r="A1014" s="2">
        <v>1003</v>
      </c>
      <c r="B1014" s="2">
        <v>0.85231219193815577</v>
      </c>
      <c r="C1014" s="2">
        <f t="shared" si="120"/>
        <v>107.36096583182103</v>
      </c>
      <c r="D1014" s="2">
        <f t="shared" si="121"/>
        <v>107</v>
      </c>
      <c r="E1014" s="2">
        <f t="shared" si="122"/>
        <v>107</v>
      </c>
      <c r="F1014" s="2">
        <f t="shared" si="123"/>
        <v>0</v>
      </c>
      <c r="G1014" s="2">
        <f t="shared" si="124"/>
        <v>0.36096583182103359</v>
      </c>
      <c r="H1014" s="2">
        <f t="shared" si="125"/>
        <v>1070</v>
      </c>
      <c r="I1014" s="2">
        <f t="shared" si="126"/>
        <v>0</v>
      </c>
      <c r="J1014" s="2">
        <f t="shared" si="127"/>
        <v>5.4144874773155038</v>
      </c>
    </row>
    <row r="1015" spans="1:10" x14ac:dyDescent="0.25">
      <c r="A1015" s="2">
        <v>1004</v>
      </c>
      <c r="B1015" s="2">
        <v>0.83093890984851104</v>
      </c>
      <c r="C1015" s="2">
        <f t="shared" si="120"/>
        <v>106.77763980926673</v>
      </c>
      <c r="D1015" s="2">
        <f t="shared" si="121"/>
        <v>107</v>
      </c>
      <c r="E1015" s="2">
        <f t="shared" si="122"/>
        <v>106.77763980926673</v>
      </c>
      <c r="F1015" s="2">
        <f t="shared" si="123"/>
        <v>0.22236019073326929</v>
      </c>
      <c r="G1015" s="2">
        <f t="shared" si="124"/>
        <v>0</v>
      </c>
      <c r="H1015" s="2">
        <f t="shared" si="125"/>
        <v>1067.7763980926673</v>
      </c>
      <c r="I1015" s="2">
        <f t="shared" si="126"/>
        <v>1.1118009536663465</v>
      </c>
      <c r="J1015" s="2">
        <f t="shared" si="127"/>
        <v>0</v>
      </c>
    </row>
    <row r="1016" spans="1:10" x14ac:dyDescent="0.25">
      <c r="A1016" s="2">
        <v>1005</v>
      </c>
      <c r="B1016" s="2">
        <v>0.2958613246034355</v>
      </c>
      <c r="C1016" s="2">
        <f t="shared" si="120"/>
        <v>96.124957044332206</v>
      </c>
      <c r="D1016" s="2">
        <f t="shared" si="121"/>
        <v>107</v>
      </c>
      <c r="E1016" s="2">
        <f t="shared" si="122"/>
        <v>96.124957044332206</v>
      </c>
      <c r="F1016" s="2">
        <f t="shared" si="123"/>
        <v>10.875042955667794</v>
      </c>
      <c r="G1016" s="2">
        <f t="shared" si="124"/>
        <v>0</v>
      </c>
      <c r="H1016" s="2">
        <f t="shared" si="125"/>
        <v>961.249570443322</v>
      </c>
      <c r="I1016" s="2">
        <f t="shared" si="126"/>
        <v>54.375214778338972</v>
      </c>
      <c r="J1016" s="2">
        <f t="shared" si="127"/>
        <v>0</v>
      </c>
    </row>
    <row r="1017" spans="1:10" x14ac:dyDescent="0.25">
      <c r="A1017" s="2">
        <v>1006</v>
      </c>
      <c r="B1017" s="2">
        <v>0.32978089221187179</v>
      </c>
      <c r="C1017" s="2">
        <f t="shared" si="120"/>
        <v>96.807297673895832</v>
      </c>
      <c r="D1017" s="2">
        <f t="shared" si="121"/>
        <v>107</v>
      </c>
      <c r="E1017" s="2">
        <f t="shared" si="122"/>
        <v>96.807297673895832</v>
      </c>
      <c r="F1017" s="2">
        <f t="shared" si="123"/>
        <v>10.192702326104168</v>
      </c>
      <c r="G1017" s="2">
        <f t="shared" si="124"/>
        <v>0</v>
      </c>
      <c r="H1017" s="2">
        <f t="shared" si="125"/>
        <v>968.07297673895835</v>
      </c>
      <c r="I1017" s="2">
        <f t="shared" si="126"/>
        <v>50.963511630520841</v>
      </c>
      <c r="J1017" s="2">
        <f t="shared" si="127"/>
        <v>0</v>
      </c>
    </row>
    <row r="1018" spans="1:10" x14ac:dyDescent="0.25">
      <c r="A1018" s="2">
        <v>1007</v>
      </c>
      <c r="B1018" s="2">
        <v>0.8404188020907718</v>
      </c>
      <c r="C1018" s="2">
        <f t="shared" si="120"/>
        <v>107.0313056439926</v>
      </c>
      <c r="D1018" s="2">
        <f t="shared" si="121"/>
        <v>107</v>
      </c>
      <c r="E1018" s="2">
        <f t="shared" si="122"/>
        <v>107</v>
      </c>
      <c r="F1018" s="2">
        <f t="shared" si="123"/>
        <v>0</v>
      </c>
      <c r="G1018" s="2">
        <f t="shared" si="124"/>
        <v>3.1305643992595833E-2</v>
      </c>
      <c r="H1018" s="2">
        <f t="shared" si="125"/>
        <v>1070</v>
      </c>
      <c r="I1018" s="2">
        <f t="shared" si="126"/>
        <v>0</v>
      </c>
      <c r="J1018" s="2">
        <f t="shared" si="127"/>
        <v>0.46958465988893749</v>
      </c>
    </row>
    <row r="1019" spans="1:10" x14ac:dyDescent="0.25">
      <c r="A1019" s="2">
        <v>1008</v>
      </c>
      <c r="B1019" s="2">
        <v>0.96949165019927108</v>
      </c>
      <c r="C1019" s="2">
        <f t="shared" si="120"/>
        <v>112.20358599374694</v>
      </c>
      <c r="D1019" s="2">
        <f t="shared" si="121"/>
        <v>107</v>
      </c>
      <c r="E1019" s="2">
        <f t="shared" si="122"/>
        <v>107</v>
      </c>
      <c r="F1019" s="2">
        <f t="shared" si="123"/>
        <v>0</v>
      </c>
      <c r="G1019" s="2">
        <f t="shared" si="124"/>
        <v>5.2035859937469411</v>
      </c>
      <c r="H1019" s="2">
        <f t="shared" si="125"/>
        <v>1070</v>
      </c>
      <c r="I1019" s="2">
        <f t="shared" si="126"/>
        <v>0</v>
      </c>
      <c r="J1019" s="2">
        <f t="shared" si="127"/>
        <v>78.053789906204116</v>
      </c>
    </row>
    <row r="1020" spans="1:10" x14ac:dyDescent="0.25">
      <c r="A1020" s="2">
        <v>1009</v>
      </c>
      <c r="B1020" s="2">
        <v>0.26602988006050077</v>
      </c>
      <c r="C1020" s="2">
        <f t="shared" si="120"/>
        <v>95.500833380845734</v>
      </c>
      <c r="D1020" s="2">
        <f t="shared" si="121"/>
        <v>107</v>
      </c>
      <c r="E1020" s="2">
        <f t="shared" si="122"/>
        <v>95.500833380845734</v>
      </c>
      <c r="F1020" s="2">
        <f t="shared" si="123"/>
        <v>11.499166619154266</v>
      </c>
      <c r="G1020" s="2">
        <f t="shared" si="124"/>
        <v>0</v>
      </c>
      <c r="H1020" s="2">
        <f t="shared" si="125"/>
        <v>955.00833380845734</v>
      </c>
      <c r="I1020" s="2">
        <f t="shared" si="126"/>
        <v>57.495833095771332</v>
      </c>
      <c r="J1020" s="2">
        <f t="shared" si="127"/>
        <v>0</v>
      </c>
    </row>
    <row r="1021" spans="1:10" x14ac:dyDescent="0.25">
      <c r="A1021" s="2">
        <v>1010</v>
      </c>
      <c r="B1021" s="2">
        <v>0.66993498429026876</v>
      </c>
      <c r="C1021" s="2">
        <f t="shared" si="120"/>
        <v>103.18708937243977</v>
      </c>
      <c r="D1021" s="2">
        <f t="shared" si="121"/>
        <v>107</v>
      </c>
      <c r="E1021" s="2">
        <f t="shared" si="122"/>
        <v>103.18708937243977</v>
      </c>
      <c r="F1021" s="2">
        <f t="shared" si="123"/>
        <v>3.8129106275602282</v>
      </c>
      <c r="G1021" s="2">
        <f t="shared" si="124"/>
        <v>0</v>
      </c>
      <c r="H1021" s="2">
        <f t="shared" si="125"/>
        <v>1031.8708937243978</v>
      </c>
      <c r="I1021" s="2">
        <f t="shared" si="126"/>
        <v>19.064553137801141</v>
      </c>
      <c r="J1021" s="2">
        <f t="shared" si="127"/>
        <v>0</v>
      </c>
    </row>
    <row r="1022" spans="1:10" x14ac:dyDescent="0.25">
      <c r="A1022" s="2">
        <v>1011</v>
      </c>
      <c r="B1022" s="2">
        <v>0.66838165904360947</v>
      </c>
      <c r="C1022" s="2">
        <f t="shared" si="120"/>
        <v>103.15643013297293</v>
      </c>
      <c r="D1022" s="2">
        <f t="shared" si="121"/>
        <v>107</v>
      </c>
      <c r="E1022" s="2">
        <f t="shared" si="122"/>
        <v>103.15643013297293</v>
      </c>
      <c r="F1022" s="2">
        <f t="shared" si="123"/>
        <v>3.843569867027071</v>
      </c>
      <c r="G1022" s="2">
        <f t="shared" si="124"/>
        <v>0</v>
      </c>
      <c r="H1022" s="2">
        <f t="shared" si="125"/>
        <v>1031.5643013297292</v>
      </c>
      <c r="I1022" s="2">
        <f t="shared" si="126"/>
        <v>19.217849335135355</v>
      </c>
      <c r="J1022" s="2">
        <f t="shared" si="127"/>
        <v>0</v>
      </c>
    </row>
    <row r="1023" spans="1:10" x14ac:dyDescent="0.25">
      <c r="A1023" s="2">
        <v>1012</v>
      </c>
      <c r="B1023" s="2">
        <v>0.37411065546080569</v>
      </c>
      <c r="C1023" s="2">
        <f t="shared" si="120"/>
        <v>97.666516638078022</v>
      </c>
      <c r="D1023" s="2">
        <f t="shared" si="121"/>
        <v>107</v>
      </c>
      <c r="E1023" s="2">
        <f t="shared" si="122"/>
        <v>97.666516638078022</v>
      </c>
      <c r="F1023" s="2">
        <f t="shared" si="123"/>
        <v>9.3334833619219779</v>
      </c>
      <c r="G1023" s="2">
        <f t="shared" si="124"/>
        <v>0</v>
      </c>
      <c r="H1023" s="2">
        <f t="shared" si="125"/>
        <v>976.66516638078019</v>
      </c>
      <c r="I1023" s="2">
        <f t="shared" si="126"/>
        <v>46.66741680960989</v>
      </c>
      <c r="J1023" s="2">
        <f t="shared" si="127"/>
        <v>0</v>
      </c>
    </row>
    <row r="1024" spans="1:10" x14ac:dyDescent="0.25">
      <c r="A1024" s="2">
        <v>1013</v>
      </c>
      <c r="B1024" s="2">
        <v>0.28708864733858797</v>
      </c>
      <c r="C1024" s="2">
        <f t="shared" si="120"/>
        <v>95.944028857030546</v>
      </c>
      <c r="D1024" s="2">
        <f t="shared" si="121"/>
        <v>107</v>
      </c>
      <c r="E1024" s="2">
        <f t="shared" si="122"/>
        <v>95.944028857030546</v>
      </c>
      <c r="F1024" s="2">
        <f t="shared" si="123"/>
        <v>11.055971142969454</v>
      </c>
      <c r="G1024" s="2">
        <f t="shared" si="124"/>
        <v>0</v>
      </c>
      <c r="H1024" s="2">
        <f t="shared" si="125"/>
        <v>959.44028857030548</v>
      </c>
      <c r="I1024" s="2">
        <f t="shared" si="126"/>
        <v>55.279855714847272</v>
      </c>
      <c r="J1024" s="2">
        <f t="shared" si="127"/>
        <v>0</v>
      </c>
    </row>
    <row r="1025" spans="1:10" x14ac:dyDescent="0.25">
      <c r="A1025" s="2">
        <v>1014</v>
      </c>
      <c r="B1025" s="2">
        <v>0.72477082630763134</v>
      </c>
      <c r="C1025" s="2">
        <f t="shared" si="120"/>
        <v>104.30393127813959</v>
      </c>
      <c r="D1025" s="2">
        <f t="shared" si="121"/>
        <v>107</v>
      </c>
      <c r="E1025" s="2">
        <f t="shared" si="122"/>
        <v>104.30393127813959</v>
      </c>
      <c r="F1025" s="2">
        <f t="shared" si="123"/>
        <v>2.6960687218604136</v>
      </c>
      <c r="G1025" s="2">
        <f t="shared" si="124"/>
        <v>0</v>
      </c>
      <c r="H1025" s="2">
        <f t="shared" si="125"/>
        <v>1043.0393127813959</v>
      </c>
      <c r="I1025" s="2">
        <f t="shared" si="126"/>
        <v>13.480343609302068</v>
      </c>
      <c r="J1025" s="2">
        <f t="shared" si="127"/>
        <v>0</v>
      </c>
    </row>
    <row r="1026" spans="1:10" x14ac:dyDescent="0.25">
      <c r="A1026" s="2">
        <v>1015</v>
      </c>
      <c r="B1026" s="2">
        <v>0.85042749634167425</v>
      </c>
      <c r="C1026" s="2">
        <f t="shared" si="120"/>
        <v>107.30781293628371</v>
      </c>
      <c r="D1026" s="2">
        <f t="shared" si="121"/>
        <v>107</v>
      </c>
      <c r="E1026" s="2">
        <f t="shared" si="122"/>
        <v>107</v>
      </c>
      <c r="F1026" s="2">
        <f t="shared" si="123"/>
        <v>0</v>
      </c>
      <c r="G1026" s="2">
        <f t="shared" si="124"/>
        <v>0.30781293628371031</v>
      </c>
      <c r="H1026" s="2">
        <f t="shared" si="125"/>
        <v>1070</v>
      </c>
      <c r="I1026" s="2">
        <f t="shared" si="126"/>
        <v>0</v>
      </c>
      <c r="J1026" s="2">
        <f t="shared" si="127"/>
        <v>4.6171940442556547</v>
      </c>
    </row>
    <row r="1027" spans="1:10" x14ac:dyDescent="0.25">
      <c r="A1027" s="2">
        <v>1016</v>
      </c>
      <c r="B1027" s="2">
        <v>0.9359204239858544</v>
      </c>
      <c r="C1027" s="2">
        <f t="shared" si="120"/>
        <v>110.28906877140901</v>
      </c>
      <c r="D1027" s="2">
        <f t="shared" si="121"/>
        <v>107</v>
      </c>
      <c r="E1027" s="2">
        <f t="shared" si="122"/>
        <v>107</v>
      </c>
      <c r="F1027" s="2">
        <f t="shared" si="123"/>
        <v>0</v>
      </c>
      <c r="G1027" s="2">
        <f t="shared" si="124"/>
        <v>3.2890687714090063</v>
      </c>
      <c r="H1027" s="2">
        <f t="shared" si="125"/>
        <v>1070</v>
      </c>
      <c r="I1027" s="2">
        <f t="shared" si="126"/>
        <v>0</v>
      </c>
      <c r="J1027" s="2">
        <f t="shared" si="127"/>
        <v>49.336031571135095</v>
      </c>
    </row>
    <row r="1028" spans="1:10" x14ac:dyDescent="0.25">
      <c r="A1028" s="2">
        <v>1017</v>
      </c>
      <c r="B1028" s="2">
        <v>0.13820268442176442</v>
      </c>
      <c r="C1028" s="2">
        <f t="shared" si="120"/>
        <v>92.365836807964214</v>
      </c>
      <c r="D1028" s="2">
        <f t="shared" si="121"/>
        <v>107</v>
      </c>
      <c r="E1028" s="2">
        <f t="shared" si="122"/>
        <v>92.365836807964214</v>
      </c>
      <c r="F1028" s="2">
        <f t="shared" si="123"/>
        <v>14.634163192035786</v>
      </c>
      <c r="G1028" s="2">
        <f t="shared" si="124"/>
        <v>0</v>
      </c>
      <c r="H1028" s="2">
        <f t="shared" si="125"/>
        <v>923.65836807964217</v>
      </c>
      <c r="I1028" s="2">
        <f t="shared" si="126"/>
        <v>73.170815960178928</v>
      </c>
      <c r="J1028" s="2">
        <f t="shared" si="127"/>
        <v>0</v>
      </c>
    </row>
    <row r="1029" spans="1:10" x14ac:dyDescent="0.25">
      <c r="A1029" s="2">
        <v>1018</v>
      </c>
      <c r="B1029" s="2">
        <v>0.226929661186554</v>
      </c>
      <c r="C1029" s="2">
        <f t="shared" si="120"/>
        <v>94.637553359222252</v>
      </c>
      <c r="D1029" s="2">
        <f t="shared" si="121"/>
        <v>107</v>
      </c>
      <c r="E1029" s="2">
        <f t="shared" si="122"/>
        <v>94.637553359222252</v>
      </c>
      <c r="F1029" s="2">
        <f t="shared" si="123"/>
        <v>12.362446640777748</v>
      </c>
      <c r="G1029" s="2">
        <f t="shared" si="124"/>
        <v>0</v>
      </c>
      <c r="H1029" s="2">
        <f t="shared" si="125"/>
        <v>946.3755335922225</v>
      </c>
      <c r="I1029" s="2">
        <f t="shared" si="126"/>
        <v>61.812233203888738</v>
      </c>
      <c r="J1029" s="2">
        <f t="shared" si="127"/>
        <v>0</v>
      </c>
    </row>
    <row r="1030" spans="1:10" x14ac:dyDescent="0.25">
      <c r="A1030" s="2">
        <v>1019</v>
      </c>
      <c r="B1030" s="2">
        <v>0.38526506663380422</v>
      </c>
      <c r="C1030" s="2">
        <f t="shared" si="120"/>
        <v>97.878271984999756</v>
      </c>
      <c r="D1030" s="2">
        <f t="shared" si="121"/>
        <v>107</v>
      </c>
      <c r="E1030" s="2">
        <f t="shared" si="122"/>
        <v>97.878271984999756</v>
      </c>
      <c r="F1030" s="2">
        <f t="shared" si="123"/>
        <v>9.1217280150002438</v>
      </c>
      <c r="G1030" s="2">
        <f t="shared" si="124"/>
        <v>0</v>
      </c>
      <c r="H1030" s="2">
        <f t="shared" si="125"/>
        <v>978.78271984999753</v>
      </c>
      <c r="I1030" s="2">
        <f t="shared" si="126"/>
        <v>45.608640075001219</v>
      </c>
      <c r="J1030" s="2">
        <f t="shared" si="127"/>
        <v>0</v>
      </c>
    </row>
    <row r="1031" spans="1:10" x14ac:dyDescent="0.25">
      <c r="A1031" s="2">
        <v>1020</v>
      </c>
      <c r="B1031" s="2">
        <v>0.35332331197852518</v>
      </c>
      <c r="C1031" s="2">
        <f t="shared" si="120"/>
        <v>97.267473331226824</v>
      </c>
      <c r="D1031" s="2">
        <f t="shared" si="121"/>
        <v>107</v>
      </c>
      <c r="E1031" s="2">
        <f t="shared" si="122"/>
        <v>97.267473331226824</v>
      </c>
      <c r="F1031" s="2">
        <f t="shared" si="123"/>
        <v>9.7325266687731755</v>
      </c>
      <c r="G1031" s="2">
        <f t="shared" si="124"/>
        <v>0</v>
      </c>
      <c r="H1031" s="2">
        <f t="shared" si="125"/>
        <v>972.67473331226824</v>
      </c>
      <c r="I1031" s="2">
        <f t="shared" si="126"/>
        <v>48.662633343865878</v>
      </c>
      <c r="J1031" s="2">
        <f t="shared" si="127"/>
        <v>0</v>
      </c>
    </row>
    <row r="1032" spans="1:10" x14ac:dyDescent="0.25">
      <c r="A1032" s="2">
        <v>1021</v>
      </c>
      <c r="B1032" s="2">
        <v>0.65459509389496096</v>
      </c>
      <c r="C1032" s="2">
        <f t="shared" si="120"/>
        <v>102.88624324693649</v>
      </c>
      <c r="D1032" s="2">
        <f t="shared" si="121"/>
        <v>107</v>
      </c>
      <c r="E1032" s="2">
        <f t="shared" si="122"/>
        <v>102.88624324693649</v>
      </c>
      <c r="F1032" s="2">
        <f t="shared" si="123"/>
        <v>4.1137567530635124</v>
      </c>
      <c r="G1032" s="2">
        <f t="shared" si="124"/>
        <v>0</v>
      </c>
      <c r="H1032" s="2">
        <f t="shared" si="125"/>
        <v>1028.8624324693649</v>
      </c>
      <c r="I1032" s="2">
        <f t="shared" si="126"/>
        <v>20.568783765317562</v>
      </c>
      <c r="J1032" s="2">
        <f t="shared" si="127"/>
        <v>0</v>
      </c>
    </row>
    <row r="1033" spans="1:10" x14ac:dyDescent="0.25">
      <c r="A1033" s="2">
        <v>1022</v>
      </c>
      <c r="B1033" s="2">
        <v>0.3338308463737284</v>
      </c>
      <c r="C1033" s="2">
        <f t="shared" si="120"/>
        <v>96.887161337525271</v>
      </c>
      <c r="D1033" s="2">
        <f t="shared" si="121"/>
        <v>107</v>
      </c>
      <c r="E1033" s="2">
        <f t="shared" si="122"/>
        <v>96.887161337525271</v>
      </c>
      <c r="F1033" s="2">
        <f t="shared" si="123"/>
        <v>10.112838662474729</v>
      </c>
      <c r="G1033" s="2">
        <f t="shared" si="124"/>
        <v>0</v>
      </c>
      <c r="H1033" s="2">
        <f t="shared" si="125"/>
        <v>968.87161337525276</v>
      </c>
      <c r="I1033" s="2">
        <f t="shared" si="126"/>
        <v>50.564193312373646</v>
      </c>
      <c r="J1033" s="2">
        <f t="shared" si="127"/>
        <v>0</v>
      </c>
    </row>
    <row r="1034" spans="1:10" x14ac:dyDescent="0.25">
      <c r="A1034" s="2">
        <v>1023</v>
      </c>
      <c r="B1034" s="2">
        <v>0.38730655766853039</v>
      </c>
      <c r="C1034" s="2">
        <f t="shared" si="120"/>
        <v>97.916867558087603</v>
      </c>
      <c r="D1034" s="2">
        <f t="shared" si="121"/>
        <v>107</v>
      </c>
      <c r="E1034" s="2">
        <f t="shared" si="122"/>
        <v>97.916867558087603</v>
      </c>
      <c r="F1034" s="2">
        <f t="shared" si="123"/>
        <v>9.0831324419123973</v>
      </c>
      <c r="G1034" s="2">
        <f t="shared" si="124"/>
        <v>0</v>
      </c>
      <c r="H1034" s="2">
        <f t="shared" si="125"/>
        <v>979.16867558087597</v>
      </c>
      <c r="I1034" s="2">
        <f t="shared" si="126"/>
        <v>45.415662209561987</v>
      </c>
      <c r="J1034" s="2">
        <f t="shared" si="127"/>
        <v>0</v>
      </c>
    </row>
    <row r="1035" spans="1:10" x14ac:dyDescent="0.25">
      <c r="A1035" s="2">
        <v>1024</v>
      </c>
      <c r="B1035" s="2">
        <v>0.40138879763839364</v>
      </c>
      <c r="C1035" s="2">
        <f t="shared" si="120"/>
        <v>98.181873147686957</v>
      </c>
      <c r="D1035" s="2">
        <f t="shared" si="121"/>
        <v>107</v>
      </c>
      <c r="E1035" s="2">
        <f t="shared" si="122"/>
        <v>98.181873147686957</v>
      </c>
      <c r="F1035" s="2">
        <f t="shared" si="123"/>
        <v>8.8181268523130427</v>
      </c>
      <c r="G1035" s="2">
        <f t="shared" si="124"/>
        <v>0</v>
      </c>
      <c r="H1035" s="2">
        <f t="shared" si="125"/>
        <v>981.81873147686952</v>
      </c>
      <c r="I1035" s="2">
        <f t="shared" si="126"/>
        <v>44.090634261565214</v>
      </c>
      <c r="J1035" s="2">
        <f t="shared" si="127"/>
        <v>0</v>
      </c>
    </row>
    <row r="1036" spans="1:10" x14ac:dyDescent="0.25">
      <c r="A1036" s="2">
        <v>1025</v>
      </c>
      <c r="B1036" s="2">
        <v>0.4249512317419919</v>
      </c>
      <c r="C1036" s="2">
        <f t="shared" si="120"/>
        <v>98.621144488846511</v>
      </c>
      <c r="D1036" s="2">
        <f t="shared" si="121"/>
        <v>107</v>
      </c>
      <c r="E1036" s="2">
        <f t="shared" si="122"/>
        <v>98.621144488846511</v>
      </c>
      <c r="F1036" s="2">
        <f t="shared" si="123"/>
        <v>8.378855511153489</v>
      </c>
      <c r="G1036" s="2">
        <f t="shared" si="124"/>
        <v>0</v>
      </c>
      <c r="H1036" s="2">
        <f t="shared" si="125"/>
        <v>986.21144488846517</v>
      </c>
      <c r="I1036" s="2">
        <f t="shared" si="126"/>
        <v>41.894277555767445</v>
      </c>
      <c r="J1036" s="2">
        <f t="shared" si="127"/>
        <v>0</v>
      </c>
    </row>
    <row r="1037" spans="1:10" x14ac:dyDescent="0.25">
      <c r="A1037" s="2">
        <v>1026</v>
      </c>
      <c r="B1037" s="2">
        <v>0.84510449208254412</v>
      </c>
      <c r="C1037" s="2">
        <f t="shared" ref="C1037:C1100" si="128">_xlfn.BETA.INV(B1037,$C$7,$C$8,$C$9,$C$10)</f>
        <v>107.15958288799582</v>
      </c>
      <c r="D1037" s="2">
        <f t="shared" ref="D1037:D1100" si="129">$F$8</f>
        <v>107</v>
      </c>
      <c r="E1037" s="2">
        <f t="shared" ref="E1037:E1100" si="130">IF(C1037&gt;=D1037,D1037,C1037)</f>
        <v>107</v>
      </c>
      <c r="F1037" s="2">
        <f t="shared" ref="F1037:F1100" si="131">IF(D1037&gt;C1037,D1037-C1037,0)</f>
        <v>0</v>
      </c>
      <c r="G1037" s="2">
        <f t="shared" ref="G1037:G1100" si="132">IF(C1037&gt;D1037,C1037-D1037,0)</f>
        <v>0.15958288799582476</v>
      </c>
      <c r="H1037" s="2">
        <f t="shared" ref="H1037:H1100" si="133">E1037*$H$10</f>
        <v>1070</v>
      </c>
      <c r="I1037" s="2">
        <f t="shared" ref="I1037:I1100" si="134">F1037*$I$10</f>
        <v>0</v>
      </c>
      <c r="J1037" s="2">
        <f t="shared" ref="J1037:J1100" si="135">G1037*$J$10</f>
        <v>2.3937433199373714</v>
      </c>
    </row>
    <row r="1038" spans="1:10" x14ac:dyDescent="0.25">
      <c r="A1038" s="2">
        <v>1027</v>
      </c>
      <c r="B1038" s="2">
        <v>0.20487149989280928</v>
      </c>
      <c r="C1038" s="2">
        <f t="shared" si="128"/>
        <v>94.121228536841471</v>
      </c>
      <c r="D1038" s="2">
        <f t="shared" si="129"/>
        <v>107</v>
      </c>
      <c r="E1038" s="2">
        <f t="shared" si="130"/>
        <v>94.121228536841471</v>
      </c>
      <c r="F1038" s="2">
        <f t="shared" si="131"/>
        <v>12.878771463158529</v>
      </c>
      <c r="G1038" s="2">
        <f t="shared" si="132"/>
        <v>0</v>
      </c>
      <c r="H1038" s="2">
        <f t="shared" si="133"/>
        <v>941.21228536841477</v>
      </c>
      <c r="I1038" s="2">
        <f t="shared" si="134"/>
        <v>64.393857315792644</v>
      </c>
      <c r="J1038" s="2">
        <f t="shared" si="135"/>
        <v>0</v>
      </c>
    </row>
    <row r="1039" spans="1:10" x14ac:dyDescent="0.25">
      <c r="A1039" s="2">
        <v>1028</v>
      </c>
      <c r="B1039" s="2">
        <v>0.23828338208738076</v>
      </c>
      <c r="C1039" s="2">
        <f t="shared" si="128"/>
        <v>94.894413904121109</v>
      </c>
      <c r="D1039" s="2">
        <f t="shared" si="129"/>
        <v>107</v>
      </c>
      <c r="E1039" s="2">
        <f t="shared" si="130"/>
        <v>94.894413904121109</v>
      </c>
      <c r="F1039" s="2">
        <f t="shared" si="131"/>
        <v>12.105586095878891</v>
      </c>
      <c r="G1039" s="2">
        <f t="shared" si="132"/>
        <v>0</v>
      </c>
      <c r="H1039" s="2">
        <f t="shared" si="133"/>
        <v>948.94413904121109</v>
      </c>
      <c r="I1039" s="2">
        <f t="shared" si="134"/>
        <v>60.527930479394456</v>
      </c>
      <c r="J1039" s="2">
        <f t="shared" si="135"/>
        <v>0</v>
      </c>
    </row>
    <row r="1040" spans="1:10" x14ac:dyDescent="0.25">
      <c r="A1040" s="2">
        <v>1029</v>
      </c>
      <c r="B1040" s="2">
        <v>7.0997929787143477E-2</v>
      </c>
      <c r="C1040" s="2">
        <f t="shared" si="128"/>
        <v>90.019090746728679</v>
      </c>
      <c r="D1040" s="2">
        <f t="shared" si="129"/>
        <v>107</v>
      </c>
      <c r="E1040" s="2">
        <f t="shared" si="130"/>
        <v>90.019090746728679</v>
      </c>
      <c r="F1040" s="2">
        <f t="shared" si="131"/>
        <v>16.980909253271321</v>
      </c>
      <c r="G1040" s="2">
        <f t="shared" si="132"/>
        <v>0</v>
      </c>
      <c r="H1040" s="2">
        <f t="shared" si="133"/>
        <v>900.19090746728682</v>
      </c>
      <c r="I1040" s="2">
        <f t="shared" si="134"/>
        <v>84.904546266356604</v>
      </c>
      <c r="J1040" s="2">
        <f t="shared" si="135"/>
        <v>0</v>
      </c>
    </row>
    <row r="1041" spans="1:10" x14ac:dyDescent="0.25">
      <c r="A1041" s="2">
        <v>1030</v>
      </c>
      <c r="B1041" s="2">
        <v>0.98880523340107962</v>
      </c>
      <c r="C1041" s="2">
        <f t="shared" si="128"/>
        <v>114.12859710332336</v>
      </c>
      <c r="D1041" s="2">
        <f t="shared" si="129"/>
        <v>107</v>
      </c>
      <c r="E1041" s="2">
        <f t="shared" si="130"/>
        <v>107</v>
      </c>
      <c r="F1041" s="2">
        <f t="shared" si="131"/>
        <v>0</v>
      </c>
      <c r="G1041" s="2">
        <f t="shared" si="132"/>
        <v>7.1285971033233579</v>
      </c>
      <c r="H1041" s="2">
        <f t="shared" si="133"/>
        <v>1070</v>
      </c>
      <c r="I1041" s="2">
        <f t="shared" si="134"/>
        <v>0</v>
      </c>
      <c r="J1041" s="2">
        <f t="shared" si="135"/>
        <v>106.92895654985037</v>
      </c>
    </row>
    <row r="1042" spans="1:10" x14ac:dyDescent="0.25">
      <c r="A1042" s="2">
        <v>1031</v>
      </c>
      <c r="B1042" s="2">
        <v>0.29497308040364156</v>
      </c>
      <c r="C1042" s="2">
        <f t="shared" si="128"/>
        <v>96.106729191047606</v>
      </c>
      <c r="D1042" s="2">
        <f t="shared" si="129"/>
        <v>107</v>
      </c>
      <c r="E1042" s="2">
        <f t="shared" si="130"/>
        <v>96.106729191047606</v>
      </c>
      <c r="F1042" s="2">
        <f t="shared" si="131"/>
        <v>10.893270808952394</v>
      </c>
      <c r="G1042" s="2">
        <f t="shared" si="132"/>
        <v>0</v>
      </c>
      <c r="H1042" s="2">
        <f t="shared" si="133"/>
        <v>961.06729191047611</v>
      </c>
      <c r="I1042" s="2">
        <f t="shared" si="134"/>
        <v>54.466354044761971</v>
      </c>
      <c r="J1042" s="2">
        <f t="shared" si="135"/>
        <v>0</v>
      </c>
    </row>
    <row r="1043" spans="1:10" x14ac:dyDescent="0.25">
      <c r="A1043" s="2">
        <v>1032</v>
      </c>
      <c r="B1043" s="2">
        <v>0.44496961686513314</v>
      </c>
      <c r="C1043" s="2">
        <f t="shared" si="128"/>
        <v>98.99116722045045</v>
      </c>
      <c r="D1043" s="2">
        <f t="shared" si="129"/>
        <v>107</v>
      </c>
      <c r="E1043" s="2">
        <f t="shared" si="130"/>
        <v>98.99116722045045</v>
      </c>
      <c r="F1043" s="2">
        <f t="shared" si="131"/>
        <v>8.0088327795495502</v>
      </c>
      <c r="G1043" s="2">
        <f t="shared" si="132"/>
        <v>0</v>
      </c>
      <c r="H1043" s="2">
        <f t="shared" si="133"/>
        <v>989.9116722045045</v>
      </c>
      <c r="I1043" s="2">
        <f t="shared" si="134"/>
        <v>40.044163897747751</v>
      </c>
      <c r="J1043" s="2">
        <f t="shared" si="135"/>
        <v>0</v>
      </c>
    </row>
    <row r="1044" spans="1:10" x14ac:dyDescent="0.25">
      <c r="A1044" s="2">
        <v>1033</v>
      </c>
      <c r="B1044" s="2">
        <v>0.86539697787508185</v>
      </c>
      <c r="C1044" s="2">
        <f t="shared" si="128"/>
        <v>107.7404929198583</v>
      </c>
      <c r="D1044" s="2">
        <f t="shared" si="129"/>
        <v>107</v>
      </c>
      <c r="E1044" s="2">
        <f t="shared" si="130"/>
        <v>107</v>
      </c>
      <c r="F1044" s="2">
        <f t="shared" si="131"/>
        <v>0</v>
      </c>
      <c r="G1044" s="2">
        <f t="shared" si="132"/>
        <v>0.74049291985829768</v>
      </c>
      <c r="H1044" s="2">
        <f t="shared" si="133"/>
        <v>1070</v>
      </c>
      <c r="I1044" s="2">
        <f t="shared" si="134"/>
        <v>0</v>
      </c>
      <c r="J1044" s="2">
        <f t="shared" si="135"/>
        <v>11.107393797874465</v>
      </c>
    </row>
    <row r="1045" spans="1:10" x14ac:dyDescent="0.25">
      <c r="A1045" s="2">
        <v>1034</v>
      </c>
      <c r="B1045" s="2">
        <v>0.8094615835182194</v>
      </c>
      <c r="C1045" s="2">
        <f t="shared" si="128"/>
        <v>106.22844610148451</v>
      </c>
      <c r="D1045" s="2">
        <f t="shared" si="129"/>
        <v>107</v>
      </c>
      <c r="E1045" s="2">
        <f t="shared" si="130"/>
        <v>106.22844610148451</v>
      </c>
      <c r="F1045" s="2">
        <f t="shared" si="131"/>
        <v>0.77155389851549216</v>
      </c>
      <c r="G1045" s="2">
        <f t="shared" si="132"/>
        <v>0</v>
      </c>
      <c r="H1045" s="2">
        <f t="shared" si="133"/>
        <v>1062.284461014845</v>
      </c>
      <c r="I1045" s="2">
        <f t="shared" si="134"/>
        <v>3.8577694925774608</v>
      </c>
      <c r="J1045" s="2">
        <f t="shared" si="135"/>
        <v>0</v>
      </c>
    </row>
    <row r="1046" spans="1:10" x14ac:dyDescent="0.25">
      <c r="A1046" s="2">
        <v>1035</v>
      </c>
      <c r="B1046" s="2">
        <v>0.90992187485518228</v>
      </c>
      <c r="C1046" s="2">
        <f t="shared" si="128"/>
        <v>109.21579707575859</v>
      </c>
      <c r="D1046" s="2">
        <f t="shared" si="129"/>
        <v>107</v>
      </c>
      <c r="E1046" s="2">
        <f t="shared" si="130"/>
        <v>107</v>
      </c>
      <c r="F1046" s="2">
        <f t="shared" si="131"/>
        <v>0</v>
      </c>
      <c r="G1046" s="2">
        <f t="shared" si="132"/>
        <v>2.2157970757585872</v>
      </c>
      <c r="H1046" s="2">
        <f t="shared" si="133"/>
        <v>1070</v>
      </c>
      <c r="I1046" s="2">
        <f t="shared" si="134"/>
        <v>0</v>
      </c>
      <c r="J1046" s="2">
        <f t="shared" si="135"/>
        <v>33.236956136378808</v>
      </c>
    </row>
    <row r="1047" spans="1:10" x14ac:dyDescent="0.25">
      <c r="A1047" s="2">
        <v>1036</v>
      </c>
      <c r="B1047" s="2">
        <v>6.4157893162239077E-2</v>
      </c>
      <c r="C1047" s="2">
        <f t="shared" si="128"/>
        <v>89.714531575112844</v>
      </c>
      <c r="D1047" s="2">
        <f t="shared" si="129"/>
        <v>107</v>
      </c>
      <c r="E1047" s="2">
        <f t="shared" si="130"/>
        <v>89.714531575112844</v>
      </c>
      <c r="F1047" s="2">
        <f t="shared" si="131"/>
        <v>17.285468424887156</v>
      </c>
      <c r="G1047" s="2">
        <f t="shared" si="132"/>
        <v>0</v>
      </c>
      <c r="H1047" s="2">
        <f t="shared" si="133"/>
        <v>897.14531575112846</v>
      </c>
      <c r="I1047" s="2">
        <f t="shared" si="134"/>
        <v>86.427342124435782</v>
      </c>
      <c r="J1047" s="2">
        <f t="shared" si="135"/>
        <v>0</v>
      </c>
    </row>
    <row r="1048" spans="1:10" x14ac:dyDescent="0.25">
      <c r="A1048" s="2">
        <v>1037</v>
      </c>
      <c r="B1048" s="2">
        <v>0.35949226664457812</v>
      </c>
      <c r="C1048" s="2">
        <f t="shared" si="128"/>
        <v>97.38654538912445</v>
      </c>
      <c r="D1048" s="2">
        <f t="shared" si="129"/>
        <v>107</v>
      </c>
      <c r="E1048" s="2">
        <f t="shared" si="130"/>
        <v>97.38654538912445</v>
      </c>
      <c r="F1048" s="2">
        <f t="shared" si="131"/>
        <v>9.6134546108755501</v>
      </c>
      <c r="G1048" s="2">
        <f t="shared" si="132"/>
        <v>0</v>
      </c>
      <c r="H1048" s="2">
        <f t="shared" si="133"/>
        <v>973.86545389124444</v>
      </c>
      <c r="I1048" s="2">
        <f t="shared" si="134"/>
        <v>48.06727305437775</v>
      </c>
      <c r="J1048" s="2">
        <f t="shared" si="135"/>
        <v>0</v>
      </c>
    </row>
    <row r="1049" spans="1:10" x14ac:dyDescent="0.25">
      <c r="A1049" s="2">
        <v>1038</v>
      </c>
      <c r="B1049" s="2">
        <v>0.19194332452152585</v>
      </c>
      <c r="C1049" s="2">
        <f t="shared" si="128"/>
        <v>93.806379002867942</v>
      </c>
      <c r="D1049" s="2">
        <f t="shared" si="129"/>
        <v>107</v>
      </c>
      <c r="E1049" s="2">
        <f t="shared" si="130"/>
        <v>93.806379002867942</v>
      </c>
      <c r="F1049" s="2">
        <f t="shared" si="131"/>
        <v>13.193620997132058</v>
      </c>
      <c r="G1049" s="2">
        <f t="shared" si="132"/>
        <v>0</v>
      </c>
      <c r="H1049" s="2">
        <f t="shared" si="133"/>
        <v>938.06379002867948</v>
      </c>
      <c r="I1049" s="2">
        <f t="shared" si="134"/>
        <v>65.96810498566029</v>
      </c>
      <c r="J1049" s="2">
        <f t="shared" si="135"/>
        <v>0</v>
      </c>
    </row>
    <row r="1050" spans="1:10" x14ac:dyDescent="0.25">
      <c r="A1050" s="2">
        <v>1039</v>
      </c>
      <c r="B1050" s="2">
        <v>0.49773542996161912</v>
      </c>
      <c r="C1050" s="2">
        <f t="shared" si="128"/>
        <v>99.958590541782172</v>
      </c>
      <c r="D1050" s="2">
        <f t="shared" si="129"/>
        <v>107</v>
      </c>
      <c r="E1050" s="2">
        <f t="shared" si="130"/>
        <v>99.958590541782172</v>
      </c>
      <c r="F1050" s="2">
        <f t="shared" si="131"/>
        <v>7.0414094582178279</v>
      </c>
      <c r="G1050" s="2">
        <f t="shared" si="132"/>
        <v>0</v>
      </c>
      <c r="H1050" s="2">
        <f t="shared" si="133"/>
        <v>999.58590541782178</v>
      </c>
      <c r="I1050" s="2">
        <f t="shared" si="134"/>
        <v>35.20704729108914</v>
      </c>
      <c r="J1050" s="2">
        <f t="shared" si="135"/>
        <v>0</v>
      </c>
    </row>
    <row r="1051" spans="1:10" x14ac:dyDescent="0.25">
      <c r="A1051" s="2">
        <v>1040</v>
      </c>
      <c r="B1051" s="2">
        <v>0.77562401134367298</v>
      </c>
      <c r="C1051" s="2">
        <f t="shared" si="128"/>
        <v>105.42100439221107</v>
      </c>
      <c r="D1051" s="2">
        <f t="shared" si="129"/>
        <v>107</v>
      </c>
      <c r="E1051" s="2">
        <f t="shared" si="130"/>
        <v>105.42100439221107</v>
      </c>
      <c r="F1051" s="2">
        <f t="shared" si="131"/>
        <v>1.5789956077889258</v>
      </c>
      <c r="G1051" s="2">
        <f t="shared" si="132"/>
        <v>0</v>
      </c>
      <c r="H1051" s="2">
        <f t="shared" si="133"/>
        <v>1054.2100439221108</v>
      </c>
      <c r="I1051" s="2">
        <f t="shared" si="134"/>
        <v>7.8949780389446289</v>
      </c>
      <c r="J1051" s="2">
        <f t="shared" si="135"/>
        <v>0</v>
      </c>
    </row>
    <row r="1052" spans="1:10" x14ac:dyDescent="0.25">
      <c r="A1052" s="2">
        <v>1041</v>
      </c>
      <c r="B1052" s="2">
        <v>0.29667460530289413</v>
      </c>
      <c r="C1052" s="2">
        <f t="shared" si="128"/>
        <v>96.141628973916298</v>
      </c>
      <c r="D1052" s="2">
        <f t="shared" si="129"/>
        <v>107</v>
      </c>
      <c r="E1052" s="2">
        <f t="shared" si="130"/>
        <v>96.141628973916298</v>
      </c>
      <c r="F1052" s="2">
        <f t="shared" si="131"/>
        <v>10.858371026083702</v>
      </c>
      <c r="G1052" s="2">
        <f t="shared" si="132"/>
        <v>0</v>
      </c>
      <c r="H1052" s="2">
        <f t="shared" si="133"/>
        <v>961.41628973916295</v>
      </c>
      <c r="I1052" s="2">
        <f t="shared" si="134"/>
        <v>54.291855130418512</v>
      </c>
      <c r="J1052" s="2">
        <f t="shared" si="135"/>
        <v>0</v>
      </c>
    </row>
    <row r="1053" spans="1:10" x14ac:dyDescent="0.25">
      <c r="A1053" s="2">
        <v>1042</v>
      </c>
      <c r="B1053" s="2">
        <v>0.20626192902578355</v>
      </c>
      <c r="C1053" s="2">
        <f t="shared" si="128"/>
        <v>94.1545171747577</v>
      </c>
      <c r="D1053" s="2">
        <f t="shared" si="129"/>
        <v>107</v>
      </c>
      <c r="E1053" s="2">
        <f t="shared" si="130"/>
        <v>94.1545171747577</v>
      </c>
      <c r="F1053" s="2">
        <f t="shared" si="131"/>
        <v>12.8454828252423</v>
      </c>
      <c r="G1053" s="2">
        <f t="shared" si="132"/>
        <v>0</v>
      </c>
      <c r="H1053" s="2">
        <f t="shared" si="133"/>
        <v>941.545171747577</v>
      </c>
      <c r="I1053" s="2">
        <f t="shared" si="134"/>
        <v>64.227414126211499</v>
      </c>
      <c r="J1053" s="2">
        <f t="shared" si="135"/>
        <v>0</v>
      </c>
    </row>
    <row r="1054" spans="1:10" x14ac:dyDescent="0.25">
      <c r="A1054" s="2">
        <v>1043</v>
      </c>
      <c r="B1054" s="2">
        <v>0.38737411833955027</v>
      </c>
      <c r="C1054" s="2">
        <f t="shared" si="128"/>
        <v>97.918144022826255</v>
      </c>
      <c r="D1054" s="2">
        <f t="shared" si="129"/>
        <v>107</v>
      </c>
      <c r="E1054" s="2">
        <f t="shared" si="130"/>
        <v>97.918144022826255</v>
      </c>
      <c r="F1054" s="2">
        <f t="shared" si="131"/>
        <v>9.0818559771737455</v>
      </c>
      <c r="G1054" s="2">
        <f t="shared" si="132"/>
        <v>0</v>
      </c>
      <c r="H1054" s="2">
        <f t="shared" si="133"/>
        <v>979.18144022826255</v>
      </c>
      <c r="I1054" s="2">
        <f t="shared" si="134"/>
        <v>45.409279885868727</v>
      </c>
      <c r="J1054" s="2">
        <f t="shared" si="135"/>
        <v>0</v>
      </c>
    </row>
    <row r="1055" spans="1:10" x14ac:dyDescent="0.25">
      <c r="A1055" s="2">
        <v>1044</v>
      </c>
      <c r="B1055" s="2">
        <v>0.18895701389628683</v>
      </c>
      <c r="C1055" s="2">
        <f t="shared" si="128"/>
        <v>93.732203072774112</v>
      </c>
      <c r="D1055" s="2">
        <f t="shared" si="129"/>
        <v>107</v>
      </c>
      <c r="E1055" s="2">
        <f t="shared" si="130"/>
        <v>93.732203072774112</v>
      </c>
      <c r="F1055" s="2">
        <f t="shared" si="131"/>
        <v>13.267796927225888</v>
      </c>
      <c r="G1055" s="2">
        <f t="shared" si="132"/>
        <v>0</v>
      </c>
      <c r="H1055" s="2">
        <f t="shared" si="133"/>
        <v>937.32203072774109</v>
      </c>
      <c r="I1055" s="2">
        <f t="shared" si="134"/>
        <v>66.338984636129439</v>
      </c>
      <c r="J1055" s="2">
        <f t="shared" si="135"/>
        <v>0</v>
      </c>
    </row>
    <row r="1056" spans="1:10" x14ac:dyDescent="0.25">
      <c r="A1056" s="2">
        <v>1045</v>
      </c>
      <c r="B1056" s="2">
        <v>0.28352024973039347</v>
      </c>
      <c r="C1056" s="2">
        <f t="shared" si="128"/>
        <v>95.869841354577559</v>
      </c>
      <c r="D1056" s="2">
        <f t="shared" si="129"/>
        <v>107</v>
      </c>
      <c r="E1056" s="2">
        <f t="shared" si="130"/>
        <v>95.869841354577559</v>
      </c>
      <c r="F1056" s="2">
        <f t="shared" si="131"/>
        <v>11.130158645422441</v>
      </c>
      <c r="G1056" s="2">
        <f t="shared" si="132"/>
        <v>0</v>
      </c>
      <c r="H1056" s="2">
        <f t="shared" si="133"/>
        <v>958.69841354577557</v>
      </c>
      <c r="I1056" s="2">
        <f t="shared" si="134"/>
        <v>55.650793227112203</v>
      </c>
      <c r="J1056" s="2">
        <f t="shared" si="135"/>
        <v>0</v>
      </c>
    </row>
    <row r="1057" spans="1:10" x14ac:dyDescent="0.25">
      <c r="A1057" s="2">
        <v>1046</v>
      </c>
      <c r="B1057" s="2">
        <v>0.13327264428712737</v>
      </c>
      <c r="C1057" s="2">
        <f t="shared" si="128"/>
        <v>92.219816766325408</v>
      </c>
      <c r="D1057" s="2">
        <f t="shared" si="129"/>
        <v>107</v>
      </c>
      <c r="E1057" s="2">
        <f t="shared" si="130"/>
        <v>92.219816766325408</v>
      </c>
      <c r="F1057" s="2">
        <f t="shared" si="131"/>
        <v>14.780183233674592</v>
      </c>
      <c r="G1057" s="2">
        <f t="shared" si="132"/>
        <v>0</v>
      </c>
      <c r="H1057" s="2">
        <f t="shared" si="133"/>
        <v>922.19816766325403</v>
      </c>
      <c r="I1057" s="2">
        <f t="shared" si="134"/>
        <v>73.900916168372959</v>
      </c>
      <c r="J1057" s="2">
        <f t="shared" si="135"/>
        <v>0</v>
      </c>
    </row>
    <row r="1058" spans="1:10" x14ac:dyDescent="0.25">
      <c r="A1058" s="2">
        <v>1047</v>
      </c>
      <c r="B1058" s="2">
        <v>0.39731707291985208</v>
      </c>
      <c r="C1058" s="2">
        <f t="shared" si="128"/>
        <v>98.105460585762017</v>
      </c>
      <c r="D1058" s="2">
        <f t="shared" si="129"/>
        <v>107</v>
      </c>
      <c r="E1058" s="2">
        <f t="shared" si="130"/>
        <v>98.105460585762017</v>
      </c>
      <c r="F1058" s="2">
        <f t="shared" si="131"/>
        <v>8.8945394142379826</v>
      </c>
      <c r="G1058" s="2">
        <f t="shared" si="132"/>
        <v>0</v>
      </c>
      <c r="H1058" s="2">
        <f t="shared" si="133"/>
        <v>981.05460585762012</v>
      </c>
      <c r="I1058" s="2">
        <f t="shared" si="134"/>
        <v>44.472697071189913</v>
      </c>
      <c r="J1058" s="2">
        <f t="shared" si="135"/>
        <v>0</v>
      </c>
    </row>
    <row r="1059" spans="1:10" x14ac:dyDescent="0.25">
      <c r="A1059" s="2">
        <v>1048</v>
      </c>
      <c r="B1059" s="2">
        <v>0.44179722207844085</v>
      </c>
      <c r="C1059" s="2">
        <f t="shared" si="128"/>
        <v>98.932686223217786</v>
      </c>
      <c r="D1059" s="2">
        <f t="shared" si="129"/>
        <v>107</v>
      </c>
      <c r="E1059" s="2">
        <f t="shared" si="130"/>
        <v>98.932686223217786</v>
      </c>
      <c r="F1059" s="2">
        <f t="shared" si="131"/>
        <v>8.0673137767822141</v>
      </c>
      <c r="G1059" s="2">
        <f t="shared" si="132"/>
        <v>0</v>
      </c>
      <c r="H1059" s="2">
        <f t="shared" si="133"/>
        <v>989.32686223217786</v>
      </c>
      <c r="I1059" s="2">
        <f t="shared" si="134"/>
        <v>40.33656888391107</v>
      </c>
      <c r="J1059" s="2">
        <f t="shared" si="135"/>
        <v>0</v>
      </c>
    </row>
    <row r="1060" spans="1:10" x14ac:dyDescent="0.25">
      <c r="A1060" s="2">
        <v>1049</v>
      </c>
      <c r="B1060" s="2">
        <v>0.17853309009316276</v>
      </c>
      <c r="C1060" s="2">
        <f t="shared" si="128"/>
        <v>93.46863882640541</v>
      </c>
      <c r="D1060" s="2">
        <f t="shared" si="129"/>
        <v>107</v>
      </c>
      <c r="E1060" s="2">
        <f t="shared" si="130"/>
        <v>93.46863882640541</v>
      </c>
      <c r="F1060" s="2">
        <f t="shared" si="131"/>
        <v>13.53136117359459</v>
      </c>
      <c r="G1060" s="2">
        <f t="shared" si="132"/>
        <v>0</v>
      </c>
      <c r="H1060" s="2">
        <f t="shared" si="133"/>
        <v>934.68638826405413</v>
      </c>
      <c r="I1060" s="2">
        <f t="shared" si="134"/>
        <v>67.656805867972949</v>
      </c>
      <c r="J1060" s="2">
        <f t="shared" si="135"/>
        <v>0</v>
      </c>
    </row>
    <row r="1061" spans="1:10" x14ac:dyDescent="0.25">
      <c r="A1061" s="2">
        <v>1050</v>
      </c>
      <c r="B1061" s="2">
        <v>0.45506449761807022</v>
      </c>
      <c r="C1061" s="2">
        <f t="shared" si="128"/>
        <v>99.176929696498178</v>
      </c>
      <c r="D1061" s="2">
        <f t="shared" si="129"/>
        <v>107</v>
      </c>
      <c r="E1061" s="2">
        <f t="shared" si="130"/>
        <v>99.176929696498178</v>
      </c>
      <c r="F1061" s="2">
        <f t="shared" si="131"/>
        <v>7.8230703035018223</v>
      </c>
      <c r="G1061" s="2">
        <f t="shared" si="132"/>
        <v>0</v>
      </c>
      <c r="H1061" s="2">
        <f t="shared" si="133"/>
        <v>991.76929696498178</v>
      </c>
      <c r="I1061" s="2">
        <f t="shared" si="134"/>
        <v>39.115351517509112</v>
      </c>
      <c r="J1061" s="2">
        <f t="shared" si="135"/>
        <v>0</v>
      </c>
    </row>
    <row r="1062" spans="1:10" x14ac:dyDescent="0.25">
      <c r="A1062" s="2">
        <v>1051</v>
      </c>
      <c r="B1062" s="2">
        <v>0.21619777365839177</v>
      </c>
      <c r="C1062" s="2">
        <f t="shared" si="128"/>
        <v>94.389391978984548</v>
      </c>
      <c r="D1062" s="2">
        <f t="shared" si="129"/>
        <v>107</v>
      </c>
      <c r="E1062" s="2">
        <f t="shared" si="130"/>
        <v>94.389391978984548</v>
      </c>
      <c r="F1062" s="2">
        <f t="shared" si="131"/>
        <v>12.610608021015452</v>
      </c>
      <c r="G1062" s="2">
        <f t="shared" si="132"/>
        <v>0</v>
      </c>
      <c r="H1062" s="2">
        <f t="shared" si="133"/>
        <v>943.89391978984554</v>
      </c>
      <c r="I1062" s="2">
        <f t="shared" si="134"/>
        <v>63.053040105077258</v>
      </c>
      <c r="J1062" s="2">
        <f t="shared" si="135"/>
        <v>0</v>
      </c>
    </row>
    <row r="1063" spans="1:10" x14ac:dyDescent="0.25">
      <c r="A1063" s="2">
        <v>1052</v>
      </c>
      <c r="B1063" s="2">
        <v>0.93897214164233433</v>
      </c>
      <c r="C1063" s="2">
        <f t="shared" si="128"/>
        <v>110.43153908121306</v>
      </c>
      <c r="D1063" s="2">
        <f t="shared" si="129"/>
        <v>107</v>
      </c>
      <c r="E1063" s="2">
        <f t="shared" si="130"/>
        <v>107</v>
      </c>
      <c r="F1063" s="2">
        <f t="shared" si="131"/>
        <v>0</v>
      </c>
      <c r="G1063" s="2">
        <f t="shared" si="132"/>
        <v>3.4315390812130602</v>
      </c>
      <c r="H1063" s="2">
        <f t="shared" si="133"/>
        <v>1070</v>
      </c>
      <c r="I1063" s="2">
        <f t="shared" si="134"/>
        <v>0</v>
      </c>
      <c r="J1063" s="2">
        <f t="shared" si="135"/>
        <v>51.473086218195903</v>
      </c>
    </row>
    <row r="1064" spans="1:10" x14ac:dyDescent="0.25">
      <c r="A1064" s="2">
        <v>1053</v>
      </c>
      <c r="B1064" s="2">
        <v>0.78348882424155908</v>
      </c>
      <c r="C1064" s="2">
        <f t="shared" si="128"/>
        <v>105.60328211136908</v>
      </c>
      <c r="D1064" s="2">
        <f t="shared" si="129"/>
        <v>107</v>
      </c>
      <c r="E1064" s="2">
        <f t="shared" si="130"/>
        <v>105.60328211136908</v>
      </c>
      <c r="F1064" s="2">
        <f t="shared" si="131"/>
        <v>1.3967178886309171</v>
      </c>
      <c r="G1064" s="2">
        <f t="shared" si="132"/>
        <v>0</v>
      </c>
      <c r="H1064" s="2">
        <f t="shared" si="133"/>
        <v>1056.0328211136907</v>
      </c>
      <c r="I1064" s="2">
        <f t="shared" si="134"/>
        <v>6.9835894431545853</v>
      </c>
      <c r="J1064" s="2">
        <f t="shared" si="135"/>
        <v>0</v>
      </c>
    </row>
    <row r="1065" spans="1:10" x14ac:dyDescent="0.25">
      <c r="A1065" s="2">
        <v>1054</v>
      </c>
      <c r="B1065" s="2">
        <v>0.71414274115376875</v>
      </c>
      <c r="C1065" s="2">
        <f t="shared" si="128"/>
        <v>104.08153209502771</v>
      </c>
      <c r="D1065" s="2">
        <f t="shared" si="129"/>
        <v>107</v>
      </c>
      <c r="E1065" s="2">
        <f t="shared" si="130"/>
        <v>104.08153209502771</v>
      </c>
      <c r="F1065" s="2">
        <f t="shared" si="131"/>
        <v>2.9184679049722888</v>
      </c>
      <c r="G1065" s="2">
        <f t="shared" si="132"/>
        <v>0</v>
      </c>
      <c r="H1065" s="2">
        <f t="shared" si="133"/>
        <v>1040.8153209502771</v>
      </c>
      <c r="I1065" s="2">
        <f t="shared" si="134"/>
        <v>14.592339524861444</v>
      </c>
      <c r="J1065" s="2">
        <f t="shared" si="135"/>
        <v>0</v>
      </c>
    </row>
    <row r="1066" spans="1:10" x14ac:dyDescent="0.25">
      <c r="A1066" s="2">
        <v>1055</v>
      </c>
      <c r="B1066" s="2">
        <v>0.47949899710334398</v>
      </c>
      <c r="C1066" s="2">
        <f t="shared" si="128"/>
        <v>99.624992702636575</v>
      </c>
      <c r="D1066" s="2">
        <f t="shared" si="129"/>
        <v>107</v>
      </c>
      <c r="E1066" s="2">
        <f t="shared" si="130"/>
        <v>99.624992702636575</v>
      </c>
      <c r="F1066" s="2">
        <f t="shared" si="131"/>
        <v>7.3750072973634246</v>
      </c>
      <c r="G1066" s="2">
        <f t="shared" si="132"/>
        <v>0</v>
      </c>
      <c r="H1066" s="2">
        <f t="shared" si="133"/>
        <v>996.24992702636575</v>
      </c>
      <c r="I1066" s="2">
        <f t="shared" si="134"/>
        <v>36.875036486817123</v>
      </c>
      <c r="J1066" s="2">
        <f t="shared" si="135"/>
        <v>0</v>
      </c>
    </row>
    <row r="1067" spans="1:10" x14ac:dyDescent="0.25">
      <c r="A1067" s="2">
        <v>1056</v>
      </c>
      <c r="B1067" s="2">
        <v>0.37883398598481155</v>
      </c>
      <c r="C1067" s="2">
        <f t="shared" si="128"/>
        <v>97.756370064642013</v>
      </c>
      <c r="D1067" s="2">
        <f t="shared" si="129"/>
        <v>107</v>
      </c>
      <c r="E1067" s="2">
        <f t="shared" si="130"/>
        <v>97.756370064642013</v>
      </c>
      <c r="F1067" s="2">
        <f t="shared" si="131"/>
        <v>9.2436299353579869</v>
      </c>
      <c r="G1067" s="2">
        <f t="shared" si="132"/>
        <v>0</v>
      </c>
      <c r="H1067" s="2">
        <f t="shared" si="133"/>
        <v>977.5637006464201</v>
      </c>
      <c r="I1067" s="2">
        <f t="shared" si="134"/>
        <v>46.218149676789935</v>
      </c>
      <c r="J1067" s="2">
        <f t="shared" si="135"/>
        <v>0</v>
      </c>
    </row>
    <row r="1068" spans="1:10" x14ac:dyDescent="0.25">
      <c r="A1068" s="2">
        <v>1057</v>
      </c>
      <c r="B1068" s="2">
        <v>0.91421917969914912</v>
      </c>
      <c r="C1068" s="2">
        <f t="shared" si="128"/>
        <v>109.37892525730553</v>
      </c>
      <c r="D1068" s="2">
        <f t="shared" si="129"/>
        <v>107</v>
      </c>
      <c r="E1068" s="2">
        <f t="shared" si="130"/>
        <v>107</v>
      </c>
      <c r="F1068" s="2">
        <f t="shared" si="131"/>
        <v>0</v>
      </c>
      <c r="G1068" s="2">
        <f t="shared" si="132"/>
        <v>2.3789252573055251</v>
      </c>
      <c r="H1068" s="2">
        <f t="shared" si="133"/>
        <v>1070</v>
      </c>
      <c r="I1068" s="2">
        <f t="shared" si="134"/>
        <v>0</v>
      </c>
      <c r="J1068" s="2">
        <f t="shared" si="135"/>
        <v>35.683878859582876</v>
      </c>
    </row>
    <row r="1069" spans="1:10" x14ac:dyDescent="0.25">
      <c r="A1069" s="2">
        <v>1058</v>
      </c>
      <c r="B1069" s="2">
        <v>0.15923613135520487</v>
      </c>
      <c r="C1069" s="2">
        <f t="shared" si="128"/>
        <v>92.959315494038478</v>
      </c>
      <c r="D1069" s="2">
        <f t="shared" si="129"/>
        <v>107</v>
      </c>
      <c r="E1069" s="2">
        <f t="shared" si="130"/>
        <v>92.959315494038478</v>
      </c>
      <c r="F1069" s="2">
        <f t="shared" si="131"/>
        <v>14.040684505961522</v>
      </c>
      <c r="G1069" s="2">
        <f t="shared" si="132"/>
        <v>0</v>
      </c>
      <c r="H1069" s="2">
        <f t="shared" si="133"/>
        <v>929.59315494038481</v>
      </c>
      <c r="I1069" s="2">
        <f t="shared" si="134"/>
        <v>70.203422529807611</v>
      </c>
      <c r="J1069" s="2">
        <f t="shared" si="135"/>
        <v>0</v>
      </c>
    </row>
    <row r="1070" spans="1:10" x14ac:dyDescent="0.25">
      <c r="A1070" s="2">
        <v>1059</v>
      </c>
      <c r="B1070" s="2">
        <v>0.47648962923647675</v>
      </c>
      <c r="C1070" s="2">
        <f t="shared" si="128"/>
        <v>99.569897222594363</v>
      </c>
      <c r="D1070" s="2">
        <f t="shared" si="129"/>
        <v>107</v>
      </c>
      <c r="E1070" s="2">
        <f t="shared" si="130"/>
        <v>99.569897222594363</v>
      </c>
      <c r="F1070" s="2">
        <f t="shared" si="131"/>
        <v>7.4301027774056365</v>
      </c>
      <c r="G1070" s="2">
        <f t="shared" si="132"/>
        <v>0</v>
      </c>
      <c r="H1070" s="2">
        <f t="shared" si="133"/>
        <v>995.69897222594363</v>
      </c>
      <c r="I1070" s="2">
        <f t="shared" si="134"/>
        <v>37.150513887028183</v>
      </c>
      <c r="J1070" s="2">
        <f t="shared" si="135"/>
        <v>0</v>
      </c>
    </row>
    <row r="1071" spans="1:10" x14ac:dyDescent="0.25">
      <c r="A1071" s="2">
        <v>1060</v>
      </c>
      <c r="B1071" s="2">
        <v>0.29875554605297583</v>
      </c>
      <c r="C1071" s="2">
        <f t="shared" si="128"/>
        <v>96.184211695065841</v>
      </c>
      <c r="D1071" s="2">
        <f t="shared" si="129"/>
        <v>107</v>
      </c>
      <c r="E1071" s="2">
        <f t="shared" si="130"/>
        <v>96.184211695065841</v>
      </c>
      <c r="F1071" s="2">
        <f t="shared" si="131"/>
        <v>10.815788304934159</v>
      </c>
      <c r="G1071" s="2">
        <f t="shared" si="132"/>
        <v>0</v>
      </c>
      <c r="H1071" s="2">
        <f t="shared" si="133"/>
        <v>961.84211695065846</v>
      </c>
      <c r="I1071" s="2">
        <f t="shared" si="134"/>
        <v>54.078941524670796</v>
      </c>
      <c r="J1071" s="2">
        <f t="shared" si="135"/>
        <v>0</v>
      </c>
    </row>
    <row r="1072" spans="1:10" x14ac:dyDescent="0.25">
      <c r="A1072" s="2">
        <v>1061</v>
      </c>
      <c r="B1072" s="2">
        <v>4.4186728088706828E-2</v>
      </c>
      <c r="C1072" s="2">
        <f t="shared" si="128"/>
        <v>88.688210966549491</v>
      </c>
      <c r="D1072" s="2">
        <f t="shared" si="129"/>
        <v>107</v>
      </c>
      <c r="E1072" s="2">
        <f t="shared" si="130"/>
        <v>88.688210966549491</v>
      </c>
      <c r="F1072" s="2">
        <f t="shared" si="131"/>
        <v>18.311789033450509</v>
      </c>
      <c r="G1072" s="2">
        <f t="shared" si="132"/>
        <v>0</v>
      </c>
      <c r="H1072" s="2">
        <f t="shared" si="133"/>
        <v>886.88210966549491</v>
      </c>
      <c r="I1072" s="2">
        <f t="shared" si="134"/>
        <v>91.558945167252546</v>
      </c>
      <c r="J1072" s="2">
        <f t="shared" si="135"/>
        <v>0</v>
      </c>
    </row>
    <row r="1073" spans="1:10" x14ac:dyDescent="0.25">
      <c r="A1073" s="2">
        <v>1062</v>
      </c>
      <c r="B1073" s="2">
        <v>0.31774972751862129</v>
      </c>
      <c r="C1073" s="2">
        <f t="shared" si="128"/>
        <v>96.568148766871261</v>
      </c>
      <c r="D1073" s="2">
        <f t="shared" si="129"/>
        <v>107</v>
      </c>
      <c r="E1073" s="2">
        <f t="shared" si="130"/>
        <v>96.568148766871261</v>
      </c>
      <c r="F1073" s="2">
        <f t="shared" si="131"/>
        <v>10.431851233128739</v>
      </c>
      <c r="G1073" s="2">
        <f t="shared" si="132"/>
        <v>0</v>
      </c>
      <c r="H1073" s="2">
        <f t="shared" si="133"/>
        <v>965.68148766871263</v>
      </c>
      <c r="I1073" s="2">
        <f t="shared" si="134"/>
        <v>52.159256165643697</v>
      </c>
      <c r="J1073" s="2">
        <f t="shared" si="135"/>
        <v>0</v>
      </c>
    </row>
    <row r="1074" spans="1:10" x14ac:dyDescent="0.25">
      <c r="A1074" s="2">
        <v>1063</v>
      </c>
      <c r="B1074" s="2">
        <v>0.40705908472391794</v>
      </c>
      <c r="C1074" s="2">
        <f t="shared" si="128"/>
        <v>98.288020028904413</v>
      </c>
      <c r="D1074" s="2">
        <f t="shared" si="129"/>
        <v>107</v>
      </c>
      <c r="E1074" s="2">
        <f t="shared" si="130"/>
        <v>98.288020028904413</v>
      </c>
      <c r="F1074" s="2">
        <f t="shared" si="131"/>
        <v>8.7119799710955874</v>
      </c>
      <c r="G1074" s="2">
        <f t="shared" si="132"/>
        <v>0</v>
      </c>
      <c r="H1074" s="2">
        <f t="shared" si="133"/>
        <v>982.88020028904407</v>
      </c>
      <c r="I1074" s="2">
        <f t="shared" si="134"/>
        <v>43.559899855477937</v>
      </c>
      <c r="J1074" s="2">
        <f t="shared" si="135"/>
        <v>0</v>
      </c>
    </row>
    <row r="1075" spans="1:10" x14ac:dyDescent="0.25">
      <c r="A1075" s="2">
        <v>1064</v>
      </c>
      <c r="B1075" s="2">
        <v>0.87067207842913741</v>
      </c>
      <c r="C1075" s="2">
        <f t="shared" si="128"/>
        <v>107.89916531302697</v>
      </c>
      <c r="D1075" s="2">
        <f t="shared" si="129"/>
        <v>107</v>
      </c>
      <c r="E1075" s="2">
        <f t="shared" si="130"/>
        <v>107</v>
      </c>
      <c r="F1075" s="2">
        <f t="shared" si="131"/>
        <v>0</v>
      </c>
      <c r="G1075" s="2">
        <f t="shared" si="132"/>
        <v>0.89916531302696967</v>
      </c>
      <c r="H1075" s="2">
        <f t="shared" si="133"/>
        <v>1070</v>
      </c>
      <c r="I1075" s="2">
        <f t="shared" si="134"/>
        <v>0</v>
      </c>
      <c r="J1075" s="2">
        <f t="shared" si="135"/>
        <v>13.487479695404545</v>
      </c>
    </row>
    <row r="1076" spans="1:10" x14ac:dyDescent="0.25">
      <c r="A1076" s="2">
        <v>1065</v>
      </c>
      <c r="B1076" s="2">
        <v>0.4352579654343296</v>
      </c>
      <c r="C1076" s="2">
        <f t="shared" si="128"/>
        <v>98.811962432129889</v>
      </c>
      <c r="D1076" s="2">
        <f t="shared" si="129"/>
        <v>107</v>
      </c>
      <c r="E1076" s="2">
        <f t="shared" si="130"/>
        <v>98.811962432129889</v>
      </c>
      <c r="F1076" s="2">
        <f t="shared" si="131"/>
        <v>8.1880375678701114</v>
      </c>
      <c r="G1076" s="2">
        <f t="shared" si="132"/>
        <v>0</v>
      </c>
      <c r="H1076" s="2">
        <f t="shared" si="133"/>
        <v>988.11962432129894</v>
      </c>
      <c r="I1076" s="2">
        <f t="shared" si="134"/>
        <v>40.940187839350557</v>
      </c>
      <c r="J1076" s="2">
        <f t="shared" si="135"/>
        <v>0</v>
      </c>
    </row>
    <row r="1077" spans="1:10" x14ac:dyDescent="0.25">
      <c r="A1077" s="2">
        <v>1066</v>
      </c>
      <c r="B1077" s="2">
        <v>0.17524219547511999</v>
      </c>
      <c r="C1077" s="2">
        <f t="shared" si="128"/>
        <v>93.383840990683922</v>
      </c>
      <c r="D1077" s="2">
        <f t="shared" si="129"/>
        <v>107</v>
      </c>
      <c r="E1077" s="2">
        <f t="shared" si="130"/>
        <v>93.383840990683922</v>
      </c>
      <c r="F1077" s="2">
        <f t="shared" si="131"/>
        <v>13.616159009316078</v>
      </c>
      <c r="G1077" s="2">
        <f t="shared" si="132"/>
        <v>0</v>
      </c>
      <c r="H1077" s="2">
        <f t="shared" si="133"/>
        <v>933.83840990683916</v>
      </c>
      <c r="I1077" s="2">
        <f t="shared" si="134"/>
        <v>68.080795046580391</v>
      </c>
      <c r="J1077" s="2">
        <f t="shared" si="135"/>
        <v>0</v>
      </c>
    </row>
    <row r="1078" spans="1:10" x14ac:dyDescent="0.25">
      <c r="A1078" s="2">
        <v>1067</v>
      </c>
      <c r="B1078" s="2">
        <v>5.962912613043625E-2</v>
      </c>
      <c r="C1078" s="2">
        <f t="shared" si="128"/>
        <v>89.501679845998297</v>
      </c>
      <c r="D1078" s="2">
        <f t="shared" si="129"/>
        <v>107</v>
      </c>
      <c r="E1078" s="2">
        <f t="shared" si="130"/>
        <v>89.501679845998297</v>
      </c>
      <c r="F1078" s="2">
        <f t="shared" si="131"/>
        <v>17.498320154001703</v>
      </c>
      <c r="G1078" s="2">
        <f t="shared" si="132"/>
        <v>0</v>
      </c>
      <c r="H1078" s="2">
        <f t="shared" si="133"/>
        <v>895.01679845998297</v>
      </c>
      <c r="I1078" s="2">
        <f t="shared" si="134"/>
        <v>87.491600770008517</v>
      </c>
      <c r="J1078" s="2">
        <f t="shared" si="135"/>
        <v>0</v>
      </c>
    </row>
    <row r="1079" spans="1:10" x14ac:dyDescent="0.25">
      <c r="A1079" s="2">
        <v>1068</v>
      </c>
      <c r="B1079" s="2">
        <v>6.9018227121943831E-2</v>
      </c>
      <c r="C1079" s="2">
        <f t="shared" si="128"/>
        <v>89.932868817199406</v>
      </c>
      <c r="D1079" s="2">
        <f t="shared" si="129"/>
        <v>107</v>
      </c>
      <c r="E1079" s="2">
        <f t="shared" si="130"/>
        <v>89.932868817199406</v>
      </c>
      <c r="F1079" s="2">
        <f t="shared" si="131"/>
        <v>17.067131182800594</v>
      </c>
      <c r="G1079" s="2">
        <f t="shared" si="132"/>
        <v>0</v>
      </c>
      <c r="H1079" s="2">
        <f t="shared" si="133"/>
        <v>899.32868817199403</v>
      </c>
      <c r="I1079" s="2">
        <f t="shared" si="134"/>
        <v>85.33565591400297</v>
      </c>
      <c r="J1079" s="2">
        <f t="shared" si="135"/>
        <v>0</v>
      </c>
    </row>
    <row r="1080" spans="1:10" x14ac:dyDescent="0.25">
      <c r="A1080" s="2">
        <v>1069</v>
      </c>
      <c r="B1080" s="2">
        <v>0.95976215295506151</v>
      </c>
      <c r="C1080" s="2">
        <f t="shared" si="128"/>
        <v>111.54825665508085</v>
      </c>
      <c r="D1080" s="2">
        <f t="shared" si="129"/>
        <v>107</v>
      </c>
      <c r="E1080" s="2">
        <f t="shared" si="130"/>
        <v>107</v>
      </c>
      <c r="F1080" s="2">
        <f t="shared" si="131"/>
        <v>0</v>
      </c>
      <c r="G1080" s="2">
        <f t="shared" si="132"/>
        <v>4.5482566550808485</v>
      </c>
      <c r="H1080" s="2">
        <f t="shared" si="133"/>
        <v>1070</v>
      </c>
      <c r="I1080" s="2">
        <f t="shared" si="134"/>
        <v>0</v>
      </c>
      <c r="J1080" s="2">
        <f t="shared" si="135"/>
        <v>68.223849826212728</v>
      </c>
    </row>
    <row r="1081" spans="1:10" x14ac:dyDescent="0.25">
      <c r="A1081" s="2">
        <v>1070</v>
      </c>
      <c r="B1081" s="2">
        <v>4.17866715856271E-2</v>
      </c>
      <c r="C1081" s="2">
        <f t="shared" si="128"/>
        <v>88.546196710652765</v>
      </c>
      <c r="D1081" s="2">
        <f t="shared" si="129"/>
        <v>107</v>
      </c>
      <c r="E1081" s="2">
        <f t="shared" si="130"/>
        <v>88.546196710652765</v>
      </c>
      <c r="F1081" s="2">
        <f t="shared" si="131"/>
        <v>18.453803289347235</v>
      </c>
      <c r="G1081" s="2">
        <f t="shared" si="132"/>
        <v>0</v>
      </c>
      <c r="H1081" s="2">
        <f t="shared" si="133"/>
        <v>885.46196710652771</v>
      </c>
      <c r="I1081" s="2">
        <f t="shared" si="134"/>
        <v>92.269016446736174</v>
      </c>
      <c r="J1081" s="2">
        <f t="shared" si="135"/>
        <v>0</v>
      </c>
    </row>
    <row r="1082" spans="1:10" x14ac:dyDescent="0.25">
      <c r="A1082" s="2">
        <v>1071</v>
      </c>
      <c r="B1082" s="2">
        <v>0.75009147348006644</v>
      </c>
      <c r="C1082" s="2">
        <f t="shared" si="128"/>
        <v>104.84806810005901</v>
      </c>
      <c r="D1082" s="2">
        <f t="shared" si="129"/>
        <v>107</v>
      </c>
      <c r="E1082" s="2">
        <f t="shared" si="130"/>
        <v>104.84806810005901</v>
      </c>
      <c r="F1082" s="2">
        <f t="shared" si="131"/>
        <v>2.1519318999409904</v>
      </c>
      <c r="G1082" s="2">
        <f t="shared" si="132"/>
        <v>0</v>
      </c>
      <c r="H1082" s="2">
        <f t="shared" si="133"/>
        <v>1048.48068100059</v>
      </c>
      <c r="I1082" s="2">
        <f t="shared" si="134"/>
        <v>10.759659499704952</v>
      </c>
      <c r="J1082" s="2">
        <f t="shared" si="135"/>
        <v>0</v>
      </c>
    </row>
    <row r="1083" spans="1:10" x14ac:dyDescent="0.25">
      <c r="A1083" s="2">
        <v>1072</v>
      </c>
      <c r="B1083" s="2">
        <v>5.8764328916093622E-2</v>
      </c>
      <c r="C1083" s="2">
        <f t="shared" si="128"/>
        <v>89.459901394777646</v>
      </c>
      <c r="D1083" s="2">
        <f t="shared" si="129"/>
        <v>107</v>
      </c>
      <c r="E1083" s="2">
        <f t="shared" si="130"/>
        <v>89.459901394777646</v>
      </c>
      <c r="F1083" s="2">
        <f t="shared" si="131"/>
        <v>17.540098605222354</v>
      </c>
      <c r="G1083" s="2">
        <f t="shared" si="132"/>
        <v>0</v>
      </c>
      <c r="H1083" s="2">
        <f t="shared" si="133"/>
        <v>894.59901394777648</v>
      </c>
      <c r="I1083" s="2">
        <f t="shared" si="134"/>
        <v>87.700493026111772</v>
      </c>
      <c r="J1083" s="2">
        <f t="shared" si="135"/>
        <v>0</v>
      </c>
    </row>
    <row r="1084" spans="1:10" x14ac:dyDescent="0.25">
      <c r="A1084" s="2">
        <v>1073</v>
      </c>
      <c r="B1084" s="2">
        <v>0.834525117823955</v>
      </c>
      <c r="C1084" s="2">
        <f t="shared" si="128"/>
        <v>106.87271485623799</v>
      </c>
      <c r="D1084" s="2">
        <f t="shared" si="129"/>
        <v>107</v>
      </c>
      <c r="E1084" s="2">
        <f t="shared" si="130"/>
        <v>106.87271485623799</v>
      </c>
      <c r="F1084" s="2">
        <f t="shared" si="131"/>
        <v>0.12728514376200906</v>
      </c>
      <c r="G1084" s="2">
        <f t="shared" si="132"/>
        <v>0</v>
      </c>
      <c r="H1084" s="2">
        <f t="shared" si="133"/>
        <v>1068.7271485623799</v>
      </c>
      <c r="I1084" s="2">
        <f t="shared" si="134"/>
        <v>0.63642571881004528</v>
      </c>
      <c r="J1084" s="2">
        <f t="shared" si="135"/>
        <v>0</v>
      </c>
    </row>
    <row r="1085" spans="1:10" x14ac:dyDescent="0.25">
      <c r="A1085" s="2">
        <v>1074</v>
      </c>
      <c r="B1085" s="2">
        <v>0.21511960002667496</v>
      </c>
      <c r="C1085" s="2">
        <f t="shared" si="128"/>
        <v>94.364151647077804</v>
      </c>
      <c r="D1085" s="2">
        <f t="shared" si="129"/>
        <v>107</v>
      </c>
      <c r="E1085" s="2">
        <f t="shared" si="130"/>
        <v>94.364151647077804</v>
      </c>
      <c r="F1085" s="2">
        <f t="shared" si="131"/>
        <v>12.635848352922196</v>
      </c>
      <c r="G1085" s="2">
        <f t="shared" si="132"/>
        <v>0</v>
      </c>
      <c r="H1085" s="2">
        <f t="shared" si="133"/>
        <v>943.64151647077801</v>
      </c>
      <c r="I1085" s="2">
        <f t="shared" si="134"/>
        <v>63.179241764610978</v>
      </c>
      <c r="J1085" s="2">
        <f t="shared" si="135"/>
        <v>0</v>
      </c>
    </row>
    <row r="1086" spans="1:10" x14ac:dyDescent="0.25">
      <c r="A1086" s="2">
        <v>1075</v>
      </c>
      <c r="B1086" s="2">
        <v>0.20891358560468853</v>
      </c>
      <c r="C1086" s="2">
        <f t="shared" si="128"/>
        <v>94.217708791907768</v>
      </c>
      <c r="D1086" s="2">
        <f t="shared" si="129"/>
        <v>107</v>
      </c>
      <c r="E1086" s="2">
        <f t="shared" si="130"/>
        <v>94.217708791907768</v>
      </c>
      <c r="F1086" s="2">
        <f t="shared" si="131"/>
        <v>12.782291208092232</v>
      </c>
      <c r="G1086" s="2">
        <f t="shared" si="132"/>
        <v>0</v>
      </c>
      <c r="H1086" s="2">
        <f t="shared" si="133"/>
        <v>942.17708791907762</v>
      </c>
      <c r="I1086" s="2">
        <f t="shared" si="134"/>
        <v>63.911456040461161</v>
      </c>
      <c r="J1086" s="2">
        <f t="shared" si="135"/>
        <v>0</v>
      </c>
    </row>
    <row r="1087" spans="1:10" x14ac:dyDescent="0.25">
      <c r="A1087" s="2">
        <v>1076</v>
      </c>
      <c r="B1087" s="2">
        <v>0.15259232743030415</v>
      </c>
      <c r="C1087" s="2">
        <f t="shared" si="128"/>
        <v>92.776616451747046</v>
      </c>
      <c r="D1087" s="2">
        <f t="shared" si="129"/>
        <v>107</v>
      </c>
      <c r="E1087" s="2">
        <f t="shared" si="130"/>
        <v>92.776616451747046</v>
      </c>
      <c r="F1087" s="2">
        <f t="shared" si="131"/>
        <v>14.223383548252954</v>
      </c>
      <c r="G1087" s="2">
        <f t="shared" si="132"/>
        <v>0</v>
      </c>
      <c r="H1087" s="2">
        <f t="shared" si="133"/>
        <v>927.76616451747043</v>
      </c>
      <c r="I1087" s="2">
        <f t="shared" si="134"/>
        <v>71.116917741264771</v>
      </c>
      <c r="J1087" s="2">
        <f t="shared" si="135"/>
        <v>0</v>
      </c>
    </row>
    <row r="1088" spans="1:10" x14ac:dyDescent="0.25">
      <c r="A1088" s="2">
        <v>1077</v>
      </c>
      <c r="B1088" s="2">
        <v>0.5669748628824961</v>
      </c>
      <c r="C1088" s="2">
        <f t="shared" si="128"/>
        <v>101.22931711157977</v>
      </c>
      <c r="D1088" s="2">
        <f t="shared" si="129"/>
        <v>107</v>
      </c>
      <c r="E1088" s="2">
        <f t="shared" si="130"/>
        <v>101.22931711157977</v>
      </c>
      <c r="F1088" s="2">
        <f t="shared" si="131"/>
        <v>5.7706828884202253</v>
      </c>
      <c r="G1088" s="2">
        <f t="shared" si="132"/>
        <v>0</v>
      </c>
      <c r="H1088" s="2">
        <f t="shared" si="133"/>
        <v>1012.2931711157978</v>
      </c>
      <c r="I1088" s="2">
        <f t="shared" si="134"/>
        <v>28.853414442101126</v>
      </c>
      <c r="J1088" s="2">
        <f t="shared" si="135"/>
        <v>0</v>
      </c>
    </row>
    <row r="1089" spans="1:10" x14ac:dyDescent="0.25">
      <c r="A1089" s="2">
        <v>1078</v>
      </c>
      <c r="B1089" s="2">
        <v>2.8569371823047307E-3</v>
      </c>
      <c r="C1089" s="2">
        <f t="shared" si="128"/>
        <v>84.049705127806192</v>
      </c>
      <c r="D1089" s="2">
        <f t="shared" si="129"/>
        <v>107</v>
      </c>
      <c r="E1089" s="2">
        <f t="shared" si="130"/>
        <v>84.049705127806192</v>
      </c>
      <c r="F1089" s="2">
        <f t="shared" si="131"/>
        <v>22.950294872193808</v>
      </c>
      <c r="G1089" s="2">
        <f t="shared" si="132"/>
        <v>0</v>
      </c>
      <c r="H1089" s="2">
        <f t="shared" si="133"/>
        <v>840.49705127806192</v>
      </c>
      <c r="I1089" s="2">
        <f t="shared" si="134"/>
        <v>114.75147436096904</v>
      </c>
      <c r="J1089" s="2">
        <f t="shared" si="135"/>
        <v>0</v>
      </c>
    </row>
    <row r="1090" spans="1:10" x14ac:dyDescent="0.25">
      <c r="A1090" s="2">
        <v>1079</v>
      </c>
      <c r="B1090" s="2">
        <v>0.95319549621076582</v>
      </c>
      <c r="C1090" s="2">
        <f t="shared" si="128"/>
        <v>111.16241963609841</v>
      </c>
      <c r="D1090" s="2">
        <f t="shared" si="129"/>
        <v>107</v>
      </c>
      <c r="E1090" s="2">
        <f t="shared" si="130"/>
        <v>107</v>
      </c>
      <c r="F1090" s="2">
        <f t="shared" si="131"/>
        <v>0</v>
      </c>
      <c r="G1090" s="2">
        <f t="shared" si="132"/>
        <v>4.1624196360984058</v>
      </c>
      <c r="H1090" s="2">
        <f t="shared" si="133"/>
        <v>1070</v>
      </c>
      <c r="I1090" s="2">
        <f t="shared" si="134"/>
        <v>0</v>
      </c>
      <c r="J1090" s="2">
        <f t="shared" si="135"/>
        <v>62.436294541476087</v>
      </c>
    </row>
    <row r="1091" spans="1:10" x14ac:dyDescent="0.25">
      <c r="A1091" s="2">
        <v>1080</v>
      </c>
      <c r="B1091" s="2">
        <v>0.18381718738987951</v>
      </c>
      <c r="C1091" s="2">
        <f t="shared" si="128"/>
        <v>93.603172982665143</v>
      </c>
      <c r="D1091" s="2">
        <f t="shared" si="129"/>
        <v>107</v>
      </c>
      <c r="E1091" s="2">
        <f t="shared" si="130"/>
        <v>93.603172982665143</v>
      </c>
      <c r="F1091" s="2">
        <f t="shared" si="131"/>
        <v>13.396827017334857</v>
      </c>
      <c r="G1091" s="2">
        <f t="shared" si="132"/>
        <v>0</v>
      </c>
      <c r="H1091" s="2">
        <f t="shared" si="133"/>
        <v>936.03172982665137</v>
      </c>
      <c r="I1091" s="2">
        <f t="shared" si="134"/>
        <v>66.984135086674286</v>
      </c>
      <c r="J1091" s="2">
        <f t="shared" si="135"/>
        <v>0</v>
      </c>
    </row>
    <row r="1092" spans="1:10" x14ac:dyDescent="0.25">
      <c r="A1092" s="2">
        <v>1081</v>
      </c>
      <c r="B1092" s="2">
        <v>0.30242029659995262</v>
      </c>
      <c r="C1092" s="2">
        <f t="shared" si="128"/>
        <v>96.258944154462483</v>
      </c>
      <c r="D1092" s="2">
        <f t="shared" si="129"/>
        <v>107</v>
      </c>
      <c r="E1092" s="2">
        <f t="shared" si="130"/>
        <v>96.258944154462483</v>
      </c>
      <c r="F1092" s="2">
        <f t="shared" si="131"/>
        <v>10.741055845537517</v>
      </c>
      <c r="G1092" s="2">
        <f t="shared" si="132"/>
        <v>0</v>
      </c>
      <c r="H1092" s="2">
        <f t="shared" si="133"/>
        <v>962.58944154462483</v>
      </c>
      <c r="I1092" s="2">
        <f t="shared" si="134"/>
        <v>53.705279227687583</v>
      </c>
      <c r="J1092" s="2">
        <f t="shared" si="135"/>
        <v>0</v>
      </c>
    </row>
    <row r="1093" spans="1:10" x14ac:dyDescent="0.25">
      <c r="A1093" s="2">
        <v>1082</v>
      </c>
      <c r="B1093" s="2">
        <v>0.15398409567539351</v>
      </c>
      <c r="C1093" s="2">
        <f t="shared" si="128"/>
        <v>92.815230217372076</v>
      </c>
      <c r="D1093" s="2">
        <f t="shared" si="129"/>
        <v>107</v>
      </c>
      <c r="E1093" s="2">
        <f t="shared" si="130"/>
        <v>92.815230217372076</v>
      </c>
      <c r="F1093" s="2">
        <f t="shared" si="131"/>
        <v>14.184769782627924</v>
      </c>
      <c r="G1093" s="2">
        <f t="shared" si="132"/>
        <v>0</v>
      </c>
      <c r="H1093" s="2">
        <f t="shared" si="133"/>
        <v>928.15230217372073</v>
      </c>
      <c r="I1093" s="2">
        <f t="shared" si="134"/>
        <v>70.923848913139622</v>
      </c>
      <c r="J1093" s="2">
        <f t="shared" si="135"/>
        <v>0</v>
      </c>
    </row>
    <row r="1094" spans="1:10" x14ac:dyDescent="0.25">
      <c r="A1094" s="2">
        <v>1083</v>
      </c>
      <c r="B1094" s="2">
        <v>0.59875442362280051</v>
      </c>
      <c r="C1094" s="2">
        <f t="shared" si="128"/>
        <v>101.82081187018572</v>
      </c>
      <c r="D1094" s="2">
        <f t="shared" si="129"/>
        <v>107</v>
      </c>
      <c r="E1094" s="2">
        <f t="shared" si="130"/>
        <v>101.82081187018572</v>
      </c>
      <c r="F1094" s="2">
        <f t="shared" si="131"/>
        <v>5.1791881298142783</v>
      </c>
      <c r="G1094" s="2">
        <f t="shared" si="132"/>
        <v>0</v>
      </c>
      <c r="H1094" s="2">
        <f t="shared" si="133"/>
        <v>1018.2081187018572</v>
      </c>
      <c r="I1094" s="2">
        <f t="shared" si="134"/>
        <v>25.895940649071392</v>
      </c>
      <c r="J1094" s="2">
        <f t="shared" si="135"/>
        <v>0</v>
      </c>
    </row>
    <row r="1095" spans="1:10" x14ac:dyDescent="0.25">
      <c r="A1095" s="2">
        <v>1084</v>
      </c>
      <c r="B1095" s="2">
        <v>0.47291632212400969</v>
      </c>
      <c r="C1095" s="2">
        <f t="shared" si="128"/>
        <v>99.504451489053338</v>
      </c>
      <c r="D1095" s="2">
        <f t="shared" si="129"/>
        <v>107</v>
      </c>
      <c r="E1095" s="2">
        <f t="shared" si="130"/>
        <v>99.504451489053338</v>
      </c>
      <c r="F1095" s="2">
        <f t="shared" si="131"/>
        <v>7.4955485109466622</v>
      </c>
      <c r="G1095" s="2">
        <f t="shared" si="132"/>
        <v>0</v>
      </c>
      <c r="H1095" s="2">
        <f t="shared" si="133"/>
        <v>995.04451489053338</v>
      </c>
      <c r="I1095" s="2">
        <f t="shared" si="134"/>
        <v>37.477742554733311</v>
      </c>
      <c r="J1095" s="2">
        <f t="shared" si="135"/>
        <v>0</v>
      </c>
    </row>
    <row r="1096" spans="1:10" x14ac:dyDescent="0.25">
      <c r="A1096" s="2">
        <v>1085</v>
      </c>
      <c r="B1096" s="2">
        <v>0.15308396741428165</v>
      </c>
      <c r="C1096" s="2">
        <f t="shared" si="128"/>
        <v>92.790277871227687</v>
      </c>
      <c r="D1096" s="2">
        <f t="shared" si="129"/>
        <v>107</v>
      </c>
      <c r="E1096" s="2">
        <f t="shared" si="130"/>
        <v>92.790277871227687</v>
      </c>
      <c r="F1096" s="2">
        <f t="shared" si="131"/>
        <v>14.209722128772313</v>
      </c>
      <c r="G1096" s="2">
        <f t="shared" si="132"/>
        <v>0</v>
      </c>
      <c r="H1096" s="2">
        <f t="shared" si="133"/>
        <v>927.90277871227681</v>
      </c>
      <c r="I1096" s="2">
        <f t="shared" si="134"/>
        <v>71.048610643861565</v>
      </c>
      <c r="J1096" s="2">
        <f t="shared" si="135"/>
        <v>0</v>
      </c>
    </row>
    <row r="1097" spans="1:10" x14ac:dyDescent="0.25">
      <c r="A1097" s="2">
        <v>1086</v>
      </c>
      <c r="B1097" s="2">
        <v>0.69734352261313604</v>
      </c>
      <c r="C1097" s="2">
        <f t="shared" si="128"/>
        <v>103.73625078665567</v>
      </c>
      <c r="D1097" s="2">
        <f t="shared" si="129"/>
        <v>107</v>
      </c>
      <c r="E1097" s="2">
        <f t="shared" si="130"/>
        <v>103.73625078665567</v>
      </c>
      <c r="F1097" s="2">
        <f t="shared" si="131"/>
        <v>3.263749213344326</v>
      </c>
      <c r="G1097" s="2">
        <f t="shared" si="132"/>
        <v>0</v>
      </c>
      <c r="H1097" s="2">
        <f t="shared" si="133"/>
        <v>1037.3625078665568</v>
      </c>
      <c r="I1097" s="2">
        <f t="shared" si="134"/>
        <v>16.31874606672163</v>
      </c>
      <c r="J1097" s="2">
        <f t="shared" si="135"/>
        <v>0</v>
      </c>
    </row>
    <row r="1098" spans="1:10" x14ac:dyDescent="0.25">
      <c r="A1098" s="2">
        <v>1087</v>
      </c>
      <c r="B1098" s="2">
        <v>0.79166691650152121</v>
      </c>
      <c r="C1098" s="2">
        <f t="shared" si="128"/>
        <v>105.79609270573437</v>
      </c>
      <c r="D1098" s="2">
        <f t="shared" si="129"/>
        <v>107</v>
      </c>
      <c r="E1098" s="2">
        <f t="shared" si="130"/>
        <v>105.79609270573437</v>
      </c>
      <c r="F1098" s="2">
        <f t="shared" si="131"/>
        <v>1.2039072942656333</v>
      </c>
      <c r="G1098" s="2">
        <f t="shared" si="132"/>
        <v>0</v>
      </c>
      <c r="H1098" s="2">
        <f t="shared" si="133"/>
        <v>1057.9609270573437</v>
      </c>
      <c r="I1098" s="2">
        <f t="shared" si="134"/>
        <v>6.0195364713281663</v>
      </c>
      <c r="J1098" s="2">
        <f t="shared" si="135"/>
        <v>0</v>
      </c>
    </row>
    <row r="1099" spans="1:10" x14ac:dyDescent="0.25">
      <c r="A1099" s="2">
        <v>1088</v>
      </c>
      <c r="B1099" s="2">
        <v>0.3470263124140508</v>
      </c>
      <c r="C1099" s="2">
        <f t="shared" si="128"/>
        <v>97.145315684243528</v>
      </c>
      <c r="D1099" s="2">
        <f t="shared" si="129"/>
        <v>107</v>
      </c>
      <c r="E1099" s="2">
        <f t="shared" si="130"/>
        <v>97.145315684243528</v>
      </c>
      <c r="F1099" s="2">
        <f t="shared" si="131"/>
        <v>9.8546843157564723</v>
      </c>
      <c r="G1099" s="2">
        <f t="shared" si="132"/>
        <v>0</v>
      </c>
      <c r="H1099" s="2">
        <f t="shared" si="133"/>
        <v>971.45315684243531</v>
      </c>
      <c r="I1099" s="2">
        <f t="shared" si="134"/>
        <v>49.273421578782362</v>
      </c>
      <c r="J1099" s="2">
        <f t="shared" si="135"/>
        <v>0</v>
      </c>
    </row>
    <row r="1100" spans="1:10" x14ac:dyDescent="0.25">
      <c r="A1100" s="2">
        <v>1089</v>
      </c>
      <c r="B1100" s="2">
        <v>0.64137513834397453</v>
      </c>
      <c r="C1100" s="2">
        <f t="shared" si="128"/>
        <v>102.63016236939863</v>
      </c>
      <c r="D1100" s="2">
        <f t="shared" si="129"/>
        <v>107</v>
      </c>
      <c r="E1100" s="2">
        <f t="shared" si="130"/>
        <v>102.63016236939863</v>
      </c>
      <c r="F1100" s="2">
        <f t="shared" si="131"/>
        <v>4.3698376306013671</v>
      </c>
      <c r="G1100" s="2">
        <f t="shared" si="132"/>
        <v>0</v>
      </c>
      <c r="H1100" s="2">
        <f t="shared" si="133"/>
        <v>1026.3016236939864</v>
      </c>
      <c r="I1100" s="2">
        <f t="shared" si="134"/>
        <v>21.849188153006835</v>
      </c>
      <c r="J1100" s="2">
        <f t="shared" si="135"/>
        <v>0</v>
      </c>
    </row>
    <row r="1101" spans="1:10" x14ac:dyDescent="0.25">
      <c r="A1101" s="2">
        <v>1090</v>
      </c>
      <c r="B1101" s="2">
        <v>0.30762461778374051</v>
      </c>
      <c r="C1101" s="2">
        <f t="shared" ref="C1101:C1164" si="136">_xlfn.BETA.INV(B1101,$C$7,$C$8,$C$9,$C$10)</f>
        <v>96.364518536025855</v>
      </c>
      <c r="D1101" s="2">
        <f t="shared" ref="D1101:D1164" si="137">$F$8</f>
        <v>107</v>
      </c>
      <c r="E1101" s="2">
        <f t="shared" ref="E1101:E1164" si="138">IF(C1101&gt;=D1101,D1101,C1101)</f>
        <v>96.364518536025855</v>
      </c>
      <c r="F1101" s="2">
        <f t="shared" ref="F1101:F1164" si="139">IF(D1101&gt;C1101,D1101-C1101,0)</f>
        <v>10.635481463974145</v>
      </c>
      <c r="G1101" s="2">
        <f t="shared" ref="G1101:G1164" si="140">IF(C1101&gt;D1101,C1101-D1101,0)</f>
        <v>0</v>
      </c>
      <c r="H1101" s="2">
        <f t="shared" ref="H1101:H1164" si="141">E1101*$H$10</f>
        <v>963.64518536025855</v>
      </c>
      <c r="I1101" s="2">
        <f t="shared" ref="I1101:I1164" si="142">F1101*$I$10</f>
        <v>53.177407319870724</v>
      </c>
      <c r="J1101" s="2">
        <f t="shared" ref="J1101:J1164" si="143">G1101*$J$10</f>
        <v>0</v>
      </c>
    </row>
    <row r="1102" spans="1:10" x14ac:dyDescent="0.25">
      <c r="A1102" s="2">
        <v>1091</v>
      </c>
      <c r="B1102" s="2">
        <v>0.85308237577115698</v>
      </c>
      <c r="C1102" s="2">
        <f t="shared" si="136"/>
        <v>107.38279093395724</v>
      </c>
      <c r="D1102" s="2">
        <f t="shared" si="137"/>
        <v>107</v>
      </c>
      <c r="E1102" s="2">
        <f t="shared" si="138"/>
        <v>107</v>
      </c>
      <c r="F1102" s="2">
        <f t="shared" si="139"/>
        <v>0</v>
      </c>
      <c r="G1102" s="2">
        <f t="shared" si="140"/>
        <v>0.38279093395723862</v>
      </c>
      <c r="H1102" s="2">
        <f t="shared" si="141"/>
        <v>1070</v>
      </c>
      <c r="I1102" s="2">
        <f t="shared" si="142"/>
        <v>0</v>
      </c>
      <c r="J1102" s="2">
        <f t="shared" si="143"/>
        <v>5.7418640093585793</v>
      </c>
    </row>
    <row r="1103" spans="1:10" x14ac:dyDescent="0.25">
      <c r="A1103" s="2">
        <v>1092</v>
      </c>
      <c r="B1103" s="2">
        <v>0.7628982439198797</v>
      </c>
      <c r="C1103" s="2">
        <f t="shared" si="136"/>
        <v>105.132062709476</v>
      </c>
      <c r="D1103" s="2">
        <f t="shared" si="137"/>
        <v>107</v>
      </c>
      <c r="E1103" s="2">
        <f t="shared" si="138"/>
        <v>105.132062709476</v>
      </c>
      <c r="F1103" s="2">
        <f t="shared" si="139"/>
        <v>1.8679372905239973</v>
      </c>
      <c r="G1103" s="2">
        <f t="shared" si="140"/>
        <v>0</v>
      </c>
      <c r="H1103" s="2">
        <f t="shared" si="141"/>
        <v>1051.3206270947601</v>
      </c>
      <c r="I1103" s="2">
        <f t="shared" si="142"/>
        <v>9.3396864526199863</v>
      </c>
      <c r="J1103" s="2">
        <f t="shared" si="143"/>
        <v>0</v>
      </c>
    </row>
    <row r="1104" spans="1:10" x14ac:dyDescent="0.25">
      <c r="A1104" s="2">
        <v>1093</v>
      </c>
      <c r="B1104" s="2">
        <v>0.17697077891352431</v>
      </c>
      <c r="C1104" s="2">
        <f t="shared" si="136"/>
        <v>93.428481193594138</v>
      </c>
      <c r="D1104" s="2">
        <f t="shared" si="137"/>
        <v>107</v>
      </c>
      <c r="E1104" s="2">
        <f t="shared" si="138"/>
        <v>93.428481193594138</v>
      </c>
      <c r="F1104" s="2">
        <f t="shared" si="139"/>
        <v>13.571518806405862</v>
      </c>
      <c r="G1104" s="2">
        <f t="shared" si="140"/>
        <v>0</v>
      </c>
      <c r="H1104" s="2">
        <f t="shared" si="141"/>
        <v>934.28481193594143</v>
      </c>
      <c r="I1104" s="2">
        <f t="shared" si="142"/>
        <v>67.857594032029311</v>
      </c>
      <c r="J1104" s="2">
        <f t="shared" si="143"/>
        <v>0</v>
      </c>
    </row>
    <row r="1105" spans="1:10" x14ac:dyDescent="0.25">
      <c r="A1105" s="2">
        <v>1094</v>
      </c>
      <c r="B1105" s="2">
        <v>0.47302759272415706</v>
      </c>
      <c r="C1105" s="2">
        <f t="shared" si="136"/>
        <v>99.506489887995571</v>
      </c>
      <c r="D1105" s="2">
        <f t="shared" si="137"/>
        <v>107</v>
      </c>
      <c r="E1105" s="2">
        <f t="shared" si="138"/>
        <v>99.506489887995571</v>
      </c>
      <c r="F1105" s="2">
        <f t="shared" si="139"/>
        <v>7.4935101120044294</v>
      </c>
      <c r="G1105" s="2">
        <f t="shared" si="140"/>
        <v>0</v>
      </c>
      <c r="H1105" s="2">
        <f t="shared" si="141"/>
        <v>995.06489887995576</v>
      </c>
      <c r="I1105" s="2">
        <f t="shared" si="142"/>
        <v>37.467550560022147</v>
      </c>
      <c r="J1105" s="2">
        <f t="shared" si="143"/>
        <v>0</v>
      </c>
    </row>
    <row r="1106" spans="1:10" x14ac:dyDescent="0.25">
      <c r="A1106" s="2">
        <v>1095</v>
      </c>
      <c r="B1106" s="2">
        <v>0.49344260635027648</v>
      </c>
      <c r="C1106" s="2">
        <f t="shared" si="136"/>
        <v>99.880089062966817</v>
      </c>
      <c r="D1106" s="2">
        <f t="shared" si="137"/>
        <v>107</v>
      </c>
      <c r="E1106" s="2">
        <f t="shared" si="138"/>
        <v>99.880089062966817</v>
      </c>
      <c r="F1106" s="2">
        <f t="shared" si="139"/>
        <v>7.1199109370331826</v>
      </c>
      <c r="G1106" s="2">
        <f t="shared" si="140"/>
        <v>0</v>
      </c>
      <c r="H1106" s="2">
        <f t="shared" si="141"/>
        <v>998.80089062966817</v>
      </c>
      <c r="I1106" s="2">
        <f t="shared" si="142"/>
        <v>35.599554685165913</v>
      </c>
      <c r="J1106" s="2">
        <f t="shared" si="143"/>
        <v>0</v>
      </c>
    </row>
    <row r="1107" spans="1:10" x14ac:dyDescent="0.25">
      <c r="A1107" s="2">
        <v>1096</v>
      </c>
      <c r="B1107" s="2">
        <v>0.73776713317098719</v>
      </c>
      <c r="C1107" s="2">
        <f t="shared" si="136"/>
        <v>104.580539327107</v>
      </c>
      <c r="D1107" s="2">
        <f t="shared" si="137"/>
        <v>107</v>
      </c>
      <c r="E1107" s="2">
        <f t="shared" si="138"/>
        <v>104.580539327107</v>
      </c>
      <c r="F1107" s="2">
        <f t="shared" si="139"/>
        <v>2.4194606728929955</v>
      </c>
      <c r="G1107" s="2">
        <f t="shared" si="140"/>
        <v>0</v>
      </c>
      <c r="H1107" s="2">
        <f t="shared" si="141"/>
        <v>1045.80539327107</v>
      </c>
      <c r="I1107" s="2">
        <f t="shared" si="142"/>
        <v>12.097303364464977</v>
      </c>
      <c r="J1107" s="2">
        <f t="shared" si="143"/>
        <v>0</v>
      </c>
    </row>
    <row r="1108" spans="1:10" x14ac:dyDescent="0.25">
      <c r="A1108" s="2">
        <v>1097</v>
      </c>
      <c r="B1108" s="2">
        <v>0.59563536106175385</v>
      </c>
      <c r="C1108" s="2">
        <f t="shared" si="136"/>
        <v>101.76238210429189</v>
      </c>
      <c r="D1108" s="2">
        <f t="shared" si="137"/>
        <v>107</v>
      </c>
      <c r="E1108" s="2">
        <f t="shared" si="138"/>
        <v>101.76238210429189</v>
      </c>
      <c r="F1108" s="2">
        <f t="shared" si="139"/>
        <v>5.2376178957081123</v>
      </c>
      <c r="G1108" s="2">
        <f t="shared" si="140"/>
        <v>0</v>
      </c>
      <c r="H1108" s="2">
        <f t="shared" si="141"/>
        <v>1017.6238210429188</v>
      </c>
      <c r="I1108" s="2">
        <f t="shared" si="142"/>
        <v>26.188089478540562</v>
      </c>
      <c r="J1108" s="2">
        <f t="shared" si="143"/>
        <v>0</v>
      </c>
    </row>
    <row r="1109" spans="1:10" x14ac:dyDescent="0.25">
      <c r="A1109" s="2">
        <v>1098</v>
      </c>
      <c r="B1109" s="2">
        <v>0.95576830888198006</v>
      </c>
      <c r="C1109" s="2">
        <f t="shared" si="136"/>
        <v>111.30917632339487</v>
      </c>
      <c r="D1109" s="2">
        <f t="shared" si="137"/>
        <v>107</v>
      </c>
      <c r="E1109" s="2">
        <f t="shared" si="138"/>
        <v>107</v>
      </c>
      <c r="F1109" s="2">
        <f t="shared" si="139"/>
        <v>0</v>
      </c>
      <c r="G1109" s="2">
        <f t="shared" si="140"/>
        <v>4.3091763233948654</v>
      </c>
      <c r="H1109" s="2">
        <f t="shared" si="141"/>
        <v>1070</v>
      </c>
      <c r="I1109" s="2">
        <f t="shared" si="142"/>
        <v>0</v>
      </c>
      <c r="J1109" s="2">
        <f t="shared" si="143"/>
        <v>64.637644850922982</v>
      </c>
    </row>
    <row r="1110" spans="1:10" x14ac:dyDescent="0.25">
      <c r="A1110" s="2">
        <v>1099</v>
      </c>
      <c r="B1110" s="2">
        <v>0.93971723849720257</v>
      </c>
      <c r="C1110" s="2">
        <f t="shared" si="136"/>
        <v>110.46699295275027</v>
      </c>
      <c r="D1110" s="2">
        <f t="shared" si="137"/>
        <v>107</v>
      </c>
      <c r="E1110" s="2">
        <f t="shared" si="138"/>
        <v>107</v>
      </c>
      <c r="F1110" s="2">
        <f t="shared" si="139"/>
        <v>0</v>
      </c>
      <c r="G1110" s="2">
        <f t="shared" si="140"/>
        <v>3.4669929527502745</v>
      </c>
      <c r="H1110" s="2">
        <f t="shared" si="141"/>
        <v>1070</v>
      </c>
      <c r="I1110" s="2">
        <f t="shared" si="142"/>
        <v>0</v>
      </c>
      <c r="J1110" s="2">
        <f t="shared" si="143"/>
        <v>52.004894291254118</v>
      </c>
    </row>
    <row r="1111" spans="1:10" x14ac:dyDescent="0.25">
      <c r="A1111" s="2">
        <v>1100</v>
      </c>
      <c r="B1111" s="2">
        <v>0.97949772983788741</v>
      </c>
      <c r="C1111" s="2">
        <f t="shared" si="136"/>
        <v>113.04274499210965</v>
      </c>
      <c r="D1111" s="2">
        <f t="shared" si="137"/>
        <v>107</v>
      </c>
      <c r="E1111" s="2">
        <f t="shared" si="138"/>
        <v>107</v>
      </c>
      <c r="F1111" s="2">
        <f t="shared" si="139"/>
        <v>0</v>
      </c>
      <c r="G1111" s="2">
        <f t="shared" si="140"/>
        <v>6.0427449921096468</v>
      </c>
      <c r="H1111" s="2">
        <f t="shared" si="141"/>
        <v>1070</v>
      </c>
      <c r="I1111" s="2">
        <f t="shared" si="142"/>
        <v>0</v>
      </c>
      <c r="J1111" s="2">
        <f t="shared" si="143"/>
        <v>90.641174881644702</v>
      </c>
    </row>
    <row r="1112" spans="1:10" x14ac:dyDescent="0.25">
      <c r="A1112" s="2">
        <v>1101</v>
      </c>
      <c r="B1112" s="2">
        <v>0.59962110333179885</v>
      </c>
      <c r="C1112" s="2">
        <f t="shared" si="136"/>
        <v>101.83706405862495</v>
      </c>
      <c r="D1112" s="2">
        <f t="shared" si="137"/>
        <v>107</v>
      </c>
      <c r="E1112" s="2">
        <f t="shared" si="138"/>
        <v>101.83706405862495</v>
      </c>
      <c r="F1112" s="2">
        <f t="shared" si="139"/>
        <v>5.1629359413750535</v>
      </c>
      <c r="G1112" s="2">
        <f t="shared" si="140"/>
        <v>0</v>
      </c>
      <c r="H1112" s="2">
        <f t="shared" si="141"/>
        <v>1018.3706405862495</v>
      </c>
      <c r="I1112" s="2">
        <f t="shared" si="142"/>
        <v>25.814679706875268</v>
      </c>
      <c r="J1112" s="2">
        <f t="shared" si="143"/>
        <v>0</v>
      </c>
    </row>
    <row r="1113" spans="1:10" x14ac:dyDescent="0.25">
      <c r="A1113" s="2">
        <v>1102</v>
      </c>
      <c r="B1113" s="2">
        <v>0.40323046681994379</v>
      </c>
      <c r="C1113" s="2">
        <f t="shared" si="136"/>
        <v>98.216381999602632</v>
      </c>
      <c r="D1113" s="2">
        <f t="shared" si="137"/>
        <v>107</v>
      </c>
      <c r="E1113" s="2">
        <f t="shared" si="138"/>
        <v>98.216381999602632</v>
      </c>
      <c r="F1113" s="2">
        <f t="shared" si="139"/>
        <v>8.7836180003973681</v>
      </c>
      <c r="G1113" s="2">
        <f t="shared" si="140"/>
        <v>0</v>
      </c>
      <c r="H1113" s="2">
        <f t="shared" si="141"/>
        <v>982.16381999602629</v>
      </c>
      <c r="I1113" s="2">
        <f t="shared" si="142"/>
        <v>43.91809000198684</v>
      </c>
      <c r="J1113" s="2">
        <f t="shared" si="143"/>
        <v>0</v>
      </c>
    </row>
    <row r="1114" spans="1:10" x14ac:dyDescent="0.25">
      <c r="A1114" s="2">
        <v>1103</v>
      </c>
      <c r="B1114" s="2">
        <v>0.36247529597632744</v>
      </c>
      <c r="C1114" s="2">
        <f t="shared" si="136"/>
        <v>97.443919447776437</v>
      </c>
      <c r="D1114" s="2">
        <f t="shared" si="137"/>
        <v>107</v>
      </c>
      <c r="E1114" s="2">
        <f t="shared" si="138"/>
        <v>97.443919447776437</v>
      </c>
      <c r="F1114" s="2">
        <f t="shared" si="139"/>
        <v>9.5560805522235626</v>
      </c>
      <c r="G1114" s="2">
        <f t="shared" si="140"/>
        <v>0</v>
      </c>
      <c r="H1114" s="2">
        <f t="shared" si="141"/>
        <v>974.43919447776443</v>
      </c>
      <c r="I1114" s="2">
        <f t="shared" si="142"/>
        <v>47.780402761117813</v>
      </c>
      <c r="J1114" s="2">
        <f t="shared" si="143"/>
        <v>0</v>
      </c>
    </row>
    <row r="1115" spans="1:10" x14ac:dyDescent="0.25">
      <c r="A1115" s="2">
        <v>1104</v>
      </c>
      <c r="B1115" s="2">
        <v>0.87319972751427744</v>
      </c>
      <c r="C1115" s="2">
        <f t="shared" si="136"/>
        <v>107.97646073659882</v>
      </c>
      <c r="D1115" s="2">
        <f t="shared" si="137"/>
        <v>107</v>
      </c>
      <c r="E1115" s="2">
        <f t="shared" si="138"/>
        <v>107</v>
      </c>
      <c r="F1115" s="2">
        <f t="shared" si="139"/>
        <v>0</v>
      </c>
      <c r="G1115" s="2">
        <f t="shared" si="140"/>
        <v>0.97646073659882404</v>
      </c>
      <c r="H1115" s="2">
        <f t="shared" si="141"/>
        <v>1070</v>
      </c>
      <c r="I1115" s="2">
        <f t="shared" si="142"/>
        <v>0</v>
      </c>
      <c r="J1115" s="2">
        <f t="shared" si="143"/>
        <v>14.646911048982361</v>
      </c>
    </row>
    <row r="1116" spans="1:10" x14ac:dyDescent="0.25">
      <c r="A1116" s="2">
        <v>1105</v>
      </c>
      <c r="B1116" s="2">
        <v>6.9410234113617575E-2</v>
      </c>
      <c r="C1116" s="2">
        <f t="shared" si="136"/>
        <v>89.950061002870427</v>
      </c>
      <c r="D1116" s="2">
        <f t="shared" si="137"/>
        <v>107</v>
      </c>
      <c r="E1116" s="2">
        <f t="shared" si="138"/>
        <v>89.950061002870427</v>
      </c>
      <c r="F1116" s="2">
        <f t="shared" si="139"/>
        <v>17.049938997129573</v>
      </c>
      <c r="G1116" s="2">
        <f t="shared" si="140"/>
        <v>0</v>
      </c>
      <c r="H1116" s="2">
        <f t="shared" si="141"/>
        <v>899.50061002870427</v>
      </c>
      <c r="I1116" s="2">
        <f t="shared" si="142"/>
        <v>85.249694985647864</v>
      </c>
      <c r="J1116" s="2">
        <f t="shared" si="143"/>
        <v>0</v>
      </c>
    </row>
    <row r="1117" spans="1:10" x14ac:dyDescent="0.25">
      <c r="A1117" s="2">
        <v>1106</v>
      </c>
      <c r="B1117" s="2">
        <v>0.3976887072836589</v>
      </c>
      <c r="C1117" s="2">
        <f t="shared" si="136"/>
        <v>98.11244175520828</v>
      </c>
      <c r="D1117" s="2">
        <f t="shared" si="137"/>
        <v>107</v>
      </c>
      <c r="E1117" s="2">
        <f t="shared" si="138"/>
        <v>98.11244175520828</v>
      </c>
      <c r="F1117" s="2">
        <f t="shared" si="139"/>
        <v>8.8875582447917196</v>
      </c>
      <c r="G1117" s="2">
        <f t="shared" si="140"/>
        <v>0</v>
      </c>
      <c r="H1117" s="2">
        <f t="shared" si="141"/>
        <v>981.12441755208283</v>
      </c>
      <c r="I1117" s="2">
        <f t="shared" si="142"/>
        <v>44.437791223958598</v>
      </c>
      <c r="J1117" s="2">
        <f t="shared" si="143"/>
        <v>0</v>
      </c>
    </row>
    <row r="1118" spans="1:10" x14ac:dyDescent="0.25">
      <c r="A1118" s="2">
        <v>1107</v>
      </c>
      <c r="B1118" s="2">
        <v>0.26260587083651954</v>
      </c>
      <c r="C1118" s="2">
        <f t="shared" si="136"/>
        <v>95.427475561732976</v>
      </c>
      <c r="D1118" s="2">
        <f t="shared" si="137"/>
        <v>107</v>
      </c>
      <c r="E1118" s="2">
        <f t="shared" si="138"/>
        <v>95.427475561732976</v>
      </c>
      <c r="F1118" s="2">
        <f t="shared" si="139"/>
        <v>11.572524438267024</v>
      </c>
      <c r="G1118" s="2">
        <f t="shared" si="140"/>
        <v>0</v>
      </c>
      <c r="H1118" s="2">
        <f t="shared" si="141"/>
        <v>954.27475561732979</v>
      </c>
      <c r="I1118" s="2">
        <f t="shared" si="142"/>
        <v>57.86262219133512</v>
      </c>
      <c r="J1118" s="2">
        <f t="shared" si="143"/>
        <v>0</v>
      </c>
    </row>
    <row r="1119" spans="1:10" x14ac:dyDescent="0.25">
      <c r="A1119" s="2">
        <v>1108</v>
      </c>
      <c r="B1119" s="2">
        <v>0.63781992935105647</v>
      </c>
      <c r="C1119" s="2">
        <f t="shared" si="136"/>
        <v>102.56175299907406</v>
      </c>
      <c r="D1119" s="2">
        <f t="shared" si="137"/>
        <v>107</v>
      </c>
      <c r="E1119" s="2">
        <f t="shared" si="138"/>
        <v>102.56175299907406</v>
      </c>
      <c r="F1119" s="2">
        <f t="shared" si="139"/>
        <v>4.4382470009259407</v>
      </c>
      <c r="G1119" s="2">
        <f t="shared" si="140"/>
        <v>0</v>
      </c>
      <c r="H1119" s="2">
        <f t="shared" si="141"/>
        <v>1025.6175299907406</v>
      </c>
      <c r="I1119" s="2">
        <f t="shared" si="142"/>
        <v>22.191235004629704</v>
      </c>
      <c r="J1119" s="2">
        <f t="shared" si="143"/>
        <v>0</v>
      </c>
    </row>
    <row r="1120" spans="1:10" x14ac:dyDescent="0.25">
      <c r="A1120" s="2">
        <v>1109</v>
      </c>
      <c r="B1120" s="2">
        <v>0.74842077202047608</v>
      </c>
      <c r="C1120" s="2">
        <f t="shared" si="136"/>
        <v>104.81148363946755</v>
      </c>
      <c r="D1120" s="2">
        <f t="shared" si="137"/>
        <v>107</v>
      </c>
      <c r="E1120" s="2">
        <f t="shared" si="138"/>
        <v>104.81148363946755</v>
      </c>
      <c r="F1120" s="2">
        <f t="shared" si="139"/>
        <v>2.1885163605324465</v>
      </c>
      <c r="G1120" s="2">
        <f t="shared" si="140"/>
        <v>0</v>
      </c>
      <c r="H1120" s="2">
        <f t="shared" si="141"/>
        <v>1048.1148363946754</v>
      </c>
      <c r="I1120" s="2">
        <f t="shared" si="142"/>
        <v>10.942581802662232</v>
      </c>
      <c r="J1120" s="2">
        <f t="shared" si="143"/>
        <v>0</v>
      </c>
    </row>
    <row r="1121" spans="1:10" x14ac:dyDescent="0.25">
      <c r="A1121" s="2">
        <v>1110</v>
      </c>
      <c r="B1121" s="2">
        <v>0.24576928434067069</v>
      </c>
      <c r="C1121" s="2">
        <f t="shared" si="136"/>
        <v>95.060842277336079</v>
      </c>
      <c r="D1121" s="2">
        <f t="shared" si="137"/>
        <v>107</v>
      </c>
      <c r="E1121" s="2">
        <f t="shared" si="138"/>
        <v>95.060842277336079</v>
      </c>
      <c r="F1121" s="2">
        <f t="shared" si="139"/>
        <v>11.939157722663921</v>
      </c>
      <c r="G1121" s="2">
        <f t="shared" si="140"/>
        <v>0</v>
      </c>
      <c r="H1121" s="2">
        <f t="shared" si="141"/>
        <v>950.60842277336076</v>
      </c>
      <c r="I1121" s="2">
        <f t="shared" si="142"/>
        <v>59.695788613319607</v>
      </c>
      <c r="J1121" s="2">
        <f t="shared" si="143"/>
        <v>0</v>
      </c>
    </row>
    <row r="1122" spans="1:10" x14ac:dyDescent="0.25">
      <c r="A1122" s="2">
        <v>1111</v>
      </c>
      <c r="B1122" s="2">
        <v>0.33196513666909988</v>
      </c>
      <c r="C1122" s="2">
        <f t="shared" si="136"/>
        <v>96.85040861058863</v>
      </c>
      <c r="D1122" s="2">
        <f t="shared" si="137"/>
        <v>107</v>
      </c>
      <c r="E1122" s="2">
        <f t="shared" si="138"/>
        <v>96.85040861058863</v>
      </c>
      <c r="F1122" s="2">
        <f t="shared" si="139"/>
        <v>10.14959138941137</v>
      </c>
      <c r="G1122" s="2">
        <f t="shared" si="140"/>
        <v>0</v>
      </c>
      <c r="H1122" s="2">
        <f t="shared" si="141"/>
        <v>968.50408610588624</v>
      </c>
      <c r="I1122" s="2">
        <f t="shared" si="142"/>
        <v>50.747956947056849</v>
      </c>
      <c r="J1122" s="2">
        <f t="shared" si="143"/>
        <v>0</v>
      </c>
    </row>
    <row r="1123" spans="1:10" x14ac:dyDescent="0.25">
      <c r="A1123" s="2">
        <v>1112</v>
      </c>
      <c r="B1123" s="2">
        <v>0.35061160594103646</v>
      </c>
      <c r="C1123" s="2">
        <f t="shared" si="136"/>
        <v>97.214946102255212</v>
      </c>
      <c r="D1123" s="2">
        <f t="shared" si="137"/>
        <v>107</v>
      </c>
      <c r="E1123" s="2">
        <f t="shared" si="138"/>
        <v>97.214946102255212</v>
      </c>
      <c r="F1123" s="2">
        <f t="shared" si="139"/>
        <v>9.7850538977447883</v>
      </c>
      <c r="G1123" s="2">
        <f t="shared" si="140"/>
        <v>0</v>
      </c>
      <c r="H1123" s="2">
        <f t="shared" si="141"/>
        <v>972.14946102255215</v>
      </c>
      <c r="I1123" s="2">
        <f t="shared" si="142"/>
        <v>48.925269488723941</v>
      </c>
      <c r="J1123" s="2">
        <f t="shared" si="143"/>
        <v>0</v>
      </c>
    </row>
    <row r="1124" spans="1:10" x14ac:dyDescent="0.25">
      <c r="A1124" s="2">
        <v>1113</v>
      </c>
      <c r="B1124" s="2">
        <v>0.18335561098794506</v>
      </c>
      <c r="C1124" s="2">
        <f t="shared" si="136"/>
        <v>93.591498684095143</v>
      </c>
      <c r="D1124" s="2">
        <f t="shared" si="137"/>
        <v>107</v>
      </c>
      <c r="E1124" s="2">
        <f t="shared" si="138"/>
        <v>93.591498684095143</v>
      </c>
      <c r="F1124" s="2">
        <f t="shared" si="139"/>
        <v>13.408501315904857</v>
      </c>
      <c r="G1124" s="2">
        <f t="shared" si="140"/>
        <v>0</v>
      </c>
      <c r="H1124" s="2">
        <f t="shared" si="141"/>
        <v>935.91498684095143</v>
      </c>
      <c r="I1124" s="2">
        <f t="shared" si="142"/>
        <v>67.042506579524286</v>
      </c>
      <c r="J1124" s="2">
        <f t="shared" si="143"/>
        <v>0</v>
      </c>
    </row>
    <row r="1125" spans="1:10" x14ac:dyDescent="0.25">
      <c r="A1125" s="2">
        <v>1114</v>
      </c>
      <c r="B1125" s="2">
        <v>0.65243291740251941</v>
      </c>
      <c r="C1125" s="2">
        <f t="shared" si="136"/>
        <v>102.84416850373262</v>
      </c>
      <c r="D1125" s="2">
        <f t="shared" si="137"/>
        <v>107</v>
      </c>
      <c r="E1125" s="2">
        <f t="shared" si="138"/>
        <v>102.84416850373262</v>
      </c>
      <c r="F1125" s="2">
        <f t="shared" si="139"/>
        <v>4.1558314962673819</v>
      </c>
      <c r="G1125" s="2">
        <f t="shared" si="140"/>
        <v>0</v>
      </c>
      <c r="H1125" s="2">
        <f t="shared" si="141"/>
        <v>1028.4416850373261</v>
      </c>
      <c r="I1125" s="2">
        <f t="shared" si="142"/>
        <v>20.77915748133691</v>
      </c>
      <c r="J1125" s="2">
        <f t="shared" si="143"/>
        <v>0</v>
      </c>
    </row>
    <row r="1126" spans="1:10" x14ac:dyDescent="0.25">
      <c r="A1126" s="2">
        <v>1115</v>
      </c>
      <c r="B1126" s="2">
        <v>0.58728718318757456</v>
      </c>
      <c r="C1126" s="2">
        <f t="shared" si="136"/>
        <v>101.60643243574587</v>
      </c>
      <c r="D1126" s="2">
        <f t="shared" si="137"/>
        <v>107</v>
      </c>
      <c r="E1126" s="2">
        <f t="shared" si="138"/>
        <v>101.60643243574587</v>
      </c>
      <c r="F1126" s="2">
        <f t="shared" si="139"/>
        <v>5.393567564254127</v>
      </c>
      <c r="G1126" s="2">
        <f t="shared" si="140"/>
        <v>0</v>
      </c>
      <c r="H1126" s="2">
        <f t="shared" si="141"/>
        <v>1016.0643243574588</v>
      </c>
      <c r="I1126" s="2">
        <f t="shared" si="142"/>
        <v>26.967837821270635</v>
      </c>
      <c r="J1126" s="2">
        <f t="shared" si="143"/>
        <v>0</v>
      </c>
    </row>
    <row r="1127" spans="1:10" x14ac:dyDescent="0.25">
      <c r="A1127" s="2">
        <v>1116</v>
      </c>
      <c r="B1127" s="2">
        <v>0.40381745097165289</v>
      </c>
      <c r="C1127" s="2">
        <f t="shared" si="136"/>
        <v>98.227374022597019</v>
      </c>
      <c r="D1127" s="2">
        <f t="shared" si="137"/>
        <v>107</v>
      </c>
      <c r="E1127" s="2">
        <f t="shared" si="138"/>
        <v>98.227374022597019</v>
      </c>
      <c r="F1127" s="2">
        <f t="shared" si="139"/>
        <v>8.7726259774029813</v>
      </c>
      <c r="G1127" s="2">
        <f t="shared" si="140"/>
        <v>0</v>
      </c>
      <c r="H1127" s="2">
        <f t="shared" si="141"/>
        <v>982.27374022597019</v>
      </c>
      <c r="I1127" s="2">
        <f t="shared" si="142"/>
        <v>43.863129887014907</v>
      </c>
      <c r="J1127" s="2">
        <f t="shared" si="143"/>
        <v>0</v>
      </c>
    </row>
    <row r="1128" spans="1:10" x14ac:dyDescent="0.25">
      <c r="A1128" s="2">
        <v>1117</v>
      </c>
      <c r="B1128" s="2">
        <v>0.98690342011869314</v>
      </c>
      <c r="C1128" s="2">
        <f t="shared" si="136"/>
        <v>113.8667488764961</v>
      </c>
      <c r="D1128" s="2">
        <f t="shared" si="137"/>
        <v>107</v>
      </c>
      <c r="E1128" s="2">
        <f t="shared" si="138"/>
        <v>107</v>
      </c>
      <c r="F1128" s="2">
        <f t="shared" si="139"/>
        <v>0</v>
      </c>
      <c r="G1128" s="2">
        <f t="shared" si="140"/>
        <v>6.8667488764961035</v>
      </c>
      <c r="H1128" s="2">
        <f t="shared" si="141"/>
        <v>1070</v>
      </c>
      <c r="I1128" s="2">
        <f t="shared" si="142"/>
        <v>0</v>
      </c>
      <c r="J1128" s="2">
        <f t="shared" si="143"/>
        <v>103.00123314744155</v>
      </c>
    </row>
    <row r="1129" spans="1:10" x14ac:dyDescent="0.25">
      <c r="A1129" s="2">
        <v>1118</v>
      </c>
      <c r="B1129" s="2">
        <v>0.67621668115457612</v>
      </c>
      <c r="C1129" s="2">
        <f t="shared" si="136"/>
        <v>103.31155363495782</v>
      </c>
      <c r="D1129" s="2">
        <f t="shared" si="137"/>
        <v>107</v>
      </c>
      <c r="E1129" s="2">
        <f t="shared" si="138"/>
        <v>103.31155363495782</v>
      </c>
      <c r="F1129" s="2">
        <f t="shared" si="139"/>
        <v>3.6884463650421822</v>
      </c>
      <c r="G1129" s="2">
        <f t="shared" si="140"/>
        <v>0</v>
      </c>
      <c r="H1129" s="2">
        <f t="shared" si="141"/>
        <v>1033.1155363495782</v>
      </c>
      <c r="I1129" s="2">
        <f t="shared" si="142"/>
        <v>18.442231825210911</v>
      </c>
      <c r="J1129" s="2">
        <f t="shared" si="143"/>
        <v>0</v>
      </c>
    </row>
    <row r="1130" spans="1:10" x14ac:dyDescent="0.25">
      <c r="A1130" s="2">
        <v>1119</v>
      </c>
      <c r="B1130" s="2">
        <v>0.16863567514401301</v>
      </c>
      <c r="C1130" s="2">
        <f t="shared" si="136"/>
        <v>93.211136363741147</v>
      </c>
      <c r="D1130" s="2">
        <f t="shared" si="137"/>
        <v>107</v>
      </c>
      <c r="E1130" s="2">
        <f t="shared" si="138"/>
        <v>93.211136363741147</v>
      </c>
      <c r="F1130" s="2">
        <f t="shared" si="139"/>
        <v>13.788863636258853</v>
      </c>
      <c r="G1130" s="2">
        <f t="shared" si="140"/>
        <v>0</v>
      </c>
      <c r="H1130" s="2">
        <f t="shared" si="141"/>
        <v>932.1113636374115</v>
      </c>
      <c r="I1130" s="2">
        <f t="shared" si="142"/>
        <v>68.944318181294264</v>
      </c>
      <c r="J1130" s="2">
        <f t="shared" si="143"/>
        <v>0</v>
      </c>
    </row>
    <row r="1131" spans="1:10" x14ac:dyDescent="0.25">
      <c r="A1131" s="2">
        <v>1120</v>
      </c>
      <c r="B1131" s="2">
        <v>0.10657695100741926</v>
      </c>
      <c r="C1131" s="2">
        <f t="shared" si="136"/>
        <v>91.371280321435393</v>
      </c>
      <c r="D1131" s="2">
        <f t="shared" si="137"/>
        <v>107</v>
      </c>
      <c r="E1131" s="2">
        <f t="shared" si="138"/>
        <v>91.371280321435393</v>
      </c>
      <c r="F1131" s="2">
        <f t="shared" si="139"/>
        <v>15.628719678564607</v>
      </c>
      <c r="G1131" s="2">
        <f t="shared" si="140"/>
        <v>0</v>
      </c>
      <c r="H1131" s="2">
        <f t="shared" si="141"/>
        <v>913.71280321435393</v>
      </c>
      <c r="I1131" s="2">
        <f t="shared" si="142"/>
        <v>78.143598392823037</v>
      </c>
      <c r="J1131" s="2">
        <f t="shared" si="143"/>
        <v>0</v>
      </c>
    </row>
    <row r="1132" spans="1:10" x14ac:dyDescent="0.25">
      <c r="A1132" s="2">
        <v>1121</v>
      </c>
      <c r="B1132" s="2">
        <v>0.12538213935900411</v>
      </c>
      <c r="C1132" s="2">
        <f t="shared" si="136"/>
        <v>91.979798364974229</v>
      </c>
      <c r="D1132" s="2">
        <f t="shared" si="137"/>
        <v>107</v>
      </c>
      <c r="E1132" s="2">
        <f t="shared" si="138"/>
        <v>91.979798364974229</v>
      </c>
      <c r="F1132" s="2">
        <f t="shared" si="139"/>
        <v>15.020201635025771</v>
      </c>
      <c r="G1132" s="2">
        <f t="shared" si="140"/>
        <v>0</v>
      </c>
      <c r="H1132" s="2">
        <f t="shared" si="141"/>
        <v>919.79798364974226</v>
      </c>
      <c r="I1132" s="2">
        <f t="shared" si="142"/>
        <v>75.101008175128854</v>
      </c>
      <c r="J1132" s="2">
        <f t="shared" si="143"/>
        <v>0</v>
      </c>
    </row>
    <row r="1133" spans="1:10" x14ac:dyDescent="0.25">
      <c r="A1133" s="2">
        <v>1122</v>
      </c>
      <c r="B1133" s="2">
        <v>0.21237732667061926</v>
      </c>
      <c r="C1133" s="2">
        <f t="shared" si="136"/>
        <v>94.299688699428302</v>
      </c>
      <c r="D1133" s="2">
        <f t="shared" si="137"/>
        <v>107</v>
      </c>
      <c r="E1133" s="2">
        <f t="shared" si="138"/>
        <v>94.299688699428302</v>
      </c>
      <c r="F1133" s="2">
        <f t="shared" si="139"/>
        <v>12.700311300571698</v>
      </c>
      <c r="G1133" s="2">
        <f t="shared" si="140"/>
        <v>0</v>
      </c>
      <c r="H1133" s="2">
        <f t="shared" si="141"/>
        <v>942.99688699428305</v>
      </c>
      <c r="I1133" s="2">
        <f t="shared" si="142"/>
        <v>63.501556502858492</v>
      </c>
      <c r="J1133" s="2">
        <f t="shared" si="143"/>
        <v>0</v>
      </c>
    </row>
    <row r="1134" spans="1:10" x14ac:dyDescent="0.25">
      <c r="A1134" s="2">
        <v>1123</v>
      </c>
      <c r="B1134" s="2">
        <v>0.4413458581751547</v>
      </c>
      <c r="C1134" s="2">
        <f t="shared" si="136"/>
        <v>98.924361235048735</v>
      </c>
      <c r="D1134" s="2">
        <f t="shared" si="137"/>
        <v>107</v>
      </c>
      <c r="E1134" s="2">
        <f t="shared" si="138"/>
        <v>98.924361235048735</v>
      </c>
      <c r="F1134" s="2">
        <f t="shared" si="139"/>
        <v>8.0756387649512646</v>
      </c>
      <c r="G1134" s="2">
        <f t="shared" si="140"/>
        <v>0</v>
      </c>
      <c r="H1134" s="2">
        <f t="shared" si="141"/>
        <v>989.24361235048741</v>
      </c>
      <c r="I1134" s="2">
        <f t="shared" si="142"/>
        <v>40.378193824756323</v>
      </c>
      <c r="J1134" s="2">
        <f t="shared" si="143"/>
        <v>0</v>
      </c>
    </row>
    <row r="1135" spans="1:10" x14ac:dyDescent="0.25">
      <c r="A1135" s="2">
        <v>1124</v>
      </c>
      <c r="B1135" s="2">
        <v>0.35635980189624727</v>
      </c>
      <c r="C1135" s="2">
        <f t="shared" si="136"/>
        <v>97.326155459144744</v>
      </c>
      <c r="D1135" s="2">
        <f t="shared" si="137"/>
        <v>107</v>
      </c>
      <c r="E1135" s="2">
        <f t="shared" si="138"/>
        <v>97.326155459144744</v>
      </c>
      <c r="F1135" s="2">
        <f t="shared" si="139"/>
        <v>9.6738445408552565</v>
      </c>
      <c r="G1135" s="2">
        <f t="shared" si="140"/>
        <v>0</v>
      </c>
      <c r="H1135" s="2">
        <f t="shared" si="141"/>
        <v>973.26155459144741</v>
      </c>
      <c r="I1135" s="2">
        <f t="shared" si="142"/>
        <v>48.369222704276282</v>
      </c>
      <c r="J1135" s="2">
        <f t="shared" si="143"/>
        <v>0</v>
      </c>
    </row>
    <row r="1136" spans="1:10" x14ac:dyDescent="0.25">
      <c r="A1136" s="2">
        <v>1125</v>
      </c>
      <c r="B1136" s="2">
        <v>8.7370600046838276E-2</v>
      </c>
      <c r="C1136" s="2">
        <f t="shared" si="136"/>
        <v>90.681977454936373</v>
      </c>
      <c r="D1136" s="2">
        <f t="shared" si="137"/>
        <v>107</v>
      </c>
      <c r="E1136" s="2">
        <f t="shared" si="138"/>
        <v>90.681977454936373</v>
      </c>
      <c r="F1136" s="2">
        <f t="shared" si="139"/>
        <v>16.318022545063627</v>
      </c>
      <c r="G1136" s="2">
        <f t="shared" si="140"/>
        <v>0</v>
      </c>
      <c r="H1136" s="2">
        <f t="shared" si="141"/>
        <v>906.81977454936373</v>
      </c>
      <c r="I1136" s="2">
        <f t="shared" si="142"/>
        <v>81.590112725318136</v>
      </c>
      <c r="J1136" s="2">
        <f t="shared" si="143"/>
        <v>0</v>
      </c>
    </row>
    <row r="1137" spans="1:10" x14ac:dyDescent="0.25">
      <c r="A1137" s="2">
        <v>1126</v>
      </c>
      <c r="B1137" s="2">
        <v>0.6540724948315042</v>
      </c>
      <c r="C1137" s="2">
        <f t="shared" si="136"/>
        <v>102.87606663187073</v>
      </c>
      <c r="D1137" s="2">
        <f t="shared" si="137"/>
        <v>107</v>
      </c>
      <c r="E1137" s="2">
        <f t="shared" si="138"/>
        <v>102.87606663187073</v>
      </c>
      <c r="F1137" s="2">
        <f t="shared" si="139"/>
        <v>4.123933368129272</v>
      </c>
      <c r="G1137" s="2">
        <f t="shared" si="140"/>
        <v>0</v>
      </c>
      <c r="H1137" s="2">
        <f t="shared" si="141"/>
        <v>1028.7606663187073</v>
      </c>
      <c r="I1137" s="2">
        <f t="shared" si="142"/>
        <v>20.61966684064636</v>
      </c>
      <c r="J1137" s="2">
        <f t="shared" si="143"/>
        <v>0</v>
      </c>
    </row>
    <row r="1138" spans="1:10" x14ac:dyDescent="0.25">
      <c r="A1138" s="2">
        <v>1127</v>
      </c>
      <c r="B1138" s="2">
        <v>0.35247399704515658</v>
      </c>
      <c r="C1138" s="2">
        <f t="shared" si="136"/>
        <v>97.251034135928037</v>
      </c>
      <c r="D1138" s="2">
        <f t="shared" si="137"/>
        <v>107</v>
      </c>
      <c r="E1138" s="2">
        <f t="shared" si="138"/>
        <v>97.251034135928037</v>
      </c>
      <c r="F1138" s="2">
        <f t="shared" si="139"/>
        <v>9.7489658640719625</v>
      </c>
      <c r="G1138" s="2">
        <f t="shared" si="140"/>
        <v>0</v>
      </c>
      <c r="H1138" s="2">
        <f t="shared" si="141"/>
        <v>972.51034135928035</v>
      </c>
      <c r="I1138" s="2">
        <f t="shared" si="142"/>
        <v>48.744829320359813</v>
      </c>
      <c r="J1138" s="2">
        <f t="shared" si="143"/>
        <v>0</v>
      </c>
    </row>
    <row r="1139" spans="1:10" x14ac:dyDescent="0.25">
      <c r="A1139" s="2">
        <v>1128</v>
      </c>
      <c r="B1139" s="2">
        <v>4.7590815955615762E-2</v>
      </c>
      <c r="C1139" s="2">
        <f t="shared" si="136"/>
        <v>88.881401423170217</v>
      </c>
      <c r="D1139" s="2">
        <f t="shared" si="137"/>
        <v>107</v>
      </c>
      <c r="E1139" s="2">
        <f t="shared" si="138"/>
        <v>88.881401423170217</v>
      </c>
      <c r="F1139" s="2">
        <f t="shared" si="139"/>
        <v>18.118598576829783</v>
      </c>
      <c r="G1139" s="2">
        <f t="shared" si="140"/>
        <v>0</v>
      </c>
      <c r="H1139" s="2">
        <f t="shared" si="141"/>
        <v>888.81401423170223</v>
      </c>
      <c r="I1139" s="2">
        <f t="shared" si="142"/>
        <v>90.592992884148913</v>
      </c>
      <c r="J1139" s="2">
        <f t="shared" si="143"/>
        <v>0</v>
      </c>
    </row>
    <row r="1140" spans="1:10" x14ac:dyDescent="0.25">
      <c r="A1140" s="2">
        <v>1129</v>
      </c>
      <c r="B1140" s="2">
        <v>0.58852264709283575</v>
      </c>
      <c r="C1140" s="2">
        <f t="shared" si="136"/>
        <v>101.62947319484326</v>
      </c>
      <c r="D1140" s="2">
        <f t="shared" si="137"/>
        <v>107</v>
      </c>
      <c r="E1140" s="2">
        <f t="shared" si="138"/>
        <v>101.62947319484326</v>
      </c>
      <c r="F1140" s="2">
        <f t="shared" si="139"/>
        <v>5.370526805156743</v>
      </c>
      <c r="G1140" s="2">
        <f t="shared" si="140"/>
        <v>0</v>
      </c>
      <c r="H1140" s="2">
        <f t="shared" si="141"/>
        <v>1016.2947319484326</v>
      </c>
      <c r="I1140" s="2">
        <f t="shared" si="142"/>
        <v>26.852634025783715</v>
      </c>
      <c r="J1140" s="2">
        <f t="shared" si="143"/>
        <v>0</v>
      </c>
    </row>
    <row r="1141" spans="1:10" x14ac:dyDescent="0.25">
      <c r="A1141" s="2">
        <v>1130</v>
      </c>
      <c r="B1141" s="2">
        <v>0.45245778323020613</v>
      </c>
      <c r="C1141" s="2">
        <f t="shared" si="136"/>
        <v>99.129006583242784</v>
      </c>
      <c r="D1141" s="2">
        <f t="shared" si="137"/>
        <v>107</v>
      </c>
      <c r="E1141" s="2">
        <f t="shared" si="138"/>
        <v>99.129006583242784</v>
      </c>
      <c r="F1141" s="2">
        <f t="shared" si="139"/>
        <v>7.8709934167572158</v>
      </c>
      <c r="G1141" s="2">
        <f t="shared" si="140"/>
        <v>0</v>
      </c>
      <c r="H1141" s="2">
        <f t="shared" si="141"/>
        <v>991.2900658324279</v>
      </c>
      <c r="I1141" s="2">
        <f t="shared" si="142"/>
        <v>39.354967083786079</v>
      </c>
      <c r="J1141" s="2">
        <f t="shared" si="143"/>
        <v>0</v>
      </c>
    </row>
    <row r="1142" spans="1:10" x14ac:dyDescent="0.25">
      <c r="A1142" s="2">
        <v>1131</v>
      </c>
      <c r="B1142" s="2">
        <v>0.75300477241878394</v>
      </c>
      <c r="C1142" s="2">
        <f t="shared" si="136"/>
        <v>104.91211149889438</v>
      </c>
      <c r="D1142" s="2">
        <f t="shared" si="137"/>
        <v>107</v>
      </c>
      <c r="E1142" s="2">
        <f t="shared" si="138"/>
        <v>104.91211149889438</v>
      </c>
      <c r="F1142" s="2">
        <f t="shared" si="139"/>
        <v>2.0878885011056241</v>
      </c>
      <c r="G1142" s="2">
        <f t="shared" si="140"/>
        <v>0</v>
      </c>
      <c r="H1142" s="2">
        <f t="shared" si="141"/>
        <v>1049.1211149889436</v>
      </c>
      <c r="I1142" s="2">
        <f t="shared" si="142"/>
        <v>10.43944250552812</v>
      </c>
      <c r="J1142" s="2">
        <f t="shared" si="143"/>
        <v>0</v>
      </c>
    </row>
    <row r="1143" spans="1:10" x14ac:dyDescent="0.25">
      <c r="A1143" s="2">
        <v>1132</v>
      </c>
      <c r="B1143" s="2">
        <v>0.18610174740940344</v>
      </c>
      <c r="C1143" s="2">
        <f t="shared" si="136"/>
        <v>93.660741718359517</v>
      </c>
      <c r="D1143" s="2">
        <f t="shared" si="137"/>
        <v>107</v>
      </c>
      <c r="E1143" s="2">
        <f t="shared" si="138"/>
        <v>93.660741718359517</v>
      </c>
      <c r="F1143" s="2">
        <f t="shared" si="139"/>
        <v>13.339258281640483</v>
      </c>
      <c r="G1143" s="2">
        <f t="shared" si="140"/>
        <v>0</v>
      </c>
      <c r="H1143" s="2">
        <f t="shared" si="141"/>
        <v>936.6074171835952</v>
      </c>
      <c r="I1143" s="2">
        <f t="shared" si="142"/>
        <v>66.696291408202413</v>
      </c>
      <c r="J1143" s="2">
        <f t="shared" si="143"/>
        <v>0</v>
      </c>
    </row>
    <row r="1144" spans="1:10" x14ac:dyDescent="0.25">
      <c r="A1144" s="2">
        <v>1133</v>
      </c>
      <c r="B1144" s="2">
        <v>0.74004029739971433</v>
      </c>
      <c r="C1144" s="2">
        <f t="shared" si="136"/>
        <v>104.6294850162333</v>
      </c>
      <c r="D1144" s="2">
        <f t="shared" si="137"/>
        <v>107</v>
      </c>
      <c r="E1144" s="2">
        <f t="shared" si="138"/>
        <v>104.6294850162333</v>
      </c>
      <c r="F1144" s="2">
        <f t="shared" si="139"/>
        <v>2.3705149837666966</v>
      </c>
      <c r="G1144" s="2">
        <f t="shared" si="140"/>
        <v>0</v>
      </c>
      <c r="H1144" s="2">
        <f t="shared" si="141"/>
        <v>1046.294850162333</v>
      </c>
      <c r="I1144" s="2">
        <f t="shared" si="142"/>
        <v>11.852574918833483</v>
      </c>
      <c r="J1144" s="2">
        <f t="shared" si="143"/>
        <v>0</v>
      </c>
    </row>
    <row r="1145" spans="1:10" x14ac:dyDescent="0.25">
      <c r="A1145" s="2">
        <v>1134</v>
      </c>
      <c r="B1145" s="2">
        <v>0.59111196242941544</v>
      </c>
      <c r="C1145" s="2">
        <f t="shared" si="136"/>
        <v>101.67780521962305</v>
      </c>
      <c r="D1145" s="2">
        <f t="shared" si="137"/>
        <v>107</v>
      </c>
      <c r="E1145" s="2">
        <f t="shared" si="138"/>
        <v>101.67780521962305</v>
      </c>
      <c r="F1145" s="2">
        <f t="shared" si="139"/>
        <v>5.3221947803769467</v>
      </c>
      <c r="G1145" s="2">
        <f t="shared" si="140"/>
        <v>0</v>
      </c>
      <c r="H1145" s="2">
        <f t="shared" si="141"/>
        <v>1016.7780521962305</v>
      </c>
      <c r="I1145" s="2">
        <f t="shared" si="142"/>
        <v>26.610973901884734</v>
      </c>
      <c r="J1145" s="2">
        <f t="shared" si="143"/>
        <v>0</v>
      </c>
    </row>
    <row r="1146" spans="1:10" x14ac:dyDescent="0.25">
      <c r="A1146" s="2">
        <v>1135</v>
      </c>
      <c r="B1146" s="2">
        <v>0.1474511085911292</v>
      </c>
      <c r="C1146" s="2">
        <f t="shared" si="136"/>
        <v>92.632333175335745</v>
      </c>
      <c r="D1146" s="2">
        <f t="shared" si="137"/>
        <v>107</v>
      </c>
      <c r="E1146" s="2">
        <f t="shared" si="138"/>
        <v>92.632333175335745</v>
      </c>
      <c r="F1146" s="2">
        <f t="shared" si="139"/>
        <v>14.367666824664255</v>
      </c>
      <c r="G1146" s="2">
        <f t="shared" si="140"/>
        <v>0</v>
      </c>
      <c r="H1146" s="2">
        <f t="shared" si="141"/>
        <v>926.32333175335748</v>
      </c>
      <c r="I1146" s="2">
        <f t="shared" si="142"/>
        <v>71.838334123321275</v>
      </c>
      <c r="J1146" s="2">
        <f t="shared" si="143"/>
        <v>0</v>
      </c>
    </row>
    <row r="1147" spans="1:10" x14ac:dyDescent="0.25">
      <c r="A1147" s="2">
        <v>1136</v>
      </c>
      <c r="B1147" s="2">
        <v>3.5809759373128802E-4</v>
      </c>
      <c r="C1147" s="2">
        <f t="shared" si="136"/>
        <v>82.345076564789025</v>
      </c>
      <c r="D1147" s="2">
        <f t="shared" si="137"/>
        <v>107</v>
      </c>
      <c r="E1147" s="2">
        <f t="shared" si="138"/>
        <v>82.345076564789025</v>
      </c>
      <c r="F1147" s="2">
        <f t="shared" si="139"/>
        <v>24.654923435210975</v>
      </c>
      <c r="G1147" s="2">
        <f t="shared" si="140"/>
        <v>0</v>
      </c>
      <c r="H1147" s="2">
        <f t="shared" si="141"/>
        <v>823.45076564789019</v>
      </c>
      <c r="I1147" s="2">
        <f t="shared" si="142"/>
        <v>123.27461717605487</v>
      </c>
      <c r="J1147" s="2">
        <f t="shared" si="143"/>
        <v>0</v>
      </c>
    </row>
    <row r="1148" spans="1:10" x14ac:dyDescent="0.25">
      <c r="A1148" s="2">
        <v>1137</v>
      </c>
      <c r="B1148" s="2">
        <v>0.71717755789108717</v>
      </c>
      <c r="C1148" s="2">
        <f t="shared" si="136"/>
        <v>104.14470767456032</v>
      </c>
      <c r="D1148" s="2">
        <f t="shared" si="137"/>
        <v>107</v>
      </c>
      <c r="E1148" s="2">
        <f t="shared" si="138"/>
        <v>104.14470767456032</v>
      </c>
      <c r="F1148" s="2">
        <f t="shared" si="139"/>
        <v>2.8552923254396774</v>
      </c>
      <c r="G1148" s="2">
        <f t="shared" si="140"/>
        <v>0</v>
      </c>
      <c r="H1148" s="2">
        <f t="shared" si="141"/>
        <v>1041.4470767456032</v>
      </c>
      <c r="I1148" s="2">
        <f t="shared" si="142"/>
        <v>14.276461627198387</v>
      </c>
      <c r="J1148" s="2">
        <f t="shared" si="143"/>
        <v>0</v>
      </c>
    </row>
    <row r="1149" spans="1:10" x14ac:dyDescent="0.25">
      <c r="A1149" s="2">
        <v>1138</v>
      </c>
      <c r="B1149" s="2">
        <v>0.86835797517266211</v>
      </c>
      <c r="C1149" s="2">
        <f t="shared" si="136"/>
        <v>107.82912841992291</v>
      </c>
      <c r="D1149" s="2">
        <f t="shared" si="137"/>
        <v>107</v>
      </c>
      <c r="E1149" s="2">
        <f t="shared" si="138"/>
        <v>107</v>
      </c>
      <c r="F1149" s="2">
        <f t="shared" si="139"/>
        <v>0</v>
      </c>
      <c r="G1149" s="2">
        <f t="shared" si="140"/>
        <v>0.82912841992290964</v>
      </c>
      <c r="H1149" s="2">
        <f t="shared" si="141"/>
        <v>1070</v>
      </c>
      <c r="I1149" s="2">
        <f t="shared" si="142"/>
        <v>0</v>
      </c>
      <c r="J1149" s="2">
        <f t="shared" si="143"/>
        <v>12.436926298843645</v>
      </c>
    </row>
    <row r="1150" spans="1:10" x14ac:dyDescent="0.25">
      <c r="A1150" s="2">
        <v>1139</v>
      </c>
      <c r="B1150" s="2">
        <v>0.25386307315171386</v>
      </c>
      <c r="C1150" s="2">
        <f t="shared" si="136"/>
        <v>95.23836210408183</v>
      </c>
      <c r="D1150" s="2">
        <f t="shared" si="137"/>
        <v>107</v>
      </c>
      <c r="E1150" s="2">
        <f t="shared" si="138"/>
        <v>95.23836210408183</v>
      </c>
      <c r="F1150" s="2">
        <f t="shared" si="139"/>
        <v>11.76163789591817</v>
      </c>
      <c r="G1150" s="2">
        <f t="shared" si="140"/>
        <v>0</v>
      </c>
      <c r="H1150" s="2">
        <f t="shared" si="141"/>
        <v>952.3836210408183</v>
      </c>
      <c r="I1150" s="2">
        <f t="shared" si="142"/>
        <v>58.808189479590851</v>
      </c>
      <c r="J1150" s="2">
        <f t="shared" si="143"/>
        <v>0</v>
      </c>
    </row>
    <row r="1151" spans="1:10" x14ac:dyDescent="0.25">
      <c r="A1151" s="2">
        <v>1140</v>
      </c>
      <c r="B1151" s="2">
        <v>0.67020690651467196</v>
      </c>
      <c r="C1151" s="2">
        <f t="shared" si="136"/>
        <v>103.19246125411343</v>
      </c>
      <c r="D1151" s="2">
        <f t="shared" si="137"/>
        <v>107</v>
      </c>
      <c r="E1151" s="2">
        <f t="shared" si="138"/>
        <v>103.19246125411343</v>
      </c>
      <c r="F1151" s="2">
        <f t="shared" si="139"/>
        <v>3.8075387458865748</v>
      </c>
      <c r="G1151" s="2">
        <f t="shared" si="140"/>
        <v>0</v>
      </c>
      <c r="H1151" s="2">
        <f t="shared" si="141"/>
        <v>1031.9246125411341</v>
      </c>
      <c r="I1151" s="2">
        <f t="shared" si="142"/>
        <v>19.037693729432874</v>
      </c>
      <c r="J1151" s="2">
        <f t="shared" si="143"/>
        <v>0</v>
      </c>
    </row>
    <row r="1152" spans="1:10" x14ac:dyDescent="0.25">
      <c r="A1152" s="2">
        <v>1141</v>
      </c>
      <c r="B1152" s="2">
        <v>0.30221419950231065</v>
      </c>
      <c r="C1152" s="2">
        <f t="shared" si="136"/>
        <v>96.254750046046269</v>
      </c>
      <c r="D1152" s="2">
        <f t="shared" si="137"/>
        <v>107</v>
      </c>
      <c r="E1152" s="2">
        <f t="shared" si="138"/>
        <v>96.254750046046269</v>
      </c>
      <c r="F1152" s="2">
        <f t="shared" si="139"/>
        <v>10.745249953953731</v>
      </c>
      <c r="G1152" s="2">
        <f t="shared" si="140"/>
        <v>0</v>
      </c>
      <c r="H1152" s="2">
        <f t="shared" si="141"/>
        <v>962.54750046046274</v>
      </c>
      <c r="I1152" s="2">
        <f t="shared" si="142"/>
        <v>53.726249769768657</v>
      </c>
      <c r="J1152" s="2">
        <f t="shared" si="143"/>
        <v>0</v>
      </c>
    </row>
    <row r="1153" spans="1:10" x14ac:dyDescent="0.25">
      <c r="A1153" s="2">
        <v>1142</v>
      </c>
      <c r="B1153" s="2">
        <v>0.58949272368030248</v>
      </c>
      <c r="C1153" s="2">
        <f t="shared" si="136"/>
        <v>101.64757376853156</v>
      </c>
      <c r="D1153" s="2">
        <f t="shared" si="137"/>
        <v>107</v>
      </c>
      <c r="E1153" s="2">
        <f t="shared" si="138"/>
        <v>101.64757376853156</v>
      </c>
      <c r="F1153" s="2">
        <f t="shared" si="139"/>
        <v>5.3524262314684421</v>
      </c>
      <c r="G1153" s="2">
        <f t="shared" si="140"/>
        <v>0</v>
      </c>
      <c r="H1153" s="2">
        <f t="shared" si="141"/>
        <v>1016.4757376853156</v>
      </c>
      <c r="I1153" s="2">
        <f t="shared" si="142"/>
        <v>26.76213115734221</v>
      </c>
      <c r="J1153" s="2">
        <f t="shared" si="143"/>
        <v>0</v>
      </c>
    </row>
    <row r="1154" spans="1:10" x14ac:dyDescent="0.25">
      <c r="A1154" s="2">
        <v>1143</v>
      </c>
      <c r="B1154" s="2">
        <v>0.44028583163916879</v>
      </c>
      <c r="C1154" s="2">
        <f t="shared" si="136"/>
        <v>98.904805603569372</v>
      </c>
      <c r="D1154" s="2">
        <f t="shared" si="137"/>
        <v>107</v>
      </c>
      <c r="E1154" s="2">
        <f t="shared" si="138"/>
        <v>98.904805603569372</v>
      </c>
      <c r="F1154" s="2">
        <f t="shared" si="139"/>
        <v>8.0951943964306281</v>
      </c>
      <c r="G1154" s="2">
        <f t="shared" si="140"/>
        <v>0</v>
      </c>
      <c r="H1154" s="2">
        <f t="shared" si="141"/>
        <v>989.04805603569366</v>
      </c>
      <c r="I1154" s="2">
        <f t="shared" si="142"/>
        <v>40.475971982153141</v>
      </c>
      <c r="J1154" s="2">
        <f t="shared" si="143"/>
        <v>0</v>
      </c>
    </row>
    <row r="1155" spans="1:10" x14ac:dyDescent="0.25">
      <c r="A1155" s="2">
        <v>1144</v>
      </c>
      <c r="B1155" s="2">
        <v>0.51345160374999488</v>
      </c>
      <c r="C1155" s="2">
        <f t="shared" si="136"/>
        <v>100.24600940108519</v>
      </c>
      <c r="D1155" s="2">
        <f t="shared" si="137"/>
        <v>107</v>
      </c>
      <c r="E1155" s="2">
        <f t="shared" si="138"/>
        <v>100.24600940108519</v>
      </c>
      <c r="F1155" s="2">
        <f t="shared" si="139"/>
        <v>6.753990598914811</v>
      </c>
      <c r="G1155" s="2">
        <f t="shared" si="140"/>
        <v>0</v>
      </c>
      <c r="H1155" s="2">
        <f t="shared" si="141"/>
        <v>1002.4600940108519</v>
      </c>
      <c r="I1155" s="2">
        <f t="shared" si="142"/>
        <v>33.769952994574055</v>
      </c>
      <c r="J1155" s="2">
        <f t="shared" si="143"/>
        <v>0</v>
      </c>
    </row>
    <row r="1156" spans="1:10" x14ac:dyDescent="0.25">
      <c r="A1156" s="2">
        <v>1145</v>
      </c>
      <c r="B1156" s="2">
        <v>8.1643797753845671E-2</v>
      </c>
      <c r="C1156" s="2">
        <f t="shared" si="136"/>
        <v>90.459363226123685</v>
      </c>
      <c r="D1156" s="2">
        <f t="shared" si="137"/>
        <v>107</v>
      </c>
      <c r="E1156" s="2">
        <f t="shared" si="138"/>
        <v>90.459363226123685</v>
      </c>
      <c r="F1156" s="2">
        <f t="shared" si="139"/>
        <v>16.540636773876315</v>
      </c>
      <c r="G1156" s="2">
        <f t="shared" si="140"/>
        <v>0</v>
      </c>
      <c r="H1156" s="2">
        <f t="shared" si="141"/>
        <v>904.59363226123685</v>
      </c>
      <c r="I1156" s="2">
        <f t="shared" si="142"/>
        <v>82.703183869381576</v>
      </c>
      <c r="J1156" s="2">
        <f t="shared" si="143"/>
        <v>0</v>
      </c>
    </row>
    <row r="1157" spans="1:10" x14ac:dyDescent="0.25">
      <c r="A1157" s="2">
        <v>1146</v>
      </c>
      <c r="B1157" s="2">
        <v>1.9942564291413611E-2</v>
      </c>
      <c r="C1157" s="2">
        <f t="shared" si="136"/>
        <v>86.902837351422647</v>
      </c>
      <c r="D1157" s="2">
        <f t="shared" si="137"/>
        <v>107</v>
      </c>
      <c r="E1157" s="2">
        <f t="shared" si="138"/>
        <v>86.902837351422647</v>
      </c>
      <c r="F1157" s="2">
        <f t="shared" si="139"/>
        <v>20.097162648577353</v>
      </c>
      <c r="G1157" s="2">
        <f t="shared" si="140"/>
        <v>0</v>
      </c>
      <c r="H1157" s="2">
        <f t="shared" si="141"/>
        <v>869.02837351422647</v>
      </c>
      <c r="I1157" s="2">
        <f t="shared" si="142"/>
        <v>100.48581324288676</v>
      </c>
      <c r="J1157" s="2">
        <f t="shared" si="143"/>
        <v>0</v>
      </c>
    </row>
    <row r="1158" spans="1:10" x14ac:dyDescent="0.25">
      <c r="A1158" s="2">
        <v>1147</v>
      </c>
      <c r="B1158" s="2">
        <v>0.75097564847302245</v>
      </c>
      <c r="C1158" s="2">
        <f t="shared" si="136"/>
        <v>104.86747133720129</v>
      </c>
      <c r="D1158" s="2">
        <f t="shared" si="137"/>
        <v>107</v>
      </c>
      <c r="E1158" s="2">
        <f t="shared" si="138"/>
        <v>104.86747133720129</v>
      </c>
      <c r="F1158" s="2">
        <f t="shared" si="139"/>
        <v>2.1325286627987055</v>
      </c>
      <c r="G1158" s="2">
        <f t="shared" si="140"/>
        <v>0</v>
      </c>
      <c r="H1158" s="2">
        <f t="shared" si="141"/>
        <v>1048.674713372013</v>
      </c>
      <c r="I1158" s="2">
        <f t="shared" si="142"/>
        <v>10.662643313993527</v>
      </c>
      <c r="J1158" s="2">
        <f t="shared" si="143"/>
        <v>0</v>
      </c>
    </row>
    <row r="1159" spans="1:10" x14ac:dyDescent="0.25">
      <c r="A1159" s="2">
        <v>1148</v>
      </c>
      <c r="B1159" s="2">
        <v>0.59202560149112182</v>
      </c>
      <c r="C1159" s="2">
        <f t="shared" si="136"/>
        <v>101.6948732105365</v>
      </c>
      <c r="D1159" s="2">
        <f t="shared" si="137"/>
        <v>107</v>
      </c>
      <c r="E1159" s="2">
        <f t="shared" si="138"/>
        <v>101.6948732105365</v>
      </c>
      <c r="F1159" s="2">
        <f t="shared" si="139"/>
        <v>5.3051267894635004</v>
      </c>
      <c r="G1159" s="2">
        <f t="shared" si="140"/>
        <v>0</v>
      </c>
      <c r="H1159" s="2">
        <f t="shared" si="141"/>
        <v>1016.948732105365</v>
      </c>
      <c r="I1159" s="2">
        <f t="shared" si="142"/>
        <v>26.525633947317502</v>
      </c>
      <c r="J1159" s="2">
        <f t="shared" si="143"/>
        <v>0</v>
      </c>
    </row>
    <row r="1160" spans="1:10" x14ac:dyDescent="0.25">
      <c r="A1160" s="2">
        <v>1149</v>
      </c>
      <c r="B1160" s="2">
        <v>0.35707301521827561</v>
      </c>
      <c r="C1160" s="2">
        <f t="shared" si="136"/>
        <v>97.339918278254785</v>
      </c>
      <c r="D1160" s="2">
        <f t="shared" si="137"/>
        <v>107</v>
      </c>
      <c r="E1160" s="2">
        <f t="shared" si="138"/>
        <v>97.339918278254785</v>
      </c>
      <c r="F1160" s="2">
        <f t="shared" si="139"/>
        <v>9.6600817217452146</v>
      </c>
      <c r="G1160" s="2">
        <f t="shared" si="140"/>
        <v>0</v>
      </c>
      <c r="H1160" s="2">
        <f t="shared" si="141"/>
        <v>973.39918278254788</v>
      </c>
      <c r="I1160" s="2">
        <f t="shared" si="142"/>
        <v>48.300408608726073</v>
      </c>
      <c r="J1160" s="2">
        <f t="shared" si="143"/>
        <v>0</v>
      </c>
    </row>
    <row r="1161" spans="1:10" x14ac:dyDescent="0.25">
      <c r="A1161" s="2">
        <v>1150</v>
      </c>
      <c r="B1161" s="2">
        <v>0.87545116217949503</v>
      </c>
      <c r="C1161" s="2">
        <f t="shared" si="136"/>
        <v>108.0460323741684</v>
      </c>
      <c r="D1161" s="2">
        <f t="shared" si="137"/>
        <v>107</v>
      </c>
      <c r="E1161" s="2">
        <f t="shared" si="138"/>
        <v>107</v>
      </c>
      <c r="F1161" s="2">
        <f t="shared" si="139"/>
        <v>0</v>
      </c>
      <c r="G1161" s="2">
        <f t="shared" si="140"/>
        <v>1.046032374168405</v>
      </c>
      <c r="H1161" s="2">
        <f t="shared" si="141"/>
        <v>1070</v>
      </c>
      <c r="I1161" s="2">
        <f t="shared" si="142"/>
        <v>0</v>
      </c>
      <c r="J1161" s="2">
        <f t="shared" si="143"/>
        <v>15.690485612526075</v>
      </c>
    </row>
    <row r="1162" spans="1:10" x14ac:dyDescent="0.25">
      <c r="A1162" s="2">
        <v>1151</v>
      </c>
      <c r="B1162" s="2">
        <v>0.59460696389912826</v>
      </c>
      <c r="C1162" s="2">
        <f t="shared" si="136"/>
        <v>101.74313709126336</v>
      </c>
      <c r="D1162" s="2">
        <f t="shared" si="137"/>
        <v>107</v>
      </c>
      <c r="E1162" s="2">
        <f t="shared" si="138"/>
        <v>101.74313709126336</v>
      </c>
      <c r="F1162" s="2">
        <f t="shared" si="139"/>
        <v>5.2568629087366361</v>
      </c>
      <c r="G1162" s="2">
        <f t="shared" si="140"/>
        <v>0</v>
      </c>
      <c r="H1162" s="2">
        <f t="shared" si="141"/>
        <v>1017.4313709126336</v>
      </c>
      <c r="I1162" s="2">
        <f t="shared" si="142"/>
        <v>26.28431454368318</v>
      </c>
      <c r="J1162" s="2">
        <f t="shared" si="143"/>
        <v>0</v>
      </c>
    </row>
    <row r="1163" spans="1:10" x14ac:dyDescent="0.25">
      <c r="A1163" s="2">
        <v>1152</v>
      </c>
      <c r="B1163" s="2">
        <v>7.8346014479680703E-2</v>
      </c>
      <c r="C1163" s="2">
        <f t="shared" si="136"/>
        <v>90.326899768456798</v>
      </c>
      <c r="D1163" s="2">
        <f t="shared" si="137"/>
        <v>107</v>
      </c>
      <c r="E1163" s="2">
        <f t="shared" si="138"/>
        <v>90.326899768456798</v>
      </c>
      <c r="F1163" s="2">
        <f t="shared" si="139"/>
        <v>16.673100231543202</v>
      </c>
      <c r="G1163" s="2">
        <f t="shared" si="140"/>
        <v>0</v>
      </c>
      <c r="H1163" s="2">
        <f t="shared" si="141"/>
        <v>903.26899768456792</v>
      </c>
      <c r="I1163" s="2">
        <f t="shared" si="142"/>
        <v>83.365501157716011</v>
      </c>
      <c r="J1163" s="2">
        <f t="shared" si="143"/>
        <v>0</v>
      </c>
    </row>
    <row r="1164" spans="1:10" x14ac:dyDescent="0.25">
      <c r="A1164" s="2">
        <v>1153</v>
      </c>
      <c r="B1164" s="2">
        <v>0.474027114294722</v>
      </c>
      <c r="C1164" s="2">
        <f t="shared" si="136"/>
        <v>99.524799053804969</v>
      </c>
      <c r="D1164" s="2">
        <f t="shared" si="137"/>
        <v>107</v>
      </c>
      <c r="E1164" s="2">
        <f t="shared" si="138"/>
        <v>99.524799053804969</v>
      </c>
      <c r="F1164" s="2">
        <f t="shared" si="139"/>
        <v>7.4752009461950308</v>
      </c>
      <c r="G1164" s="2">
        <f t="shared" si="140"/>
        <v>0</v>
      </c>
      <c r="H1164" s="2">
        <f t="shared" si="141"/>
        <v>995.24799053804963</v>
      </c>
      <c r="I1164" s="2">
        <f t="shared" si="142"/>
        <v>37.376004730975154</v>
      </c>
      <c r="J1164" s="2">
        <f t="shared" si="143"/>
        <v>0</v>
      </c>
    </row>
    <row r="1165" spans="1:10" x14ac:dyDescent="0.25">
      <c r="A1165" s="2">
        <v>1154</v>
      </c>
      <c r="B1165" s="2">
        <v>0.34997163083828065</v>
      </c>
      <c r="C1165" s="2">
        <f t="shared" ref="C1165:C1228" si="144">_xlfn.BETA.INV(B1165,$C$7,$C$8,$C$9,$C$10)</f>
        <v>97.202532357535574</v>
      </c>
      <c r="D1165" s="2">
        <f t="shared" ref="D1165:D1228" si="145">$F$8</f>
        <v>107</v>
      </c>
      <c r="E1165" s="2">
        <f t="shared" ref="E1165:E1228" si="146">IF(C1165&gt;=D1165,D1165,C1165)</f>
        <v>97.202532357535574</v>
      </c>
      <c r="F1165" s="2">
        <f t="shared" ref="F1165:F1228" si="147">IF(D1165&gt;C1165,D1165-C1165,0)</f>
        <v>9.7974676424644258</v>
      </c>
      <c r="G1165" s="2">
        <f t="shared" ref="G1165:G1228" si="148">IF(C1165&gt;D1165,C1165-D1165,0)</f>
        <v>0</v>
      </c>
      <c r="H1165" s="2">
        <f t="shared" ref="H1165:H1228" si="149">E1165*$H$10</f>
        <v>972.02532357535574</v>
      </c>
      <c r="I1165" s="2">
        <f t="shared" ref="I1165:I1228" si="150">F1165*$I$10</f>
        <v>48.987338212322129</v>
      </c>
      <c r="J1165" s="2">
        <f t="shared" ref="J1165:J1228" si="151">G1165*$J$10</f>
        <v>0</v>
      </c>
    </row>
    <row r="1166" spans="1:10" x14ac:dyDescent="0.25">
      <c r="A1166" s="2">
        <v>1155</v>
      </c>
      <c r="B1166" s="2">
        <v>0.69399358017982982</v>
      </c>
      <c r="C1166" s="2">
        <f t="shared" si="144"/>
        <v>103.66823987943616</v>
      </c>
      <c r="D1166" s="2">
        <f t="shared" si="145"/>
        <v>107</v>
      </c>
      <c r="E1166" s="2">
        <f t="shared" si="146"/>
        <v>103.66823987943616</v>
      </c>
      <c r="F1166" s="2">
        <f t="shared" si="147"/>
        <v>3.3317601205638425</v>
      </c>
      <c r="G1166" s="2">
        <f t="shared" si="148"/>
        <v>0</v>
      </c>
      <c r="H1166" s="2">
        <f t="shared" si="149"/>
        <v>1036.6823987943617</v>
      </c>
      <c r="I1166" s="2">
        <f t="shared" si="150"/>
        <v>16.658800602819213</v>
      </c>
      <c r="J1166" s="2">
        <f t="shared" si="151"/>
        <v>0</v>
      </c>
    </row>
    <row r="1167" spans="1:10" x14ac:dyDescent="0.25">
      <c r="A1167" s="2">
        <v>1156</v>
      </c>
      <c r="B1167" s="2">
        <v>0.11821664087275074</v>
      </c>
      <c r="C1167" s="2">
        <f t="shared" si="144"/>
        <v>91.754445526435504</v>
      </c>
      <c r="D1167" s="2">
        <f t="shared" si="145"/>
        <v>107</v>
      </c>
      <c r="E1167" s="2">
        <f t="shared" si="146"/>
        <v>91.754445526435504</v>
      </c>
      <c r="F1167" s="2">
        <f t="shared" si="147"/>
        <v>15.245554473564496</v>
      </c>
      <c r="G1167" s="2">
        <f t="shared" si="148"/>
        <v>0</v>
      </c>
      <c r="H1167" s="2">
        <f t="shared" si="149"/>
        <v>917.54445526435507</v>
      </c>
      <c r="I1167" s="2">
        <f t="shared" si="150"/>
        <v>76.227772367822482</v>
      </c>
      <c r="J1167" s="2">
        <f t="shared" si="151"/>
        <v>0</v>
      </c>
    </row>
    <row r="1168" spans="1:10" x14ac:dyDescent="0.25">
      <c r="A1168" s="2">
        <v>1157</v>
      </c>
      <c r="B1168" s="2">
        <v>0.56379080671888415</v>
      </c>
      <c r="C1168" s="2">
        <f t="shared" si="144"/>
        <v>101.17046100190045</v>
      </c>
      <c r="D1168" s="2">
        <f t="shared" si="145"/>
        <v>107</v>
      </c>
      <c r="E1168" s="2">
        <f t="shared" si="146"/>
        <v>101.17046100190045</v>
      </c>
      <c r="F1168" s="2">
        <f t="shared" si="147"/>
        <v>5.8295389980995509</v>
      </c>
      <c r="G1168" s="2">
        <f t="shared" si="148"/>
        <v>0</v>
      </c>
      <c r="H1168" s="2">
        <f t="shared" si="149"/>
        <v>1011.7046100190045</v>
      </c>
      <c r="I1168" s="2">
        <f t="shared" si="150"/>
        <v>29.147694990497754</v>
      </c>
      <c r="J1168" s="2">
        <f t="shared" si="151"/>
        <v>0</v>
      </c>
    </row>
    <row r="1169" spans="1:10" x14ac:dyDescent="0.25">
      <c r="A1169" s="2">
        <v>1158</v>
      </c>
      <c r="B1169" s="2">
        <v>0.60969309354196854</v>
      </c>
      <c r="C1169" s="2">
        <f t="shared" si="144"/>
        <v>102.02649411840417</v>
      </c>
      <c r="D1169" s="2">
        <f t="shared" si="145"/>
        <v>107</v>
      </c>
      <c r="E1169" s="2">
        <f t="shared" si="146"/>
        <v>102.02649411840417</v>
      </c>
      <c r="F1169" s="2">
        <f t="shared" si="147"/>
        <v>4.9735058815958268</v>
      </c>
      <c r="G1169" s="2">
        <f t="shared" si="148"/>
        <v>0</v>
      </c>
      <c r="H1169" s="2">
        <f t="shared" si="149"/>
        <v>1020.2649411840417</v>
      </c>
      <c r="I1169" s="2">
        <f t="shared" si="150"/>
        <v>24.867529407979134</v>
      </c>
      <c r="J1169" s="2">
        <f t="shared" si="151"/>
        <v>0</v>
      </c>
    </row>
    <row r="1170" spans="1:10" x14ac:dyDescent="0.25">
      <c r="A1170" s="2">
        <v>1159</v>
      </c>
      <c r="B1170" s="2">
        <v>0.24987949071587134</v>
      </c>
      <c r="C1170" s="2">
        <f t="shared" si="144"/>
        <v>95.151295171090482</v>
      </c>
      <c r="D1170" s="2">
        <f t="shared" si="145"/>
        <v>107</v>
      </c>
      <c r="E1170" s="2">
        <f t="shared" si="146"/>
        <v>95.151295171090482</v>
      </c>
      <c r="F1170" s="2">
        <f t="shared" si="147"/>
        <v>11.848704828909518</v>
      </c>
      <c r="G1170" s="2">
        <f t="shared" si="148"/>
        <v>0</v>
      </c>
      <c r="H1170" s="2">
        <f t="shared" si="149"/>
        <v>951.51295171090487</v>
      </c>
      <c r="I1170" s="2">
        <f t="shared" si="150"/>
        <v>59.243524144547592</v>
      </c>
      <c r="J1170" s="2">
        <f t="shared" si="151"/>
        <v>0</v>
      </c>
    </row>
    <row r="1171" spans="1:10" x14ac:dyDescent="0.25">
      <c r="A1171" s="2">
        <v>1160</v>
      </c>
      <c r="B1171" s="2">
        <v>0.38266138722398058</v>
      </c>
      <c r="C1171" s="2">
        <f t="shared" si="144"/>
        <v>97.828978119741564</v>
      </c>
      <c r="D1171" s="2">
        <f t="shared" si="145"/>
        <v>107</v>
      </c>
      <c r="E1171" s="2">
        <f t="shared" si="146"/>
        <v>97.828978119741564</v>
      </c>
      <c r="F1171" s="2">
        <f t="shared" si="147"/>
        <v>9.1710218802584365</v>
      </c>
      <c r="G1171" s="2">
        <f t="shared" si="148"/>
        <v>0</v>
      </c>
      <c r="H1171" s="2">
        <f t="shared" si="149"/>
        <v>978.28978119741566</v>
      </c>
      <c r="I1171" s="2">
        <f t="shared" si="150"/>
        <v>45.855109401292182</v>
      </c>
      <c r="J1171" s="2">
        <f t="shared" si="151"/>
        <v>0</v>
      </c>
    </row>
    <row r="1172" spans="1:10" x14ac:dyDescent="0.25">
      <c r="A1172" s="2">
        <v>1161</v>
      </c>
      <c r="B1172" s="2">
        <v>0.13564763132929225</v>
      </c>
      <c r="C1172" s="2">
        <f t="shared" si="144"/>
        <v>92.290521654607502</v>
      </c>
      <c r="D1172" s="2">
        <f t="shared" si="145"/>
        <v>107</v>
      </c>
      <c r="E1172" s="2">
        <f t="shared" si="146"/>
        <v>92.290521654607502</v>
      </c>
      <c r="F1172" s="2">
        <f t="shared" si="147"/>
        <v>14.709478345392498</v>
      </c>
      <c r="G1172" s="2">
        <f t="shared" si="148"/>
        <v>0</v>
      </c>
      <c r="H1172" s="2">
        <f t="shared" si="149"/>
        <v>922.90521654607505</v>
      </c>
      <c r="I1172" s="2">
        <f t="shared" si="150"/>
        <v>73.547391726962488</v>
      </c>
      <c r="J1172" s="2">
        <f t="shared" si="151"/>
        <v>0</v>
      </c>
    </row>
    <row r="1173" spans="1:10" x14ac:dyDescent="0.25">
      <c r="A1173" s="2">
        <v>1162</v>
      </c>
      <c r="B1173" s="2">
        <v>0.6551069069065345</v>
      </c>
      <c r="C1173" s="2">
        <f t="shared" si="144"/>
        <v>102.89621426439491</v>
      </c>
      <c r="D1173" s="2">
        <f t="shared" si="145"/>
        <v>107</v>
      </c>
      <c r="E1173" s="2">
        <f t="shared" si="146"/>
        <v>102.89621426439491</v>
      </c>
      <c r="F1173" s="2">
        <f t="shared" si="147"/>
        <v>4.1037857356050864</v>
      </c>
      <c r="G1173" s="2">
        <f t="shared" si="148"/>
        <v>0</v>
      </c>
      <c r="H1173" s="2">
        <f t="shared" si="149"/>
        <v>1028.9621426439492</v>
      </c>
      <c r="I1173" s="2">
        <f t="shared" si="150"/>
        <v>20.518928678025432</v>
      </c>
      <c r="J1173" s="2">
        <f t="shared" si="151"/>
        <v>0</v>
      </c>
    </row>
    <row r="1174" spans="1:10" x14ac:dyDescent="0.25">
      <c r="A1174" s="2">
        <v>1163</v>
      </c>
      <c r="B1174" s="2">
        <v>0.25303696210761717</v>
      </c>
      <c r="C1174" s="2">
        <f t="shared" si="144"/>
        <v>95.220353757958321</v>
      </c>
      <c r="D1174" s="2">
        <f t="shared" si="145"/>
        <v>107</v>
      </c>
      <c r="E1174" s="2">
        <f t="shared" si="146"/>
        <v>95.220353757958321</v>
      </c>
      <c r="F1174" s="2">
        <f t="shared" si="147"/>
        <v>11.779646242041679</v>
      </c>
      <c r="G1174" s="2">
        <f t="shared" si="148"/>
        <v>0</v>
      </c>
      <c r="H1174" s="2">
        <f t="shared" si="149"/>
        <v>952.20353757958321</v>
      </c>
      <c r="I1174" s="2">
        <f t="shared" si="150"/>
        <v>58.898231210208394</v>
      </c>
      <c r="J1174" s="2">
        <f t="shared" si="151"/>
        <v>0</v>
      </c>
    </row>
    <row r="1175" spans="1:10" x14ac:dyDescent="0.25">
      <c r="A1175" s="2">
        <v>1164</v>
      </c>
      <c r="B1175" s="2">
        <v>0.92613437026841017</v>
      </c>
      <c r="C1175" s="2">
        <f t="shared" si="144"/>
        <v>109.85857849925684</v>
      </c>
      <c r="D1175" s="2">
        <f t="shared" si="145"/>
        <v>107</v>
      </c>
      <c r="E1175" s="2">
        <f t="shared" si="146"/>
        <v>107</v>
      </c>
      <c r="F1175" s="2">
        <f t="shared" si="147"/>
        <v>0</v>
      </c>
      <c r="G1175" s="2">
        <f t="shared" si="148"/>
        <v>2.8585784992568364</v>
      </c>
      <c r="H1175" s="2">
        <f t="shared" si="149"/>
        <v>1070</v>
      </c>
      <c r="I1175" s="2">
        <f t="shared" si="150"/>
        <v>0</v>
      </c>
      <c r="J1175" s="2">
        <f t="shared" si="151"/>
        <v>42.878677488852546</v>
      </c>
    </row>
    <row r="1176" spans="1:10" x14ac:dyDescent="0.25">
      <c r="A1176" s="2">
        <v>1165</v>
      </c>
      <c r="B1176" s="2">
        <v>0.15377291688098471</v>
      </c>
      <c r="C1176" s="2">
        <f t="shared" si="144"/>
        <v>92.809383081955374</v>
      </c>
      <c r="D1176" s="2">
        <f t="shared" si="145"/>
        <v>107</v>
      </c>
      <c r="E1176" s="2">
        <f t="shared" si="146"/>
        <v>92.809383081955374</v>
      </c>
      <c r="F1176" s="2">
        <f t="shared" si="147"/>
        <v>14.190616918044626</v>
      </c>
      <c r="G1176" s="2">
        <f t="shared" si="148"/>
        <v>0</v>
      </c>
      <c r="H1176" s="2">
        <f t="shared" si="149"/>
        <v>928.09383081955377</v>
      </c>
      <c r="I1176" s="2">
        <f t="shared" si="150"/>
        <v>70.953084590223128</v>
      </c>
      <c r="J1176" s="2">
        <f t="shared" si="151"/>
        <v>0</v>
      </c>
    </row>
    <row r="1177" spans="1:10" x14ac:dyDescent="0.25">
      <c r="A1177" s="2">
        <v>1166</v>
      </c>
      <c r="B1177" s="2">
        <v>0.1806706142619019</v>
      </c>
      <c r="C1177" s="2">
        <f t="shared" si="144"/>
        <v>93.523297043003154</v>
      </c>
      <c r="D1177" s="2">
        <f t="shared" si="145"/>
        <v>107</v>
      </c>
      <c r="E1177" s="2">
        <f t="shared" si="146"/>
        <v>93.523297043003154</v>
      </c>
      <c r="F1177" s="2">
        <f t="shared" si="147"/>
        <v>13.476702956996846</v>
      </c>
      <c r="G1177" s="2">
        <f t="shared" si="148"/>
        <v>0</v>
      </c>
      <c r="H1177" s="2">
        <f t="shared" si="149"/>
        <v>935.23297043003151</v>
      </c>
      <c r="I1177" s="2">
        <f t="shared" si="150"/>
        <v>67.383514784984229</v>
      </c>
      <c r="J1177" s="2">
        <f t="shared" si="151"/>
        <v>0</v>
      </c>
    </row>
    <row r="1178" spans="1:10" x14ac:dyDescent="0.25">
      <c r="A1178" s="2">
        <v>1167</v>
      </c>
      <c r="B1178" s="2">
        <v>0.21279991858018155</v>
      </c>
      <c r="C1178" s="2">
        <f t="shared" si="144"/>
        <v>94.309647729508001</v>
      </c>
      <c r="D1178" s="2">
        <f t="shared" si="145"/>
        <v>107</v>
      </c>
      <c r="E1178" s="2">
        <f t="shared" si="146"/>
        <v>94.309647729508001</v>
      </c>
      <c r="F1178" s="2">
        <f t="shared" si="147"/>
        <v>12.690352270491999</v>
      </c>
      <c r="G1178" s="2">
        <f t="shared" si="148"/>
        <v>0</v>
      </c>
      <c r="H1178" s="2">
        <f t="shared" si="149"/>
        <v>943.09647729508004</v>
      </c>
      <c r="I1178" s="2">
        <f t="shared" si="150"/>
        <v>63.451761352459997</v>
      </c>
      <c r="J1178" s="2">
        <f t="shared" si="151"/>
        <v>0</v>
      </c>
    </row>
    <row r="1179" spans="1:10" x14ac:dyDescent="0.25">
      <c r="A1179" s="2">
        <v>1168</v>
      </c>
      <c r="B1179" s="2">
        <v>0.53798789966132254</v>
      </c>
      <c r="C1179" s="2">
        <f t="shared" si="144"/>
        <v>100.69547625197043</v>
      </c>
      <c r="D1179" s="2">
        <f t="shared" si="145"/>
        <v>107</v>
      </c>
      <c r="E1179" s="2">
        <f t="shared" si="146"/>
        <v>100.69547625197043</v>
      </c>
      <c r="F1179" s="2">
        <f t="shared" si="147"/>
        <v>6.3045237480295668</v>
      </c>
      <c r="G1179" s="2">
        <f t="shared" si="148"/>
        <v>0</v>
      </c>
      <c r="H1179" s="2">
        <f t="shared" si="149"/>
        <v>1006.9547625197043</v>
      </c>
      <c r="I1179" s="2">
        <f t="shared" si="150"/>
        <v>31.522618740147834</v>
      </c>
      <c r="J1179" s="2">
        <f t="shared" si="151"/>
        <v>0</v>
      </c>
    </row>
    <row r="1180" spans="1:10" x14ac:dyDescent="0.25">
      <c r="A1180" s="2">
        <v>1169</v>
      </c>
      <c r="B1180" s="2">
        <v>0.95771201565341457</v>
      </c>
      <c r="C1180" s="2">
        <f t="shared" si="144"/>
        <v>111.42371524252596</v>
      </c>
      <c r="D1180" s="2">
        <f t="shared" si="145"/>
        <v>107</v>
      </c>
      <c r="E1180" s="2">
        <f t="shared" si="146"/>
        <v>107</v>
      </c>
      <c r="F1180" s="2">
        <f t="shared" si="147"/>
        <v>0</v>
      </c>
      <c r="G1180" s="2">
        <f t="shared" si="148"/>
        <v>4.423715242525958</v>
      </c>
      <c r="H1180" s="2">
        <f t="shared" si="149"/>
        <v>1070</v>
      </c>
      <c r="I1180" s="2">
        <f t="shared" si="150"/>
        <v>0</v>
      </c>
      <c r="J1180" s="2">
        <f t="shared" si="151"/>
        <v>66.355728637889371</v>
      </c>
    </row>
    <row r="1181" spans="1:10" x14ac:dyDescent="0.25">
      <c r="A1181" s="2">
        <v>1170</v>
      </c>
      <c r="B1181" s="2">
        <v>0.57557012814856634</v>
      </c>
      <c r="C1181" s="2">
        <f t="shared" si="144"/>
        <v>101.38852716626764</v>
      </c>
      <c r="D1181" s="2">
        <f t="shared" si="145"/>
        <v>107</v>
      </c>
      <c r="E1181" s="2">
        <f t="shared" si="146"/>
        <v>101.38852716626764</v>
      </c>
      <c r="F1181" s="2">
        <f t="shared" si="147"/>
        <v>5.6114728337323641</v>
      </c>
      <c r="G1181" s="2">
        <f t="shared" si="148"/>
        <v>0</v>
      </c>
      <c r="H1181" s="2">
        <f t="shared" si="149"/>
        <v>1013.8852716626764</v>
      </c>
      <c r="I1181" s="2">
        <f t="shared" si="150"/>
        <v>28.05736416866182</v>
      </c>
      <c r="J1181" s="2">
        <f t="shared" si="151"/>
        <v>0</v>
      </c>
    </row>
    <row r="1182" spans="1:10" x14ac:dyDescent="0.25">
      <c r="A1182" s="2">
        <v>1171</v>
      </c>
      <c r="B1182" s="2">
        <v>0.40315500956160788</v>
      </c>
      <c r="C1182" s="2">
        <f t="shared" si="144"/>
        <v>98.214968730737937</v>
      </c>
      <c r="D1182" s="2">
        <f t="shared" si="145"/>
        <v>107</v>
      </c>
      <c r="E1182" s="2">
        <f t="shared" si="146"/>
        <v>98.214968730737937</v>
      </c>
      <c r="F1182" s="2">
        <f t="shared" si="147"/>
        <v>8.7850312692620633</v>
      </c>
      <c r="G1182" s="2">
        <f t="shared" si="148"/>
        <v>0</v>
      </c>
      <c r="H1182" s="2">
        <f t="shared" si="149"/>
        <v>982.14968730737939</v>
      </c>
      <c r="I1182" s="2">
        <f t="shared" si="150"/>
        <v>43.925156346310317</v>
      </c>
      <c r="J1182" s="2">
        <f t="shared" si="151"/>
        <v>0</v>
      </c>
    </row>
    <row r="1183" spans="1:10" x14ac:dyDescent="0.25">
      <c r="A1183" s="2">
        <v>1172</v>
      </c>
      <c r="B1183" s="2">
        <v>0.49318222289710401</v>
      </c>
      <c r="C1183" s="2">
        <f t="shared" si="144"/>
        <v>99.875327231380339</v>
      </c>
      <c r="D1183" s="2">
        <f t="shared" si="145"/>
        <v>107</v>
      </c>
      <c r="E1183" s="2">
        <f t="shared" si="146"/>
        <v>99.875327231380339</v>
      </c>
      <c r="F1183" s="2">
        <f t="shared" si="147"/>
        <v>7.1246727686196607</v>
      </c>
      <c r="G1183" s="2">
        <f t="shared" si="148"/>
        <v>0</v>
      </c>
      <c r="H1183" s="2">
        <f t="shared" si="149"/>
        <v>998.75327231380334</v>
      </c>
      <c r="I1183" s="2">
        <f t="shared" si="150"/>
        <v>35.623363843098304</v>
      </c>
      <c r="J1183" s="2">
        <f t="shared" si="151"/>
        <v>0</v>
      </c>
    </row>
    <row r="1184" spans="1:10" x14ac:dyDescent="0.25">
      <c r="A1184" s="2">
        <v>1173</v>
      </c>
      <c r="B1184" s="2">
        <v>0.4296004090324701</v>
      </c>
      <c r="C1184" s="2">
        <f t="shared" si="144"/>
        <v>98.70730630477938</v>
      </c>
      <c r="D1184" s="2">
        <f t="shared" si="145"/>
        <v>107</v>
      </c>
      <c r="E1184" s="2">
        <f t="shared" si="146"/>
        <v>98.70730630477938</v>
      </c>
      <c r="F1184" s="2">
        <f t="shared" si="147"/>
        <v>8.2926936952206205</v>
      </c>
      <c r="G1184" s="2">
        <f t="shared" si="148"/>
        <v>0</v>
      </c>
      <c r="H1184" s="2">
        <f t="shared" si="149"/>
        <v>987.07306304779377</v>
      </c>
      <c r="I1184" s="2">
        <f t="shared" si="150"/>
        <v>41.463468476103102</v>
      </c>
      <c r="J1184" s="2">
        <f t="shared" si="151"/>
        <v>0</v>
      </c>
    </row>
    <row r="1185" spans="1:10" x14ac:dyDescent="0.25">
      <c r="A1185" s="2">
        <v>1174</v>
      </c>
      <c r="B1185" s="2">
        <v>0.89511071082538596</v>
      </c>
      <c r="C1185" s="2">
        <f t="shared" si="144"/>
        <v>108.68622848475286</v>
      </c>
      <c r="D1185" s="2">
        <f t="shared" si="145"/>
        <v>107</v>
      </c>
      <c r="E1185" s="2">
        <f t="shared" si="146"/>
        <v>107</v>
      </c>
      <c r="F1185" s="2">
        <f t="shared" si="147"/>
        <v>0</v>
      </c>
      <c r="G1185" s="2">
        <f t="shared" si="148"/>
        <v>1.6862284847528599</v>
      </c>
      <c r="H1185" s="2">
        <f t="shared" si="149"/>
        <v>1070</v>
      </c>
      <c r="I1185" s="2">
        <f t="shared" si="150"/>
        <v>0</v>
      </c>
      <c r="J1185" s="2">
        <f t="shared" si="151"/>
        <v>25.293427271292899</v>
      </c>
    </row>
    <row r="1186" spans="1:10" x14ac:dyDescent="0.25">
      <c r="A1186" s="2">
        <v>1175</v>
      </c>
      <c r="B1186" s="2">
        <v>0.70529473063227499</v>
      </c>
      <c r="C1186" s="2">
        <f t="shared" si="144"/>
        <v>103.89877057241665</v>
      </c>
      <c r="D1186" s="2">
        <f t="shared" si="145"/>
        <v>107</v>
      </c>
      <c r="E1186" s="2">
        <f t="shared" si="146"/>
        <v>103.89877057241665</v>
      </c>
      <c r="F1186" s="2">
        <f t="shared" si="147"/>
        <v>3.1012294275833483</v>
      </c>
      <c r="G1186" s="2">
        <f t="shared" si="148"/>
        <v>0</v>
      </c>
      <c r="H1186" s="2">
        <f t="shared" si="149"/>
        <v>1038.9877057241665</v>
      </c>
      <c r="I1186" s="2">
        <f t="shared" si="150"/>
        <v>15.506147137916741</v>
      </c>
      <c r="J1186" s="2">
        <f t="shared" si="151"/>
        <v>0</v>
      </c>
    </row>
    <row r="1187" spans="1:10" x14ac:dyDescent="0.25">
      <c r="A1187" s="2">
        <v>1176</v>
      </c>
      <c r="B1187" s="2">
        <v>0.15455583506864157</v>
      </c>
      <c r="C1187" s="2">
        <f t="shared" si="144"/>
        <v>92.831039397495672</v>
      </c>
      <c r="D1187" s="2">
        <f t="shared" si="145"/>
        <v>107</v>
      </c>
      <c r="E1187" s="2">
        <f t="shared" si="146"/>
        <v>92.831039397495672</v>
      </c>
      <c r="F1187" s="2">
        <f t="shared" si="147"/>
        <v>14.168960602504328</v>
      </c>
      <c r="G1187" s="2">
        <f t="shared" si="148"/>
        <v>0</v>
      </c>
      <c r="H1187" s="2">
        <f t="shared" si="149"/>
        <v>928.3103939749567</v>
      </c>
      <c r="I1187" s="2">
        <f t="shared" si="150"/>
        <v>70.844803012521638</v>
      </c>
      <c r="J1187" s="2">
        <f t="shared" si="151"/>
        <v>0</v>
      </c>
    </row>
    <row r="1188" spans="1:10" x14ac:dyDescent="0.25">
      <c r="A1188" s="2">
        <v>1177</v>
      </c>
      <c r="B1188" s="2">
        <v>0.26235505799339409</v>
      </c>
      <c r="C1188" s="2">
        <f t="shared" si="144"/>
        <v>95.422086756760706</v>
      </c>
      <c r="D1188" s="2">
        <f t="shared" si="145"/>
        <v>107</v>
      </c>
      <c r="E1188" s="2">
        <f t="shared" si="146"/>
        <v>95.422086756760706</v>
      </c>
      <c r="F1188" s="2">
        <f t="shared" si="147"/>
        <v>11.577913243239294</v>
      </c>
      <c r="G1188" s="2">
        <f t="shared" si="148"/>
        <v>0</v>
      </c>
      <c r="H1188" s="2">
        <f t="shared" si="149"/>
        <v>954.220867567607</v>
      </c>
      <c r="I1188" s="2">
        <f t="shared" si="150"/>
        <v>57.889566216196471</v>
      </c>
      <c r="J1188" s="2">
        <f t="shared" si="151"/>
        <v>0</v>
      </c>
    </row>
    <row r="1189" spans="1:10" x14ac:dyDescent="0.25">
      <c r="A1189" s="2">
        <v>1178</v>
      </c>
      <c r="B1189" s="2">
        <v>0.53614404296927909</v>
      </c>
      <c r="C1189" s="2">
        <f t="shared" si="144"/>
        <v>100.66164328949525</v>
      </c>
      <c r="D1189" s="2">
        <f t="shared" si="145"/>
        <v>107</v>
      </c>
      <c r="E1189" s="2">
        <f t="shared" si="146"/>
        <v>100.66164328949525</v>
      </c>
      <c r="F1189" s="2">
        <f t="shared" si="147"/>
        <v>6.3383567105047547</v>
      </c>
      <c r="G1189" s="2">
        <f t="shared" si="148"/>
        <v>0</v>
      </c>
      <c r="H1189" s="2">
        <f t="shared" si="149"/>
        <v>1006.6164328949525</v>
      </c>
      <c r="I1189" s="2">
        <f t="shared" si="150"/>
        <v>31.691783552523773</v>
      </c>
      <c r="J1189" s="2">
        <f t="shared" si="151"/>
        <v>0</v>
      </c>
    </row>
    <row r="1190" spans="1:10" x14ac:dyDescent="0.25">
      <c r="A1190" s="2">
        <v>1179</v>
      </c>
      <c r="B1190" s="2">
        <v>0.13021140450646618</v>
      </c>
      <c r="C1190" s="2">
        <f t="shared" si="144"/>
        <v>92.127654384665178</v>
      </c>
      <c r="D1190" s="2">
        <f t="shared" si="145"/>
        <v>107</v>
      </c>
      <c r="E1190" s="2">
        <f t="shared" si="146"/>
        <v>92.127654384665178</v>
      </c>
      <c r="F1190" s="2">
        <f t="shared" si="147"/>
        <v>14.872345615334822</v>
      </c>
      <c r="G1190" s="2">
        <f t="shared" si="148"/>
        <v>0</v>
      </c>
      <c r="H1190" s="2">
        <f t="shared" si="149"/>
        <v>921.27654384665175</v>
      </c>
      <c r="I1190" s="2">
        <f t="shared" si="150"/>
        <v>74.361728076674112</v>
      </c>
      <c r="J1190" s="2">
        <f t="shared" si="151"/>
        <v>0</v>
      </c>
    </row>
    <row r="1191" spans="1:10" x14ac:dyDescent="0.25">
      <c r="A1191" s="2">
        <v>1180</v>
      </c>
      <c r="B1191" s="2">
        <v>0.64314353591181361</v>
      </c>
      <c r="C1191" s="2">
        <f t="shared" si="144"/>
        <v>102.66425967594446</v>
      </c>
      <c r="D1191" s="2">
        <f t="shared" si="145"/>
        <v>107</v>
      </c>
      <c r="E1191" s="2">
        <f t="shared" si="146"/>
        <v>102.66425967594446</v>
      </c>
      <c r="F1191" s="2">
        <f t="shared" si="147"/>
        <v>4.3357403240555357</v>
      </c>
      <c r="G1191" s="2">
        <f t="shared" si="148"/>
        <v>0</v>
      </c>
      <c r="H1191" s="2">
        <f t="shared" si="149"/>
        <v>1026.6425967594446</v>
      </c>
      <c r="I1191" s="2">
        <f t="shared" si="150"/>
        <v>21.678701620277678</v>
      </c>
      <c r="J1191" s="2">
        <f t="shared" si="151"/>
        <v>0</v>
      </c>
    </row>
    <row r="1192" spans="1:10" x14ac:dyDescent="0.25">
      <c r="A1192" s="2">
        <v>1181</v>
      </c>
      <c r="B1192" s="2">
        <v>0.85250760022034278</v>
      </c>
      <c r="C1192" s="2">
        <f t="shared" si="144"/>
        <v>107.36649745241454</v>
      </c>
      <c r="D1192" s="2">
        <f t="shared" si="145"/>
        <v>107</v>
      </c>
      <c r="E1192" s="2">
        <f t="shared" si="146"/>
        <v>107</v>
      </c>
      <c r="F1192" s="2">
        <f t="shared" si="147"/>
        <v>0</v>
      </c>
      <c r="G1192" s="2">
        <f t="shared" si="148"/>
        <v>0.36649745241453502</v>
      </c>
      <c r="H1192" s="2">
        <f t="shared" si="149"/>
        <v>1070</v>
      </c>
      <c r="I1192" s="2">
        <f t="shared" si="150"/>
        <v>0</v>
      </c>
      <c r="J1192" s="2">
        <f t="shared" si="151"/>
        <v>5.4974617862180253</v>
      </c>
    </row>
    <row r="1193" spans="1:10" x14ac:dyDescent="0.25">
      <c r="A1193" s="2">
        <v>1182</v>
      </c>
      <c r="B1193" s="2">
        <v>0.49275615756423818</v>
      </c>
      <c r="C1193" s="2">
        <f t="shared" si="144"/>
        <v>99.867535356188228</v>
      </c>
      <c r="D1193" s="2">
        <f t="shared" si="145"/>
        <v>107</v>
      </c>
      <c r="E1193" s="2">
        <f t="shared" si="146"/>
        <v>99.867535356188228</v>
      </c>
      <c r="F1193" s="2">
        <f t="shared" si="147"/>
        <v>7.1324646438117725</v>
      </c>
      <c r="G1193" s="2">
        <f t="shared" si="148"/>
        <v>0</v>
      </c>
      <c r="H1193" s="2">
        <f t="shared" si="149"/>
        <v>998.67535356188228</v>
      </c>
      <c r="I1193" s="2">
        <f t="shared" si="150"/>
        <v>35.662323219058862</v>
      </c>
      <c r="J1193" s="2">
        <f t="shared" si="151"/>
        <v>0</v>
      </c>
    </row>
    <row r="1194" spans="1:10" x14ac:dyDescent="0.25">
      <c r="A1194" s="2">
        <v>1183</v>
      </c>
      <c r="B1194" s="2">
        <v>0.42583636145145176</v>
      </c>
      <c r="C1194" s="2">
        <f t="shared" si="144"/>
        <v>98.637559930532603</v>
      </c>
      <c r="D1194" s="2">
        <f t="shared" si="145"/>
        <v>107</v>
      </c>
      <c r="E1194" s="2">
        <f t="shared" si="146"/>
        <v>98.637559930532603</v>
      </c>
      <c r="F1194" s="2">
        <f t="shared" si="147"/>
        <v>8.3624400694673966</v>
      </c>
      <c r="G1194" s="2">
        <f t="shared" si="148"/>
        <v>0</v>
      </c>
      <c r="H1194" s="2">
        <f t="shared" si="149"/>
        <v>986.37559930532598</v>
      </c>
      <c r="I1194" s="2">
        <f t="shared" si="150"/>
        <v>41.812200347336983</v>
      </c>
      <c r="J1194" s="2">
        <f t="shared" si="151"/>
        <v>0</v>
      </c>
    </row>
    <row r="1195" spans="1:10" x14ac:dyDescent="0.25">
      <c r="A1195" s="2">
        <v>1184</v>
      </c>
      <c r="B1195" s="2">
        <v>0.68867211749252699</v>
      </c>
      <c r="C1195" s="2">
        <f t="shared" si="144"/>
        <v>103.5607394696215</v>
      </c>
      <c r="D1195" s="2">
        <f t="shared" si="145"/>
        <v>107</v>
      </c>
      <c r="E1195" s="2">
        <f t="shared" si="146"/>
        <v>103.5607394696215</v>
      </c>
      <c r="F1195" s="2">
        <f t="shared" si="147"/>
        <v>3.4392605303785047</v>
      </c>
      <c r="G1195" s="2">
        <f t="shared" si="148"/>
        <v>0</v>
      </c>
      <c r="H1195" s="2">
        <f t="shared" si="149"/>
        <v>1035.6073946962149</v>
      </c>
      <c r="I1195" s="2">
        <f t="shared" si="150"/>
        <v>17.196302651892523</v>
      </c>
      <c r="J1195" s="2">
        <f t="shared" si="151"/>
        <v>0</v>
      </c>
    </row>
    <row r="1196" spans="1:10" x14ac:dyDescent="0.25">
      <c r="A1196" s="2">
        <v>1185</v>
      </c>
      <c r="B1196" s="2">
        <v>0.31709738319751724</v>
      </c>
      <c r="C1196" s="2">
        <f t="shared" si="144"/>
        <v>96.555096752374553</v>
      </c>
      <c r="D1196" s="2">
        <f t="shared" si="145"/>
        <v>107</v>
      </c>
      <c r="E1196" s="2">
        <f t="shared" si="146"/>
        <v>96.555096752374553</v>
      </c>
      <c r="F1196" s="2">
        <f t="shared" si="147"/>
        <v>10.444903247625447</v>
      </c>
      <c r="G1196" s="2">
        <f t="shared" si="148"/>
        <v>0</v>
      </c>
      <c r="H1196" s="2">
        <f t="shared" si="149"/>
        <v>965.5509675237455</v>
      </c>
      <c r="I1196" s="2">
        <f t="shared" si="150"/>
        <v>52.224516238127237</v>
      </c>
      <c r="J1196" s="2">
        <f t="shared" si="151"/>
        <v>0</v>
      </c>
    </row>
    <row r="1197" spans="1:10" x14ac:dyDescent="0.25">
      <c r="A1197" s="2">
        <v>1186</v>
      </c>
      <c r="B1197" s="2">
        <v>0.16128394397185641</v>
      </c>
      <c r="C1197" s="2">
        <f t="shared" si="144"/>
        <v>93.014820737417949</v>
      </c>
      <c r="D1197" s="2">
        <f t="shared" si="145"/>
        <v>107</v>
      </c>
      <c r="E1197" s="2">
        <f t="shared" si="146"/>
        <v>93.014820737417949</v>
      </c>
      <c r="F1197" s="2">
        <f t="shared" si="147"/>
        <v>13.985179262582051</v>
      </c>
      <c r="G1197" s="2">
        <f t="shared" si="148"/>
        <v>0</v>
      </c>
      <c r="H1197" s="2">
        <f t="shared" si="149"/>
        <v>930.14820737417949</v>
      </c>
      <c r="I1197" s="2">
        <f t="shared" si="150"/>
        <v>69.925896312910254</v>
      </c>
      <c r="J1197" s="2">
        <f t="shared" si="151"/>
        <v>0</v>
      </c>
    </row>
    <row r="1198" spans="1:10" x14ac:dyDescent="0.25">
      <c r="A1198" s="2">
        <v>1187</v>
      </c>
      <c r="B1198" s="2">
        <v>0.43654912714526151</v>
      </c>
      <c r="C1198" s="2">
        <f t="shared" si="144"/>
        <v>98.835818892574963</v>
      </c>
      <c r="D1198" s="2">
        <f t="shared" si="145"/>
        <v>107</v>
      </c>
      <c r="E1198" s="2">
        <f t="shared" si="146"/>
        <v>98.835818892574963</v>
      </c>
      <c r="F1198" s="2">
        <f t="shared" si="147"/>
        <v>8.164181107425037</v>
      </c>
      <c r="G1198" s="2">
        <f t="shared" si="148"/>
        <v>0</v>
      </c>
      <c r="H1198" s="2">
        <f t="shared" si="149"/>
        <v>988.35818892574957</v>
      </c>
      <c r="I1198" s="2">
        <f t="shared" si="150"/>
        <v>40.820905537125185</v>
      </c>
      <c r="J1198" s="2">
        <f t="shared" si="151"/>
        <v>0</v>
      </c>
    </row>
    <row r="1199" spans="1:10" x14ac:dyDescent="0.25">
      <c r="A1199" s="2">
        <v>1188</v>
      </c>
      <c r="B1199" s="2">
        <v>0.88711386036102224</v>
      </c>
      <c r="C1199" s="2">
        <f t="shared" si="144"/>
        <v>108.41823108447358</v>
      </c>
      <c r="D1199" s="2">
        <f t="shared" si="145"/>
        <v>107</v>
      </c>
      <c r="E1199" s="2">
        <f t="shared" si="146"/>
        <v>107</v>
      </c>
      <c r="F1199" s="2">
        <f t="shared" si="147"/>
        <v>0</v>
      </c>
      <c r="G1199" s="2">
        <f t="shared" si="148"/>
        <v>1.4182310844735753</v>
      </c>
      <c r="H1199" s="2">
        <f t="shared" si="149"/>
        <v>1070</v>
      </c>
      <c r="I1199" s="2">
        <f t="shared" si="150"/>
        <v>0</v>
      </c>
      <c r="J1199" s="2">
        <f t="shared" si="151"/>
        <v>21.273466267103629</v>
      </c>
    </row>
    <row r="1200" spans="1:10" x14ac:dyDescent="0.25">
      <c r="A1200" s="2">
        <v>1189</v>
      </c>
      <c r="B1200" s="2">
        <v>0.49056954800969377</v>
      </c>
      <c r="C1200" s="2">
        <f t="shared" si="144"/>
        <v>99.827544627466338</v>
      </c>
      <c r="D1200" s="2">
        <f t="shared" si="145"/>
        <v>107</v>
      </c>
      <c r="E1200" s="2">
        <f t="shared" si="146"/>
        <v>99.827544627466338</v>
      </c>
      <c r="F1200" s="2">
        <f t="shared" si="147"/>
        <v>7.1724553725336619</v>
      </c>
      <c r="G1200" s="2">
        <f t="shared" si="148"/>
        <v>0</v>
      </c>
      <c r="H1200" s="2">
        <f t="shared" si="149"/>
        <v>998.27544627466341</v>
      </c>
      <c r="I1200" s="2">
        <f t="shared" si="150"/>
        <v>35.86227686266831</v>
      </c>
      <c r="J1200" s="2">
        <f t="shared" si="151"/>
        <v>0</v>
      </c>
    </row>
    <row r="1201" spans="1:10" x14ac:dyDescent="0.25">
      <c r="A1201" s="2">
        <v>1190</v>
      </c>
      <c r="B1201" s="2">
        <v>0.59429631238153835</v>
      </c>
      <c r="C1201" s="2">
        <f t="shared" si="144"/>
        <v>101.73732560660267</v>
      </c>
      <c r="D1201" s="2">
        <f t="shared" si="145"/>
        <v>107</v>
      </c>
      <c r="E1201" s="2">
        <f t="shared" si="146"/>
        <v>101.73732560660267</v>
      </c>
      <c r="F1201" s="2">
        <f t="shared" si="147"/>
        <v>5.262674393397333</v>
      </c>
      <c r="G1201" s="2">
        <f t="shared" si="148"/>
        <v>0</v>
      </c>
      <c r="H1201" s="2">
        <f t="shared" si="149"/>
        <v>1017.3732560660267</v>
      </c>
      <c r="I1201" s="2">
        <f t="shared" si="150"/>
        <v>26.313371966986665</v>
      </c>
      <c r="J1201" s="2">
        <f t="shared" si="151"/>
        <v>0</v>
      </c>
    </row>
    <row r="1202" spans="1:10" x14ac:dyDescent="0.25">
      <c r="A1202" s="2">
        <v>1191</v>
      </c>
      <c r="B1202" s="2">
        <v>0.39183230402167457</v>
      </c>
      <c r="C1202" s="2">
        <f t="shared" si="144"/>
        <v>98.002263276991954</v>
      </c>
      <c r="D1202" s="2">
        <f t="shared" si="145"/>
        <v>107</v>
      </c>
      <c r="E1202" s="2">
        <f t="shared" si="146"/>
        <v>98.002263276991954</v>
      </c>
      <c r="F1202" s="2">
        <f t="shared" si="147"/>
        <v>8.9977367230080461</v>
      </c>
      <c r="G1202" s="2">
        <f t="shared" si="148"/>
        <v>0</v>
      </c>
      <c r="H1202" s="2">
        <f t="shared" si="149"/>
        <v>980.02263276991948</v>
      </c>
      <c r="I1202" s="2">
        <f t="shared" si="150"/>
        <v>44.98868361504023</v>
      </c>
      <c r="J1202" s="2">
        <f t="shared" si="151"/>
        <v>0</v>
      </c>
    </row>
    <row r="1203" spans="1:10" x14ac:dyDescent="0.25">
      <c r="A1203" s="2">
        <v>1192</v>
      </c>
      <c r="B1203" s="2">
        <v>0.49549527545535244</v>
      </c>
      <c r="C1203" s="2">
        <f t="shared" si="144"/>
        <v>99.917626496713254</v>
      </c>
      <c r="D1203" s="2">
        <f t="shared" si="145"/>
        <v>107</v>
      </c>
      <c r="E1203" s="2">
        <f t="shared" si="146"/>
        <v>99.917626496713254</v>
      </c>
      <c r="F1203" s="2">
        <f t="shared" si="147"/>
        <v>7.0823735032867461</v>
      </c>
      <c r="G1203" s="2">
        <f t="shared" si="148"/>
        <v>0</v>
      </c>
      <c r="H1203" s="2">
        <f t="shared" si="149"/>
        <v>999.17626496713251</v>
      </c>
      <c r="I1203" s="2">
        <f t="shared" si="150"/>
        <v>35.41186751643373</v>
      </c>
      <c r="J1203" s="2">
        <f t="shared" si="151"/>
        <v>0</v>
      </c>
    </row>
    <row r="1204" spans="1:10" x14ac:dyDescent="0.25">
      <c r="A1204" s="2">
        <v>1193</v>
      </c>
      <c r="B1204" s="2">
        <v>0.1964329130857102</v>
      </c>
      <c r="C1204" s="2">
        <f t="shared" si="144"/>
        <v>93.916843570632807</v>
      </c>
      <c r="D1204" s="2">
        <f t="shared" si="145"/>
        <v>107</v>
      </c>
      <c r="E1204" s="2">
        <f t="shared" si="146"/>
        <v>93.916843570632807</v>
      </c>
      <c r="F1204" s="2">
        <f t="shared" si="147"/>
        <v>13.083156429367193</v>
      </c>
      <c r="G1204" s="2">
        <f t="shared" si="148"/>
        <v>0</v>
      </c>
      <c r="H1204" s="2">
        <f t="shared" si="149"/>
        <v>939.16843570632807</v>
      </c>
      <c r="I1204" s="2">
        <f t="shared" si="150"/>
        <v>65.415782146835966</v>
      </c>
      <c r="J1204" s="2">
        <f t="shared" si="151"/>
        <v>0</v>
      </c>
    </row>
    <row r="1205" spans="1:10" x14ac:dyDescent="0.25">
      <c r="A1205" s="2">
        <v>1194</v>
      </c>
      <c r="B1205" s="2">
        <v>0.83049628573518253</v>
      </c>
      <c r="C1205" s="2">
        <f t="shared" si="144"/>
        <v>106.76597728806635</v>
      </c>
      <c r="D1205" s="2">
        <f t="shared" si="145"/>
        <v>107</v>
      </c>
      <c r="E1205" s="2">
        <f t="shared" si="146"/>
        <v>106.76597728806635</v>
      </c>
      <c r="F1205" s="2">
        <f t="shared" si="147"/>
        <v>0.23402271193364754</v>
      </c>
      <c r="G1205" s="2">
        <f t="shared" si="148"/>
        <v>0</v>
      </c>
      <c r="H1205" s="2">
        <f t="shared" si="149"/>
        <v>1067.6597728806635</v>
      </c>
      <c r="I1205" s="2">
        <f t="shared" si="150"/>
        <v>1.1701135596682377</v>
      </c>
      <c r="J1205" s="2">
        <f t="shared" si="151"/>
        <v>0</v>
      </c>
    </row>
    <row r="1206" spans="1:10" x14ac:dyDescent="0.25">
      <c r="A1206" s="2">
        <v>1195</v>
      </c>
      <c r="B1206" s="2">
        <v>0.73059294356170279</v>
      </c>
      <c r="C1206" s="2">
        <f t="shared" si="144"/>
        <v>104.4271850097301</v>
      </c>
      <c r="D1206" s="2">
        <f t="shared" si="145"/>
        <v>107</v>
      </c>
      <c r="E1206" s="2">
        <f t="shared" si="146"/>
        <v>104.4271850097301</v>
      </c>
      <c r="F1206" s="2">
        <f t="shared" si="147"/>
        <v>2.5728149902699045</v>
      </c>
      <c r="G1206" s="2">
        <f t="shared" si="148"/>
        <v>0</v>
      </c>
      <c r="H1206" s="2">
        <f t="shared" si="149"/>
        <v>1044.271850097301</v>
      </c>
      <c r="I1206" s="2">
        <f t="shared" si="150"/>
        <v>12.864074951349522</v>
      </c>
      <c r="J1206" s="2">
        <f t="shared" si="151"/>
        <v>0</v>
      </c>
    </row>
    <row r="1207" spans="1:10" x14ac:dyDescent="0.25">
      <c r="A1207" s="2">
        <v>1196</v>
      </c>
      <c r="B1207" s="2">
        <v>0.91271699329414124</v>
      </c>
      <c r="C1207" s="2">
        <f t="shared" si="144"/>
        <v>109.32136090708318</v>
      </c>
      <c r="D1207" s="2">
        <f t="shared" si="145"/>
        <v>107</v>
      </c>
      <c r="E1207" s="2">
        <f t="shared" si="146"/>
        <v>107</v>
      </c>
      <c r="F1207" s="2">
        <f t="shared" si="147"/>
        <v>0</v>
      </c>
      <c r="G1207" s="2">
        <f t="shared" si="148"/>
        <v>2.3213609070831751</v>
      </c>
      <c r="H1207" s="2">
        <f t="shared" si="149"/>
        <v>1070</v>
      </c>
      <c r="I1207" s="2">
        <f t="shared" si="150"/>
        <v>0</v>
      </c>
      <c r="J1207" s="2">
        <f t="shared" si="151"/>
        <v>34.820413606247627</v>
      </c>
    </row>
    <row r="1208" spans="1:10" x14ac:dyDescent="0.25">
      <c r="A1208" s="2">
        <v>1197</v>
      </c>
      <c r="B1208" s="2">
        <v>0.80886491927292981</v>
      </c>
      <c r="C1208" s="2">
        <f t="shared" si="144"/>
        <v>106.21364060252205</v>
      </c>
      <c r="D1208" s="2">
        <f t="shared" si="145"/>
        <v>107</v>
      </c>
      <c r="E1208" s="2">
        <f t="shared" si="146"/>
        <v>106.21364060252205</v>
      </c>
      <c r="F1208" s="2">
        <f t="shared" si="147"/>
        <v>0.78635939747795192</v>
      </c>
      <c r="G1208" s="2">
        <f t="shared" si="148"/>
        <v>0</v>
      </c>
      <c r="H1208" s="2">
        <f t="shared" si="149"/>
        <v>1062.1364060252204</v>
      </c>
      <c r="I1208" s="2">
        <f t="shared" si="150"/>
        <v>3.9317969873897596</v>
      </c>
      <c r="J1208" s="2">
        <f t="shared" si="151"/>
        <v>0</v>
      </c>
    </row>
    <row r="1209" spans="1:10" x14ac:dyDescent="0.25">
      <c r="A1209" s="2">
        <v>1198</v>
      </c>
      <c r="B1209" s="2">
        <v>0.81105433682468808</v>
      </c>
      <c r="C1209" s="2">
        <f t="shared" si="144"/>
        <v>106.26807995571768</v>
      </c>
      <c r="D1209" s="2">
        <f t="shared" si="145"/>
        <v>107</v>
      </c>
      <c r="E1209" s="2">
        <f t="shared" si="146"/>
        <v>106.26807995571768</v>
      </c>
      <c r="F1209" s="2">
        <f t="shared" si="147"/>
        <v>0.73192004428231883</v>
      </c>
      <c r="G1209" s="2">
        <f t="shared" si="148"/>
        <v>0</v>
      </c>
      <c r="H1209" s="2">
        <f t="shared" si="149"/>
        <v>1062.6807995571769</v>
      </c>
      <c r="I1209" s="2">
        <f t="shared" si="150"/>
        <v>3.6596002214115941</v>
      </c>
      <c r="J1209" s="2">
        <f t="shared" si="151"/>
        <v>0</v>
      </c>
    </row>
    <row r="1210" spans="1:10" x14ac:dyDescent="0.25">
      <c r="A1210" s="2">
        <v>1199</v>
      </c>
      <c r="B1210" s="2">
        <v>0.40427846256387834</v>
      </c>
      <c r="C1210" s="2">
        <f t="shared" si="144"/>
        <v>98.236004778864086</v>
      </c>
      <c r="D1210" s="2">
        <f t="shared" si="145"/>
        <v>107</v>
      </c>
      <c r="E1210" s="2">
        <f t="shared" si="146"/>
        <v>98.236004778864086</v>
      </c>
      <c r="F1210" s="2">
        <f t="shared" si="147"/>
        <v>8.7639952211359144</v>
      </c>
      <c r="G1210" s="2">
        <f t="shared" si="148"/>
        <v>0</v>
      </c>
      <c r="H1210" s="2">
        <f t="shared" si="149"/>
        <v>982.36004778864083</v>
      </c>
      <c r="I1210" s="2">
        <f t="shared" si="150"/>
        <v>43.819976105679572</v>
      </c>
      <c r="J1210" s="2">
        <f t="shared" si="151"/>
        <v>0</v>
      </c>
    </row>
    <row r="1211" spans="1:10" x14ac:dyDescent="0.25">
      <c r="A1211" s="2">
        <v>1200</v>
      </c>
      <c r="B1211" s="2">
        <v>0.91018648957874049</v>
      </c>
      <c r="C1211" s="2">
        <f t="shared" si="144"/>
        <v>109.22570690905363</v>
      </c>
      <c r="D1211" s="2">
        <f t="shared" si="145"/>
        <v>107</v>
      </c>
      <c r="E1211" s="2">
        <f t="shared" si="146"/>
        <v>107</v>
      </c>
      <c r="F1211" s="2">
        <f t="shared" si="147"/>
        <v>0</v>
      </c>
      <c r="G1211" s="2">
        <f t="shared" si="148"/>
        <v>2.2257069090536277</v>
      </c>
      <c r="H1211" s="2">
        <f t="shared" si="149"/>
        <v>1070</v>
      </c>
      <c r="I1211" s="2">
        <f t="shared" si="150"/>
        <v>0</v>
      </c>
      <c r="J1211" s="2">
        <f t="shared" si="151"/>
        <v>33.385603635804415</v>
      </c>
    </row>
    <row r="1212" spans="1:10" x14ac:dyDescent="0.25">
      <c r="A1212" s="2">
        <v>1201</v>
      </c>
      <c r="B1212" s="2">
        <v>0.44033442080087981</v>
      </c>
      <c r="C1212" s="2">
        <f t="shared" si="144"/>
        <v>98.905702125380657</v>
      </c>
      <c r="D1212" s="2">
        <f t="shared" si="145"/>
        <v>107</v>
      </c>
      <c r="E1212" s="2">
        <f t="shared" si="146"/>
        <v>98.905702125380657</v>
      </c>
      <c r="F1212" s="2">
        <f t="shared" si="147"/>
        <v>8.0942978746193432</v>
      </c>
      <c r="G1212" s="2">
        <f t="shared" si="148"/>
        <v>0</v>
      </c>
      <c r="H1212" s="2">
        <f t="shared" si="149"/>
        <v>989.05702125380662</v>
      </c>
      <c r="I1212" s="2">
        <f t="shared" si="150"/>
        <v>40.471489373096716</v>
      </c>
      <c r="J1212" s="2">
        <f t="shared" si="151"/>
        <v>0</v>
      </c>
    </row>
    <row r="1213" spans="1:10" x14ac:dyDescent="0.25">
      <c r="A1213" s="2">
        <v>1202</v>
      </c>
      <c r="B1213" s="2">
        <v>0.64406193470290063</v>
      </c>
      <c r="C1213" s="2">
        <f t="shared" si="144"/>
        <v>102.68198639569124</v>
      </c>
      <c r="D1213" s="2">
        <f t="shared" si="145"/>
        <v>107</v>
      </c>
      <c r="E1213" s="2">
        <f t="shared" si="146"/>
        <v>102.68198639569124</v>
      </c>
      <c r="F1213" s="2">
        <f t="shared" si="147"/>
        <v>4.31801360430876</v>
      </c>
      <c r="G1213" s="2">
        <f t="shared" si="148"/>
        <v>0</v>
      </c>
      <c r="H1213" s="2">
        <f t="shared" si="149"/>
        <v>1026.8198639569123</v>
      </c>
      <c r="I1213" s="2">
        <f t="shared" si="150"/>
        <v>21.5900680215438</v>
      </c>
      <c r="J1213" s="2">
        <f t="shared" si="151"/>
        <v>0</v>
      </c>
    </row>
    <row r="1214" spans="1:10" x14ac:dyDescent="0.25">
      <c r="A1214" s="2">
        <v>1203</v>
      </c>
      <c r="B1214" s="2">
        <v>0.57559448406226177</v>
      </c>
      <c r="C1214" s="2">
        <f t="shared" si="144"/>
        <v>101.38897903627546</v>
      </c>
      <c r="D1214" s="2">
        <f t="shared" si="145"/>
        <v>107</v>
      </c>
      <c r="E1214" s="2">
        <f t="shared" si="146"/>
        <v>101.38897903627546</v>
      </c>
      <c r="F1214" s="2">
        <f t="shared" si="147"/>
        <v>5.6110209637245418</v>
      </c>
      <c r="G1214" s="2">
        <f t="shared" si="148"/>
        <v>0</v>
      </c>
      <c r="H1214" s="2">
        <f t="shared" si="149"/>
        <v>1013.8897903627546</v>
      </c>
      <c r="I1214" s="2">
        <f t="shared" si="150"/>
        <v>28.055104818622709</v>
      </c>
      <c r="J1214" s="2">
        <f t="shared" si="151"/>
        <v>0</v>
      </c>
    </row>
    <row r="1215" spans="1:10" x14ac:dyDescent="0.25">
      <c r="A1215" s="2">
        <v>1204</v>
      </c>
      <c r="B1215" s="2">
        <v>0.26185363495216829</v>
      </c>
      <c r="C1215" s="2">
        <f t="shared" si="144"/>
        <v>95.411307185091033</v>
      </c>
      <c r="D1215" s="2">
        <f t="shared" si="145"/>
        <v>107</v>
      </c>
      <c r="E1215" s="2">
        <f t="shared" si="146"/>
        <v>95.411307185091033</v>
      </c>
      <c r="F1215" s="2">
        <f t="shared" si="147"/>
        <v>11.588692814908967</v>
      </c>
      <c r="G1215" s="2">
        <f t="shared" si="148"/>
        <v>0</v>
      </c>
      <c r="H1215" s="2">
        <f t="shared" si="149"/>
        <v>954.11307185091027</v>
      </c>
      <c r="I1215" s="2">
        <f t="shared" si="150"/>
        <v>57.943464074544835</v>
      </c>
      <c r="J1215" s="2">
        <f t="shared" si="151"/>
        <v>0</v>
      </c>
    </row>
    <row r="1216" spans="1:10" x14ac:dyDescent="0.25">
      <c r="A1216" s="2">
        <v>1205</v>
      </c>
      <c r="B1216" s="2">
        <v>0.75804865208959482</v>
      </c>
      <c r="C1216" s="2">
        <f t="shared" si="144"/>
        <v>105.02376067064051</v>
      </c>
      <c r="D1216" s="2">
        <f t="shared" si="145"/>
        <v>107</v>
      </c>
      <c r="E1216" s="2">
        <f t="shared" si="146"/>
        <v>105.02376067064051</v>
      </c>
      <c r="F1216" s="2">
        <f t="shared" si="147"/>
        <v>1.9762393293594869</v>
      </c>
      <c r="G1216" s="2">
        <f t="shared" si="148"/>
        <v>0</v>
      </c>
      <c r="H1216" s="2">
        <f t="shared" si="149"/>
        <v>1050.2376067064051</v>
      </c>
      <c r="I1216" s="2">
        <f t="shared" si="150"/>
        <v>9.8811966467974344</v>
      </c>
      <c r="J1216" s="2">
        <f t="shared" si="151"/>
        <v>0</v>
      </c>
    </row>
    <row r="1217" spans="1:10" x14ac:dyDescent="0.25">
      <c r="A1217" s="2">
        <v>1206</v>
      </c>
      <c r="B1217" s="2">
        <v>0.8752618949700457</v>
      </c>
      <c r="C1217" s="2">
        <f t="shared" si="144"/>
        <v>108.0401570328566</v>
      </c>
      <c r="D1217" s="2">
        <f t="shared" si="145"/>
        <v>107</v>
      </c>
      <c r="E1217" s="2">
        <f t="shared" si="146"/>
        <v>107</v>
      </c>
      <c r="F1217" s="2">
        <f t="shared" si="147"/>
        <v>0</v>
      </c>
      <c r="G1217" s="2">
        <f t="shared" si="148"/>
        <v>1.0401570328565981</v>
      </c>
      <c r="H1217" s="2">
        <f t="shared" si="149"/>
        <v>1070</v>
      </c>
      <c r="I1217" s="2">
        <f t="shared" si="150"/>
        <v>0</v>
      </c>
      <c r="J1217" s="2">
        <f t="shared" si="151"/>
        <v>15.602355492848972</v>
      </c>
    </row>
    <row r="1218" spans="1:10" x14ac:dyDescent="0.25">
      <c r="A1218" s="2">
        <v>1207</v>
      </c>
      <c r="B1218" s="2">
        <v>0.8271491576339387</v>
      </c>
      <c r="C1218" s="2">
        <f t="shared" si="144"/>
        <v>106.67828387636108</v>
      </c>
      <c r="D1218" s="2">
        <f t="shared" si="145"/>
        <v>107</v>
      </c>
      <c r="E1218" s="2">
        <f t="shared" si="146"/>
        <v>106.67828387636108</v>
      </c>
      <c r="F1218" s="2">
        <f t="shared" si="147"/>
        <v>0.32171612363892166</v>
      </c>
      <c r="G1218" s="2">
        <f t="shared" si="148"/>
        <v>0</v>
      </c>
      <c r="H1218" s="2">
        <f t="shared" si="149"/>
        <v>1066.7828387636107</v>
      </c>
      <c r="I1218" s="2">
        <f t="shared" si="150"/>
        <v>1.6085806181946083</v>
      </c>
      <c r="J1218" s="2">
        <f t="shared" si="151"/>
        <v>0</v>
      </c>
    </row>
    <row r="1219" spans="1:10" x14ac:dyDescent="0.25">
      <c r="A1219" s="2">
        <v>1208</v>
      </c>
      <c r="B1219" s="2">
        <v>0.33738695155329768</v>
      </c>
      <c r="C1219" s="2">
        <f t="shared" si="144"/>
        <v>96.95703542147703</v>
      </c>
      <c r="D1219" s="2">
        <f t="shared" si="145"/>
        <v>107</v>
      </c>
      <c r="E1219" s="2">
        <f t="shared" si="146"/>
        <v>96.95703542147703</v>
      </c>
      <c r="F1219" s="2">
        <f t="shared" si="147"/>
        <v>10.04296457852297</v>
      </c>
      <c r="G1219" s="2">
        <f t="shared" si="148"/>
        <v>0</v>
      </c>
      <c r="H1219" s="2">
        <f t="shared" si="149"/>
        <v>969.5703542147703</v>
      </c>
      <c r="I1219" s="2">
        <f t="shared" si="150"/>
        <v>50.214822892614848</v>
      </c>
      <c r="J1219" s="2">
        <f t="shared" si="151"/>
        <v>0</v>
      </c>
    </row>
    <row r="1220" spans="1:10" x14ac:dyDescent="0.25">
      <c r="A1220" s="2">
        <v>1209</v>
      </c>
      <c r="B1220" s="2">
        <v>0.27977640412137206</v>
      </c>
      <c r="C1220" s="2">
        <f t="shared" si="144"/>
        <v>95.791621358311289</v>
      </c>
      <c r="D1220" s="2">
        <f t="shared" si="145"/>
        <v>107</v>
      </c>
      <c r="E1220" s="2">
        <f t="shared" si="146"/>
        <v>95.791621358311289</v>
      </c>
      <c r="F1220" s="2">
        <f t="shared" si="147"/>
        <v>11.208378641688711</v>
      </c>
      <c r="G1220" s="2">
        <f t="shared" si="148"/>
        <v>0</v>
      </c>
      <c r="H1220" s="2">
        <f t="shared" si="149"/>
        <v>957.91621358311295</v>
      </c>
      <c r="I1220" s="2">
        <f t="shared" si="150"/>
        <v>56.041893208443554</v>
      </c>
      <c r="J1220" s="2">
        <f t="shared" si="151"/>
        <v>0</v>
      </c>
    </row>
    <row r="1221" spans="1:10" x14ac:dyDescent="0.25">
      <c r="A1221" s="2">
        <v>1210</v>
      </c>
      <c r="B1221" s="2">
        <v>0.35797499159350532</v>
      </c>
      <c r="C1221" s="2">
        <f t="shared" si="144"/>
        <v>97.357312636995189</v>
      </c>
      <c r="D1221" s="2">
        <f t="shared" si="145"/>
        <v>107</v>
      </c>
      <c r="E1221" s="2">
        <f t="shared" si="146"/>
        <v>97.357312636995189</v>
      </c>
      <c r="F1221" s="2">
        <f t="shared" si="147"/>
        <v>9.6426873630048107</v>
      </c>
      <c r="G1221" s="2">
        <f t="shared" si="148"/>
        <v>0</v>
      </c>
      <c r="H1221" s="2">
        <f t="shared" si="149"/>
        <v>973.57312636995186</v>
      </c>
      <c r="I1221" s="2">
        <f t="shared" si="150"/>
        <v>48.213436815024053</v>
      </c>
      <c r="J1221" s="2">
        <f t="shared" si="151"/>
        <v>0</v>
      </c>
    </row>
    <row r="1222" spans="1:10" x14ac:dyDescent="0.25">
      <c r="A1222" s="2">
        <v>1211</v>
      </c>
      <c r="B1222" s="2">
        <v>0.23219244802788386</v>
      </c>
      <c r="C1222" s="2">
        <f t="shared" si="144"/>
        <v>94.757308033061804</v>
      </c>
      <c r="D1222" s="2">
        <f t="shared" si="145"/>
        <v>107</v>
      </c>
      <c r="E1222" s="2">
        <f t="shared" si="146"/>
        <v>94.757308033061804</v>
      </c>
      <c r="F1222" s="2">
        <f t="shared" si="147"/>
        <v>12.242691966938196</v>
      </c>
      <c r="G1222" s="2">
        <f t="shared" si="148"/>
        <v>0</v>
      </c>
      <c r="H1222" s="2">
        <f t="shared" si="149"/>
        <v>947.57308033061804</v>
      </c>
      <c r="I1222" s="2">
        <f t="shared" si="150"/>
        <v>61.21345983469098</v>
      </c>
      <c r="J1222" s="2">
        <f t="shared" si="151"/>
        <v>0</v>
      </c>
    </row>
    <row r="1223" spans="1:10" x14ac:dyDescent="0.25">
      <c r="A1223" s="2">
        <v>1212</v>
      </c>
      <c r="B1223" s="2">
        <v>0.79783621432935126</v>
      </c>
      <c r="C1223" s="2">
        <f t="shared" si="144"/>
        <v>105.94390681863273</v>
      </c>
      <c r="D1223" s="2">
        <f t="shared" si="145"/>
        <v>107</v>
      </c>
      <c r="E1223" s="2">
        <f t="shared" si="146"/>
        <v>105.94390681863273</v>
      </c>
      <c r="F1223" s="2">
        <f t="shared" si="147"/>
        <v>1.0560931813672738</v>
      </c>
      <c r="G1223" s="2">
        <f t="shared" si="148"/>
        <v>0</v>
      </c>
      <c r="H1223" s="2">
        <f t="shared" si="149"/>
        <v>1059.4390681863272</v>
      </c>
      <c r="I1223" s="2">
        <f t="shared" si="150"/>
        <v>5.2804659068363691</v>
      </c>
      <c r="J1223" s="2">
        <f t="shared" si="151"/>
        <v>0</v>
      </c>
    </row>
    <row r="1224" spans="1:10" x14ac:dyDescent="0.25">
      <c r="A1224" s="2">
        <v>1213</v>
      </c>
      <c r="B1224" s="2">
        <v>0.40813361916275182</v>
      </c>
      <c r="C1224" s="2">
        <f t="shared" si="144"/>
        <v>98.308101777344632</v>
      </c>
      <c r="D1224" s="2">
        <f t="shared" si="145"/>
        <v>107</v>
      </c>
      <c r="E1224" s="2">
        <f t="shared" si="146"/>
        <v>98.308101777344632</v>
      </c>
      <c r="F1224" s="2">
        <f t="shared" si="147"/>
        <v>8.691898222655368</v>
      </c>
      <c r="G1224" s="2">
        <f t="shared" si="148"/>
        <v>0</v>
      </c>
      <c r="H1224" s="2">
        <f t="shared" si="149"/>
        <v>983.08101777344632</v>
      </c>
      <c r="I1224" s="2">
        <f t="shared" si="150"/>
        <v>43.45949111327684</v>
      </c>
      <c r="J1224" s="2">
        <f t="shared" si="151"/>
        <v>0</v>
      </c>
    </row>
    <row r="1225" spans="1:10" x14ac:dyDescent="0.25">
      <c r="A1225" s="2">
        <v>1214</v>
      </c>
      <c r="B1225" s="2">
        <v>0.49717795382511631</v>
      </c>
      <c r="C1225" s="2">
        <f t="shared" si="144"/>
        <v>99.948396526406754</v>
      </c>
      <c r="D1225" s="2">
        <f t="shared" si="145"/>
        <v>107</v>
      </c>
      <c r="E1225" s="2">
        <f t="shared" si="146"/>
        <v>99.948396526406754</v>
      </c>
      <c r="F1225" s="2">
        <f t="shared" si="147"/>
        <v>7.0516034735932465</v>
      </c>
      <c r="G1225" s="2">
        <f t="shared" si="148"/>
        <v>0</v>
      </c>
      <c r="H1225" s="2">
        <f t="shared" si="149"/>
        <v>999.48396526406759</v>
      </c>
      <c r="I1225" s="2">
        <f t="shared" si="150"/>
        <v>35.258017367966232</v>
      </c>
      <c r="J1225" s="2">
        <f t="shared" si="151"/>
        <v>0</v>
      </c>
    </row>
    <row r="1226" spans="1:10" x14ac:dyDescent="0.25">
      <c r="A1226" s="2">
        <v>1215</v>
      </c>
      <c r="B1226" s="2">
        <v>0.58060439865901159</v>
      </c>
      <c r="C1226" s="2">
        <f t="shared" si="144"/>
        <v>101.48201993765838</v>
      </c>
      <c r="D1226" s="2">
        <f t="shared" si="145"/>
        <v>107</v>
      </c>
      <c r="E1226" s="2">
        <f t="shared" si="146"/>
        <v>101.48201993765838</v>
      </c>
      <c r="F1226" s="2">
        <f t="shared" si="147"/>
        <v>5.5179800623416213</v>
      </c>
      <c r="G1226" s="2">
        <f t="shared" si="148"/>
        <v>0</v>
      </c>
      <c r="H1226" s="2">
        <f t="shared" si="149"/>
        <v>1014.8201993765838</v>
      </c>
      <c r="I1226" s="2">
        <f t="shared" si="150"/>
        <v>27.589900311708107</v>
      </c>
      <c r="J1226" s="2">
        <f t="shared" si="151"/>
        <v>0</v>
      </c>
    </row>
    <row r="1227" spans="1:10" x14ac:dyDescent="0.25">
      <c r="A1227" s="2">
        <v>1216</v>
      </c>
      <c r="B1227" s="2">
        <v>8.4363373123890528E-2</v>
      </c>
      <c r="C1227" s="2">
        <f t="shared" si="144"/>
        <v>90.56620420127031</v>
      </c>
      <c r="D1227" s="2">
        <f t="shared" si="145"/>
        <v>107</v>
      </c>
      <c r="E1227" s="2">
        <f t="shared" si="146"/>
        <v>90.56620420127031</v>
      </c>
      <c r="F1227" s="2">
        <f t="shared" si="147"/>
        <v>16.43379579872969</v>
      </c>
      <c r="G1227" s="2">
        <f t="shared" si="148"/>
        <v>0</v>
      </c>
      <c r="H1227" s="2">
        <f t="shared" si="149"/>
        <v>905.66204201270307</v>
      </c>
      <c r="I1227" s="2">
        <f t="shared" si="150"/>
        <v>82.168978993648452</v>
      </c>
      <c r="J1227" s="2">
        <f t="shared" si="151"/>
        <v>0</v>
      </c>
    </row>
    <row r="1228" spans="1:10" x14ac:dyDescent="0.25">
      <c r="A1228" s="2">
        <v>1217</v>
      </c>
      <c r="B1228" s="2">
        <v>0.93415854657026876</v>
      </c>
      <c r="C1228" s="2">
        <f t="shared" si="144"/>
        <v>110.20872050537844</v>
      </c>
      <c r="D1228" s="2">
        <f t="shared" si="145"/>
        <v>107</v>
      </c>
      <c r="E1228" s="2">
        <f t="shared" si="146"/>
        <v>107</v>
      </c>
      <c r="F1228" s="2">
        <f t="shared" si="147"/>
        <v>0</v>
      </c>
      <c r="G1228" s="2">
        <f t="shared" si="148"/>
        <v>3.2087205053784373</v>
      </c>
      <c r="H1228" s="2">
        <f t="shared" si="149"/>
        <v>1070</v>
      </c>
      <c r="I1228" s="2">
        <f t="shared" si="150"/>
        <v>0</v>
      </c>
      <c r="J1228" s="2">
        <f t="shared" si="151"/>
        <v>48.13080758067656</v>
      </c>
    </row>
    <row r="1229" spans="1:10" x14ac:dyDescent="0.25">
      <c r="A1229" s="2">
        <v>1218</v>
      </c>
      <c r="B1229" s="2">
        <v>0.33061322731185783</v>
      </c>
      <c r="C1229" s="2">
        <f t="shared" ref="C1229:C1292" si="152">_xlfn.BETA.INV(B1229,$C$7,$C$8,$C$9,$C$10)</f>
        <v>96.823736365926948</v>
      </c>
      <c r="D1229" s="2">
        <f t="shared" ref="D1229:D1292" si="153">$F$8</f>
        <v>107</v>
      </c>
      <c r="E1229" s="2">
        <f t="shared" ref="E1229:E1292" si="154">IF(C1229&gt;=D1229,D1229,C1229)</f>
        <v>96.823736365926948</v>
      </c>
      <c r="F1229" s="2">
        <f t="shared" ref="F1229:F1292" si="155">IF(D1229&gt;C1229,D1229-C1229,0)</f>
        <v>10.176263634073052</v>
      </c>
      <c r="G1229" s="2">
        <f t="shared" ref="G1229:G1292" si="156">IF(C1229&gt;D1229,C1229-D1229,0)</f>
        <v>0</v>
      </c>
      <c r="H1229" s="2">
        <f t="shared" ref="H1229:H1292" si="157">E1229*$H$10</f>
        <v>968.23736365926948</v>
      </c>
      <c r="I1229" s="2">
        <f t="shared" ref="I1229:I1292" si="158">F1229*$I$10</f>
        <v>50.881318170365262</v>
      </c>
      <c r="J1229" s="2">
        <f t="shared" ref="J1229:J1292" si="159">G1229*$J$10</f>
        <v>0</v>
      </c>
    </row>
    <row r="1230" spans="1:10" x14ac:dyDescent="0.25">
      <c r="A1230" s="2">
        <v>1219</v>
      </c>
      <c r="B1230" s="2">
        <v>0.96096166589603882</v>
      </c>
      <c r="C1230" s="2">
        <f t="shared" si="152"/>
        <v>111.62303274199593</v>
      </c>
      <c r="D1230" s="2">
        <f t="shared" si="153"/>
        <v>107</v>
      </c>
      <c r="E1230" s="2">
        <f t="shared" si="154"/>
        <v>107</v>
      </c>
      <c r="F1230" s="2">
        <f t="shared" si="155"/>
        <v>0</v>
      </c>
      <c r="G1230" s="2">
        <f t="shared" si="156"/>
        <v>4.6230327419959281</v>
      </c>
      <c r="H1230" s="2">
        <f t="shared" si="157"/>
        <v>1070</v>
      </c>
      <c r="I1230" s="2">
        <f t="shared" si="158"/>
        <v>0</v>
      </c>
      <c r="J1230" s="2">
        <f t="shared" si="159"/>
        <v>69.345491129938921</v>
      </c>
    </row>
    <row r="1231" spans="1:10" x14ac:dyDescent="0.25">
      <c r="A1231" s="2">
        <v>1220</v>
      </c>
      <c r="B1231" s="2">
        <v>0.1560210066121831</v>
      </c>
      <c r="C1231" s="2">
        <f t="shared" si="152"/>
        <v>92.87141288179798</v>
      </c>
      <c r="D1231" s="2">
        <f t="shared" si="153"/>
        <v>107</v>
      </c>
      <c r="E1231" s="2">
        <f t="shared" si="154"/>
        <v>92.87141288179798</v>
      </c>
      <c r="F1231" s="2">
        <f t="shared" si="155"/>
        <v>14.12858711820202</v>
      </c>
      <c r="G1231" s="2">
        <f t="shared" si="156"/>
        <v>0</v>
      </c>
      <c r="H1231" s="2">
        <f t="shared" si="157"/>
        <v>928.71412881797983</v>
      </c>
      <c r="I1231" s="2">
        <f t="shared" si="158"/>
        <v>70.642935591010101</v>
      </c>
      <c r="J1231" s="2">
        <f t="shared" si="159"/>
        <v>0</v>
      </c>
    </row>
    <row r="1232" spans="1:10" x14ac:dyDescent="0.25">
      <c r="A1232" s="2">
        <v>1221</v>
      </c>
      <c r="B1232" s="2">
        <v>0.70571457562054685</v>
      </c>
      <c r="C1232" s="2">
        <f t="shared" si="152"/>
        <v>103.90739620653336</v>
      </c>
      <c r="D1232" s="2">
        <f t="shared" si="153"/>
        <v>107</v>
      </c>
      <c r="E1232" s="2">
        <f t="shared" si="154"/>
        <v>103.90739620653336</v>
      </c>
      <c r="F1232" s="2">
        <f t="shared" si="155"/>
        <v>3.0926037934666368</v>
      </c>
      <c r="G1232" s="2">
        <f t="shared" si="156"/>
        <v>0</v>
      </c>
      <c r="H1232" s="2">
        <f t="shared" si="157"/>
        <v>1039.0739620653337</v>
      </c>
      <c r="I1232" s="2">
        <f t="shared" si="158"/>
        <v>15.463018967333184</v>
      </c>
      <c r="J1232" s="2">
        <f t="shared" si="159"/>
        <v>0</v>
      </c>
    </row>
    <row r="1233" spans="1:10" x14ac:dyDescent="0.25">
      <c r="A1233" s="2">
        <v>1222</v>
      </c>
      <c r="B1233" s="2">
        <v>0.12653225685799485</v>
      </c>
      <c r="C1233" s="2">
        <f t="shared" si="152"/>
        <v>92.015293486509378</v>
      </c>
      <c r="D1233" s="2">
        <f t="shared" si="153"/>
        <v>107</v>
      </c>
      <c r="E1233" s="2">
        <f t="shared" si="154"/>
        <v>92.015293486509378</v>
      </c>
      <c r="F1233" s="2">
        <f t="shared" si="155"/>
        <v>14.984706513490622</v>
      </c>
      <c r="G1233" s="2">
        <f t="shared" si="156"/>
        <v>0</v>
      </c>
      <c r="H1233" s="2">
        <f t="shared" si="157"/>
        <v>920.15293486509381</v>
      </c>
      <c r="I1233" s="2">
        <f t="shared" si="158"/>
        <v>74.923532567453108</v>
      </c>
      <c r="J1233" s="2">
        <f t="shared" si="159"/>
        <v>0</v>
      </c>
    </row>
    <row r="1234" spans="1:10" x14ac:dyDescent="0.25">
      <c r="A1234" s="2">
        <v>1223</v>
      </c>
      <c r="B1234" s="2">
        <v>0.38669745860475913</v>
      </c>
      <c r="C1234" s="2">
        <f t="shared" si="152"/>
        <v>97.905357151696847</v>
      </c>
      <c r="D1234" s="2">
        <f t="shared" si="153"/>
        <v>107</v>
      </c>
      <c r="E1234" s="2">
        <f t="shared" si="154"/>
        <v>97.905357151696847</v>
      </c>
      <c r="F1234" s="2">
        <f t="shared" si="155"/>
        <v>9.0946428483031525</v>
      </c>
      <c r="G1234" s="2">
        <f t="shared" si="156"/>
        <v>0</v>
      </c>
      <c r="H1234" s="2">
        <f t="shared" si="157"/>
        <v>979.05357151696853</v>
      </c>
      <c r="I1234" s="2">
        <f t="shared" si="158"/>
        <v>45.473214241515763</v>
      </c>
      <c r="J1234" s="2">
        <f t="shared" si="159"/>
        <v>0</v>
      </c>
    </row>
    <row r="1235" spans="1:10" x14ac:dyDescent="0.25">
      <c r="A1235" s="2">
        <v>1224</v>
      </c>
      <c r="B1235" s="2">
        <v>0.94650004796688758</v>
      </c>
      <c r="C1235" s="2">
        <f t="shared" si="152"/>
        <v>110.8031214880609</v>
      </c>
      <c r="D1235" s="2">
        <f t="shared" si="153"/>
        <v>107</v>
      </c>
      <c r="E1235" s="2">
        <f t="shared" si="154"/>
        <v>107</v>
      </c>
      <c r="F1235" s="2">
        <f t="shared" si="155"/>
        <v>0</v>
      </c>
      <c r="G1235" s="2">
        <f t="shared" si="156"/>
        <v>3.8031214880608957</v>
      </c>
      <c r="H1235" s="2">
        <f t="shared" si="157"/>
        <v>1070</v>
      </c>
      <c r="I1235" s="2">
        <f t="shared" si="158"/>
        <v>0</v>
      </c>
      <c r="J1235" s="2">
        <f t="shared" si="159"/>
        <v>57.046822320913435</v>
      </c>
    </row>
    <row r="1236" spans="1:10" x14ac:dyDescent="0.25">
      <c r="A1236" s="2">
        <v>1225</v>
      </c>
      <c r="B1236" s="2">
        <v>0.53452906490435603</v>
      </c>
      <c r="C1236" s="2">
        <f t="shared" si="152"/>
        <v>100.63201938531114</v>
      </c>
      <c r="D1236" s="2">
        <f t="shared" si="153"/>
        <v>107</v>
      </c>
      <c r="E1236" s="2">
        <f t="shared" si="154"/>
        <v>100.63201938531114</v>
      </c>
      <c r="F1236" s="2">
        <f t="shared" si="155"/>
        <v>6.3679806146888609</v>
      </c>
      <c r="G1236" s="2">
        <f t="shared" si="156"/>
        <v>0</v>
      </c>
      <c r="H1236" s="2">
        <f t="shared" si="157"/>
        <v>1006.3201938531114</v>
      </c>
      <c r="I1236" s="2">
        <f t="shared" si="158"/>
        <v>31.839903073444304</v>
      </c>
      <c r="J1236" s="2">
        <f t="shared" si="159"/>
        <v>0</v>
      </c>
    </row>
    <row r="1237" spans="1:10" x14ac:dyDescent="0.25">
      <c r="A1237" s="2">
        <v>1226</v>
      </c>
      <c r="B1237" s="2">
        <v>0.277429523717722</v>
      </c>
      <c r="C1237" s="2">
        <f t="shared" si="152"/>
        <v>95.742381745712677</v>
      </c>
      <c r="D1237" s="2">
        <f t="shared" si="153"/>
        <v>107</v>
      </c>
      <c r="E1237" s="2">
        <f t="shared" si="154"/>
        <v>95.742381745712677</v>
      </c>
      <c r="F1237" s="2">
        <f t="shared" si="155"/>
        <v>11.257618254287323</v>
      </c>
      <c r="G1237" s="2">
        <f t="shared" si="156"/>
        <v>0</v>
      </c>
      <c r="H1237" s="2">
        <f t="shared" si="157"/>
        <v>957.4238174571268</v>
      </c>
      <c r="I1237" s="2">
        <f t="shared" si="158"/>
        <v>56.288091271436613</v>
      </c>
      <c r="J1237" s="2">
        <f t="shared" si="159"/>
        <v>0</v>
      </c>
    </row>
    <row r="1238" spans="1:10" x14ac:dyDescent="0.25">
      <c r="A1238" s="2">
        <v>1227</v>
      </c>
      <c r="B1238" s="2">
        <v>0.15588532741109906</v>
      </c>
      <c r="C1238" s="2">
        <f t="shared" si="152"/>
        <v>92.867682577783967</v>
      </c>
      <c r="D1238" s="2">
        <f t="shared" si="153"/>
        <v>107</v>
      </c>
      <c r="E1238" s="2">
        <f t="shared" si="154"/>
        <v>92.867682577783967</v>
      </c>
      <c r="F1238" s="2">
        <f t="shared" si="155"/>
        <v>14.132317422216033</v>
      </c>
      <c r="G1238" s="2">
        <f t="shared" si="156"/>
        <v>0</v>
      </c>
      <c r="H1238" s="2">
        <f t="shared" si="157"/>
        <v>928.67682577783967</v>
      </c>
      <c r="I1238" s="2">
        <f t="shared" si="158"/>
        <v>70.661587111080166</v>
      </c>
      <c r="J1238" s="2">
        <f t="shared" si="159"/>
        <v>0</v>
      </c>
    </row>
    <row r="1239" spans="1:10" x14ac:dyDescent="0.25">
      <c r="A1239" s="2">
        <v>1228</v>
      </c>
      <c r="B1239" s="2">
        <v>0.86988290086966824</v>
      </c>
      <c r="C1239" s="2">
        <f t="shared" si="152"/>
        <v>107.87520362765159</v>
      </c>
      <c r="D1239" s="2">
        <f t="shared" si="153"/>
        <v>107</v>
      </c>
      <c r="E1239" s="2">
        <f t="shared" si="154"/>
        <v>107</v>
      </c>
      <c r="F1239" s="2">
        <f t="shared" si="155"/>
        <v>0</v>
      </c>
      <c r="G1239" s="2">
        <f t="shared" si="156"/>
        <v>0.87520362765158666</v>
      </c>
      <c r="H1239" s="2">
        <f t="shared" si="157"/>
        <v>1070</v>
      </c>
      <c r="I1239" s="2">
        <f t="shared" si="158"/>
        <v>0</v>
      </c>
      <c r="J1239" s="2">
        <f t="shared" si="159"/>
        <v>13.1280544147738</v>
      </c>
    </row>
    <row r="1240" spans="1:10" x14ac:dyDescent="0.25">
      <c r="A1240" s="2">
        <v>1229</v>
      </c>
      <c r="B1240" s="2">
        <v>0.38922776779583501</v>
      </c>
      <c r="C1240" s="2">
        <f t="shared" si="152"/>
        <v>97.953146205308514</v>
      </c>
      <c r="D1240" s="2">
        <f t="shared" si="153"/>
        <v>107</v>
      </c>
      <c r="E1240" s="2">
        <f t="shared" si="154"/>
        <v>97.953146205308514</v>
      </c>
      <c r="F1240" s="2">
        <f t="shared" si="155"/>
        <v>9.0468537946914864</v>
      </c>
      <c r="G1240" s="2">
        <f t="shared" si="156"/>
        <v>0</v>
      </c>
      <c r="H1240" s="2">
        <f t="shared" si="157"/>
        <v>979.53146205308508</v>
      </c>
      <c r="I1240" s="2">
        <f t="shared" si="158"/>
        <v>45.234268973457432</v>
      </c>
      <c r="J1240" s="2">
        <f t="shared" si="159"/>
        <v>0</v>
      </c>
    </row>
    <row r="1241" spans="1:10" x14ac:dyDescent="0.25">
      <c r="A1241" s="2">
        <v>1230</v>
      </c>
      <c r="B1241" s="2">
        <v>8.1887510806751607E-2</v>
      </c>
      <c r="C1241" s="2">
        <f t="shared" si="152"/>
        <v>90.469023888292469</v>
      </c>
      <c r="D1241" s="2">
        <f t="shared" si="153"/>
        <v>107</v>
      </c>
      <c r="E1241" s="2">
        <f t="shared" si="154"/>
        <v>90.469023888292469</v>
      </c>
      <c r="F1241" s="2">
        <f t="shared" si="155"/>
        <v>16.530976111707531</v>
      </c>
      <c r="G1241" s="2">
        <f t="shared" si="156"/>
        <v>0</v>
      </c>
      <c r="H1241" s="2">
        <f t="shared" si="157"/>
        <v>904.69023888292463</v>
      </c>
      <c r="I1241" s="2">
        <f t="shared" si="158"/>
        <v>82.654880558537656</v>
      </c>
      <c r="J1241" s="2">
        <f t="shared" si="159"/>
        <v>0</v>
      </c>
    </row>
    <row r="1242" spans="1:10" x14ac:dyDescent="0.25">
      <c r="A1242" s="2">
        <v>1231</v>
      </c>
      <c r="B1242" s="2">
        <v>3.0512455007069339E-2</v>
      </c>
      <c r="C1242" s="2">
        <f t="shared" si="152"/>
        <v>87.796717542310745</v>
      </c>
      <c r="D1242" s="2">
        <f t="shared" si="153"/>
        <v>107</v>
      </c>
      <c r="E1242" s="2">
        <f t="shared" si="154"/>
        <v>87.796717542310745</v>
      </c>
      <c r="F1242" s="2">
        <f t="shared" si="155"/>
        <v>19.203282457689255</v>
      </c>
      <c r="G1242" s="2">
        <f t="shared" si="156"/>
        <v>0</v>
      </c>
      <c r="H1242" s="2">
        <f t="shared" si="157"/>
        <v>877.96717542310739</v>
      </c>
      <c r="I1242" s="2">
        <f t="shared" si="158"/>
        <v>96.016412288446276</v>
      </c>
      <c r="J1242" s="2">
        <f t="shared" si="159"/>
        <v>0</v>
      </c>
    </row>
    <row r="1243" spans="1:10" x14ac:dyDescent="0.25">
      <c r="A1243" s="2">
        <v>1232</v>
      </c>
      <c r="B1243" s="2">
        <v>0.4144475259802981</v>
      </c>
      <c r="C1243" s="2">
        <f t="shared" si="152"/>
        <v>98.425897314700919</v>
      </c>
      <c r="D1243" s="2">
        <f t="shared" si="153"/>
        <v>107</v>
      </c>
      <c r="E1243" s="2">
        <f t="shared" si="154"/>
        <v>98.425897314700919</v>
      </c>
      <c r="F1243" s="2">
        <f t="shared" si="155"/>
        <v>8.5741026852990814</v>
      </c>
      <c r="G1243" s="2">
        <f t="shared" si="156"/>
        <v>0</v>
      </c>
      <c r="H1243" s="2">
        <f t="shared" si="157"/>
        <v>984.25897314700921</v>
      </c>
      <c r="I1243" s="2">
        <f t="shared" si="158"/>
        <v>42.870513426495407</v>
      </c>
      <c r="J1243" s="2">
        <f t="shared" si="159"/>
        <v>0</v>
      </c>
    </row>
    <row r="1244" spans="1:10" x14ac:dyDescent="0.25">
      <c r="A1244" s="2">
        <v>1233</v>
      </c>
      <c r="B1244" s="2">
        <v>0.19636949558566086</v>
      </c>
      <c r="C1244" s="2">
        <f t="shared" si="152"/>
        <v>93.91529178319665</v>
      </c>
      <c r="D1244" s="2">
        <f t="shared" si="153"/>
        <v>107</v>
      </c>
      <c r="E1244" s="2">
        <f t="shared" si="154"/>
        <v>93.91529178319665</v>
      </c>
      <c r="F1244" s="2">
        <f t="shared" si="155"/>
        <v>13.08470821680335</v>
      </c>
      <c r="G1244" s="2">
        <f t="shared" si="156"/>
        <v>0</v>
      </c>
      <c r="H1244" s="2">
        <f t="shared" si="157"/>
        <v>939.15291783196653</v>
      </c>
      <c r="I1244" s="2">
        <f t="shared" si="158"/>
        <v>65.423541084016748</v>
      </c>
      <c r="J1244" s="2">
        <f t="shared" si="159"/>
        <v>0</v>
      </c>
    </row>
    <row r="1245" spans="1:10" x14ac:dyDescent="0.25">
      <c r="A1245" s="2">
        <v>1234</v>
      </c>
      <c r="B1245" s="2">
        <v>0.81098686462371461</v>
      </c>
      <c r="C1245" s="2">
        <f t="shared" si="152"/>
        <v>106.2663976694089</v>
      </c>
      <c r="D1245" s="2">
        <f t="shared" si="153"/>
        <v>107</v>
      </c>
      <c r="E1245" s="2">
        <f t="shared" si="154"/>
        <v>106.2663976694089</v>
      </c>
      <c r="F1245" s="2">
        <f t="shared" si="155"/>
        <v>0.73360233059109703</v>
      </c>
      <c r="G1245" s="2">
        <f t="shared" si="156"/>
        <v>0</v>
      </c>
      <c r="H1245" s="2">
        <f t="shared" si="157"/>
        <v>1062.6639766940891</v>
      </c>
      <c r="I1245" s="2">
        <f t="shared" si="158"/>
        <v>3.6680116529554851</v>
      </c>
      <c r="J1245" s="2">
        <f t="shared" si="159"/>
        <v>0</v>
      </c>
    </row>
    <row r="1246" spans="1:10" x14ac:dyDescent="0.25">
      <c r="A1246" s="2">
        <v>1235</v>
      </c>
      <c r="B1246" s="2">
        <v>0.72619766707436229</v>
      </c>
      <c r="C1246" s="2">
        <f t="shared" si="152"/>
        <v>104.33404114331509</v>
      </c>
      <c r="D1246" s="2">
        <f t="shared" si="153"/>
        <v>107</v>
      </c>
      <c r="E1246" s="2">
        <f t="shared" si="154"/>
        <v>104.33404114331509</v>
      </c>
      <c r="F1246" s="2">
        <f t="shared" si="155"/>
        <v>2.6659588566849095</v>
      </c>
      <c r="G1246" s="2">
        <f t="shared" si="156"/>
        <v>0</v>
      </c>
      <c r="H1246" s="2">
        <f t="shared" si="157"/>
        <v>1043.3404114331508</v>
      </c>
      <c r="I1246" s="2">
        <f t="shared" si="158"/>
        <v>13.329794283424548</v>
      </c>
      <c r="J1246" s="2">
        <f t="shared" si="159"/>
        <v>0</v>
      </c>
    </row>
    <row r="1247" spans="1:10" x14ac:dyDescent="0.25">
      <c r="A1247" s="2">
        <v>1236</v>
      </c>
      <c r="B1247" s="2">
        <v>0.12527900548604265</v>
      </c>
      <c r="C1247" s="2">
        <f t="shared" si="152"/>
        <v>91.976606604378276</v>
      </c>
      <c r="D1247" s="2">
        <f t="shared" si="153"/>
        <v>107</v>
      </c>
      <c r="E1247" s="2">
        <f t="shared" si="154"/>
        <v>91.976606604378276</v>
      </c>
      <c r="F1247" s="2">
        <f t="shared" si="155"/>
        <v>15.023393395621724</v>
      </c>
      <c r="G1247" s="2">
        <f t="shared" si="156"/>
        <v>0</v>
      </c>
      <c r="H1247" s="2">
        <f t="shared" si="157"/>
        <v>919.76606604378276</v>
      </c>
      <c r="I1247" s="2">
        <f t="shared" si="158"/>
        <v>75.116966978108621</v>
      </c>
      <c r="J1247" s="2">
        <f t="shared" si="159"/>
        <v>0</v>
      </c>
    </row>
    <row r="1248" spans="1:10" x14ac:dyDescent="0.25">
      <c r="A1248" s="2">
        <v>1237</v>
      </c>
      <c r="B1248" s="2">
        <v>0.52680066015784821</v>
      </c>
      <c r="C1248" s="2">
        <f t="shared" si="152"/>
        <v>100.49036388626295</v>
      </c>
      <c r="D1248" s="2">
        <f t="shared" si="153"/>
        <v>107</v>
      </c>
      <c r="E1248" s="2">
        <f t="shared" si="154"/>
        <v>100.49036388626295</v>
      </c>
      <c r="F1248" s="2">
        <f t="shared" si="155"/>
        <v>6.5096361137370451</v>
      </c>
      <c r="G1248" s="2">
        <f t="shared" si="156"/>
        <v>0</v>
      </c>
      <c r="H1248" s="2">
        <f t="shared" si="157"/>
        <v>1004.9036388626296</v>
      </c>
      <c r="I1248" s="2">
        <f t="shared" si="158"/>
        <v>32.548180568685225</v>
      </c>
      <c r="J1248" s="2">
        <f t="shared" si="159"/>
        <v>0</v>
      </c>
    </row>
    <row r="1249" spans="1:10" x14ac:dyDescent="0.25">
      <c r="A1249" s="2">
        <v>1238</v>
      </c>
      <c r="B1249" s="2">
        <v>0.83210920867909166</v>
      </c>
      <c r="C1249" s="2">
        <f t="shared" si="152"/>
        <v>106.80855109174843</v>
      </c>
      <c r="D1249" s="2">
        <f t="shared" si="153"/>
        <v>107</v>
      </c>
      <c r="E1249" s="2">
        <f t="shared" si="154"/>
        <v>106.80855109174843</v>
      </c>
      <c r="F1249" s="2">
        <f t="shared" si="155"/>
        <v>0.1914489082515729</v>
      </c>
      <c r="G1249" s="2">
        <f t="shared" si="156"/>
        <v>0</v>
      </c>
      <c r="H1249" s="2">
        <f t="shared" si="157"/>
        <v>1068.0855109174843</v>
      </c>
      <c r="I1249" s="2">
        <f t="shared" si="158"/>
        <v>0.95724454125786451</v>
      </c>
      <c r="J1249" s="2">
        <f t="shared" si="159"/>
        <v>0</v>
      </c>
    </row>
    <row r="1250" spans="1:10" x14ac:dyDescent="0.25">
      <c r="A1250" s="2">
        <v>1239</v>
      </c>
      <c r="B1250" s="2">
        <v>0.42492644065718665</v>
      </c>
      <c r="C1250" s="2">
        <f t="shared" si="152"/>
        <v>98.620684637943427</v>
      </c>
      <c r="D1250" s="2">
        <f t="shared" si="153"/>
        <v>107</v>
      </c>
      <c r="E1250" s="2">
        <f t="shared" si="154"/>
        <v>98.620684637943427</v>
      </c>
      <c r="F1250" s="2">
        <f t="shared" si="155"/>
        <v>8.3793153620565732</v>
      </c>
      <c r="G1250" s="2">
        <f t="shared" si="156"/>
        <v>0</v>
      </c>
      <c r="H1250" s="2">
        <f t="shared" si="157"/>
        <v>986.2068463794343</v>
      </c>
      <c r="I1250" s="2">
        <f t="shared" si="158"/>
        <v>41.896576810282866</v>
      </c>
      <c r="J1250" s="2">
        <f t="shared" si="159"/>
        <v>0</v>
      </c>
    </row>
    <row r="1251" spans="1:10" x14ac:dyDescent="0.25">
      <c r="A1251" s="2">
        <v>1240</v>
      </c>
      <c r="B1251" s="2">
        <v>8.4634495032824608E-2</v>
      </c>
      <c r="C1251" s="2">
        <f t="shared" si="152"/>
        <v>90.576741867052817</v>
      </c>
      <c r="D1251" s="2">
        <f t="shared" si="153"/>
        <v>107</v>
      </c>
      <c r="E1251" s="2">
        <f t="shared" si="154"/>
        <v>90.576741867052817</v>
      </c>
      <c r="F1251" s="2">
        <f t="shared" si="155"/>
        <v>16.423258132947183</v>
      </c>
      <c r="G1251" s="2">
        <f t="shared" si="156"/>
        <v>0</v>
      </c>
      <c r="H1251" s="2">
        <f t="shared" si="157"/>
        <v>905.76741867052817</v>
      </c>
      <c r="I1251" s="2">
        <f t="shared" si="158"/>
        <v>82.116290664735914</v>
      </c>
      <c r="J1251" s="2">
        <f t="shared" si="159"/>
        <v>0</v>
      </c>
    </row>
    <row r="1252" spans="1:10" x14ac:dyDescent="0.25">
      <c r="A1252" s="2">
        <v>1241</v>
      </c>
      <c r="B1252" s="2">
        <v>0.52009123927798306</v>
      </c>
      <c r="C1252" s="2">
        <f t="shared" si="152"/>
        <v>100.36750672568799</v>
      </c>
      <c r="D1252" s="2">
        <f t="shared" si="153"/>
        <v>107</v>
      </c>
      <c r="E1252" s="2">
        <f t="shared" si="154"/>
        <v>100.36750672568799</v>
      </c>
      <c r="F1252" s="2">
        <f t="shared" si="155"/>
        <v>6.6324932743120115</v>
      </c>
      <c r="G1252" s="2">
        <f t="shared" si="156"/>
        <v>0</v>
      </c>
      <c r="H1252" s="2">
        <f t="shared" si="157"/>
        <v>1003.6750672568799</v>
      </c>
      <c r="I1252" s="2">
        <f t="shared" si="158"/>
        <v>33.162466371560058</v>
      </c>
      <c r="J1252" s="2">
        <f t="shared" si="159"/>
        <v>0</v>
      </c>
    </row>
    <row r="1253" spans="1:10" x14ac:dyDescent="0.25">
      <c r="A1253" s="2">
        <v>1242</v>
      </c>
      <c r="B1253" s="2">
        <v>0.97124454587817743</v>
      </c>
      <c r="C1253" s="2">
        <f t="shared" si="152"/>
        <v>112.33573327248683</v>
      </c>
      <c r="D1253" s="2">
        <f t="shared" si="153"/>
        <v>107</v>
      </c>
      <c r="E1253" s="2">
        <f t="shared" si="154"/>
        <v>107</v>
      </c>
      <c r="F1253" s="2">
        <f t="shared" si="155"/>
        <v>0</v>
      </c>
      <c r="G1253" s="2">
        <f t="shared" si="156"/>
        <v>5.3357332724868343</v>
      </c>
      <c r="H1253" s="2">
        <f t="shared" si="157"/>
        <v>1070</v>
      </c>
      <c r="I1253" s="2">
        <f t="shared" si="158"/>
        <v>0</v>
      </c>
      <c r="J1253" s="2">
        <f t="shared" si="159"/>
        <v>80.035999087302514</v>
      </c>
    </row>
    <row r="1254" spans="1:10" x14ac:dyDescent="0.25">
      <c r="A1254" s="2">
        <v>1243</v>
      </c>
      <c r="B1254" s="2">
        <v>0.61411709942506443</v>
      </c>
      <c r="C1254" s="2">
        <f t="shared" si="152"/>
        <v>102.11004248606116</v>
      </c>
      <c r="D1254" s="2">
        <f t="shared" si="153"/>
        <v>107</v>
      </c>
      <c r="E1254" s="2">
        <f t="shared" si="154"/>
        <v>102.11004248606116</v>
      </c>
      <c r="F1254" s="2">
        <f t="shared" si="155"/>
        <v>4.8899575139388389</v>
      </c>
      <c r="G1254" s="2">
        <f t="shared" si="156"/>
        <v>0</v>
      </c>
      <c r="H1254" s="2">
        <f t="shared" si="157"/>
        <v>1021.1004248606116</v>
      </c>
      <c r="I1254" s="2">
        <f t="shared" si="158"/>
        <v>24.449787569694195</v>
      </c>
      <c r="J1254" s="2">
        <f t="shared" si="159"/>
        <v>0</v>
      </c>
    </row>
    <row r="1255" spans="1:10" x14ac:dyDescent="0.25">
      <c r="A1255" s="2">
        <v>1244</v>
      </c>
      <c r="B1255" s="2">
        <v>0.67603157549385606</v>
      </c>
      <c r="C1255" s="2">
        <f t="shared" si="152"/>
        <v>103.30787480731541</v>
      </c>
      <c r="D1255" s="2">
        <f t="shared" si="153"/>
        <v>107</v>
      </c>
      <c r="E1255" s="2">
        <f t="shared" si="154"/>
        <v>103.30787480731541</v>
      </c>
      <c r="F1255" s="2">
        <f t="shared" si="155"/>
        <v>3.6921251926845855</v>
      </c>
      <c r="G1255" s="2">
        <f t="shared" si="156"/>
        <v>0</v>
      </c>
      <c r="H1255" s="2">
        <f t="shared" si="157"/>
        <v>1033.0787480731542</v>
      </c>
      <c r="I1255" s="2">
        <f t="shared" si="158"/>
        <v>18.460625963422927</v>
      </c>
      <c r="J1255" s="2">
        <f t="shared" si="159"/>
        <v>0</v>
      </c>
    </row>
    <row r="1256" spans="1:10" x14ac:dyDescent="0.25">
      <c r="A1256" s="2">
        <v>1245</v>
      </c>
      <c r="B1256" s="2">
        <v>0.97573417480491598</v>
      </c>
      <c r="C1256" s="2">
        <f t="shared" si="152"/>
        <v>112.7004863004172</v>
      </c>
      <c r="D1256" s="2">
        <f t="shared" si="153"/>
        <v>107</v>
      </c>
      <c r="E1256" s="2">
        <f t="shared" si="154"/>
        <v>107</v>
      </c>
      <c r="F1256" s="2">
        <f t="shared" si="155"/>
        <v>0</v>
      </c>
      <c r="G1256" s="2">
        <f t="shared" si="156"/>
        <v>5.7004863004171966</v>
      </c>
      <c r="H1256" s="2">
        <f t="shared" si="157"/>
        <v>1070</v>
      </c>
      <c r="I1256" s="2">
        <f t="shared" si="158"/>
        <v>0</v>
      </c>
      <c r="J1256" s="2">
        <f t="shared" si="159"/>
        <v>85.507294506257949</v>
      </c>
    </row>
    <row r="1257" spans="1:10" x14ac:dyDescent="0.25">
      <c r="A1257" s="2">
        <v>1246</v>
      </c>
      <c r="B1257" s="2">
        <v>0.72340776443472155</v>
      </c>
      <c r="C1257" s="2">
        <f t="shared" si="152"/>
        <v>104.27522451680325</v>
      </c>
      <c r="D1257" s="2">
        <f t="shared" si="153"/>
        <v>107</v>
      </c>
      <c r="E1257" s="2">
        <f t="shared" si="154"/>
        <v>104.27522451680325</v>
      </c>
      <c r="F1257" s="2">
        <f t="shared" si="155"/>
        <v>2.7247754831967512</v>
      </c>
      <c r="G1257" s="2">
        <f t="shared" si="156"/>
        <v>0</v>
      </c>
      <c r="H1257" s="2">
        <f t="shared" si="157"/>
        <v>1042.7522451680325</v>
      </c>
      <c r="I1257" s="2">
        <f t="shared" si="158"/>
        <v>13.623877415983756</v>
      </c>
      <c r="J1257" s="2">
        <f t="shared" si="159"/>
        <v>0</v>
      </c>
    </row>
    <row r="1258" spans="1:10" x14ac:dyDescent="0.25">
      <c r="A1258" s="2">
        <v>1247</v>
      </c>
      <c r="B1258" s="2">
        <v>0.94838563688742472</v>
      </c>
      <c r="C1258" s="2">
        <f t="shared" si="152"/>
        <v>110.90128003489419</v>
      </c>
      <c r="D1258" s="2">
        <f t="shared" si="153"/>
        <v>107</v>
      </c>
      <c r="E1258" s="2">
        <f t="shared" si="154"/>
        <v>107</v>
      </c>
      <c r="F1258" s="2">
        <f t="shared" si="155"/>
        <v>0</v>
      </c>
      <c r="G1258" s="2">
        <f t="shared" si="156"/>
        <v>3.9012800348941852</v>
      </c>
      <c r="H1258" s="2">
        <f t="shared" si="157"/>
        <v>1070</v>
      </c>
      <c r="I1258" s="2">
        <f t="shared" si="158"/>
        <v>0</v>
      </c>
      <c r="J1258" s="2">
        <f t="shared" si="159"/>
        <v>58.519200523412778</v>
      </c>
    </row>
    <row r="1259" spans="1:10" x14ac:dyDescent="0.25">
      <c r="A1259" s="2">
        <v>1248</v>
      </c>
      <c r="B1259" s="2">
        <v>1.3070996355585951E-2</v>
      </c>
      <c r="C1259" s="2">
        <f t="shared" si="152"/>
        <v>86.129908015935499</v>
      </c>
      <c r="D1259" s="2">
        <f t="shared" si="153"/>
        <v>107</v>
      </c>
      <c r="E1259" s="2">
        <f t="shared" si="154"/>
        <v>86.129908015935499</v>
      </c>
      <c r="F1259" s="2">
        <f t="shared" si="155"/>
        <v>20.870091984064501</v>
      </c>
      <c r="G1259" s="2">
        <f t="shared" si="156"/>
        <v>0</v>
      </c>
      <c r="H1259" s="2">
        <f t="shared" si="157"/>
        <v>861.29908015935496</v>
      </c>
      <c r="I1259" s="2">
        <f t="shared" si="158"/>
        <v>104.35045992032251</v>
      </c>
      <c r="J1259" s="2">
        <f t="shared" si="159"/>
        <v>0</v>
      </c>
    </row>
    <row r="1260" spans="1:10" x14ac:dyDescent="0.25">
      <c r="A1260" s="2">
        <v>1249</v>
      </c>
      <c r="B1260" s="2">
        <v>0.29773727840510023</v>
      </c>
      <c r="C1260" s="2">
        <f t="shared" si="152"/>
        <v>96.163388210765504</v>
      </c>
      <c r="D1260" s="2">
        <f t="shared" si="153"/>
        <v>107</v>
      </c>
      <c r="E1260" s="2">
        <f t="shared" si="154"/>
        <v>96.163388210765504</v>
      </c>
      <c r="F1260" s="2">
        <f t="shared" si="155"/>
        <v>10.836611789234496</v>
      </c>
      <c r="G1260" s="2">
        <f t="shared" si="156"/>
        <v>0</v>
      </c>
      <c r="H1260" s="2">
        <f t="shared" si="157"/>
        <v>961.63388210765504</v>
      </c>
      <c r="I1260" s="2">
        <f t="shared" si="158"/>
        <v>54.18305894617248</v>
      </c>
      <c r="J1260" s="2">
        <f t="shared" si="159"/>
        <v>0</v>
      </c>
    </row>
    <row r="1261" spans="1:10" x14ac:dyDescent="0.25">
      <c r="A1261" s="2">
        <v>1250</v>
      </c>
      <c r="B1261" s="2">
        <v>0.46005558846883277</v>
      </c>
      <c r="C1261" s="2">
        <f t="shared" si="152"/>
        <v>99.26861058177505</v>
      </c>
      <c r="D1261" s="2">
        <f t="shared" si="153"/>
        <v>107</v>
      </c>
      <c r="E1261" s="2">
        <f t="shared" si="154"/>
        <v>99.26861058177505</v>
      </c>
      <c r="F1261" s="2">
        <f t="shared" si="155"/>
        <v>7.7313894182249498</v>
      </c>
      <c r="G1261" s="2">
        <f t="shared" si="156"/>
        <v>0</v>
      </c>
      <c r="H1261" s="2">
        <f t="shared" si="157"/>
        <v>992.68610581775056</v>
      </c>
      <c r="I1261" s="2">
        <f t="shared" si="158"/>
        <v>38.656947091124749</v>
      </c>
      <c r="J1261" s="2">
        <f t="shared" si="159"/>
        <v>0</v>
      </c>
    </row>
    <row r="1262" spans="1:10" x14ac:dyDescent="0.25">
      <c r="A1262" s="2">
        <v>1251</v>
      </c>
      <c r="B1262" s="2">
        <v>0.18758957063451054</v>
      </c>
      <c r="C1262" s="2">
        <f t="shared" si="152"/>
        <v>93.698045705788189</v>
      </c>
      <c r="D1262" s="2">
        <f t="shared" si="153"/>
        <v>107</v>
      </c>
      <c r="E1262" s="2">
        <f t="shared" si="154"/>
        <v>93.698045705788189</v>
      </c>
      <c r="F1262" s="2">
        <f t="shared" si="155"/>
        <v>13.301954294211811</v>
      </c>
      <c r="G1262" s="2">
        <f t="shared" si="156"/>
        <v>0</v>
      </c>
      <c r="H1262" s="2">
        <f t="shared" si="157"/>
        <v>936.98045705788195</v>
      </c>
      <c r="I1262" s="2">
        <f t="shared" si="158"/>
        <v>66.509771471059054</v>
      </c>
      <c r="J1262" s="2">
        <f t="shared" si="159"/>
        <v>0</v>
      </c>
    </row>
    <row r="1263" spans="1:10" x14ac:dyDescent="0.25">
      <c r="A1263" s="2">
        <v>1252</v>
      </c>
      <c r="B1263" s="2">
        <v>0.6721576602432805</v>
      </c>
      <c r="C1263" s="2">
        <f t="shared" si="152"/>
        <v>103.23104059497119</v>
      </c>
      <c r="D1263" s="2">
        <f t="shared" si="153"/>
        <v>107</v>
      </c>
      <c r="E1263" s="2">
        <f t="shared" si="154"/>
        <v>103.23104059497119</v>
      </c>
      <c r="F1263" s="2">
        <f t="shared" si="155"/>
        <v>3.7689594050288093</v>
      </c>
      <c r="G1263" s="2">
        <f t="shared" si="156"/>
        <v>0</v>
      </c>
      <c r="H1263" s="2">
        <f t="shared" si="157"/>
        <v>1032.3104059497118</v>
      </c>
      <c r="I1263" s="2">
        <f t="shared" si="158"/>
        <v>18.844797025144047</v>
      </c>
      <c r="J1263" s="2">
        <f t="shared" si="159"/>
        <v>0</v>
      </c>
    </row>
    <row r="1264" spans="1:10" x14ac:dyDescent="0.25">
      <c r="A1264" s="2">
        <v>1253</v>
      </c>
      <c r="B1264" s="2">
        <v>1.09042031563783E-2</v>
      </c>
      <c r="C1264" s="2">
        <f t="shared" si="152"/>
        <v>85.828757180942318</v>
      </c>
      <c r="D1264" s="2">
        <f t="shared" si="153"/>
        <v>107</v>
      </c>
      <c r="E1264" s="2">
        <f t="shared" si="154"/>
        <v>85.828757180942318</v>
      </c>
      <c r="F1264" s="2">
        <f t="shared" si="155"/>
        <v>21.171242819057682</v>
      </c>
      <c r="G1264" s="2">
        <f t="shared" si="156"/>
        <v>0</v>
      </c>
      <c r="H1264" s="2">
        <f t="shared" si="157"/>
        <v>858.28757180942318</v>
      </c>
      <c r="I1264" s="2">
        <f t="shared" si="158"/>
        <v>105.85621409528841</v>
      </c>
      <c r="J1264" s="2">
        <f t="shared" si="159"/>
        <v>0</v>
      </c>
    </row>
    <row r="1265" spans="1:10" x14ac:dyDescent="0.25">
      <c r="A1265" s="2">
        <v>1254</v>
      </c>
      <c r="B1265" s="2">
        <v>0.92236044361711744</v>
      </c>
      <c r="C1265" s="2">
        <f t="shared" si="152"/>
        <v>109.70191173834894</v>
      </c>
      <c r="D1265" s="2">
        <f t="shared" si="153"/>
        <v>107</v>
      </c>
      <c r="E1265" s="2">
        <f t="shared" si="154"/>
        <v>107</v>
      </c>
      <c r="F1265" s="2">
        <f t="shared" si="155"/>
        <v>0</v>
      </c>
      <c r="G1265" s="2">
        <f t="shared" si="156"/>
        <v>2.7019117383489402</v>
      </c>
      <c r="H1265" s="2">
        <f t="shared" si="157"/>
        <v>1070</v>
      </c>
      <c r="I1265" s="2">
        <f t="shared" si="158"/>
        <v>0</v>
      </c>
      <c r="J1265" s="2">
        <f t="shared" si="159"/>
        <v>40.528676075234102</v>
      </c>
    </row>
    <row r="1266" spans="1:10" x14ac:dyDescent="0.25">
      <c r="A1266" s="2">
        <v>1255</v>
      </c>
      <c r="B1266" s="2">
        <v>0.95864795488803745</v>
      </c>
      <c r="C1266" s="2">
        <f t="shared" si="152"/>
        <v>111.48007751483334</v>
      </c>
      <c r="D1266" s="2">
        <f t="shared" si="153"/>
        <v>107</v>
      </c>
      <c r="E1266" s="2">
        <f t="shared" si="154"/>
        <v>107</v>
      </c>
      <c r="F1266" s="2">
        <f t="shared" si="155"/>
        <v>0</v>
      </c>
      <c r="G1266" s="2">
        <f t="shared" si="156"/>
        <v>4.48007751483334</v>
      </c>
      <c r="H1266" s="2">
        <f t="shared" si="157"/>
        <v>1070</v>
      </c>
      <c r="I1266" s="2">
        <f t="shared" si="158"/>
        <v>0</v>
      </c>
      <c r="J1266" s="2">
        <f t="shared" si="159"/>
        <v>67.201162722500101</v>
      </c>
    </row>
    <row r="1267" spans="1:10" x14ac:dyDescent="0.25">
      <c r="A1267" s="2">
        <v>1256</v>
      </c>
      <c r="B1267" s="2">
        <v>6.0214386881798698E-2</v>
      </c>
      <c r="C1267" s="2">
        <f t="shared" si="152"/>
        <v>89.529739952440622</v>
      </c>
      <c r="D1267" s="2">
        <f t="shared" si="153"/>
        <v>107</v>
      </c>
      <c r="E1267" s="2">
        <f t="shared" si="154"/>
        <v>89.529739952440622</v>
      </c>
      <c r="F1267" s="2">
        <f t="shared" si="155"/>
        <v>17.470260047559378</v>
      </c>
      <c r="G1267" s="2">
        <f t="shared" si="156"/>
        <v>0</v>
      </c>
      <c r="H1267" s="2">
        <f t="shared" si="157"/>
        <v>895.29739952440627</v>
      </c>
      <c r="I1267" s="2">
        <f t="shared" si="158"/>
        <v>87.351300237796892</v>
      </c>
      <c r="J1267" s="2">
        <f t="shared" si="159"/>
        <v>0</v>
      </c>
    </row>
    <row r="1268" spans="1:10" x14ac:dyDescent="0.25">
      <c r="A1268" s="2">
        <v>1257</v>
      </c>
      <c r="B1268" s="2">
        <v>0.52876825742206712</v>
      </c>
      <c r="C1268" s="2">
        <f t="shared" si="152"/>
        <v>100.52641267008678</v>
      </c>
      <c r="D1268" s="2">
        <f t="shared" si="153"/>
        <v>107</v>
      </c>
      <c r="E1268" s="2">
        <f t="shared" si="154"/>
        <v>100.52641267008678</v>
      </c>
      <c r="F1268" s="2">
        <f t="shared" si="155"/>
        <v>6.4735873299132152</v>
      </c>
      <c r="G1268" s="2">
        <f t="shared" si="156"/>
        <v>0</v>
      </c>
      <c r="H1268" s="2">
        <f t="shared" si="157"/>
        <v>1005.2641267008678</v>
      </c>
      <c r="I1268" s="2">
        <f t="shared" si="158"/>
        <v>32.367936649566076</v>
      </c>
      <c r="J1268" s="2">
        <f t="shared" si="159"/>
        <v>0</v>
      </c>
    </row>
    <row r="1269" spans="1:10" x14ac:dyDescent="0.25">
      <c r="A1269" s="2">
        <v>1258</v>
      </c>
      <c r="B1269" s="2">
        <v>0.57496934010827516</v>
      </c>
      <c r="C1269" s="2">
        <f t="shared" si="152"/>
        <v>101.37738222455937</v>
      </c>
      <c r="D1269" s="2">
        <f t="shared" si="153"/>
        <v>107</v>
      </c>
      <c r="E1269" s="2">
        <f t="shared" si="154"/>
        <v>101.37738222455937</v>
      </c>
      <c r="F1269" s="2">
        <f t="shared" si="155"/>
        <v>5.6226177754406308</v>
      </c>
      <c r="G1269" s="2">
        <f t="shared" si="156"/>
        <v>0</v>
      </c>
      <c r="H1269" s="2">
        <f t="shared" si="157"/>
        <v>1013.7738222455937</v>
      </c>
      <c r="I1269" s="2">
        <f t="shared" si="158"/>
        <v>28.113088877203154</v>
      </c>
      <c r="J1269" s="2">
        <f t="shared" si="159"/>
        <v>0</v>
      </c>
    </row>
    <row r="1270" spans="1:10" x14ac:dyDescent="0.25">
      <c r="A1270" s="2">
        <v>1259</v>
      </c>
      <c r="B1270" s="2">
        <v>0.32845154363996465</v>
      </c>
      <c r="C1270" s="2">
        <f t="shared" si="152"/>
        <v>96.781015318461613</v>
      </c>
      <c r="D1270" s="2">
        <f t="shared" si="153"/>
        <v>107</v>
      </c>
      <c r="E1270" s="2">
        <f t="shared" si="154"/>
        <v>96.781015318461613</v>
      </c>
      <c r="F1270" s="2">
        <f t="shared" si="155"/>
        <v>10.218984681538387</v>
      </c>
      <c r="G1270" s="2">
        <f t="shared" si="156"/>
        <v>0</v>
      </c>
      <c r="H1270" s="2">
        <f t="shared" si="157"/>
        <v>967.81015318461618</v>
      </c>
      <c r="I1270" s="2">
        <f t="shared" si="158"/>
        <v>51.094923407691937</v>
      </c>
      <c r="J1270" s="2">
        <f t="shared" si="159"/>
        <v>0</v>
      </c>
    </row>
    <row r="1271" spans="1:10" x14ac:dyDescent="0.25">
      <c r="A1271" s="2">
        <v>1260</v>
      </c>
      <c r="B1271" s="2">
        <v>0.32002060799640186</v>
      </c>
      <c r="C1271" s="2">
        <f t="shared" si="152"/>
        <v>96.613514117030107</v>
      </c>
      <c r="D1271" s="2">
        <f t="shared" si="153"/>
        <v>107</v>
      </c>
      <c r="E1271" s="2">
        <f t="shared" si="154"/>
        <v>96.613514117030107</v>
      </c>
      <c r="F1271" s="2">
        <f t="shared" si="155"/>
        <v>10.386485882969893</v>
      </c>
      <c r="G1271" s="2">
        <f t="shared" si="156"/>
        <v>0</v>
      </c>
      <c r="H1271" s="2">
        <f t="shared" si="157"/>
        <v>966.13514117030104</v>
      </c>
      <c r="I1271" s="2">
        <f t="shared" si="158"/>
        <v>51.932429414849466</v>
      </c>
      <c r="J1271" s="2">
        <f t="shared" si="159"/>
        <v>0</v>
      </c>
    </row>
    <row r="1272" spans="1:10" x14ac:dyDescent="0.25">
      <c r="A1272" s="2">
        <v>1261</v>
      </c>
      <c r="B1272" s="2">
        <v>7.918121352866947E-2</v>
      </c>
      <c r="C1272" s="2">
        <f t="shared" si="152"/>
        <v>90.360760200697982</v>
      </c>
      <c r="D1272" s="2">
        <f t="shared" si="153"/>
        <v>107</v>
      </c>
      <c r="E1272" s="2">
        <f t="shared" si="154"/>
        <v>90.360760200697982</v>
      </c>
      <c r="F1272" s="2">
        <f t="shared" si="155"/>
        <v>16.639239799302018</v>
      </c>
      <c r="G1272" s="2">
        <f t="shared" si="156"/>
        <v>0</v>
      </c>
      <c r="H1272" s="2">
        <f t="shared" si="157"/>
        <v>903.60760200697985</v>
      </c>
      <c r="I1272" s="2">
        <f t="shared" si="158"/>
        <v>83.196198996510091</v>
      </c>
      <c r="J1272" s="2">
        <f t="shared" si="159"/>
        <v>0</v>
      </c>
    </row>
    <row r="1273" spans="1:10" x14ac:dyDescent="0.25">
      <c r="A1273" s="2">
        <v>1262</v>
      </c>
      <c r="B1273" s="2">
        <v>2.6331327758934764E-2</v>
      </c>
      <c r="C1273" s="2">
        <f t="shared" si="152"/>
        <v>87.47243903403907</v>
      </c>
      <c r="D1273" s="2">
        <f t="shared" si="153"/>
        <v>107</v>
      </c>
      <c r="E1273" s="2">
        <f t="shared" si="154"/>
        <v>87.47243903403907</v>
      </c>
      <c r="F1273" s="2">
        <f t="shared" si="155"/>
        <v>19.52756096596093</v>
      </c>
      <c r="G1273" s="2">
        <f t="shared" si="156"/>
        <v>0</v>
      </c>
      <c r="H1273" s="2">
        <f t="shared" si="157"/>
        <v>874.72439034039076</v>
      </c>
      <c r="I1273" s="2">
        <f t="shared" si="158"/>
        <v>97.637804829804651</v>
      </c>
      <c r="J1273" s="2">
        <f t="shared" si="159"/>
        <v>0</v>
      </c>
    </row>
    <row r="1274" spans="1:10" x14ac:dyDescent="0.25">
      <c r="A1274" s="2">
        <v>1263</v>
      </c>
      <c r="B1274" s="2">
        <v>0.10050561784303136</v>
      </c>
      <c r="C1274" s="2">
        <f t="shared" si="152"/>
        <v>91.161849989130801</v>
      </c>
      <c r="D1274" s="2">
        <f t="shared" si="153"/>
        <v>107</v>
      </c>
      <c r="E1274" s="2">
        <f t="shared" si="154"/>
        <v>91.161849989130801</v>
      </c>
      <c r="F1274" s="2">
        <f t="shared" si="155"/>
        <v>15.838150010869199</v>
      </c>
      <c r="G1274" s="2">
        <f t="shared" si="156"/>
        <v>0</v>
      </c>
      <c r="H1274" s="2">
        <f t="shared" si="157"/>
        <v>911.61849989130803</v>
      </c>
      <c r="I1274" s="2">
        <f t="shared" si="158"/>
        <v>79.190750054345997</v>
      </c>
      <c r="J1274" s="2">
        <f t="shared" si="159"/>
        <v>0</v>
      </c>
    </row>
    <row r="1275" spans="1:10" x14ac:dyDescent="0.25">
      <c r="A1275" s="2">
        <v>1264</v>
      </c>
      <c r="B1275" s="2">
        <v>0.48397603673710698</v>
      </c>
      <c r="C1275" s="2">
        <f t="shared" si="152"/>
        <v>99.706927463049169</v>
      </c>
      <c r="D1275" s="2">
        <f t="shared" si="153"/>
        <v>107</v>
      </c>
      <c r="E1275" s="2">
        <f t="shared" si="154"/>
        <v>99.706927463049169</v>
      </c>
      <c r="F1275" s="2">
        <f t="shared" si="155"/>
        <v>7.2930725369508309</v>
      </c>
      <c r="G1275" s="2">
        <f t="shared" si="156"/>
        <v>0</v>
      </c>
      <c r="H1275" s="2">
        <f t="shared" si="157"/>
        <v>997.06927463049169</v>
      </c>
      <c r="I1275" s="2">
        <f t="shared" si="158"/>
        <v>36.465362684754155</v>
      </c>
      <c r="J1275" s="2">
        <f t="shared" si="159"/>
        <v>0</v>
      </c>
    </row>
    <row r="1276" spans="1:10" x14ac:dyDescent="0.25">
      <c r="A1276" s="2">
        <v>1265</v>
      </c>
      <c r="B1276" s="2">
        <v>0.20181339291884448</v>
      </c>
      <c r="C1276" s="2">
        <f t="shared" si="152"/>
        <v>94.047634031151205</v>
      </c>
      <c r="D1276" s="2">
        <f t="shared" si="153"/>
        <v>107</v>
      </c>
      <c r="E1276" s="2">
        <f t="shared" si="154"/>
        <v>94.047634031151205</v>
      </c>
      <c r="F1276" s="2">
        <f t="shared" si="155"/>
        <v>12.952365968848795</v>
      </c>
      <c r="G1276" s="2">
        <f t="shared" si="156"/>
        <v>0</v>
      </c>
      <c r="H1276" s="2">
        <f t="shared" si="157"/>
        <v>940.4763403115121</v>
      </c>
      <c r="I1276" s="2">
        <f t="shared" si="158"/>
        <v>64.761829844243977</v>
      </c>
      <c r="J1276" s="2">
        <f t="shared" si="159"/>
        <v>0</v>
      </c>
    </row>
    <row r="1277" spans="1:10" x14ac:dyDescent="0.25">
      <c r="A1277" s="2">
        <v>1266</v>
      </c>
      <c r="B1277" s="2">
        <v>0.83345735575726276</v>
      </c>
      <c r="C1277" s="2">
        <f t="shared" si="152"/>
        <v>106.84429729961886</v>
      </c>
      <c r="D1277" s="2">
        <f t="shared" si="153"/>
        <v>107</v>
      </c>
      <c r="E1277" s="2">
        <f t="shared" si="154"/>
        <v>106.84429729961886</v>
      </c>
      <c r="F1277" s="2">
        <f t="shared" si="155"/>
        <v>0.15570270038114131</v>
      </c>
      <c r="G1277" s="2">
        <f t="shared" si="156"/>
        <v>0</v>
      </c>
      <c r="H1277" s="2">
        <f t="shared" si="157"/>
        <v>1068.4429729961885</v>
      </c>
      <c r="I1277" s="2">
        <f t="shared" si="158"/>
        <v>0.77851350190570656</v>
      </c>
      <c r="J1277" s="2">
        <f t="shared" si="159"/>
        <v>0</v>
      </c>
    </row>
    <row r="1278" spans="1:10" x14ac:dyDescent="0.25">
      <c r="A1278" s="2">
        <v>1267</v>
      </c>
      <c r="B1278" s="2">
        <v>0.96080925993746158</v>
      </c>
      <c r="C1278" s="2">
        <f t="shared" si="152"/>
        <v>111.61345032099389</v>
      </c>
      <c r="D1278" s="2">
        <f t="shared" si="153"/>
        <v>107</v>
      </c>
      <c r="E1278" s="2">
        <f t="shared" si="154"/>
        <v>107</v>
      </c>
      <c r="F1278" s="2">
        <f t="shared" si="155"/>
        <v>0</v>
      </c>
      <c r="G1278" s="2">
        <f t="shared" si="156"/>
        <v>4.6134503209938913</v>
      </c>
      <c r="H1278" s="2">
        <f t="shared" si="157"/>
        <v>1070</v>
      </c>
      <c r="I1278" s="2">
        <f t="shared" si="158"/>
        <v>0</v>
      </c>
      <c r="J1278" s="2">
        <f t="shared" si="159"/>
        <v>69.201754814908369</v>
      </c>
    </row>
    <row r="1279" spans="1:10" x14ac:dyDescent="0.25">
      <c r="A1279" s="2">
        <v>1268</v>
      </c>
      <c r="B1279" s="2">
        <v>0.56084455699873415</v>
      </c>
      <c r="C1279" s="2">
        <f t="shared" si="152"/>
        <v>101.11605503305049</v>
      </c>
      <c r="D1279" s="2">
        <f t="shared" si="153"/>
        <v>107</v>
      </c>
      <c r="E1279" s="2">
        <f t="shared" si="154"/>
        <v>101.11605503305049</v>
      </c>
      <c r="F1279" s="2">
        <f t="shared" si="155"/>
        <v>5.8839449669495139</v>
      </c>
      <c r="G1279" s="2">
        <f t="shared" si="156"/>
        <v>0</v>
      </c>
      <c r="H1279" s="2">
        <f t="shared" si="157"/>
        <v>1011.1605503305049</v>
      </c>
      <c r="I1279" s="2">
        <f t="shared" si="158"/>
        <v>29.419724834747569</v>
      </c>
      <c r="J1279" s="2">
        <f t="shared" si="159"/>
        <v>0</v>
      </c>
    </row>
    <row r="1280" spans="1:10" x14ac:dyDescent="0.25">
      <c r="A1280" s="2">
        <v>1269</v>
      </c>
      <c r="B1280" s="2">
        <v>0.84448237868827669</v>
      </c>
      <c r="C1280" s="2">
        <f t="shared" si="152"/>
        <v>107.14243555785706</v>
      </c>
      <c r="D1280" s="2">
        <f t="shared" si="153"/>
        <v>107</v>
      </c>
      <c r="E1280" s="2">
        <f t="shared" si="154"/>
        <v>107</v>
      </c>
      <c r="F1280" s="2">
        <f t="shared" si="155"/>
        <v>0</v>
      </c>
      <c r="G1280" s="2">
        <f t="shared" si="156"/>
        <v>0.14243555785705553</v>
      </c>
      <c r="H1280" s="2">
        <f t="shared" si="157"/>
        <v>1070</v>
      </c>
      <c r="I1280" s="2">
        <f t="shared" si="158"/>
        <v>0</v>
      </c>
      <c r="J1280" s="2">
        <f t="shared" si="159"/>
        <v>2.1365333678558329</v>
      </c>
    </row>
    <row r="1281" spans="1:10" x14ac:dyDescent="0.25">
      <c r="A1281" s="2">
        <v>1270</v>
      </c>
      <c r="B1281" s="2">
        <v>0.25741391999300556</v>
      </c>
      <c r="C1281" s="2">
        <f t="shared" si="152"/>
        <v>95.315489704856859</v>
      </c>
      <c r="D1281" s="2">
        <f t="shared" si="153"/>
        <v>107</v>
      </c>
      <c r="E1281" s="2">
        <f t="shared" si="154"/>
        <v>95.315489704856859</v>
      </c>
      <c r="F1281" s="2">
        <f t="shared" si="155"/>
        <v>11.684510295143141</v>
      </c>
      <c r="G1281" s="2">
        <f t="shared" si="156"/>
        <v>0</v>
      </c>
      <c r="H1281" s="2">
        <f t="shared" si="157"/>
        <v>953.15489704856861</v>
      </c>
      <c r="I1281" s="2">
        <f t="shared" si="158"/>
        <v>58.422551475715707</v>
      </c>
      <c r="J1281" s="2">
        <f t="shared" si="159"/>
        <v>0</v>
      </c>
    </row>
    <row r="1282" spans="1:10" x14ac:dyDescent="0.25">
      <c r="A1282" s="2">
        <v>1271</v>
      </c>
      <c r="B1282" s="2">
        <v>0.92136480316174785</v>
      </c>
      <c r="C1282" s="2">
        <f t="shared" si="152"/>
        <v>109.66135174089212</v>
      </c>
      <c r="D1282" s="2">
        <f t="shared" si="153"/>
        <v>107</v>
      </c>
      <c r="E1282" s="2">
        <f t="shared" si="154"/>
        <v>107</v>
      </c>
      <c r="F1282" s="2">
        <f t="shared" si="155"/>
        <v>0</v>
      </c>
      <c r="G1282" s="2">
        <f t="shared" si="156"/>
        <v>2.6613517408921155</v>
      </c>
      <c r="H1282" s="2">
        <f t="shared" si="157"/>
        <v>1070</v>
      </c>
      <c r="I1282" s="2">
        <f t="shared" si="158"/>
        <v>0</v>
      </c>
      <c r="J1282" s="2">
        <f t="shared" si="159"/>
        <v>39.920276113381732</v>
      </c>
    </row>
    <row r="1283" spans="1:10" x14ac:dyDescent="0.25">
      <c r="A1283" s="2">
        <v>1272</v>
      </c>
      <c r="B1283" s="2">
        <v>0.66126385573415913</v>
      </c>
      <c r="C1283" s="2">
        <f t="shared" si="152"/>
        <v>103.01651410447312</v>
      </c>
      <c r="D1283" s="2">
        <f t="shared" si="153"/>
        <v>107</v>
      </c>
      <c r="E1283" s="2">
        <f t="shared" si="154"/>
        <v>103.01651410447312</v>
      </c>
      <c r="F1283" s="2">
        <f t="shared" si="155"/>
        <v>3.9834858955268828</v>
      </c>
      <c r="G1283" s="2">
        <f t="shared" si="156"/>
        <v>0</v>
      </c>
      <c r="H1283" s="2">
        <f t="shared" si="157"/>
        <v>1030.1651410447312</v>
      </c>
      <c r="I1283" s="2">
        <f t="shared" si="158"/>
        <v>19.917429477634414</v>
      </c>
      <c r="J1283" s="2">
        <f t="shared" si="159"/>
        <v>0</v>
      </c>
    </row>
    <row r="1284" spans="1:10" x14ac:dyDescent="0.25">
      <c r="A1284" s="2">
        <v>1273</v>
      </c>
      <c r="B1284" s="2">
        <v>0.55139349070601507</v>
      </c>
      <c r="C1284" s="2">
        <f t="shared" si="152"/>
        <v>100.94185267116077</v>
      </c>
      <c r="D1284" s="2">
        <f t="shared" si="153"/>
        <v>107</v>
      </c>
      <c r="E1284" s="2">
        <f t="shared" si="154"/>
        <v>100.94185267116077</v>
      </c>
      <c r="F1284" s="2">
        <f t="shared" si="155"/>
        <v>6.058147328839226</v>
      </c>
      <c r="G1284" s="2">
        <f t="shared" si="156"/>
        <v>0</v>
      </c>
      <c r="H1284" s="2">
        <f t="shared" si="157"/>
        <v>1009.4185267116077</v>
      </c>
      <c r="I1284" s="2">
        <f t="shared" si="158"/>
        <v>30.29073664419613</v>
      </c>
      <c r="J1284" s="2">
        <f t="shared" si="159"/>
        <v>0</v>
      </c>
    </row>
    <row r="1285" spans="1:10" x14ac:dyDescent="0.25">
      <c r="A1285" s="2">
        <v>1274</v>
      </c>
      <c r="B1285" s="2">
        <v>0.29513162261465009</v>
      </c>
      <c r="C1285" s="2">
        <f t="shared" si="152"/>
        <v>96.109984146409914</v>
      </c>
      <c r="D1285" s="2">
        <f t="shared" si="153"/>
        <v>107</v>
      </c>
      <c r="E1285" s="2">
        <f t="shared" si="154"/>
        <v>96.109984146409914</v>
      </c>
      <c r="F1285" s="2">
        <f t="shared" si="155"/>
        <v>10.890015853590086</v>
      </c>
      <c r="G1285" s="2">
        <f t="shared" si="156"/>
        <v>0</v>
      </c>
      <c r="H1285" s="2">
        <f t="shared" si="157"/>
        <v>961.0998414640992</v>
      </c>
      <c r="I1285" s="2">
        <f t="shared" si="158"/>
        <v>54.450079267950429</v>
      </c>
      <c r="J1285" s="2">
        <f t="shared" si="159"/>
        <v>0</v>
      </c>
    </row>
    <row r="1286" spans="1:10" x14ac:dyDescent="0.25">
      <c r="A1286" s="2">
        <v>1275</v>
      </c>
      <c r="B1286" s="2">
        <v>0.81620532766971221</v>
      </c>
      <c r="C1286" s="2">
        <f t="shared" si="152"/>
        <v>106.39739613540169</v>
      </c>
      <c r="D1286" s="2">
        <f t="shared" si="153"/>
        <v>107</v>
      </c>
      <c r="E1286" s="2">
        <f t="shared" si="154"/>
        <v>106.39739613540169</v>
      </c>
      <c r="F1286" s="2">
        <f t="shared" si="155"/>
        <v>0.60260386459830784</v>
      </c>
      <c r="G1286" s="2">
        <f t="shared" si="156"/>
        <v>0</v>
      </c>
      <c r="H1286" s="2">
        <f t="shared" si="157"/>
        <v>1063.9739613540169</v>
      </c>
      <c r="I1286" s="2">
        <f t="shared" si="158"/>
        <v>3.0130193229915392</v>
      </c>
      <c r="J1286" s="2">
        <f t="shared" si="159"/>
        <v>0</v>
      </c>
    </row>
    <row r="1287" spans="1:10" x14ac:dyDescent="0.25">
      <c r="A1287" s="2">
        <v>1276</v>
      </c>
      <c r="B1287" s="2">
        <v>0.14220950443894997</v>
      </c>
      <c r="C1287" s="2">
        <f t="shared" si="152"/>
        <v>92.482439095773429</v>
      </c>
      <c r="D1287" s="2">
        <f t="shared" si="153"/>
        <v>107</v>
      </c>
      <c r="E1287" s="2">
        <f t="shared" si="154"/>
        <v>92.482439095773429</v>
      </c>
      <c r="F1287" s="2">
        <f t="shared" si="155"/>
        <v>14.517560904226571</v>
      </c>
      <c r="G1287" s="2">
        <f t="shared" si="156"/>
        <v>0</v>
      </c>
      <c r="H1287" s="2">
        <f t="shared" si="157"/>
        <v>924.82439095773429</v>
      </c>
      <c r="I1287" s="2">
        <f t="shared" si="158"/>
        <v>72.587804521132853</v>
      </c>
      <c r="J1287" s="2">
        <f t="shared" si="159"/>
        <v>0</v>
      </c>
    </row>
    <row r="1288" spans="1:10" x14ac:dyDescent="0.25">
      <c r="A1288" s="2">
        <v>1277</v>
      </c>
      <c r="B1288" s="2">
        <v>0.40188786512439223</v>
      </c>
      <c r="C1288" s="2">
        <f t="shared" si="152"/>
        <v>98.191227789409453</v>
      </c>
      <c r="D1288" s="2">
        <f t="shared" si="153"/>
        <v>107</v>
      </c>
      <c r="E1288" s="2">
        <f t="shared" si="154"/>
        <v>98.191227789409453</v>
      </c>
      <c r="F1288" s="2">
        <f t="shared" si="155"/>
        <v>8.808772210590547</v>
      </c>
      <c r="G1288" s="2">
        <f t="shared" si="156"/>
        <v>0</v>
      </c>
      <c r="H1288" s="2">
        <f t="shared" si="157"/>
        <v>981.91227789409459</v>
      </c>
      <c r="I1288" s="2">
        <f t="shared" si="158"/>
        <v>44.043861052952735</v>
      </c>
      <c r="J1288" s="2">
        <f t="shared" si="159"/>
        <v>0</v>
      </c>
    </row>
    <row r="1289" spans="1:10" x14ac:dyDescent="0.25">
      <c r="A1289" s="2">
        <v>1278</v>
      </c>
      <c r="B1289" s="2">
        <v>0.42058771080701585</v>
      </c>
      <c r="C1289" s="2">
        <f t="shared" si="152"/>
        <v>98.540136240629181</v>
      </c>
      <c r="D1289" s="2">
        <f t="shared" si="153"/>
        <v>107</v>
      </c>
      <c r="E1289" s="2">
        <f t="shared" si="154"/>
        <v>98.540136240629181</v>
      </c>
      <c r="F1289" s="2">
        <f t="shared" si="155"/>
        <v>8.459863759370819</v>
      </c>
      <c r="G1289" s="2">
        <f t="shared" si="156"/>
        <v>0</v>
      </c>
      <c r="H1289" s="2">
        <f t="shared" si="157"/>
        <v>985.40136240629181</v>
      </c>
      <c r="I1289" s="2">
        <f t="shared" si="158"/>
        <v>42.299318796854095</v>
      </c>
      <c r="J1289" s="2">
        <f t="shared" si="159"/>
        <v>0</v>
      </c>
    </row>
    <row r="1290" spans="1:10" x14ac:dyDescent="0.25">
      <c r="A1290" s="2">
        <v>1279</v>
      </c>
      <c r="B1290" s="2">
        <v>0.12836877419303505</v>
      </c>
      <c r="C1290" s="2">
        <f t="shared" si="152"/>
        <v>92.071603265078039</v>
      </c>
      <c r="D1290" s="2">
        <f t="shared" si="153"/>
        <v>107</v>
      </c>
      <c r="E1290" s="2">
        <f t="shared" si="154"/>
        <v>92.071603265078039</v>
      </c>
      <c r="F1290" s="2">
        <f t="shared" si="155"/>
        <v>14.928396734921961</v>
      </c>
      <c r="G1290" s="2">
        <f t="shared" si="156"/>
        <v>0</v>
      </c>
      <c r="H1290" s="2">
        <f t="shared" si="157"/>
        <v>920.71603265078033</v>
      </c>
      <c r="I1290" s="2">
        <f t="shared" si="158"/>
        <v>74.641983674609804</v>
      </c>
      <c r="J1290" s="2">
        <f t="shared" si="159"/>
        <v>0</v>
      </c>
    </row>
    <row r="1291" spans="1:10" x14ac:dyDescent="0.25">
      <c r="A1291" s="2">
        <v>1280</v>
      </c>
      <c r="B1291" s="2">
        <v>0.44875782120030061</v>
      </c>
      <c r="C1291" s="2">
        <f t="shared" si="152"/>
        <v>99.060932610448006</v>
      </c>
      <c r="D1291" s="2">
        <f t="shared" si="153"/>
        <v>107</v>
      </c>
      <c r="E1291" s="2">
        <f t="shared" si="154"/>
        <v>99.060932610448006</v>
      </c>
      <c r="F1291" s="2">
        <f t="shared" si="155"/>
        <v>7.9390673895519939</v>
      </c>
      <c r="G1291" s="2">
        <f t="shared" si="156"/>
        <v>0</v>
      </c>
      <c r="H1291" s="2">
        <f t="shared" si="157"/>
        <v>990.60932610448003</v>
      </c>
      <c r="I1291" s="2">
        <f t="shared" si="158"/>
        <v>39.695336947759969</v>
      </c>
      <c r="J1291" s="2">
        <f t="shared" si="159"/>
        <v>0</v>
      </c>
    </row>
    <row r="1292" spans="1:10" x14ac:dyDescent="0.25">
      <c r="A1292" s="2">
        <v>1281</v>
      </c>
      <c r="B1292" s="2">
        <v>0.1344031376595568</v>
      </c>
      <c r="C1292" s="2">
        <f t="shared" si="152"/>
        <v>92.253557506037481</v>
      </c>
      <c r="D1292" s="2">
        <f t="shared" si="153"/>
        <v>107</v>
      </c>
      <c r="E1292" s="2">
        <f t="shared" si="154"/>
        <v>92.253557506037481</v>
      </c>
      <c r="F1292" s="2">
        <f t="shared" si="155"/>
        <v>14.746442493962519</v>
      </c>
      <c r="G1292" s="2">
        <f t="shared" si="156"/>
        <v>0</v>
      </c>
      <c r="H1292" s="2">
        <f t="shared" si="157"/>
        <v>922.53557506037487</v>
      </c>
      <c r="I1292" s="2">
        <f t="shared" si="158"/>
        <v>73.732212469812595</v>
      </c>
      <c r="J1292" s="2">
        <f t="shared" si="159"/>
        <v>0</v>
      </c>
    </row>
    <row r="1293" spans="1:10" x14ac:dyDescent="0.25">
      <c r="A1293" s="2">
        <v>1282</v>
      </c>
      <c r="B1293" s="2">
        <v>0.69255810296976239</v>
      </c>
      <c r="C1293" s="2">
        <f t="shared" ref="C1293:C1356" si="160">_xlfn.BETA.INV(B1293,$C$7,$C$8,$C$9,$C$10)</f>
        <v>103.63917737919004</v>
      </c>
      <c r="D1293" s="2">
        <f t="shared" ref="D1293:D1356" si="161">$F$8</f>
        <v>107</v>
      </c>
      <c r="E1293" s="2">
        <f t="shared" ref="E1293:E1356" si="162">IF(C1293&gt;=D1293,D1293,C1293)</f>
        <v>103.63917737919004</v>
      </c>
      <c r="F1293" s="2">
        <f t="shared" ref="F1293:F1356" si="163">IF(D1293&gt;C1293,D1293-C1293,0)</f>
        <v>3.3608226208099552</v>
      </c>
      <c r="G1293" s="2">
        <f t="shared" ref="G1293:G1356" si="164">IF(C1293&gt;D1293,C1293-D1293,0)</f>
        <v>0</v>
      </c>
      <c r="H1293" s="2">
        <f t="shared" ref="H1293:H1356" si="165">E1293*$H$10</f>
        <v>1036.3917737919005</v>
      </c>
      <c r="I1293" s="2">
        <f t="shared" ref="I1293:I1356" si="166">F1293*$I$10</f>
        <v>16.804113104049776</v>
      </c>
      <c r="J1293" s="2">
        <f t="shared" ref="J1293:J1356" si="167">G1293*$J$10</f>
        <v>0</v>
      </c>
    </row>
    <row r="1294" spans="1:10" x14ac:dyDescent="0.25">
      <c r="A1294" s="2">
        <v>1283</v>
      </c>
      <c r="B1294" s="2">
        <v>0.73321868526964484</v>
      </c>
      <c r="C1294" s="2">
        <f t="shared" si="160"/>
        <v>104.4831187769971</v>
      </c>
      <c r="D1294" s="2">
        <f t="shared" si="161"/>
        <v>107</v>
      </c>
      <c r="E1294" s="2">
        <f t="shared" si="162"/>
        <v>104.4831187769971</v>
      </c>
      <c r="F1294" s="2">
        <f t="shared" si="163"/>
        <v>2.5168812230028976</v>
      </c>
      <c r="G1294" s="2">
        <f t="shared" si="164"/>
        <v>0</v>
      </c>
      <c r="H1294" s="2">
        <f t="shared" si="165"/>
        <v>1044.8311877699709</v>
      </c>
      <c r="I1294" s="2">
        <f t="shared" si="166"/>
        <v>12.584406115014488</v>
      </c>
      <c r="J1294" s="2">
        <f t="shared" si="167"/>
        <v>0</v>
      </c>
    </row>
    <row r="1295" spans="1:10" x14ac:dyDescent="0.25">
      <c r="A1295" s="2">
        <v>1284</v>
      </c>
      <c r="B1295" s="2">
        <v>0.38740050697239847</v>
      </c>
      <c r="C1295" s="2">
        <f t="shared" si="160"/>
        <v>97.918642585302493</v>
      </c>
      <c r="D1295" s="2">
        <f t="shared" si="161"/>
        <v>107</v>
      </c>
      <c r="E1295" s="2">
        <f t="shared" si="162"/>
        <v>97.918642585302493</v>
      </c>
      <c r="F1295" s="2">
        <f t="shared" si="163"/>
        <v>9.0813574146975071</v>
      </c>
      <c r="G1295" s="2">
        <f t="shared" si="164"/>
        <v>0</v>
      </c>
      <c r="H1295" s="2">
        <f t="shared" si="165"/>
        <v>979.18642585302496</v>
      </c>
      <c r="I1295" s="2">
        <f t="shared" si="166"/>
        <v>45.406787073487536</v>
      </c>
      <c r="J1295" s="2">
        <f t="shared" si="167"/>
        <v>0</v>
      </c>
    </row>
    <row r="1296" spans="1:10" x14ac:dyDescent="0.25">
      <c r="A1296" s="2">
        <v>1285</v>
      </c>
      <c r="B1296" s="2">
        <v>6.3152447152851399E-2</v>
      </c>
      <c r="C1296" s="2">
        <f t="shared" si="160"/>
        <v>89.668101353515539</v>
      </c>
      <c r="D1296" s="2">
        <f t="shared" si="161"/>
        <v>107</v>
      </c>
      <c r="E1296" s="2">
        <f t="shared" si="162"/>
        <v>89.668101353515539</v>
      </c>
      <c r="F1296" s="2">
        <f t="shared" si="163"/>
        <v>17.331898646484461</v>
      </c>
      <c r="G1296" s="2">
        <f t="shared" si="164"/>
        <v>0</v>
      </c>
      <c r="H1296" s="2">
        <f t="shared" si="165"/>
        <v>896.68101353515544</v>
      </c>
      <c r="I1296" s="2">
        <f t="shared" si="166"/>
        <v>86.659493232422307</v>
      </c>
      <c r="J1296" s="2">
        <f t="shared" si="167"/>
        <v>0</v>
      </c>
    </row>
    <row r="1297" spans="1:10" x14ac:dyDescent="0.25">
      <c r="A1297" s="2">
        <v>1286</v>
      </c>
      <c r="B1297" s="2">
        <v>0.30924489042463155</v>
      </c>
      <c r="C1297" s="2">
        <f t="shared" si="160"/>
        <v>96.397258427176396</v>
      </c>
      <c r="D1297" s="2">
        <f t="shared" si="161"/>
        <v>107</v>
      </c>
      <c r="E1297" s="2">
        <f t="shared" si="162"/>
        <v>96.397258427176396</v>
      </c>
      <c r="F1297" s="2">
        <f t="shared" si="163"/>
        <v>10.602741572823604</v>
      </c>
      <c r="G1297" s="2">
        <f t="shared" si="164"/>
        <v>0</v>
      </c>
      <c r="H1297" s="2">
        <f t="shared" si="165"/>
        <v>963.97258427176394</v>
      </c>
      <c r="I1297" s="2">
        <f t="shared" si="166"/>
        <v>53.013707864118018</v>
      </c>
      <c r="J1297" s="2">
        <f t="shared" si="167"/>
        <v>0</v>
      </c>
    </row>
    <row r="1298" spans="1:10" x14ac:dyDescent="0.25">
      <c r="A1298" s="2">
        <v>1287</v>
      </c>
      <c r="B1298" s="2">
        <v>0.98069643394546446</v>
      </c>
      <c r="C1298" s="2">
        <f t="shared" si="160"/>
        <v>113.16056160754771</v>
      </c>
      <c r="D1298" s="2">
        <f t="shared" si="161"/>
        <v>107</v>
      </c>
      <c r="E1298" s="2">
        <f t="shared" si="162"/>
        <v>107</v>
      </c>
      <c r="F1298" s="2">
        <f t="shared" si="163"/>
        <v>0</v>
      </c>
      <c r="G1298" s="2">
        <f t="shared" si="164"/>
        <v>6.1605616075477059</v>
      </c>
      <c r="H1298" s="2">
        <f t="shared" si="165"/>
        <v>1070</v>
      </c>
      <c r="I1298" s="2">
        <f t="shared" si="166"/>
        <v>0</v>
      </c>
      <c r="J1298" s="2">
        <f t="shared" si="167"/>
        <v>92.408424113215588</v>
      </c>
    </row>
    <row r="1299" spans="1:10" x14ac:dyDescent="0.25">
      <c r="A1299" s="2">
        <v>1288</v>
      </c>
      <c r="B1299" s="2">
        <v>8.0583283269883621E-2</v>
      </c>
      <c r="C1299" s="2">
        <f t="shared" si="160"/>
        <v>90.41712210057058</v>
      </c>
      <c r="D1299" s="2">
        <f t="shared" si="161"/>
        <v>107</v>
      </c>
      <c r="E1299" s="2">
        <f t="shared" si="162"/>
        <v>90.41712210057058</v>
      </c>
      <c r="F1299" s="2">
        <f t="shared" si="163"/>
        <v>16.58287789942942</v>
      </c>
      <c r="G1299" s="2">
        <f t="shared" si="164"/>
        <v>0</v>
      </c>
      <c r="H1299" s="2">
        <f t="shared" si="165"/>
        <v>904.17122100570577</v>
      </c>
      <c r="I1299" s="2">
        <f t="shared" si="166"/>
        <v>82.914389497147098</v>
      </c>
      <c r="J1299" s="2">
        <f t="shared" si="167"/>
        <v>0</v>
      </c>
    </row>
    <row r="1300" spans="1:10" x14ac:dyDescent="0.25">
      <c r="A1300" s="2">
        <v>1289</v>
      </c>
      <c r="B1300" s="2">
        <v>0.51243302414522818</v>
      </c>
      <c r="C1300" s="2">
        <f t="shared" si="160"/>
        <v>100.22737611325206</v>
      </c>
      <c r="D1300" s="2">
        <f t="shared" si="161"/>
        <v>107</v>
      </c>
      <c r="E1300" s="2">
        <f t="shared" si="162"/>
        <v>100.22737611325206</v>
      </c>
      <c r="F1300" s="2">
        <f t="shared" si="163"/>
        <v>6.7726238867479367</v>
      </c>
      <c r="G1300" s="2">
        <f t="shared" si="164"/>
        <v>0</v>
      </c>
      <c r="H1300" s="2">
        <f t="shared" si="165"/>
        <v>1002.2737611325206</v>
      </c>
      <c r="I1300" s="2">
        <f t="shared" si="166"/>
        <v>33.863119433739683</v>
      </c>
      <c r="J1300" s="2">
        <f t="shared" si="167"/>
        <v>0</v>
      </c>
    </row>
    <row r="1301" spans="1:10" x14ac:dyDescent="0.25">
      <c r="A1301" s="2">
        <v>1290</v>
      </c>
      <c r="B1301" s="2">
        <v>0.63568707372288025</v>
      </c>
      <c r="C1301" s="2">
        <f t="shared" si="160"/>
        <v>102.52080046131175</v>
      </c>
      <c r="D1301" s="2">
        <f t="shared" si="161"/>
        <v>107</v>
      </c>
      <c r="E1301" s="2">
        <f t="shared" si="162"/>
        <v>102.52080046131175</v>
      </c>
      <c r="F1301" s="2">
        <f t="shared" si="163"/>
        <v>4.479199538688249</v>
      </c>
      <c r="G1301" s="2">
        <f t="shared" si="164"/>
        <v>0</v>
      </c>
      <c r="H1301" s="2">
        <f t="shared" si="165"/>
        <v>1025.2080046131175</v>
      </c>
      <c r="I1301" s="2">
        <f t="shared" si="166"/>
        <v>22.395997693441245</v>
      </c>
      <c r="J1301" s="2">
        <f t="shared" si="167"/>
        <v>0</v>
      </c>
    </row>
    <row r="1302" spans="1:10" x14ac:dyDescent="0.25">
      <c r="A1302" s="2">
        <v>1291</v>
      </c>
      <c r="B1302" s="2">
        <v>0.17848408371584856</v>
      </c>
      <c r="C1302" s="2">
        <f t="shared" si="160"/>
        <v>93.467381856957758</v>
      </c>
      <c r="D1302" s="2">
        <f t="shared" si="161"/>
        <v>107</v>
      </c>
      <c r="E1302" s="2">
        <f t="shared" si="162"/>
        <v>93.467381856957758</v>
      </c>
      <c r="F1302" s="2">
        <f t="shared" si="163"/>
        <v>13.532618143042242</v>
      </c>
      <c r="G1302" s="2">
        <f t="shared" si="164"/>
        <v>0</v>
      </c>
      <c r="H1302" s="2">
        <f t="shared" si="165"/>
        <v>934.67381856957763</v>
      </c>
      <c r="I1302" s="2">
        <f t="shared" si="166"/>
        <v>67.663090715211212</v>
      </c>
      <c r="J1302" s="2">
        <f t="shared" si="167"/>
        <v>0</v>
      </c>
    </row>
    <row r="1303" spans="1:10" x14ac:dyDescent="0.25">
      <c r="A1303" s="2">
        <v>1292</v>
      </c>
      <c r="B1303" s="2">
        <v>0.4628175163371776</v>
      </c>
      <c r="C1303" s="2">
        <f t="shared" si="160"/>
        <v>99.319303778209104</v>
      </c>
      <c r="D1303" s="2">
        <f t="shared" si="161"/>
        <v>107</v>
      </c>
      <c r="E1303" s="2">
        <f t="shared" si="162"/>
        <v>99.319303778209104</v>
      </c>
      <c r="F1303" s="2">
        <f t="shared" si="163"/>
        <v>7.6806962217908961</v>
      </c>
      <c r="G1303" s="2">
        <f t="shared" si="164"/>
        <v>0</v>
      </c>
      <c r="H1303" s="2">
        <f t="shared" si="165"/>
        <v>993.1930377820911</v>
      </c>
      <c r="I1303" s="2">
        <f t="shared" si="166"/>
        <v>38.40348110895448</v>
      </c>
      <c r="J1303" s="2">
        <f t="shared" si="167"/>
        <v>0</v>
      </c>
    </row>
    <row r="1304" spans="1:10" x14ac:dyDescent="0.25">
      <c r="A1304" s="2">
        <v>1293</v>
      </c>
      <c r="B1304" s="2">
        <v>0.39068485674636089</v>
      </c>
      <c r="C1304" s="2">
        <f t="shared" si="160"/>
        <v>97.980633502262293</v>
      </c>
      <c r="D1304" s="2">
        <f t="shared" si="161"/>
        <v>107</v>
      </c>
      <c r="E1304" s="2">
        <f t="shared" si="162"/>
        <v>97.980633502262293</v>
      </c>
      <c r="F1304" s="2">
        <f t="shared" si="163"/>
        <v>9.0193664977377068</v>
      </c>
      <c r="G1304" s="2">
        <f t="shared" si="164"/>
        <v>0</v>
      </c>
      <c r="H1304" s="2">
        <f t="shared" si="165"/>
        <v>979.80633502262299</v>
      </c>
      <c r="I1304" s="2">
        <f t="shared" si="166"/>
        <v>45.096832488688534</v>
      </c>
      <c r="J1304" s="2">
        <f t="shared" si="167"/>
        <v>0</v>
      </c>
    </row>
    <row r="1305" spans="1:10" x14ac:dyDescent="0.25">
      <c r="A1305" s="2">
        <v>1294</v>
      </c>
      <c r="B1305" s="2">
        <v>0.2561709877532129</v>
      </c>
      <c r="C1305" s="2">
        <f t="shared" si="160"/>
        <v>95.288542790719177</v>
      </c>
      <c r="D1305" s="2">
        <f t="shared" si="161"/>
        <v>107</v>
      </c>
      <c r="E1305" s="2">
        <f t="shared" si="162"/>
        <v>95.288542790719177</v>
      </c>
      <c r="F1305" s="2">
        <f t="shared" si="163"/>
        <v>11.711457209280823</v>
      </c>
      <c r="G1305" s="2">
        <f t="shared" si="164"/>
        <v>0</v>
      </c>
      <c r="H1305" s="2">
        <f t="shared" si="165"/>
        <v>952.8854279071918</v>
      </c>
      <c r="I1305" s="2">
        <f t="shared" si="166"/>
        <v>58.557286046404116</v>
      </c>
      <c r="J1305" s="2">
        <f t="shared" si="167"/>
        <v>0</v>
      </c>
    </row>
    <row r="1306" spans="1:10" x14ac:dyDescent="0.25">
      <c r="A1306" s="2">
        <v>1295</v>
      </c>
      <c r="B1306" s="2">
        <v>0.82935437965061432</v>
      </c>
      <c r="C1306" s="2">
        <f t="shared" si="160"/>
        <v>106.73596137642943</v>
      </c>
      <c r="D1306" s="2">
        <f t="shared" si="161"/>
        <v>107</v>
      </c>
      <c r="E1306" s="2">
        <f t="shared" si="162"/>
        <v>106.73596137642943</v>
      </c>
      <c r="F1306" s="2">
        <f t="shared" si="163"/>
        <v>0.26403862357057051</v>
      </c>
      <c r="G1306" s="2">
        <f t="shared" si="164"/>
        <v>0</v>
      </c>
      <c r="H1306" s="2">
        <f t="shared" si="165"/>
        <v>1067.3596137642944</v>
      </c>
      <c r="I1306" s="2">
        <f t="shared" si="166"/>
        <v>1.3201931178528525</v>
      </c>
      <c r="J1306" s="2">
        <f t="shared" si="167"/>
        <v>0</v>
      </c>
    </row>
    <row r="1307" spans="1:10" x14ac:dyDescent="0.25">
      <c r="A1307" s="2">
        <v>1296</v>
      </c>
      <c r="B1307" s="2">
        <v>0.50043638683809311</v>
      </c>
      <c r="C1307" s="2">
        <f t="shared" si="160"/>
        <v>100.00797964630966</v>
      </c>
      <c r="D1307" s="2">
        <f t="shared" si="161"/>
        <v>107</v>
      </c>
      <c r="E1307" s="2">
        <f t="shared" si="162"/>
        <v>100.00797964630966</v>
      </c>
      <c r="F1307" s="2">
        <f t="shared" si="163"/>
        <v>6.9920203536903358</v>
      </c>
      <c r="G1307" s="2">
        <f t="shared" si="164"/>
        <v>0</v>
      </c>
      <c r="H1307" s="2">
        <f t="shared" si="165"/>
        <v>1000.0797964630966</v>
      </c>
      <c r="I1307" s="2">
        <f t="shared" si="166"/>
        <v>34.960101768451679</v>
      </c>
      <c r="J1307" s="2">
        <f t="shared" si="167"/>
        <v>0</v>
      </c>
    </row>
    <row r="1308" spans="1:10" x14ac:dyDescent="0.25">
      <c r="A1308" s="2">
        <v>1297</v>
      </c>
      <c r="B1308" s="2">
        <v>0.47787504756842691</v>
      </c>
      <c r="C1308" s="2">
        <f t="shared" si="160"/>
        <v>99.595263730889869</v>
      </c>
      <c r="D1308" s="2">
        <f t="shared" si="161"/>
        <v>107</v>
      </c>
      <c r="E1308" s="2">
        <f t="shared" si="162"/>
        <v>99.595263730889869</v>
      </c>
      <c r="F1308" s="2">
        <f t="shared" si="163"/>
        <v>7.4047362691101313</v>
      </c>
      <c r="G1308" s="2">
        <f t="shared" si="164"/>
        <v>0</v>
      </c>
      <c r="H1308" s="2">
        <f t="shared" si="165"/>
        <v>995.95263730889872</v>
      </c>
      <c r="I1308" s="2">
        <f t="shared" si="166"/>
        <v>37.023681345550656</v>
      </c>
      <c r="J1308" s="2">
        <f t="shared" si="167"/>
        <v>0</v>
      </c>
    </row>
    <row r="1309" spans="1:10" x14ac:dyDescent="0.25">
      <c r="A1309" s="2">
        <v>1298</v>
      </c>
      <c r="B1309" s="2">
        <v>2.2073693643072434E-2</v>
      </c>
      <c r="C1309" s="2">
        <f t="shared" si="160"/>
        <v>87.10488908112255</v>
      </c>
      <c r="D1309" s="2">
        <f t="shared" si="161"/>
        <v>107</v>
      </c>
      <c r="E1309" s="2">
        <f t="shared" si="162"/>
        <v>87.10488908112255</v>
      </c>
      <c r="F1309" s="2">
        <f t="shared" si="163"/>
        <v>19.89511091887745</v>
      </c>
      <c r="G1309" s="2">
        <f t="shared" si="164"/>
        <v>0</v>
      </c>
      <c r="H1309" s="2">
        <f t="shared" si="165"/>
        <v>871.04889081122553</v>
      </c>
      <c r="I1309" s="2">
        <f t="shared" si="166"/>
        <v>99.475554594387248</v>
      </c>
      <c r="J1309" s="2">
        <f t="shared" si="167"/>
        <v>0</v>
      </c>
    </row>
    <row r="1310" spans="1:10" x14ac:dyDescent="0.25">
      <c r="A1310" s="2">
        <v>1299</v>
      </c>
      <c r="B1310" s="2">
        <v>0.34733929861299517</v>
      </c>
      <c r="C1310" s="2">
        <f t="shared" si="160"/>
        <v>97.151402598997834</v>
      </c>
      <c r="D1310" s="2">
        <f t="shared" si="161"/>
        <v>107</v>
      </c>
      <c r="E1310" s="2">
        <f t="shared" si="162"/>
        <v>97.151402598997834</v>
      </c>
      <c r="F1310" s="2">
        <f t="shared" si="163"/>
        <v>9.8485974010021664</v>
      </c>
      <c r="G1310" s="2">
        <f t="shared" si="164"/>
        <v>0</v>
      </c>
      <c r="H1310" s="2">
        <f t="shared" si="165"/>
        <v>971.51402598997834</v>
      </c>
      <c r="I1310" s="2">
        <f t="shared" si="166"/>
        <v>49.242987005010832</v>
      </c>
      <c r="J1310" s="2">
        <f t="shared" si="167"/>
        <v>0</v>
      </c>
    </row>
    <row r="1311" spans="1:10" x14ac:dyDescent="0.25">
      <c r="A1311" s="2">
        <v>1300</v>
      </c>
      <c r="B1311" s="2">
        <v>0.78225494986439437</v>
      </c>
      <c r="C1311" s="2">
        <f t="shared" si="160"/>
        <v>105.57448717272388</v>
      </c>
      <c r="D1311" s="2">
        <f t="shared" si="161"/>
        <v>107</v>
      </c>
      <c r="E1311" s="2">
        <f t="shared" si="162"/>
        <v>105.57448717272388</v>
      </c>
      <c r="F1311" s="2">
        <f t="shared" si="163"/>
        <v>1.4255128272761226</v>
      </c>
      <c r="G1311" s="2">
        <f t="shared" si="164"/>
        <v>0</v>
      </c>
      <c r="H1311" s="2">
        <f t="shared" si="165"/>
        <v>1055.7448717272387</v>
      </c>
      <c r="I1311" s="2">
        <f t="shared" si="166"/>
        <v>7.127564136380613</v>
      </c>
      <c r="J1311" s="2">
        <f t="shared" si="167"/>
        <v>0</v>
      </c>
    </row>
    <row r="1312" spans="1:10" x14ac:dyDescent="0.25">
      <c r="A1312" s="2">
        <v>1301</v>
      </c>
      <c r="B1312" s="2">
        <v>0.59872154901211971</v>
      </c>
      <c r="C1312" s="2">
        <f t="shared" si="160"/>
        <v>101.82019554109141</v>
      </c>
      <c r="D1312" s="2">
        <f t="shared" si="161"/>
        <v>107</v>
      </c>
      <c r="E1312" s="2">
        <f t="shared" si="162"/>
        <v>101.82019554109141</v>
      </c>
      <c r="F1312" s="2">
        <f t="shared" si="163"/>
        <v>5.1798044589085919</v>
      </c>
      <c r="G1312" s="2">
        <f t="shared" si="164"/>
        <v>0</v>
      </c>
      <c r="H1312" s="2">
        <f t="shared" si="165"/>
        <v>1018.201955410914</v>
      </c>
      <c r="I1312" s="2">
        <f t="shared" si="166"/>
        <v>25.899022294542959</v>
      </c>
      <c r="J1312" s="2">
        <f t="shared" si="167"/>
        <v>0</v>
      </c>
    </row>
    <row r="1313" spans="1:10" x14ac:dyDescent="0.25">
      <c r="A1313" s="2">
        <v>1302</v>
      </c>
      <c r="B1313" s="2">
        <v>0.58021183581465474</v>
      </c>
      <c r="C1313" s="2">
        <f t="shared" si="160"/>
        <v>101.47472268218439</v>
      </c>
      <c r="D1313" s="2">
        <f t="shared" si="161"/>
        <v>107</v>
      </c>
      <c r="E1313" s="2">
        <f t="shared" si="162"/>
        <v>101.47472268218439</v>
      </c>
      <c r="F1313" s="2">
        <f t="shared" si="163"/>
        <v>5.5252773178156076</v>
      </c>
      <c r="G1313" s="2">
        <f t="shared" si="164"/>
        <v>0</v>
      </c>
      <c r="H1313" s="2">
        <f t="shared" si="165"/>
        <v>1014.7472268218439</v>
      </c>
      <c r="I1313" s="2">
        <f t="shared" si="166"/>
        <v>27.626386589078038</v>
      </c>
      <c r="J1313" s="2">
        <f t="shared" si="167"/>
        <v>0</v>
      </c>
    </row>
    <row r="1314" spans="1:10" x14ac:dyDescent="0.25">
      <c r="A1314" s="2">
        <v>1303</v>
      </c>
      <c r="B1314" s="2">
        <v>0.29632399921339581</v>
      </c>
      <c r="C1314" s="2">
        <f t="shared" si="160"/>
        <v>96.134443742450017</v>
      </c>
      <c r="D1314" s="2">
        <f t="shared" si="161"/>
        <v>107</v>
      </c>
      <c r="E1314" s="2">
        <f t="shared" si="162"/>
        <v>96.134443742450017</v>
      </c>
      <c r="F1314" s="2">
        <f t="shared" si="163"/>
        <v>10.865556257549983</v>
      </c>
      <c r="G1314" s="2">
        <f t="shared" si="164"/>
        <v>0</v>
      </c>
      <c r="H1314" s="2">
        <f t="shared" si="165"/>
        <v>961.34443742450014</v>
      </c>
      <c r="I1314" s="2">
        <f t="shared" si="166"/>
        <v>54.327781287749914</v>
      </c>
      <c r="J1314" s="2">
        <f t="shared" si="167"/>
        <v>0</v>
      </c>
    </row>
    <row r="1315" spans="1:10" x14ac:dyDescent="0.25">
      <c r="A1315" s="2">
        <v>1304</v>
      </c>
      <c r="B1315" s="2">
        <v>0.98757398087275494</v>
      </c>
      <c r="C1315" s="2">
        <f t="shared" si="160"/>
        <v>113.9558976945261</v>
      </c>
      <c r="D1315" s="2">
        <f t="shared" si="161"/>
        <v>107</v>
      </c>
      <c r="E1315" s="2">
        <f t="shared" si="162"/>
        <v>107</v>
      </c>
      <c r="F1315" s="2">
        <f t="shared" si="163"/>
        <v>0</v>
      </c>
      <c r="G1315" s="2">
        <f t="shared" si="164"/>
        <v>6.9558976945261008</v>
      </c>
      <c r="H1315" s="2">
        <f t="shared" si="165"/>
        <v>1070</v>
      </c>
      <c r="I1315" s="2">
        <f t="shared" si="166"/>
        <v>0</v>
      </c>
      <c r="J1315" s="2">
        <f t="shared" si="167"/>
        <v>104.33846541789151</v>
      </c>
    </row>
    <row r="1316" spans="1:10" x14ac:dyDescent="0.25">
      <c r="A1316" s="2">
        <v>1305</v>
      </c>
      <c r="B1316" s="2">
        <v>0.34809792294492947</v>
      </c>
      <c r="C1316" s="2">
        <f t="shared" si="160"/>
        <v>97.166149531512062</v>
      </c>
      <c r="D1316" s="2">
        <f t="shared" si="161"/>
        <v>107</v>
      </c>
      <c r="E1316" s="2">
        <f t="shared" si="162"/>
        <v>97.166149531512062</v>
      </c>
      <c r="F1316" s="2">
        <f t="shared" si="163"/>
        <v>9.8338504684879382</v>
      </c>
      <c r="G1316" s="2">
        <f t="shared" si="164"/>
        <v>0</v>
      </c>
      <c r="H1316" s="2">
        <f t="shared" si="165"/>
        <v>971.66149531512065</v>
      </c>
      <c r="I1316" s="2">
        <f t="shared" si="166"/>
        <v>49.169252342439691</v>
      </c>
      <c r="J1316" s="2">
        <f t="shared" si="167"/>
        <v>0</v>
      </c>
    </row>
    <row r="1317" spans="1:10" x14ac:dyDescent="0.25">
      <c r="A1317" s="2">
        <v>1306</v>
      </c>
      <c r="B1317" s="2">
        <v>0.25185417227790929</v>
      </c>
      <c r="C1317" s="2">
        <f t="shared" si="160"/>
        <v>95.194527162408875</v>
      </c>
      <c r="D1317" s="2">
        <f t="shared" si="161"/>
        <v>107</v>
      </c>
      <c r="E1317" s="2">
        <f t="shared" si="162"/>
        <v>95.194527162408875</v>
      </c>
      <c r="F1317" s="2">
        <f t="shared" si="163"/>
        <v>11.805472837591125</v>
      </c>
      <c r="G1317" s="2">
        <f t="shared" si="164"/>
        <v>0</v>
      </c>
      <c r="H1317" s="2">
        <f t="shared" si="165"/>
        <v>951.94527162408872</v>
      </c>
      <c r="I1317" s="2">
        <f t="shared" si="166"/>
        <v>59.027364187955627</v>
      </c>
      <c r="J1317" s="2">
        <f t="shared" si="167"/>
        <v>0</v>
      </c>
    </row>
    <row r="1318" spans="1:10" x14ac:dyDescent="0.25">
      <c r="A1318" s="2">
        <v>1307</v>
      </c>
      <c r="B1318" s="2">
        <v>0.16852734162328986</v>
      </c>
      <c r="C1318" s="2">
        <f t="shared" si="160"/>
        <v>93.208275857747168</v>
      </c>
      <c r="D1318" s="2">
        <f t="shared" si="161"/>
        <v>107</v>
      </c>
      <c r="E1318" s="2">
        <f t="shared" si="162"/>
        <v>93.208275857747168</v>
      </c>
      <c r="F1318" s="2">
        <f t="shared" si="163"/>
        <v>13.791724142252832</v>
      </c>
      <c r="G1318" s="2">
        <f t="shared" si="164"/>
        <v>0</v>
      </c>
      <c r="H1318" s="2">
        <f t="shared" si="165"/>
        <v>932.08275857747162</v>
      </c>
      <c r="I1318" s="2">
        <f t="shared" si="166"/>
        <v>68.95862071126416</v>
      </c>
      <c r="J1318" s="2">
        <f t="shared" si="167"/>
        <v>0</v>
      </c>
    </row>
    <row r="1319" spans="1:10" x14ac:dyDescent="0.25">
      <c r="A1319" s="2">
        <v>1308</v>
      </c>
      <c r="B1319" s="2">
        <v>0.87148360339981734</v>
      </c>
      <c r="C1319" s="2">
        <f t="shared" si="160"/>
        <v>107.92388988339832</v>
      </c>
      <c r="D1319" s="2">
        <f t="shared" si="161"/>
        <v>107</v>
      </c>
      <c r="E1319" s="2">
        <f t="shared" si="162"/>
        <v>107</v>
      </c>
      <c r="F1319" s="2">
        <f t="shared" si="163"/>
        <v>0</v>
      </c>
      <c r="G1319" s="2">
        <f t="shared" si="164"/>
        <v>0.92388988339831712</v>
      </c>
      <c r="H1319" s="2">
        <f t="shared" si="165"/>
        <v>1070</v>
      </c>
      <c r="I1319" s="2">
        <f t="shared" si="166"/>
        <v>0</v>
      </c>
      <c r="J1319" s="2">
        <f t="shared" si="167"/>
        <v>13.858348250974757</v>
      </c>
    </row>
    <row r="1320" spans="1:10" x14ac:dyDescent="0.25">
      <c r="A1320" s="2">
        <v>1309</v>
      </c>
      <c r="B1320" s="2">
        <v>0.78017487866458446</v>
      </c>
      <c r="C1320" s="2">
        <f t="shared" si="160"/>
        <v>105.52611383217337</v>
      </c>
      <c r="D1320" s="2">
        <f t="shared" si="161"/>
        <v>107</v>
      </c>
      <c r="E1320" s="2">
        <f t="shared" si="162"/>
        <v>105.52611383217337</v>
      </c>
      <c r="F1320" s="2">
        <f t="shared" si="163"/>
        <v>1.4738861678266346</v>
      </c>
      <c r="G1320" s="2">
        <f t="shared" si="164"/>
        <v>0</v>
      </c>
      <c r="H1320" s="2">
        <f t="shared" si="165"/>
        <v>1055.2611383217336</v>
      </c>
      <c r="I1320" s="2">
        <f t="shared" si="166"/>
        <v>7.3694308391331731</v>
      </c>
      <c r="J1320" s="2">
        <f t="shared" si="167"/>
        <v>0</v>
      </c>
    </row>
    <row r="1321" spans="1:10" x14ac:dyDescent="0.25">
      <c r="A1321" s="2">
        <v>1310</v>
      </c>
      <c r="B1321" s="2">
        <v>0.89838753393979354</v>
      </c>
      <c r="C1321" s="2">
        <f t="shared" si="160"/>
        <v>108.79943436514003</v>
      </c>
      <c r="D1321" s="2">
        <f t="shared" si="161"/>
        <v>107</v>
      </c>
      <c r="E1321" s="2">
        <f t="shared" si="162"/>
        <v>107</v>
      </c>
      <c r="F1321" s="2">
        <f t="shared" si="163"/>
        <v>0</v>
      </c>
      <c r="G1321" s="2">
        <f t="shared" si="164"/>
        <v>1.79943436514003</v>
      </c>
      <c r="H1321" s="2">
        <f t="shared" si="165"/>
        <v>1070</v>
      </c>
      <c r="I1321" s="2">
        <f t="shared" si="166"/>
        <v>0</v>
      </c>
      <c r="J1321" s="2">
        <f t="shared" si="167"/>
        <v>26.99151547710045</v>
      </c>
    </row>
    <row r="1322" spans="1:10" x14ac:dyDescent="0.25">
      <c r="A1322" s="2">
        <v>1311</v>
      </c>
      <c r="B1322" s="2">
        <v>0.57269009131597759</v>
      </c>
      <c r="C1322" s="2">
        <f t="shared" si="160"/>
        <v>101.33512418524461</v>
      </c>
      <c r="D1322" s="2">
        <f t="shared" si="161"/>
        <v>107</v>
      </c>
      <c r="E1322" s="2">
        <f t="shared" si="162"/>
        <v>101.33512418524461</v>
      </c>
      <c r="F1322" s="2">
        <f t="shared" si="163"/>
        <v>5.6648758147553906</v>
      </c>
      <c r="G1322" s="2">
        <f t="shared" si="164"/>
        <v>0</v>
      </c>
      <c r="H1322" s="2">
        <f t="shared" si="165"/>
        <v>1013.351241852446</v>
      </c>
      <c r="I1322" s="2">
        <f t="shared" si="166"/>
        <v>28.324379073776953</v>
      </c>
      <c r="J1322" s="2">
        <f t="shared" si="167"/>
        <v>0</v>
      </c>
    </row>
    <row r="1323" spans="1:10" x14ac:dyDescent="0.25">
      <c r="A1323" s="2">
        <v>1312</v>
      </c>
      <c r="B1323" s="2">
        <v>0.17531440662955222</v>
      </c>
      <c r="C1323" s="2">
        <f t="shared" si="160"/>
        <v>93.38571026272794</v>
      </c>
      <c r="D1323" s="2">
        <f t="shared" si="161"/>
        <v>107</v>
      </c>
      <c r="E1323" s="2">
        <f t="shared" si="162"/>
        <v>93.38571026272794</v>
      </c>
      <c r="F1323" s="2">
        <f t="shared" si="163"/>
        <v>13.61428973727206</v>
      </c>
      <c r="G1323" s="2">
        <f t="shared" si="164"/>
        <v>0</v>
      </c>
      <c r="H1323" s="2">
        <f t="shared" si="165"/>
        <v>933.85710262727935</v>
      </c>
      <c r="I1323" s="2">
        <f t="shared" si="166"/>
        <v>68.071448686360299</v>
      </c>
      <c r="J1323" s="2">
        <f t="shared" si="167"/>
        <v>0</v>
      </c>
    </row>
    <row r="1324" spans="1:10" x14ac:dyDescent="0.25">
      <c r="A1324" s="2">
        <v>1313</v>
      </c>
      <c r="B1324" s="2">
        <v>0.658640818868655</v>
      </c>
      <c r="C1324" s="2">
        <f t="shared" si="160"/>
        <v>102.96518259770566</v>
      </c>
      <c r="D1324" s="2">
        <f t="shared" si="161"/>
        <v>107</v>
      </c>
      <c r="E1324" s="2">
        <f t="shared" si="162"/>
        <v>102.96518259770566</v>
      </c>
      <c r="F1324" s="2">
        <f t="shared" si="163"/>
        <v>4.0348174022943368</v>
      </c>
      <c r="G1324" s="2">
        <f t="shared" si="164"/>
        <v>0</v>
      </c>
      <c r="H1324" s="2">
        <f t="shared" si="165"/>
        <v>1029.6518259770567</v>
      </c>
      <c r="I1324" s="2">
        <f t="shared" si="166"/>
        <v>20.174087011471684</v>
      </c>
      <c r="J1324" s="2">
        <f t="shared" si="167"/>
        <v>0</v>
      </c>
    </row>
    <row r="1325" spans="1:10" x14ac:dyDescent="0.25">
      <c r="A1325" s="2">
        <v>1314</v>
      </c>
      <c r="B1325" s="2">
        <v>0.56751180377878063</v>
      </c>
      <c r="C1325" s="2">
        <f t="shared" si="160"/>
        <v>101.23924850350338</v>
      </c>
      <c r="D1325" s="2">
        <f t="shared" si="161"/>
        <v>107</v>
      </c>
      <c r="E1325" s="2">
        <f t="shared" si="162"/>
        <v>101.23924850350338</v>
      </c>
      <c r="F1325" s="2">
        <f t="shared" si="163"/>
        <v>5.7607514964966242</v>
      </c>
      <c r="G1325" s="2">
        <f t="shared" si="164"/>
        <v>0</v>
      </c>
      <c r="H1325" s="2">
        <f t="shared" si="165"/>
        <v>1012.3924850350338</v>
      </c>
      <c r="I1325" s="2">
        <f t="shared" si="166"/>
        <v>28.803757482483121</v>
      </c>
      <c r="J1325" s="2">
        <f t="shared" si="167"/>
        <v>0</v>
      </c>
    </row>
    <row r="1326" spans="1:10" x14ac:dyDescent="0.25">
      <c r="A1326" s="2">
        <v>1315</v>
      </c>
      <c r="B1326" s="2">
        <v>0.12345930973268759</v>
      </c>
      <c r="C1326" s="2">
        <f t="shared" si="160"/>
        <v>91.92004870429335</v>
      </c>
      <c r="D1326" s="2">
        <f t="shared" si="161"/>
        <v>107</v>
      </c>
      <c r="E1326" s="2">
        <f t="shared" si="162"/>
        <v>91.92004870429335</v>
      </c>
      <c r="F1326" s="2">
        <f t="shared" si="163"/>
        <v>15.07995129570665</v>
      </c>
      <c r="G1326" s="2">
        <f t="shared" si="164"/>
        <v>0</v>
      </c>
      <c r="H1326" s="2">
        <f t="shared" si="165"/>
        <v>919.20048704293345</v>
      </c>
      <c r="I1326" s="2">
        <f t="shared" si="166"/>
        <v>75.399756478533249</v>
      </c>
      <c r="J1326" s="2">
        <f t="shared" si="167"/>
        <v>0</v>
      </c>
    </row>
    <row r="1327" spans="1:10" x14ac:dyDescent="0.25">
      <c r="A1327" s="2">
        <v>1316</v>
      </c>
      <c r="B1327" s="2">
        <v>0.67868153976831846</v>
      </c>
      <c r="C1327" s="2">
        <f t="shared" si="160"/>
        <v>103.3606070545662</v>
      </c>
      <c r="D1327" s="2">
        <f t="shared" si="161"/>
        <v>107</v>
      </c>
      <c r="E1327" s="2">
        <f t="shared" si="162"/>
        <v>103.3606070545662</v>
      </c>
      <c r="F1327" s="2">
        <f t="shared" si="163"/>
        <v>3.6393929454337979</v>
      </c>
      <c r="G1327" s="2">
        <f t="shared" si="164"/>
        <v>0</v>
      </c>
      <c r="H1327" s="2">
        <f t="shared" si="165"/>
        <v>1033.6060705456621</v>
      </c>
      <c r="I1327" s="2">
        <f t="shared" si="166"/>
        <v>18.196964727168989</v>
      </c>
      <c r="J1327" s="2">
        <f t="shared" si="167"/>
        <v>0</v>
      </c>
    </row>
    <row r="1328" spans="1:10" x14ac:dyDescent="0.25">
      <c r="A1328" s="2">
        <v>1317</v>
      </c>
      <c r="B1328" s="2">
        <v>0.43373461233037258</v>
      </c>
      <c r="C1328" s="2">
        <f t="shared" si="160"/>
        <v>98.783802721034647</v>
      </c>
      <c r="D1328" s="2">
        <f t="shared" si="161"/>
        <v>107</v>
      </c>
      <c r="E1328" s="2">
        <f t="shared" si="162"/>
        <v>98.783802721034647</v>
      </c>
      <c r="F1328" s="2">
        <f t="shared" si="163"/>
        <v>8.2161972789653532</v>
      </c>
      <c r="G1328" s="2">
        <f t="shared" si="164"/>
        <v>0</v>
      </c>
      <c r="H1328" s="2">
        <f t="shared" si="165"/>
        <v>987.83802721034647</v>
      </c>
      <c r="I1328" s="2">
        <f t="shared" si="166"/>
        <v>41.080986394826766</v>
      </c>
      <c r="J1328" s="2">
        <f t="shared" si="167"/>
        <v>0</v>
      </c>
    </row>
    <row r="1329" spans="1:10" x14ac:dyDescent="0.25">
      <c r="A1329" s="2">
        <v>1318</v>
      </c>
      <c r="B1329" s="2">
        <v>1.5245701003422152E-2</v>
      </c>
      <c r="C1329" s="2">
        <f t="shared" si="160"/>
        <v>86.399461093195612</v>
      </c>
      <c r="D1329" s="2">
        <f t="shared" si="161"/>
        <v>107</v>
      </c>
      <c r="E1329" s="2">
        <f t="shared" si="162"/>
        <v>86.399461093195612</v>
      </c>
      <c r="F1329" s="2">
        <f t="shared" si="163"/>
        <v>20.600538906804388</v>
      </c>
      <c r="G1329" s="2">
        <f t="shared" si="164"/>
        <v>0</v>
      </c>
      <c r="H1329" s="2">
        <f t="shared" si="165"/>
        <v>863.99461093195612</v>
      </c>
      <c r="I1329" s="2">
        <f t="shared" si="166"/>
        <v>103.00269453402194</v>
      </c>
      <c r="J1329" s="2">
        <f t="shared" si="167"/>
        <v>0</v>
      </c>
    </row>
    <row r="1330" spans="1:10" x14ac:dyDescent="0.25">
      <c r="A1330" s="2">
        <v>1319</v>
      </c>
      <c r="B1330" s="2">
        <v>0.72774880743180437</v>
      </c>
      <c r="C1330" s="2">
        <f t="shared" si="160"/>
        <v>104.36684436468812</v>
      </c>
      <c r="D1330" s="2">
        <f t="shared" si="161"/>
        <v>107</v>
      </c>
      <c r="E1330" s="2">
        <f t="shared" si="162"/>
        <v>104.36684436468812</v>
      </c>
      <c r="F1330" s="2">
        <f t="shared" si="163"/>
        <v>2.6331556353118799</v>
      </c>
      <c r="G1330" s="2">
        <f t="shared" si="164"/>
        <v>0</v>
      </c>
      <c r="H1330" s="2">
        <f t="shared" si="165"/>
        <v>1043.6684436468813</v>
      </c>
      <c r="I1330" s="2">
        <f t="shared" si="166"/>
        <v>13.1657781765594</v>
      </c>
      <c r="J1330" s="2">
        <f t="shared" si="167"/>
        <v>0</v>
      </c>
    </row>
    <row r="1331" spans="1:10" x14ac:dyDescent="0.25">
      <c r="A1331" s="2">
        <v>1320</v>
      </c>
      <c r="B1331" s="2">
        <v>0.91867758391147536</v>
      </c>
      <c r="C1331" s="2">
        <f t="shared" si="160"/>
        <v>109.55340267720172</v>
      </c>
      <c r="D1331" s="2">
        <f t="shared" si="161"/>
        <v>107</v>
      </c>
      <c r="E1331" s="2">
        <f t="shared" si="162"/>
        <v>107</v>
      </c>
      <c r="F1331" s="2">
        <f t="shared" si="163"/>
        <v>0</v>
      </c>
      <c r="G1331" s="2">
        <f t="shared" si="164"/>
        <v>2.5534026772017171</v>
      </c>
      <c r="H1331" s="2">
        <f t="shared" si="165"/>
        <v>1070</v>
      </c>
      <c r="I1331" s="2">
        <f t="shared" si="166"/>
        <v>0</v>
      </c>
      <c r="J1331" s="2">
        <f t="shared" si="167"/>
        <v>38.301040158025756</v>
      </c>
    </row>
    <row r="1332" spans="1:10" x14ac:dyDescent="0.25">
      <c r="A1332" s="2">
        <v>1321</v>
      </c>
      <c r="B1332" s="2">
        <v>0.36290339782922887</v>
      </c>
      <c r="C1332" s="2">
        <f t="shared" si="160"/>
        <v>97.452142751986543</v>
      </c>
      <c r="D1332" s="2">
        <f t="shared" si="161"/>
        <v>107</v>
      </c>
      <c r="E1332" s="2">
        <f t="shared" si="162"/>
        <v>97.452142751986543</v>
      </c>
      <c r="F1332" s="2">
        <f t="shared" si="163"/>
        <v>9.5478572480134574</v>
      </c>
      <c r="G1332" s="2">
        <f t="shared" si="164"/>
        <v>0</v>
      </c>
      <c r="H1332" s="2">
        <f t="shared" si="165"/>
        <v>974.52142751986548</v>
      </c>
      <c r="I1332" s="2">
        <f t="shared" si="166"/>
        <v>47.739286240067287</v>
      </c>
      <c r="J1332" s="2">
        <f t="shared" si="167"/>
        <v>0</v>
      </c>
    </row>
    <row r="1333" spans="1:10" x14ac:dyDescent="0.25">
      <c r="A1333" s="2">
        <v>1322</v>
      </c>
      <c r="B1333" s="2">
        <v>0.28164499319456737</v>
      </c>
      <c r="C1333" s="2">
        <f t="shared" si="160"/>
        <v>95.830711707528494</v>
      </c>
      <c r="D1333" s="2">
        <f t="shared" si="161"/>
        <v>107</v>
      </c>
      <c r="E1333" s="2">
        <f t="shared" si="162"/>
        <v>95.830711707528494</v>
      </c>
      <c r="F1333" s="2">
        <f t="shared" si="163"/>
        <v>11.169288292471506</v>
      </c>
      <c r="G1333" s="2">
        <f t="shared" si="164"/>
        <v>0</v>
      </c>
      <c r="H1333" s="2">
        <f t="shared" si="165"/>
        <v>958.30711707528496</v>
      </c>
      <c r="I1333" s="2">
        <f t="shared" si="166"/>
        <v>55.846441462357532</v>
      </c>
      <c r="J1333" s="2">
        <f t="shared" si="167"/>
        <v>0</v>
      </c>
    </row>
    <row r="1334" spans="1:10" x14ac:dyDescent="0.25">
      <c r="A1334" s="2">
        <v>1323</v>
      </c>
      <c r="B1334" s="2">
        <v>0.39860941429321939</v>
      </c>
      <c r="C1334" s="2">
        <f t="shared" si="160"/>
        <v>98.129731296757143</v>
      </c>
      <c r="D1334" s="2">
        <f t="shared" si="161"/>
        <v>107</v>
      </c>
      <c r="E1334" s="2">
        <f t="shared" si="162"/>
        <v>98.129731296757143</v>
      </c>
      <c r="F1334" s="2">
        <f t="shared" si="163"/>
        <v>8.8702687032428571</v>
      </c>
      <c r="G1334" s="2">
        <f t="shared" si="164"/>
        <v>0</v>
      </c>
      <c r="H1334" s="2">
        <f t="shared" si="165"/>
        <v>981.29731296757143</v>
      </c>
      <c r="I1334" s="2">
        <f t="shared" si="166"/>
        <v>44.351343516214286</v>
      </c>
      <c r="J1334" s="2">
        <f t="shared" si="167"/>
        <v>0</v>
      </c>
    </row>
    <row r="1335" spans="1:10" x14ac:dyDescent="0.25">
      <c r="A1335" s="2">
        <v>1324</v>
      </c>
      <c r="B1335" s="2">
        <v>0.91531968726470381</v>
      </c>
      <c r="C1335" s="2">
        <f t="shared" si="160"/>
        <v>109.42147933328354</v>
      </c>
      <c r="D1335" s="2">
        <f t="shared" si="161"/>
        <v>107</v>
      </c>
      <c r="E1335" s="2">
        <f t="shared" si="162"/>
        <v>107</v>
      </c>
      <c r="F1335" s="2">
        <f t="shared" si="163"/>
        <v>0</v>
      </c>
      <c r="G1335" s="2">
        <f t="shared" si="164"/>
        <v>2.4214793332835427</v>
      </c>
      <c r="H1335" s="2">
        <f t="shared" si="165"/>
        <v>1070</v>
      </c>
      <c r="I1335" s="2">
        <f t="shared" si="166"/>
        <v>0</v>
      </c>
      <c r="J1335" s="2">
        <f t="shared" si="167"/>
        <v>36.322189999253141</v>
      </c>
    </row>
    <row r="1336" spans="1:10" x14ac:dyDescent="0.25">
      <c r="A1336" s="2">
        <v>1325</v>
      </c>
      <c r="B1336" s="2">
        <v>0.7468649958809318</v>
      </c>
      <c r="C1336" s="2">
        <f t="shared" si="160"/>
        <v>104.77750774198336</v>
      </c>
      <c r="D1336" s="2">
        <f t="shared" si="161"/>
        <v>107</v>
      </c>
      <c r="E1336" s="2">
        <f t="shared" si="162"/>
        <v>104.77750774198336</v>
      </c>
      <c r="F1336" s="2">
        <f t="shared" si="163"/>
        <v>2.2224922580166435</v>
      </c>
      <c r="G1336" s="2">
        <f t="shared" si="164"/>
        <v>0</v>
      </c>
      <c r="H1336" s="2">
        <f t="shared" si="165"/>
        <v>1047.7750774198335</v>
      </c>
      <c r="I1336" s="2">
        <f t="shared" si="166"/>
        <v>11.112461290083218</v>
      </c>
      <c r="J1336" s="2">
        <f t="shared" si="167"/>
        <v>0</v>
      </c>
    </row>
    <row r="1337" spans="1:10" x14ac:dyDescent="0.25">
      <c r="A1337" s="2">
        <v>1326</v>
      </c>
      <c r="B1337" s="2">
        <v>0.29718224168111484</v>
      </c>
      <c r="C1337" s="2">
        <f t="shared" si="160"/>
        <v>96.152026848912101</v>
      </c>
      <c r="D1337" s="2">
        <f t="shared" si="161"/>
        <v>107</v>
      </c>
      <c r="E1337" s="2">
        <f t="shared" si="162"/>
        <v>96.152026848912101</v>
      </c>
      <c r="F1337" s="2">
        <f t="shared" si="163"/>
        <v>10.847973151087899</v>
      </c>
      <c r="G1337" s="2">
        <f t="shared" si="164"/>
        <v>0</v>
      </c>
      <c r="H1337" s="2">
        <f t="shared" si="165"/>
        <v>961.52026848912101</v>
      </c>
      <c r="I1337" s="2">
        <f t="shared" si="166"/>
        <v>54.239865755439496</v>
      </c>
      <c r="J1337" s="2">
        <f t="shared" si="167"/>
        <v>0</v>
      </c>
    </row>
    <row r="1338" spans="1:10" x14ac:dyDescent="0.25">
      <c r="A1338" s="2">
        <v>1327</v>
      </c>
      <c r="B1338" s="2">
        <v>0.91514683771783722</v>
      </c>
      <c r="C1338" s="2">
        <f t="shared" si="160"/>
        <v>109.41477389104581</v>
      </c>
      <c r="D1338" s="2">
        <f t="shared" si="161"/>
        <v>107</v>
      </c>
      <c r="E1338" s="2">
        <f t="shared" si="162"/>
        <v>107</v>
      </c>
      <c r="F1338" s="2">
        <f t="shared" si="163"/>
        <v>0</v>
      </c>
      <c r="G1338" s="2">
        <f t="shared" si="164"/>
        <v>2.4147738910458116</v>
      </c>
      <c r="H1338" s="2">
        <f t="shared" si="165"/>
        <v>1070</v>
      </c>
      <c r="I1338" s="2">
        <f t="shared" si="166"/>
        <v>0</v>
      </c>
      <c r="J1338" s="2">
        <f t="shared" si="167"/>
        <v>36.221608365687175</v>
      </c>
    </row>
    <row r="1339" spans="1:10" x14ac:dyDescent="0.25">
      <c r="A1339" s="2">
        <v>1328</v>
      </c>
      <c r="B1339" s="2">
        <v>0.59334342673146478</v>
      </c>
      <c r="C1339" s="2">
        <f t="shared" si="160"/>
        <v>101.71950510318254</v>
      </c>
      <c r="D1339" s="2">
        <f t="shared" si="161"/>
        <v>107</v>
      </c>
      <c r="E1339" s="2">
        <f t="shared" si="162"/>
        <v>101.71950510318254</v>
      </c>
      <c r="F1339" s="2">
        <f t="shared" si="163"/>
        <v>5.2804948968174585</v>
      </c>
      <c r="G1339" s="2">
        <f t="shared" si="164"/>
        <v>0</v>
      </c>
      <c r="H1339" s="2">
        <f t="shared" si="165"/>
        <v>1017.1950510318254</v>
      </c>
      <c r="I1339" s="2">
        <f t="shared" si="166"/>
        <v>26.402474484087293</v>
      </c>
      <c r="J1339" s="2">
        <f t="shared" si="167"/>
        <v>0</v>
      </c>
    </row>
    <row r="1340" spans="1:10" x14ac:dyDescent="0.25">
      <c r="A1340" s="2">
        <v>1329</v>
      </c>
      <c r="B1340" s="2">
        <v>0.50224323447207242</v>
      </c>
      <c r="C1340" s="2">
        <f t="shared" si="160"/>
        <v>100.0410193171779</v>
      </c>
      <c r="D1340" s="2">
        <f t="shared" si="161"/>
        <v>107</v>
      </c>
      <c r="E1340" s="2">
        <f t="shared" si="162"/>
        <v>100.0410193171779</v>
      </c>
      <c r="F1340" s="2">
        <f t="shared" si="163"/>
        <v>6.9589806828221015</v>
      </c>
      <c r="G1340" s="2">
        <f t="shared" si="164"/>
        <v>0</v>
      </c>
      <c r="H1340" s="2">
        <f t="shared" si="165"/>
        <v>1000.4101931717789</v>
      </c>
      <c r="I1340" s="2">
        <f t="shared" si="166"/>
        <v>34.794903414110507</v>
      </c>
      <c r="J1340" s="2">
        <f t="shared" si="167"/>
        <v>0</v>
      </c>
    </row>
    <row r="1341" spans="1:10" x14ac:dyDescent="0.25">
      <c r="A1341" s="2">
        <v>1330</v>
      </c>
      <c r="B1341" s="2">
        <v>0.55193587100935459</v>
      </c>
      <c r="C1341" s="2">
        <f t="shared" si="160"/>
        <v>100.95183746912845</v>
      </c>
      <c r="D1341" s="2">
        <f t="shared" si="161"/>
        <v>107</v>
      </c>
      <c r="E1341" s="2">
        <f t="shared" si="162"/>
        <v>100.95183746912845</v>
      </c>
      <c r="F1341" s="2">
        <f t="shared" si="163"/>
        <v>6.0481625308715508</v>
      </c>
      <c r="G1341" s="2">
        <f t="shared" si="164"/>
        <v>0</v>
      </c>
      <c r="H1341" s="2">
        <f t="shared" si="165"/>
        <v>1009.5183746912845</v>
      </c>
      <c r="I1341" s="2">
        <f t="shared" si="166"/>
        <v>30.240812654357754</v>
      </c>
      <c r="J1341" s="2">
        <f t="shared" si="167"/>
        <v>0</v>
      </c>
    </row>
    <row r="1342" spans="1:10" x14ac:dyDescent="0.25">
      <c r="A1342" s="2">
        <v>1331</v>
      </c>
      <c r="B1342" s="2">
        <v>0.52323596056642396</v>
      </c>
      <c r="C1342" s="2">
        <f t="shared" si="160"/>
        <v>100.42507810392119</v>
      </c>
      <c r="D1342" s="2">
        <f t="shared" si="161"/>
        <v>107</v>
      </c>
      <c r="E1342" s="2">
        <f t="shared" si="162"/>
        <v>100.42507810392119</v>
      </c>
      <c r="F1342" s="2">
        <f t="shared" si="163"/>
        <v>6.5749218960788056</v>
      </c>
      <c r="G1342" s="2">
        <f t="shared" si="164"/>
        <v>0</v>
      </c>
      <c r="H1342" s="2">
        <f t="shared" si="165"/>
        <v>1004.2507810392119</v>
      </c>
      <c r="I1342" s="2">
        <f t="shared" si="166"/>
        <v>32.874609480394028</v>
      </c>
      <c r="J1342" s="2">
        <f t="shared" si="167"/>
        <v>0</v>
      </c>
    </row>
    <row r="1343" spans="1:10" x14ac:dyDescent="0.25">
      <c r="A1343" s="2">
        <v>1332</v>
      </c>
      <c r="B1343" s="2">
        <v>0.99146996006596499</v>
      </c>
      <c r="C1343" s="2">
        <f t="shared" si="160"/>
        <v>114.55315555520856</v>
      </c>
      <c r="D1343" s="2">
        <f t="shared" si="161"/>
        <v>107</v>
      </c>
      <c r="E1343" s="2">
        <f t="shared" si="162"/>
        <v>107</v>
      </c>
      <c r="F1343" s="2">
        <f t="shared" si="163"/>
        <v>0</v>
      </c>
      <c r="G1343" s="2">
        <f t="shared" si="164"/>
        <v>7.5531555552085621</v>
      </c>
      <c r="H1343" s="2">
        <f t="shared" si="165"/>
        <v>1070</v>
      </c>
      <c r="I1343" s="2">
        <f t="shared" si="166"/>
        <v>0</v>
      </c>
      <c r="J1343" s="2">
        <f t="shared" si="167"/>
        <v>113.29733332812843</v>
      </c>
    </row>
    <row r="1344" spans="1:10" x14ac:dyDescent="0.25">
      <c r="A1344" s="2">
        <v>1333</v>
      </c>
      <c r="B1344" s="2">
        <v>0.44380681883687145</v>
      </c>
      <c r="C1344" s="2">
        <f t="shared" si="160"/>
        <v>98.969737991740772</v>
      </c>
      <c r="D1344" s="2">
        <f t="shared" si="161"/>
        <v>107</v>
      </c>
      <c r="E1344" s="2">
        <f t="shared" si="162"/>
        <v>98.969737991740772</v>
      </c>
      <c r="F1344" s="2">
        <f t="shared" si="163"/>
        <v>8.0302620082592284</v>
      </c>
      <c r="G1344" s="2">
        <f t="shared" si="164"/>
        <v>0</v>
      </c>
      <c r="H1344" s="2">
        <f t="shared" si="165"/>
        <v>989.69737991740772</v>
      </c>
      <c r="I1344" s="2">
        <f t="shared" si="166"/>
        <v>40.151310041296142</v>
      </c>
      <c r="J1344" s="2">
        <f t="shared" si="167"/>
        <v>0</v>
      </c>
    </row>
    <row r="1345" spans="1:10" x14ac:dyDescent="0.25">
      <c r="A1345" s="2">
        <v>1334</v>
      </c>
      <c r="B1345" s="2">
        <v>0.29988853215045963</v>
      </c>
      <c r="C1345" s="2">
        <f t="shared" si="160"/>
        <v>96.207350935900266</v>
      </c>
      <c r="D1345" s="2">
        <f t="shared" si="161"/>
        <v>107</v>
      </c>
      <c r="E1345" s="2">
        <f t="shared" si="162"/>
        <v>96.207350935900266</v>
      </c>
      <c r="F1345" s="2">
        <f t="shared" si="163"/>
        <v>10.792649064099734</v>
      </c>
      <c r="G1345" s="2">
        <f t="shared" si="164"/>
        <v>0</v>
      </c>
      <c r="H1345" s="2">
        <f t="shared" si="165"/>
        <v>962.07350935900263</v>
      </c>
      <c r="I1345" s="2">
        <f t="shared" si="166"/>
        <v>53.963245320498672</v>
      </c>
      <c r="J1345" s="2">
        <f t="shared" si="167"/>
        <v>0</v>
      </c>
    </row>
    <row r="1346" spans="1:10" x14ac:dyDescent="0.25">
      <c r="A1346" s="2">
        <v>1335</v>
      </c>
      <c r="B1346" s="2">
        <v>5.2032703001385738E-2</v>
      </c>
      <c r="C1346" s="2">
        <f t="shared" si="160"/>
        <v>89.120690565145935</v>
      </c>
      <c r="D1346" s="2">
        <f t="shared" si="161"/>
        <v>107</v>
      </c>
      <c r="E1346" s="2">
        <f t="shared" si="162"/>
        <v>89.120690565145935</v>
      </c>
      <c r="F1346" s="2">
        <f t="shared" si="163"/>
        <v>17.879309434854065</v>
      </c>
      <c r="G1346" s="2">
        <f t="shared" si="164"/>
        <v>0</v>
      </c>
      <c r="H1346" s="2">
        <f t="shared" si="165"/>
        <v>891.20690565145935</v>
      </c>
      <c r="I1346" s="2">
        <f t="shared" si="166"/>
        <v>89.396547174270324</v>
      </c>
      <c r="J1346" s="2">
        <f t="shared" si="167"/>
        <v>0</v>
      </c>
    </row>
    <row r="1347" spans="1:10" x14ac:dyDescent="0.25">
      <c r="A1347" s="2">
        <v>1336</v>
      </c>
      <c r="B1347" s="2">
        <v>0.80463319793054844</v>
      </c>
      <c r="C1347" s="2">
        <f t="shared" si="160"/>
        <v>106.1092758060322</v>
      </c>
      <c r="D1347" s="2">
        <f t="shared" si="161"/>
        <v>107</v>
      </c>
      <c r="E1347" s="2">
        <f t="shared" si="162"/>
        <v>106.1092758060322</v>
      </c>
      <c r="F1347" s="2">
        <f t="shared" si="163"/>
        <v>0.89072419396779878</v>
      </c>
      <c r="G1347" s="2">
        <f t="shared" si="164"/>
        <v>0</v>
      </c>
      <c r="H1347" s="2">
        <f t="shared" si="165"/>
        <v>1061.092758060322</v>
      </c>
      <c r="I1347" s="2">
        <f t="shared" si="166"/>
        <v>4.4536209698389939</v>
      </c>
      <c r="J1347" s="2">
        <f t="shared" si="167"/>
        <v>0</v>
      </c>
    </row>
    <row r="1348" spans="1:10" x14ac:dyDescent="0.25">
      <c r="A1348" s="2">
        <v>1337</v>
      </c>
      <c r="B1348" s="2">
        <v>0.65525631894907777</v>
      </c>
      <c r="C1348" s="2">
        <f t="shared" si="160"/>
        <v>102.89912590513595</v>
      </c>
      <c r="D1348" s="2">
        <f t="shared" si="161"/>
        <v>107</v>
      </c>
      <c r="E1348" s="2">
        <f t="shared" si="162"/>
        <v>102.89912590513595</v>
      </c>
      <c r="F1348" s="2">
        <f t="shared" si="163"/>
        <v>4.1008740948640536</v>
      </c>
      <c r="G1348" s="2">
        <f t="shared" si="164"/>
        <v>0</v>
      </c>
      <c r="H1348" s="2">
        <f t="shared" si="165"/>
        <v>1028.9912590513595</v>
      </c>
      <c r="I1348" s="2">
        <f t="shared" si="166"/>
        <v>20.504370474320268</v>
      </c>
      <c r="J1348" s="2">
        <f t="shared" si="167"/>
        <v>0</v>
      </c>
    </row>
    <row r="1349" spans="1:10" x14ac:dyDescent="0.25">
      <c r="A1349" s="2">
        <v>1338</v>
      </c>
      <c r="B1349" s="2">
        <v>7.895324206319343E-2</v>
      </c>
      <c r="C1349" s="2">
        <f t="shared" si="160"/>
        <v>90.351539294772735</v>
      </c>
      <c r="D1349" s="2">
        <f t="shared" si="161"/>
        <v>107</v>
      </c>
      <c r="E1349" s="2">
        <f t="shared" si="162"/>
        <v>90.351539294772735</v>
      </c>
      <c r="F1349" s="2">
        <f t="shared" si="163"/>
        <v>16.648460705227265</v>
      </c>
      <c r="G1349" s="2">
        <f t="shared" si="164"/>
        <v>0</v>
      </c>
      <c r="H1349" s="2">
        <f t="shared" si="165"/>
        <v>903.51539294772738</v>
      </c>
      <c r="I1349" s="2">
        <f t="shared" si="166"/>
        <v>83.242303526136325</v>
      </c>
      <c r="J1349" s="2">
        <f t="shared" si="167"/>
        <v>0</v>
      </c>
    </row>
    <row r="1350" spans="1:10" x14ac:dyDescent="0.25">
      <c r="A1350" s="2">
        <v>1339</v>
      </c>
      <c r="B1350" s="2">
        <v>0.62699766729931605</v>
      </c>
      <c r="C1350" s="2">
        <f t="shared" si="160"/>
        <v>102.35460848529308</v>
      </c>
      <c r="D1350" s="2">
        <f t="shared" si="161"/>
        <v>107</v>
      </c>
      <c r="E1350" s="2">
        <f t="shared" si="162"/>
        <v>102.35460848529308</v>
      </c>
      <c r="F1350" s="2">
        <f t="shared" si="163"/>
        <v>4.6453915147069154</v>
      </c>
      <c r="G1350" s="2">
        <f t="shared" si="164"/>
        <v>0</v>
      </c>
      <c r="H1350" s="2">
        <f t="shared" si="165"/>
        <v>1023.5460848529308</v>
      </c>
      <c r="I1350" s="2">
        <f t="shared" si="166"/>
        <v>23.226957573534577</v>
      </c>
      <c r="J1350" s="2">
        <f t="shared" si="167"/>
        <v>0</v>
      </c>
    </row>
    <row r="1351" spans="1:10" x14ac:dyDescent="0.25">
      <c r="A1351" s="2">
        <v>1340</v>
      </c>
      <c r="B1351" s="2">
        <v>0.87267069914560169</v>
      </c>
      <c r="C1351" s="2">
        <f t="shared" si="160"/>
        <v>107.96021295894087</v>
      </c>
      <c r="D1351" s="2">
        <f t="shared" si="161"/>
        <v>107</v>
      </c>
      <c r="E1351" s="2">
        <f t="shared" si="162"/>
        <v>107</v>
      </c>
      <c r="F1351" s="2">
        <f t="shared" si="163"/>
        <v>0</v>
      </c>
      <c r="G1351" s="2">
        <f t="shared" si="164"/>
        <v>0.96021295894087189</v>
      </c>
      <c r="H1351" s="2">
        <f t="shared" si="165"/>
        <v>1070</v>
      </c>
      <c r="I1351" s="2">
        <f t="shared" si="166"/>
        <v>0</v>
      </c>
      <c r="J1351" s="2">
        <f t="shared" si="167"/>
        <v>14.403194384113078</v>
      </c>
    </row>
    <row r="1352" spans="1:10" x14ac:dyDescent="0.25">
      <c r="A1352" s="2">
        <v>1341</v>
      </c>
      <c r="B1352" s="2">
        <v>0.44890954706657726</v>
      </c>
      <c r="C1352" s="2">
        <f t="shared" si="160"/>
        <v>99.06372540208281</v>
      </c>
      <c r="D1352" s="2">
        <f t="shared" si="161"/>
        <v>107</v>
      </c>
      <c r="E1352" s="2">
        <f t="shared" si="162"/>
        <v>99.06372540208281</v>
      </c>
      <c r="F1352" s="2">
        <f t="shared" si="163"/>
        <v>7.9362745979171905</v>
      </c>
      <c r="G1352" s="2">
        <f t="shared" si="164"/>
        <v>0</v>
      </c>
      <c r="H1352" s="2">
        <f t="shared" si="165"/>
        <v>990.6372540208281</v>
      </c>
      <c r="I1352" s="2">
        <f t="shared" si="166"/>
        <v>39.681372989585952</v>
      </c>
      <c r="J1352" s="2">
        <f t="shared" si="167"/>
        <v>0</v>
      </c>
    </row>
    <row r="1353" spans="1:10" x14ac:dyDescent="0.25">
      <c r="A1353" s="2">
        <v>1342</v>
      </c>
      <c r="B1353" s="2">
        <v>0.19937335347396523</v>
      </c>
      <c r="C1353" s="2">
        <f t="shared" si="160"/>
        <v>93.988530973464492</v>
      </c>
      <c r="D1353" s="2">
        <f t="shared" si="161"/>
        <v>107</v>
      </c>
      <c r="E1353" s="2">
        <f t="shared" si="162"/>
        <v>93.988530973464492</v>
      </c>
      <c r="F1353" s="2">
        <f t="shared" si="163"/>
        <v>13.011469026535508</v>
      </c>
      <c r="G1353" s="2">
        <f t="shared" si="164"/>
        <v>0</v>
      </c>
      <c r="H1353" s="2">
        <f t="shared" si="165"/>
        <v>939.88530973464492</v>
      </c>
      <c r="I1353" s="2">
        <f t="shared" si="166"/>
        <v>65.05734513267754</v>
      </c>
      <c r="J1353" s="2">
        <f t="shared" si="167"/>
        <v>0</v>
      </c>
    </row>
    <row r="1354" spans="1:10" x14ac:dyDescent="0.25">
      <c r="A1354" s="2">
        <v>1343</v>
      </c>
      <c r="B1354" s="2">
        <v>5.3241646613397586E-2</v>
      </c>
      <c r="C1354" s="2">
        <f t="shared" si="160"/>
        <v>89.183562265495851</v>
      </c>
      <c r="D1354" s="2">
        <f t="shared" si="161"/>
        <v>107</v>
      </c>
      <c r="E1354" s="2">
        <f t="shared" si="162"/>
        <v>89.183562265495851</v>
      </c>
      <c r="F1354" s="2">
        <f t="shared" si="163"/>
        <v>17.816437734504149</v>
      </c>
      <c r="G1354" s="2">
        <f t="shared" si="164"/>
        <v>0</v>
      </c>
      <c r="H1354" s="2">
        <f t="shared" si="165"/>
        <v>891.83562265495857</v>
      </c>
      <c r="I1354" s="2">
        <f t="shared" si="166"/>
        <v>89.082188672520743</v>
      </c>
      <c r="J1354" s="2">
        <f t="shared" si="167"/>
        <v>0</v>
      </c>
    </row>
    <row r="1355" spans="1:10" x14ac:dyDescent="0.25">
      <c r="A1355" s="2">
        <v>1344</v>
      </c>
      <c r="B1355" s="2">
        <v>0.42715471526359039</v>
      </c>
      <c r="C1355" s="2">
        <f t="shared" si="160"/>
        <v>98.661999628927163</v>
      </c>
      <c r="D1355" s="2">
        <f t="shared" si="161"/>
        <v>107</v>
      </c>
      <c r="E1355" s="2">
        <f t="shared" si="162"/>
        <v>98.661999628927163</v>
      </c>
      <c r="F1355" s="2">
        <f t="shared" si="163"/>
        <v>8.3380003710728374</v>
      </c>
      <c r="G1355" s="2">
        <f t="shared" si="164"/>
        <v>0</v>
      </c>
      <c r="H1355" s="2">
        <f t="shared" si="165"/>
        <v>986.61999628927163</v>
      </c>
      <c r="I1355" s="2">
        <f t="shared" si="166"/>
        <v>41.690001855364187</v>
      </c>
      <c r="J1355" s="2">
        <f t="shared" si="167"/>
        <v>0</v>
      </c>
    </row>
    <row r="1356" spans="1:10" x14ac:dyDescent="0.25">
      <c r="A1356" s="2">
        <v>1345</v>
      </c>
      <c r="B1356" s="2">
        <v>2.9610360418065529E-2</v>
      </c>
      <c r="C1356" s="2">
        <f t="shared" si="160"/>
        <v>87.729360399471261</v>
      </c>
      <c r="D1356" s="2">
        <f t="shared" si="161"/>
        <v>107</v>
      </c>
      <c r="E1356" s="2">
        <f t="shared" si="162"/>
        <v>87.729360399471261</v>
      </c>
      <c r="F1356" s="2">
        <f t="shared" si="163"/>
        <v>19.270639600528739</v>
      </c>
      <c r="G1356" s="2">
        <f t="shared" si="164"/>
        <v>0</v>
      </c>
      <c r="H1356" s="2">
        <f t="shared" si="165"/>
        <v>877.29360399471261</v>
      </c>
      <c r="I1356" s="2">
        <f t="shared" si="166"/>
        <v>96.353198002643694</v>
      </c>
      <c r="J1356" s="2">
        <f t="shared" si="167"/>
        <v>0</v>
      </c>
    </row>
    <row r="1357" spans="1:10" x14ac:dyDescent="0.25">
      <c r="A1357" s="2">
        <v>1346</v>
      </c>
      <c r="B1357" s="2">
        <v>0.57156824807551843</v>
      </c>
      <c r="C1357" s="2">
        <f t="shared" ref="C1357:C1420" si="168">_xlfn.BETA.INV(B1357,$C$7,$C$8,$C$9,$C$10)</f>
        <v>101.31433808999076</v>
      </c>
      <c r="D1357" s="2">
        <f t="shared" ref="D1357:D1420" si="169">$F$8</f>
        <v>107</v>
      </c>
      <c r="E1357" s="2">
        <f t="shared" ref="E1357:E1420" si="170">IF(C1357&gt;=D1357,D1357,C1357)</f>
        <v>101.31433808999076</v>
      </c>
      <c r="F1357" s="2">
        <f t="shared" ref="F1357:F1420" si="171">IF(D1357&gt;C1357,D1357-C1357,0)</f>
        <v>5.6856619100092445</v>
      </c>
      <c r="G1357" s="2">
        <f t="shared" ref="G1357:G1420" si="172">IF(C1357&gt;D1357,C1357-D1357,0)</f>
        <v>0</v>
      </c>
      <c r="H1357" s="2">
        <f t="shared" ref="H1357:H1420" si="173">E1357*$H$10</f>
        <v>1013.1433808999076</v>
      </c>
      <c r="I1357" s="2">
        <f t="shared" ref="I1357:I1420" si="174">F1357*$I$10</f>
        <v>28.428309550046222</v>
      </c>
      <c r="J1357" s="2">
        <f t="shared" ref="J1357:J1420" si="175">G1357*$J$10</f>
        <v>0</v>
      </c>
    </row>
    <row r="1358" spans="1:10" x14ac:dyDescent="0.25">
      <c r="A1358" s="2">
        <v>1347</v>
      </c>
      <c r="B1358" s="2">
        <v>0.33962822181040253</v>
      </c>
      <c r="C1358" s="2">
        <f t="shared" si="168"/>
        <v>97.000956987266065</v>
      </c>
      <c r="D1358" s="2">
        <f t="shared" si="169"/>
        <v>107</v>
      </c>
      <c r="E1358" s="2">
        <f t="shared" si="170"/>
        <v>97.000956987266065</v>
      </c>
      <c r="F1358" s="2">
        <f t="shared" si="171"/>
        <v>9.9990430127339351</v>
      </c>
      <c r="G1358" s="2">
        <f t="shared" si="172"/>
        <v>0</v>
      </c>
      <c r="H1358" s="2">
        <f t="shared" si="173"/>
        <v>970.00956987266068</v>
      </c>
      <c r="I1358" s="2">
        <f t="shared" si="174"/>
        <v>49.995215063669676</v>
      </c>
      <c r="J1358" s="2">
        <f t="shared" si="175"/>
        <v>0</v>
      </c>
    </row>
    <row r="1359" spans="1:10" x14ac:dyDescent="0.25">
      <c r="A1359" s="2">
        <v>1348</v>
      </c>
      <c r="B1359" s="2">
        <v>0.52191917941761246</v>
      </c>
      <c r="C1359" s="2">
        <f t="shared" si="168"/>
        <v>100.40096897893788</v>
      </c>
      <c r="D1359" s="2">
        <f t="shared" si="169"/>
        <v>107</v>
      </c>
      <c r="E1359" s="2">
        <f t="shared" si="170"/>
        <v>100.40096897893788</v>
      </c>
      <c r="F1359" s="2">
        <f t="shared" si="171"/>
        <v>6.5990310210621175</v>
      </c>
      <c r="G1359" s="2">
        <f t="shared" si="172"/>
        <v>0</v>
      </c>
      <c r="H1359" s="2">
        <f t="shared" si="173"/>
        <v>1004.0096897893789</v>
      </c>
      <c r="I1359" s="2">
        <f t="shared" si="174"/>
        <v>32.995155105310587</v>
      </c>
      <c r="J1359" s="2">
        <f t="shared" si="175"/>
        <v>0</v>
      </c>
    </row>
    <row r="1360" spans="1:10" x14ac:dyDescent="0.25">
      <c r="A1360" s="2">
        <v>1349</v>
      </c>
      <c r="B1360" s="2">
        <v>0.2320173902641296</v>
      </c>
      <c r="C1360" s="2">
        <f t="shared" si="168"/>
        <v>94.753344179957708</v>
      </c>
      <c r="D1360" s="2">
        <f t="shared" si="169"/>
        <v>107</v>
      </c>
      <c r="E1360" s="2">
        <f t="shared" si="170"/>
        <v>94.753344179957708</v>
      </c>
      <c r="F1360" s="2">
        <f t="shared" si="171"/>
        <v>12.246655820042292</v>
      </c>
      <c r="G1360" s="2">
        <f t="shared" si="172"/>
        <v>0</v>
      </c>
      <c r="H1360" s="2">
        <f t="shared" si="173"/>
        <v>947.53344179957708</v>
      </c>
      <c r="I1360" s="2">
        <f t="shared" si="174"/>
        <v>61.233279100211462</v>
      </c>
      <c r="J1360" s="2">
        <f t="shared" si="175"/>
        <v>0</v>
      </c>
    </row>
    <row r="1361" spans="1:10" x14ac:dyDescent="0.25">
      <c r="A1361" s="2">
        <v>1350</v>
      </c>
      <c r="B1361" s="2">
        <v>6.1878268039040507E-2</v>
      </c>
      <c r="C1361" s="2">
        <f t="shared" si="168"/>
        <v>89.608598527916115</v>
      </c>
      <c r="D1361" s="2">
        <f t="shared" si="169"/>
        <v>107</v>
      </c>
      <c r="E1361" s="2">
        <f t="shared" si="170"/>
        <v>89.608598527916115</v>
      </c>
      <c r="F1361" s="2">
        <f t="shared" si="171"/>
        <v>17.391401472083885</v>
      </c>
      <c r="G1361" s="2">
        <f t="shared" si="172"/>
        <v>0</v>
      </c>
      <c r="H1361" s="2">
        <f t="shared" si="173"/>
        <v>896.08598527916115</v>
      </c>
      <c r="I1361" s="2">
        <f t="shared" si="174"/>
        <v>86.957007360419425</v>
      </c>
      <c r="J1361" s="2">
        <f t="shared" si="175"/>
        <v>0</v>
      </c>
    </row>
    <row r="1362" spans="1:10" x14ac:dyDescent="0.25">
      <c r="A1362" s="2">
        <v>1351</v>
      </c>
      <c r="B1362" s="2">
        <v>0.91919705812067154</v>
      </c>
      <c r="C1362" s="2">
        <f t="shared" si="168"/>
        <v>109.57410142373276</v>
      </c>
      <c r="D1362" s="2">
        <f t="shared" si="169"/>
        <v>107</v>
      </c>
      <c r="E1362" s="2">
        <f t="shared" si="170"/>
        <v>107</v>
      </c>
      <c r="F1362" s="2">
        <f t="shared" si="171"/>
        <v>0</v>
      </c>
      <c r="G1362" s="2">
        <f t="shared" si="172"/>
        <v>2.5741014237327562</v>
      </c>
      <c r="H1362" s="2">
        <f t="shared" si="173"/>
        <v>1070</v>
      </c>
      <c r="I1362" s="2">
        <f t="shared" si="174"/>
        <v>0</v>
      </c>
      <c r="J1362" s="2">
        <f t="shared" si="175"/>
        <v>38.611521355991343</v>
      </c>
    </row>
    <row r="1363" spans="1:10" x14ac:dyDescent="0.25">
      <c r="A1363" s="2">
        <v>1352</v>
      </c>
      <c r="B1363" s="2">
        <v>0.85413471798362472</v>
      </c>
      <c r="C1363" s="2">
        <f t="shared" si="168"/>
        <v>107.41271082995837</v>
      </c>
      <c r="D1363" s="2">
        <f t="shared" si="169"/>
        <v>107</v>
      </c>
      <c r="E1363" s="2">
        <f t="shared" si="170"/>
        <v>107</v>
      </c>
      <c r="F1363" s="2">
        <f t="shared" si="171"/>
        <v>0</v>
      </c>
      <c r="G1363" s="2">
        <f t="shared" si="172"/>
        <v>0.41271082995837105</v>
      </c>
      <c r="H1363" s="2">
        <f t="shared" si="173"/>
        <v>1070</v>
      </c>
      <c r="I1363" s="2">
        <f t="shared" si="174"/>
        <v>0</v>
      </c>
      <c r="J1363" s="2">
        <f t="shared" si="175"/>
        <v>6.1906624493755658</v>
      </c>
    </row>
    <row r="1364" spans="1:10" x14ac:dyDescent="0.25">
      <c r="A1364" s="2">
        <v>1353</v>
      </c>
      <c r="B1364" s="2">
        <v>0.81975797731221833</v>
      </c>
      <c r="C1364" s="2">
        <f t="shared" si="168"/>
        <v>106.48763632297769</v>
      </c>
      <c r="D1364" s="2">
        <f t="shared" si="169"/>
        <v>107</v>
      </c>
      <c r="E1364" s="2">
        <f t="shared" si="170"/>
        <v>106.48763632297769</v>
      </c>
      <c r="F1364" s="2">
        <f t="shared" si="171"/>
        <v>0.51236367702230723</v>
      </c>
      <c r="G1364" s="2">
        <f t="shared" si="172"/>
        <v>0</v>
      </c>
      <c r="H1364" s="2">
        <f t="shared" si="173"/>
        <v>1064.8763632297769</v>
      </c>
      <c r="I1364" s="2">
        <f t="shared" si="174"/>
        <v>2.5618183851115361</v>
      </c>
      <c r="J1364" s="2">
        <f t="shared" si="175"/>
        <v>0</v>
      </c>
    </row>
    <row r="1365" spans="1:10" x14ac:dyDescent="0.25">
      <c r="A1365" s="2">
        <v>1354</v>
      </c>
      <c r="B1365" s="2">
        <v>0.8792982763355448</v>
      </c>
      <c r="C1365" s="2">
        <f t="shared" si="168"/>
        <v>108.16655416821735</v>
      </c>
      <c r="D1365" s="2">
        <f t="shared" si="169"/>
        <v>107</v>
      </c>
      <c r="E1365" s="2">
        <f t="shared" si="170"/>
        <v>107</v>
      </c>
      <c r="F1365" s="2">
        <f t="shared" si="171"/>
        <v>0</v>
      </c>
      <c r="G1365" s="2">
        <f t="shared" si="172"/>
        <v>1.1665541682173455</v>
      </c>
      <c r="H1365" s="2">
        <f t="shared" si="173"/>
        <v>1070</v>
      </c>
      <c r="I1365" s="2">
        <f t="shared" si="174"/>
        <v>0</v>
      </c>
      <c r="J1365" s="2">
        <f t="shared" si="175"/>
        <v>17.498312523260182</v>
      </c>
    </row>
    <row r="1366" spans="1:10" x14ac:dyDescent="0.25">
      <c r="A1366" s="2">
        <v>1355</v>
      </c>
      <c r="B1366" s="2">
        <v>8.5179737449427417E-2</v>
      </c>
      <c r="C1366" s="2">
        <f t="shared" si="168"/>
        <v>90.59787289365913</v>
      </c>
      <c r="D1366" s="2">
        <f t="shared" si="169"/>
        <v>107</v>
      </c>
      <c r="E1366" s="2">
        <f t="shared" si="170"/>
        <v>90.59787289365913</v>
      </c>
      <c r="F1366" s="2">
        <f t="shared" si="171"/>
        <v>16.40212710634087</v>
      </c>
      <c r="G1366" s="2">
        <f t="shared" si="172"/>
        <v>0</v>
      </c>
      <c r="H1366" s="2">
        <f t="shared" si="173"/>
        <v>905.97872893659132</v>
      </c>
      <c r="I1366" s="2">
        <f t="shared" si="174"/>
        <v>82.010635531704352</v>
      </c>
      <c r="J1366" s="2">
        <f t="shared" si="175"/>
        <v>0</v>
      </c>
    </row>
    <row r="1367" spans="1:10" x14ac:dyDescent="0.25">
      <c r="A1367" s="2">
        <v>1356</v>
      </c>
      <c r="B1367" s="2">
        <v>0.65384380505870643</v>
      </c>
      <c r="C1367" s="2">
        <f t="shared" si="168"/>
        <v>102.87161477249947</v>
      </c>
      <c r="D1367" s="2">
        <f t="shared" si="169"/>
        <v>107</v>
      </c>
      <c r="E1367" s="2">
        <f t="shared" si="170"/>
        <v>102.87161477249947</v>
      </c>
      <c r="F1367" s="2">
        <f t="shared" si="171"/>
        <v>4.1283852275005302</v>
      </c>
      <c r="G1367" s="2">
        <f t="shared" si="172"/>
        <v>0</v>
      </c>
      <c r="H1367" s="2">
        <f t="shared" si="173"/>
        <v>1028.7161477249947</v>
      </c>
      <c r="I1367" s="2">
        <f t="shared" si="174"/>
        <v>20.641926137502651</v>
      </c>
      <c r="J1367" s="2">
        <f t="shared" si="175"/>
        <v>0</v>
      </c>
    </row>
    <row r="1368" spans="1:10" x14ac:dyDescent="0.25">
      <c r="A1368" s="2">
        <v>1357</v>
      </c>
      <c r="B1368" s="2">
        <v>0.36037678892674863</v>
      </c>
      <c r="C1368" s="2">
        <f t="shared" si="168"/>
        <v>97.403571400314945</v>
      </c>
      <c r="D1368" s="2">
        <f t="shared" si="169"/>
        <v>107</v>
      </c>
      <c r="E1368" s="2">
        <f t="shared" si="170"/>
        <v>97.403571400314945</v>
      </c>
      <c r="F1368" s="2">
        <f t="shared" si="171"/>
        <v>9.5964285996850549</v>
      </c>
      <c r="G1368" s="2">
        <f t="shared" si="172"/>
        <v>0</v>
      </c>
      <c r="H1368" s="2">
        <f t="shared" si="173"/>
        <v>974.03571400314945</v>
      </c>
      <c r="I1368" s="2">
        <f t="shared" si="174"/>
        <v>47.982142998425275</v>
      </c>
      <c r="J1368" s="2">
        <f t="shared" si="175"/>
        <v>0</v>
      </c>
    </row>
    <row r="1369" spans="1:10" x14ac:dyDescent="0.25">
      <c r="A1369" s="2">
        <v>1358</v>
      </c>
      <c r="B1369" s="2">
        <v>0.29128566901465724</v>
      </c>
      <c r="C1369" s="2">
        <f t="shared" si="168"/>
        <v>96.030841474232602</v>
      </c>
      <c r="D1369" s="2">
        <f t="shared" si="169"/>
        <v>107</v>
      </c>
      <c r="E1369" s="2">
        <f t="shared" si="170"/>
        <v>96.030841474232602</v>
      </c>
      <c r="F1369" s="2">
        <f t="shared" si="171"/>
        <v>10.969158525767398</v>
      </c>
      <c r="G1369" s="2">
        <f t="shared" si="172"/>
        <v>0</v>
      </c>
      <c r="H1369" s="2">
        <f t="shared" si="173"/>
        <v>960.30841474232602</v>
      </c>
      <c r="I1369" s="2">
        <f t="shared" si="174"/>
        <v>54.845792628836989</v>
      </c>
      <c r="J1369" s="2">
        <f t="shared" si="175"/>
        <v>0</v>
      </c>
    </row>
    <row r="1370" spans="1:10" x14ac:dyDescent="0.25">
      <c r="A1370" s="2">
        <v>1359</v>
      </c>
      <c r="B1370" s="2">
        <v>0.85805705709215307</v>
      </c>
      <c r="C1370" s="2">
        <f t="shared" si="168"/>
        <v>107.52526250307285</v>
      </c>
      <c r="D1370" s="2">
        <f t="shared" si="169"/>
        <v>107</v>
      </c>
      <c r="E1370" s="2">
        <f t="shared" si="170"/>
        <v>107</v>
      </c>
      <c r="F1370" s="2">
        <f t="shared" si="171"/>
        <v>0</v>
      </c>
      <c r="G1370" s="2">
        <f t="shared" si="172"/>
        <v>0.52526250307285238</v>
      </c>
      <c r="H1370" s="2">
        <f t="shared" si="173"/>
        <v>1070</v>
      </c>
      <c r="I1370" s="2">
        <f t="shared" si="174"/>
        <v>0</v>
      </c>
      <c r="J1370" s="2">
        <f t="shared" si="175"/>
        <v>7.8789375460927857</v>
      </c>
    </row>
    <row r="1371" spans="1:10" x14ac:dyDescent="0.25">
      <c r="A1371" s="2">
        <v>1360</v>
      </c>
      <c r="B1371" s="2">
        <v>0.48037856177281346</v>
      </c>
      <c r="C1371" s="2">
        <f t="shared" si="168"/>
        <v>99.641092427654797</v>
      </c>
      <c r="D1371" s="2">
        <f t="shared" si="169"/>
        <v>107</v>
      </c>
      <c r="E1371" s="2">
        <f t="shared" si="170"/>
        <v>99.641092427654797</v>
      </c>
      <c r="F1371" s="2">
        <f t="shared" si="171"/>
        <v>7.3589075723452027</v>
      </c>
      <c r="G1371" s="2">
        <f t="shared" si="172"/>
        <v>0</v>
      </c>
      <c r="H1371" s="2">
        <f t="shared" si="173"/>
        <v>996.41092427654803</v>
      </c>
      <c r="I1371" s="2">
        <f t="shared" si="174"/>
        <v>36.794537861726013</v>
      </c>
      <c r="J1371" s="2">
        <f t="shared" si="175"/>
        <v>0</v>
      </c>
    </row>
    <row r="1372" spans="1:10" x14ac:dyDescent="0.25">
      <c r="A1372" s="2">
        <v>1361</v>
      </c>
      <c r="B1372" s="2">
        <v>4.7793113055214054E-2</v>
      </c>
      <c r="C1372" s="2">
        <f t="shared" si="168"/>
        <v>88.892600705730786</v>
      </c>
      <c r="D1372" s="2">
        <f t="shared" si="169"/>
        <v>107</v>
      </c>
      <c r="E1372" s="2">
        <f t="shared" si="170"/>
        <v>88.892600705730786</v>
      </c>
      <c r="F1372" s="2">
        <f t="shared" si="171"/>
        <v>18.107399294269214</v>
      </c>
      <c r="G1372" s="2">
        <f t="shared" si="172"/>
        <v>0</v>
      </c>
      <c r="H1372" s="2">
        <f t="shared" si="173"/>
        <v>888.92600705730786</v>
      </c>
      <c r="I1372" s="2">
        <f t="shared" si="174"/>
        <v>90.536996471346072</v>
      </c>
      <c r="J1372" s="2">
        <f t="shared" si="175"/>
        <v>0</v>
      </c>
    </row>
    <row r="1373" spans="1:10" x14ac:dyDescent="0.25">
      <c r="A1373" s="2">
        <v>1362</v>
      </c>
      <c r="B1373" s="2">
        <v>0.73804825634260618</v>
      </c>
      <c r="C1373" s="2">
        <f t="shared" si="168"/>
        <v>104.58658301430772</v>
      </c>
      <c r="D1373" s="2">
        <f t="shared" si="169"/>
        <v>107</v>
      </c>
      <c r="E1373" s="2">
        <f t="shared" si="170"/>
        <v>104.58658301430772</v>
      </c>
      <c r="F1373" s="2">
        <f t="shared" si="171"/>
        <v>2.4134169856922796</v>
      </c>
      <c r="G1373" s="2">
        <f t="shared" si="172"/>
        <v>0</v>
      </c>
      <c r="H1373" s="2">
        <f t="shared" si="173"/>
        <v>1045.8658301430771</v>
      </c>
      <c r="I1373" s="2">
        <f t="shared" si="174"/>
        <v>12.067084928461398</v>
      </c>
      <c r="J1373" s="2">
        <f t="shared" si="175"/>
        <v>0</v>
      </c>
    </row>
    <row r="1374" spans="1:10" x14ac:dyDescent="0.25">
      <c r="A1374" s="2">
        <v>1363</v>
      </c>
      <c r="B1374" s="2">
        <v>0.56069869601150701</v>
      </c>
      <c r="C1374" s="2">
        <f t="shared" si="168"/>
        <v>101.11336284923547</v>
      </c>
      <c r="D1374" s="2">
        <f t="shared" si="169"/>
        <v>107</v>
      </c>
      <c r="E1374" s="2">
        <f t="shared" si="170"/>
        <v>101.11336284923547</v>
      </c>
      <c r="F1374" s="2">
        <f t="shared" si="171"/>
        <v>5.8866371507645283</v>
      </c>
      <c r="G1374" s="2">
        <f t="shared" si="172"/>
        <v>0</v>
      </c>
      <c r="H1374" s="2">
        <f t="shared" si="173"/>
        <v>1011.1336284923548</v>
      </c>
      <c r="I1374" s="2">
        <f t="shared" si="174"/>
        <v>29.433185753822642</v>
      </c>
      <c r="J1374" s="2">
        <f t="shared" si="175"/>
        <v>0</v>
      </c>
    </row>
    <row r="1375" spans="1:10" x14ac:dyDescent="0.25">
      <c r="A1375" s="2">
        <v>1364</v>
      </c>
      <c r="B1375" s="2">
        <v>0.38015969971462016</v>
      </c>
      <c r="C1375" s="2">
        <f t="shared" si="168"/>
        <v>97.781539677125807</v>
      </c>
      <c r="D1375" s="2">
        <f t="shared" si="169"/>
        <v>107</v>
      </c>
      <c r="E1375" s="2">
        <f t="shared" si="170"/>
        <v>97.781539677125807</v>
      </c>
      <c r="F1375" s="2">
        <f t="shared" si="171"/>
        <v>9.2184603228741935</v>
      </c>
      <c r="G1375" s="2">
        <f t="shared" si="172"/>
        <v>0</v>
      </c>
      <c r="H1375" s="2">
        <f t="shared" si="173"/>
        <v>977.81539677125807</v>
      </c>
      <c r="I1375" s="2">
        <f t="shared" si="174"/>
        <v>46.092301614370967</v>
      </c>
      <c r="J1375" s="2">
        <f t="shared" si="175"/>
        <v>0</v>
      </c>
    </row>
    <row r="1376" spans="1:10" x14ac:dyDescent="0.25">
      <c r="A1376" s="2">
        <v>1365</v>
      </c>
      <c r="B1376" s="2">
        <v>0.8307551514420749</v>
      </c>
      <c r="C1376" s="2">
        <f t="shared" si="168"/>
        <v>106.77279613967818</v>
      </c>
      <c r="D1376" s="2">
        <f t="shared" si="169"/>
        <v>107</v>
      </c>
      <c r="E1376" s="2">
        <f t="shared" si="170"/>
        <v>106.77279613967818</v>
      </c>
      <c r="F1376" s="2">
        <f t="shared" si="171"/>
        <v>0.22720386032182205</v>
      </c>
      <c r="G1376" s="2">
        <f t="shared" si="172"/>
        <v>0</v>
      </c>
      <c r="H1376" s="2">
        <f t="shared" si="173"/>
        <v>1067.7279613967817</v>
      </c>
      <c r="I1376" s="2">
        <f t="shared" si="174"/>
        <v>1.1360193016091102</v>
      </c>
      <c r="J1376" s="2">
        <f t="shared" si="175"/>
        <v>0</v>
      </c>
    </row>
    <row r="1377" spans="1:10" x14ac:dyDescent="0.25">
      <c r="A1377" s="2">
        <v>1366</v>
      </c>
      <c r="B1377" s="2">
        <v>0.7330211163726309</v>
      </c>
      <c r="C1377" s="2">
        <f t="shared" si="168"/>
        <v>104.47890247074565</v>
      </c>
      <c r="D1377" s="2">
        <f t="shared" si="169"/>
        <v>107</v>
      </c>
      <c r="E1377" s="2">
        <f t="shared" si="170"/>
        <v>104.47890247074565</v>
      </c>
      <c r="F1377" s="2">
        <f t="shared" si="171"/>
        <v>2.521097529254348</v>
      </c>
      <c r="G1377" s="2">
        <f t="shared" si="172"/>
        <v>0</v>
      </c>
      <c r="H1377" s="2">
        <f t="shared" si="173"/>
        <v>1044.7890247074565</v>
      </c>
      <c r="I1377" s="2">
        <f t="shared" si="174"/>
        <v>12.60548764627174</v>
      </c>
      <c r="J1377" s="2">
        <f t="shared" si="175"/>
        <v>0</v>
      </c>
    </row>
    <row r="1378" spans="1:10" x14ac:dyDescent="0.25">
      <c r="A1378" s="2">
        <v>1367</v>
      </c>
      <c r="B1378" s="2">
        <v>0.34426373280966116</v>
      </c>
      <c r="C1378" s="2">
        <f t="shared" si="168"/>
        <v>97.091518637946677</v>
      </c>
      <c r="D1378" s="2">
        <f t="shared" si="169"/>
        <v>107</v>
      </c>
      <c r="E1378" s="2">
        <f t="shared" si="170"/>
        <v>97.091518637946677</v>
      </c>
      <c r="F1378" s="2">
        <f t="shared" si="171"/>
        <v>9.9084813620533225</v>
      </c>
      <c r="G1378" s="2">
        <f t="shared" si="172"/>
        <v>0</v>
      </c>
      <c r="H1378" s="2">
        <f t="shared" si="173"/>
        <v>970.91518637946683</v>
      </c>
      <c r="I1378" s="2">
        <f t="shared" si="174"/>
        <v>49.542406810266613</v>
      </c>
      <c r="J1378" s="2">
        <f t="shared" si="175"/>
        <v>0</v>
      </c>
    </row>
    <row r="1379" spans="1:10" x14ac:dyDescent="0.25">
      <c r="A1379" s="2">
        <v>1368</v>
      </c>
      <c r="B1379" s="2">
        <v>9.3348628740133388E-2</v>
      </c>
      <c r="C1379" s="2">
        <f t="shared" si="168"/>
        <v>90.905289934468954</v>
      </c>
      <c r="D1379" s="2">
        <f t="shared" si="169"/>
        <v>107</v>
      </c>
      <c r="E1379" s="2">
        <f t="shared" si="170"/>
        <v>90.905289934468954</v>
      </c>
      <c r="F1379" s="2">
        <f t="shared" si="171"/>
        <v>16.094710065531046</v>
      </c>
      <c r="G1379" s="2">
        <f t="shared" si="172"/>
        <v>0</v>
      </c>
      <c r="H1379" s="2">
        <f t="shared" si="173"/>
        <v>909.05289934468954</v>
      </c>
      <c r="I1379" s="2">
        <f t="shared" si="174"/>
        <v>80.473550327655232</v>
      </c>
      <c r="J1379" s="2">
        <f t="shared" si="175"/>
        <v>0</v>
      </c>
    </row>
    <row r="1380" spans="1:10" x14ac:dyDescent="0.25">
      <c r="A1380" s="2">
        <v>1369</v>
      </c>
      <c r="B1380" s="2">
        <v>0.12432075455401603</v>
      </c>
      <c r="C1380" s="2">
        <f t="shared" si="168"/>
        <v>91.946880723049034</v>
      </c>
      <c r="D1380" s="2">
        <f t="shared" si="169"/>
        <v>107</v>
      </c>
      <c r="E1380" s="2">
        <f t="shared" si="170"/>
        <v>91.946880723049034</v>
      </c>
      <c r="F1380" s="2">
        <f t="shared" si="171"/>
        <v>15.053119276950966</v>
      </c>
      <c r="G1380" s="2">
        <f t="shared" si="172"/>
        <v>0</v>
      </c>
      <c r="H1380" s="2">
        <f t="shared" si="173"/>
        <v>919.46880723049037</v>
      </c>
      <c r="I1380" s="2">
        <f t="shared" si="174"/>
        <v>75.265596384754829</v>
      </c>
      <c r="J1380" s="2">
        <f t="shared" si="175"/>
        <v>0</v>
      </c>
    </row>
    <row r="1381" spans="1:10" x14ac:dyDescent="0.25">
      <c r="A1381" s="2">
        <v>1370</v>
      </c>
      <c r="B1381" s="2">
        <v>0.30568078826417167</v>
      </c>
      <c r="C1381" s="2">
        <f t="shared" si="168"/>
        <v>96.325160740056646</v>
      </c>
      <c r="D1381" s="2">
        <f t="shared" si="169"/>
        <v>107</v>
      </c>
      <c r="E1381" s="2">
        <f t="shared" si="170"/>
        <v>96.325160740056646</v>
      </c>
      <c r="F1381" s="2">
        <f t="shared" si="171"/>
        <v>10.674839259943354</v>
      </c>
      <c r="G1381" s="2">
        <f t="shared" si="172"/>
        <v>0</v>
      </c>
      <c r="H1381" s="2">
        <f t="shared" si="173"/>
        <v>963.2516074005664</v>
      </c>
      <c r="I1381" s="2">
        <f t="shared" si="174"/>
        <v>53.374196299716772</v>
      </c>
      <c r="J1381" s="2">
        <f t="shared" si="175"/>
        <v>0</v>
      </c>
    </row>
    <row r="1382" spans="1:10" x14ac:dyDescent="0.25">
      <c r="A1382" s="2">
        <v>1371</v>
      </c>
      <c r="B1382" s="2">
        <v>0.55600230808894169</v>
      </c>
      <c r="C1382" s="2">
        <f t="shared" si="168"/>
        <v>101.02674392024514</v>
      </c>
      <c r="D1382" s="2">
        <f t="shared" si="169"/>
        <v>107</v>
      </c>
      <c r="E1382" s="2">
        <f t="shared" si="170"/>
        <v>101.02674392024514</v>
      </c>
      <c r="F1382" s="2">
        <f t="shared" si="171"/>
        <v>5.9732560797548615</v>
      </c>
      <c r="G1382" s="2">
        <f t="shared" si="172"/>
        <v>0</v>
      </c>
      <c r="H1382" s="2">
        <f t="shared" si="173"/>
        <v>1010.2674392024514</v>
      </c>
      <c r="I1382" s="2">
        <f t="shared" si="174"/>
        <v>29.866280398774308</v>
      </c>
      <c r="J1382" s="2">
        <f t="shared" si="175"/>
        <v>0</v>
      </c>
    </row>
    <row r="1383" spans="1:10" x14ac:dyDescent="0.25">
      <c r="A1383" s="2">
        <v>1372</v>
      </c>
      <c r="B1383" s="2">
        <v>0.97266365887217776</v>
      </c>
      <c r="C1383" s="2">
        <f t="shared" si="168"/>
        <v>112.4466689702965</v>
      </c>
      <c r="D1383" s="2">
        <f t="shared" si="169"/>
        <v>107</v>
      </c>
      <c r="E1383" s="2">
        <f t="shared" si="170"/>
        <v>107</v>
      </c>
      <c r="F1383" s="2">
        <f t="shared" si="171"/>
        <v>0</v>
      </c>
      <c r="G1383" s="2">
        <f t="shared" si="172"/>
        <v>5.4466689702964999</v>
      </c>
      <c r="H1383" s="2">
        <f t="shared" si="173"/>
        <v>1070</v>
      </c>
      <c r="I1383" s="2">
        <f t="shared" si="174"/>
        <v>0</v>
      </c>
      <c r="J1383" s="2">
        <f t="shared" si="175"/>
        <v>81.700034554447498</v>
      </c>
    </row>
    <row r="1384" spans="1:10" x14ac:dyDescent="0.25">
      <c r="A1384" s="2">
        <v>1373</v>
      </c>
      <c r="B1384" s="2">
        <v>0.47410317639725041</v>
      </c>
      <c r="C1384" s="2">
        <f t="shared" si="168"/>
        <v>99.526192254997511</v>
      </c>
      <c r="D1384" s="2">
        <f t="shared" si="169"/>
        <v>107</v>
      </c>
      <c r="E1384" s="2">
        <f t="shared" si="170"/>
        <v>99.526192254997511</v>
      </c>
      <c r="F1384" s="2">
        <f t="shared" si="171"/>
        <v>7.4738077450024889</v>
      </c>
      <c r="G1384" s="2">
        <f t="shared" si="172"/>
        <v>0</v>
      </c>
      <c r="H1384" s="2">
        <f t="shared" si="173"/>
        <v>995.26192254997511</v>
      </c>
      <c r="I1384" s="2">
        <f t="shared" si="174"/>
        <v>37.369038725012445</v>
      </c>
      <c r="J1384" s="2">
        <f t="shared" si="175"/>
        <v>0</v>
      </c>
    </row>
    <row r="1385" spans="1:10" x14ac:dyDescent="0.25">
      <c r="A1385" s="2">
        <v>1374</v>
      </c>
      <c r="B1385" s="2">
        <v>0.44470640898589264</v>
      </c>
      <c r="C1385" s="2">
        <f t="shared" si="168"/>
        <v>98.986317172340478</v>
      </c>
      <c r="D1385" s="2">
        <f t="shared" si="169"/>
        <v>107</v>
      </c>
      <c r="E1385" s="2">
        <f t="shared" si="170"/>
        <v>98.986317172340478</v>
      </c>
      <c r="F1385" s="2">
        <f t="shared" si="171"/>
        <v>8.0136828276595224</v>
      </c>
      <c r="G1385" s="2">
        <f t="shared" si="172"/>
        <v>0</v>
      </c>
      <c r="H1385" s="2">
        <f t="shared" si="173"/>
        <v>989.86317172340478</v>
      </c>
      <c r="I1385" s="2">
        <f t="shared" si="174"/>
        <v>40.068414138297612</v>
      </c>
      <c r="J1385" s="2">
        <f t="shared" si="175"/>
        <v>0</v>
      </c>
    </row>
    <row r="1386" spans="1:10" x14ac:dyDescent="0.25">
      <c r="A1386" s="2">
        <v>1375</v>
      </c>
      <c r="B1386" s="2">
        <v>0.88037426339554103</v>
      </c>
      <c r="C1386" s="2">
        <f t="shared" si="168"/>
        <v>108.20064629460731</v>
      </c>
      <c r="D1386" s="2">
        <f t="shared" si="169"/>
        <v>107</v>
      </c>
      <c r="E1386" s="2">
        <f t="shared" si="170"/>
        <v>107</v>
      </c>
      <c r="F1386" s="2">
        <f t="shared" si="171"/>
        <v>0</v>
      </c>
      <c r="G1386" s="2">
        <f t="shared" si="172"/>
        <v>1.20064629460731</v>
      </c>
      <c r="H1386" s="2">
        <f t="shared" si="173"/>
        <v>1070</v>
      </c>
      <c r="I1386" s="2">
        <f t="shared" si="174"/>
        <v>0</v>
      </c>
      <c r="J1386" s="2">
        <f t="shared" si="175"/>
        <v>18.00969441910965</v>
      </c>
    </row>
    <row r="1387" spans="1:10" x14ac:dyDescent="0.25">
      <c r="A1387" s="2">
        <v>1376</v>
      </c>
      <c r="B1387" s="2">
        <v>0.4242363011461604</v>
      </c>
      <c r="C1387" s="2">
        <f t="shared" si="168"/>
        <v>98.607881440131891</v>
      </c>
      <c r="D1387" s="2">
        <f t="shared" si="169"/>
        <v>107</v>
      </c>
      <c r="E1387" s="2">
        <f t="shared" si="170"/>
        <v>98.607881440131891</v>
      </c>
      <c r="F1387" s="2">
        <f t="shared" si="171"/>
        <v>8.3921185598681092</v>
      </c>
      <c r="G1387" s="2">
        <f t="shared" si="172"/>
        <v>0</v>
      </c>
      <c r="H1387" s="2">
        <f t="shared" si="173"/>
        <v>986.07881440131894</v>
      </c>
      <c r="I1387" s="2">
        <f t="shared" si="174"/>
        <v>41.960592799340546</v>
      </c>
      <c r="J1387" s="2">
        <f t="shared" si="175"/>
        <v>0</v>
      </c>
    </row>
    <row r="1388" spans="1:10" x14ac:dyDescent="0.25">
      <c r="A1388" s="2">
        <v>1377</v>
      </c>
      <c r="B1388" s="2">
        <v>0.90315810707225974</v>
      </c>
      <c r="C1388" s="2">
        <f t="shared" si="168"/>
        <v>108.96810063359334</v>
      </c>
      <c r="D1388" s="2">
        <f t="shared" si="169"/>
        <v>107</v>
      </c>
      <c r="E1388" s="2">
        <f t="shared" si="170"/>
        <v>107</v>
      </c>
      <c r="F1388" s="2">
        <f t="shared" si="171"/>
        <v>0</v>
      </c>
      <c r="G1388" s="2">
        <f t="shared" si="172"/>
        <v>1.9681006335933375</v>
      </c>
      <c r="H1388" s="2">
        <f t="shared" si="173"/>
        <v>1070</v>
      </c>
      <c r="I1388" s="2">
        <f t="shared" si="174"/>
        <v>0</v>
      </c>
      <c r="J1388" s="2">
        <f t="shared" si="175"/>
        <v>29.521509503900063</v>
      </c>
    </row>
    <row r="1389" spans="1:10" x14ac:dyDescent="0.25">
      <c r="A1389" s="2">
        <v>1378</v>
      </c>
      <c r="B1389" s="2">
        <v>0.90453295210176643</v>
      </c>
      <c r="C1389" s="2">
        <f t="shared" si="168"/>
        <v>109.01760556775649</v>
      </c>
      <c r="D1389" s="2">
        <f t="shared" si="169"/>
        <v>107</v>
      </c>
      <c r="E1389" s="2">
        <f t="shared" si="170"/>
        <v>107</v>
      </c>
      <c r="F1389" s="2">
        <f t="shared" si="171"/>
        <v>0</v>
      </c>
      <c r="G1389" s="2">
        <f t="shared" si="172"/>
        <v>2.0176055677564904</v>
      </c>
      <c r="H1389" s="2">
        <f t="shared" si="173"/>
        <v>1070</v>
      </c>
      <c r="I1389" s="2">
        <f t="shared" si="174"/>
        <v>0</v>
      </c>
      <c r="J1389" s="2">
        <f t="shared" si="175"/>
        <v>30.264083516347355</v>
      </c>
    </row>
    <row r="1390" spans="1:10" x14ac:dyDescent="0.25">
      <c r="A1390" s="2">
        <v>1379</v>
      </c>
      <c r="B1390" s="2">
        <v>0.31978790693227332</v>
      </c>
      <c r="C1390" s="2">
        <f t="shared" si="168"/>
        <v>96.608870422838805</v>
      </c>
      <c r="D1390" s="2">
        <f t="shared" si="169"/>
        <v>107</v>
      </c>
      <c r="E1390" s="2">
        <f t="shared" si="170"/>
        <v>96.608870422838805</v>
      </c>
      <c r="F1390" s="2">
        <f t="shared" si="171"/>
        <v>10.391129577161195</v>
      </c>
      <c r="G1390" s="2">
        <f t="shared" si="172"/>
        <v>0</v>
      </c>
      <c r="H1390" s="2">
        <f t="shared" si="173"/>
        <v>966.088704228388</v>
      </c>
      <c r="I1390" s="2">
        <f t="shared" si="174"/>
        <v>51.955647885805973</v>
      </c>
      <c r="J1390" s="2">
        <f t="shared" si="175"/>
        <v>0</v>
      </c>
    </row>
    <row r="1391" spans="1:10" x14ac:dyDescent="0.25">
      <c r="A1391" s="2">
        <v>1380</v>
      </c>
      <c r="B1391" s="2">
        <v>0.48942292225849149</v>
      </c>
      <c r="C1391" s="2">
        <f t="shared" si="168"/>
        <v>99.806572487115872</v>
      </c>
      <c r="D1391" s="2">
        <f t="shared" si="169"/>
        <v>107</v>
      </c>
      <c r="E1391" s="2">
        <f t="shared" si="170"/>
        <v>99.806572487115872</v>
      </c>
      <c r="F1391" s="2">
        <f t="shared" si="171"/>
        <v>7.1934275128841279</v>
      </c>
      <c r="G1391" s="2">
        <f t="shared" si="172"/>
        <v>0</v>
      </c>
      <c r="H1391" s="2">
        <f t="shared" si="173"/>
        <v>998.06572487115875</v>
      </c>
      <c r="I1391" s="2">
        <f t="shared" si="174"/>
        <v>35.967137564420639</v>
      </c>
      <c r="J1391" s="2">
        <f t="shared" si="175"/>
        <v>0</v>
      </c>
    </row>
    <row r="1392" spans="1:10" x14ac:dyDescent="0.25">
      <c r="A1392" s="2">
        <v>1381</v>
      </c>
      <c r="B1392" s="2">
        <v>0.20618005123856686</v>
      </c>
      <c r="C1392" s="2">
        <f t="shared" si="168"/>
        <v>94.152559864711762</v>
      </c>
      <c r="D1392" s="2">
        <f t="shared" si="169"/>
        <v>107</v>
      </c>
      <c r="E1392" s="2">
        <f t="shared" si="170"/>
        <v>94.152559864711762</v>
      </c>
      <c r="F1392" s="2">
        <f t="shared" si="171"/>
        <v>12.847440135288238</v>
      </c>
      <c r="G1392" s="2">
        <f t="shared" si="172"/>
        <v>0</v>
      </c>
      <c r="H1392" s="2">
        <f t="shared" si="173"/>
        <v>941.52559864711759</v>
      </c>
      <c r="I1392" s="2">
        <f t="shared" si="174"/>
        <v>64.237200676441191</v>
      </c>
      <c r="J1392" s="2">
        <f t="shared" si="175"/>
        <v>0</v>
      </c>
    </row>
    <row r="1393" spans="1:10" x14ac:dyDescent="0.25">
      <c r="A1393" s="2">
        <v>1382</v>
      </c>
      <c r="B1393" s="2">
        <v>0.37824217354323408</v>
      </c>
      <c r="C1393" s="2">
        <f t="shared" si="168"/>
        <v>97.745127127094761</v>
      </c>
      <c r="D1393" s="2">
        <f t="shared" si="169"/>
        <v>107</v>
      </c>
      <c r="E1393" s="2">
        <f t="shared" si="170"/>
        <v>97.745127127094761</v>
      </c>
      <c r="F1393" s="2">
        <f t="shared" si="171"/>
        <v>9.2548728729052385</v>
      </c>
      <c r="G1393" s="2">
        <f t="shared" si="172"/>
        <v>0</v>
      </c>
      <c r="H1393" s="2">
        <f t="shared" si="173"/>
        <v>977.45127127094759</v>
      </c>
      <c r="I1393" s="2">
        <f t="shared" si="174"/>
        <v>46.274364364526193</v>
      </c>
      <c r="J1393" s="2">
        <f t="shared" si="175"/>
        <v>0</v>
      </c>
    </row>
    <row r="1394" spans="1:10" x14ac:dyDescent="0.25">
      <c r="A1394" s="2">
        <v>1383</v>
      </c>
      <c r="B1394" s="2">
        <v>0.95503403683467203</v>
      </c>
      <c r="C1394" s="2">
        <f t="shared" si="168"/>
        <v>111.26674787240916</v>
      </c>
      <c r="D1394" s="2">
        <f t="shared" si="169"/>
        <v>107</v>
      </c>
      <c r="E1394" s="2">
        <f t="shared" si="170"/>
        <v>107</v>
      </c>
      <c r="F1394" s="2">
        <f t="shared" si="171"/>
        <v>0</v>
      </c>
      <c r="G1394" s="2">
        <f t="shared" si="172"/>
        <v>4.2667478724091552</v>
      </c>
      <c r="H1394" s="2">
        <f t="shared" si="173"/>
        <v>1070</v>
      </c>
      <c r="I1394" s="2">
        <f t="shared" si="174"/>
        <v>0</v>
      </c>
      <c r="J1394" s="2">
        <f t="shared" si="175"/>
        <v>64.001218086137328</v>
      </c>
    </row>
    <row r="1395" spans="1:10" x14ac:dyDescent="0.25">
      <c r="A1395" s="2">
        <v>1384</v>
      </c>
      <c r="B1395" s="2">
        <v>0.14245064231470494</v>
      </c>
      <c r="C1395" s="2">
        <f t="shared" si="168"/>
        <v>92.489399440512102</v>
      </c>
      <c r="D1395" s="2">
        <f t="shared" si="169"/>
        <v>107</v>
      </c>
      <c r="E1395" s="2">
        <f t="shared" si="170"/>
        <v>92.489399440512102</v>
      </c>
      <c r="F1395" s="2">
        <f t="shared" si="171"/>
        <v>14.510600559487898</v>
      </c>
      <c r="G1395" s="2">
        <f t="shared" si="172"/>
        <v>0</v>
      </c>
      <c r="H1395" s="2">
        <f t="shared" si="173"/>
        <v>924.89399440512102</v>
      </c>
      <c r="I1395" s="2">
        <f t="shared" si="174"/>
        <v>72.55300279743949</v>
      </c>
      <c r="J1395" s="2">
        <f t="shared" si="175"/>
        <v>0</v>
      </c>
    </row>
    <row r="1396" spans="1:10" x14ac:dyDescent="0.25">
      <c r="A1396" s="2">
        <v>1385</v>
      </c>
      <c r="B1396" s="2">
        <v>0.52771531449455678</v>
      </c>
      <c r="C1396" s="2">
        <f t="shared" si="168"/>
        <v>100.50712023789806</v>
      </c>
      <c r="D1396" s="2">
        <f t="shared" si="169"/>
        <v>107</v>
      </c>
      <c r="E1396" s="2">
        <f t="shared" si="170"/>
        <v>100.50712023789806</v>
      </c>
      <c r="F1396" s="2">
        <f t="shared" si="171"/>
        <v>6.4928797621019356</v>
      </c>
      <c r="G1396" s="2">
        <f t="shared" si="172"/>
        <v>0</v>
      </c>
      <c r="H1396" s="2">
        <f t="shared" si="173"/>
        <v>1005.0712023789806</v>
      </c>
      <c r="I1396" s="2">
        <f t="shared" si="174"/>
        <v>32.464398810509678</v>
      </c>
      <c r="J1396" s="2">
        <f t="shared" si="175"/>
        <v>0</v>
      </c>
    </row>
    <row r="1397" spans="1:10" x14ac:dyDescent="0.25">
      <c r="A1397" s="2">
        <v>1386</v>
      </c>
      <c r="B1397" s="2">
        <v>0.82683059671097869</v>
      </c>
      <c r="C1397" s="2">
        <f t="shared" si="168"/>
        <v>106.66998294018104</v>
      </c>
      <c r="D1397" s="2">
        <f t="shared" si="169"/>
        <v>107</v>
      </c>
      <c r="E1397" s="2">
        <f t="shared" si="170"/>
        <v>106.66998294018104</v>
      </c>
      <c r="F1397" s="2">
        <f t="shared" si="171"/>
        <v>0.33001705981895668</v>
      </c>
      <c r="G1397" s="2">
        <f t="shared" si="172"/>
        <v>0</v>
      </c>
      <c r="H1397" s="2">
        <f t="shared" si="173"/>
        <v>1066.6998294018103</v>
      </c>
      <c r="I1397" s="2">
        <f t="shared" si="174"/>
        <v>1.6500852990947834</v>
      </c>
      <c r="J1397" s="2">
        <f t="shared" si="175"/>
        <v>0</v>
      </c>
    </row>
    <row r="1398" spans="1:10" x14ac:dyDescent="0.25">
      <c r="A1398" s="2">
        <v>1387</v>
      </c>
      <c r="B1398" s="2">
        <v>0.40606175234990005</v>
      </c>
      <c r="C1398" s="2">
        <f t="shared" si="168"/>
        <v>98.269371756587802</v>
      </c>
      <c r="D1398" s="2">
        <f t="shared" si="169"/>
        <v>107</v>
      </c>
      <c r="E1398" s="2">
        <f t="shared" si="170"/>
        <v>98.269371756587802</v>
      </c>
      <c r="F1398" s="2">
        <f t="shared" si="171"/>
        <v>8.7306282434121982</v>
      </c>
      <c r="G1398" s="2">
        <f t="shared" si="172"/>
        <v>0</v>
      </c>
      <c r="H1398" s="2">
        <f t="shared" si="173"/>
        <v>982.69371756587805</v>
      </c>
      <c r="I1398" s="2">
        <f t="shared" si="174"/>
        <v>43.653141217060991</v>
      </c>
      <c r="J1398" s="2">
        <f t="shared" si="175"/>
        <v>0</v>
      </c>
    </row>
    <row r="1399" spans="1:10" x14ac:dyDescent="0.25">
      <c r="A1399" s="2">
        <v>1388</v>
      </c>
      <c r="B1399" s="2">
        <v>0.46639478493641717</v>
      </c>
      <c r="C1399" s="2">
        <f t="shared" si="168"/>
        <v>99.384923230150847</v>
      </c>
      <c r="D1399" s="2">
        <f t="shared" si="169"/>
        <v>107</v>
      </c>
      <c r="E1399" s="2">
        <f t="shared" si="170"/>
        <v>99.384923230150847</v>
      </c>
      <c r="F1399" s="2">
        <f t="shared" si="171"/>
        <v>7.6150767698491535</v>
      </c>
      <c r="G1399" s="2">
        <f t="shared" si="172"/>
        <v>0</v>
      </c>
      <c r="H1399" s="2">
        <f t="shared" si="173"/>
        <v>993.84923230150844</v>
      </c>
      <c r="I1399" s="2">
        <f t="shared" si="174"/>
        <v>38.075383849245767</v>
      </c>
      <c r="J1399" s="2">
        <f t="shared" si="175"/>
        <v>0</v>
      </c>
    </row>
    <row r="1400" spans="1:10" x14ac:dyDescent="0.25">
      <c r="A1400" s="2">
        <v>1389</v>
      </c>
      <c r="B1400" s="2">
        <v>0.72718531920138851</v>
      </c>
      <c r="C1400" s="2">
        <f t="shared" si="168"/>
        <v>104.35491929333088</v>
      </c>
      <c r="D1400" s="2">
        <f t="shared" si="169"/>
        <v>107</v>
      </c>
      <c r="E1400" s="2">
        <f t="shared" si="170"/>
        <v>104.35491929333088</v>
      </c>
      <c r="F1400" s="2">
        <f t="shared" si="171"/>
        <v>2.6450807066691198</v>
      </c>
      <c r="G1400" s="2">
        <f t="shared" si="172"/>
        <v>0</v>
      </c>
      <c r="H1400" s="2">
        <f t="shared" si="173"/>
        <v>1043.5491929333089</v>
      </c>
      <c r="I1400" s="2">
        <f t="shared" si="174"/>
        <v>13.225403533345599</v>
      </c>
      <c r="J1400" s="2">
        <f t="shared" si="175"/>
        <v>0</v>
      </c>
    </row>
    <row r="1401" spans="1:10" x14ac:dyDescent="0.25">
      <c r="A1401" s="2">
        <v>1390</v>
      </c>
      <c r="B1401" s="2">
        <v>0.14076740056423609</v>
      </c>
      <c r="C1401" s="2">
        <f t="shared" si="168"/>
        <v>92.440679775269558</v>
      </c>
      <c r="D1401" s="2">
        <f t="shared" si="169"/>
        <v>107</v>
      </c>
      <c r="E1401" s="2">
        <f t="shared" si="170"/>
        <v>92.440679775269558</v>
      </c>
      <c r="F1401" s="2">
        <f t="shared" si="171"/>
        <v>14.559320224730442</v>
      </c>
      <c r="G1401" s="2">
        <f t="shared" si="172"/>
        <v>0</v>
      </c>
      <c r="H1401" s="2">
        <f t="shared" si="173"/>
        <v>924.40679775269564</v>
      </c>
      <c r="I1401" s="2">
        <f t="shared" si="174"/>
        <v>72.796601123652209</v>
      </c>
      <c r="J1401" s="2">
        <f t="shared" si="175"/>
        <v>0</v>
      </c>
    </row>
    <row r="1402" spans="1:10" x14ac:dyDescent="0.25">
      <c r="A1402" s="2">
        <v>1391</v>
      </c>
      <c r="B1402" s="2">
        <v>0.31211709786217445</v>
      </c>
      <c r="C1402" s="2">
        <f t="shared" si="168"/>
        <v>96.455149064218517</v>
      </c>
      <c r="D1402" s="2">
        <f t="shared" si="169"/>
        <v>107</v>
      </c>
      <c r="E1402" s="2">
        <f t="shared" si="170"/>
        <v>96.455149064218517</v>
      </c>
      <c r="F1402" s="2">
        <f t="shared" si="171"/>
        <v>10.544850935781483</v>
      </c>
      <c r="G1402" s="2">
        <f t="shared" si="172"/>
        <v>0</v>
      </c>
      <c r="H1402" s="2">
        <f t="shared" si="173"/>
        <v>964.55149064218517</v>
      </c>
      <c r="I1402" s="2">
        <f t="shared" si="174"/>
        <v>52.724254678907414</v>
      </c>
      <c r="J1402" s="2">
        <f t="shared" si="175"/>
        <v>0</v>
      </c>
    </row>
    <row r="1403" spans="1:10" x14ac:dyDescent="0.25">
      <c r="A1403" s="2">
        <v>1392</v>
      </c>
      <c r="B1403" s="2">
        <v>0.77701607493499636</v>
      </c>
      <c r="C1403" s="2">
        <f t="shared" si="168"/>
        <v>105.45305247489287</v>
      </c>
      <c r="D1403" s="2">
        <f t="shared" si="169"/>
        <v>107</v>
      </c>
      <c r="E1403" s="2">
        <f t="shared" si="170"/>
        <v>105.45305247489287</v>
      </c>
      <c r="F1403" s="2">
        <f t="shared" si="171"/>
        <v>1.5469475251071287</v>
      </c>
      <c r="G1403" s="2">
        <f t="shared" si="172"/>
        <v>0</v>
      </c>
      <c r="H1403" s="2">
        <f t="shared" si="173"/>
        <v>1054.5305247489287</v>
      </c>
      <c r="I1403" s="2">
        <f t="shared" si="174"/>
        <v>7.7347376255356437</v>
      </c>
      <c r="J1403" s="2">
        <f t="shared" si="175"/>
        <v>0</v>
      </c>
    </row>
    <row r="1404" spans="1:10" x14ac:dyDescent="0.25">
      <c r="A1404" s="2">
        <v>1393</v>
      </c>
      <c r="B1404" s="2">
        <v>0.23747443763891096</v>
      </c>
      <c r="C1404" s="2">
        <f t="shared" si="168"/>
        <v>94.876294163156288</v>
      </c>
      <c r="D1404" s="2">
        <f t="shared" si="169"/>
        <v>107</v>
      </c>
      <c r="E1404" s="2">
        <f t="shared" si="170"/>
        <v>94.876294163156288</v>
      </c>
      <c r="F1404" s="2">
        <f t="shared" si="171"/>
        <v>12.123705836843712</v>
      </c>
      <c r="G1404" s="2">
        <f t="shared" si="172"/>
        <v>0</v>
      </c>
      <c r="H1404" s="2">
        <f t="shared" si="173"/>
        <v>948.76294163156285</v>
      </c>
      <c r="I1404" s="2">
        <f t="shared" si="174"/>
        <v>60.618529184218559</v>
      </c>
      <c r="J1404" s="2">
        <f t="shared" si="175"/>
        <v>0</v>
      </c>
    </row>
    <row r="1405" spans="1:10" x14ac:dyDescent="0.25">
      <c r="A1405" s="2">
        <v>1394</v>
      </c>
      <c r="B1405" s="2">
        <v>0.43106647260114039</v>
      </c>
      <c r="C1405" s="2">
        <f t="shared" si="168"/>
        <v>98.734446012449695</v>
      </c>
      <c r="D1405" s="2">
        <f t="shared" si="169"/>
        <v>107</v>
      </c>
      <c r="E1405" s="2">
        <f t="shared" si="170"/>
        <v>98.734446012449695</v>
      </c>
      <c r="F1405" s="2">
        <f t="shared" si="171"/>
        <v>8.2655539875503052</v>
      </c>
      <c r="G1405" s="2">
        <f t="shared" si="172"/>
        <v>0</v>
      </c>
      <c r="H1405" s="2">
        <f t="shared" si="173"/>
        <v>987.34446012449689</v>
      </c>
      <c r="I1405" s="2">
        <f t="shared" si="174"/>
        <v>41.327769937751526</v>
      </c>
      <c r="J1405" s="2">
        <f t="shared" si="175"/>
        <v>0</v>
      </c>
    </row>
    <row r="1406" spans="1:10" x14ac:dyDescent="0.25">
      <c r="A1406" s="2">
        <v>1395</v>
      </c>
      <c r="B1406" s="2">
        <v>0.60679341008190324</v>
      </c>
      <c r="C1406" s="2">
        <f t="shared" si="168"/>
        <v>101.97184957188323</v>
      </c>
      <c r="D1406" s="2">
        <f t="shared" si="169"/>
        <v>107</v>
      </c>
      <c r="E1406" s="2">
        <f t="shared" si="170"/>
        <v>101.97184957188323</v>
      </c>
      <c r="F1406" s="2">
        <f t="shared" si="171"/>
        <v>5.0281504281167742</v>
      </c>
      <c r="G1406" s="2">
        <f t="shared" si="172"/>
        <v>0</v>
      </c>
      <c r="H1406" s="2">
        <f t="shared" si="173"/>
        <v>1019.7184957188323</v>
      </c>
      <c r="I1406" s="2">
        <f t="shared" si="174"/>
        <v>25.140752140583871</v>
      </c>
      <c r="J1406" s="2">
        <f t="shared" si="175"/>
        <v>0</v>
      </c>
    </row>
    <row r="1407" spans="1:10" x14ac:dyDescent="0.25">
      <c r="A1407" s="2">
        <v>1396</v>
      </c>
      <c r="B1407" s="2">
        <v>0.71686693330954632</v>
      </c>
      <c r="C1407" s="2">
        <f t="shared" si="168"/>
        <v>104.13822957262302</v>
      </c>
      <c r="D1407" s="2">
        <f t="shared" si="169"/>
        <v>107</v>
      </c>
      <c r="E1407" s="2">
        <f t="shared" si="170"/>
        <v>104.13822957262302</v>
      </c>
      <c r="F1407" s="2">
        <f t="shared" si="171"/>
        <v>2.8617704273769817</v>
      </c>
      <c r="G1407" s="2">
        <f t="shared" si="172"/>
        <v>0</v>
      </c>
      <c r="H1407" s="2">
        <f t="shared" si="173"/>
        <v>1041.3822957262303</v>
      </c>
      <c r="I1407" s="2">
        <f t="shared" si="174"/>
        <v>14.308852136884909</v>
      </c>
      <c r="J1407" s="2">
        <f t="shared" si="175"/>
        <v>0</v>
      </c>
    </row>
    <row r="1408" spans="1:10" x14ac:dyDescent="0.25">
      <c r="A1408" s="2">
        <v>1397</v>
      </c>
      <c r="B1408" s="2">
        <v>0.79492382336040568</v>
      </c>
      <c r="C1408" s="2">
        <f t="shared" si="168"/>
        <v>105.87386454084111</v>
      </c>
      <c r="D1408" s="2">
        <f t="shared" si="169"/>
        <v>107</v>
      </c>
      <c r="E1408" s="2">
        <f t="shared" si="170"/>
        <v>105.87386454084111</v>
      </c>
      <c r="F1408" s="2">
        <f t="shared" si="171"/>
        <v>1.1261354591588884</v>
      </c>
      <c r="G1408" s="2">
        <f t="shared" si="172"/>
        <v>0</v>
      </c>
      <c r="H1408" s="2">
        <f t="shared" si="173"/>
        <v>1058.7386454084112</v>
      </c>
      <c r="I1408" s="2">
        <f t="shared" si="174"/>
        <v>5.6306772957944418</v>
      </c>
      <c r="J1408" s="2">
        <f t="shared" si="175"/>
        <v>0</v>
      </c>
    </row>
    <row r="1409" spans="1:10" x14ac:dyDescent="0.25">
      <c r="A1409" s="2">
        <v>1398</v>
      </c>
      <c r="B1409" s="2">
        <v>0.36226810473444715</v>
      </c>
      <c r="C1409" s="2">
        <f t="shared" si="168"/>
        <v>97.439938615498505</v>
      </c>
      <c r="D1409" s="2">
        <f t="shared" si="169"/>
        <v>107</v>
      </c>
      <c r="E1409" s="2">
        <f t="shared" si="170"/>
        <v>97.439938615498505</v>
      </c>
      <c r="F1409" s="2">
        <f t="shared" si="171"/>
        <v>9.5600613845014948</v>
      </c>
      <c r="G1409" s="2">
        <f t="shared" si="172"/>
        <v>0</v>
      </c>
      <c r="H1409" s="2">
        <f t="shared" si="173"/>
        <v>974.399386154985</v>
      </c>
      <c r="I1409" s="2">
        <f t="shared" si="174"/>
        <v>47.800306922507474</v>
      </c>
      <c r="J1409" s="2">
        <f t="shared" si="175"/>
        <v>0</v>
      </c>
    </row>
    <row r="1410" spans="1:10" x14ac:dyDescent="0.25">
      <c r="A1410" s="2">
        <v>1399</v>
      </c>
      <c r="B1410" s="2">
        <v>0.20850915544820725</v>
      </c>
      <c r="C1410" s="2">
        <f t="shared" si="168"/>
        <v>94.208095331254455</v>
      </c>
      <c r="D1410" s="2">
        <f t="shared" si="169"/>
        <v>107</v>
      </c>
      <c r="E1410" s="2">
        <f t="shared" si="170"/>
        <v>94.208095331254455</v>
      </c>
      <c r="F1410" s="2">
        <f t="shared" si="171"/>
        <v>12.791904668745545</v>
      </c>
      <c r="G1410" s="2">
        <f t="shared" si="172"/>
        <v>0</v>
      </c>
      <c r="H1410" s="2">
        <f t="shared" si="173"/>
        <v>942.08095331254458</v>
      </c>
      <c r="I1410" s="2">
        <f t="shared" si="174"/>
        <v>63.959523343727724</v>
      </c>
      <c r="J1410" s="2">
        <f t="shared" si="175"/>
        <v>0</v>
      </c>
    </row>
    <row r="1411" spans="1:10" x14ac:dyDescent="0.25">
      <c r="A1411" s="2">
        <v>1400</v>
      </c>
      <c r="B1411" s="2">
        <v>0.25444436647500646</v>
      </c>
      <c r="C1411" s="2">
        <f t="shared" si="168"/>
        <v>95.251018975141079</v>
      </c>
      <c r="D1411" s="2">
        <f t="shared" si="169"/>
        <v>107</v>
      </c>
      <c r="E1411" s="2">
        <f t="shared" si="170"/>
        <v>95.251018975141079</v>
      </c>
      <c r="F1411" s="2">
        <f t="shared" si="171"/>
        <v>11.748981024858921</v>
      </c>
      <c r="G1411" s="2">
        <f t="shared" si="172"/>
        <v>0</v>
      </c>
      <c r="H1411" s="2">
        <f t="shared" si="173"/>
        <v>952.51018975141073</v>
      </c>
      <c r="I1411" s="2">
        <f t="shared" si="174"/>
        <v>58.744905124294604</v>
      </c>
      <c r="J1411" s="2">
        <f t="shared" si="175"/>
        <v>0</v>
      </c>
    </row>
    <row r="1412" spans="1:10" x14ac:dyDescent="0.25">
      <c r="A1412" s="2">
        <v>1401</v>
      </c>
      <c r="B1412" s="2">
        <v>0.69182418899495424</v>
      </c>
      <c r="C1412" s="2">
        <f t="shared" si="168"/>
        <v>103.62433707197383</v>
      </c>
      <c r="D1412" s="2">
        <f t="shared" si="169"/>
        <v>107</v>
      </c>
      <c r="E1412" s="2">
        <f t="shared" si="170"/>
        <v>103.62433707197383</v>
      </c>
      <c r="F1412" s="2">
        <f t="shared" si="171"/>
        <v>3.3756629280261734</v>
      </c>
      <c r="G1412" s="2">
        <f t="shared" si="172"/>
        <v>0</v>
      </c>
      <c r="H1412" s="2">
        <f t="shared" si="173"/>
        <v>1036.2433707197383</v>
      </c>
      <c r="I1412" s="2">
        <f t="shared" si="174"/>
        <v>16.878314640130867</v>
      </c>
      <c r="J1412" s="2">
        <f t="shared" si="175"/>
        <v>0</v>
      </c>
    </row>
    <row r="1413" spans="1:10" x14ac:dyDescent="0.25">
      <c r="A1413" s="2">
        <v>1402</v>
      </c>
      <c r="B1413" s="2">
        <v>8.1751856836440373E-2</v>
      </c>
      <c r="C1413" s="2">
        <f t="shared" si="168"/>
        <v>90.463648765654753</v>
      </c>
      <c r="D1413" s="2">
        <f t="shared" si="169"/>
        <v>107</v>
      </c>
      <c r="E1413" s="2">
        <f t="shared" si="170"/>
        <v>90.463648765654753</v>
      </c>
      <c r="F1413" s="2">
        <f t="shared" si="171"/>
        <v>16.536351234345247</v>
      </c>
      <c r="G1413" s="2">
        <f t="shared" si="172"/>
        <v>0</v>
      </c>
      <c r="H1413" s="2">
        <f t="shared" si="173"/>
        <v>904.6364876565475</v>
      </c>
      <c r="I1413" s="2">
        <f t="shared" si="174"/>
        <v>82.681756171726235</v>
      </c>
      <c r="J1413" s="2">
        <f t="shared" si="175"/>
        <v>0</v>
      </c>
    </row>
    <row r="1414" spans="1:10" x14ac:dyDescent="0.25">
      <c r="A1414" s="2">
        <v>1403</v>
      </c>
      <c r="B1414" s="2">
        <v>0.80244154598738549</v>
      </c>
      <c r="C1414" s="2">
        <f t="shared" si="168"/>
        <v>106.05565526952442</v>
      </c>
      <c r="D1414" s="2">
        <f t="shared" si="169"/>
        <v>107</v>
      </c>
      <c r="E1414" s="2">
        <f t="shared" si="170"/>
        <v>106.05565526952442</v>
      </c>
      <c r="F1414" s="2">
        <f t="shared" si="171"/>
        <v>0.94434473047557788</v>
      </c>
      <c r="G1414" s="2">
        <f t="shared" si="172"/>
        <v>0</v>
      </c>
      <c r="H1414" s="2">
        <f t="shared" si="173"/>
        <v>1060.5565526952441</v>
      </c>
      <c r="I1414" s="2">
        <f t="shared" si="174"/>
        <v>4.7217236523778894</v>
      </c>
      <c r="J1414" s="2">
        <f t="shared" si="175"/>
        <v>0</v>
      </c>
    </row>
    <row r="1415" spans="1:10" x14ac:dyDescent="0.25">
      <c r="A1415" s="2">
        <v>1404</v>
      </c>
      <c r="B1415" s="2">
        <v>0.16996849112058898</v>
      </c>
      <c r="C1415" s="2">
        <f t="shared" si="168"/>
        <v>93.246252172573875</v>
      </c>
      <c r="D1415" s="2">
        <f t="shared" si="169"/>
        <v>107</v>
      </c>
      <c r="E1415" s="2">
        <f t="shared" si="170"/>
        <v>93.246252172573875</v>
      </c>
      <c r="F1415" s="2">
        <f t="shared" si="171"/>
        <v>13.753747827426125</v>
      </c>
      <c r="G1415" s="2">
        <f t="shared" si="172"/>
        <v>0</v>
      </c>
      <c r="H1415" s="2">
        <f t="shared" si="173"/>
        <v>932.46252172573872</v>
      </c>
      <c r="I1415" s="2">
        <f t="shared" si="174"/>
        <v>68.768739137130623</v>
      </c>
      <c r="J1415" s="2">
        <f t="shared" si="175"/>
        <v>0</v>
      </c>
    </row>
    <row r="1416" spans="1:10" x14ac:dyDescent="0.25">
      <c r="A1416" s="2">
        <v>1405</v>
      </c>
      <c r="B1416" s="2">
        <v>0.50075417120424459</v>
      </c>
      <c r="C1416" s="2">
        <f t="shared" si="168"/>
        <v>100.01379056572004</v>
      </c>
      <c r="D1416" s="2">
        <f t="shared" si="169"/>
        <v>107</v>
      </c>
      <c r="E1416" s="2">
        <f t="shared" si="170"/>
        <v>100.01379056572004</v>
      </c>
      <c r="F1416" s="2">
        <f t="shared" si="171"/>
        <v>6.9862094342799566</v>
      </c>
      <c r="G1416" s="2">
        <f t="shared" si="172"/>
        <v>0</v>
      </c>
      <c r="H1416" s="2">
        <f t="shared" si="173"/>
        <v>1000.1379056572005</v>
      </c>
      <c r="I1416" s="2">
        <f t="shared" si="174"/>
        <v>34.931047171399783</v>
      </c>
      <c r="J1416" s="2">
        <f t="shared" si="175"/>
        <v>0</v>
      </c>
    </row>
    <row r="1417" spans="1:10" x14ac:dyDescent="0.25">
      <c r="A1417" s="2">
        <v>1406</v>
      </c>
      <c r="B1417" s="2">
        <v>0.80669671191546211</v>
      </c>
      <c r="C1417" s="2">
        <f t="shared" si="168"/>
        <v>106.16002828806128</v>
      </c>
      <c r="D1417" s="2">
        <f t="shared" si="169"/>
        <v>107</v>
      </c>
      <c r="E1417" s="2">
        <f t="shared" si="170"/>
        <v>106.16002828806128</v>
      </c>
      <c r="F1417" s="2">
        <f t="shared" si="171"/>
        <v>0.83997171193871623</v>
      </c>
      <c r="G1417" s="2">
        <f t="shared" si="172"/>
        <v>0</v>
      </c>
      <c r="H1417" s="2">
        <f t="shared" si="173"/>
        <v>1061.6002828806129</v>
      </c>
      <c r="I1417" s="2">
        <f t="shared" si="174"/>
        <v>4.1998585596935811</v>
      </c>
      <c r="J1417" s="2">
        <f t="shared" si="175"/>
        <v>0</v>
      </c>
    </row>
    <row r="1418" spans="1:10" x14ac:dyDescent="0.25">
      <c r="A1418" s="2">
        <v>1407</v>
      </c>
      <c r="B1418" s="2">
        <v>7.7862407455583371E-3</v>
      </c>
      <c r="C1418" s="2">
        <f t="shared" si="168"/>
        <v>85.312106834500483</v>
      </c>
      <c r="D1418" s="2">
        <f t="shared" si="169"/>
        <v>107</v>
      </c>
      <c r="E1418" s="2">
        <f t="shared" si="170"/>
        <v>85.312106834500483</v>
      </c>
      <c r="F1418" s="2">
        <f t="shared" si="171"/>
        <v>21.687893165499517</v>
      </c>
      <c r="G1418" s="2">
        <f t="shared" si="172"/>
        <v>0</v>
      </c>
      <c r="H1418" s="2">
        <f t="shared" si="173"/>
        <v>853.1210683450048</v>
      </c>
      <c r="I1418" s="2">
        <f t="shared" si="174"/>
        <v>108.43946582749759</v>
      </c>
      <c r="J1418" s="2">
        <f t="shared" si="175"/>
        <v>0</v>
      </c>
    </row>
    <row r="1419" spans="1:10" x14ac:dyDescent="0.25">
      <c r="A1419" s="2">
        <v>1408</v>
      </c>
      <c r="B1419" s="2">
        <v>8.3129514333111332E-2</v>
      </c>
      <c r="C1419" s="2">
        <f t="shared" si="168"/>
        <v>90.517990474138955</v>
      </c>
      <c r="D1419" s="2">
        <f t="shared" si="169"/>
        <v>107</v>
      </c>
      <c r="E1419" s="2">
        <f t="shared" si="170"/>
        <v>90.517990474138955</v>
      </c>
      <c r="F1419" s="2">
        <f t="shared" si="171"/>
        <v>16.482009525861045</v>
      </c>
      <c r="G1419" s="2">
        <f t="shared" si="172"/>
        <v>0</v>
      </c>
      <c r="H1419" s="2">
        <f t="shared" si="173"/>
        <v>905.17990474138958</v>
      </c>
      <c r="I1419" s="2">
        <f t="shared" si="174"/>
        <v>82.410047629305225</v>
      </c>
      <c r="J1419" s="2">
        <f t="shared" si="175"/>
        <v>0</v>
      </c>
    </row>
    <row r="1420" spans="1:10" x14ac:dyDescent="0.25">
      <c r="A1420" s="2">
        <v>1409</v>
      </c>
      <c r="B1420" s="2">
        <v>0.60080333522254947</v>
      </c>
      <c r="C1420" s="2">
        <f t="shared" si="168"/>
        <v>101.85924541364268</v>
      </c>
      <c r="D1420" s="2">
        <f t="shared" si="169"/>
        <v>107</v>
      </c>
      <c r="E1420" s="2">
        <f t="shared" si="170"/>
        <v>101.85924541364268</v>
      </c>
      <c r="F1420" s="2">
        <f t="shared" si="171"/>
        <v>5.1407545863573176</v>
      </c>
      <c r="G1420" s="2">
        <f t="shared" si="172"/>
        <v>0</v>
      </c>
      <c r="H1420" s="2">
        <f t="shared" si="173"/>
        <v>1018.5924541364268</v>
      </c>
      <c r="I1420" s="2">
        <f t="shared" si="174"/>
        <v>25.703772931786588</v>
      </c>
      <c r="J1420" s="2">
        <f t="shared" si="175"/>
        <v>0</v>
      </c>
    </row>
    <row r="1421" spans="1:10" x14ac:dyDescent="0.25">
      <c r="A1421" s="2">
        <v>1410</v>
      </c>
      <c r="B1421" s="2">
        <v>0.36980711609914163</v>
      </c>
      <c r="C1421" s="2">
        <f t="shared" ref="C1421:C1484" si="176">_xlfn.BETA.INV(B1421,$C$7,$C$8,$C$9,$C$10)</f>
        <v>97.584399134207672</v>
      </c>
      <c r="D1421" s="2">
        <f t="shared" ref="D1421:D1484" si="177">$F$8</f>
        <v>107</v>
      </c>
      <c r="E1421" s="2">
        <f t="shared" ref="E1421:E1484" si="178">IF(C1421&gt;=D1421,D1421,C1421)</f>
        <v>97.584399134207672</v>
      </c>
      <c r="F1421" s="2">
        <f t="shared" ref="F1421:F1484" si="179">IF(D1421&gt;C1421,D1421-C1421,0)</f>
        <v>9.415600865792328</v>
      </c>
      <c r="G1421" s="2">
        <f t="shared" ref="G1421:G1484" si="180">IF(C1421&gt;D1421,C1421-D1421,0)</f>
        <v>0</v>
      </c>
      <c r="H1421" s="2">
        <f t="shared" ref="H1421:H1484" si="181">E1421*$H$10</f>
        <v>975.84399134207672</v>
      </c>
      <c r="I1421" s="2">
        <f t="shared" ref="I1421:I1484" si="182">F1421*$I$10</f>
        <v>47.07800432896164</v>
      </c>
      <c r="J1421" s="2">
        <f t="shared" ref="J1421:J1484" si="183">G1421*$J$10</f>
        <v>0</v>
      </c>
    </row>
    <row r="1422" spans="1:10" x14ac:dyDescent="0.25">
      <c r="A1422" s="2">
        <v>1411</v>
      </c>
      <c r="B1422" s="2">
        <v>0.45994765837512652</v>
      </c>
      <c r="C1422" s="2">
        <f t="shared" si="176"/>
        <v>99.266629042150768</v>
      </c>
      <c r="D1422" s="2">
        <f t="shared" si="177"/>
        <v>107</v>
      </c>
      <c r="E1422" s="2">
        <f t="shared" si="178"/>
        <v>99.266629042150768</v>
      </c>
      <c r="F1422" s="2">
        <f t="shared" si="179"/>
        <v>7.7333709578492318</v>
      </c>
      <c r="G1422" s="2">
        <f t="shared" si="180"/>
        <v>0</v>
      </c>
      <c r="H1422" s="2">
        <f t="shared" si="181"/>
        <v>992.66629042150771</v>
      </c>
      <c r="I1422" s="2">
        <f t="shared" si="182"/>
        <v>38.666854789246159</v>
      </c>
      <c r="J1422" s="2">
        <f t="shared" si="183"/>
        <v>0</v>
      </c>
    </row>
    <row r="1423" spans="1:10" x14ac:dyDescent="0.25">
      <c r="A1423" s="2">
        <v>1412</v>
      </c>
      <c r="B1423" s="2">
        <v>0.32058386276488859</v>
      </c>
      <c r="C1423" s="2">
        <f t="shared" si="176"/>
        <v>96.624749552600989</v>
      </c>
      <c r="D1423" s="2">
        <f t="shared" si="177"/>
        <v>107</v>
      </c>
      <c r="E1423" s="2">
        <f t="shared" si="178"/>
        <v>96.624749552600989</v>
      </c>
      <c r="F1423" s="2">
        <f t="shared" si="179"/>
        <v>10.375250447399011</v>
      </c>
      <c r="G1423" s="2">
        <f t="shared" si="180"/>
        <v>0</v>
      </c>
      <c r="H1423" s="2">
        <f t="shared" si="181"/>
        <v>966.24749552600986</v>
      </c>
      <c r="I1423" s="2">
        <f t="shared" si="182"/>
        <v>51.876252236995057</v>
      </c>
      <c r="J1423" s="2">
        <f t="shared" si="183"/>
        <v>0</v>
      </c>
    </row>
    <row r="1424" spans="1:10" x14ac:dyDescent="0.25">
      <c r="A1424" s="2">
        <v>1413</v>
      </c>
      <c r="B1424" s="2">
        <v>0.37120973949885872</v>
      </c>
      <c r="C1424" s="2">
        <f t="shared" si="176"/>
        <v>97.611189960769735</v>
      </c>
      <c r="D1424" s="2">
        <f t="shared" si="177"/>
        <v>107</v>
      </c>
      <c r="E1424" s="2">
        <f t="shared" si="178"/>
        <v>97.611189960769735</v>
      </c>
      <c r="F1424" s="2">
        <f t="shared" si="179"/>
        <v>9.3888100392302647</v>
      </c>
      <c r="G1424" s="2">
        <f t="shared" si="180"/>
        <v>0</v>
      </c>
      <c r="H1424" s="2">
        <f t="shared" si="181"/>
        <v>976.1118996076973</v>
      </c>
      <c r="I1424" s="2">
        <f t="shared" si="182"/>
        <v>46.944050196151323</v>
      </c>
      <c r="J1424" s="2">
        <f t="shared" si="183"/>
        <v>0</v>
      </c>
    </row>
    <row r="1425" spans="1:10" x14ac:dyDescent="0.25">
      <c r="A1425" s="2">
        <v>1414</v>
      </c>
      <c r="B1425" s="2">
        <v>0.38037901720872103</v>
      </c>
      <c r="C1425" s="2">
        <f t="shared" si="176"/>
        <v>97.785701511371926</v>
      </c>
      <c r="D1425" s="2">
        <f t="shared" si="177"/>
        <v>107</v>
      </c>
      <c r="E1425" s="2">
        <f t="shared" si="178"/>
        <v>97.785701511371926</v>
      </c>
      <c r="F1425" s="2">
        <f t="shared" si="179"/>
        <v>9.2142984886280743</v>
      </c>
      <c r="G1425" s="2">
        <f t="shared" si="180"/>
        <v>0</v>
      </c>
      <c r="H1425" s="2">
        <f t="shared" si="181"/>
        <v>977.85701511371929</v>
      </c>
      <c r="I1425" s="2">
        <f t="shared" si="182"/>
        <v>46.071492443140372</v>
      </c>
      <c r="J1425" s="2">
        <f t="shared" si="183"/>
        <v>0</v>
      </c>
    </row>
    <row r="1426" spans="1:10" x14ac:dyDescent="0.25">
      <c r="A1426" s="2">
        <v>1415</v>
      </c>
      <c r="B1426" s="2">
        <v>6.1726612252260504E-2</v>
      </c>
      <c r="C1426" s="2">
        <f t="shared" si="176"/>
        <v>89.601465903740873</v>
      </c>
      <c r="D1426" s="2">
        <f t="shared" si="177"/>
        <v>107</v>
      </c>
      <c r="E1426" s="2">
        <f t="shared" si="178"/>
        <v>89.601465903740873</v>
      </c>
      <c r="F1426" s="2">
        <f t="shared" si="179"/>
        <v>17.398534096259127</v>
      </c>
      <c r="G1426" s="2">
        <f t="shared" si="180"/>
        <v>0</v>
      </c>
      <c r="H1426" s="2">
        <f t="shared" si="181"/>
        <v>896.01465903740871</v>
      </c>
      <c r="I1426" s="2">
        <f t="shared" si="182"/>
        <v>86.992670481295633</v>
      </c>
      <c r="J1426" s="2">
        <f t="shared" si="183"/>
        <v>0</v>
      </c>
    </row>
    <row r="1427" spans="1:10" x14ac:dyDescent="0.25">
      <c r="A1427" s="2">
        <v>1416</v>
      </c>
      <c r="B1427" s="2">
        <v>0.24064848821086904</v>
      </c>
      <c r="C1427" s="2">
        <f t="shared" si="176"/>
        <v>94.947237122285117</v>
      </c>
      <c r="D1427" s="2">
        <f t="shared" si="177"/>
        <v>107</v>
      </c>
      <c r="E1427" s="2">
        <f t="shared" si="178"/>
        <v>94.947237122285117</v>
      </c>
      <c r="F1427" s="2">
        <f t="shared" si="179"/>
        <v>12.052762877714883</v>
      </c>
      <c r="G1427" s="2">
        <f t="shared" si="180"/>
        <v>0</v>
      </c>
      <c r="H1427" s="2">
        <f t="shared" si="181"/>
        <v>949.47237122285117</v>
      </c>
      <c r="I1427" s="2">
        <f t="shared" si="182"/>
        <v>60.263814388574417</v>
      </c>
      <c r="J1427" s="2">
        <f t="shared" si="183"/>
        <v>0</v>
      </c>
    </row>
    <row r="1428" spans="1:10" x14ac:dyDescent="0.25">
      <c r="A1428" s="2">
        <v>1417</v>
      </c>
      <c r="B1428" s="2">
        <v>0.1304756848024865</v>
      </c>
      <c r="C1428" s="2">
        <f t="shared" si="176"/>
        <v>92.135657571312137</v>
      </c>
      <c r="D1428" s="2">
        <f t="shared" si="177"/>
        <v>107</v>
      </c>
      <c r="E1428" s="2">
        <f t="shared" si="178"/>
        <v>92.135657571312137</v>
      </c>
      <c r="F1428" s="2">
        <f t="shared" si="179"/>
        <v>14.864342428687863</v>
      </c>
      <c r="G1428" s="2">
        <f t="shared" si="180"/>
        <v>0</v>
      </c>
      <c r="H1428" s="2">
        <f t="shared" si="181"/>
        <v>921.3565757131214</v>
      </c>
      <c r="I1428" s="2">
        <f t="shared" si="182"/>
        <v>74.321712143439314</v>
      </c>
      <c r="J1428" s="2">
        <f t="shared" si="183"/>
        <v>0</v>
      </c>
    </row>
    <row r="1429" spans="1:10" x14ac:dyDescent="0.25">
      <c r="A1429" s="2">
        <v>1418</v>
      </c>
      <c r="B1429" s="2">
        <v>0.70497886783609853</v>
      </c>
      <c r="C1429" s="2">
        <f t="shared" si="176"/>
        <v>103.89228421303122</v>
      </c>
      <c r="D1429" s="2">
        <f t="shared" si="177"/>
        <v>107</v>
      </c>
      <c r="E1429" s="2">
        <f t="shared" si="178"/>
        <v>103.89228421303122</v>
      </c>
      <c r="F1429" s="2">
        <f t="shared" si="179"/>
        <v>3.1077157869687824</v>
      </c>
      <c r="G1429" s="2">
        <f t="shared" si="180"/>
        <v>0</v>
      </c>
      <c r="H1429" s="2">
        <f t="shared" si="181"/>
        <v>1038.9228421303121</v>
      </c>
      <c r="I1429" s="2">
        <f t="shared" si="182"/>
        <v>15.538578934843912</v>
      </c>
      <c r="J1429" s="2">
        <f t="shared" si="183"/>
        <v>0</v>
      </c>
    </row>
    <row r="1430" spans="1:10" x14ac:dyDescent="0.25">
      <c r="A1430" s="2">
        <v>1419</v>
      </c>
      <c r="B1430" s="2">
        <v>0.28527154773465047</v>
      </c>
      <c r="C1430" s="2">
        <f t="shared" si="176"/>
        <v>95.906295167369308</v>
      </c>
      <c r="D1430" s="2">
        <f t="shared" si="177"/>
        <v>107</v>
      </c>
      <c r="E1430" s="2">
        <f t="shared" si="178"/>
        <v>95.906295167369308</v>
      </c>
      <c r="F1430" s="2">
        <f t="shared" si="179"/>
        <v>11.093704832630692</v>
      </c>
      <c r="G1430" s="2">
        <f t="shared" si="180"/>
        <v>0</v>
      </c>
      <c r="H1430" s="2">
        <f t="shared" si="181"/>
        <v>959.06295167369308</v>
      </c>
      <c r="I1430" s="2">
        <f t="shared" si="182"/>
        <v>55.468524163153461</v>
      </c>
      <c r="J1430" s="2">
        <f t="shared" si="183"/>
        <v>0</v>
      </c>
    </row>
    <row r="1431" spans="1:10" x14ac:dyDescent="0.25">
      <c r="A1431" s="2">
        <v>1420</v>
      </c>
      <c r="B1431" s="2">
        <v>0.42122403347159298</v>
      </c>
      <c r="C1431" s="2">
        <f t="shared" si="176"/>
        <v>98.55195830413183</v>
      </c>
      <c r="D1431" s="2">
        <f t="shared" si="177"/>
        <v>107</v>
      </c>
      <c r="E1431" s="2">
        <f t="shared" si="178"/>
        <v>98.55195830413183</v>
      </c>
      <c r="F1431" s="2">
        <f t="shared" si="179"/>
        <v>8.4480416958681701</v>
      </c>
      <c r="G1431" s="2">
        <f t="shared" si="180"/>
        <v>0</v>
      </c>
      <c r="H1431" s="2">
        <f t="shared" si="181"/>
        <v>985.51958304131836</v>
      </c>
      <c r="I1431" s="2">
        <f t="shared" si="182"/>
        <v>42.240208479340851</v>
      </c>
      <c r="J1431" s="2">
        <f t="shared" si="183"/>
        <v>0</v>
      </c>
    </row>
    <row r="1432" spans="1:10" x14ac:dyDescent="0.25">
      <c r="A1432" s="2">
        <v>1421</v>
      </c>
      <c r="B1432" s="2">
        <v>0.28160392762046571</v>
      </c>
      <c r="C1432" s="2">
        <f t="shared" si="176"/>
        <v>95.829853703991418</v>
      </c>
      <c r="D1432" s="2">
        <f t="shared" si="177"/>
        <v>107</v>
      </c>
      <c r="E1432" s="2">
        <f t="shared" si="178"/>
        <v>95.829853703991418</v>
      </c>
      <c r="F1432" s="2">
        <f t="shared" si="179"/>
        <v>11.170146296008582</v>
      </c>
      <c r="G1432" s="2">
        <f t="shared" si="180"/>
        <v>0</v>
      </c>
      <c r="H1432" s="2">
        <f t="shared" si="181"/>
        <v>958.29853703991421</v>
      </c>
      <c r="I1432" s="2">
        <f t="shared" si="182"/>
        <v>55.85073148004291</v>
      </c>
      <c r="J1432" s="2">
        <f t="shared" si="183"/>
        <v>0</v>
      </c>
    </row>
    <row r="1433" spans="1:10" x14ac:dyDescent="0.25">
      <c r="A1433" s="2">
        <v>1422</v>
      </c>
      <c r="B1433" s="2">
        <v>0.81480569196897057</v>
      </c>
      <c r="C1433" s="2">
        <f t="shared" si="176"/>
        <v>106.36208274879382</v>
      </c>
      <c r="D1433" s="2">
        <f t="shared" si="177"/>
        <v>107</v>
      </c>
      <c r="E1433" s="2">
        <f t="shared" si="178"/>
        <v>106.36208274879382</v>
      </c>
      <c r="F1433" s="2">
        <f t="shared" si="179"/>
        <v>0.63791725120617571</v>
      </c>
      <c r="G1433" s="2">
        <f t="shared" si="180"/>
        <v>0</v>
      </c>
      <c r="H1433" s="2">
        <f t="shared" si="181"/>
        <v>1063.6208274879382</v>
      </c>
      <c r="I1433" s="2">
        <f t="shared" si="182"/>
        <v>3.1895862560308785</v>
      </c>
      <c r="J1433" s="2">
        <f t="shared" si="183"/>
        <v>0</v>
      </c>
    </row>
    <row r="1434" spans="1:10" x14ac:dyDescent="0.25">
      <c r="A1434" s="2">
        <v>1423</v>
      </c>
      <c r="B1434" s="2">
        <v>0.57107164451802905</v>
      </c>
      <c r="C1434" s="2">
        <f t="shared" si="176"/>
        <v>101.30513950001196</v>
      </c>
      <c r="D1434" s="2">
        <f t="shared" si="177"/>
        <v>107</v>
      </c>
      <c r="E1434" s="2">
        <f t="shared" si="178"/>
        <v>101.30513950001196</v>
      </c>
      <c r="F1434" s="2">
        <f t="shared" si="179"/>
        <v>5.6948604999880388</v>
      </c>
      <c r="G1434" s="2">
        <f t="shared" si="180"/>
        <v>0</v>
      </c>
      <c r="H1434" s="2">
        <f t="shared" si="181"/>
        <v>1013.0513950001196</v>
      </c>
      <c r="I1434" s="2">
        <f t="shared" si="182"/>
        <v>28.474302499940194</v>
      </c>
      <c r="J1434" s="2">
        <f t="shared" si="183"/>
        <v>0</v>
      </c>
    </row>
    <row r="1435" spans="1:10" x14ac:dyDescent="0.25">
      <c r="A1435" s="2">
        <v>1424</v>
      </c>
      <c r="B1435" s="2">
        <v>0.49997108891610853</v>
      </c>
      <c r="C1435" s="2">
        <f t="shared" si="176"/>
        <v>99.999471340179895</v>
      </c>
      <c r="D1435" s="2">
        <f t="shared" si="177"/>
        <v>107</v>
      </c>
      <c r="E1435" s="2">
        <f t="shared" si="178"/>
        <v>99.999471340179895</v>
      </c>
      <c r="F1435" s="2">
        <f t="shared" si="179"/>
        <v>7.0005286598201053</v>
      </c>
      <c r="G1435" s="2">
        <f t="shared" si="180"/>
        <v>0</v>
      </c>
      <c r="H1435" s="2">
        <f t="shared" si="181"/>
        <v>999.99471340179889</v>
      </c>
      <c r="I1435" s="2">
        <f t="shared" si="182"/>
        <v>35.002643299100527</v>
      </c>
      <c r="J1435" s="2">
        <f t="shared" si="183"/>
        <v>0</v>
      </c>
    </row>
    <row r="1436" spans="1:10" x14ac:dyDescent="0.25">
      <c r="A1436" s="2">
        <v>1425</v>
      </c>
      <c r="B1436" s="2">
        <v>0.32729795015686813</v>
      </c>
      <c r="C1436" s="2">
        <f t="shared" si="176"/>
        <v>96.758180019432757</v>
      </c>
      <c r="D1436" s="2">
        <f t="shared" si="177"/>
        <v>107</v>
      </c>
      <c r="E1436" s="2">
        <f t="shared" si="178"/>
        <v>96.758180019432757</v>
      </c>
      <c r="F1436" s="2">
        <f t="shared" si="179"/>
        <v>10.241819980567243</v>
      </c>
      <c r="G1436" s="2">
        <f t="shared" si="180"/>
        <v>0</v>
      </c>
      <c r="H1436" s="2">
        <f t="shared" si="181"/>
        <v>967.58180019432757</v>
      </c>
      <c r="I1436" s="2">
        <f t="shared" si="182"/>
        <v>51.209099902836215</v>
      </c>
      <c r="J1436" s="2">
        <f t="shared" si="183"/>
        <v>0</v>
      </c>
    </row>
    <row r="1437" spans="1:10" x14ac:dyDescent="0.25">
      <c r="A1437" s="2">
        <v>1426</v>
      </c>
      <c r="B1437" s="2">
        <v>0.53592446429882779</v>
      </c>
      <c r="C1437" s="2">
        <f t="shared" si="176"/>
        <v>100.65761500529884</v>
      </c>
      <c r="D1437" s="2">
        <f t="shared" si="177"/>
        <v>107</v>
      </c>
      <c r="E1437" s="2">
        <f t="shared" si="178"/>
        <v>100.65761500529884</v>
      </c>
      <c r="F1437" s="2">
        <f t="shared" si="179"/>
        <v>6.3423849947011632</v>
      </c>
      <c r="G1437" s="2">
        <f t="shared" si="180"/>
        <v>0</v>
      </c>
      <c r="H1437" s="2">
        <f t="shared" si="181"/>
        <v>1006.5761500529884</v>
      </c>
      <c r="I1437" s="2">
        <f t="shared" si="182"/>
        <v>31.711924973505816</v>
      </c>
      <c r="J1437" s="2">
        <f t="shared" si="183"/>
        <v>0</v>
      </c>
    </row>
    <row r="1438" spans="1:10" x14ac:dyDescent="0.25">
      <c r="A1438" s="2">
        <v>1427</v>
      </c>
      <c r="B1438" s="2">
        <v>0.3090432243354011</v>
      </c>
      <c r="C1438" s="2">
        <f t="shared" si="176"/>
        <v>96.393186752190232</v>
      </c>
      <c r="D1438" s="2">
        <f t="shared" si="177"/>
        <v>107</v>
      </c>
      <c r="E1438" s="2">
        <f t="shared" si="178"/>
        <v>96.393186752190232</v>
      </c>
      <c r="F1438" s="2">
        <f t="shared" si="179"/>
        <v>10.606813247809768</v>
      </c>
      <c r="G1438" s="2">
        <f t="shared" si="180"/>
        <v>0</v>
      </c>
      <c r="H1438" s="2">
        <f t="shared" si="181"/>
        <v>963.93186752190229</v>
      </c>
      <c r="I1438" s="2">
        <f t="shared" si="182"/>
        <v>53.03406623904884</v>
      </c>
      <c r="J1438" s="2">
        <f t="shared" si="183"/>
        <v>0</v>
      </c>
    </row>
    <row r="1439" spans="1:10" x14ac:dyDescent="0.25">
      <c r="A1439" s="2">
        <v>1428</v>
      </c>
      <c r="B1439" s="2">
        <v>0.99216171993309277</v>
      </c>
      <c r="C1439" s="2">
        <f t="shared" si="176"/>
        <v>114.67818178098796</v>
      </c>
      <c r="D1439" s="2">
        <f t="shared" si="177"/>
        <v>107</v>
      </c>
      <c r="E1439" s="2">
        <f t="shared" si="178"/>
        <v>107</v>
      </c>
      <c r="F1439" s="2">
        <f t="shared" si="179"/>
        <v>0</v>
      </c>
      <c r="G1439" s="2">
        <f t="shared" si="180"/>
        <v>7.6781817809879556</v>
      </c>
      <c r="H1439" s="2">
        <f t="shared" si="181"/>
        <v>1070</v>
      </c>
      <c r="I1439" s="2">
        <f t="shared" si="182"/>
        <v>0</v>
      </c>
      <c r="J1439" s="2">
        <f t="shared" si="183"/>
        <v>115.17272671481933</v>
      </c>
    </row>
    <row r="1440" spans="1:10" x14ac:dyDescent="0.25">
      <c r="A1440" s="2">
        <v>1429</v>
      </c>
      <c r="B1440" s="2">
        <v>0.10530019785586309</v>
      </c>
      <c r="C1440" s="2">
        <f t="shared" si="176"/>
        <v>91.327822442451506</v>
      </c>
      <c r="D1440" s="2">
        <f t="shared" si="177"/>
        <v>107</v>
      </c>
      <c r="E1440" s="2">
        <f t="shared" si="178"/>
        <v>91.327822442451506</v>
      </c>
      <c r="F1440" s="2">
        <f t="shared" si="179"/>
        <v>15.672177557548494</v>
      </c>
      <c r="G1440" s="2">
        <f t="shared" si="180"/>
        <v>0</v>
      </c>
      <c r="H1440" s="2">
        <f t="shared" si="181"/>
        <v>913.27822442451509</v>
      </c>
      <c r="I1440" s="2">
        <f t="shared" si="182"/>
        <v>78.36088778774247</v>
      </c>
      <c r="J1440" s="2">
        <f t="shared" si="183"/>
        <v>0</v>
      </c>
    </row>
    <row r="1441" spans="1:10" x14ac:dyDescent="0.25">
      <c r="A1441" s="2">
        <v>1430</v>
      </c>
      <c r="B1441" s="2">
        <v>0.21467648898174441</v>
      </c>
      <c r="C1441" s="2">
        <f t="shared" si="176"/>
        <v>94.353761330636502</v>
      </c>
      <c r="D1441" s="2">
        <f t="shared" si="177"/>
        <v>107</v>
      </c>
      <c r="E1441" s="2">
        <f t="shared" si="178"/>
        <v>94.353761330636502</v>
      </c>
      <c r="F1441" s="2">
        <f t="shared" si="179"/>
        <v>12.646238669363498</v>
      </c>
      <c r="G1441" s="2">
        <f t="shared" si="180"/>
        <v>0</v>
      </c>
      <c r="H1441" s="2">
        <f t="shared" si="181"/>
        <v>943.53761330636507</v>
      </c>
      <c r="I1441" s="2">
        <f t="shared" si="182"/>
        <v>63.231193346817491</v>
      </c>
      <c r="J1441" s="2">
        <f t="shared" si="183"/>
        <v>0</v>
      </c>
    </row>
    <row r="1442" spans="1:10" x14ac:dyDescent="0.25">
      <c r="A1442" s="2">
        <v>1431</v>
      </c>
      <c r="B1442" s="2">
        <v>0.50373831755368914</v>
      </c>
      <c r="C1442" s="2">
        <f t="shared" si="176"/>
        <v>100.06835860527256</v>
      </c>
      <c r="D1442" s="2">
        <f t="shared" si="177"/>
        <v>107</v>
      </c>
      <c r="E1442" s="2">
        <f t="shared" si="178"/>
        <v>100.06835860527256</v>
      </c>
      <c r="F1442" s="2">
        <f t="shared" si="179"/>
        <v>6.9316413947274356</v>
      </c>
      <c r="G1442" s="2">
        <f t="shared" si="180"/>
        <v>0</v>
      </c>
      <c r="H1442" s="2">
        <f t="shared" si="181"/>
        <v>1000.6835860527257</v>
      </c>
      <c r="I1442" s="2">
        <f t="shared" si="182"/>
        <v>34.658206973637178</v>
      </c>
      <c r="J1442" s="2">
        <f t="shared" si="183"/>
        <v>0</v>
      </c>
    </row>
    <row r="1443" spans="1:10" x14ac:dyDescent="0.25">
      <c r="A1443" s="2">
        <v>1432</v>
      </c>
      <c r="B1443" s="2">
        <v>0.3503352283132688</v>
      </c>
      <c r="C1443" s="2">
        <f t="shared" si="176"/>
        <v>97.209585948789694</v>
      </c>
      <c r="D1443" s="2">
        <f t="shared" si="177"/>
        <v>107</v>
      </c>
      <c r="E1443" s="2">
        <f t="shared" si="178"/>
        <v>97.209585948789694</v>
      </c>
      <c r="F1443" s="2">
        <f t="shared" si="179"/>
        <v>9.7904140512103055</v>
      </c>
      <c r="G1443" s="2">
        <f t="shared" si="180"/>
        <v>0</v>
      </c>
      <c r="H1443" s="2">
        <f t="shared" si="181"/>
        <v>972.09585948789697</v>
      </c>
      <c r="I1443" s="2">
        <f t="shared" si="182"/>
        <v>48.952070256051528</v>
      </c>
      <c r="J1443" s="2">
        <f t="shared" si="183"/>
        <v>0</v>
      </c>
    </row>
    <row r="1444" spans="1:10" x14ac:dyDescent="0.25">
      <c r="A1444" s="2">
        <v>1433</v>
      </c>
      <c r="B1444" s="2">
        <v>0.92612621367949488</v>
      </c>
      <c r="C1444" s="2">
        <f t="shared" si="176"/>
        <v>109.85823471814508</v>
      </c>
      <c r="D1444" s="2">
        <f t="shared" si="177"/>
        <v>107</v>
      </c>
      <c r="E1444" s="2">
        <f t="shared" si="178"/>
        <v>107</v>
      </c>
      <c r="F1444" s="2">
        <f t="shared" si="179"/>
        <v>0</v>
      </c>
      <c r="G1444" s="2">
        <f t="shared" si="180"/>
        <v>2.8582347181450842</v>
      </c>
      <c r="H1444" s="2">
        <f t="shared" si="181"/>
        <v>1070</v>
      </c>
      <c r="I1444" s="2">
        <f t="shared" si="182"/>
        <v>0</v>
      </c>
      <c r="J1444" s="2">
        <f t="shared" si="183"/>
        <v>42.873520772176263</v>
      </c>
    </row>
    <row r="1445" spans="1:10" x14ac:dyDescent="0.25">
      <c r="A1445" s="2">
        <v>1434</v>
      </c>
      <c r="B1445" s="2">
        <v>0.5765725980585491</v>
      </c>
      <c r="C1445" s="2">
        <f t="shared" si="176"/>
        <v>101.40712932305388</v>
      </c>
      <c r="D1445" s="2">
        <f t="shared" si="177"/>
        <v>107</v>
      </c>
      <c r="E1445" s="2">
        <f t="shared" si="178"/>
        <v>101.40712932305388</v>
      </c>
      <c r="F1445" s="2">
        <f t="shared" si="179"/>
        <v>5.5928706769461201</v>
      </c>
      <c r="G1445" s="2">
        <f t="shared" si="180"/>
        <v>0</v>
      </c>
      <c r="H1445" s="2">
        <f t="shared" si="181"/>
        <v>1014.0712932305388</v>
      </c>
      <c r="I1445" s="2">
        <f t="shared" si="182"/>
        <v>27.9643533847306</v>
      </c>
      <c r="J1445" s="2">
        <f t="shared" si="183"/>
        <v>0</v>
      </c>
    </row>
    <row r="1446" spans="1:10" x14ac:dyDescent="0.25">
      <c r="A1446" s="2">
        <v>1435</v>
      </c>
      <c r="B1446" s="2">
        <v>0.351406963663072</v>
      </c>
      <c r="C1446" s="2">
        <f t="shared" si="176"/>
        <v>97.230364699101372</v>
      </c>
      <c r="D1446" s="2">
        <f t="shared" si="177"/>
        <v>107</v>
      </c>
      <c r="E1446" s="2">
        <f t="shared" si="178"/>
        <v>97.230364699101372</v>
      </c>
      <c r="F1446" s="2">
        <f t="shared" si="179"/>
        <v>9.7696353008986279</v>
      </c>
      <c r="G1446" s="2">
        <f t="shared" si="180"/>
        <v>0</v>
      </c>
      <c r="H1446" s="2">
        <f t="shared" si="181"/>
        <v>972.30364699101369</v>
      </c>
      <c r="I1446" s="2">
        <f t="shared" si="182"/>
        <v>48.848176504493139</v>
      </c>
      <c r="J1446" s="2">
        <f t="shared" si="183"/>
        <v>0</v>
      </c>
    </row>
    <row r="1447" spans="1:10" x14ac:dyDescent="0.25">
      <c r="A1447" s="2">
        <v>1436</v>
      </c>
      <c r="B1447" s="2">
        <v>0.7936909592005188</v>
      </c>
      <c r="C1447" s="2">
        <f t="shared" si="176"/>
        <v>105.8443567723525</v>
      </c>
      <c r="D1447" s="2">
        <f t="shared" si="177"/>
        <v>107</v>
      </c>
      <c r="E1447" s="2">
        <f t="shared" si="178"/>
        <v>105.8443567723525</v>
      </c>
      <c r="F1447" s="2">
        <f t="shared" si="179"/>
        <v>1.1556432276475022</v>
      </c>
      <c r="G1447" s="2">
        <f t="shared" si="180"/>
        <v>0</v>
      </c>
      <c r="H1447" s="2">
        <f t="shared" si="181"/>
        <v>1058.4435677235249</v>
      </c>
      <c r="I1447" s="2">
        <f t="shared" si="182"/>
        <v>5.7782161382375108</v>
      </c>
      <c r="J1447" s="2">
        <f t="shared" si="183"/>
        <v>0</v>
      </c>
    </row>
    <row r="1448" spans="1:10" x14ac:dyDescent="0.25">
      <c r="A1448" s="2">
        <v>1437</v>
      </c>
      <c r="B1448" s="2">
        <v>9.7778998832385611E-2</v>
      </c>
      <c r="C1448" s="2">
        <f t="shared" si="176"/>
        <v>91.06540719078977</v>
      </c>
      <c r="D1448" s="2">
        <f t="shared" si="177"/>
        <v>107</v>
      </c>
      <c r="E1448" s="2">
        <f t="shared" si="178"/>
        <v>91.06540719078977</v>
      </c>
      <c r="F1448" s="2">
        <f t="shared" si="179"/>
        <v>15.93459280921023</v>
      </c>
      <c r="G1448" s="2">
        <f t="shared" si="180"/>
        <v>0</v>
      </c>
      <c r="H1448" s="2">
        <f t="shared" si="181"/>
        <v>910.65407190789767</v>
      </c>
      <c r="I1448" s="2">
        <f t="shared" si="182"/>
        <v>79.672964046051149</v>
      </c>
      <c r="J1448" s="2">
        <f t="shared" si="183"/>
        <v>0</v>
      </c>
    </row>
    <row r="1449" spans="1:10" x14ac:dyDescent="0.25">
      <c r="A1449" s="2">
        <v>1438</v>
      </c>
      <c r="B1449" s="2">
        <v>0.300634473627306</v>
      </c>
      <c r="C1449" s="2">
        <f t="shared" si="176"/>
        <v>96.22256822959028</v>
      </c>
      <c r="D1449" s="2">
        <f t="shared" si="177"/>
        <v>107</v>
      </c>
      <c r="E1449" s="2">
        <f t="shared" si="178"/>
        <v>96.22256822959028</v>
      </c>
      <c r="F1449" s="2">
        <f t="shared" si="179"/>
        <v>10.77743177040972</v>
      </c>
      <c r="G1449" s="2">
        <f t="shared" si="180"/>
        <v>0</v>
      </c>
      <c r="H1449" s="2">
        <f t="shared" si="181"/>
        <v>962.22568229590274</v>
      </c>
      <c r="I1449" s="2">
        <f t="shared" si="182"/>
        <v>53.8871588520486</v>
      </c>
      <c r="J1449" s="2">
        <f t="shared" si="183"/>
        <v>0</v>
      </c>
    </row>
    <row r="1450" spans="1:10" x14ac:dyDescent="0.25">
      <c r="A1450" s="2">
        <v>1439</v>
      </c>
      <c r="B1450" s="2">
        <v>0.72758094092529801</v>
      </c>
      <c r="C1450" s="2">
        <f t="shared" si="176"/>
        <v>104.36329079306867</v>
      </c>
      <c r="D1450" s="2">
        <f t="shared" si="177"/>
        <v>107</v>
      </c>
      <c r="E1450" s="2">
        <f t="shared" si="178"/>
        <v>104.36329079306867</v>
      </c>
      <c r="F1450" s="2">
        <f t="shared" si="179"/>
        <v>2.6367092069313287</v>
      </c>
      <c r="G1450" s="2">
        <f t="shared" si="180"/>
        <v>0</v>
      </c>
      <c r="H1450" s="2">
        <f t="shared" si="181"/>
        <v>1043.6329079306868</v>
      </c>
      <c r="I1450" s="2">
        <f t="shared" si="182"/>
        <v>13.183546034656644</v>
      </c>
      <c r="J1450" s="2">
        <f t="shared" si="183"/>
        <v>0</v>
      </c>
    </row>
    <row r="1451" spans="1:10" x14ac:dyDescent="0.25">
      <c r="A1451" s="2">
        <v>1440</v>
      </c>
      <c r="B1451" s="2">
        <v>0.66733370677889892</v>
      </c>
      <c r="C1451" s="2">
        <f t="shared" si="176"/>
        <v>103.13577163148486</v>
      </c>
      <c r="D1451" s="2">
        <f t="shared" si="177"/>
        <v>107</v>
      </c>
      <c r="E1451" s="2">
        <f t="shared" si="178"/>
        <v>103.13577163148486</v>
      </c>
      <c r="F1451" s="2">
        <f t="shared" si="179"/>
        <v>3.8642283685151426</v>
      </c>
      <c r="G1451" s="2">
        <f t="shared" si="180"/>
        <v>0</v>
      </c>
      <c r="H1451" s="2">
        <f t="shared" si="181"/>
        <v>1031.3577163148486</v>
      </c>
      <c r="I1451" s="2">
        <f t="shared" si="182"/>
        <v>19.321141842575713</v>
      </c>
      <c r="J1451" s="2">
        <f t="shared" si="183"/>
        <v>0</v>
      </c>
    </row>
    <row r="1452" spans="1:10" x14ac:dyDescent="0.25">
      <c r="A1452" s="2">
        <v>1441</v>
      </c>
      <c r="B1452" s="2">
        <v>0.27770071617151371</v>
      </c>
      <c r="C1452" s="2">
        <f t="shared" si="176"/>
        <v>95.748079857686335</v>
      </c>
      <c r="D1452" s="2">
        <f t="shared" si="177"/>
        <v>107</v>
      </c>
      <c r="E1452" s="2">
        <f t="shared" si="178"/>
        <v>95.748079857686335</v>
      </c>
      <c r="F1452" s="2">
        <f t="shared" si="179"/>
        <v>11.251920142313665</v>
      </c>
      <c r="G1452" s="2">
        <f t="shared" si="180"/>
        <v>0</v>
      </c>
      <c r="H1452" s="2">
        <f t="shared" si="181"/>
        <v>957.48079857686332</v>
      </c>
      <c r="I1452" s="2">
        <f t="shared" si="182"/>
        <v>56.259600711568325</v>
      </c>
      <c r="J1452" s="2">
        <f t="shared" si="183"/>
        <v>0</v>
      </c>
    </row>
    <row r="1453" spans="1:10" x14ac:dyDescent="0.25">
      <c r="A1453" s="2">
        <v>1442</v>
      </c>
      <c r="B1453" s="2">
        <v>0.10796762954580486</v>
      </c>
      <c r="C1453" s="2">
        <f t="shared" si="176"/>
        <v>91.418276777798681</v>
      </c>
      <c r="D1453" s="2">
        <f t="shared" si="177"/>
        <v>107</v>
      </c>
      <c r="E1453" s="2">
        <f t="shared" si="178"/>
        <v>91.418276777798681</v>
      </c>
      <c r="F1453" s="2">
        <f t="shared" si="179"/>
        <v>15.581723222201319</v>
      </c>
      <c r="G1453" s="2">
        <f t="shared" si="180"/>
        <v>0</v>
      </c>
      <c r="H1453" s="2">
        <f t="shared" si="181"/>
        <v>914.18276777798678</v>
      </c>
      <c r="I1453" s="2">
        <f t="shared" si="182"/>
        <v>77.908616111006594</v>
      </c>
      <c r="J1453" s="2">
        <f t="shared" si="183"/>
        <v>0</v>
      </c>
    </row>
    <row r="1454" spans="1:10" x14ac:dyDescent="0.25">
      <c r="A1454" s="2">
        <v>1443</v>
      </c>
      <c r="B1454" s="2">
        <v>0.99418615568076441</v>
      </c>
      <c r="C1454" s="2">
        <f t="shared" si="176"/>
        <v>115.09513104219047</v>
      </c>
      <c r="D1454" s="2">
        <f t="shared" si="177"/>
        <v>107</v>
      </c>
      <c r="E1454" s="2">
        <f t="shared" si="178"/>
        <v>107</v>
      </c>
      <c r="F1454" s="2">
        <f t="shared" si="179"/>
        <v>0</v>
      </c>
      <c r="G1454" s="2">
        <f t="shared" si="180"/>
        <v>8.0951310421904736</v>
      </c>
      <c r="H1454" s="2">
        <f t="shared" si="181"/>
        <v>1070</v>
      </c>
      <c r="I1454" s="2">
        <f t="shared" si="182"/>
        <v>0</v>
      </c>
      <c r="J1454" s="2">
        <f t="shared" si="183"/>
        <v>121.4269656328571</v>
      </c>
    </row>
    <row r="1455" spans="1:10" x14ac:dyDescent="0.25">
      <c r="A1455" s="2">
        <v>1444</v>
      </c>
      <c r="B1455" s="2">
        <v>0.97921744535071176</v>
      </c>
      <c r="C1455" s="2">
        <f t="shared" si="176"/>
        <v>113.01586902820196</v>
      </c>
      <c r="D1455" s="2">
        <f t="shared" si="177"/>
        <v>107</v>
      </c>
      <c r="E1455" s="2">
        <f t="shared" si="178"/>
        <v>107</v>
      </c>
      <c r="F1455" s="2">
        <f t="shared" si="179"/>
        <v>0</v>
      </c>
      <c r="G1455" s="2">
        <f t="shared" si="180"/>
        <v>6.015869028201962</v>
      </c>
      <c r="H1455" s="2">
        <f t="shared" si="181"/>
        <v>1070</v>
      </c>
      <c r="I1455" s="2">
        <f t="shared" si="182"/>
        <v>0</v>
      </c>
      <c r="J1455" s="2">
        <f t="shared" si="183"/>
        <v>90.23803542302943</v>
      </c>
    </row>
    <row r="1456" spans="1:10" x14ac:dyDescent="0.25">
      <c r="A1456" s="2">
        <v>1445</v>
      </c>
      <c r="B1456" s="2">
        <v>0.86904616374689181</v>
      </c>
      <c r="C1456" s="2">
        <f t="shared" si="176"/>
        <v>107.84988525920876</v>
      </c>
      <c r="D1456" s="2">
        <f t="shared" si="177"/>
        <v>107</v>
      </c>
      <c r="E1456" s="2">
        <f t="shared" si="178"/>
        <v>107</v>
      </c>
      <c r="F1456" s="2">
        <f t="shared" si="179"/>
        <v>0</v>
      </c>
      <c r="G1456" s="2">
        <f t="shared" si="180"/>
        <v>0.84988525920876157</v>
      </c>
      <c r="H1456" s="2">
        <f t="shared" si="181"/>
        <v>1070</v>
      </c>
      <c r="I1456" s="2">
        <f t="shared" si="182"/>
        <v>0</v>
      </c>
      <c r="J1456" s="2">
        <f t="shared" si="183"/>
        <v>12.748278888131424</v>
      </c>
    </row>
    <row r="1457" spans="1:10" x14ac:dyDescent="0.25">
      <c r="A1457" s="2">
        <v>1446</v>
      </c>
      <c r="B1457" s="2">
        <v>0.19009213627816623</v>
      </c>
      <c r="C1457" s="2">
        <f t="shared" si="176"/>
        <v>93.760465156478205</v>
      </c>
      <c r="D1457" s="2">
        <f t="shared" si="177"/>
        <v>107</v>
      </c>
      <c r="E1457" s="2">
        <f t="shared" si="178"/>
        <v>93.760465156478205</v>
      </c>
      <c r="F1457" s="2">
        <f t="shared" si="179"/>
        <v>13.239534843521795</v>
      </c>
      <c r="G1457" s="2">
        <f t="shared" si="180"/>
        <v>0</v>
      </c>
      <c r="H1457" s="2">
        <f t="shared" si="181"/>
        <v>937.60465156478199</v>
      </c>
      <c r="I1457" s="2">
        <f t="shared" si="182"/>
        <v>66.197674217608977</v>
      </c>
      <c r="J1457" s="2">
        <f t="shared" si="183"/>
        <v>0</v>
      </c>
    </row>
    <row r="1458" spans="1:10" x14ac:dyDescent="0.25">
      <c r="A1458" s="2">
        <v>1447</v>
      </c>
      <c r="B1458" s="2">
        <v>0.37698869674268598</v>
      </c>
      <c r="C1458" s="2">
        <f t="shared" si="176"/>
        <v>97.721299906350794</v>
      </c>
      <c r="D1458" s="2">
        <f t="shared" si="177"/>
        <v>107</v>
      </c>
      <c r="E1458" s="2">
        <f t="shared" si="178"/>
        <v>97.721299906350794</v>
      </c>
      <c r="F1458" s="2">
        <f t="shared" si="179"/>
        <v>9.2787000936492063</v>
      </c>
      <c r="G1458" s="2">
        <f t="shared" si="180"/>
        <v>0</v>
      </c>
      <c r="H1458" s="2">
        <f t="shared" si="181"/>
        <v>977.21299906350794</v>
      </c>
      <c r="I1458" s="2">
        <f t="shared" si="182"/>
        <v>46.393500468246032</v>
      </c>
      <c r="J1458" s="2">
        <f t="shared" si="183"/>
        <v>0</v>
      </c>
    </row>
    <row r="1459" spans="1:10" x14ac:dyDescent="0.25">
      <c r="A1459" s="2">
        <v>1448</v>
      </c>
      <c r="B1459" s="2">
        <v>0.31130251863423308</v>
      </c>
      <c r="C1459" s="2">
        <f t="shared" si="176"/>
        <v>96.43874967259903</v>
      </c>
      <c r="D1459" s="2">
        <f t="shared" si="177"/>
        <v>107</v>
      </c>
      <c r="E1459" s="2">
        <f t="shared" si="178"/>
        <v>96.43874967259903</v>
      </c>
      <c r="F1459" s="2">
        <f t="shared" si="179"/>
        <v>10.56125032740097</v>
      </c>
      <c r="G1459" s="2">
        <f t="shared" si="180"/>
        <v>0</v>
      </c>
      <c r="H1459" s="2">
        <f t="shared" si="181"/>
        <v>964.38749672599033</v>
      </c>
      <c r="I1459" s="2">
        <f t="shared" si="182"/>
        <v>52.806251637004848</v>
      </c>
      <c r="J1459" s="2">
        <f t="shared" si="183"/>
        <v>0</v>
      </c>
    </row>
    <row r="1460" spans="1:10" x14ac:dyDescent="0.25">
      <c r="A1460" s="2">
        <v>1449</v>
      </c>
      <c r="B1460" s="2">
        <v>0.97435577583043731</v>
      </c>
      <c r="C1460" s="2">
        <f t="shared" si="176"/>
        <v>112.58405120847061</v>
      </c>
      <c r="D1460" s="2">
        <f t="shared" si="177"/>
        <v>107</v>
      </c>
      <c r="E1460" s="2">
        <f t="shared" si="178"/>
        <v>107</v>
      </c>
      <c r="F1460" s="2">
        <f t="shared" si="179"/>
        <v>0</v>
      </c>
      <c r="G1460" s="2">
        <f t="shared" si="180"/>
        <v>5.584051208470612</v>
      </c>
      <c r="H1460" s="2">
        <f t="shared" si="181"/>
        <v>1070</v>
      </c>
      <c r="I1460" s="2">
        <f t="shared" si="182"/>
        <v>0</v>
      </c>
      <c r="J1460" s="2">
        <f t="shared" si="183"/>
        <v>83.76076812705918</v>
      </c>
    </row>
    <row r="1461" spans="1:10" x14ac:dyDescent="0.25">
      <c r="A1461" s="2">
        <v>1450</v>
      </c>
      <c r="B1461" s="2">
        <v>0.18694572878250637</v>
      </c>
      <c r="C1461" s="2">
        <f t="shared" si="176"/>
        <v>93.681920731578487</v>
      </c>
      <c r="D1461" s="2">
        <f t="shared" si="177"/>
        <v>107</v>
      </c>
      <c r="E1461" s="2">
        <f t="shared" si="178"/>
        <v>93.681920731578487</v>
      </c>
      <c r="F1461" s="2">
        <f t="shared" si="179"/>
        <v>13.318079268421513</v>
      </c>
      <c r="G1461" s="2">
        <f t="shared" si="180"/>
        <v>0</v>
      </c>
      <c r="H1461" s="2">
        <f t="shared" si="181"/>
        <v>936.81920731578487</v>
      </c>
      <c r="I1461" s="2">
        <f t="shared" si="182"/>
        <v>66.590396342107567</v>
      </c>
      <c r="J1461" s="2">
        <f t="shared" si="183"/>
        <v>0</v>
      </c>
    </row>
    <row r="1462" spans="1:10" x14ac:dyDescent="0.25">
      <c r="A1462" s="2">
        <v>1451</v>
      </c>
      <c r="B1462" s="2">
        <v>0.72412777210688872</v>
      </c>
      <c r="C1462" s="2">
        <f t="shared" si="176"/>
        <v>104.29038131046599</v>
      </c>
      <c r="D1462" s="2">
        <f t="shared" si="177"/>
        <v>107</v>
      </c>
      <c r="E1462" s="2">
        <f t="shared" si="178"/>
        <v>104.29038131046599</v>
      </c>
      <c r="F1462" s="2">
        <f t="shared" si="179"/>
        <v>2.7096186895340111</v>
      </c>
      <c r="G1462" s="2">
        <f t="shared" si="180"/>
        <v>0</v>
      </c>
      <c r="H1462" s="2">
        <f t="shared" si="181"/>
        <v>1042.90381310466</v>
      </c>
      <c r="I1462" s="2">
        <f t="shared" si="182"/>
        <v>13.548093447670055</v>
      </c>
      <c r="J1462" s="2">
        <f t="shared" si="183"/>
        <v>0</v>
      </c>
    </row>
    <row r="1463" spans="1:10" x14ac:dyDescent="0.25">
      <c r="A1463" s="2">
        <v>1452</v>
      </c>
      <c r="B1463" s="2">
        <v>2.1614391345684547E-3</v>
      </c>
      <c r="C1463" s="2">
        <f t="shared" si="176"/>
        <v>83.759214926622263</v>
      </c>
      <c r="D1463" s="2">
        <f t="shared" si="177"/>
        <v>107</v>
      </c>
      <c r="E1463" s="2">
        <f t="shared" si="178"/>
        <v>83.759214926622263</v>
      </c>
      <c r="F1463" s="2">
        <f t="shared" si="179"/>
        <v>23.240785073377737</v>
      </c>
      <c r="G1463" s="2">
        <f t="shared" si="180"/>
        <v>0</v>
      </c>
      <c r="H1463" s="2">
        <f t="shared" si="181"/>
        <v>837.59214926622258</v>
      </c>
      <c r="I1463" s="2">
        <f t="shared" si="182"/>
        <v>116.20392536688868</v>
      </c>
      <c r="J1463" s="2">
        <f t="shared" si="183"/>
        <v>0</v>
      </c>
    </row>
    <row r="1464" spans="1:10" x14ac:dyDescent="0.25">
      <c r="A1464" s="2">
        <v>1453</v>
      </c>
      <c r="B1464" s="2">
        <v>0.14455675623466546</v>
      </c>
      <c r="C1464" s="2">
        <f t="shared" si="176"/>
        <v>92.549923794822178</v>
      </c>
      <c r="D1464" s="2">
        <f t="shared" si="177"/>
        <v>107</v>
      </c>
      <c r="E1464" s="2">
        <f t="shared" si="178"/>
        <v>92.549923794822178</v>
      </c>
      <c r="F1464" s="2">
        <f t="shared" si="179"/>
        <v>14.450076205177822</v>
      </c>
      <c r="G1464" s="2">
        <f t="shared" si="180"/>
        <v>0</v>
      </c>
      <c r="H1464" s="2">
        <f t="shared" si="181"/>
        <v>925.49923794822178</v>
      </c>
      <c r="I1464" s="2">
        <f t="shared" si="182"/>
        <v>72.250381025889112</v>
      </c>
      <c r="J1464" s="2">
        <f t="shared" si="183"/>
        <v>0</v>
      </c>
    </row>
    <row r="1465" spans="1:10" x14ac:dyDescent="0.25">
      <c r="A1465" s="2">
        <v>1454</v>
      </c>
      <c r="B1465" s="2">
        <v>0.98940345314391009</v>
      </c>
      <c r="C1465" s="2">
        <f t="shared" si="176"/>
        <v>114.21726001990625</v>
      </c>
      <c r="D1465" s="2">
        <f t="shared" si="177"/>
        <v>107</v>
      </c>
      <c r="E1465" s="2">
        <f t="shared" si="178"/>
        <v>107</v>
      </c>
      <c r="F1465" s="2">
        <f t="shared" si="179"/>
        <v>0</v>
      </c>
      <c r="G1465" s="2">
        <f t="shared" si="180"/>
        <v>7.2172600199062487</v>
      </c>
      <c r="H1465" s="2">
        <f t="shared" si="181"/>
        <v>1070</v>
      </c>
      <c r="I1465" s="2">
        <f t="shared" si="182"/>
        <v>0</v>
      </c>
      <c r="J1465" s="2">
        <f t="shared" si="183"/>
        <v>108.25890029859373</v>
      </c>
    </row>
    <row r="1466" spans="1:10" x14ac:dyDescent="0.25">
      <c r="A1466" s="2">
        <v>1455</v>
      </c>
      <c r="B1466" s="2">
        <v>0.23708645721999133</v>
      </c>
      <c r="C1466" s="2">
        <f t="shared" si="176"/>
        <v>94.867594111643854</v>
      </c>
      <c r="D1466" s="2">
        <f t="shared" si="177"/>
        <v>107</v>
      </c>
      <c r="E1466" s="2">
        <f t="shared" si="178"/>
        <v>94.867594111643854</v>
      </c>
      <c r="F1466" s="2">
        <f t="shared" si="179"/>
        <v>12.132405888356146</v>
      </c>
      <c r="G1466" s="2">
        <f t="shared" si="180"/>
        <v>0</v>
      </c>
      <c r="H1466" s="2">
        <f t="shared" si="181"/>
        <v>948.67594111643848</v>
      </c>
      <c r="I1466" s="2">
        <f t="shared" si="182"/>
        <v>60.662029441780732</v>
      </c>
      <c r="J1466" s="2">
        <f t="shared" si="183"/>
        <v>0</v>
      </c>
    </row>
    <row r="1467" spans="1:10" x14ac:dyDescent="0.25">
      <c r="A1467" s="2">
        <v>1456</v>
      </c>
      <c r="B1467" s="2">
        <v>0.7136238844302103</v>
      </c>
      <c r="C1467" s="2">
        <f t="shared" si="176"/>
        <v>104.07075668340873</v>
      </c>
      <c r="D1467" s="2">
        <f t="shared" si="177"/>
        <v>107</v>
      </c>
      <c r="E1467" s="2">
        <f t="shared" si="178"/>
        <v>104.07075668340873</v>
      </c>
      <c r="F1467" s="2">
        <f t="shared" si="179"/>
        <v>2.9292433165912684</v>
      </c>
      <c r="G1467" s="2">
        <f t="shared" si="180"/>
        <v>0</v>
      </c>
      <c r="H1467" s="2">
        <f t="shared" si="181"/>
        <v>1040.7075668340874</v>
      </c>
      <c r="I1467" s="2">
        <f t="shared" si="182"/>
        <v>14.646216582956342</v>
      </c>
      <c r="J1467" s="2">
        <f t="shared" si="183"/>
        <v>0</v>
      </c>
    </row>
    <row r="1468" spans="1:10" x14ac:dyDescent="0.25">
      <c r="A1468" s="2">
        <v>1457</v>
      </c>
      <c r="B1468" s="2">
        <v>0.17968509791529053</v>
      </c>
      <c r="C1468" s="2">
        <f t="shared" si="176"/>
        <v>93.498137077948911</v>
      </c>
      <c r="D1468" s="2">
        <f t="shared" si="177"/>
        <v>107</v>
      </c>
      <c r="E1468" s="2">
        <f t="shared" si="178"/>
        <v>93.498137077948911</v>
      </c>
      <c r="F1468" s="2">
        <f t="shared" si="179"/>
        <v>13.501862922051089</v>
      </c>
      <c r="G1468" s="2">
        <f t="shared" si="180"/>
        <v>0</v>
      </c>
      <c r="H1468" s="2">
        <f t="shared" si="181"/>
        <v>934.98137077948911</v>
      </c>
      <c r="I1468" s="2">
        <f t="shared" si="182"/>
        <v>67.509314610255444</v>
      </c>
      <c r="J1468" s="2">
        <f t="shared" si="183"/>
        <v>0</v>
      </c>
    </row>
    <row r="1469" spans="1:10" x14ac:dyDescent="0.25">
      <c r="A1469" s="2">
        <v>1458</v>
      </c>
      <c r="B1469" s="2">
        <v>0.16645225836689759</v>
      </c>
      <c r="C1469" s="2">
        <f t="shared" si="176"/>
        <v>93.153300800728161</v>
      </c>
      <c r="D1469" s="2">
        <f t="shared" si="177"/>
        <v>107</v>
      </c>
      <c r="E1469" s="2">
        <f t="shared" si="178"/>
        <v>93.153300800728161</v>
      </c>
      <c r="F1469" s="2">
        <f t="shared" si="179"/>
        <v>13.846699199271839</v>
      </c>
      <c r="G1469" s="2">
        <f t="shared" si="180"/>
        <v>0</v>
      </c>
      <c r="H1469" s="2">
        <f t="shared" si="181"/>
        <v>931.53300800728164</v>
      </c>
      <c r="I1469" s="2">
        <f t="shared" si="182"/>
        <v>69.233495996359196</v>
      </c>
      <c r="J1469" s="2">
        <f t="shared" si="183"/>
        <v>0</v>
      </c>
    </row>
    <row r="1470" spans="1:10" x14ac:dyDescent="0.25">
      <c r="A1470" s="2">
        <v>1459</v>
      </c>
      <c r="B1470" s="2">
        <v>0.4707716083286928</v>
      </c>
      <c r="C1470" s="2">
        <f t="shared" si="176"/>
        <v>99.465155653065935</v>
      </c>
      <c r="D1470" s="2">
        <f t="shared" si="177"/>
        <v>107</v>
      </c>
      <c r="E1470" s="2">
        <f t="shared" si="178"/>
        <v>99.465155653065935</v>
      </c>
      <c r="F1470" s="2">
        <f t="shared" si="179"/>
        <v>7.5348443469340651</v>
      </c>
      <c r="G1470" s="2">
        <f t="shared" si="180"/>
        <v>0</v>
      </c>
      <c r="H1470" s="2">
        <f t="shared" si="181"/>
        <v>994.65155653065938</v>
      </c>
      <c r="I1470" s="2">
        <f t="shared" si="182"/>
        <v>37.674221734670326</v>
      </c>
      <c r="J1470" s="2">
        <f t="shared" si="183"/>
        <v>0</v>
      </c>
    </row>
    <row r="1471" spans="1:10" x14ac:dyDescent="0.25">
      <c r="A1471" s="2">
        <v>1460</v>
      </c>
      <c r="B1471" s="2">
        <v>0.81556547459810069</v>
      </c>
      <c r="C1471" s="2">
        <f t="shared" si="176"/>
        <v>106.38123588997007</v>
      </c>
      <c r="D1471" s="2">
        <f t="shared" si="177"/>
        <v>107</v>
      </c>
      <c r="E1471" s="2">
        <f t="shared" si="178"/>
        <v>106.38123588997007</v>
      </c>
      <c r="F1471" s="2">
        <f t="shared" si="179"/>
        <v>0.61876411002992882</v>
      </c>
      <c r="G1471" s="2">
        <f t="shared" si="180"/>
        <v>0</v>
      </c>
      <c r="H1471" s="2">
        <f t="shared" si="181"/>
        <v>1063.8123588997007</v>
      </c>
      <c r="I1471" s="2">
        <f t="shared" si="182"/>
        <v>3.0938205501496441</v>
      </c>
      <c r="J1471" s="2">
        <f t="shared" si="183"/>
        <v>0</v>
      </c>
    </row>
    <row r="1472" spans="1:10" x14ac:dyDescent="0.25">
      <c r="A1472" s="2">
        <v>1461</v>
      </c>
      <c r="B1472" s="2">
        <v>9.2082547898757472E-3</v>
      </c>
      <c r="C1472" s="2">
        <f t="shared" si="176"/>
        <v>85.562757422323784</v>
      </c>
      <c r="D1472" s="2">
        <f t="shared" si="177"/>
        <v>107</v>
      </c>
      <c r="E1472" s="2">
        <f t="shared" si="178"/>
        <v>85.562757422323784</v>
      </c>
      <c r="F1472" s="2">
        <f t="shared" si="179"/>
        <v>21.437242577676216</v>
      </c>
      <c r="G1472" s="2">
        <f t="shared" si="180"/>
        <v>0</v>
      </c>
      <c r="H1472" s="2">
        <f t="shared" si="181"/>
        <v>855.62757422323784</v>
      </c>
      <c r="I1472" s="2">
        <f t="shared" si="182"/>
        <v>107.18621288838108</v>
      </c>
      <c r="J1472" s="2">
        <f t="shared" si="183"/>
        <v>0</v>
      </c>
    </row>
    <row r="1473" spans="1:10" x14ac:dyDescent="0.25">
      <c r="A1473" s="2">
        <v>1462</v>
      </c>
      <c r="B1473" s="2">
        <v>0.30710731972751115</v>
      </c>
      <c r="C1473" s="2">
        <f t="shared" si="176"/>
        <v>96.354053084287656</v>
      </c>
      <c r="D1473" s="2">
        <f t="shared" si="177"/>
        <v>107</v>
      </c>
      <c r="E1473" s="2">
        <f t="shared" si="178"/>
        <v>96.354053084287656</v>
      </c>
      <c r="F1473" s="2">
        <f t="shared" si="179"/>
        <v>10.645946915712344</v>
      </c>
      <c r="G1473" s="2">
        <f t="shared" si="180"/>
        <v>0</v>
      </c>
      <c r="H1473" s="2">
        <f t="shared" si="181"/>
        <v>963.54053084287659</v>
      </c>
      <c r="I1473" s="2">
        <f t="shared" si="182"/>
        <v>53.229734578561718</v>
      </c>
      <c r="J1473" s="2">
        <f t="shared" si="183"/>
        <v>0</v>
      </c>
    </row>
    <row r="1474" spans="1:10" x14ac:dyDescent="0.25">
      <c r="A1474" s="2">
        <v>1463</v>
      </c>
      <c r="B1474" s="2">
        <v>0.25849911541027182</v>
      </c>
      <c r="C1474" s="2">
        <f t="shared" si="176"/>
        <v>95.338972791588162</v>
      </c>
      <c r="D1474" s="2">
        <f t="shared" si="177"/>
        <v>107</v>
      </c>
      <c r="E1474" s="2">
        <f t="shared" si="178"/>
        <v>95.338972791588162</v>
      </c>
      <c r="F1474" s="2">
        <f t="shared" si="179"/>
        <v>11.661027208411838</v>
      </c>
      <c r="G1474" s="2">
        <f t="shared" si="180"/>
        <v>0</v>
      </c>
      <c r="H1474" s="2">
        <f t="shared" si="181"/>
        <v>953.38972791588162</v>
      </c>
      <c r="I1474" s="2">
        <f t="shared" si="182"/>
        <v>58.305136042059189</v>
      </c>
      <c r="J1474" s="2">
        <f t="shared" si="183"/>
        <v>0</v>
      </c>
    </row>
    <row r="1475" spans="1:10" x14ac:dyDescent="0.25">
      <c r="A1475" s="2">
        <v>1464</v>
      </c>
      <c r="B1475" s="2">
        <v>0.10890373410160448</v>
      </c>
      <c r="C1475" s="2">
        <f t="shared" si="176"/>
        <v>91.449716136496804</v>
      </c>
      <c r="D1475" s="2">
        <f t="shared" si="177"/>
        <v>107</v>
      </c>
      <c r="E1475" s="2">
        <f t="shared" si="178"/>
        <v>91.449716136496804</v>
      </c>
      <c r="F1475" s="2">
        <f t="shared" si="179"/>
        <v>15.550283863503196</v>
      </c>
      <c r="G1475" s="2">
        <f t="shared" si="180"/>
        <v>0</v>
      </c>
      <c r="H1475" s="2">
        <f t="shared" si="181"/>
        <v>914.49716136496806</v>
      </c>
      <c r="I1475" s="2">
        <f t="shared" si="182"/>
        <v>77.751419317515982</v>
      </c>
      <c r="J1475" s="2">
        <f t="shared" si="183"/>
        <v>0</v>
      </c>
    </row>
    <row r="1476" spans="1:10" x14ac:dyDescent="0.25">
      <c r="A1476" s="2">
        <v>1465</v>
      </c>
      <c r="B1476" s="2">
        <v>0.52938144675433418</v>
      </c>
      <c r="C1476" s="2">
        <f t="shared" si="176"/>
        <v>100.53764911316939</v>
      </c>
      <c r="D1476" s="2">
        <f t="shared" si="177"/>
        <v>107</v>
      </c>
      <c r="E1476" s="2">
        <f t="shared" si="178"/>
        <v>100.53764911316939</v>
      </c>
      <c r="F1476" s="2">
        <f t="shared" si="179"/>
        <v>6.4623508868306061</v>
      </c>
      <c r="G1476" s="2">
        <f t="shared" si="180"/>
        <v>0</v>
      </c>
      <c r="H1476" s="2">
        <f t="shared" si="181"/>
        <v>1005.3764911316939</v>
      </c>
      <c r="I1476" s="2">
        <f t="shared" si="182"/>
        <v>32.311754434153031</v>
      </c>
      <c r="J1476" s="2">
        <f t="shared" si="183"/>
        <v>0</v>
      </c>
    </row>
    <row r="1477" spans="1:10" x14ac:dyDescent="0.25">
      <c r="A1477" s="2">
        <v>1466</v>
      </c>
      <c r="B1477" s="2">
        <v>0.42558425375259124</v>
      </c>
      <c r="C1477" s="2">
        <f t="shared" si="176"/>
        <v>98.632884957091136</v>
      </c>
      <c r="D1477" s="2">
        <f t="shared" si="177"/>
        <v>107</v>
      </c>
      <c r="E1477" s="2">
        <f t="shared" si="178"/>
        <v>98.632884957091136</v>
      </c>
      <c r="F1477" s="2">
        <f t="shared" si="179"/>
        <v>8.3671150429088641</v>
      </c>
      <c r="G1477" s="2">
        <f t="shared" si="180"/>
        <v>0</v>
      </c>
      <c r="H1477" s="2">
        <f t="shared" si="181"/>
        <v>986.32884957091142</v>
      </c>
      <c r="I1477" s="2">
        <f t="shared" si="182"/>
        <v>41.83557521454432</v>
      </c>
      <c r="J1477" s="2">
        <f t="shared" si="183"/>
        <v>0</v>
      </c>
    </row>
    <row r="1478" spans="1:10" x14ac:dyDescent="0.25">
      <c r="A1478" s="2">
        <v>1467</v>
      </c>
      <c r="B1478" s="2">
        <v>0.33743567737560654</v>
      </c>
      <c r="C1478" s="2">
        <f t="shared" si="176"/>
        <v>96.957991242425834</v>
      </c>
      <c r="D1478" s="2">
        <f t="shared" si="177"/>
        <v>107</v>
      </c>
      <c r="E1478" s="2">
        <f t="shared" si="178"/>
        <v>96.957991242425834</v>
      </c>
      <c r="F1478" s="2">
        <f t="shared" si="179"/>
        <v>10.042008757574166</v>
      </c>
      <c r="G1478" s="2">
        <f t="shared" si="180"/>
        <v>0</v>
      </c>
      <c r="H1478" s="2">
        <f t="shared" si="181"/>
        <v>969.57991242425828</v>
      </c>
      <c r="I1478" s="2">
        <f t="shared" si="182"/>
        <v>50.210043787870831</v>
      </c>
      <c r="J1478" s="2">
        <f t="shared" si="183"/>
        <v>0</v>
      </c>
    </row>
    <row r="1479" spans="1:10" x14ac:dyDescent="0.25">
      <c r="A1479" s="2">
        <v>1468</v>
      </c>
      <c r="B1479" s="2">
        <v>0.47795395444359423</v>
      </c>
      <c r="C1479" s="2">
        <f t="shared" si="176"/>
        <v>99.596708367275085</v>
      </c>
      <c r="D1479" s="2">
        <f t="shared" si="177"/>
        <v>107</v>
      </c>
      <c r="E1479" s="2">
        <f t="shared" si="178"/>
        <v>99.596708367275085</v>
      </c>
      <c r="F1479" s="2">
        <f t="shared" si="179"/>
        <v>7.4032916327249154</v>
      </c>
      <c r="G1479" s="2">
        <f t="shared" si="180"/>
        <v>0</v>
      </c>
      <c r="H1479" s="2">
        <f t="shared" si="181"/>
        <v>995.96708367275085</v>
      </c>
      <c r="I1479" s="2">
        <f t="shared" si="182"/>
        <v>37.016458163624577</v>
      </c>
      <c r="J1479" s="2">
        <f t="shared" si="183"/>
        <v>0</v>
      </c>
    </row>
    <row r="1480" spans="1:10" x14ac:dyDescent="0.25">
      <c r="A1480" s="2">
        <v>1469</v>
      </c>
      <c r="B1480" s="2">
        <v>0.36418651356747822</v>
      </c>
      <c r="C1480" s="2">
        <f t="shared" si="176"/>
        <v>97.476774119561597</v>
      </c>
      <c r="D1480" s="2">
        <f t="shared" si="177"/>
        <v>107</v>
      </c>
      <c r="E1480" s="2">
        <f t="shared" si="178"/>
        <v>97.476774119561597</v>
      </c>
      <c r="F1480" s="2">
        <f t="shared" si="179"/>
        <v>9.5232258804384031</v>
      </c>
      <c r="G1480" s="2">
        <f t="shared" si="180"/>
        <v>0</v>
      </c>
      <c r="H1480" s="2">
        <f t="shared" si="181"/>
        <v>974.76774119561594</v>
      </c>
      <c r="I1480" s="2">
        <f t="shared" si="182"/>
        <v>47.616129402192016</v>
      </c>
      <c r="J1480" s="2">
        <f t="shared" si="183"/>
        <v>0</v>
      </c>
    </row>
    <row r="1481" spans="1:10" x14ac:dyDescent="0.25">
      <c r="A1481" s="2">
        <v>1470</v>
      </c>
      <c r="B1481" s="2">
        <v>0.86397509817485507</v>
      </c>
      <c r="C1481" s="2">
        <f t="shared" si="176"/>
        <v>107.69830921143436</v>
      </c>
      <c r="D1481" s="2">
        <f t="shared" si="177"/>
        <v>107</v>
      </c>
      <c r="E1481" s="2">
        <f t="shared" si="178"/>
        <v>107</v>
      </c>
      <c r="F1481" s="2">
        <f t="shared" si="179"/>
        <v>0</v>
      </c>
      <c r="G1481" s="2">
        <f t="shared" si="180"/>
        <v>0.69830921143436342</v>
      </c>
      <c r="H1481" s="2">
        <f t="shared" si="181"/>
        <v>1070</v>
      </c>
      <c r="I1481" s="2">
        <f t="shared" si="182"/>
        <v>0</v>
      </c>
      <c r="J1481" s="2">
        <f t="shared" si="183"/>
        <v>10.474638171515451</v>
      </c>
    </row>
    <row r="1482" spans="1:10" x14ac:dyDescent="0.25">
      <c r="A1482" s="2">
        <v>1471</v>
      </c>
      <c r="B1482" s="2">
        <v>6.3412988100218448E-2</v>
      </c>
      <c r="C1482" s="2">
        <f t="shared" si="176"/>
        <v>89.680176474353615</v>
      </c>
      <c r="D1482" s="2">
        <f t="shared" si="177"/>
        <v>107</v>
      </c>
      <c r="E1482" s="2">
        <f t="shared" si="178"/>
        <v>89.680176474353615</v>
      </c>
      <c r="F1482" s="2">
        <f t="shared" si="179"/>
        <v>17.319823525646385</v>
      </c>
      <c r="G1482" s="2">
        <f t="shared" si="180"/>
        <v>0</v>
      </c>
      <c r="H1482" s="2">
        <f t="shared" si="181"/>
        <v>896.80176474353618</v>
      </c>
      <c r="I1482" s="2">
        <f t="shared" si="182"/>
        <v>86.599117628231923</v>
      </c>
      <c r="J1482" s="2">
        <f t="shared" si="183"/>
        <v>0</v>
      </c>
    </row>
    <row r="1483" spans="1:10" x14ac:dyDescent="0.25">
      <c r="A1483" s="2">
        <v>1472</v>
      </c>
      <c r="B1483" s="2">
        <v>9.1894373928921302E-2</v>
      </c>
      <c r="C1483" s="2">
        <f t="shared" si="176"/>
        <v>90.851761794622362</v>
      </c>
      <c r="D1483" s="2">
        <f t="shared" si="177"/>
        <v>107</v>
      </c>
      <c r="E1483" s="2">
        <f t="shared" si="178"/>
        <v>90.851761794622362</v>
      </c>
      <c r="F1483" s="2">
        <f t="shared" si="179"/>
        <v>16.148238205377638</v>
      </c>
      <c r="G1483" s="2">
        <f t="shared" si="180"/>
        <v>0</v>
      </c>
      <c r="H1483" s="2">
        <f t="shared" si="181"/>
        <v>908.5176179462236</v>
      </c>
      <c r="I1483" s="2">
        <f t="shared" si="182"/>
        <v>80.741191026888188</v>
      </c>
      <c r="J1483" s="2">
        <f t="shared" si="183"/>
        <v>0</v>
      </c>
    </row>
    <row r="1484" spans="1:10" x14ac:dyDescent="0.25">
      <c r="A1484" s="2">
        <v>1473</v>
      </c>
      <c r="B1484" s="2">
        <v>0.87390923179623314</v>
      </c>
      <c r="C1484" s="2">
        <f t="shared" si="176"/>
        <v>107.99831053124628</v>
      </c>
      <c r="D1484" s="2">
        <f t="shared" si="177"/>
        <v>107</v>
      </c>
      <c r="E1484" s="2">
        <f t="shared" si="178"/>
        <v>107</v>
      </c>
      <c r="F1484" s="2">
        <f t="shared" si="179"/>
        <v>0</v>
      </c>
      <c r="G1484" s="2">
        <f t="shared" si="180"/>
        <v>0.99831053124627545</v>
      </c>
      <c r="H1484" s="2">
        <f t="shared" si="181"/>
        <v>1070</v>
      </c>
      <c r="I1484" s="2">
        <f t="shared" si="182"/>
        <v>0</v>
      </c>
      <c r="J1484" s="2">
        <f t="shared" si="183"/>
        <v>14.974657968694132</v>
      </c>
    </row>
    <row r="1485" spans="1:10" x14ac:dyDescent="0.25">
      <c r="A1485" s="2">
        <v>1474</v>
      </c>
      <c r="B1485" s="2">
        <v>0.8796249455129812</v>
      </c>
      <c r="C1485" s="2">
        <f t="shared" ref="C1485:C1548" si="184">_xlfn.BETA.INV(B1485,$C$7,$C$8,$C$9,$C$10)</f>
        <v>108.1768864254235</v>
      </c>
      <c r="D1485" s="2">
        <f t="shared" ref="D1485:D1548" si="185">$F$8</f>
        <v>107</v>
      </c>
      <c r="E1485" s="2">
        <f t="shared" ref="E1485:E1548" si="186">IF(C1485&gt;=D1485,D1485,C1485)</f>
        <v>107</v>
      </c>
      <c r="F1485" s="2">
        <f t="shared" ref="F1485:F1548" si="187">IF(D1485&gt;C1485,D1485-C1485,0)</f>
        <v>0</v>
      </c>
      <c r="G1485" s="2">
        <f t="shared" ref="G1485:G1548" si="188">IF(C1485&gt;D1485,C1485-D1485,0)</f>
        <v>1.1768864254235041</v>
      </c>
      <c r="H1485" s="2">
        <f t="shared" ref="H1485:H1548" si="189">E1485*$H$10</f>
        <v>1070</v>
      </c>
      <c r="I1485" s="2">
        <f t="shared" ref="I1485:I1548" si="190">F1485*$I$10</f>
        <v>0</v>
      </c>
      <c r="J1485" s="2">
        <f t="shared" ref="J1485:J1548" si="191">G1485*$J$10</f>
        <v>17.653296381352561</v>
      </c>
    </row>
    <row r="1486" spans="1:10" x14ac:dyDescent="0.25">
      <c r="A1486" s="2">
        <v>1475</v>
      </c>
      <c r="B1486" s="2">
        <v>0.94058830539347216</v>
      </c>
      <c r="C1486" s="2">
        <f t="shared" si="184"/>
        <v>110.50878854145833</v>
      </c>
      <c r="D1486" s="2">
        <f t="shared" si="185"/>
        <v>107</v>
      </c>
      <c r="E1486" s="2">
        <f t="shared" si="186"/>
        <v>107</v>
      </c>
      <c r="F1486" s="2">
        <f t="shared" si="187"/>
        <v>0</v>
      </c>
      <c r="G1486" s="2">
        <f t="shared" si="188"/>
        <v>3.5087885414583297</v>
      </c>
      <c r="H1486" s="2">
        <f t="shared" si="189"/>
        <v>1070</v>
      </c>
      <c r="I1486" s="2">
        <f t="shared" si="190"/>
        <v>0</v>
      </c>
      <c r="J1486" s="2">
        <f t="shared" si="191"/>
        <v>52.631828121874946</v>
      </c>
    </row>
    <row r="1487" spans="1:10" x14ac:dyDescent="0.25">
      <c r="A1487" s="2">
        <v>1476</v>
      </c>
      <c r="B1487" s="2">
        <v>0.78003308605219179</v>
      </c>
      <c r="C1487" s="2">
        <f t="shared" si="184"/>
        <v>105.52282401436148</v>
      </c>
      <c r="D1487" s="2">
        <f t="shared" si="185"/>
        <v>107</v>
      </c>
      <c r="E1487" s="2">
        <f t="shared" si="186"/>
        <v>105.52282401436148</v>
      </c>
      <c r="F1487" s="2">
        <f t="shared" si="187"/>
        <v>1.4771759856385245</v>
      </c>
      <c r="G1487" s="2">
        <f t="shared" si="188"/>
        <v>0</v>
      </c>
      <c r="H1487" s="2">
        <f t="shared" si="189"/>
        <v>1055.2282401436148</v>
      </c>
      <c r="I1487" s="2">
        <f t="shared" si="190"/>
        <v>7.3858799281926224</v>
      </c>
      <c r="J1487" s="2">
        <f t="shared" si="191"/>
        <v>0</v>
      </c>
    </row>
    <row r="1488" spans="1:10" x14ac:dyDescent="0.25">
      <c r="A1488" s="2">
        <v>1477</v>
      </c>
      <c r="B1488" s="2">
        <v>0.85959840167692647</v>
      </c>
      <c r="C1488" s="2">
        <f t="shared" si="184"/>
        <v>107.56994955549106</v>
      </c>
      <c r="D1488" s="2">
        <f t="shared" si="185"/>
        <v>107</v>
      </c>
      <c r="E1488" s="2">
        <f t="shared" si="186"/>
        <v>107</v>
      </c>
      <c r="F1488" s="2">
        <f t="shared" si="187"/>
        <v>0</v>
      </c>
      <c r="G1488" s="2">
        <f t="shared" si="188"/>
        <v>0.56994955549106407</v>
      </c>
      <c r="H1488" s="2">
        <f t="shared" si="189"/>
        <v>1070</v>
      </c>
      <c r="I1488" s="2">
        <f t="shared" si="190"/>
        <v>0</v>
      </c>
      <c r="J1488" s="2">
        <f t="shared" si="191"/>
        <v>8.5492433323659611</v>
      </c>
    </row>
    <row r="1489" spans="1:10" x14ac:dyDescent="0.25">
      <c r="A1489" s="2">
        <v>1478</v>
      </c>
      <c r="B1489" s="2">
        <v>0.99485742215759587</v>
      </c>
      <c r="C1489" s="2">
        <f t="shared" si="184"/>
        <v>115.25583708968068</v>
      </c>
      <c r="D1489" s="2">
        <f t="shared" si="185"/>
        <v>107</v>
      </c>
      <c r="E1489" s="2">
        <f t="shared" si="186"/>
        <v>107</v>
      </c>
      <c r="F1489" s="2">
        <f t="shared" si="187"/>
        <v>0</v>
      </c>
      <c r="G1489" s="2">
        <f t="shared" si="188"/>
        <v>8.2558370896806821</v>
      </c>
      <c r="H1489" s="2">
        <f t="shared" si="189"/>
        <v>1070</v>
      </c>
      <c r="I1489" s="2">
        <f t="shared" si="190"/>
        <v>0</v>
      </c>
      <c r="J1489" s="2">
        <f t="shared" si="191"/>
        <v>123.83755634521023</v>
      </c>
    </row>
    <row r="1490" spans="1:10" x14ac:dyDescent="0.25">
      <c r="A1490" s="2">
        <v>1479</v>
      </c>
      <c r="B1490" s="2">
        <v>5.6010558342313943E-2</v>
      </c>
      <c r="C1490" s="2">
        <f t="shared" si="184"/>
        <v>89.324248390837809</v>
      </c>
      <c r="D1490" s="2">
        <f t="shared" si="185"/>
        <v>107</v>
      </c>
      <c r="E1490" s="2">
        <f t="shared" si="186"/>
        <v>89.324248390837809</v>
      </c>
      <c r="F1490" s="2">
        <f t="shared" si="187"/>
        <v>17.675751609162191</v>
      </c>
      <c r="G1490" s="2">
        <f t="shared" si="188"/>
        <v>0</v>
      </c>
      <c r="H1490" s="2">
        <f t="shared" si="189"/>
        <v>893.24248390837806</v>
      </c>
      <c r="I1490" s="2">
        <f t="shared" si="190"/>
        <v>88.378758045810955</v>
      </c>
      <c r="J1490" s="2">
        <f t="shared" si="191"/>
        <v>0</v>
      </c>
    </row>
    <row r="1491" spans="1:10" x14ac:dyDescent="0.25">
      <c r="A1491" s="2">
        <v>1480</v>
      </c>
      <c r="B1491" s="2">
        <v>0.81395325086166848</v>
      </c>
      <c r="C1491" s="2">
        <f t="shared" si="184"/>
        <v>106.34064006257933</v>
      </c>
      <c r="D1491" s="2">
        <f t="shared" si="185"/>
        <v>107</v>
      </c>
      <c r="E1491" s="2">
        <f t="shared" si="186"/>
        <v>106.34064006257933</v>
      </c>
      <c r="F1491" s="2">
        <f t="shared" si="187"/>
        <v>0.65935993742067467</v>
      </c>
      <c r="G1491" s="2">
        <f t="shared" si="188"/>
        <v>0</v>
      </c>
      <c r="H1491" s="2">
        <f t="shared" si="189"/>
        <v>1063.4064006257931</v>
      </c>
      <c r="I1491" s="2">
        <f t="shared" si="190"/>
        <v>3.2967996871033733</v>
      </c>
      <c r="J1491" s="2">
        <f t="shared" si="191"/>
        <v>0</v>
      </c>
    </row>
    <row r="1492" spans="1:10" x14ac:dyDescent="0.25">
      <c r="A1492" s="2">
        <v>1481</v>
      </c>
      <c r="B1492" s="2">
        <v>0.44201537499939181</v>
      </c>
      <c r="C1492" s="2">
        <f t="shared" si="184"/>
        <v>98.936709451949937</v>
      </c>
      <c r="D1492" s="2">
        <f t="shared" si="185"/>
        <v>107</v>
      </c>
      <c r="E1492" s="2">
        <f t="shared" si="186"/>
        <v>98.936709451949937</v>
      </c>
      <c r="F1492" s="2">
        <f t="shared" si="187"/>
        <v>8.0632905480500625</v>
      </c>
      <c r="G1492" s="2">
        <f t="shared" si="188"/>
        <v>0</v>
      </c>
      <c r="H1492" s="2">
        <f t="shared" si="189"/>
        <v>989.36709451949935</v>
      </c>
      <c r="I1492" s="2">
        <f t="shared" si="190"/>
        <v>40.316452740250313</v>
      </c>
      <c r="J1492" s="2">
        <f t="shared" si="191"/>
        <v>0</v>
      </c>
    </row>
    <row r="1493" spans="1:10" x14ac:dyDescent="0.25">
      <c r="A1493" s="2">
        <v>1482</v>
      </c>
      <c r="B1493" s="2">
        <v>2.9305855185469243E-2</v>
      </c>
      <c r="C1493" s="2">
        <f t="shared" si="184"/>
        <v>87.706318869568378</v>
      </c>
      <c r="D1493" s="2">
        <f t="shared" si="185"/>
        <v>107</v>
      </c>
      <c r="E1493" s="2">
        <f t="shared" si="186"/>
        <v>87.706318869568378</v>
      </c>
      <c r="F1493" s="2">
        <f t="shared" si="187"/>
        <v>19.293681130431622</v>
      </c>
      <c r="G1493" s="2">
        <f t="shared" si="188"/>
        <v>0</v>
      </c>
      <c r="H1493" s="2">
        <f t="shared" si="189"/>
        <v>877.06318869568372</v>
      </c>
      <c r="I1493" s="2">
        <f t="shared" si="190"/>
        <v>96.468405652158111</v>
      </c>
      <c r="J1493" s="2">
        <f t="shared" si="191"/>
        <v>0</v>
      </c>
    </row>
    <row r="1494" spans="1:10" x14ac:dyDescent="0.25">
      <c r="A1494" s="2">
        <v>1483</v>
      </c>
      <c r="B1494" s="2">
        <v>0.30833419316023514</v>
      </c>
      <c r="C1494" s="2">
        <f t="shared" si="184"/>
        <v>96.378863912220012</v>
      </c>
      <c r="D1494" s="2">
        <f t="shared" si="185"/>
        <v>107</v>
      </c>
      <c r="E1494" s="2">
        <f t="shared" si="186"/>
        <v>96.378863912220012</v>
      </c>
      <c r="F1494" s="2">
        <f t="shared" si="187"/>
        <v>10.621136087779988</v>
      </c>
      <c r="G1494" s="2">
        <f t="shared" si="188"/>
        <v>0</v>
      </c>
      <c r="H1494" s="2">
        <f t="shared" si="189"/>
        <v>963.78863912220015</v>
      </c>
      <c r="I1494" s="2">
        <f t="shared" si="190"/>
        <v>53.105680438899938</v>
      </c>
      <c r="J1494" s="2">
        <f t="shared" si="191"/>
        <v>0</v>
      </c>
    </row>
    <row r="1495" spans="1:10" x14ac:dyDescent="0.25">
      <c r="A1495" s="2">
        <v>1484</v>
      </c>
      <c r="B1495" s="2">
        <v>4.319728296822134E-2</v>
      </c>
      <c r="C1495" s="2">
        <f t="shared" si="184"/>
        <v>88.630279578194148</v>
      </c>
      <c r="D1495" s="2">
        <f t="shared" si="185"/>
        <v>107</v>
      </c>
      <c r="E1495" s="2">
        <f t="shared" si="186"/>
        <v>88.630279578194148</v>
      </c>
      <c r="F1495" s="2">
        <f t="shared" si="187"/>
        <v>18.369720421805852</v>
      </c>
      <c r="G1495" s="2">
        <f t="shared" si="188"/>
        <v>0</v>
      </c>
      <c r="H1495" s="2">
        <f t="shared" si="189"/>
        <v>886.30279578194154</v>
      </c>
      <c r="I1495" s="2">
        <f t="shared" si="190"/>
        <v>91.848602109029258</v>
      </c>
      <c r="J1495" s="2">
        <f t="shared" si="191"/>
        <v>0</v>
      </c>
    </row>
    <row r="1496" spans="1:10" x14ac:dyDescent="0.25">
      <c r="A1496" s="2">
        <v>1485</v>
      </c>
      <c r="B1496" s="2">
        <v>0.44095732660754183</v>
      </c>
      <c r="C1496" s="2">
        <f t="shared" si="184"/>
        <v>98.917194233040632</v>
      </c>
      <c r="D1496" s="2">
        <f t="shared" si="185"/>
        <v>107</v>
      </c>
      <c r="E1496" s="2">
        <f t="shared" si="186"/>
        <v>98.917194233040632</v>
      </c>
      <c r="F1496" s="2">
        <f t="shared" si="187"/>
        <v>8.0828057669593676</v>
      </c>
      <c r="G1496" s="2">
        <f t="shared" si="188"/>
        <v>0</v>
      </c>
      <c r="H1496" s="2">
        <f t="shared" si="189"/>
        <v>989.1719423304063</v>
      </c>
      <c r="I1496" s="2">
        <f t="shared" si="190"/>
        <v>40.414028834796838</v>
      </c>
      <c r="J1496" s="2">
        <f t="shared" si="191"/>
        <v>0</v>
      </c>
    </row>
    <row r="1497" spans="1:10" x14ac:dyDescent="0.25">
      <c r="A1497" s="2">
        <v>1486</v>
      </c>
      <c r="B1497" s="2">
        <v>0.12303512247940407</v>
      </c>
      <c r="C1497" s="2">
        <f t="shared" si="184"/>
        <v>91.906797865064902</v>
      </c>
      <c r="D1497" s="2">
        <f t="shared" si="185"/>
        <v>107</v>
      </c>
      <c r="E1497" s="2">
        <f t="shared" si="186"/>
        <v>91.906797865064902</v>
      </c>
      <c r="F1497" s="2">
        <f t="shared" si="187"/>
        <v>15.093202134935098</v>
      </c>
      <c r="G1497" s="2">
        <f t="shared" si="188"/>
        <v>0</v>
      </c>
      <c r="H1497" s="2">
        <f t="shared" si="189"/>
        <v>919.06797865064902</v>
      </c>
      <c r="I1497" s="2">
        <f t="shared" si="190"/>
        <v>75.466010674675488</v>
      </c>
      <c r="J1497" s="2">
        <f t="shared" si="191"/>
        <v>0</v>
      </c>
    </row>
    <row r="1498" spans="1:10" x14ac:dyDescent="0.25">
      <c r="A1498" s="2">
        <v>1487</v>
      </c>
      <c r="B1498" s="2">
        <v>7.072522815225335E-2</v>
      </c>
      <c r="C1498" s="2">
        <f t="shared" si="184"/>
        <v>90.007301911286618</v>
      </c>
      <c r="D1498" s="2">
        <f t="shared" si="185"/>
        <v>107</v>
      </c>
      <c r="E1498" s="2">
        <f t="shared" si="186"/>
        <v>90.007301911286618</v>
      </c>
      <c r="F1498" s="2">
        <f t="shared" si="187"/>
        <v>16.992698088713382</v>
      </c>
      <c r="G1498" s="2">
        <f t="shared" si="188"/>
        <v>0</v>
      </c>
      <c r="H1498" s="2">
        <f t="shared" si="189"/>
        <v>900.07301911286618</v>
      </c>
      <c r="I1498" s="2">
        <f t="shared" si="190"/>
        <v>84.963490443566911</v>
      </c>
      <c r="J1498" s="2">
        <f t="shared" si="191"/>
        <v>0</v>
      </c>
    </row>
    <row r="1499" spans="1:10" x14ac:dyDescent="0.25">
      <c r="A1499" s="2">
        <v>1488</v>
      </c>
      <c r="B1499" s="2">
        <v>0.44672979913239796</v>
      </c>
      <c r="C1499" s="2">
        <f t="shared" si="184"/>
        <v>99.023592454842287</v>
      </c>
      <c r="D1499" s="2">
        <f t="shared" si="185"/>
        <v>107</v>
      </c>
      <c r="E1499" s="2">
        <f t="shared" si="186"/>
        <v>99.023592454842287</v>
      </c>
      <c r="F1499" s="2">
        <f t="shared" si="187"/>
        <v>7.9764075451577128</v>
      </c>
      <c r="G1499" s="2">
        <f t="shared" si="188"/>
        <v>0</v>
      </c>
      <c r="H1499" s="2">
        <f t="shared" si="189"/>
        <v>990.23592454842287</v>
      </c>
      <c r="I1499" s="2">
        <f t="shared" si="190"/>
        <v>39.882037725788564</v>
      </c>
      <c r="J1499" s="2">
        <f t="shared" si="191"/>
        <v>0</v>
      </c>
    </row>
    <row r="1500" spans="1:10" x14ac:dyDescent="0.25">
      <c r="A1500" s="2">
        <v>1489</v>
      </c>
      <c r="B1500" s="2">
        <v>0.54223893516100052</v>
      </c>
      <c r="C1500" s="2">
        <f t="shared" si="184"/>
        <v>100.77352514176145</v>
      </c>
      <c r="D1500" s="2">
        <f t="shared" si="185"/>
        <v>107</v>
      </c>
      <c r="E1500" s="2">
        <f t="shared" si="186"/>
        <v>100.77352514176145</v>
      </c>
      <c r="F1500" s="2">
        <f t="shared" si="187"/>
        <v>6.2264748582385465</v>
      </c>
      <c r="G1500" s="2">
        <f t="shared" si="188"/>
        <v>0</v>
      </c>
      <c r="H1500" s="2">
        <f t="shared" si="189"/>
        <v>1007.7352514176146</v>
      </c>
      <c r="I1500" s="2">
        <f t="shared" si="190"/>
        <v>31.132374291192733</v>
      </c>
      <c r="J1500" s="2">
        <f t="shared" si="191"/>
        <v>0</v>
      </c>
    </row>
    <row r="1501" spans="1:10" x14ac:dyDescent="0.25">
      <c r="A1501" s="2">
        <v>1490</v>
      </c>
      <c r="B1501" s="2">
        <v>0.61127843888760613</v>
      </c>
      <c r="C1501" s="2">
        <f t="shared" si="184"/>
        <v>102.05640861857744</v>
      </c>
      <c r="D1501" s="2">
        <f t="shared" si="185"/>
        <v>107</v>
      </c>
      <c r="E1501" s="2">
        <f t="shared" si="186"/>
        <v>102.05640861857744</v>
      </c>
      <c r="F1501" s="2">
        <f t="shared" si="187"/>
        <v>4.9435913814225643</v>
      </c>
      <c r="G1501" s="2">
        <f t="shared" si="188"/>
        <v>0</v>
      </c>
      <c r="H1501" s="2">
        <f t="shared" si="189"/>
        <v>1020.5640861857744</v>
      </c>
      <c r="I1501" s="2">
        <f t="shared" si="190"/>
        <v>24.717956907112821</v>
      </c>
      <c r="J1501" s="2">
        <f t="shared" si="191"/>
        <v>0</v>
      </c>
    </row>
    <row r="1502" spans="1:10" x14ac:dyDescent="0.25">
      <c r="A1502" s="2">
        <v>1491</v>
      </c>
      <c r="B1502" s="2">
        <v>0.14451218899917628</v>
      </c>
      <c r="C1502" s="2">
        <f t="shared" si="184"/>
        <v>92.548647974194466</v>
      </c>
      <c r="D1502" s="2">
        <f t="shared" si="185"/>
        <v>107</v>
      </c>
      <c r="E1502" s="2">
        <f t="shared" si="186"/>
        <v>92.548647974194466</v>
      </c>
      <c r="F1502" s="2">
        <f t="shared" si="187"/>
        <v>14.451352025805534</v>
      </c>
      <c r="G1502" s="2">
        <f t="shared" si="188"/>
        <v>0</v>
      </c>
      <c r="H1502" s="2">
        <f t="shared" si="189"/>
        <v>925.48647974194466</v>
      </c>
      <c r="I1502" s="2">
        <f t="shared" si="190"/>
        <v>72.256760129027668</v>
      </c>
      <c r="J1502" s="2">
        <f t="shared" si="191"/>
        <v>0</v>
      </c>
    </row>
    <row r="1503" spans="1:10" x14ac:dyDescent="0.25">
      <c r="A1503" s="2">
        <v>1492</v>
      </c>
      <c r="B1503" s="2">
        <v>8.3431877870522642E-2</v>
      </c>
      <c r="C1503" s="2">
        <f t="shared" si="184"/>
        <v>90.529844877611907</v>
      </c>
      <c r="D1503" s="2">
        <f t="shared" si="185"/>
        <v>107</v>
      </c>
      <c r="E1503" s="2">
        <f t="shared" si="186"/>
        <v>90.529844877611907</v>
      </c>
      <c r="F1503" s="2">
        <f t="shared" si="187"/>
        <v>16.470155122388093</v>
      </c>
      <c r="G1503" s="2">
        <f t="shared" si="188"/>
        <v>0</v>
      </c>
      <c r="H1503" s="2">
        <f t="shared" si="189"/>
        <v>905.29844877611913</v>
      </c>
      <c r="I1503" s="2">
        <f t="shared" si="190"/>
        <v>82.350775611940463</v>
      </c>
      <c r="J1503" s="2">
        <f t="shared" si="191"/>
        <v>0</v>
      </c>
    </row>
    <row r="1504" spans="1:10" x14ac:dyDescent="0.25">
      <c r="A1504" s="2">
        <v>1493</v>
      </c>
      <c r="B1504" s="2">
        <v>0.13984066171268184</v>
      </c>
      <c r="C1504" s="2">
        <f t="shared" si="184"/>
        <v>92.413721827445343</v>
      </c>
      <c r="D1504" s="2">
        <f t="shared" si="185"/>
        <v>107</v>
      </c>
      <c r="E1504" s="2">
        <f t="shared" si="186"/>
        <v>92.413721827445343</v>
      </c>
      <c r="F1504" s="2">
        <f t="shared" si="187"/>
        <v>14.586278172554657</v>
      </c>
      <c r="G1504" s="2">
        <f t="shared" si="188"/>
        <v>0</v>
      </c>
      <c r="H1504" s="2">
        <f t="shared" si="189"/>
        <v>924.1372182744534</v>
      </c>
      <c r="I1504" s="2">
        <f t="shared" si="190"/>
        <v>72.931390862773284</v>
      </c>
      <c r="J1504" s="2">
        <f t="shared" si="191"/>
        <v>0</v>
      </c>
    </row>
    <row r="1505" spans="1:10" x14ac:dyDescent="0.25">
      <c r="A1505" s="2">
        <v>1494</v>
      </c>
      <c r="B1505" s="2">
        <v>0.69369779805222143</v>
      </c>
      <c r="C1505" s="2">
        <f t="shared" si="184"/>
        <v>103.6622475881039</v>
      </c>
      <c r="D1505" s="2">
        <f t="shared" si="185"/>
        <v>107</v>
      </c>
      <c r="E1505" s="2">
        <f t="shared" si="186"/>
        <v>103.6622475881039</v>
      </c>
      <c r="F1505" s="2">
        <f t="shared" si="187"/>
        <v>3.3377524118961048</v>
      </c>
      <c r="G1505" s="2">
        <f t="shared" si="188"/>
        <v>0</v>
      </c>
      <c r="H1505" s="2">
        <f t="shared" si="189"/>
        <v>1036.622475881039</v>
      </c>
      <c r="I1505" s="2">
        <f t="shared" si="190"/>
        <v>16.688762059480524</v>
      </c>
      <c r="J1505" s="2">
        <f t="shared" si="191"/>
        <v>0</v>
      </c>
    </row>
    <row r="1506" spans="1:10" x14ac:dyDescent="0.25">
      <c r="A1506" s="2">
        <v>1495</v>
      </c>
      <c r="B1506" s="2">
        <v>0.3463828907705705</v>
      </c>
      <c r="C1506" s="2">
        <f t="shared" si="184"/>
        <v>97.132797411030992</v>
      </c>
      <c r="D1506" s="2">
        <f t="shared" si="185"/>
        <v>107</v>
      </c>
      <c r="E1506" s="2">
        <f t="shared" si="186"/>
        <v>97.132797411030992</v>
      </c>
      <c r="F1506" s="2">
        <f t="shared" si="187"/>
        <v>9.8672025889690076</v>
      </c>
      <c r="G1506" s="2">
        <f t="shared" si="188"/>
        <v>0</v>
      </c>
      <c r="H1506" s="2">
        <f t="shared" si="189"/>
        <v>971.32797411030992</v>
      </c>
      <c r="I1506" s="2">
        <f t="shared" si="190"/>
        <v>49.336012944845038</v>
      </c>
      <c r="J1506" s="2">
        <f t="shared" si="191"/>
        <v>0</v>
      </c>
    </row>
    <row r="1507" spans="1:10" x14ac:dyDescent="0.25">
      <c r="A1507" s="2">
        <v>1496</v>
      </c>
      <c r="B1507" s="2">
        <v>0.74110282273699646</v>
      </c>
      <c r="C1507" s="2">
        <f t="shared" si="184"/>
        <v>104.65242357076818</v>
      </c>
      <c r="D1507" s="2">
        <f t="shared" si="185"/>
        <v>107</v>
      </c>
      <c r="E1507" s="2">
        <f t="shared" si="186"/>
        <v>104.65242357076818</v>
      </c>
      <c r="F1507" s="2">
        <f t="shared" si="187"/>
        <v>2.3475764292318217</v>
      </c>
      <c r="G1507" s="2">
        <f t="shared" si="188"/>
        <v>0</v>
      </c>
      <c r="H1507" s="2">
        <f t="shared" si="189"/>
        <v>1046.5242357076818</v>
      </c>
      <c r="I1507" s="2">
        <f t="shared" si="190"/>
        <v>11.737882146159109</v>
      </c>
      <c r="J1507" s="2">
        <f t="shared" si="191"/>
        <v>0</v>
      </c>
    </row>
    <row r="1508" spans="1:10" x14ac:dyDescent="0.25">
      <c r="A1508" s="2">
        <v>1497</v>
      </c>
      <c r="B1508" s="2">
        <v>0.71021539080901874</v>
      </c>
      <c r="C1508" s="2">
        <f t="shared" si="184"/>
        <v>104.00015275389177</v>
      </c>
      <c r="D1508" s="2">
        <f t="shared" si="185"/>
        <v>107</v>
      </c>
      <c r="E1508" s="2">
        <f t="shared" si="186"/>
        <v>104.00015275389177</v>
      </c>
      <c r="F1508" s="2">
        <f t="shared" si="187"/>
        <v>2.9998472461082315</v>
      </c>
      <c r="G1508" s="2">
        <f t="shared" si="188"/>
        <v>0</v>
      </c>
      <c r="H1508" s="2">
        <f t="shared" si="189"/>
        <v>1040.0015275389178</v>
      </c>
      <c r="I1508" s="2">
        <f t="shared" si="190"/>
        <v>14.999236230541158</v>
      </c>
      <c r="J1508" s="2">
        <f t="shared" si="191"/>
        <v>0</v>
      </c>
    </row>
    <row r="1509" spans="1:10" x14ac:dyDescent="0.25">
      <c r="A1509" s="2">
        <v>1498</v>
      </c>
      <c r="B1509" s="2">
        <v>0.39364767143648816</v>
      </c>
      <c r="C1509" s="2">
        <f t="shared" si="184"/>
        <v>98.036454739207571</v>
      </c>
      <c r="D1509" s="2">
        <f t="shared" si="185"/>
        <v>107</v>
      </c>
      <c r="E1509" s="2">
        <f t="shared" si="186"/>
        <v>98.036454739207571</v>
      </c>
      <c r="F1509" s="2">
        <f t="shared" si="187"/>
        <v>8.9635452607924293</v>
      </c>
      <c r="G1509" s="2">
        <f t="shared" si="188"/>
        <v>0</v>
      </c>
      <c r="H1509" s="2">
        <f t="shared" si="189"/>
        <v>980.36454739207568</v>
      </c>
      <c r="I1509" s="2">
        <f t="shared" si="190"/>
        <v>44.817726303962147</v>
      </c>
      <c r="J1509" s="2">
        <f t="shared" si="191"/>
        <v>0</v>
      </c>
    </row>
    <row r="1510" spans="1:10" x14ac:dyDescent="0.25">
      <c r="A1510" s="2">
        <v>1499</v>
      </c>
      <c r="B1510" s="2">
        <v>0.92526030259164382</v>
      </c>
      <c r="C1510" s="2">
        <f t="shared" si="184"/>
        <v>109.82186902417462</v>
      </c>
      <c r="D1510" s="2">
        <f t="shared" si="185"/>
        <v>107</v>
      </c>
      <c r="E1510" s="2">
        <f t="shared" si="186"/>
        <v>107</v>
      </c>
      <c r="F1510" s="2">
        <f t="shared" si="187"/>
        <v>0</v>
      </c>
      <c r="G1510" s="2">
        <f t="shared" si="188"/>
        <v>2.8218690241746174</v>
      </c>
      <c r="H1510" s="2">
        <f t="shared" si="189"/>
        <v>1070</v>
      </c>
      <c r="I1510" s="2">
        <f t="shared" si="190"/>
        <v>0</v>
      </c>
      <c r="J1510" s="2">
        <f t="shared" si="191"/>
        <v>42.328035362619261</v>
      </c>
    </row>
    <row r="1511" spans="1:10" x14ac:dyDescent="0.25">
      <c r="A1511" s="2">
        <v>1500</v>
      </c>
      <c r="B1511" s="2">
        <v>0.93696438909590707</v>
      </c>
      <c r="C1511" s="2">
        <f t="shared" si="184"/>
        <v>110.33732360237832</v>
      </c>
      <c r="D1511" s="2">
        <f t="shared" si="185"/>
        <v>107</v>
      </c>
      <c r="E1511" s="2">
        <f t="shared" si="186"/>
        <v>107</v>
      </c>
      <c r="F1511" s="2">
        <f t="shared" si="187"/>
        <v>0</v>
      </c>
      <c r="G1511" s="2">
        <f t="shared" si="188"/>
        <v>3.3373236023783193</v>
      </c>
      <c r="H1511" s="2">
        <f t="shared" si="189"/>
        <v>1070</v>
      </c>
      <c r="I1511" s="2">
        <f t="shared" si="190"/>
        <v>0</v>
      </c>
      <c r="J1511" s="2">
        <f t="shared" si="191"/>
        <v>50.059854035674789</v>
      </c>
    </row>
    <row r="1512" spans="1:10" x14ac:dyDescent="0.25">
      <c r="A1512" s="2">
        <v>1501</v>
      </c>
      <c r="B1512" s="2">
        <v>0.17969194900535335</v>
      </c>
      <c r="C1512" s="2">
        <f t="shared" si="184"/>
        <v>93.498312222536157</v>
      </c>
      <c r="D1512" s="2">
        <f t="shared" si="185"/>
        <v>107</v>
      </c>
      <c r="E1512" s="2">
        <f t="shared" si="186"/>
        <v>93.498312222536157</v>
      </c>
      <c r="F1512" s="2">
        <f t="shared" si="187"/>
        <v>13.501687777463843</v>
      </c>
      <c r="G1512" s="2">
        <f t="shared" si="188"/>
        <v>0</v>
      </c>
      <c r="H1512" s="2">
        <f t="shared" si="189"/>
        <v>934.98312222536151</v>
      </c>
      <c r="I1512" s="2">
        <f t="shared" si="190"/>
        <v>67.508438887319215</v>
      </c>
      <c r="J1512" s="2">
        <f t="shared" si="191"/>
        <v>0</v>
      </c>
    </row>
    <row r="1513" spans="1:10" x14ac:dyDescent="0.25">
      <c r="A1513" s="2">
        <v>1502</v>
      </c>
      <c r="B1513" s="2">
        <v>0.14626531909882867</v>
      </c>
      <c r="C1513" s="2">
        <f t="shared" si="184"/>
        <v>92.598676476818014</v>
      </c>
      <c r="D1513" s="2">
        <f t="shared" si="185"/>
        <v>107</v>
      </c>
      <c r="E1513" s="2">
        <f t="shared" si="186"/>
        <v>92.598676476818014</v>
      </c>
      <c r="F1513" s="2">
        <f t="shared" si="187"/>
        <v>14.401323523181986</v>
      </c>
      <c r="G1513" s="2">
        <f t="shared" si="188"/>
        <v>0</v>
      </c>
      <c r="H1513" s="2">
        <f t="shared" si="189"/>
        <v>925.98676476818014</v>
      </c>
      <c r="I1513" s="2">
        <f t="shared" si="190"/>
        <v>72.006617615909931</v>
      </c>
      <c r="J1513" s="2">
        <f t="shared" si="191"/>
        <v>0</v>
      </c>
    </row>
    <row r="1514" spans="1:10" x14ac:dyDescent="0.25">
      <c r="A1514" s="2">
        <v>1503</v>
      </c>
      <c r="B1514" s="2">
        <v>0.5826778495242384</v>
      </c>
      <c r="C1514" s="2">
        <f t="shared" si="184"/>
        <v>101.520582712557</v>
      </c>
      <c r="D1514" s="2">
        <f t="shared" si="185"/>
        <v>107</v>
      </c>
      <c r="E1514" s="2">
        <f t="shared" si="186"/>
        <v>101.520582712557</v>
      </c>
      <c r="F1514" s="2">
        <f t="shared" si="187"/>
        <v>5.4794172874429989</v>
      </c>
      <c r="G1514" s="2">
        <f t="shared" si="188"/>
        <v>0</v>
      </c>
      <c r="H1514" s="2">
        <f t="shared" si="189"/>
        <v>1015.2058271255701</v>
      </c>
      <c r="I1514" s="2">
        <f t="shared" si="190"/>
        <v>27.397086437214995</v>
      </c>
      <c r="J1514" s="2">
        <f t="shared" si="191"/>
        <v>0</v>
      </c>
    </row>
    <row r="1515" spans="1:10" x14ac:dyDescent="0.25">
      <c r="A1515" s="2">
        <v>1504</v>
      </c>
      <c r="B1515" s="2">
        <v>0.58263729386942598</v>
      </c>
      <c r="C1515" s="2">
        <f t="shared" si="184"/>
        <v>101.51982811974139</v>
      </c>
      <c r="D1515" s="2">
        <f t="shared" si="185"/>
        <v>107</v>
      </c>
      <c r="E1515" s="2">
        <f t="shared" si="186"/>
        <v>101.51982811974139</v>
      </c>
      <c r="F1515" s="2">
        <f t="shared" si="187"/>
        <v>5.4801718802586095</v>
      </c>
      <c r="G1515" s="2">
        <f t="shared" si="188"/>
        <v>0</v>
      </c>
      <c r="H1515" s="2">
        <f t="shared" si="189"/>
        <v>1015.198281197414</v>
      </c>
      <c r="I1515" s="2">
        <f t="shared" si="190"/>
        <v>27.400859401293047</v>
      </c>
      <c r="J1515" s="2">
        <f t="shared" si="191"/>
        <v>0</v>
      </c>
    </row>
    <row r="1516" spans="1:10" x14ac:dyDescent="0.25">
      <c r="A1516" s="2">
        <v>1505</v>
      </c>
      <c r="B1516" s="2">
        <v>2.7941302387724853E-2</v>
      </c>
      <c r="C1516" s="2">
        <f t="shared" si="184"/>
        <v>87.601077315187155</v>
      </c>
      <c r="D1516" s="2">
        <f t="shared" si="185"/>
        <v>107</v>
      </c>
      <c r="E1516" s="2">
        <f t="shared" si="186"/>
        <v>87.601077315187155</v>
      </c>
      <c r="F1516" s="2">
        <f t="shared" si="187"/>
        <v>19.398922684812845</v>
      </c>
      <c r="G1516" s="2">
        <f t="shared" si="188"/>
        <v>0</v>
      </c>
      <c r="H1516" s="2">
        <f t="shared" si="189"/>
        <v>876.01077315187149</v>
      </c>
      <c r="I1516" s="2">
        <f t="shared" si="190"/>
        <v>96.994613424064227</v>
      </c>
      <c r="J1516" s="2">
        <f t="shared" si="191"/>
        <v>0</v>
      </c>
    </row>
    <row r="1517" spans="1:10" x14ac:dyDescent="0.25">
      <c r="A1517" s="2">
        <v>1506</v>
      </c>
      <c r="B1517" s="2">
        <v>0.48557963322943853</v>
      </c>
      <c r="C1517" s="2">
        <f t="shared" si="184"/>
        <v>99.73626743841659</v>
      </c>
      <c r="D1517" s="2">
        <f t="shared" si="185"/>
        <v>107</v>
      </c>
      <c r="E1517" s="2">
        <f t="shared" si="186"/>
        <v>99.73626743841659</v>
      </c>
      <c r="F1517" s="2">
        <f t="shared" si="187"/>
        <v>7.2637325615834101</v>
      </c>
      <c r="G1517" s="2">
        <f t="shared" si="188"/>
        <v>0</v>
      </c>
      <c r="H1517" s="2">
        <f t="shared" si="189"/>
        <v>997.36267438416587</v>
      </c>
      <c r="I1517" s="2">
        <f t="shared" si="190"/>
        <v>36.31866280791705</v>
      </c>
      <c r="J1517" s="2">
        <f t="shared" si="191"/>
        <v>0</v>
      </c>
    </row>
    <row r="1518" spans="1:10" x14ac:dyDescent="0.25">
      <c r="A1518" s="2">
        <v>1507</v>
      </c>
      <c r="B1518" s="2">
        <v>0.60365825662354422</v>
      </c>
      <c r="C1518" s="2">
        <f t="shared" si="184"/>
        <v>101.91286768982401</v>
      </c>
      <c r="D1518" s="2">
        <f t="shared" si="185"/>
        <v>107</v>
      </c>
      <c r="E1518" s="2">
        <f t="shared" si="186"/>
        <v>101.91286768982401</v>
      </c>
      <c r="F1518" s="2">
        <f t="shared" si="187"/>
        <v>5.0871323101759884</v>
      </c>
      <c r="G1518" s="2">
        <f t="shared" si="188"/>
        <v>0</v>
      </c>
      <c r="H1518" s="2">
        <f t="shared" si="189"/>
        <v>1019.1286768982401</v>
      </c>
      <c r="I1518" s="2">
        <f t="shared" si="190"/>
        <v>25.435661550879942</v>
      </c>
      <c r="J1518" s="2">
        <f t="shared" si="191"/>
        <v>0</v>
      </c>
    </row>
    <row r="1519" spans="1:10" x14ac:dyDescent="0.25">
      <c r="A1519" s="2">
        <v>1508</v>
      </c>
      <c r="B1519" s="2">
        <v>0.89012502357682177</v>
      </c>
      <c r="C1519" s="2">
        <f t="shared" si="184"/>
        <v>108.51782752361294</v>
      </c>
      <c r="D1519" s="2">
        <f t="shared" si="185"/>
        <v>107</v>
      </c>
      <c r="E1519" s="2">
        <f t="shared" si="186"/>
        <v>107</v>
      </c>
      <c r="F1519" s="2">
        <f t="shared" si="187"/>
        <v>0</v>
      </c>
      <c r="G1519" s="2">
        <f t="shared" si="188"/>
        <v>1.5178275236129366</v>
      </c>
      <c r="H1519" s="2">
        <f t="shared" si="189"/>
        <v>1070</v>
      </c>
      <c r="I1519" s="2">
        <f t="shared" si="190"/>
        <v>0</v>
      </c>
      <c r="J1519" s="2">
        <f t="shared" si="191"/>
        <v>22.767412854194049</v>
      </c>
    </row>
    <row r="1520" spans="1:10" x14ac:dyDescent="0.25">
      <c r="A1520" s="2">
        <v>1509</v>
      </c>
      <c r="B1520" s="2">
        <v>0.80334301735835834</v>
      </c>
      <c r="C1520" s="2">
        <f t="shared" si="184"/>
        <v>106.07767552215749</v>
      </c>
      <c r="D1520" s="2">
        <f t="shared" si="185"/>
        <v>107</v>
      </c>
      <c r="E1520" s="2">
        <f t="shared" si="186"/>
        <v>106.07767552215749</v>
      </c>
      <c r="F1520" s="2">
        <f t="shared" si="187"/>
        <v>0.92232447784250837</v>
      </c>
      <c r="G1520" s="2">
        <f t="shared" si="188"/>
        <v>0</v>
      </c>
      <c r="H1520" s="2">
        <f t="shared" si="189"/>
        <v>1060.7767552215748</v>
      </c>
      <c r="I1520" s="2">
        <f t="shared" si="190"/>
        <v>4.6116223892125419</v>
      </c>
      <c r="J1520" s="2">
        <f t="shared" si="191"/>
        <v>0</v>
      </c>
    </row>
    <row r="1521" spans="1:10" x14ac:dyDescent="0.25">
      <c r="A1521" s="2">
        <v>1510</v>
      </c>
      <c r="B1521" s="2">
        <v>0.46047248175118682</v>
      </c>
      <c r="C1521" s="2">
        <f t="shared" si="184"/>
        <v>99.27626411865792</v>
      </c>
      <c r="D1521" s="2">
        <f t="shared" si="185"/>
        <v>107</v>
      </c>
      <c r="E1521" s="2">
        <f t="shared" si="186"/>
        <v>99.27626411865792</v>
      </c>
      <c r="F1521" s="2">
        <f t="shared" si="187"/>
        <v>7.7237358813420798</v>
      </c>
      <c r="G1521" s="2">
        <f t="shared" si="188"/>
        <v>0</v>
      </c>
      <c r="H1521" s="2">
        <f t="shared" si="189"/>
        <v>992.76264118657923</v>
      </c>
      <c r="I1521" s="2">
        <f t="shared" si="190"/>
        <v>38.618679406710399</v>
      </c>
      <c r="J1521" s="2">
        <f t="shared" si="191"/>
        <v>0</v>
      </c>
    </row>
    <row r="1522" spans="1:10" x14ac:dyDescent="0.25">
      <c r="A1522" s="2">
        <v>1511</v>
      </c>
      <c r="B1522" s="2">
        <v>0.25029652809752623</v>
      </c>
      <c r="C1522" s="2">
        <f t="shared" si="184"/>
        <v>95.160437419920484</v>
      </c>
      <c r="D1522" s="2">
        <f t="shared" si="185"/>
        <v>107</v>
      </c>
      <c r="E1522" s="2">
        <f t="shared" si="186"/>
        <v>95.160437419920484</v>
      </c>
      <c r="F1522" s="2">
        <f t="shared" si="187"/>
        <v>11.839562580079516</v>
      </c>
      <c r="G1522" s="2">
        <f t="shared" si="188"/>
        <v>0</v>
      </c>
      <c r="H1522" s="2">
        <f t="shared" si="189"/>
        <v>951.60437419920481</v>
      </c>
      <c r="I1522" s="2">
        <f t="shared" si="190"/>
        <v>59.197812900397579</v>
      </c>
      <c r="J1522" s="2">
        <f t="shared" si="191"/>
        <v>0</v>
      </c>
    </row>
    <row r="1523" spans="1:10" x14ac:dyDescent="0.25">
      <c r="A1523" s="2">
        <v>1512</v>
      </c>
      <c r="B1523" s="2">
        <v>0.48314542952341932</v>
      </c>
      <c r="C1523" s="2">
        <f t="shared" si="184"/>
        <v>99.691728911972575</v>
      </c>
      <c r="D1523" s="2">
        <f t="shared" si="185"/>
        <v>107</v>
      </c>
      <c r="E1523" s="2">
        <f t="shared" si="186"/>
        <v>99.691728911972575</v>
      </c>
      <c r="F1523" s="2">
        <f t="shared" si="187"/>
        <v>7.3082710880274249</v>
      </c>
      <c r="G1523" s="2">
        <f t="shared" si="188"/>
        <v>0</v>
      </c>
      <c r="H1523" s="2">
        <f t="shared" si="189"/>
        <v>996.91728911972575</v>
      </c>
      <c r="I1523" s="2">
        <f t="shared" si="190"/>
        <v>36.541355440137124</v>
      </c>
      <c r="J1523" s="2">
        <f t="shared" si="191"/>
        <v>0</v>
      </c>
    </row>
    <row r="1524" spans="1:10" x14ac:dyDescent="0.25">
      <c r="A1524" s="2">
        <v>1513</v>
      </c>
      <c r="B1524" s="2">
        <v>0.91890371044351982</v>
      </c>
      <c r="C1524" s="2">
        <f t="shared" si="184"/>
        <v>109.56240302683005</v>
      </c>
      <c r="D1524" s="2">
        <f t="shared" si="185"/>
        <v>107</v>
      </c>
      <c r="E1524" s="2">
        <f t="shared" si="186"/>
        <v>107</v>
      </c>
      <c r="F1524" s="2">
        <f t="shared" si="187"/>
        <v>0</v>
      </c>
      <c r="G1524" s="2">
        <f t="shared" si="188"/>
        <v>2.5624030268300544</v>
      </c>
      <c r="H1524" s="2">
        <f t="shared" si="189"/>
        <v>1070</v>
      </c>
      <c r="I1524" s="2">
        <f t="shared" si="190"/>
        <v>0</v>
      </c>
      <c r="J1524" s="2">
        <f t="shared" si="191"/>
        <v>38.436045402450816</v>
      </c>
    </row>
    <row r="1525" spans="1:10" x14ac:dyDescent="0.25">
      <c r="A1525" s="2">
        <v>1514</v>
      </c>
      <c r="B1525" s="2">
        <v>5.17928242471134E-2</v>
      </c>
      <c r="C1525" s="2">
        <f t="shared" si="184"/>
        <v>89.108106196589091</v>
      </c>
      <c r="D1525" s="2">
        <f t="shared" si="185"/>
        <v>107</v>
      </c>
      <c r="E1525" s="2">
        <f t="shared" si="186"/>
        <v>89.108106196589091</v>
      </c>
      <c r="F1525" s="2">
        <f t="shared" si="187"/>
        <v>17.891893803410909</v>
      </c>
      <c r="G1525" s="2">
        <f t="shared" si="188"/>
        <v>0</v>
      </c>
      <c r="H1525" s="2">
        <f t="shared" si="189"/>
        <v>891.08106196589097</v>
      </c>
      <c r="I1525" s="2">
        <f t="shared" si="190"/>
        <v>89.459469017054545</v>
      </c>
      <c r="J1525" s="2">
        <f t="shared" si="191"/>
        <v>0</v>
      </c>
    </row>
    <row r="1526" spans="1:10" x14ac:dyDescent="0.25">
      <c r="A1526" s="2">
        <v>1515</v>
      </c>
      <c r="B1526" s="2">
        <v>0.85840112140597014</v>
      </c>
      <c r="C1526" s="2">
        <f t="shared" si="184"/>
        <v>107.53521488864197</v>
      </c>
      <c r="D1526" s="2">
        <f t="shared" si="185"/>
        <v>107</v>
      </c>
      <c r="E1526" s="2">
        <f t="shared" si="186"/>
        <v>107</v>
      </c>
      <c r="F1526" s="2">
        <f t="shared" si="187"/>
        <v>0</v>
      </c>
      <c r="G1526" s="2">
        <f t="shared" si="188"/>
        <v>0.53521488864197408</v>
      </c>
      <c r="H1526" s="2">
        <f t="shared" si="189"/>
        <v>1070</v>
      </c>
      <c r="I1526" s="2">
        <f t="shared" si="190"/>
        <v>0</v>
      </c>
      <c r="J1526" s="2">
        <f t="shared" si="191"/>
        <v>8.0282233296296113</v>
      </c>
    </row>
    <row r="1527" spans="1:10" x14ac:dyDescent="0.25">
      <c r="A1527" s="2">
        <v>1516</v>
      </c>
      <c r="B1527" s="2">
        <v>0.15396794701215433</v>
      </c>
      <c r="C1527" s="2">
        <f t="shared" si="184"/>
        <v>92.814783241298301</v>
      </c>
      <c r="D1527" s="2">
        <f t="shared" si="185"/>
        <v>107</v>
      </c>
      <c r="E1527" s="2">
        <f t="shared" si="186"/>
        <v>92.814783241298301</v>
      </c>
      <c r="F1527" s="2">
        <f t="shared" si="187"/>
        <v>14.185216758701699</v>
      </c>
      <c r="G1527" s="2">
        <f t="shared" si="188"/>
        <v>0</v>
      </c>
      <c r="H1527" s="2">
        <f t="shared" si="189"/>
        <v>928.14783241298301</v>
      </c>
      <c r="I1527" s="2">
        <f t="shared" si="190"/>
        <v>70.926083793508496</v>
      </c>
      <c r="J1527" s="2">
        <f t="shared" si="191"/>
        <v>0</v>
      </c>
    </row>
    <row r="1528" spans="1:10" x14ac:dyDescent="0.25">
      <c r="A1528" s="2">
        <v>1517</v>
      </c>
      <c r="B1528" s="2">
        <v>0.26002105504486017</v>
      </c>
      <c r="C1528" s="2">
        <f t="shared" si="184"/>
        <v>95.371838323777411</v>
      </c>
      <c r="D1528" s="2">
        <f t="shared" si="185"/>
        <v>107</v>
      </c>
      <c r="E1528" s="2">
        <f t="shared" si="186"/>
        <v>95.371838323777411</v>
      </c>
      <c r="F1528" s="2">
        <f t="shared" si="187"/>
        <v>11.628161676222589</v>
      </c>
      <c r="G1528" s="2">
        <f t="shared" si="188"/>
        <v>0</v>
      </c>
      <c r="H1528" s="2">
        <f t="shared" si="189"/>
        <v>953.71838323777411</v>
      </c>
      <c r="I1528" s="2">
        <f t="shared" si="190"/>
        <v>58.140808381112947</v>
      </c>
      <c r="J1528" s="2">
        <f t="shared" si="191"/>
        <v>0</v>
      </c>
    </row>
    <row r="1529" spans="1:10" x14ac:dyDescent="0.25">
      <c r="A1529" s="2">
        <v>1518</v>
      </c>
      <c r="B1529" s="2">
        <v>0.73369710864141324</v>
      </c>
      <c r="C1529" s="2">
        <f t="shared" si="184"/>
        <v>104.49333400222913</v>
      </c>
      <c r="D1529" s="2">
        <f t="shared" si="185"/>
        <v>107</v>
      </c>
      <c r="E1529" s="2">
        <f t="shared" si="186"/>
        <v>104.49333400222913</v>
      </c>
      <c r="F1529" s="2">
        <f t="shared" si="187"/>
        <v>2.5066659977708667</v>
      </c>
      <c r="G1529" s="2">
        <f t="shared" si="188"/>
        <v>0</v>
      </c>
      <c r="H1529" s="2">
        <f t="shared" si="189"/>
        <v>1044.9333400222913</v>
      </c>
      <c r="I1529" s="2">
        <f t="shared" si="190"/>
        <v>12.533329988854334</v>
      </c>
      <c r="J1529" s="2">
        <f t="shared" si="191"/>
        <v>0</v>
      </c>
    </row>
    <row r="1530" spans="1:10" x14ac:dyDescent="0.25">
      <c r="A1530" s="2">
        <v>1519</v>
      </c>
      <c r="B1530" s="2">
        <v>3.369885512586801E-2</v>
      </c>
      <c r="C1530" s="2">
        <f t="shared" si="184"/>
        <v>88.024667090603614</v>
      </c>
      <c r="D1530" s="2">
        <f t="shared" si="185"/>
        <v>107</v>
      </c>
      <c r="E1530" s="2">
        <f t="shared" si="186"/>
        <v>88.024667090603614</v>
      </c>
      <c r="F1530" s="2">
        <f t="shared" si="187"/>
        <v>18.975332909396386</v>
      </c>
      <c r="G1530" s="2">
        <f t="shared" si="188"/>
        <v>0</v>
      </c>
      <c r="H1530" s="2">
        <f t="shared" si="189"/>
        <v>880.24667090603612</v>
      </c>
      <c r="I1530" s="2">
        <f t="shared" si="190"/>
        <v>94.876664546981928</v>
      </c>
      <c r="J1530" s="2">
        <f t="shared" si="191"/>
        <v>0</v>
      </c>
    </row>
    <row r="1531" spans="1:10" x14ac:dyDescent="0.25">
      <c r="A1531" s="2">
        <v>1520</v>
      </c>
      <c r="B1531" s="2">
        <v>0.22931807475765964</v>
      </c>
      <c r="C1531" s="2">
        <f t="shared" si="184"/>
        <v>94.692053855449274</v>
      </c>
      <c r="D1531" s="2">
        <f t="shared" si="185"/>
        <v>107</v>
      </c>
      <c r="E1531" s="2">
        <f t="shared" si="186"/>
        <v>94.692053855449274</v>
      </c>
      <c r="F1531" s="2">
        <f t="shared" si="187"/>
        <v>12.307946144550726</v>
      </c>
      <c r="G1531" s="2">
        <f t="shared" si="188"/>
        <v>0</v>
      </c>
      <c r="H1531" s="2">
        <f t="shared" si="189"/>
        <v>946.92053855449274</v>
      </c>
      <c r="I1531" s="2">
        <f t="shared" si="190"/>
        <v>61.539730722753632</v>
      </c>
      <c r="J1531" s="2">
        <f t="shared" si="191"/>
        <v>0</v>
      </c>
    </row>
    <row r="1532" spans="1:10" x14ac:dyDescent="0.25">
      <c r="A1532" s="2">
        <v>1521</v>
      </c>
      <c r="B1532" s="2">
        <v>0.97502030006154683</v>
      </c>
      <c r="C1532" s="2">
        <f t="shared" si="184"/>
        <v>112.63965022590941</v>
      </c>
      <c r="D1532" s="2">
        <f t="shared" si="185"/>
        <v>107</v>
      </c>
      <c r="E1532" s="2">
        <f t="shared" si="186"/>
        <v>107</v>
      </c>
      <c r="F1532" s="2">
        <f t="shared" si="187"/>
        <v>0</v>
      </c>
      <c r="G1532" s="2">
        <f t="shared" si="188"/>
        <v>5.6396502259094063</v>
      </c>
      <c r="H1532" s="2">
        <f t="shared" si="189"/>
        <v>1070</v>
      </c>
      <c r="I1532" s="2">
        <f t="shared" si="190"/>
        <v>0</v>
      </c>
      <c r="J1532" s="2">
        <f t="shared" si="191"/>
        <v>84.594753388641095</v>
      </c>
    </row>
    <row r="1533" spans="1:10" x14ac:dyDescent="0.25">
      <c r="A1533" s="2">
        <v>1522</v>
      </c>
      <c r="B1533" s="2">
        <v>0.49146862489843257</v>
      </c>
      <c r="C1533" s="2">
        <f t="shared" si="184"/>
        <v>99.843988219584745</v>
      </c>
      <c r="D1533" s="2">
        <f t="shared" si="185"/>
        <v>107</v>
      </c>
      <c r="E1533" s="2">
        <f t="shared" si="186"/>
        <v>99.843988219584745</v>
      </c>
      <c r="F1533" s="2">
        <f t="shared" si="187"/>
        <v>7.1560117804152554</v>
      </c>
      <c r="G1533" s="2">
        <f t="shared" si="188"/>
        <v>0</v>
      </c>
      <c r="H1533" s="2">
        <f t="shared" si="189"/>
        <v>998.43988219584742</v>
      </c>
      <c r="I1533" s="2">
        <f t="shared" si="190"/>
        <v>35.780058902076277</v>
      </c>
      <c r="J1533" s="2">
        <f t="shared" si="191"/>
        <v>0</v>
      </c>
    </row>
    <row r="1534" spans="1:10" x14ac:dyDescent="0.25">
      <c r="A1534" s="2">
        <v>1523</v>
      </c>
      <c r="B1534" s="2">
        <v>0.17939487151498512</v>
      </c>
      <c r="C1534" s="2">
        <f t="shared" si="184"/>
        <v>93.490714513997588</v>
      </c>
      <c r="D1534" s="2">
        <f t="shared" si="185"/>
        <v>107</v>
      </c>
      <c r="E1534" s="2">
        <f t="shared" si="186"/>
        <v>93.490714513997588</v>
      </c>
      <c r="F1534" s="2">
        <f t="shared" si="187"/>
        <v>13.509285486002412</v>
      </c>
      <c r="G1534" s="2">
        <f t="shared" si="188"/>
        <v>0</v>
      </c>
      <c r="H1534" s="2">
        <f t="shared" si="189"/>
        <v>934.90714513997591</v>
      </c>
      <c r="I1534" s="2">
        <f t="shared" si="190"/>
        <v>67.546427430012059</v>
      </c>
      <c r="J1534" s="2">
        <f t="shared" si="191"/>
        <v>0</v>
      </c>
    </row>
    <row r="1535" spans="1:10" x14ac:dyDescent="0.25">
      <c r="A1535" s="2">
        <v>1524</v>
      </c>
      <c r="B1535" s="2">
        <v>0.50237303709442871</v>
      </c>
      <c r="C1535" s="2">
        <f t="shared" si="184"/>
        <v>100.04339288256327</v>
      </c>
      <c r="D1535" s="2">
        <f t="shared" si="185"/>
        <v>107</v>
      </c>
      <c r="E1535" s="2">
        <f t="shared" si="186"/>
        <v>100.04339288256327</v>
      </c>
      <c r="F1535" s="2">
        <f t="shared" si="187"/>
        <v>6.9566071174367323</v>
      </c>
      <c r="G1535" s="2">
        <f t="shared" si="188"/>
        <v>0</v>
      </c>
      <c r="H1535" s="2">
        <f t="shared" si="189"/>
        <v>1000.4339288256326</v>
      </c>
      <c r="I1535" s="2">
        <f t="shared" si="190"/>
        <v>34.783035587183662</v>
      </c>
      <c r="J1535" s="2">
        <f t="shared" si="191"/>
        <v>0</v>
      </c>
    </row>
    <row r="1536" spans="1:10" x14ac:dyDescent="0.25">
      <c r="A1536" s="2">
        <v>1525</v>
      </c>
      <c r="B1536" s="2">
        <v>0.75084494913399435</v>
      </c>
      <c r="C1536" s="2">
        <f t="shared" si="184"/>
        <v>104.86460129988455</v>
      </c>
      <c r="D1536" s="2">
        <f t="shared" si="185"/>
        <v>107</v>
      </c>
      <c r="E1536" s="2">
        <f t="shared" si="186"/>
        <v>104.86460129988455</v>
      </c>
      <c r="F1536" s="2">
        <f t="shared" si="187"/>
        <v>2.1353987001154451</v>
      </c>
      <c r="G1536" s="2">
        <f t="shared" si="188"/>
        <v>0</v>
      </c>
      <c r="H1536" s="2">
        <f t="shared" si="189"/>
        <v>1048.6460129988454</v>
      </c>
      <c r="I1536" s="2">
        <f t="shared" si="190"/>
        <v>10.676993500577225</v>
      </c>
      <c r="J1536" s="2">
        <f t="shared" si="191"/>
        <v>0</v>
      </c>
    </row>
    <row r="1537" spans="1:10" x14ac:dyDescent="0.25">
      <c r="A1537" s="2">
        <v>1526</v>
      </c>
      <c r="B1537" s="2">
        <v>0.81043666402566461</v>
      </c>
      <c r="C1537" s="2">
        <f t="shared" si="184"/>
        <v>106.2526904924546</v>
      </c>
      <c r="D1537" s="2">
        <f t="shared" si="185"/>
        <v>107</v>
      </c>
      <c r="E1537" s="2">
        <f t="shared" si="186"/>
        <v>106.2526904924546</v>
      </c>
      <c r="F1537" s="2">
        <f t="shared" si="187"/>
        <v>0.74730950754539549</v>
      </c>
      <c r="G1537" s="2">
        <f t="shared" si="188"/>
        <v>0</v>
      </c>
      <c r="H1537" s="2">
        <f t="shared" si="189"/>
        <v>1062.526904924546</v>
      </c>
      <c r="I1537" s="2">
        <f t="shared" si="190"/>
        <v>3.7365475377269775</v>
      </c>
      <c r="J1537" s="2">
        <f t="shared" si="191"/>
        <v>0</v>
      </c>
    </row>
    <row r="1538" spans="1:10" x14ac:dyDescent="0.25">
      <c r="A1538" s="2">
        <v>1527</v>
      </c>
      <c r="B1538" s="2">
        <v>0.24900190096750152</v>
      </c>
      <c r="C1538" s="2">
        <f t="shared" si="184"/>
        <v>95.132035604823656</v>
      </c>
      <c r="D1538" s="2">
        <f t="shared" si="185"/>
        <v>107</v>
      </c>
      <c r="E1538" s="2">
        <f t="shared" si="186"/>
        <v>95.132035604823656</v>
      </c>
      <c r="F1538" s="2">
        <f t="shared" si="187"/>
        <v>11.867964395176344</v>
      </c>
      <c r="G1538" s="2">
        <f t="shared" si="188"/>
        <v>0</v>
      </c>
      <c r="H1538" s="2">
        <f t="shared" si="189"/>
        <v>951.32035604823659</v>
      </c>
      <c r="I1538" s="2">
        <f t="shared" si="190"/>
        <v>59.339821975881719</v>
      </c>
      <c r="J1538" s="2">
        <f t="shared" si="191"/>
        <v>0</v>
      </c>
    </row>
    <row r="1539" spans="1:10" x14ac:dyDescent="0.25">
      <c r="A1539" s="2">
        <v>1528</v>
      </c>
      <c r="B1539" s="2">
        <v>0.89513341035591742</v>
      </c>
      <c r="C1539" s="2">
        <f t="shared" si="184"/>
        <v>108.68700561409588</v>
      </c>
      <c r="D1539" s="2">
        <f t="shared" si="185"/>
        <v>107</v>
      </c>
      <c r="E1539" s="2">
        <f t="shared" si="186"/>
        <v>107</v>
      </c>
      <c r="F1539" s="2">
        <f t="shared" si="187"/>
        <v>0</v>
      </c>
      <c r="G1539" s="2">
        <f t="shared" si="188"/>
        <v>1.6870056140958809</v>
      </c>
      <c r="H1539" s="2">
        <f t="shared" si="189"/>
        <v>1070</v>
      </c>
      <c r="I1539" s="2">
        <f t="shared" si="190"/>
        <v>0</v>
      </c>
      <c r="J1539" s="2">
        <f t="shared" si="191"/>
        <v>25.305084211438214</v>
      </c>
    </row>
    <row r="1540" spans="1:10" x14ac:dyDescent="0.25">
      <c r="A1540" s="2">
        <v>1529</v>
      </c>
      <c r="B1540" s="2">
        <v>0.36065386025740609</v>
      </c>
      <c r="C1540" s="2">
        <f t="shared" si="184"/>
        <v>97.408902332030081</v>
      </c>
      <c r="D1540" s="2">
        <f t="shared" si="185"/>
        <v>107</v>
      </c>
      <c r="E1540" s="2">
        <f t="shared" si="186"/>
        <v>97.408902332030081</v>
      </c>
      <c r="F1540" s="2">
        <f t="shared" si="187"/>
        <v>9.5910976679699189</v>
      </c>
      <c r="G1540" s="2">
        <f t="shared" si="188"/>
        <v>0</v>
      </c>
      <c r="H1540" s="2">
        <f t="shared" si="189"/>
        <v>974.08902332030084</v>
      </c>
      <c r="I1540" s="2">
        <f t="shared" si="190"/>
        <v>47.955488339849595</v>
      </c>
      <c r="J1540" s="2">
        <f t="shared" si="191"/>
        <v>0</v>
      </c>
    </row>
    <row r="1541" spans="1:10" x14ac:dyDescent="0.25">
      <c r="A1541" s="2">
        <v>1530</v>
      </c>
      <c r="B1541" s="2">
        <v>0.63144627995837022</v>
      </c>
      <c r="C1541" s="2">
        <f t="shared" si="184"/>
        <v>102.43956371448131</v>
      </c>
      <c r="D1541" s="2">
        <f t="shared" si="185"/>
        <v>107</v>
      </c>
      <c r="E1541" s="2">
        <f t="shared" si="186"/>
        <v>102.43956371448131</v>
      </c>
      <c r="F1541" s="2">
        <f t="shared" si="187"/>
        <v>4.5604362855186906</v>
      </c>
      <c r="G1541" s="2">
        <f t="shared" si="188"/>
        <v>0</v>
      </c>
      <c r="H1541" s="2">
        <f t="shared" si="189"/>
        <v>1024.395637144813</v>
      </c>
      <c r="I1541" s="2">
        <f t="shared" si="190"/>
        <v>22.802181427593453</v>
      </c>
      <c r="J1541" s="2">
        <f t="shared" si="191"/>
        <v>0</v>
      </c>
    </row>
    <row r="1542" spans="1:10" x14ac:dyDescent="0.25">
      <c r="A1542" s="2">
        <v>1531</v>
      </c>
      <c r="B1542" s="2">
        <v>0.63132087211527321</v>
      </c>
      <c r="C1542" s="2">
        <f t="shared" si="184"/>
        <v>102.43716516805056</v>
      </c>
      <c r="D1542" s="2">
        <f t="shared" si="185"/>
        <v>107</v>
      </c>
      <c r="E1542" s="2">
        <f t="shared" si="186"/>
        <v>102.43716516805056</v>
      </c>
      <c r="F1542" s="2">
        <f t="shared" si="187"/>
        <v>4.5628348319494449</v>
      </c>
      <c r="G1542" s="2">
        <f t="shared" si="188"/>
        <v>0</v>
      </c>
      <c r="H1542" s="2">
        <f t="shared" si="189"/>
        <v>1024.3716516805055</v>
      </c>
      <c r="I1542" s="2">
        <f t="shared" si="190"/>
        <v>22.814174159747225</v>
      </c>
      <c r="J1542" s="2">
        <f t="shared" si="191"/>
        <v>0</v>
      </c>
    </row>
    <row r="1543" spans="1:10" x14ac:dyDescent="0.25">
      <c r="A1543" s="2">
        <v>1532</v>
      </c>
      <c r="B1543" s="2">
        <v>0.39765743539827769</v>
      </c>
      <c r="C1543" s="2">
        <f t="shared" si="184"/>
        <v>98.111854365053077</v>
      </c>
      <c r="D1543" s="2">
        <f t="shared" si="185"/>
        <v>107</v>
      </c>
      <c r="E1543" s="2">
        <f t="shared" si="186"/>
        <v>98.111854365053077</v>
      </c>
      <c r="F1543" s="2">
        <f t="shared" si="187"/>
        <v>8.8881456349469232</v>
      </c>
      <c r="G1543" s="2">
        <f t="shared" si="188"/>
        <v>0</v>
      </c>
      <c r="H1543" s="2">
        <f t="shared" si="189"/>
        <v>981.1185436505308</v>
      </c>
      <c r="I1543" s="2">
        <f t="shared" si="190"/>
        <v>44.440728174734616</v>
      </c>
      <c r="J1543" s="2">
        <f t="shared" si="191"/>
        <v>0</v>
      </c>
    </row>
    <row r="1544" spans="1:10" x14ac:dyDescent="0.25">
      <c r="A1544" s="2">
        <v>1533</v>
      </c>
      <c r="B1544" s="2">
        <v>0.81382483929232829</v>
      </c>
      <c r="C1544" s="2">
        <f t="shared" si="184"/>
        <v>106.33741415454226</v>
      </c>
      <c r="D1544" s="2">
        <f t="shared" si="185"/>
        <v>107</v>
      </c>
      <c r="E1544" s="2">
        <f t="shared" si="186"/>
        <v>106.33741415454226</v>
      </c>
      <c r="F1544" s="2">
        <f t="shared" si="187"/>
        <v>0.66258584545774113</v>
      </c>
      <c r="G1544" s="2">
        <f t="shared" si="188"/>
        <v>0</v>
      </c>
      <c r="H1544" s="2">
        <f t="shared" si="189"/>
        <v>1063.3741415454226</v>
      </c>
      <c r="I1544" s="2">
        <f t="shared" si="190"/>
        <v>3.3129292272887056</v>
      </c>
      <c r="J1544" s="2">
        <f t="shared" si="191"/>
        <v>0</v>
      </c>
    </row>
    <row r="1545" spans="1:10" x14ac:dyDescent="0.25">
      <c r="A1545" s="2">
        <v>1534</v>
      </c>
      <c r="B1545" s="2">
        <v>0.53383090072966044</v>
      </c>
      <c r="C1545" s="2">
        <f t="shared" si="184"/>
        <v>100.6192154043393</v>
      </c>
      <c r="D1545" s="2">
        <f t="shared" si="185"/>
        <v>107</v>
      </c>
      <c r="E1545" s="2">
        <f t="shared" si="186"/>
        <v>100.6192154043393</v>
      </c>
      <c r="F1545" s="2">
        <f t="shared" si="187"/>
        <v>6.3807845956606997</v>
      </c>
      <c r="G1545" s="2">
        <f t="shared" si="188"/>
        <v>0</v>
      </c>
      <c r="H1545" s="2">
        <f t="shared" si="189"/>
        <v>1006.192154043393</v>
      </c>
      <c r="I1545" s="2">
        <f t="shared" si="190"/>
        <v>31.903922978303498</v>
      </c>
      <c r="J1545" s="2">
        <f t="shared" si="191"/>
        <v>0</v>
      </c>
    </row>
    <row r="1546" spans="1:10" x14ac:dyDescent="0.25">
      <c r="A1546" s="2">
        <v>1535</v>
      </c>
      <c r="B1546" s="2">
        <v>0.61558366824750232</v>
      </c>
      <c r="C1546" s="2">
        <f t="shared" si="184"/>
        <v>102.13778791091617</v>
      </c>
      <c r="D1546" s="2">
        <f t="shared" si="185"/>
        <v>107</v>
      </c>
      <c r="E1546" s="2">
        <f t="shared" si="186"/>
        <v>102.13778791091617</v>
      </c>
      <c r="F1546" s="2">
        <f t="shared" si="187"/>
        <v>4.8622120890838261</v>
      </c>
      <c r="G1546" s="2">
        <f t="shared" si="188"/>
        <v>0</v>
      </c>
      <c r="H1546" s="2">
        <f t="shared" si="189"/>
        <v>1021.3778791091618</v>
      </c>
      <c r="I1546" s="2">
        <f t="shared" si="190"/>
        <v>24.31106044541913</v>
      </c>
      <c r="J1546" s="2">
        <f t="shared" si="191"/>
        <v>0</v>
      </c>
    </row>
    <row r="1547" spans="1:10" x14ac:dyDescent="0.25">
      <c r="A1547" s="2">
        <v>1536</v>
      </c>
      <c r="B1547" s="2">
        <v>7.4733384406952097E-2</v>
      </c>
      <c r="C1547" s="2">
        <f t="shared" si="184"/>
        <v>90.177866777386541</v>
      </c>
      <c r="D1547" s="2">
        <f t="shared" si="185"/>
        <v>107</v>
      </c>
      <c r="E1547" s="2">
        <f t="shared" si="186"/>
        <v>90.177866777386541</v>
      </c>
      <c r="F1547" s="2">
        <f t="shared" si="187"/>
        <v>16.822133222613459</v>
      </c>
      <c r="G1547" s="2">
        <f t="shared" si="188"/>
        <v>0</v>
      </c>
      <c r="H1547" s="2">
        <f t="shared" si="189"/>
        <v>901.77866777386544</v>
      </c>
      <c r="I1547" s="2">
        <f t="shared" si="190"/>
        <v>84.110666113067296</v>
      </c>
      <c r="J1547" s="2">
        <f t="shared" si="191"/>
        <v>0</v>
      </c>
    </row>
    <row r="1548" spans="1:10" x14ac:dyDescent="0.25">
      <c r="A1548" s="2">
        <v>1537</v>
      </c>
      <c r="B1548" s="2">
        <v>0.98753383463383415</v>
      </c>
      <c r="C1548" s="2">
        <f t="shared" si="184"/>
        <v>113.95046875747266</v>
      </c>
      <c r="D1548" s="2">
        <f t="shared" si="185"/>
        <v>107</v>
      </c>
      <c r="E1548" s="2">
        <f t="shared" si="186"/>
        <v>107</v>
      </c>
      <c r="F1548" s="2">
        <f t="shared" si="187"/>
        <v>0</v>
      </c>
      <c r="G1548" s="2">
        <f t="shared" si="188"/>
        <v>6.9504687574726631</v>
      </c>
      <c r="H1548" s="2">
        <f t="shared" si="189"/>
        <v>1070</v>
      </c>
      <c r="I1548" s="2">
        <f t="shared" si="190"/>
        <v>0</v>
      </c>
      <c r="J1548" s="2">
        <f t="shared" si="191"/>
        <v>104.25703136208995</v>
      </c>
    </row>
    <row r="1549" spans="1:10" x14ac:dyDescent="0.25">
      <c r="A1549" s="2">
        <v>1538</v>
      </c>
      <c r="B1549" s="2">
        <v>0.22390104797577359</v>
      </c>
      <c r="C1549" s="2">
        <f t="shared" ref="C1549:C1612" si="192">_xlfn.BETA.INV(B1549,$C$7,$C$8,$C$9,$C$10)</f>
        <v>94.568071683812093</v>
      </c>
      <c r="D1549" s="2">
        <f t="shared" ref="D1549:D1612" si="193">$F$8</f>
        <v>107</v>
      </c>
      <c r="E1549" s="2">
        <f t="shared" ref="E1549:E1612" si="194">IF(C1549&gt;=D1549,D1549,C1549)</f>
        <v>94.568071683812093</v>
      </c>
      <c r="F1549" s="2">
        <f t="shared" ref="F1549:F1612" si="195">IF(D1549&gt;C1549,D1549-C1549,0)</f>
        <v>12.431928316187907</v>
      </c>
      <c r="G1549" s="2">
        <f t="shared" ref="G1549:G1612" si="196">IF(C1549&gt;D1549,C1549-D1549,0)</f>
        <v>0</v>
      </c>
      <c r="H1549" s="2">
        <f t="shared" ref="H1549:H1612" si="197">E1549*$H$10</f>
        <v>945.68071683812093</v>
      </c>
      <c r="I1549" s="2">
        <f t="shared" ref="I1549:I1612" si="198">F1549*$I$10</f>
        <v>62.159641580939535</v>
      </c>
      <c r="J1549" s="2">
        <f t="shared" ref="J1549:J1612" si="199">G1549*$J$10</f>
        <v>0</v>
      </c>
    </row>
    <row r="1550" spans="1:10" x14ac:dyDescent="0.25">
      <c r="A1550" s="2">
        <v>1539</v>
      </c>
      <c r="B1550" s="2">
        <v>0.41579097278734867</v>
      </c>
      <c r="C1550" s="2">
        <f t="shared" si="192"/>
        <v>98.450918035436885</v>
      </c>
      <c r="D1550" s="2">
        <f t="shared" si="193"/>
        <v>107</v>
      </c>
      <c r="E1550" s="2">
        <f t="shared" si="194"/>
        <v>98.450918035436885</v>
      </c>
      <c r="F1550" s="2">
        <f t="shared" si="195"/>
        <v>8.5490819645631149</v>
      </c>
      <c r="G1550" s="2">
        <f t="shared" si="196"/>
        <v>0</v>
      </c>
      <c r="H1550" s="2">
        <f t="shared" si="197"/>
        <v>984.50918035436882</v>
      </c>
      <c r="I1550" s="2">
        <f t="shared" si="198"/>
        <v>42.745409822815574</v>
      </c>
      <c r="J1550" s="2">
        <f t="shared" si="199"/>
        <v>0</v>
      </c>
    </row>
    <row r="1551" spans="1:10" x14ac:dyDescent="0.25">
      <c r="A1551" s="2">
        <v>1540</v>
      </c>
      <c r="B1551" s="2">
        <v>0.42907787968481181</v>
      </c>
      <c r="C1551" s="2">
        <f t="shared" si="192"/>
        <v>98.697629811121729</v>
      </c>
      <c r="D1551" s="2">
        <f t="shared" si="193"/>
        <v>107</v>
      </c>
      <c r="E1551" s="2">
        <f t="shared" si="194"/>
        <v>98.697629811121729</v>
      </c>
      <c r="F1551" s="2">
        <f t="shared" si="195"/>
        <v>8.3023701888782711</v>
      </c>
      <c r="G1551" s="2">
        <f t="shared" si="196"/>
        <v>0</v>
      </c>
      <c r="H1551" s="2">
        <f t="shared" si="197"/>
        <v>986.97629811121726</v>
      </c>
      <c r="I1551" s="2">
        <f t="shared" si="198"/>
        <v>41.511850944391355</v>
      </c>
      <c r="J1551" s="2">
        <f t="shared" si="199"/>
        <v>0</v>
      </c>
    </row>
    <row r="1552" spans="1:10" x14ac:dyDescent="0.25">
      <c r="A1552" s="2">
        <v>1541</v>
      </c>
      <c r="B1552" s="2">
        <v>0.77578627996865024</v>
      </c>
      <c r="C1552" s="2">
        <f t="shared" si="192"/>
        <v>105.42473549015328</v>
      </c>
      <c r="D1552" s="2">
        <f t="shared" si="193"/>
        <v>107</v>
      </c>
      <c r="E1552" s="2">
        <f t="shared" si="194"/>
        <v>105.42473549015328</v>
      </c>
      <c r="F1552" s="2">
        <f t="shared" si="195"/>
        <v>1.5752645098467184</v>
      </c>
      <c r="G1552" s="2">
        <f t="shared" si="196"/>
        <v>0</v>
      </c>
      <c r="H1552" s="2">
        <f t="shared" si="197"/>
        <v>1054.2473549015328</v>
      </c>
      <c r="I1552" s="2">
        <f t="shared" si="198"/>
        <v>7.876322549233592</v>
      </c>
      <c r="J1552" s="2">
        <f t="shared" si="199"/>
        <v>0</v>
      </c>
    </row>
    <row r="1553" spans="1:10" x14ac:dyDescent="0.25">
      <c r="A1553" s="2">
        <v>1542</v>
      </c>
      <c r="B1553" s="2">
        <v>0.11387893133028404</v>
      </c>
      <c r="C1553" s="2">
        <f t="shared" si="192"/>
        <v>91.614274095531258</v>
      </c>
      <c r="D1553" s="2">
        <f t="shared" si="193"/>
        <v>107</v>
      </c>
      <c r="E1553" s="2">
        <f t="shared" si="194"/>
        <v>91.614274095531258</v>
      </c>
      <c r="F1553" s="2">
        <f t="shared" si="195"/>
        <v>15.385725904468742</v>
      </c>
      <c r="G1553" s="2">
        <f t="shared" si="196"/>
        <v>0</v>
      </c>
      <c r="H1553" s="2">
        <f t="shared" si="197"/>
        <v>916.14274095531255</v>
      </c>
      <c r="I1553" s="2">
        <f t="shared" si="198"/>
        <v>76.928629522343712</v>
      </c>
      <c r="J1553" s="2">
        <f t="shared" si="199"/>
        <v>0</v>
      </c>
    </row>
    <row r="1554" spans="1:10" x14ac:dyDescent="0.25">
      <c r="A1554" s="2">
        <v>1543</v>
      </c>
      <c r="B1554" s="2">
        <v>0.25775907051033986</v>
      </c>
      <c r="C1554" s="2">
        <f t="shared" si="192"/>
        <v>95.322963025866926</v>
      </c>
      <c r="D1554" s="2">
        <f t="shared" si="193"/>
        <v>107</v>
      </c>
      <c r="E1554" s="2">
        <f t="shared" si="194"/>
        <v>95.322963025866926</v>
      </c>
      <c r="F1554" s="2">
        <f t="shared" si="195"/>
        <v>11.677036974133074</v>
      </c>
      <c r="G1554" s="2">
        <f t="shared" si="196"/>
        <v>0</v>
      </c>
      <c r="H1554" s="2">
        <f t="shared" si="197"/>
        <v>953.2296302586692</v>
      </c>
      <c r="I1554" s="2">
        <f t="shared" si="198"/>
        <v>58.38518487066537</v>
      </c>
      <c r="J1554" s="2">
        <f t="shared" si="199"/>
        <v>0</v>
      </c>
    </row>
    <row r="1555" spans="1:10" x14ac:dyDescent="0.25">
      <c r="A1555" s="2">
        <v>1544</v>
      </c>
      <c r="B1555" s="2">
        <v>0.42479669997569769</v>
      </c>
      <c r="C1555" s="2">
        <f t="shared" si="192"/>
        <v>98.618278000698567</v>
      </c>
      <c r="D1555" s="2">
        <f t="shared" si="193"/>
        <v>107</v>
      </c>
      <c r="E1555" s="2">
        <f t="shared" si="194"/>
        <v>98.618278000698567</v>
      </c>
      <c r="F1555" s="2">
        <f t="shared" si="195"/>
        <v>8.3817219993014334</v>
      </c>
      <c r="G1555" s="2">
        <f t="shared" si="196"/>
        <v>0</v>
      </c>
      <c r="H1555" s="2">
        <f t="shared" si="197"/>
        <v>986.18278000698569</v>
      </c>
      <c r="I1555" s="2">
        <f t="shared" si="198"/>
        <v>41.908609996507167</v>
      </c>
      <c r="J1555" s="2">
        <f t="shared" si="199"/>
        <v>0</v>
      </c>
    </row>
    <row r="1556" spans="1:10" x14ac:dyDescent="0.25">
      <c r="A1556" s="2">
        <v>1545</v>
      </c>
      <c r="B1556" s="2">
        <v>0.70645211220405613</v>
      </c>
      <c r="C1556" s="2">
        <f t="shared" si="192"/>
        <v>103.92255974613968</v>
      </c>
      <c r="D1556" s="2">
        <f t="shared" si="193"/>
        <v>107</v>
      </c>
      <c r="E1556" s="2">
        <f t="shared" si="194"/>
        <v>103.92255974613968</v>
      </c>
      <c r="F1556" s="2">
        <f t="shared" si="195"/>
        <v>3.0774402538603169</v>
      </c>
      <c r="G1556" s="2">
        <f t="shared" si="196"/>
        <v>0</v>
      </c>
      <c r="H1556" s="2">
        <f t="shared" si="197"/>
        <v>1039.2255974613968</v>
      </c>
      <c r="I1556" s="2">
        <f t="shared" si="198"/>
        <v>15.387201269301585</v>
      </c>
      <c r="J1556" s="2">
        <f t="shared" si="199"/>
        <v>0</v>
      </c>
    </row>
    <row r="1557" spans="1:10" x14ac:dyDescent="0.25">
      <c r="A1557" s="2">
        <v>1546</v>
      </c>
      <c r="B1557" s="2">
        <v>0.13643999232770754</v>
      </c>
      <c r="C1557" s="2">
        <f t="shared" si="192"/>
        <v>92.313960081887799</v>
      </c>
      <c r="D1557" s="2">
        <f t="shared" si="193"/>
        <v>107</v>
      </c>
      <c r="E1557" s="2">
        <f t="shared" si="194"/>
        <v>92.313960081887799</v>
      </c>
      <c r="F1557" s="2">
        <f t="shared" si="195"/>
        <v>14.686039918112201</v>
      </c>
      <c r="G1557" s="2">
        <f t="shared" si="196"/>
        <v>0</v>
      </c>
      <c r="H1557" s="2">
        <f t="shared" si="197"/>
        <v>923.13960081887797</v>
      </c>
      <c r="I1557" s="2">
        <f t="shared" si="198"/>
        <v>73.430199590561003</v>
      </c>
      <c r="J1557" s="2">
        <f t="shared" si="199"/>
        <v>0</v>
      </c>
    </row>
    <row r="1558" spans="1:10" x14ac:dyDescent="0.25">
      <c r="A1558" s="2">
        <v>1547</v>
      </c>
      <c r="B1558" s="2">
        <v>0.76024587435037361</v>
      </c>
      <c r="C1558" s="2">
        <f t="shared" si="192"/>
        <v>105.07271122989565</v>
      </c>
      <c r="D1558" s="2">
        <f t="shared" si="193"/>
        <v>107</v>
      </c>
      <c r="E1558" s="2">
        <f t="shared" si="194"/>
        <v>105.07271122989565</v>
      </c>
      <c r="F1558" s="2">
        <f t="shared" si="195"/>
        <v>1.9272887701043544</v>
      </c>
      <c r="G1558" s="2">
        <f t="shared" si="196"/>
        <v>0</v>
      </c>
      <c r="H1558" s="2">
        <f t="shared" si="197"/>
        <v>1050.7271122989564</v>
      </c>
      <c r="I1558" s="2">
        <f t="shared" si="198"/>
        <v>9.636443850521772</v>
      </c>
      <c r="J1558" s="2">
        <f t="shared" si="199"/>
        <v>0</v>
      </c>
    </row>
    <row r="1559" spans="1:10" x14ac:dyDescent="0.25">
      <c r="A1559" s="2">
        <v>1548</v>
      </c>
      <c r="B1559" s="2">
        <v>0.57624502905761443</v>
      </c>
      <c r="C1559" s="2">
        <f t="shared" si="192"/>
        <v>101.40105004378265</v>
      </c>
      <c r="D1559" s="2">
        <f t="shared" si="193"/>
        <v>107</v>
      </c>
      <c r="E1559" s="2">
        <f t="shared" si="194"/>
        <v>101.40105004378265</v>
      </c>
      <c r="F1559" s="2">
        <f t="shared" si="195"/>
        <v>5.5989499562173535</v>
      </c>
      <c r="G1559" s="2">
        <f t="shared" si="196"/>
        <v>0</v>
      </c>
      <c r="H1559" s="2">
        <f t="shared" si="197"/>
        <v>1014.0105004378265</v>
      </c>
      <c r="I1559" s="2">
        <f t="shared" si="198"/>
        <v>27.994749781086767</v>
      </c>
      <c r="J1559" s="2">
        <f t="shared" si="199"/>
        <v>0</v>
      </c>
    </row>
    <row r="1560" spans="1:10" x14ac:dyDescent="0.25">
      <c r="A1560" s="2">
        <v>1549</v>
      </c>
      <c r="B1560" s="2">
        <v>0.61362672271498075</v>
      </c>
      <c r="C1560" s="2">
        <f t="shared" si="192"/>
        <v>102.10077075694265</v>
      </c>
      <c r="D1560" s="2">
        <f t="shared" si="193"/>
        <v>107</v>
      </c>
      <c r="E1560" s="2">
        <f t="shared" si="194"/>
        <v>102.10077075694265</v>
      </c>
      <c r="F1560" s="2">
        <f t="shared" si="195"/>
        <v>4.8992292430573485</v>
      </c>
      <c r="G1560" s="2">
        <f t="shared" si="196"/>
        <v>0</v>
      </c>
      <c r="H1560" s="2">
        <f t="shared" si="197"/>
        <v>1021.0077075694265</v>
      </c>
      <c r="I1560" s="2">
        <f t="shared" si="198"/>
        <v>24.496146215286743</v>
      </c>
      <c r="J1560" s="2">
        <f t="shared" si="199"/>
        <v>0</v>
      </c>
    </row>
    <row r="1561" spans="1:10" x14ac:dyDescent="0.25">
      <c r="A1561" s="2">
        <v>1550</v>
      </c>
      <c r="B1561" s="2">
        <v>0.33929239178209003</v>
      </c>
      <c r="C1561" s="2">
        <f t="shared" si="192"/>
        <v>96.994381502342407</v>
      </c>
      <c r="D1561" s="2">
        <f t="shared" si="193"/>
        <v>107</v>
      </c>
      <c r="E1561" s="2">
        <f t="shared" si="194"/>
        <v>96.994381502342407</v>
      </c>
      <c r="F1561" s="2">
        <f t="shared" si="195"/>
        <v>10.005618497657593</v>
      </c>
      <c r="G1561" s="2">
        <f t="shared" si="196"/>
        <v>0</v>
      </c>
      <c r="H1561" s="2">
        <f t="shared" si="197"/>
        <v>969.94381502342412</v>
      </c>
      <c r="I1561" s="2">
        <f t="shared" si="198"/>
        <v>50.028092488287967</v>
      </c>
      <c r="J1561" s="2">
        <f t="shared" si="199"/>
        <v>0</v>
      </c>
    </row>
    <row r="1562" spans="1:10" x14ac:dyDescent="0.25">
      <c r="A1562" s="2">
        <v>1551</v>
      </c>
      <c r="B1562" s="2">
        <v>0.15474778503703823</v>
      </c>
      <c r="C1562" s="2">
        <f t="shared" si="192"/>
        <v>92.836340099322769</v>
      </c>
      <c r="D1562" s="2">
        <f t="shared" si="193"/>
        <v>107</v>
      </c>
      <c r="E1562" s="2">
        <f t="shared" si="194"/>
        <v>92.836340099322769</v>
      </c>
      <c r="F1562" s="2">
        <f t="shared" si="195"/>
        <v>14.163659900677231</v>
      </c>
      <c r="G1562" s="2">
        <f t="shared" si="196"/>
        <v>0</v>
      </c>
      <c r="H1562" s="2">
        <f t="shared" si="197"/>
        <v>928.36340099322774</v>
      </c>
      <c r="I1562" s="2">
        <f t="shared" si="198"/>
        <v>70.818299503386157</v>
      </c>
      <c r="J1562" s="2">
        <f t="shared" si="199"/>
        <v>0</v>
      </c>
    </row>
    <row r="1563" spans="1:10" x14ac:dyDescent="0.25">
      <c r="A1563" s="2">
        <v>1552</v>
      </c>
      <c r="B1563" s="2">
        <v>0.81114553489602892</v>
      </c>
      <c r="C1563" s="2">
        <f t="shared" si="192"/>
        <v>106.2703542688987</v>
      </c>
      <c r="D1563" s="2">
        <f t="shared" si="193"/>
        <v>107</v>
      </c>
      <c r="E1563" s="2">
        <f t="shared" si="194"/>
        <v>106.2703542688987</v>
      </c>
      <c r="F1563" s="2">
        <f t="shared" si="195"/>
        <v>0.72964573110130004</v>
      </c>
      <c r="G1563" s="2">
        <f t="shared" si="196"/>
        <v>0</v>
      </c>
      <c r="H1563" s="2">
        <f t="shared" si="197"/>
        <v>1062.703542688987</v>
      </c>
      <c r="I1563" s="2">
        <f t="shared" si="198"/>
        <v>3.6482286555065002</v>
      </c>
      <c r="J1563" s="2">
        <f t="shared" si="199"/>
        <v>0</v>
      </c>
    </row>
    <row r="1564" spans="1:10" x14ac:dyDescent="0.25">
      <c r="A1564" s="2">
        <v>1553</v>
      </c>
      <c r="B1564" s="2">
        <v>0.43476543446898852</v>
      </c>
      <c r="C1564" s="2">
        <f t="shared" si="192"/>
        <v>98.802859393762716</v>
      </c>
      <c r="D1564" s="2">
        <f t="shared" si="193"/>
        <v>107</v>
      </c>
      <c r="E1564" s="2">
        <f t="shared" si="194"/>
        <v>98.802859393762716</v>
      </c>
      <c r="F1564" s="2">
        <f t="shared" si="195"/>
        <v>8.1971406062372836</v>
      </c>
      <c r="G1564" s="2">
        <f t="shared" si="196"/>
        <v>0</v>
      </c>
      <c r="H1564" s="2">
        <f t="shared" si="197"/>
        <v>988.02859393762719</v>
      </c>
      <c r="I1564" s="2">
        <f t="shared" si="198"/>
        <v>40.985703031186418</v>
      </c>
      <c r="J1564" s="2">
        <f t="shared" si="199"/>
        <v>0</v>
      </c>
    </row>
    <row r="1565" spans="1:10" x14ac:dyDescent="0.25">
      <c r="A1565" s="2">
        <v>1554</v>
      </c>
      <c r="B1565" s="2">
        <v>0.83989103369780227</v>
      </c>
      <c r="C1565" s="2">
        <f t="shared" si="192"/>
        <v>107.0169814104472</v>
      </c>
      <c r="D1565" s="2">
        <f t="shared" si="193"/>
        <v>107</v>
      </c>
      <c r="E1565" s="2">
        <f t="shared" si="194"/>
        <v>107</v>
      </c>
      <c r="F1565" s="2">
        <f t="shared" si="195"/>
        <v>0</v>
      </c>
      <c r="G1565" s="2">
        <f t="shared" si="196"/>
        <v>1.6981410447201029E-2</v>
      </c>
      <c r="H1565" s="2">
        <f t="shared" si="197"/>
        <v>1070</v>
      </c>
      <c r="I1565" s="2">
        <f t="shared" si="198"/>
        <v>0</v>
      </c>
      <c r="J1565" s="2">
        <f t="shared" si="199"/>
        <v>0.25472115670801543</v>
      </c>
    </row>
    <row r="1566" spans="1:10" x14ac:dyDescent="0.25">
      <c r="A1566" s="2">
        <v>1555</v>
      </c>
      <c r="B1566" s="2">
        <v>0.71652384043446338</v>
      </c>
      <c r="C1566" s="2">
        <f t="shared" si="192"/>
        <v>104.13107750310671</v>
      </c>
      <c r="D1566" s="2">
        <f t="shared" si="193"/>
        <v>107</v>
      </c>
      <c r="E1566" s="2">
        <f t="shared" si="194"/>
        <v>104.13107750310671</v>
      </c>
      <c r="F1566" s="2">
        <f t="shared" si="195"/>
        <v>2.8689224968932905</v>
      </c>
      <c r="G1566" s="2">
        <f t="shared" si="196"/>
        <v>0</v>
      </c>
      <c r="H1566" s="2">
        <f t="shared" si="197"/>
        <v>1041.3107750310671</v>
      </c>
      <c r="I1566" s="2">
        <f t="shared" si="198"/>
        <v>14.344612484466452</v>
      </c>
      <c r="J1566" s="2">
        <f t="shared" si="199"/>
        <v>0</v>
      </c>
    </row>
    <row r="1567" spans="1:10" x14ac:dyDescent="0.25">
      <c r="A1567" s="2">
        <v>1556</v>
      </c>
      <c r="B1567" s="2">
        <v>0.48167888350142607</v>
      </c>
      <c r="C1567" s="2">
        <f t="shared" si="192"/>
        <v>99.664891234144122</v>
      </c>
      <c r="D1567" s="2">
        <f t="shared" si="193"/>
        <v>107</v>
      </c>
      <c r="E1567" s="2">
        <f t="shared" si="194"/>
        <v>99.664891234144122</v>
      </c>
      <c r="F1567" s="2">
        <f t="shared" si="195"/>
        <v>7.3351087658558782</v>
      </c>
      <c r="G1567" s="2">
        <f t="shared" si="196"/>
        <v>0</v>
      </c>
      <c r="H1567" s="2">
        <f t="shared" si="197"/>
        <v>996.64891234144125</v>
      </c>
      <c r="I1567" s="2">
        <f t="shared" si="198"/>
        <v>36.675543829279391</v>
      </c>
      <c r="J1567" s="2">
        <f t="shared" si="199"/>
        <v>0</v>
      </c>
    </row>
    <row r="1568" spans="1:10" x14ac:dyDescent="0.25">
      <c r="A1568" s="2">
        <v>1557</v>
      </c>
      <c r="B1568" s="2">
        <v>0.81174558873225811</v>
      </c>
      <c r="C1568" s="2">
        <f t="shared" si="192"/>
        <v>106.2853319945641</v>
      </c>
      <c r="D1568" s="2">
        <f t="shared" si="193"/>
        <v>107</v>
      </c>
      <c r="E1568" s="2">
        <f t="shared" si="194"/>
        <v>106.2853319945641</v>
      </c>
      <c r="F1568" s="2">
        <f t="shared" si="195"/>
        <v>0.7146680054358967</v>
      </c>
      <c r="G1568" s="2">
        <f t="shared" si="196"/>
        <v>0</v>
      </c>
      <c r="H1568" s="2">
        <f t="shared" si="197"/>
        <v>1062.853319945641</v>
      </c>
      <c r="I1568" s="2">
        <f t="shared" si="198"/>
        <v>3.5733400271794835</v>
      </c>
      <c r="J1568" s="2">
        <f t="shared" si="199"/>
        <v>0</v>
      </c>
    </row>
    <row r="1569" spans="1:10" x14ac:dyDescent="0.25">
      <c r="A1569" s="2">
        <v>1558</v>
      </c>
      <c r="B1569" s="2">
        <v>0.64912893941312599</v>
      </c>
      <c r="C1569" s="2">
        <f t="shared" si="192"/>
        <v>102.78002306752258</v>
      </c>
      <c r="D1569" s="2">
        <f t="shared" si="193"/>
        <v>107</v>
      </c>
      <c r="E1569" s="2">
        <f t="shared" si="194"/>
        <v>102.78002306752258</v>
      </c>
      <c r="F1569" s="2">
        <f t="shared" si="195"/>
        <v>4.2199769324774223</v>
      </c>
      <c r="G1569" s="2">
        <f t="shared" si="196"/>
        <v>0</v>
      </c>
      <c r="H1569" s="2">
        <f t="shared" si="197"/>
        <v>1027.8002306752257</v>
      </c>
      <c r="I1569" s="2">
        <f t="shared" si="198"/>
        <v>21.099884662387112</v>
      </c>
      <c r="J1569" s="2">
        <f t="shared" si="199"/>
        <v>0</v>
      </c>
    </row>
    <row r="1570" spans="1:10" x14ac:dyDescent="0.25">
      <c r="A1570" s="2">
        <v>1559</v>
      </c>
      <c r="B1570" s="2">
        <v>0.26045843869485918</v>
      </c>
      <c r="C1570" s="2">
        <f t="shared" si="192"/>
        <v>95.381268741603165</v>
      </c>
      <c r="D1570" s="2">
        <f t="shared" si="193"/>
        <v>107</v>
      </c>
      <c r="E1570" s="2">
        <f t="shared" si="194"/>
        <v>95.381268741603165</v>
      </c>
      <c r="F1570" s="2">
        <f t="shared" si="195"/>
        <v>11.618731258396835</v>
      </c>
      <c r="G1570" s="2">
        <f t="shared" si="196"/>
        <v>0</v>
      </c>
      <c r="H1570" s="2">
        <f t="shared" si="197"/>
        <v>953.81268741603162</v>
      </c>
      <c r="I1570" s="2">
        <f t="shared" si="198"/>
        <v>58.093656291984175</v>
      </c>
      <c r="J1570" s="2">
        <f t="shared" si="199"/>
        <v>0</v>
      </c>
    </row>
    <row r="1571" spans="1:10" x14ac:dyDescent="0.25">
      <c r="A1571" s="2">
        <v>1560</v>
      </c>
      <c r="B1571" s="2">
        <v>0.95111761645472992</v>
      </c>
      <c r="C1571" s="2">
        <f t="shared" si="192"/>
        <v>111.04760921744059</v>
      </c>
      <c r="D1571" s="2">
        <f t="shared" si="193"/>
        <v>107</v>
      </c>
      <c r="E1571" s="2">
        <f t="shared" si="194"/>
        <v>107</v>
      </c>
      <c r="F1571" s="2">
        <f t="shared" si="195"/>
        <v>0</v>
      </c>
      <c r="G1571" s="2">
        <f t="shared" si="196"/>
        <v>4.0476092174405949</v>
      </c>
      <c r="H1571" s="2">
        <f t="shared" si="197"/>
        <v>1070</v>
      </c>
      <c r="I1571" s="2">
        <f t="shared" si="198"/>
        <v>0</v>
      </c>
      <c r="J1571" s="2">
        <f t="shared" si="199"/>
        <v>60.714138261608923</v>
      </c>
    </row>
    <row r="1572" spans="1:10" x14ac:dyDescent="0.25">
      <c r="A1572" s="2">
        <v>1561</v>
      </c>
      <c r="B1572" s="2">
        <v>0.68082256803734753</v>
      </c>
      <c r="C1572" s="2">
        <f t="shared" si="192"/>
        <v>103.40331735882583</v>
      </c>
      <c r="D1572" s="2">
        <f t="shared" si="193"/>
        <v>107</v>
      </c>
      <c r="E1572" s="2">
        <f t="shared" si="194"/>
        <v>103.40331735882583</v>
      </c>
      <c r="F1572" s="2">
        <f t="shared" si="195"/>
        <v>3.5966826411741692</v>
      </c>
      <c r="G1572" s="2">
        <f t="shared" si="196"/>
        <v>0</v>
      </c>
      <c r="H1572" s="2">
        <f t="shared" si="197"/>
        <v>1034.0331735882583</v>
      </c>
      <c r="I1572" s="2">
        <f t="shared" si="198"/>
        <v>17.983413205870846</v>
      </c>
      <c r="J1572" s="2">
        <f t="shared" si="199"/>
        <v>0</v>
      </c>
    </row>
    <row r="1573" spans="1:10" x14ac:dyDescent="0.25">
      <c r="A1573" s="2">
        <v>1562</v>
      </c>
      <c r="B1573" s="2">
        <v>0.89484355357300971</v>
      </c>
      <c r="C1573" s="2">
        <f t="shared" si="192"/>
        <v>108.6770895043438</v>
      </c>
      <c r="D1573" s="2">
        <f t="shared" si="193"/>
        <v>107</v>
      </c>
      <c r="E1573" s="2">
        <f t="shared" si="194"/>
        <v>107</v>
      </c>
      <c r="F1573" s="2">
        <f t="shared" si="195"/>
        <v>0</v>
      </c>
      <c r="G1573" s="2">
        <f t="shared" si="196"/>
        <v>1.6770895043437974</v>
      </c>
      <c r="H1573" s="2">
        <f t="shared" si="197"/>
        <v>1070</v>
      </c>
      <c r="I1573" s="2">
        <f t="shared" si="198"/>
        <v>0</v>
      </c>
      <c r="J1573" s="2">
        <f t="shared" si="199"/>
        <v>25.156342565156962</v>
      </c>
    </row>
    <row r="1574" spans="1:10" x14ac:dyDescent="0.25">
      <c r="A1574" s="2">
        <v>1563</v>
      </c>
      <c r="B1574" s="2">
        <v>0.32238511999078867</v>
      </c>
      <c r="C1574" s="2">
        <f t="shared" si="192"/>
        <v>96.660635866460694</v>
      </c>
      <c r="D1574" s="2">
        <f t="shared" si="193"/>
        <v>107</v>
      </c>
      <c r="E1574" s="2">
        <f t="shared" si="194"/>
        <v>96.660635866460694</v>
      </c>
      <c r="F1574" s="2">
        <f t="shared" si="195"/>
        <v>10.339364133539306</v>
      </c>
      <c r="G1574" s="2">
        <f t="shared" si="196"/>
        <v>0</v>
      </c>
      <c r="H1574" s="2">
        <f t="shared" si="197"/>
        <v>966.60635866460689</v>
      </c>
      <c r="I1574" s="2">
        <f t="shared" si="198"/>
        <v>51.696820667696528</v>
      </c>
      <c r="J1574" s="2">
        <f t="shared" si="199"/>
        <v>0</v>
      </c>
    </row>
    <row r="1575" spans="1:10" x14ac:dyDescent="0.25">
      <c r="A1575" s="2">
        <v>1564</v>
      </c>
      <c r="B1575" s="2">
        <v>0.51398381863650633</v>
      </c>
      <c r="C1575" s="2">
        <f t="shared" si="192"/>
        <v>100.25574592638947</v>
      </c>
      <c r="D1575" s="2">
        <f t="shared" si="193"/>
        <v>107</v>
      </c>
      <c r="E1575" s="2">
        <f t="shared" si="194"/>
        <v>100.25574592638947</v>
      </c>
      <c r="F1575" s="2">
        <f t="shared" si="195"/>
        <v>6.7442540736105343</v>
      </c>
      <c r="G1575" s="2">
        <f t="shared" si="196"/>
        <v>0</v>
      </c>
      <c r="H1575" s="2">
        <f t="shared" si="197"/>
        <v>1002.5574592638947</v>
      </c>
      <c r="I1575" s="2">
        <f t="shared" si="198"/>
        <v>33.721270368052672</v>
      </c>
      <c r="J1575" s="2">
        <f t="shared" si="199"/>
        <v>0</v>
      </c>
    </row>
    <row r="1576" spans="1:10" x14ac:dyDescent="0.25">
      <c r="A1576" s="2">
        <v>1565</v>
      </c>
      <c r="B1576" s="2">
        <v>0.11516413813504578</v>
      </c>
      <c r="C1576" s="2">
        <f t="shared" si="192"/>
        <v>91.656115342641158</v>
      </c>
      <c r="D1576" s="2">
        <f t="shared" si="193"/>
        <v>107</v>
      </c>
      <c r="E1576" s="2">
        <f t="shared" si="194"/>
        <v>91.656115342641158</v>
      </c>
      <c r="F1576" s="2">
        <f t="shared" si="195"/>
        <v>15.343884657358842</v>
      </c>
      <c r="G1576" s="2">
        <f t="shared" si="196"/>
        <v>0</v>
      </c>
      <c r="H1576" s="2">
        <f t="shared" si="197"/>
        <v>916.56115342641158</v>
      </c>
      <c r="I1576" s="2">
        <f t="shared" si="198"/>
        <v>76.719423286794211</v>
      </c>
      <c r="J1576" s="2">
        <f t="shared" si="199"/>
        <v>0</v>
      </c>
    </row>
    <row r="1577" spans="1:10" x14ac:dyDescent="0.25">
      <c r="A1577" s="2">
        <v>1566</v>
      </c>
      <c r="B1577" s="2">
        <v>0.92551103234668253</v>
      </c>
      <c r="C1577" s="2">
        <f t="shared" si="192"/>
        <v>109.83237247734527</v>
      </c>
      <c r="D1577" s="2">
        <f t="shared" si="193"/>
        <v>107</v>
      </c>
      <c r="E1577" s="2">
        <f t="shared" si="194"/>
        <v>107</v>
      </c>
      <c r="F1577" s="2">
        <f t="shared" si="195"/>
        <v>0</v>
      </c>
      <c r="G1577" s="2">
        <f t="shared" si="196"/>
        <v>2.8323724773452739</v>
      </c>
      <c r="H1577" s="2">
        <f t="shared" si="197"/>
        <v>1070</v>
      </c>
      <c r="I1577" s="2">
        <f t="shared" si="198"/>
        <v>0</v>
      </c>
      <c r="J1577" s="2">
        <f t="shared" si="199"/>
        <v>42.485587160179108</v>
      </c>
    </row>
    <row r="1578" spans="1:10" x14ac:dyDescent="0.25">
      <c r="A1578" s="2">
        <v>1567</v>
      </c>
      <c r="B1578" s="2">
        <v>2.8625856246193293E-2</v>
      </c>
      <c r="C1578" s="2">
        <f t="shared" si="192"/>
        <v>87.654287953765504</v>
      </c>
      <c r="D1578" s="2">
        <f t="shared" si="193"/>
        <v>107</v>
      </c>
      <c r="E1578" s="2">
        <f t="shared" si="194"/>
        <v>87.654287953765504</v>
      </c>
      <c r="F1578" s="2">
        <f t="shared" si="195"/>
        <v>19.345712046234496</v>
      </c>
      <c r="G1578" s="2">
        <f t="shared" si="196"/>
        <v>0</v>
      </c>
      <c r="H1578" s="2">
        <f t="shared" si="197"/>
        <v>876.54287953765504</v>
      </c>
      <c r="I1578" s="2">
        <f t="shared" si="198"/>
        <v>96.72856023117248</v>
      </c>
      <c r="J1578" s="2">
        <f t="shared" si="199"/>
        <v>0</v>
      </c>
    </row>
    <row r="1579" spans="1:10" x14ac:dyDescent="0.25">
      <c r="A1579" s="2">
        <v>1568</v>
      </c>
      <c r="B1579" s="2">
        <v>0.27757469637875365</v>
      </c>
      <c r="C1579" s="2">
        <f t="shared" si="192"/>
        <v>95.745432285182588</v>
      </c>
      <c r="D1579" s="2">
        <f t="shared" si="193"/>
        <v>107</v>
      </c>
      <c r="E1579" s="2">
        <f t="shared" si="194"/>
        <v>95.745432285182588</v>
      </c>
      <c r="F1579" s="2">
        <f t="shared" si="195"/>
        <v>11.254567714817412</v>
      </c>
      <c r="G1579" s="2">
        <f t="shared" si="196"/>
        <v>0</v>
      </c>
      <c r="H1579" s="2">
        <f t="shared" si="197"/>
        <v>957.45432285182585</v>
      </c>
      <c r="I1579" s="2">
        <f t="shared" si="198"/>
        <v>56.272838574087061</v>
      </c>
      <c r="J1579" s="2">
        <f t="shared" si="199"/>
        <v>0</v>
      </c>
    </row>
    <row r="1580" spans="1:10" x14ac:dyDescent="0.25">
      <c r="A1580" s="2">
        <v>1569</v>
      </c>
      <c r="B1580" s="2">
        <v>0.64787504938560081</v>
      </c>
      <c r="C1580" s="2">
        <f t="shared" si="192"/>
        <v>102.75572523787028</v>
      </c>
      <c r="D1580" s="2">
        <f t="shared" si="193"/>
        <v>107</v>
      </c>
      <c r="E1580" s="2">
        <f t="shared" si="194"/>
        <v>102.75572523787028</v>
      </c>
      <c r="F1580" s="2">
        <f t="shared" si="195"/>
        <v>4.2442747621297201</v>
      </c>
      <c r="G1580" s="2">
        <f t="shared" si="196"/>
        <v>0</v>
      </c>
      <c r="H1580" s="2">
        <f t="shared" si="197"/>
        <v>1027.5572523787027</v>
      </c>
      <c r="I1580" s="2">
        <f t="shared" si="198"/>
        <v>21.221373810648601</v>
      </c>
      <c r="J1580" s="2">
        <f t="shared" si="199"/>
        <v>0</v>
      </c>
    </row>
    <row r="1581" spans="1:10" x14ac:dyDescent="0.25">
      <c r="A1581" s="2">
        <v>1570</v>
      </c>
      <c r="B1581" s="2">
        <v>0.83108574046715367</v>
      </c>
      <c r="C1581" s="2">
        <f t="shared" si="192"/>
        <v>106.78151204055084</v>
      </c>
      <c r="D1581" s="2">
        <f t="shared" si="193"/>
        <v>107</v>
      </c>
      <c r="E1581" s="2">
        <f t="shared" si="194"/>
        <v>106.78151204055084</v>
      </c>
      <c r="F1581" s="2">
        <f t="shared" si="195"/>
        <v>0.21848795944916333</v>
      </c>
      <c r="G1581" s="2">
        <f t="shared" si="196"/>
        <v>0</v>
      </c>
      <c r="H1581" s="2">
        <f t="shared" si="197"/>
        <v>1067.8151204055084</v>
      </c>
      <c r="I1581" s="2">
        <f t="shared" si="198"/>
        <v>1.0924397972458166</v>
      </c>
      <c r="J1581" s="2">
        <f t="shared" si="199"/>
        <v>0</v>
      </c>
    </row>
    <row r="1582" spans="1:10" x14ac:dyDescent="0.25">
      <c r="A1582" s="2">
        <v>1571</v>
      </c>
      <c r="B1582" s="2">
        <v>5.9206081788345188E-2</v>
      </c>
      <c r="C1582" s="2">
        <f t="shared" si="192"/>
        <v>89.481290090788647</v>
      </c>
      <c r="D1582" s="2">
        <f t="shared" si="193"/>
        <v>107</v>
      </c>
      <c r="E1582" s="2">
        <f t="shared" si="194"/>
        <v>89.481290090788647</v>
      </c>
      <c r="F1582" s="2">
        <f t="shared" si="195"/>
        <v>17.518709909211353</v>
      </c>
      <c r="G1582" s="2">
        <f t="shared" si="196"/>
        <v>0</v>
      </c>
      <c r="H1582" s="2">
        <f t="shared" si="197"/>
        <v>894.8129009078865</v>
      </c>
      <c r="I1582" s="2">
        <f t="shared" si="198"/>
        <v>87.593549546056764</v>
      </c>
      <c r="J1582" s="2">
        <f t="shared" si="199"/>
        <v>0</v>
      </c>
    </row>
    <row r="1583" spans="1:10" x14ac:dyDescent="0.25">
      <c r="A1583" s="2">
        <v>1572</v>
      </c>
      <c r="B1583" s="2">
        <v>0.45393930067213573</v>
      </c>
      <c r="C1583" s="2">
        <f t="shared" si="192"/>
        <v>99.156247106076421</v>
      </c>
      <c r="D1583" s="2">
        <f t="shared" si="193"/>
        <v>107</v>
      </c>
      <c r="E1583" s="2">
        <f t="shared" si="194"/>
        <v>99.156247106076421</v>
      </c>
      <c r="F1583" s="2">
        <f t="shared" si="195"/>
        <v>7.843752893923579</v>
      </c>
      <c r="G1583" s="2">
        <f t="shared" si="196"/>
        <v>0</v>
      </c>
      <c r="H1583" s="2">
        <f t="shared" si="197"/>
        <v>991.56247106076421</v>
      </c>
      <c r="I1583" s="2">
        <f t="shared" si="198"/>
        <v>39.218764469617895</v>
      </c>
      <c r="J1583" s="2">
        <f t="shared" si="199"/>
        <v>0</v>
      </c>
    </row>
    <row r="1584" spans="1:10" x14ac:dyDescent="0.25">
      <c r="A1584" s="2">
        <v>1573</v>
      </c>
      <c r="B1584" s="2">
        <v>0.48731082816858029</v>
      </c>
      <c r="C1584" s="2">
        <f t="shared" si="192"/>
        <v>99.767938189013506</v>
      </c>
      <c r="D1584" s="2">
        <f t="shared" si="193"/>
        <v>107</v>
      </c>
      <c r="E1584" s="2">
        <f t="shared" si="194"/>
        <v>99.767938189013506</v>
      </c>
      <c r="F1584" s="2">
        <f t="shared" si="195"/>
        <v>7.2320618109864938</v>
      </c>
      <c r="G1584" s="2">
        <f t="shared" si="196"/>
        <v>0</v>
      </c>
      <c r="H1584" s="2">
        <f t="shared" si="197"/>
        <v>997.67938189013512</v>
      </c>
      <c r="I1584" s="2">
        <f t="shared" si="198"/>
        <v>36.160309054932469</v>
      </c>
      <c r="J1584" s="2">
        <f t="shared" si="199"/>
        <v>0</v>
      </c>
    </row>
    <row r="1585" spans="1:10" x14ac:dyDescent="0.25">
      <c r="A1585" s="2">
        <v>1574</v>
      </c>
      <c r="B1585" s="2">
        <v>0.93453434833959526</v>
      </c>
      <c r="C1585" s="2">
        <f t="shared" si="192"/>
        <v>110.22574606893724</v>
      </c>
      <c r="D1585" s="2">
        <f t="shared" si="193"/>
        <v>107</v>
      </c>
      <c r="E1585" s="2">
        <f t="shared" si="194"/>
        <v>107</v>
      </c>
      <c r="F1585" s="2">
        <f t="shared" si="195"/>
        <v>0</v>
      </c>
      <c r="G1585" s="2">
        <f t="shared" si="196"/>
        <v>3.2257460689372408</v>
      </c>
      <c r="H1585" s="2">
        <f t="shared" si="197"/>
        <v>1070</v>
      </c>
      <c r="I1585" s="2">
        <f t="shared" si="198"/>
        <v>0</v>
      </c>
      <c r="J1585" s="2">
        <f t="shared" si="199"/>
        <v>48.386191034058612</v>
      </c>
    </row>
    <row r="1586" spans="1:10" x14ac:dyDescent="0.25">
      <c r="A1586" s="2">
        <v>1575</v>
      </c>
      <c r="B1586" s="2">
        <v>0.79771019136895216</v>
      </c>
      <c r="C1586" s="2">
        <f t="shared" si="192"/>
        <v>105.94086609458424</v>
      </c>
      <c r="D1586" s="2">
        <f t="shared" si="193"/>
        <v>107</v>
      </c>
      <c r="E1586" s="2">
        <f t="shared" si="194"/>
        <v>105.94086609458424</v>
      </c>
      <c r="F1586" s="2">
        <f t="shared" si="195"/>
        <v>1.0591339054157629</v>
      </c>
      <c r="G1586" s="2">
        <f t="shared" si="196"/>
        <v>0</v>
      </c>
      <c r="H1586" s="2">
        <f t="shared" si="197"/>
        <v>1059.4086609458423</v>
      </c>
      <c r="I1586" s="2">
        <f t="shared" si="198"/>
        <v>5.2956695270788146</v>
      </c>
      <c r="J1586" s="2">
        <f t="shared" si="199"/>
        <v>0</v>
      </c>
    </row>
    <row r="1587" spans="1:10" x14ac:dyDescent="0.25">
      <c r="A1587" s="2">
        <v>1576</v>
      </c>
      <c r="B1587" s="2">
        <v>0.69581005816492347</v>
      </c>
      <c r="C1587" s="2">
        <f t="shared" si="192"/>
        <v>103.70508519592654</v>
      </c>
      <c r="D1587" s="2">
        <f t="shared" si="193"/>
        <v>107</v>
      </c>
      <c r="E1587" s="2">
        <f t="shared" si="194"/>
        <v>103.70508519592654</v>
      </c>
      <c r="F1587" s="2">
        <f t="shared" si="195"/>
        <v>3.294914804073457</v>
      </c>
      <c r="G1587" s="2">
        <f t="shared" si="196"/>
        <v>0</v>
      </c>
      <c r="H1587" s="2">
        <f t="shared" si="197"/>
        <v>1037.0508519592654</v>
      </c>
      <c r="I1587" s="2">
        <f t="shared" si="198"/>
        <v>16.474574020367285</v>
      </c>
      <c r="J1587" s="2">
        <f t="shared" si="199"/>
        <v>0</v>
      </c>
    </row>
    <row r="1588" spans="1:10" x14ac:dyDescent="0.25">
      <c r="A1588" s="2">
        <v>1577</v>
      </c>
      <c r="B1588" s="2">
        <v>0.5334100186384384</v>
      </c>
      <c r="C1588" s="2">
        <f t="shared" si="192"/>
        <v>100.61149737611271</v>
      </c>
      <c r="D1588" s="2">
        <f t="shared" si="193"/>
        <v>107</v>
      </c>
      <c r="E1588" s="2">
        <f t="shared" si="194"/>
        <v>100.61149737611271</v>
      </c>
      <c r="F1588" s="2">
        <f t="shared" si="195"/>
        <v>6.3885026238872911</v>
      </c>
      <c r="G1588" s="2">
        <f t="shared" si="196"/>
        <v>0</v>
      </c>
      <c r="H1588" s="2">
        <f t="shared" si="197"/>
        <v>1006.1149737611271</v>
      </c>
      <c r="I1588" s="2">
        <f t="shared" si="198"/>
        <v>31.942513119436455</v>
      </c>
      <c r="J1588" s="2">
        <f t="shared" si="199"/>
        <v>0</v>
      </c>
    </row>
    <row r="1589" spans="1:10" x14ac:dyDescent="0.25">
      <c r="A1589" s="2">
        <v>1578</v>
      </c>
      <c r="B1589" s="2">
        <v>5.8401751632706334E-2</v>
      </c>
      <c r="C1589" s="2">
        <f t="shared" si="192"/>
        <v>89.442271085319476</v>
      </c>
      <c r="D1589" s="2">
        <f t="shared" si="193"/>
        <v>107</v>
      </c>
      <c r="E1589" s="2">
        <f t="shared" si="194"/>
        <v>89.442271085319476</v>
      </c>
      <c r="F1589" s="2">
        <f t="shared" si="195"/>
        <v>17.557728914680524</v>
      </c>
      <c r="G1589" s="2">
        <f t="shared" si="196"/>
        <v>0</v>
      </c>
      <c r="H1589" s="2">
        <f t="shared" si="197"/>
        <v>894.42271085319476</v>
      </c>
      <c r="I1589" s="2">
        <f t="shared" si="198"/>
        <v>87.788644573402621</v>
      </c>
      <c r="J1589" s="2">
        <f t="shared" si="199"/>
        <v>0</v>
      </c>
    </row>
    <row r="1590" spans="1:10" x14ac:dyDescent="0.25">
      <c r="A1590" s="2">
        <v>1579</v>
      </c>
      <c r="B1590" s="2">
        <v>0.95573657566286052</v>
      </c>
      <c r="C1590" s="2">
        <f t="shared" si="192"/>
        <v>111.30733339483132</v>
      </c>
      <c r="D1590" s="2">
        <f t="shared" si="193"/>
        <v>107</v>
      </c>
      <c r="E1590" s="2">
        <f t="shared" si="194"/>
        <v>107</v>
      </c>
      <c r="F1590" s="2">
        <f t="shared" si="195"/>
        <v>0</v>
      </c>
      <c r="G1590" s="2">
        <f t="shared" si="196"/>
        <v>4.3073333948313177</v>
      </c>
      <c r="H1590" s="2">
        <f t="shared" si="197"/>
        <v>1070</v>
      </c>
      <c r="I1590" s="2">
        <f t="shared" si="198"/>
        <v>0</v>
      </c>
      <c r="J1590" s="2">
        <f t="shared" si="199"/>
        <v>64.610000922469766</v>
      </c>
    </row>
    <row r="1591" spans="1:10" x14ac:dyDescent="0.25">
      <c r="A1591" s="2">
        <v>1580</v>
      </c>
      <c r="B1591" s="2">
        <v>0.3930119416365937</v>
      </c>
      <c r="C1591" s="2">
        <f t="shared" si="192"/>
        <v>98.024485099698381</v>
      </c>
      <c r="D1591" s="2">
        <f t="shared" si="193"/>
        <v>107</v>
      </c>
      <c r="E1591" s="2">
        <f t="shared" si="194"/>
        <v>98.024485099698381</v>
      </c>
      <c r="F1591" s="2">
        <f t="shared" si="195"/>
        <v>8.9755149003016186</v>
      </c>
      <c r="G1591" s="2">
        <f t="shared" si="196"/>
        <v>0</v>
      </c>
      <c r="H1591" s="2">
        <f t="shared" si="197"/>
        <v>980.24485099698381</v>
      </c>
      <c r="I1591" s="2">
        <f t="shared" si="198"/>
        <v>44.877574501508093</v>
      </c>
      <c r="J1591" s="2">
        <f t="shared" si="199"/>
        <v>0</v>
      </c>
    </row>
    <row r="1592" spans="1:10" x14ac:dyDescent="0.25">
      <c r="A1592" s="2">
        <v>1581</v>
      </c>
      <c r="B1592" s="2">
        <v>0.13245209977148908</v>
      </c>
      <c r="C1592" s="2">
        <f t="shared" si="192"/>
        <v>92.195228397875312</v>
      </c>
      <c r="D1592" s="2">
        <f t="shared" si="193"/>
        <v>107</v>
      </c>
      <c r="E1592" s="2">
        <f t="shared" si="194"/>
        <v>92.195228397875312</v>
      </c>
      <c r="F1592" s="2">
        <f t="shared" si="195"/>
        <v>14.804771602124688</v>
      </c>
      <c r="G1592" s="2">
        <f t="shared" si="196"/>
        <v>0</v>
      </c>
      <c r="H1592" s="2">
        <f t="shared" si="197"/>
        <v>921.95228397875314</v>
      </c>
      <c r="I1592" s="2">
        <f t="shared" si="198"/>
        <v>74.023858010623442</v>
      </c>
      <c r="J1592" s="2">
        <f t="shared" si="199"/>
        <v>0</v>
      </c>
    </row>
    <row r="1593" spans="1:10" x14ac:dyDescent="0.25">
      <c r="A1593" s="2">
        <v>1582</v>
      </c>
      <c r="B1593" s="2">
        <v>0.81660979600825012</v>
      </c>
      <c r="C1593" s="2">
        <f t="shared" si="192"/>
        <v>106.40762587566479</v>
      </c>
      <c r="D1593" s="2">
        <f t="shared" si="193"/>
        <v>107</v>
      </c>
      <c r="E1593" s="2">
        <f t="shared" si="194"/>
        <v>106.40762587566479</v>
      </c>
      <c r="F1593" s="2">
        <f t="shared" si="195"/>
        <v>0.59237412433520831</v>
      </c>
      <c r="G1593" s="2">
        <f t="shared" si="196"/>
        <v>0</v>
      </c>
      <c r="H1593" s="2">
        <f t="shared" si="197"/>
        <v>1064.0762587566478</v>
      </c>
      <c r="I1593" s="2">
        <f t="shared" si="198"/>
        <v>2.9618706216760415</v>
      </c>
      <c r="J1593" s="2">
        <f t="shared" si="199"/>
        <v>0</v>
      </c>
    </row>
    <row r="1594" spans="1:10" x14ac:dyDescent="0.25">
      <c r="A1594" s="2">
        <v>1583</v>
      </c>
      <c r="B1594" s="2">
        <v>0.68883112770994814</v>
      </c>
      <c r="C1594" s="2">
        <f t="shared" si="192"/>
        <v>103.56394235741602</v>
      </c>
      <c r="D1594" s="2">
        <f t="shared" si="193"/>
        <v>107</v>
      </c>
      <c r="E1594" s="2">
        <f t="shared" si="194"/>
        <v>103.56394235741602</v>
      </c>
      <c r="F1594" s="2">
        <f t="shared" si="195"/>
        <v>3.4360576425839753</v>
      </c>
      <c r="G1594" s="2">
        <f t="shared" si="196"/>
        <v>0</v>
      </c>
      <c r="H1594" s="2">
        <f t="shared" si="197"/>
        <v>1035.6394235741602</v>
      </c>
      <c r="I1594" s="2">
        <f t="shared" si="198"/>
        <v>17.180288212919876</v>
      </c>
      <c r="J1594" s="2">
        <f t="shared" si="199"/>
        <v>0</v>
      </c>
    </row>
    <row r="1595" spans="1:10" x14ac:dyDescent="0.25">
      <c r="A1595" s="2">
        <v>1584</v>
      </c>
      <c r="B1595" s="2">
        <v>0.56562600630549398</v>
      </c>
      <c r="C1595" s="2">
        <f t="shared" si="192"/>
        <v>101.20437634371461</v>
      </c>
      <c r="D1595" s="2">
        <f t="shared" si="193"/>
        <v>107</v>
      </c>
      <c r="E1595" s="2">
        <f t="shared" si="194"/>
        <v>101.20437634371461</v>
      </c>
      <c r="F1595" s="2">
        <f t="shared" si="195"/>
        <v>5.795623656285386</v>
      </c>
      <c r="G1595" s="2">
        <f t="shared" si="196"/>
        <v>0</v>
      </c>
      <c r="H1595" s="2">
        <f t="shared" si="197"/>
        <v>1012.0437634371461</v>
      </c>
      <c r="I1595" s="2">
        <f t="shared" si="198"/>
        <v>28.97811828142693</v>
      </c>
      <c r="J1595" s="2">
        <f t="shared" si="199"/>
        <v>0</v>
      </c>
    </row>
    <row r="1596" spans="1:10" x14ac:dyDescent="0.25">
      <c r="A1596" s="2">
        <v>1585</v>
      </c>
      <c r="B1596" s="2">
        <v>0.8259155068220162</v>
      </c>
      <c r="C1596" s="2">
        <f t="shared" si="192"/>
        <v>106.64618089675648</v>
      </c>
      <c r="D1596" s="2">
        <f t="shared" si="193"/>
        <v>107</v>
      </c>
      <c r="E1596" s="2">
        <f t="shared" si="194"/>
        <v>106.64618089675648</v>
      </c>
      <c r="F1596" s="2">
        <f t="shared" si="195"/>
        <v>0.35381910324352361</v>
      </c>
      <c r="G1596" s="2">
        <f t="shared" si="196"/>
        <v>0</v>
      </c>
      <c r="H1596" s="2">
        <f t="shared" si="197"/>
        <v>1066.4618089675648</v>
      </c>
      <c r="I1596" s="2">
        <f t="shared" si="198"/>
        <v>1.7690955162176181</v>
      </c>
      <c r="J1596" s="2">
        <f t="shared" si="199"/>
        <v>0</v>
      </c>
    </row>
    <row r="1597" spans="1:10" x14ac:dyDescent="0.25">
      <c r="A1597" s="2">
        <v>1586</v>
      </c>
      <c r="B1597" s="2">
        <v>4.6614808647116646E-2</v>
      </c>
      <c r="C1597" s="2">
        <f t="shared" si="192"/>
        <v>88.826938525425533</v>
      </c>
      <c r="D1597" s="2">
        <f t="shared" si="193"/>
        <v>107</v>
      </c>
      <c r="E1597" s="2">
        <f t="shared" si="194"/>
        <v>88.826938525425533</v>
      </c>
      <c r="F1597" s="2">
        <f t="shared" si="195"/>
        <v>18.173061474574467</v>
      </c>
      <c r="G1597" s="2">
        <f t="shared" si="196"/>
        <v>0</v>
      </c>
      <c r="H1597" s="2">
        <f t="shared" si="197"/>
        <v>888.26938525425533</v>
      </c>
      <c r="I1597" s="2">
        <f t="shared" si="198"/>
        <v>90.865307372872337</v>
      </c>
      <c r="J1597" s="2">
        <f t="shared" si="199"/>
        <v>0</v>
      </c>
    </row>
    <row r="1598" spans="1:10" x14ac:dyDescent="0.25">
      <c r="A1598" s="2">
        <v>1587</v>
      </c>
      <c r="B1598" s="2">
        <v>0.4173084730081017</v>
      </c>
      <c r="C1598" s="2">
        <f t="shared" si="192"/>
        <v>98.479162796710924</v>
      </c>
      <c r="D1598" s="2">
        <f t="shared" si="193"/>
        <v>107</v>
      </c>
      <c r="E1598" s="2">
        <f t="shared" si="194"/>
        <v>98.479162796710924</v>
      </c>
      <c r="F1598" s="2">
        <f t="shared" si="195"/>
        <v>8.5208372032890765</v>
      </c>
      <c r="G1598" s="2">
        <f t="shared" si="196"/>
        <v>0</v>
      </c>
      <c r="H1598" s="2">
        <f t="shared" si="197"/>
        <v>984.79162796710921</v>
      </c>
      <c r="I1598" s="2">
        <f t="shared" si="198"/>
        <v>42.604186016445382</v>
      </c>
      <c r="J1598" s="2">
        <f t="shared" si="199"/>
        <v>0</v>
      </c>
    </row>
    <row r="1599" spans="1:10" x14ac:dyDescent="0.25">
      <c r="A1599" s="2">
        <v>1588</v>
      </c>
      <c r="B1599" s="2">
        <v>0.73971021104929502</v>
      </c>
      <c r="C1599" s="2">
        <f t="shared" si="192"/>
        <v>104.62236673954214</v>
      </c>
      <c r="D1599" s="2">
        <f t="shared" si="193"/>
        <v>107</v>
      </c>
      <c r="E1599" s="2">
        <f t="shared" si="194"/>
        <v>104.62236673954214</v>
      </c>
      <c r="F1599" s="2">
        <f t="shared" si="195"/>
        <v>2.3776332604578556</v>
      </c>
      <c r="G1599" s="2">
        <f t="shared" si="196"/>
        <v>0</v>
      </c>
      <c r="H1599" s="2">
        <f t="shared" si="197"/>
        <v>1046.2236673954214</v>
      </c>
      <c r="I1599" s="2">
        <f t="shared" si="198"/>
        <v>11.888166302289278</v>
      </c>
      <c r="J1599" s="2">
        <f t="shared" si="199"/>
        <v>0</v>
      </c>
    </row>
    <row r="1600" spans="1:10" x14ac:dyDescent="0.25">
      <c r="A1600" s="2">
        <v>1589</v>
      </c>
      <c r="B1600" s="2">
        <v>0.42785694178745404</v>
      </c>
      <c r="C1600" s="2">
        <f t="shared" si="192"/>
        <v>98.675012606044547</v>
      </c>
      <c r="D1600" s="2">
        <f t="shared" si="193"/>
        <v>107</v>
      </c>
      <c r="E1600" s="2">
        <f t="shared" si="194"/>
        <v>98.675012606044547</v>
      </c>
      <c r="F1600" s="2">
        <f t="shared" si="195"/>
        <v>8.3249873939554533</v>
      </c>
      <c r="G1600" s="2">
        <f t="shared" si="196"/>
        <v>0</v>
      </c>
      <c r="H1600" s="2">
        <f t="shared" si="197"/>
        <v>986.7501260604455</v>
      </c>
      <c r="I1600" s="2">
        <f t="shared" si="198"/>
        <v>41.624936969777266</v>
      </c>
      <c r="J1600" s="2">
        <f t="shared" si="199"/>
        <v>0</v>
      </c>
    </row>
    <row r="1601" spans="1:10" x14ac:dyDescent="0.25">
      <c r="A1601" s="2">
        <v>1590</v>
      </c>
      <c r="B1601" s="2">
        <v>0.15685321955031495</v>
      </c>
      <c r="C1601" s="2">
        <f t="shared" si="192"/>
        <v>92.894256204491128</v>
      </c>
      <c r="D1601" s="2">
        <f t="shared" si="193"/>
        <v>107</v>
      </c>
      <c r="E1601" s="2">
        <f t="shared" si="194"/>
        <v>92.894256204491128</v>
      </c>
      <c r="F1601" s="2">
        <f t="shared" si="195"/>
        <v>14.105743795508872</v>
      </c>
      <c r="G1601" s="2">
        <f t="shared" si="196"/>
        <v>0</v>
      </c>
      <c r="H1601" s="2">
        <f t="shared" si="197"/>
        <v>928.94256204491126</v>
      </c>
      <c r="I1601" s="2">
        <f t="shared" si="198"/>
        <v>70.528718977544358</v>
      </c>
      <c r="J1601" s="2">
        <f t="shared" si="199"/>
        <v>0</v>
      </c>
    </row>
    <row r="1602" spans="1:10" x14ac:dyDescent="0.25">
      <c r="A1602" s="2">
        <v>1591</v>
      </c>
      <c r="B1602" s="2">
        <v>0.24943939129303516</v>
      </c>
      <c r="C1602" s="2">
        <f t="shared" si="192"/>
        <v>95.141640349179497</v>
      </c>
      <c r="D1602" s="2">
        <f t="shared" si="193"/>
        <v>107</v>
      </c>
      <c r="E1602" s="2">
        <f t="shared" si="194"/>
        <v>95.141640349179497</v>
      </c>
      <c r="F1602" s="2">
        <f t="shared" si="195"/>
        <v>11.858359650820503</v>
      </c>
      <c r="G1602" s="2">
        <f t="shared" si="196"/>
        <v>0</v>
      </c>
      <c r="H1602" s="2">
        <f t="shared" si="197"/>
        <v>951.41640349179499</v>
      </c>
      <c r="I1602" s="2">
        <f t="shared" si="198"/>
        <v>59.291798254102517</v>
      </c>
      <c r="J1602" s="2">
        <f t="shared" si="199"/>
        <v>0</v>
      </c>
    </row>
    <row r="1603" spans="1:10" x14ac:dyDescent="0.25">
      <c r="A1603" s="2">
        <v>1592</v>
      </c>
      <c r="B1603" s="2">
        <v>0.9534998648304861</v>
      </c>
      <c r="C1603" s="2">
        <f t="shared" si="192"/>
        <v>111.17950802436548</v>
      </c>
      <c r="D1603" s="2">
        <f t="shared" si="193"/>
        <v>107</v>
      </c>
      <c r="E1603" s="2">
        <f t="shared" si="194"/>
        <v>107</v>
      </c>
      <c r="F1603" s="2">
        <f t="shared" si="195"/>
        <v>0</v>
      </c>
      <c r="G1603" s="2">
        <f t="shared" si="196"/>
        <v>4.1795080243654752</v>
      </c>
      <c r="H1603" s="2">
        <f t="shared" si="197"/>
        <v>1070</v>
      </c>
      <c r="I1603" s="2">
        <f t="shared" si="198"/>
        <v>0</v>
      </c>
      <c r="J1603" s="2">
        <f t="shared" si="199"/>
        <v>62.692620365482128</v>
      </c>
    </row>
    <row r="1604" spans="1:10" x14ac:dyDescent="0.25">
      <c r="A1604" s="2">
        <v>1593</v>
      </c>
      <c r="B1604" s="2">
        <v>0.39605349186397554</v>
      </c>
      <c r="C1604" s="2">
        <f t="shared" si="192"/>
        <v>98.081713663821887</v>
      </c>
      <c r="D1604" s="2">
        <f t="shared" si="193"/>
        <v>107</v>
      </c>
      <c r="E1604" s="2">
        <f t="shared" si="194"/>
        <v>98.081713663821887</v>
      </c>
      <c r="F1604" s="2">
        <f t="shared" si="195"/>
        <v>8.9182863361781131</v>
      </c>
      <c r="G1604" s="2">
        <f t="shared" si="196"/>
        <v>0</v>
      </c>
      <c r="H1604" s="2">
        <f t="shared" si="197"/>
        <v>980.81713663821893</v>
      </c>
      <c r="I1604" s="2">
        <f t="shared" si="198"/>
        <v>44.591431680890565</v>
      </c>
      <c r="J1604" s="2">
        <f t="shared" si="199"/>
        <v>0</v>
      </c>
    </row>
    <row r="1605" spans="1:10" x14ac:dyDescent="0.25">
      <c r="A1605" s="2">
        <v>1594</v>
      </c>
      <c r="B1605" s="2">
        <v>0.61938472308586101</v>
      </c>
      <c r="C1605" s="2">
        <f t="shared" si="192"/>
        <v>102.2098158054648</v>
      </c>
      <c r="D1605" s="2">
        <f t="shared" si="193"/>
        <v>107</v>
      </c>
      <c r="E1605" s="2">
        <f t="shared" si="194"/>
        <v>102.2098158054648</v>
      </c>
      <c r="F1605" s="2">
        <f t="shared" si="195"/>
        <v>4.7901841945352004</v>
      </c>
      <c r="G1605" s="2">
        <f t="shared" si="196"/>
        <v>0</v>
      </c>
      <c r="H1605" s="2">
        <f t="shared" si="197"/>
        <v>1022.098158054648</v>
      </c>
      <c r="I1605" s="2">
        <f t="shared" si="198"/>
        <v>23.950920972676002</v>
      </c>
      <c r="J1605" s="2">
        <f t="shared" si="199"/>
        <v>0</v>
      </c>
    </row>
    <row r="1606" spans="1:10" x14ac:dyDescent="0.25">
      <c r="A1606" s="2">
        <v>1595</v>
      </c>
      <c r="B1606" s="2">
        <v>0.14077446806063598</v>
      </c>
      <c r="C1606" s="2">
        <f t="shared" si="192"/>
        <v>92.440884992473883</v>
      </c>
      <c r="D1606" s="2">
        <f t="shared" si="193"/>
        <v>107</v>
      </c>
      <c r="E1606" s="2">
        <f t="shared" si="194"/>
        <v>92.440884992473883</v>
      </c>
      <c r="F1606" s="2">
        <f t="shared" si="195"/>
        <v>14.559115007526117</v>
      </c>
      <c r="G1606" s="2">
        <f t="shared" si="196"/>
        <v>0</v>
      </c>
      <c r="H1606" s="2">
        <f t="shared" si="197"/>
        <v>924.40884992473889</v>
      </c>
      <c r="I1606" s="2">
        <f t="shared" si="198"/>
        <v>72.795575037630584</v>
      </c>
      <c r="J1606" s="2">
        <f t="shared" si="199"/>
        <v>0</v>
      </c>
    </row>
    <row r="1607" spans="1:10" x14ac:dyDescent="0.25">
      <c r="A1607" s="2">
        <v>1596</v>
      </c>
      <c r="B1607" s="2">
        <v>0.53808918466391031</v>
      </c>
      <c r="C1607" s="2">
        <f t="shared" si="192"/>
        <v>100.6973350735955</v>
      </c>
      <c r="D1607" s="2">
        <f t="shared" si="193"/>
        <v>107</v>
      </c>
      <c r="E1607" s="2">
        <f t="shared" si="194"/>
        <v>100.6973350735955</v>
      </c>
      <c r="F1607" s="2">
        <f t="shared" si="195"/>
        <v>6.3026649264045034</v>
      </c>
      <c r="G1607" s="2">
        <f t="shared" si="196"/>
        <v>0</v>
      </c>
      <c r="H1607" s="2">
        <f t="shared" si="197"/>
        <v>1006.9733507359549</v>
      </c>
      <c r="I1607" s="2">
        <f t="shared" si="198"/>
        <v>31.513324632022517</v>
      </c>
      <c r="J1607" s="2">
        <f t="shared" si="199"/>
        <v>0</v>
      </c>
    </row>
    <row r="1608" spans="1:10" x14ac:dyDescent="0.25">
      <c r="A1608" s="2">
        <v>1597</v>
      </c>
      <c r="B1608" s="2">
        <v>0.9543267935683255</v>
      </c>
      <c r="C1608" s="2">
        <f t="shared" si="192"/>
        <v>111.22629835845174</v>
      </c>
      <c r="D1608" s="2">
        <f t="shared" si="193"/>
        <v>107</v>
      </c>
      <c r="E1608" s="2">
        <f t="shared" si="194"/>
        <v>107</v>
      </c>
      <c r="F1608" s="2">
        <f t="shared" si="195"/>
        <v>0</v>
      </c>
      <c r="G1608" s="2">
        <f t="shared" si="196"/>
        <v>4.2262983584517428</v>
      </c>
      <c r="H1608" s="2">
        <f t="shared" si="197"/>
        <v>1070</v>
      </c>
      <c r="I1608" s="2">
        <f t="shared" si="198"/>
        <v>0</v>
      </c>
      <c r="J1608" s="2">
        <f t="shared" si="199"/>
        <v>63.394475376776143</v>
      </c>
    </row>
    <row r="1609" spans="1:10" x14ac:dyDescent="0.25">
      <c r="A1609" s="2">
        <v>1598</v>
      </c>
      <c r="B1609" s="2">
        <v>0.59991094557088587</v>
      </c>
      <c r="C1609" s="2">
        <f t="shared" si="192"/>
        <v>101.8425008857422</v>
      </c>
      <c r="D1609" s="2">
        <f t="shared" si="193"/>
        <v>107</v>
      </c>
      <c r="E1609" s="2">
        <f t="shared" si="194"/>
        <v>101.8425008857422</v>
      </c>
      <c r="F1609" s="2">
        <f t="shared" si="195"/>
        <v>5.1574991142578028</v>
      </c>
      <c r="G1609" s="2">
        <f t="shared" si="196"/>
        <v>0</v>
      </c>
      <c r="H1609" s="2">
        <f t="shared" si="197"/>
        <v>1018.425008857422</v>
      </c>
      <c r="I1609" s="2">
        <f t="shared" si="198"/>
        <v>25.787495571289014</v>
      </c>
      <c r="J1609" s="2">
        <f t="shared" si="199"/>
        <v>0</v>
      </c>
    </row>
    <row r="1610" spans="1:10" x14ac:dyDescent="0.25">
      <c r="A1610" s="2">
        <v>1599</v>
      </c>
      <c r="B1610" s="2">
        <v>1.1274481747098886E-2</v>
      </c>
      <c r="C1610" s="2">
        <f t="shared" si="192"/>
        <v>85.88296907079328</v>
      </c>
      <c r="D1610" s="2">
        <f t="shared" si="193"/>
        <v>107</v>
      </c>
      <c r="E1610" s="2">
        <f t="shared" si="194"/>
        <v>85.88296907079328</v>
      </c>
      <c r="F1610" s="2">
        <f t="shared" si="195"/>
        <v>21.11703092920672</v>
      </c>
      <c r="G1610" s="2">
        <f t="shared" si="196"/>
        <v>0</v>
      </c>
      <c r="H1610" s="2">
        <f t="shared" si="197"/>
        <v>858.82969070793274</v>
      </c>
      <c r="I1610" s="2">
        <f t="shared" si="198"/>
        <v>105.5851546460336</v>
      </c>
      <c r="J1610" s="2">
        <f t="shared" si="199"/>
        <v>0</v>
      </c>
    </row>
    <row r="1611" spans="1:10" x14ac:dyDescent="0.25">
      <c r="A1611" s="2">
        <v>1600</v>
      </c>
      <c r="B1611" s="2">
        <v>0.18210482262990335</v>
      </c>
      <c r="C1611" s="2">
        <f t="shared" si="192"/>
        <v>93.559789772872563</v>
      </c>
      <c r="D1611" s="2">
        <f t="shared" si="193"/>
        <v>107</v>
      </c>
      <c r="E1611" s="2">
        <f t="shared" si="194"/>
        <v>93.559789772872563</v>
      </c>
      <c r="F1611" s="2">
        <f t="shared" si="195"/>
        <v>13.440210227127437</v>
      </c>
      <c r="G1611" s="2">
        <f t="shared" si="196"/>
        <v>0</v>
      </c>
      <c r="H1611" s="2">
        <f t="shared" si="197"/>
        <v>935.59789772872568</v>
      </c>
      <c r="I1611" s="2">
        <f t="shared" si="198"/>
        <v>67.201051135637186</v>
      </c>
      <c r="J1611" s="2">
        <f t="shared" si="199"/>
        <v>0</v>
      </c>
    </row>
    <row r="1612" spans="1:10" x14ac:dyDescent="0.25">
      <c r="A1612" s="2">
        <v>1601</v>
      </c>
      <c r="B1612" s="2">
        <v>0.572639700002053</v>
      </c>
      <c r="C1612" s="2">
        <f t="shared" si="192"/>
        <v>101.33419032332105</v>
      </c>
      <c r="D1612" s="2">
        <f t="shared" si="193"/>
        <v>107</v>
      </c>
      <c r="E1612" s="2">
        <f t="shared" si="194"/>
        <v>101.33419032332105</v>
      </c>
      <c r="F1612" s="2">
        <f t="shared" si="195"/>
        <v>5.665809676678947</v>
      </c>
      <c r="G1612" s="2">
        <f t="shared" si="196"/>
        <v>0</v>
      </c>
      <c r="H1612" s="2">
        <f t="shared" si="197"/>
        <v>1013.3419032332106</v>
      </c>
      <c r="I1612" s="2">
        <f t="shared" si="198"/>
        <v>28.329048383394735</v>
      </c>
      <c r="J1612" s="2">
        <f t="shared" si="199"/>
        <v>0</v>
      </c>
    </row>
    <row r="1613" spans="1:10" x14ac:dyDescent="0.25">
      <c r="A1613" s="2">
        <v>1602</v>
      </c>
      <c r="B1613" s="2">
        <v>5.9326167706227562E-2</v>
      </c>
      <c r="C1613" s="2">
        <f t="shared" ref="C1613:C1676" si="200">_xlfn.BETA.INV(B1613,$C$7,$C$8,$C$9,$C$10)</f>
        <v>89.487087162397884</v>
      </c>
      <c r="D1613" s="2">
        <f t="shared" ref="D1613:D1676" si="201">$F$8</f>
        <v>107</v>
      </c>
      <c r="E1613" s="2">
        <f t="shared" ref="E1613:E1676" si="202">IF(C1613&gt;=D1613,D1613,C1613)</f>
        <v>89.487087162397884</v>
      </c>
      <c r="F1613" s="2">
        <f t="shared" ref="F1613:F1676" si="203">IF(D1613&gt;C1613,D1613-C1613,0)</f>
        <v>17.512912837602116</v>
      </c>
      <c r="G1613" s="2">
        <f t="shared" ref="G1613:G1676" si="204">IF(C1613&gt;D1613,C1613-D1613,0)</f>
        <v>0</v>
      </c>
      <c r="H1613" s="2">
        <f t="shared" ref="H1613:H1676" si="205">E1613*$H$10</f>
        <v>894.87087162397881</v>
      </c>
      <c r="I1613" s="2">
        <f t="shared" ref="I1613:I1676" si="206">F1613*$I$10</f>
        <v>87.564564188010579</v>
      </c>
      <c r="J1613" s="2">
        <f t="shared" ref="J1613:J1676" si="207">G1613*$J$10</f>
        <v>0</v>
      </c>
    </row>
    <row r="1614" spans="1:10" x14ac:dyDescent="0.25">
      <c r="A1614" s="2">
        <v>1603</v>
      </c>
      <c r="B1614" s="2">
        <v>0.95576769623970093</v>
      </c>
      <c r="C1614" s="2">
        <f t="shared" si="200"/>
        <v>111.30914073575414</v>
      </c>
      <c r="D1614" s="2">
        <f t="shared" si="201"/>
        <v>107</v>
      </c>
      <c r="E1614" s="2">
        <f t="shared" si="202"/>
        <v>107</v>
      </c>
      <c r="F1614" s="2">
        <f t="shared" si="203"/>
        <v>0</v>
      </c>
      <c r="G1614" s="2">
        <f t="shared" si="204"/>
        <v>4.3091407357541414</v>
      </c>
      <c r="H1614" s="2">
        <f t="shared" si="205"/>
        <v>1070</v>
      </c>
      <c r="I1614" s="2">
        <f t="shared" si="206"/>
        <v>0</v>
      </c>
      <c r="J1614" s="2">
        <f t="shared" si="207"/>
        <v>64.63711103631212</v>
      </c>
    </row>
    <row r="1615" spans="1:10" x14ac:dyDescent="0.25">
      <c r="A1615" s="2">
        <v>1604</v>
      </c>
      <c r="B1615" s="2">
        <v>0.90297514722168437</v>
      </c>
      <c r="C1615" s="2">
        <f t="shared" si="200"/>
        <v>108.96154375572462</v>
      </c>
      <c r="D1615" s="2">
        <f t="shared" si="201"/>
        <v>107</v>
      </c>
      <c r="E1615" s="2">
        <f t="shared" si="202"/>
        <v>107</v>
      </c>
      <c r="F1615" s="2">
        <f t="shared" si="203"/>
        <v>0</v>
      </c>
      <c r="G1615" s="2">
        <f t="shared" si="204"/>
        <v>1.9615437557246196</v>
      </c>
      <c r="H1615" s="2">
        <f t="shared" si="205"/>
        <v>1070</v>
      </c>
      <c r="I1615" s="2">
        <f t="shared" si="206"/>
        <v>0</v>
      </c>
      <c r="J1615" s="2">
        <f t="shared" si="207"/>
        <v>29.423156335869294</v>
      </c>
    </row>
    <row r="1616" spans="1:10" x14ac:dyDescent="0.25">
      <c r="A1616" s="2">
        <v>1605</v>
      </c>
      <c r="B1616" s="2">
        <v>0.93062625158319223</v>
      </c>
      <c r="C1616" s="2">
        <f t="shared" si="200"/>
        <v>110.05153662821786</v>
      </c>
      <c r="D1616" s="2">
        <f t="shared" si="201"/>
        <v>107</v>
      </c>
      <c r="E1616" s="2">
        <f t="shared" si="202"/>
        <v>107</v>
      </c>
      <c r="F1616" s="2">
        <f t="shared" si="203"/>
        <v>0</v>
      </c>
      <c r="G1616" s="2">
        <f t="shared" si="204"/>
        <v>3.0515366282178604</v>
      </c>
      <c r="H1616" s="2">
        <f t="shared" si="205"/>
        <v>1070</v>
      </c>
      <c r="I1616" s="2">
        <f t="shared" si="206"/>
        <v>0</v>
      </c>
      <c r="J1616" s="2">
        <f t="shared" si="207"/>
        <v>45.773049423267906</v>
      </c>
    </row>
    <row r="1617" spans="1:10" x14ac:dyDescent="0.25">
      <c r="A1617" s="2">
        <v>1606</v>
      </c>
      <c r="B1617" s="2">
        <v>0.68331134993438458</v>
      </c>
      <c r="C1617" s="2">
        <f t="shared" si="200"/>
        <v>103.45308574622635</v>
      </c>
      <c r="D1617" s="2">
        <f t="shared" si="201"/>
        <v>107</v>
      </c>
      <c r="E1617" s="2">
        <f t="shared" si="202"/>
        <v>103.45308574622635</v>
      </c>
      <c r="F1617" s="2">
        <f t="shared" si="203"/>
        <v>3.5469142537736502</v>
      </c>
      <c r="G1617" s="2">
        <f t="shared" si="204"/>
        <v>0</v>
      </c>
      <c r="H1617" s="2">
        <f t="shared" si="205"/>
        <v>1034.5308574622636</v>
      </c>
      <c r="I1617" s="2">
        <f t="shared" si="206"/>
        <v>17.734571268868251</v>
      </c>
      <c r="J1617" s="2">
        <f t="shared" si="207"/>
        <v>0</v>
      </c>
    </row>
    <row r="1618" spans="1:10" x14ac:dyDescent="0.25">
      <c r="A1618" s="2">
        <v>1607</v>
      </c>
      <c r="B1618" s="2">
        <v>3.8561267296849056E-2</v>
      </c>
      <c r="C1618" s="2">
        <f t="shared" si="200"/>
        <v>88.346814595856742</v>
      </c>
      <c r="D1618" s="2">
        <f t="shared" si="201"/>
        <v>107</v>
      </c>
      <c r="E1618" s="2">
        <f t="shared" si="202"/>
        <v>88.346814595856742</v>
      </c>
      <c r="F1618" s="2">
        <f t="shared" si="203"/>
        <v>18.653185404143258</v>
      </c>
      <c r="G1618" s="2">
        <f t="shared" si="204"/>
        <v>0</v>
      </c>
      <c r="H1618" s="2">
        <f t="shared" si="205"/>
        <v>883.46814595856745</v>
      </c>
      <c r="I1618" s="2">
        <f t="shared" si="206"/>
        <v>93.26592702071629</v>
      </c>
      <c r="J1618" s="2">
        <f t="shared" si="207"/>
        <v>0</v>
      </c>
    </row>
    <row r="1619" spans="1:10" x14ac:dyDescent="0.25">
      <c r="A1619" s="2">
        <v>1608</v>
      </c>
      <c r="B1619" s="2">
        <v>0.79141368527756473</v>
      </c>
      <c r="C1619" s="2">
        <f t="shared" si="200"/>
        <v>105.79006988693006</v>
      </c>
      <c r="D1619" s="2">
        <f t="shared" si="201"/>
        <v>107</v>
      </c>
      <c r="E1619" s="2">
        <f t="shared" si="202"/>
        <v>105.79006988693006</v>
      </c>
      <c r="F1619" s="2">
        <f t="shared" si="203"/>
        <v>1.2099301130699445</v>
      </c>
      <c r="G1619" s="2">
        <f t="shared" si="204"/>
        <v>0</v>
      </c>
      <c r="H1619" s="2">
        <f t="shared" si="205"/>
        <v>1057.9006988693006</v>
      </c>
      <c r="I1619" s="2">
        <f t="shared" si="206"/>
        <v>6.0496505653497223</v>
      </c>
      <c r="J1619" s="2">
        <f t="shared" si="207"/>
        <v>0</v>
      </c>
    </row>
    <row r="1620" spans="1:10" x14ac:dyDescent="0.25">
      <c r="A1620" s="2">
        <v>1609</v>
      </c>
      <c r="B1620" s="2">
        <v>2.1452050034979186E-2</v>
      </c>
      <c r="C1620" s="2">
        <f t="shared" si="200"/>
        <v>87.04735681632674</v>
      </c>
      <c r="D1620" s="2">
        <f t="shared" si="201"/>
        <v>107</v>
      </c>
      <c r="E1620" s="2">
        <f t="shared" si="202"/>
        <v>87.04735681632674</v>
      </c>
      <c r="F1620" s="2">
        <f t="shared" si="203"/>
        <v>19.95264318367326</v>
      </c>
      <c r="G1620" s="2">
        <f t="shared" si="204"/>
        <v>0</v>
      </c>
      <c r="H1620" s="2">
        <f t="shared" si="205"/>
        <v>870.47356816326737</v>
      </c>
      <c r="I1620" s="2">
        <f t="shared" si="206"/>
        <v>99.763215918366299</v>
      </c>
      <c r="J1620" s="2">
        <f t="shared" si="207"/>
        <v>0</v>
      </c>
    </row>
    <row r="1621" spans="1:10" x14ac:dyDescent="0.25">
      <c r="A1621" s="2">
        <v>1610</v>
      </c>
      <c r="B1621" s="2">
        <v>0.39704925769299859</v>
      </c>
      <c r="C1621" s="2">
        <f t="shared" si="200"/>
        <v>98.100428797517196</v>
      </c>
      <c r="D1621" s="2">
        <f t="shared" si="201"/>
        <v>107</v>
      </c>
      <c r="E1621" s="2">
        <f t="shared" si="202"/>
        <v>98.100428797517196</v>
      </c>
      <c r="F1621" s="2">
        <f t="shared" si="203"/>
        <v>8.8995712024828038</v>
      </c>
      <c r="G1621" s="2">
        <f t="shared" si="204"/>
        <v>0</v>
      </c>
      <c r="H1621" s="2">
        <f t="shared" si="205"/>
        <v>981.00428797517202</v>
      </c>
      <c r="I1621" s="2">
        <f t="shared" si="206"/>
        <v>44.497856012414019</v>
      </c>
      <c r="J1621" s="2">
        <f t="shared" si="207"/>
        <v>0</v>
      </c>
    </row>
    <row r="1622" spans="1:10" x14ac:dyDescent="0.25">
      <c r="A1622" s="2">
        <v>1611</v>
      </c>
      <c r="B1622" s="2">
        <v>0.15613134033310283</v>
      </c>
      <c r="C1622" s="2">
        <f t="shared" si="200"/>
        <v>92.87444509222027</v>
      </c>
      <c r="D1622" s="2">
        <f t="shared" si="201"/>
        <v>107</v>
      </c>
      <c r="E1622" s="2">
        <f t="shared" si="202"/>
        <v>92.87444509222027</v>
      </c>
      <c r="F1622" s="2">
        <f t="shared" si="203"/>
        <v>14.12555490777973</v>
      </c>
      <c r="G1622" s="2">
        <f t="shared" si="204"/>
        <v>0</v>
      </c>
      <c r="H1622" s="2">
        <f t="shared" si="205"/>
        <v>928.74445092220276</v>
      </c>
      <c r="I1622" s="2">
        <f t="shared" si="206"/>
        <v>70.627774538898649</v>
      </c>
      <c r="J1622" s="2">
        <f t="shared" si="207"/>
        <v>0</v>
      </c>
    </row>
    <row r="1623" spans="1:10" x14ac:dyDescent="0.25">
      <c r="A1623" s="2">
        <v>1612</v>
      </c>
      <c r="B1623" s="2">
        <v>0.12996938015401838</v>
      </c>
      <c r="C1623" s="2">
        <f t="shared" si="200"/>
        <v>92.12031731430767</v>
      </c>
      <c r="D1623" s="2">
        <f t="shared" si="201"/>
        <v>107</v>
      </c>
      <c r="E1623" s="2">
        <f t="shared" si="202"/>
        <v>92.12031731430767</v>
      </c>
      <c r="F1623" s="2">
        <f t="shared" si="203"/>
        <v>14.87968268569233</v>
      </c>
      <c r="G1623" s="2">
        <f t="shared" si="204"/>
        <v>0</v>
      </c>
      <c r="H1623" s="2">
        <f t="shared" si="205"/>
        <v>921.2031731430767</v>
      </c>
      <c r="I1623" s="2">
        <f t="shared" si="206"/>
        <v>74.398413428461652</v>
      </c>
      <c r="J1623" s="2">
        <f t="shared" si="207"/>
        <v>0</v>
      </c>
    </row>
    <row r="1624" spans="1:10" x14ac:dyDescent="0.25">
      <c r="A1624" s="2">
        <v>1613</v>
      </c>
      <c r="B1624" s="2">
        <v>0.81622785492397865</v>
      </c>
      <c r="C1624" s="2">
        <f t="shared" si="200"/>
        <v>106.39796559637013</v>
      </c>
      <c r="D1624" s="2">
        <f t="shared" si="201"/>
        <v>107</v>
      </c>
      <c r="E1624" s="2">
        <f t="shared" si="202"/>
        <v>106.39796559637013</v>
      </c>
      <c r="F1624" s="2">
        <f t="shared" si="203"/>
        <v>0.60203440362987237</v>
      </c>
      <c r="G1624" s="2">
        <f t="shared" si="204"/>
        <v>0</v>
      </c>
      <c r="H1624" s="2">
        <f t="shared" si="205"/>
        <v>1063.9796559637014</v>
      </c>
      <c r="I1624" s="2">
        <f t="shared" si="206"/>
        <v>3.0101720181493619</v>
      </c>
      <c r="J1624" s="2">
        <f t="shared" si="207"/>
        <v>0</v>
      </c>
    </row>
    <row r="1625" spans="1:10" x14ac:dyDescent="0.25">
      <c r="A1625" s="2">
        <v>1614</v>
      </c>
      <c r="B1625" s="2">
        <v>0.41392679233550467</v>
      </c>
      <c r="C1625" s="2">
        <f t="shared" si="200"/>
        <v>98.416195040673813</v>
      </c>
      <c r="D1625" s="2">
        <f t="shared" si="201"/>
        <v>107</v>
      </c>
      <c r="E1625" s="2">
        <f t="shared" si="202"/>
        <v>98.416195040673813</v>
      </c>
      <c r="F1625" s="2">
        <f t="shared" si="203"/>
        <v>8.5838049593261871</v>
      </c>
      <c r="G1625" s="2">
        <f t="shared" si="204"/>
        <v>0</v>
      </c>
      <c r="H1625" s="2">
        <f t="shared" si="205"/>
        <v>984.16195040673813</v>
      </c>
      <c r="I1625" s="2">
        <f t="shared" si="206"/>
        <v>42.919024796630936</v>
      </c>
      <c r="J1625" s="2">
        <f t="shared" si="207"/>
        <v>0</v>
      </c>
    </row>
    <row r="1626" spans="1:10" x14ac:dyDescent="0.25">
      <c r="A1626" s="2">
        <v>1615</v>
      </c>
      <c r="B1626" s="2">
        <v>0.81377289561047539</v>
      </c>
      <c r="C1626" s="2">
        <f t="shared" si="200"/>
        <v>106.336109556899</v>
      </c>
      <c r="D1626" s="2">
        <f t="shared" si="201"/>
        <v>107</v>
      </c>
      <c r="E1626" s="2">
        <f t="shared" si="202"/>
        <v>106.336109556899</v>
      </c>
      <c r="F1626" s="2">
        <f t="shared" si="203"/>
        <v>0.66389044310099621</v>
      </c>
      <c r="G1626" s="2">
        <f t="shared" si="204"/>
        <v>0</v>
      </c>
      <c r="H1626" s="2">
        <f t="shared" si="205"/>
        <v>1063.3610955689901</v>
      </c>
      <c r="I1626" s="2">
        <f t="shared" si="206"/>
        <v>3.319452215504981</v>
      </c>
      <c r="J1626" s="2">
        <f t="shared" si="207"/>
        <v>0</v>
      </c>
    </row>
    <row r="1627" spans="1:10" x14ac:dyDescent="0.25">
      <c r="A1627" s="2">
        <v>1616</v>
      </c>
      <c r="B1627" s="2">
        <v>0.41688624444747879</v>
      </c>
      <c r="C1627" s="2">
        <f t="shared" si="200"/>
        <v>98.471305839933905</v>
      </c>
      <c r="D1627" s="2">
        <f t="shared" si="201"/>
        <v>107</v>
      </c>
      <c r="E1627" s="2">
        <f t="shared" si="202"/>
        <v>98.471305839933905</v>
      </c>
      <c r="F1627" s="2">
        <f t="shared" si="203"/>
        <v>8.5286941600660953</v>
      </c>
      <c r="G1627" s="2">
        <f t="shared" si="204"/>
        <v>0</v>
      </c>
      <c r="H1627" s="2">
        <f t="shared" si="205"/>
        <v>984.71305839933905</v>
      </c>
      <c r="I1627" s="2">
        <f t="shared" si="206"/>
        <v>42.643470800330476</v>
      </c>
      <c r="J1627" s="2">
        <f t="shared" si="207"/>
        <v>0</v>
      </c>
    </row>
    <row r="1628" spans="1:10" x14ac:dyDescent="0.25">
      <c r="A1628" s="2">
        <v>1617</v>
      </c>
      <c r="B1628" s="2">
        <v>0.15734092873786498</v>
      </c>
      <c r="C1628" s="2">
        <f t="shared" si="200"/>
        <v>92.907613741442248</v>
      </c>
      <c r="D1628" s="2">
        <f t="shared" si="201"/>
        <v>107</v>
      </c>
      <c r="E1628" s="2">
        <f t="shared" si="202"/>
        <v>92.907613741442248</v>
      </c>
      <c r="F1628" s="2">
        <f t="shared" si="203"/>
        <v>14.092386258557752</v>
      </c>
      <c r="G1628" s="2">
        <f t="shared" si="204"/>
        <v>0</v>
      </c>
      <c r="H1628" s="2">
        <f t="shared" si="205"/>
        <v>929.07613741442242</v>
      </c>
      <c r="I1628" s="2">
        <f t="shared" si="206"/>
        <v>70.461931292788762</v>
      </c>
      <c r="J1628" s="2">
        <f t="shared" si="207"/>
        <v>0</v>
      </c>
    </row>
    <row r="1629" spans="1:10" x14ac:dyDescent="0.25">
      <c r="A1629" s="2">
        <v>1618</v>
      </c>
      <c r="B1629" s="2">
        <v>0.92009232056020374</v>
      </c>
      <c r="C1629" s="2">
        <f t="shared" si="200"/>
        <v>109.60996222229554</v>
      </c>
      <c r="D1629" s="2">
        <f t="shared" si="201"/>
        <v>107</v>
      </c>
      <c r="E1629" s="2">
        <f t="shared" si="202"/>
        <v>107</v>
      </c>
      <c r="F1629" s="2">
        <f t="shared" si="203"/>
        <v>0</v>
      </c>
      <c r="G1629" s="2">
        <f t="shared" si="204"/>
        <v>2.6099622222955361</v>
      </c>
      <c r="H1629" s="2">
        <f t="shared" si="205"/>
        <v>1070</v>
      </c>
      <c r="I1629" s="2">
        <f t="shared" si="206"/>
        <v>0</v>
      </c>
      <c r="J1629" s="2">
        <f t="shared" si="207"/>
        <v>39.149433334433041</v>
      </c>
    </row>
    <row r="1630" spans="1:10" x14ac:dyDescent="0.25">
      <c r="A1630" s="2">
        <v>1619</v>
      </c>
      <c r="B1630" s="2">
        <v>0.45574878086690618</v>
      </c>
      <c r="C1630" s="2">
        <f t="shared" si="200"/>
        <v>99.189505122009237</v>
      </c>
      <c r="D1630" s="2">
        <f t="shared" si="201"/>
        <v>107</v>
      </c>
      <c r="E1630" s="2">
        <f t="shared" si="202"/>
        <v>99.189505122009237</v>
      </c>
      <c r="F1630" s="2">
        <f t="shared" si="203"/>
        <v>7.810494877990763</v>
      </c>
      <c r="G1630" s="2">
        <f t="shared" si="204"/>
        <v>0</v>
      </c>
      <c r="H1630" s="2">
        <f t="shared" si="205"/>
        <v>991.89505122009234</v>
      </c>
      <c r="I1630" s="2">
        <f t="shared" si="206"/>
        <v>39.052474389953815</v>
      </c>
      <c r="J1630" s="2">
        <f t="shared" si="207"/>
        <v>0</v>
      </c>
    </row>
    <row r="1631" spans="1:10" x14ac:dyDescent="0.25">
      <c r="A1631" s="2">
        <v>1620</v>
      </c>
      <c r="B1631" s="2">
        <v>0.26064546728769544</v>
      </c>
      <c r="C1631" s="2">
        <f t="shared" si="200"/>
        <v>95.385299273791318</v>
      </c>
      <c r="D1631" s="2">
        <f t="shared" si="201"/>
        <v>107</v>
      </c>
      <c r="E1631" s="2">
        <f t="shared" si="202"/>
        <v>95.385299273791318</v>
      </c>
      <c r="F1631" s="2">
        <f t="shared" si="203"/>
        <v>11.614700726208682</v>
      </c>
      <c r="G1631" s="2">
        <f t="shared" si="204"/>
        <v>0</v>
      </c>
      <c r="H1631" s="2">
        <f t="shared" si="205"/>
        <v>953.85299273791315</v>
      </c>
      <c r="I1631" s="2">
        <f t="shared" si="206"/>
        <v>58.073503631043408</v>
      </c>
      <c r="J1631" s="2">
        <f t="shared" si="207"/>
        <v>0</v>
      </c>
    </row>
    <row r="1632" spans="1:10" x14ac:dyDescent="0.25">
      <c r="A1632" s="2">
        <v>1621</v>
      </c>
      <c r="B1632" s="2">
        <v>0.25490913340689692</v>
      </c>
      <c r="C1632" s="2">
        <f t="shared" si="200"/>
        <v>95.261129948056478</v>
      </c>
      <c r="D1632" s="2">
        <f t="shared" si="201"/>
        <v>107</v>
      </c>
      <c r="E1632" s="2">
        <f t="shared" si="202"/>
        <v>95.261129948056478</v>
      </c>
      <c r="F1632" s="2">
        <f t="shared" si="203"/>
        <v>11.738870051943522</v>
      </c>
      <c r="G1632" s="2">
        <f t="shared" si="204"/>
        <v>0</v>
      </c>
      <c r="H1632" s="2">
        <f t="shared" si="205"/>
        <v>952.61129948056475</v>
      </c>
      <c r="I1632" s="2">
        <f t="shared" si="206"/>
        <v>58.694350259717609</v>
      </c>
      <c r="J1632" s="2">
        <f t="shared" si="207"/>
        <v>0</v>
      </c>
    </row>
    <row r="1633" spans="1:10" x14ac:dyDescent="0.25">
      <c r="A1633" s="2">
        <v>1622</v>
      </c>
      <c r="B1633" s="2">
        <v>0.20028920066436029</v>
      </c>
      <c r="C1633" s="2">
        <f t="shared" si="200"/>
        <v>94.010755176212513</v>
      </c>
      <c r="D1633" s="2">
        <f t="shared" si="201"/>
        <v>107</v>
      </c>
      <c r="E1633" s="2">
        <f t="shared" si="202"/>
        <v>94.010755176212513</v>
      </c>
      <c r="F1633" s="2">
        <f t="shared" si="203"/>
        <v>12.989244823787487</v>
      </c>
      <c r="G1633" s="2">
        <f t="shared" si="204"/>
        <v>0</v>
      </c>
      <c r="H1633" s="2">
        <f t="shared" si="205"/>
        <v>940.10755176212513</v>
      </c>
      <c r="I1633" s="2">
        <f t="shared" si="206"/>
        <v>64.946224118937437</v>
      </c>
      <c r="J1633" s="2">
        <f t="shared" si="207"/>
        <v>0</v>
      </c>
    </row>
    <row r="1634" spans="1:10" x14ac:dyDescent="0.25">
      <c r="A1634" s="2">
        <v>1623</v>
      </c>
      <c r="B1634" s="2">
        <v>7.3175967619679483E-2</v>
      </c>
      <c r="C1634" s="2">
        <f t="shared" si="200"/>
        <v>90.112269903281756</v>
      </c>
      <c r="D1634" s="2">
        <f t="shared" si="201"/>
        <v>107</v>
      </c>
      <c r="E1634" s="2">
        <f t="shared" si="202"/>
        <v>90.112269903281756</v>
      </c>
      <c r="F1634" s="2">
        <f t="shared" si="203"/>
        <v>16.887730096718244</v>
      </c>
      <c r="G1634" s="2">
        <f t="shared" si="204"/>
        <v>0</v>
      </c>
      <c r="H1634" s="2">
        <f t="shared" si="205"/>
        <v>901.12269903281754</v>
      </c>
      <c r="I1634" s="2">
        <f t="shared" si="206"/>
        <v>84.438650483591218</v>
      </c>
      <c r="J1634" s="2">
        <f t="shared" si="207"/>
        <v>0</v>
      </c>
    </row>
    <row r="1635" spans="1:10" x14ac:dyDescent="0.25">
      <c r="A1635" s="2">
        <v>1624</v>
      </c>
      <c r="B1635" s="2">
        <v>0.97841425142506211</v>
      </c>
      <c r="C1635" s="2">
        <f t="shared" si="200"/>
        <v>112.94017614088435</v>
      </c>
      <c r="D1635" s="2">
        <f t="shared" si="201"/>
        <v>107</v>
      </c>
      <c r="E1635" s="2">
        <f t="shared" si="202"/>
        <v>107</v>
      </c>
      <c r="F1635" s="2">
        <f t="shared" si="203"/>
        <v>0</v>
      </c>
      <c r="G1635" s="2">
        <f t="shared" si="204"/>
        <v>5.940176140884347</v>
      </c>
      <c r="H1635" s="2">
        <f t="shared" si="205"/>
        <v>1070</v>
      </c>
      <c r="I1635" s="2">
        <f t="shared" si="206"/>
        <v>0</v>
      </c>
      <c r="J1635" s="2">
        <f t="shared" si="207"/>
        <v>89.102642113265205</v>
      </c>
    </row>
    <row r="1636" spans="1:10" x14ac:dyDescent="0.25">
      <c r="A1636" s="2">
        <v>1625</v>
      </c>
      <c r="B1636" s="2">
        <v>0.38487738491938794</v>
      </c>
      <c r="C1636" s="2">
        <f t="shared" si="200"/>
        <v>97.870937244016233</v>
      </c>
      <c r="D1636" s="2">
        <f t="shared" si="201"/>
        <v>107</v>
      </c>
      <c r="E1636" s="2">
        <f t="shared" si="202"/>
        <v>97.870937244016233</v>
      </c>
      <c r="F1636" s="2">
        <f t="shared" si="203"/>
        <v>9.1290627559837674</v>
      </c>
      <c r="G1636" s="2">
        <f t="shared" si="204"/>
        <v>0</v>
      </c>
      <c r="H1636" s="2">
        <f t="shared" si="205"/>
        <v>978.70937244016227</v>
      </c>
      <c r="I1636" s="2">
        <f t="shared" si="206"/>
        <v>45.645313779918837</v>
      </c>
      <c r="J1636" s="2">
        <f t="shared" si="207"/>
        <v>0</v>
      </c>
    </row>
    <row r="1637" spans="1:10" x14ac:dyDescent="0.25">
      <c r="A1637" s="2">
        <v>1626</v>
      </c>
      <c r="B1637" s="2">
        <v>0.96180875850163061</v>
      </c>
      <c r="C1637" s="2">
        <f t="shared" si="200"/>
        <v>111.6767393701668</v>
      </c>
      <c r="D1637" s="2">
        <f t="shared" si="201"/>
        <v>107</v>
      </c>
      <c r="E1637" s="2">
        <f t="shared" si="202"/>
        <v>107</v>
      </c>
      <c r="F1637" s="2">
        <f t="shared" si="203"/>
        <v>0</v>
      </c>
      <c r="G1637" s="2">
        <f t="shared" si="204"/>
        <v>4.6767393701667999</v>
      </c>
      <c r="H1637" s="2">
        <f t="shared" si="205"/>
        <v>1070</v>
      </c>
      <c r="I1637" s="2">
        <f t="shared" si="206"/>
        <v>0</v>
      </c>
      <c r="J1637" s="2">
        <f t="shared" si="207"/>
        <v>70.151090552501998</v>
      </c>
    </row>
    <row r="1638" spans="1:10" x14ac:dyDescent="0.25">
      <c r="A1638" s="2">
        <v>1627</v>
      </c>
      <c r="B1638" s="2">
        <v>0.9045517359137345</v>
      </c>
      <c r="C1638" s="2">
        <f t="shared" si="200"/>
        <v>109.01828481024884</v>
      </c>
      <c r="D1638" s="2">
        <f t="shared" si="201"/>
        <v>107</v>
      </c>
      <c r="E1638" s="2">
        <f t="shared" si="202"/>
        <v>107</v>
      </c>
      <c r="F1638" s="2">
        <f t="shared" si="203"/>
        <v>0</v>
      </c>
      <c r="G1638" s="2">
        <f t="shared" si="204"/>
        <v>2.0182848102488435</v>
      </c>
      <c r="H1638" s="2">
        <f t="shared" si="205"/>
        <v>1070</v>
      </c>
      <c r="I1638" s="2">
        <f t="shared" si="206"/>
        <v>0</v>
      </c>
      <c r="J1638" s="2">
        <f t="shared" si="207"/>
        <v>30.274272153732653</v>
      </c>
    </row>
    <row r="1639" spans="1:10" x14ac:dyDescent="0.25">
      <c r="A1639" s="2">
        <v>1628</v>
      </c>
      <c r="B1639" s="2">
        <v>0.39089523817173721</v>
      </c>
      <c r="C1639" s="2">
        <f t="shared" si="200"/>
        <v>97.984600331692491</v>
      </c>
      <c r="D1639" s="2">
        <f t="shared" si="201"/>
        <v>107</v>
      </c>
      <c r="E1639" s="2">
        <f t="shared" si="202"/>
        <v>97.984600331692491</v>
      </c>
      <c r="F1639" s="2">
        <f t="shared" si="203"/>
        <v>9.0153996683075093</v>
      </c>
      <c r="G1639" s="2">
        <f t="shared" si="204"/>
        <v>0</v>
      </c>
      <c r="H1639" s="2">
        <f t="shared" si="205"/>
        <v>979.84600331692491</v>
      </c>
      <c r="I1639" s="2">
        <f t="shared" si="206"/>
        <v>45.076998341537546</v>
      </c>
      <c r="J1639" s="2">
        <f t="shared" si="207"/>
        <v>0</v>
      </c>
    </row>
    <row r="1640" spans="1:10" x14ac:dyDescent="0.25">
      <c r="A1640" s="2">
        <v>1629</v>
      </c>
      <c r="B1640" s="2">
        <v>0.772967873861517</v>
      </c>
      <c r="C1640" s="2">
        <f t="shared" si="200"/>
        <v>105.36010325258874</v>
      </c>
      <c r="D1640" s="2">
        <f t="shared" si="201"/>
        <v>107</v>
      </c>
      <c r="E1640" s="2">
        <f t="shared" si="202"/>
        <v>105.36010325258874</v>
      </c>
      <c r="F1640" s="2">
        <f t="shared" si="203"/>
        <v>1.6398967474112567</v>
      </c>
      <c r="G1640" s="2">
        <f t="shared" si="204"/>
        <v>0</v>
      </c>
      <c r="H1640" s="2">
        <f t="shared" si="205"/>
        <v>1053.6010325258874</v>
      </c>
      <c r="I1640" s="2">
        <f t="shared" si="206"/>
        <v>8.1994837370562834</v>
      </c>
      <c r="J1640" s="2">
        <f t="shared" si="207"/>
        <v>0</v>
      </c>
    </row>
    <row r="1641" spans="1:10" x14ac:dyDescent="0.25">
      <c r="A1641" s="2">
        <v>1630</v>
      </c>
      <c r="B1641" s="2">
        <v>0.64139760559929182</v>
      </c>
      <c r="C1641" s="2">
        <f t="shared" si="200"/>
        <v>102.63059527719992</v>
      </c>
      <c r="D1641" s="2">
        <f t="shared" si="201"/>
        <v>107</v>
      </c>
      <c r="E1641" s="2">
        <f t="shared" si="202"/>
        <v>102.63059527719992</v>
      </c>
      <c r="F1641" s="2">
        <f t="shared" si="203"/>
        <v>4.3694047228000841</v>
      </c>
      <c r="G1641" s="2">
        <f t="shared" si="204"/>
        <v>0</v>
      </c>
      <c r="H1641" s="2">
        <f t="shared" si="205"/>
        <v>1026.3059527719993</v>
      </c>
      <c r="I1641" s="2">
        <f t="shared" si="206"/>
        <v>21.84702361400042</v>
      </c>
      <c r="J1641" s="2">
        <f t="shared" si="207"/>
        <v>0</v>
      </c>
    </row>
    <row r="1642" spans="1:10" x14ac:dyDescent="0.25">
      <c r="A1642" s="2">
        <v>1631</v>
      </c>
      <c r="B1642" s="2">
        <v>0.31409150556181409</v>
      </c>
      <c r="C1642" s="2">
        <f t="shared" si="200"/>
        <v>96.494837512301572</v>
      </c>
      <c r="D1642" s="2">
        <f t="shared" si="201"/>
        <v>107</v>
      </c>
      <c r="E1642" s="2">
        <f t="shared" si="202"/>
        <v>96.494837512301572</v>
      </c>
      <c r="F1642" s="2">
        <f t="shared" si="203"/>
        <v>10.505162487698428</v>
      </c>
      <c r="G1642" s="2">
        <f t="shared" si="204"/>
        <v>0</v>
      </c>
      <c r="H1642" s="2">
        <f t="shared" si="205"/>
        <v>964.94837512301569</v>
      </c>
      <c r="I1642" s="2">
        <f t="shared" si="206"/>
        <v>52.525812438492139</v>
      </c>
      <c r="J1642" s="2">
        <f t="shared" si="207"/>
        <v>0</v>
      </c>
    </row>
    <row r="1643" spans="1:10" x14ac:dyDescent="0.25">
      <c r="A1643" s="2">
        <v>1632</v>
      </c>
      <c r="B1643" s="2">
        <v>0.14008939350089511</v>
      </c>
      <c r="C1643" s="2">
        <f t="shared" si="200"/>
        <v>92.420966667463674</v>
      </c>
      <c r="D1643" s="2">
        <f t="shared" si="201"/>
        <v>107</v>
      </c>
      <c r="E1643" s="2">
        <f t="shared" si="202"/>
        <v>92.420966667463674</v>
      </c>
      <c r="F1643" s="2">
        <f t="shared" si="203"/>
        <v>14.579033332536326</v>
      </c>
      <c r="G1643" s="2">
        <f t="shared" si="204"/>
        <v>0</v>
      </c>
      <c r="H1643" s="2">
        <f t="shared" si="205"/>
        <v>924.20966667463676</v>
      </c>
      <c r="I1643" s="2">
        <f t="shared" si="206"/>
        <v>72.895166662681632</v>
      </c>
      <c r="J1643" s="2">
        <f t="shared" si="207"/>
        <v>0</v>
      </c>
    </row>
    <row r="1644" spans="1:10" x14ac:dyDescent="0.25">
      <c r="A1644" s="2">
        <v>1633</v>
      </c>
      <c r="B1644" s="2">
        <v>0.73448865617138981</v>
      </c>
      <c r="C1644" s="2">
        <f t="shared" si="200"/>
        <v>104.51025129963297</v>
      </c>
      <c r="D1644" s="2">
        <f t="shared" si="201"/>
        <v>107</v>
      </c>
      <c r="E1644" s="2">
        <f t="shared" si="202"/>
        <v>104.51025129963297</v>
      </c>
      <c r="F1644" s="2">
        <f t="shared" si="203"/>
        <v>2.4897487003670307</v>
      </c>
      <c r="G1644" s="2">
        <f t="shared" si="204"/>
        <v>0</v>
      </c>
      <c r="H1644" s="2">
        <f t="shared" si="205"/>
        <v>1045.1025129963298</v>
      </c>
      <c r="I1644" s="2">
        <f t="shared" si="206"/>
        <v>12.448743501835153</v>
      </c>
      <c r="J1644" s="2">
        <f t="shared" si="207"/>
        <v>0</v>
      </c>
    </row>
    <row r="1645" spans="1:10" x14ac:dyDescent="0.25">
      <c r="A1645" s="2">
        <v>1634</v>
      </c>
      <c r="B1645" s="2">
        <v>0.57321195282845361</v>
      </c>
      <c r="C1645" s="2">
        <f t="shared" si="200"/>
        <v>101.34479646136015</v>
      </c>
      <c r="D1645" s="2">
        <f t="shared" si="201"/>
        <v>107</v>
      </c>
      <c r="E1645" s="2">
        <f t="shared" si="202"/>
        <v>101.34479646136015</v>
      </c>
      <c r="F1645" s="2">
        <f t="shared" si="203"/>
        <v>5.6552035386398529</v>
      </c>
      <c r="G1645" s="2">
        <f t="shared" si="204"/>
        <v>0</v>
      </c>
      <c r="H1645" s="2">
        <f t="shared" si="205"/>
        <v>1013.4479646136015</v>
      </c>
      <c r="I1645" s="2">
        <f t="shared" si="206"/>
        <v>28.276017693199265</v>
      </c>
      <c r="J1645" s="2">
        <f t="shared" si="207"/>
        <v>0</v>
      </c>
    </row>
    <row r="1646" spans="1:10" x14ac:dyDescent="0.25">
      <c r="A1646" s="2">
        <v>1635</v>
      </c>
      <c r="B1646" s="2">
        <v>0.42473962544917943</v>
      </c>
      <c r="C1646" s="2">
        <f t="shared" si="200"/>
        <v>98.617219253091235</v>
      </c>
      <c r="D1646" s="2">
        <f t="shared" si="201"/>
        <v>107</v>
      </c>
      <c r="E1646" s="2">
        <f t="shared" si="202"/>
        <v>98.617219253091235</v>
      </c>
      <c r="F1646" s="2">
        <f t="shared" si="203"/>
        <v>8.3827807469087645</v>
      </c>
      <c r="G1646" s="2">
        <f t="shared" si="204"/>
        <v>0</v>
      </c>
      <c r="H1646" s="2">
        <f t="shared" si="205"/>
        <v>986.1721925309123</v>
      </c>
      <c r="I1646" s="2">
        <f t="shared" si="206"/>
        <v>41.913903734543823</v>
      </c>
      <c r="J1646" s="2">
        <f t="shared" si="207"/>
        <v>0</v>
      </c>
    </row>
    <row r="1647" spans="1:10" x14ac:dyDescent="0.25">
      <c r="A1647" s="2">
        <v>1636</v>
      </c>
      <c r="B1647" s="2">
        <v>3.4982715426326805E-2</v>
      </c>
      <c r="C1647" s="2">
        <f t="shared" si="200"/>
        <v>88.112520385624251</v>
      </c>
      <c r="D1647" s="2">
        <f t="shared" si="201"/>
        <v>107</v>
      </c>
      <c r="E1647" s="2">
        <f t="shared" si="202"/>
        <v>88.112520385624251</v>
      </c>
      <c r="F1647" s="2">
        <f t="shared" si="203"/>
        <v>18.887479614375749</v>
      </c>
      <c r="G1647" s="2">
        <f t="shared" si="204"/>
        <v>0</v>
      </c>
      <c r="H1647" s="2">
        <f t="shared" si="205"/>
        <v>881.12520385624248</v>
      </c>
      <c r="I1647" s="2">
        <f t="shared" si="206"/>
        <v>94.437398071878746</v>
      </c>
      <c r="J1647" s="2">
        <f t="shared" si="207"/>
        <v>0</v>
      </c>
    </row>
    <row r="1648" spans="1:10" x14ac:dyDescent="0.25">
      <c r="A1648" s="2">
        <v>1637</v>
      </c>
      <c r="B1648" s="2">
        <v>0.97557113488178704</v>
      </c>
      <c r="C1648" s="2">
        <f t="shared" si="200"/>
        <v>112.68648812188201</v>
      </c>
      <c r="D1648" s="2">
        <f t="shared" si="201"/>
        <v>107</v>
      </c>
      <c r="E1648" s="2">
        <f t="shared" si="202"/>
        <v>107</v>
      </c>
      <c r="F1648" s="2">
        <f t="shared" si="203"/>
        <v>0</v>
      </c>
      <c r="G1648" s="2">
        <f t="shared" si="204"/>
        <v>5.6864881218820074</v>
      </c>
      <c r="H1648" s="2">
        <f t="shared" si="205"/>
        <v>1070</v>
      </c>
      <c r="I1648" s="2">
        <f t="shared" si="206"/>
        <v>0</v>
      </c>
      <c r="J1648" s="2">
        <f t="shared" si="207"/>
        <v>85.29732182823011</v>
      </c>
    </row>
    <row r="1649" spans="1:10" x14ac:dyDescent="0.25">
      <c r="A1649" s="2">
        <v>1638</v>
      </c>
      <c r="B1649" s="2">
        <v>0.27948188722111822</v>
      </c>
      <c r="C1649" s="2">
        <f t="shared" si="200"/>
        <v>95.785450957275032</v>
      </c>
      <c r="D1649" s="2">
        <f t="shared" si="201"/>
        <v>107</v>
      </c>
      <c r="E1649" s="2">
        <f t="shared" si="202"/>
        <v>95.785450957275032</v>
      </c>
      <c r="F1649" s="2">
        <f t="shared" si="203"/>
        <v>11.214549042724968</v>
      </c>
      <c r="G1649" s="2">
        <f t="shared" si="204"/>
        <v>0</v>
      </c>
      <c r="H1649" s="2">
        <f t="shared" si="205"/>
        <v>957.85450957275032</v>
      </c>
      <c r="I1649" s="2">
        <f t="shared" si="206"/>
        <v>56.072745213624842</v>
      </c>
      <c r="J1649" s="2">
        <f t="shared" si="207"/>
        <v>0</v>
      </c>
    </row>
    <row r="1650" spans="1:10" x14ac:dyDescent="0.25">
      <c r="A1650" s="2">
        <v>1639</v>
      </c>
      <c r="B1650" s="2">
        <v>0.9388201550922477</v>
      </c>
      <c r="C1650" s="2">
        <f t="shared" si="200"/>
        <v>110.42434023113898</v>
      </c>
      <c r="D1650" s="2">
        <f t="shared" si="201"/>
        <v>107</v>
      </c>
      <c r="E1650" s="2">
        <f t="shared" si="202"/>
        <v>107</v>
      </c>
      <c r="F1650" s="2">
        <f t="shared" si="203"/>
        <v>0</v>
      </c>
      <c r="G1650" s="2">
        <f t="shared" si="204"/>
        <v>3.4243402311389843</v>
      </c>
      <c r="H1650" s="2">
        <f t="shared" si="205"/>
        <v>1070</v>
      </c>
      <c r="I1650" s="2">
        <f t="shared" si="206"/>
        <v>0</v>
      </c>
      <c r="J1650" s="2">
        <f t="shared" si="207"/>
        <v>51.365103467084765</v>
      </c>
    </row>
    <row r="1651" spans="1:10" x14ac:dyDescent="0.25">
      <c r="A1651" s="2">
        <v>1640</v>
      </c>
      <c r="B1651" s="2">
        <v>0.37255751623026345</v>
      </c>
      <c r="C1651" s="2">
        <f t="shared" si="200"/>
        <v>97.636908627047887</v>
      </c>
      <c r="D1651" s="2">
        <f t="shared" si="201"/>
        <v>107</v>
      </c>
      <c r="E1651" s="2">
        <f t="shared" si="202"/>
        <v>97.636908627047887</v>
      </c>
      <c r="F1651" s="2">
        <f t="shared" si="203"/>
        <v>9.3630913729521126</v>
      </c>
      <c r="G1651" s="2">
        <f t="shared" si="204"/>
        <v>0</v>
      </c>
      <c r="H1651" s="2">
        <f t="shared" si="205"/>
        <v>976.36908627047887</v>
      </c>
      <c r="I1651" s="2">
        <f t="shared" si="206"/>
        <v>46.815456864760563</v>
      </c>
      <c r="J1651" s="2">
        <f t="shared" si="207"/>
        <v>0</v>
      </c>
    </row>
    <row r="1652" spans="1:10" x14ac:dyDescent="0.25">
      <c r="A1652" s="2">
        <v>1641</v>
      </c>
      <c r="B1652" s="2">
        <v>0.94254372688383947</v>
      </c>
      <c r="C1652" s="2">
        <f t="shared" si="200"/>
        <v>110.60402688950532</v>
      </c>
      <c r="D1652" s="2">
        <f t="shared" si="201"/>
        <v>107</v>
      </c>
      <c r="E1652" s="2">
        <f t="shared" si="202"/>
        <v>107</v>
      </c>
      <c r="F1652" s="2">
        <f t="shared" si="203"/>
        <v>0</v>
      </c>
      <c r="G1652" s="2">
        <f t="shared" si="204"/>
        <v>3.6040268895053202</v>
      </c>
      <c r="H1652" s="2">
        <f t="shared" si="205"/>
        <v>1070</v>
      </c>
      <c r="I1652" s="2">
        <f t="shared" si="206"/>
        <v>0</v>
      </c>
      <c r="J1652" s="2">
        <f t="shared" si="207"/>
        <v>54.060403342579804</v>
      </c>
    </row>
    <row r="1653" spans="1:10" x14ac:dyDescent="0.25">
      <c r="A1653" s="2">
        <v>1642</v>
      </c>
      <c r="B1653" s="2">
        <v>0.80352682400491593</v>
      </c>
      <c r="C1653" s="2">
        <f t="shared" si="200"/>
        <v>106.08217134625207</v>
      </c>
      <c r="D1653" s="2">
        <f t="shared" si="201"/>
        <v>107</v>
      </c>
      <c r="E1653" s="2">
        <f t="shared" si="202"/>
        <v>106.08217134625207</v>
      </c>
      <c r="F1653" s="2">
        <f t="shared" si="203"/>
        <v>0.91782865374793232</v>
      </c>
      <c r="G1653" s="2">
        <f t="shared" si="204"/>
        <v>0</v>
      </c>
      <c r="H1653" s="2">
        <f t="shared" si="205"/>
        <v>1060.8217134625206</v>
      </c>
      <c r="I1653" s="2">
        <f t="shared" si="206"/>
        <v>4.5891432687396616</v>
      </c>
      <c r="J1653" s="2">
        <f t="shared" si="207"/>
        <v>0</v>
      </c>
    </row>
    <row r="1654" spans="1:10" x14ac:dyDescent="0.25">
      <c r="A1654" s="2">
        <v>1643</v>
      </c>
      <c r="B1654" s="2">
        <v>0.7221261416779744</v>
      </c>
      <c r="C1654" s="2">
        <f t="shared" si="200"/>
        <v>104.24828333107219</v>
      </c>
      <c r="D1654" s="2">
        <f t="shared" si="201"/>
        <v>107</v>
      </c>
      <c r="E1654" s="2">
        <f t="shared" si="202"/>
        <v>104.24828333107219</v>
      </c>
      <c r="F1654" s="2">
        <f t="shared" si="203"/>
        <v>2.7517166689278127</v>
      </c>
      <c r="G1654" s="2">
        <f t="shared" si="204"/>
        <v>0</v>
      </c>
      <c r="H1654" s="2">
        <f t="shared" si="205"/>
        <v>1042.4828333107218</v>
      </c>
      <c r="I1654" s="2">
        <f t="shared" si="206"/>
        <v>13.758583344639064</v>
      </c>
      <c r="J1654" s="2">
        <f t="shared" si="207"/>
        <v>0</v>
      </c>
    </row>
    <row r="1655" spans="1:10" x14ac:dyDescent="0.25">
      <c r="A1655" s="2">
        <v>1644</v>
      </c>
      <c r="B1655" s="2">
        <v>0.70109542852944484</v>
      </c>
      <c r="C1655" s="2">
        <f t="shared" si="200"/>
        <v>103.81274291122824</v>
      </c>
      <c r="D1655" s="2">
        <f t="shared" si="201"/>
        <v>107</v>
      </c>
      <c r="E1655" s="2">
        <f t="shared" si="202"/>
        <v>103.81274291122824</v>
      </c>
      <c r="F1655" s="2">
        <f t="shared" si="203"/>
        <v>3.1872570887717586</v>
      </c>
      <c r="G1655" s="2">
        <f t="shared" si="204"/>
        <v>0</v>
      </c>
      <c r="H1655" s="2">
        <f t="shared" si="205"/>
        <v>1038.1274291122825</v>
      </c>
      <c r="I1655" s="2">
        <f t="shared" si="206"/>
        <v>15.936285443858793</v>
      </c>
      <c r="J1655" s="2">
        <f t="shared" si="207"/>
        <v>0</v>
      </c>
    </row>
    <row r="1656" spans="1:10" x14ac:dyDescent="0.25">
      <c r="A1656" s="2">
        <v>1645</v>
      </c>
      <c r="B1656" s="2">
        <v>0.69496216576520153</v>
      </c>
      <c r="C1656" s="2">
        <f t="shared" si="200"/>
        <v>103.68787693086185</v>
      </c>
      <c r="D1656" s="2">
        <f t="shared" si="201"/>
        <v>107</v>
      </c>
      <c r="E1656" s="2">
        <f t="shared" si="202"/>
        <v>103.68787693086185</v>
      </c>
      <c r="F1656" s="2">
        <f t="shared" si="203"/>
        <v>3.3121230691381527</v>
      </c>
      <c r="G1656" s="2">
        <f t="shared" si="204"/>
        <v>0</v>
      </c>
      <c r="H1656" s="2">
        <f t="shared" si="205"/>
        <v>1036.8787693086185</v>
      </c>
      <c r="I1656" s="2">
        <f t="shared" si="206"/>
        <v>16.560615345690763</v>
      </c>
      <c r="J1656" s="2">
        <f t="shared" si="207"/>
        <v>0</v>
      </c>
    </row>
    <row r="1657" spans="1:10" x14ac:dyDescent="0.25">
      <c r="A1657" s="2">
        <v>1646</v>
      </c>
      <c r="B1657" s="2">
        <v>0.52144330805634287</v>
      </c>
      <c r="C1657" s="2">
        <f t="shared" si="200"/>
        <v>100.39225705680465</v>
      </c>
      <c r="D1657" s="2">
        <f t="shared" si="201"/>
        <v>107</v>
      </c>
      <c r="E1657" s="2">
        <f t="shared" si="202"/>
        <v>100.39225705680465</v>
      </c>
      <c r="F1657" s="2">
        <f t="shared" si="203"/>
        <v>6.6077429431953476</v>
      </c>
      <c r="G1657" s="2">
        <f t="shared" si="204"/>
        <v>0</v>
      </c>
      <c r="H1657" s="2">
        <f t="shared" si="205"/>
        <v>1003.9225705680465</v>
      </c>
      <c r="I1657" s="2">
        <f t="shared" si="206"/>
        <v>33.038714715976738</v>
      </c>
      <c r="J1657" s="2">
        <f t="shared" si="207"/>
        <v>0</v>
      </c>
    </row>
    <row r="1658" spans="1:10" x14ac:dyDescent="0.25">
      <c r="A1658" s="2">
        <v>1647</v>
      </c>
      <c r="B1658" s="2">
        <v>4.8994204788490037E-2</v>
      </c>
      <c r="C1658" s="2">
        <f t="shared" si="200"/>
        <v>88.958480530909398</v>
      </c>
      <c r="D1658" s="2">
        <f t="shared" si="201"/>
        <v>107</v>
      </c>
      <c r="E1658" s="2">
        <f t="shared" si="202"/>
        <v>88.958480530909398</v>
      </c>
      <c r="F1658" s="2">
        <f t="shared" si="203"/>
        <v>18.041519469090602</v>
      </c>
      <c r="G1658" s="2">
        <f t="shared" si="204"/>
        <v>0</v>
      </c>
      <c r="H1658" s="2">
        <f t="shared" si="205"/>
        <v>889.58480530909401</v>
      </c>
      <c r="I1658" s="2">
        <f t="shared" si="206"/>
        <v>90.20759734545301</v>
      </c>
      <c r="J1658" s="2">
        <f t="shared" si="207"/>
        <v>0</v>
      </c>
    </row>
    <row r="1659" spans="1:10" x14ac:dyDescent="0.25">
      <c r="A1659" s="2">
        <v>1648</v>
      </c>
      <c r="B1659" s="2">
        <v>0.26880807080744806</v>
      </c>
      <c r="C1659" s="2">
        <f t="shared" si="200"/>
        <v>95.560074678813422</v>
      </c>
      <c r="D1659" s="2">
        <f t="shared" si="201"/>
        <v>107</v>
      </c>
      <c r="E1659" s="2">
        <f t="shared" si="202"/>
        <v>95.560074678813422</v>
      </c>
      <c r="F1659" s="2">
        <f t="shared" si="203"/>
        <v>11.439925321186578</v>
      </c>
      <c r="G1659" s="2">
        <f t="shared" si="204"/>
        <v>0</v>
      </c>
      <c r="H1659" s="2">
        <f t="shared" si="205"/>
        <v>955.60074678813419</v>
      </c>
      <c r="I1659" s="2">
        <f t="shared" si="206"/>
        <v>57.199626605932892</v>
      </c>
      <c r="J1659" s="2">
        <f t="shared" si="207"/>
        <v>0</v>
      </c>
    </row>
    <row r="1660" spans="1:10" x14ac:dyDescent="0.25">
      <c r="A1660" s="2">
        <v>1649</v>
      </c>
      <c r="B1660" s="2">
        <v>0.15341253228688134</v>
      </c>
      <c r="C1660" s="2">
        <f t="shared" si="200"/>
        <v>92.799394931106789</v>
      </c>
      <c r="D1660" s="2">
        <f t="shared" si="201"/>
        <v>107</v>
      </c>
      <c r="E1660" s="2">
        <f t="shared" si="202"/>
        <v>92.799394931106789</v>
      </c>
      <c r="F1660" s="2">
        <f t="shared" si="203"/>
        <v>14.200605068893211</v>
      </c>
      <c r="G1660" s="2">
        <f t="shared" si="204"/>
        <v>0</v>
      </c>
      <c r="H1660" s="2">
        <f t="shared" si="205"/>
        <v>927.99394931106792</v>
      </c>
      <c r="I1660" s="2">
        <f t="shared" si="206"/>
        <v>71.003025344466053</v>
      </c>
      <c r="J1660" s="2">
        <f t="shared" si="207"/>
        <v>0</v>
      </c>
    </row>
    <row r="1661" spans="1:10" x14ac:dyDescent="0.25">
      <c r="A1661" s="2">
        <v>1650</v>
      </c>
      <c r="B1661" s="2">
        <v>0.97850097015210813</v>
      </c>
      <c r="C1661" s="2">
        <f t="shared" si="200"/>
        <v>112.94825651420547</v>
      </c>
      <c r="D1661" s="2">
        <f t="shared" si="201"/>
        <v>107</v>
      </c>
      <c r="E1661" s="2">
        <f t="shared" si="202"/>
        <v>107</v>
      </c>
      <c r="F1661" s="2">
        <f t="shared" si="203"/>
        <v>0</v>
      </c>
      <c r="G1661" s="2">
        <f t="shared" si="204"/>
        <v>5.9482565142054682</v>
      </c>
      <c r="H1661" s="2">
        <f t="shared" si="205"/>
        <v>1070</v>
      </c>
      <c r="I1661" s="2">
        <f t="shared" si="206"/>
        <v>0</v>
      </c>
      <c r="J1661" s="2">
        <f t="shared" si="207"/>
        <v>89.223847713082023</v>
      </c>
    </row>
    <row r="1662" spans="1:10" x14ac:dyDescent="0.25">
      <c r="A1662" s="2">
        <v>1651</v>
      </c>
      <c r="B1662" s="2">
        <v>0.2973651750235331</v>
      </c>
      <c r="C1662" s="2">
        <f t="shared" si="200"/>
        <v>96.15577226899795</v>
      </c>
      <c r="D1662" s="2">
        <f t="shared" si="201"/>
        <v>107</v>
      </c>
      <c r="E1662" s="2">
        <f t="shared" si="202"/>
        <v>96.15577226899795</v>
      </c>
      <c r="F1662" s="2">
        <f t="shared" si="203"/>
        <v>10.84422773100205</v>
      </c>
      <c r="G1662" s="2">
        <f t="shared" si="204"/>
        <v>0</v>
      </c>
      <c r="H1662" s="2">
        <f t="shared" si="205"/>
        <v>961.55772268997953</v>
      </c>
      <c r="I1662" s="2">
        <f t="shared" si="206"/>
        <v>54.22113865501025</v>
      </c>
      <c r="J1662" s="2">
        <f t="shared" si="207"/>
        <v>0</v>
      </c>
    </row>
    <row r="1663" spans="1:10" x14ac:dyDescent="0.25">
      <c r="A1663" s="2">
        <v>1652</v>
      </c>
      <c r="B1663" s="2">
        <v>0.16960877317075607</v>
      </c>
      <c r="C1663" s="2">
        <f t="shared" si="200"/>
        <v>93.236788577151827</v>
      </c>
      <c r="D1663" s="2">
        <f t="shared" si="201"/>
        <v>107</v>
      </c>
      <c r="E1663" s="2">
        <f t="shared" si="202"/>
        <v>93.236788577151827</v>
      </c>
      <c r="F1663" s="2">
        <f t="shared" si="203"/>
        <v>13.763211422848173</v>
      </c>
      <c r="G1663" s="2">
        <f t="shared" si="204"/>
        <v>0</v>
      </c>
      <c r="H1663" s="2">
        <f t="shared" si="205"/>
        <v>932.36788577151833</v>
      </c>
      <c r="I1663" s="2">
        <f t="shared" si="206"/>
        <v>68.816057114240863</v>
      </c>
      <c r="J1663" s="2">
        <f t="shared" si="207"/>
        <v>0</v>
      </c>
    </row>
    <row r="1664" spans="1:10" x14ac:dyDescent="0.25">
      <c r="A1664" s="2">
        <v>1653</v>
      </c>
      <c r="B1664" s="2">
        <v>0.21977454480400005</v>
      </c>
      <c r="C1664" s="2">
        <f t="shared" si="200"/>
        <v>94.472712475524233</v>
      </c>
      <c r="D1664" s="2">
        <f t="shared" si="201"/>
        <v>107</v>
      </c>
      <c r="E1664" s="2">
        <f t="shared" si="202"/>
        <v>94.472712475524233</v>
      </c>
      <c r="F1664" s="2">
        <f t="shared" si="203"/>
        <v>12.527287524475767</v>
      </c>
      <c r="G1664" s="2">
        <f t="shared" si="204"/>
        <v>0</v>
      </c>
      <c r="H1664" s="2">
        <f t="shared" si="205"/>
        <v>944.72712475524236</v>
      </c>
      <c r="I1664" s="2">
        <f t="shared" si="206"/>
        <v>62.636437622378835</v>
      </c>
      <c r="J1664" s="2">
        <f t="shared" si="207"/>
        <v>0</v>
      </c>
    </row>
    <row r="1665" spans="1:10" x14ac:dyDescent="0.25">
      <c r="A1665" s="2">
        <v>1654</v>
      </c>
      <c r="B1665" s="2">
        <v>0.57268466647524674</v>
      </c>
      <c r="C1665" s="2">
        <f t="shared" si="200"/>
        <v>101.33502365016709</v>
      </c>
      <c r="D1665" s="2">
        <f t="shared" si="201"/>
        <v>107</v>
      </c>
      <c r="E1665" s="2">
        <f t="shared" si="202"/>
        <v>101.33502365016709</v>
      </c>
      <c r="F1665" s="2">
        <f t="shared" si="203"/>
        <v>5.6649763498329122</v>
      </c>
      <c r="G1665" s="2">
        <f t="shared" si="204"/>
        <v>0</v>
      </c>
      <c r="H1665" s="2">
        <f t="shared" si="205"/>
        <v>1013.3502365016709</v>
      </c>
      <c r="I1665" s="2">
        <f t="shared" si="206"/>
        <v>28.324881749164561</v>
      </c>
      <c r="J1665" s="2">
        <f t="shared" si="207"/>
        <v>0</v>
      </c>
    </row>
    <row r="1666" spans="1:10" x14ac:dyDescent="0.25">
      <c r="A1666" s="2">
        <v>1655</v>
      </c>
      <c r="B1666" s="2">
        <v>0.768051205861363</v>
      </c>
      <c r="C1666" s="2">
        <f t="shared" si="200"/>
        <v>105.24820941214162</v>
      </c>
      <c r="D1666" s="2">
        <f t="shared" si="201"/>
        <v>107</v>
      </c>
      <c r="E1666" s="2">
        <f t="shared" si="202"/>
        <v>105.24820941214162</v>
      </c>
      <c r="F1666" s="2">
        <f t="shared" si="203"/>
        <v>1.7517905878583804</v>
      </c>
      <c r="G1666" s="2">
        <f t="shared" si="204"/>
        <v>0</v>
      </c>
      <c r="H1666" s="2">
        <f t="shared" si="205"/>
        <v>1052.4820941214161</v>
      </c>
      <c r="I1666" s="2">
        <f t="shared" si="206"/>
        <v>8.7589529392919019</v>
      </c>
      <c r="J1666" s="2">
        <f t="shared" si="207"/>
        <v>0</v>
      </c>
    </row>
    <row r="1667" spans="1:10" x14ac:dyDescent="0.25">
      <c r="A1667" s="2">
        <v>1656</v>
      </c>
      <c r="B1667" s="2">
        <v>0.13019667968220205</v>
      </c>
      <c r="C1667" s="2">
        <f t="shared" si="200"/>
        <v>92.127208210344477</v>
      </c>
      <c r="D1667" s="2">
        <f t="shared" si="201"/>
        <v>107</v>
      </c>
      <c r="E1667" s="2">
        <f t="shared" si="202"/>
        <v>92.127208210344477</v>
      </c>
      <c r="F1667" s="2">
        <f t="shared" si="203"/>
        <v>14.872791789655523</v>
      </c>
      <c r="G1667" s="2">
        <f t="shared" si="204"/>
        <v>0</v>
      </c>
      <c r="H1667" s="2">
        <f t="shared" si="205"/>
        <v>921.27208210344475</v>
      </c>
      <c r="I1667" s="2">
        <f t="shared" si="206"/>
        <v>74.363958948277613</v>
      </c>
      <c r="J1667" s="2">
        <f t="shared" si="207"/>
        <v>0</v>
      </c>
    </row>
    <row r="1668" spans="1:10" x14ac:dyDescent="0.25">
      <c r="A1668" s="2">
        <v>1657</v>
      </c>
      <c r="B1668" s="2">
        <v>0.50807554954535039</v>
      </c>
      <c r="C1668" s="2">
        <f t="shared" si="200"/>
        <v>100.14767524266888</v>
      </c>
      <c r="D1668" s="2">
        <f t="shared" si="201"/>
        <v>107</v>
      </c>
      <c r="E1668" s="2">
        <f t="shared" si="202"/>
        <v>100.14767524266888</v>
      </c>
      <c r="F1668" s="2">
        <f t="shared" si="203"/>
        <v>6.8523247573311181</v>
      </c>
      <c r="G1668" s="2">
        <f t="shared" si="204"/>
        <v>0</v>
      </c>
      <c r="H1668" s="2">
        <f t="shared" si="205"/>
        <v>1001.4767524266888</v>
      </c>
      <c r="I1668" s="2">
        <f t="shared" si="206"/>
        <v>34.261623786655591</v>
      </c>
      <c r="J1668" s="2">
        <f t="shared" si="207"/>
        <v>0</v>
      </c>
    </row>
    <row r="1669" spans="1:10" x14ac:dyDescent="0.25">
      <c r="A1669" s="2">
        <v>1658</v>
      </c>
      <c r="B1669" s="2">
        <v>0.58021432205752232</v>
      </c>
      <c r="C1669" s="2">
        <f t="shared" si="200"/>
        <v>101.47476889461703</v>
      </c>
      <c r="D1669" s="2">
        <f t="shared" si="201"/>
        <v>107</v>
      </c>
      <c r="E1669" s="2">
        <f t="shared" si="202"/>
        <v>101.47476889461703</v>
      </c>
      <c r="F1669" s="2">
        <f t="shared" si="203"/>
        <v>5.5252311053829715</v>
      </c>
      <c r="G1669" s="2">
        <f t="shared" si="204"/>
        <v>0</v>
      </c>
      <c r="H1669" s="2">
        <f t="shared" si="205"/>
        <v>1014.7476889461702</v>
      </c>
      <c r="I1669" s="2">
        <f t="shared" si="206"/>
        <v>27.626155526914857</v>
      </c>
      <c r="J1669" s="2">
        <f t="shared" si="207"/>
        <v>0</v>
      </c>
    </row>
    <row r="1670" spans="1:10" x14ac:dyDescent="0.25">
      <c r="A1670" s="2">
        <v>1659</v>
      </c>
      <c r="B1670" s="2">
        <v>2.7267350199616347E-2</v>
      </c>
      <c r="C1670" s="2">
        <f t="shared" si="200"/>
        <v>87.547841675255967</v>
      </c>
      <c r="D1670" s="2">
        <f t="shared" si="201"/>
        <v>107</v>
      </c>
      <c r="E1670" s="2">
        <f t="shared" si="202"/>
        <v>87.547841675255967</v>
      </c>
      <c r="F1670" s="2">
        <f t="shared" si="203"/>
        <v>19.452158324744033</v>
      </c>
      <c r="G1670" s="2">
        <f t="shared" si="204"/>
        <v>0</v>
      </c>
      <c r="H1670" s="2">
        <f t="shared" si="205"/>
        <v>875.47841675255972</v>
      </c>
      <c r="I1670" s="2">
        <f t="shared" si="206"/>
        <v>97.260791623720166</v>
      </c>
      <c r="J1670" s="2">
        <f t="shared" si="207"/>
        <v>0</v>
      </c>
    </row>
    <row r="1671" spans="1:10" x14ac:dyDescent="0.25">
      <c r="A1671" s="2">
        <v>1660</v>
      </c>
      <c r="B1671" s="2">
        <v>0.53387646968948876</v>
      </c>
      <c r="C1671" s="2">
        <f t="shared" si="200"/>
        <v>100.62005106938314</v>
      </c>
      <c r="D1671" s="2">
        <f t="shared" si="201"/>
        <v>107</v>
      </c>
      <c r="E1671" s="2">
        <f t="shared" si="202"/>
        <v>100.62005106938314</v>
      </c>
      <c r="F1671" s="2">
        <f t="shared" si="203"/>
        <v>6.3799489306168624</v>
      </c>
      <c r="G1671" s="2">
        <f t="shared" si="204"/>
        <v>0</v>
      </c>
      <c r="H1671" s="2">
        <f t="shared" si="205"/>
        <v>1006.2005106938313</v>
      </c>
      <c r="I1671" s="2">
        <f t="shared" si="206"/>
        <v>31.899744653084312</v>
      </c>
      <c r="J1671" s="2">
        <f t="shared" si="207"/>
        <v>0</v>
      </c>
    </row>
    <row r="1672" spans="1:10" x14ac:dyDescent="0.25">
      <c r="A1672" s="2">
        <v>1661</v>
      </c>
      <c r="B1672" s="2">
        <v>0.31667677444039366</v>
      </c>
      <c r="C1672" s="2">
        <f t="shared" si="200"/>
        <v>96.546676460196238</v>
      </c>
      <c r="D1672" s="2">
        <f t="shared" si="201"/>
        <v>107</v>
      </c>
      <c r="E1672" s="2">
        <f t="shared" si="202"/>
        <v>96.546676460196238</v>
      </c>
      <c r="F1672" s="2">
        <f t="shared" si="203"/>
        <v>10.453323539803762</v>
      </c>
      <c r="G1672" s="2">
        <f t="shared" si="204"/>
        <v>0</v>
      </c>
      <c r="H1672" s="2">
        <f t="shared" si="205"/>
        <v>965.46676460196238</v>
      </c>
      <c r="I1672" s="2">
        <f t="shared" si="206"/>
        <v>52.266617699018809</v>
      </c>
      <c r="J1672" s="2">
        <f t="shared" si="207"/>
        <v>0</v>
      </c>
    </row>
    <row r="1673" spans="1:10" x14ac:dyDescent="0.25">
      <c r="A1673" s="2">
        <v>1662</v>
      </c>
      <c r="B1673" s="2">
        <v>0.1522220413754295</v>
      </c>
      <c r="C1673" s="2">
        <f t="shared" si="200"/>
        <v>92.766311775702135</v>
      </c>
      <c r="D1673" s="2">
        <f t="shared" si="201"/>
        <v>107</v>
      </c>
      <c r="E1673" s="2">
        <f t="shared" si="202"/>
        <v>92.766311775702135</v>
      </c>
      <c r="F1673" s="2">
        <f t="shared" si="203"/>
        <v>14.233688224297865</v>
      </c>
      <c r="G1673" s="2">
        <f t="shared" si="204"/>
        <v>0</v>
      </c>
      <c r="H1673" s="2">
        <f t="shared" si="205"/>
        <v>927.66311775702138</v>
      </c>
      <c r="I1673" s="2">
        <f t="shared" si="206"/>
        <v>71.168441121489323</v>
      </c>
      <c r="J1673" s="2">
        <f t="shared" si="207"/>
        <v>0</v>
      </c>
    </row>
    <row r="1674" spans="1:10" x14ac:dyDescent="0.25">
      <c r="A1674" s="2">
        <v>1663</v>
      </c>
      <c r="B1674" s="2">
        <v>0.12597940999567458</v>
      </c>
      <c r="C1674" s="2">
        <f t="shared" si="200"/>
        <v>91.998253904598528</v>
      </c>
      <c r="D1674" s="2">
        <f t="shared" si="201"/>
        <v>107</v>
      </c>
      <c r="E1674" s="2">
        <f t="shared" si="202"/>
        <v>91.998253904598528</v>
      </c>
      <c r="F1674" s="2">
        <f t="shared" si="203"/>
        <v>15.001746095401472</v>
      </c>
      <c r="G1674" s="2">
        <f t="shared" si="204"/>
        <v>0</v>
      </c>
      <c r="H1674" s="2">
        <f t="shared" si="205"/>
        <v>919.98253904598528</v>
      </c>
      <c r="I1674" s="2">
        <f t="shared" si="206"/>
        <v>75.008730477007362</v>
      </c>
      <c r="J1674" s="2">
        <f t="shared" si="207"/>
        <v>0</v>
      </c>
    </row>
    <row r="1675" spans="1:10" x14ac:dyDescent="0.25">
      <c r="A1675" s="2">
        <v>1664</v>
      </c>
      <c r="B1675" s="2">
        <v>6.94814913504469E-2</v>
      </c>
      <c r="C1675" s="2">
        <f t="shared" si="200"/>
        <v>89.953179722307326</v>
      </c>
      <c r="D1675" s="2">
        <f t="shared" si="201"/>
        <v>107</v>
      </c>
      <c r="E1675" s="2">
        <f t="shared" si="202"/>
        <v>89.953179722307326</v>
      </c>
      <c r="F1675" s="2">
        <f t="shared" si="203"/>
        <v>17.046820277692674</v>
      </c>
      <c r="G1675" s="2">
        <f t="shared" si="204"/>
        <v>0</v>
      </c>
      <c r="H1675" s="2">
        <f t="shared" si="205"/>
        <v>899.53179722307323</v>
      </c>
      <c r="I1675" s="2">
        <f t="shared" si="206"/>
        <v>85.234101388463372</v>
      </c>
      <c r="J1675" s="2">
        <f t="shared" si="207"/>
        <v>0</v>
      </c>
    </row>
    <row r="1676" spans="1:10" x14ac:dyDescent="0.25">
      <c r="A1676" s="2">
        <v>1665</v>
      </c>
      <c r="B1676" s="2">
        <v>8.0111625184248747E-2</v>
      </c>
      <c r="C1676" s="2">
        <f t="shared" si="200"/>
        <v>90.39822823943922</v>
      </c>
      <c r="D1676" s="2">
        <f t="shared" si="201"/>
        <v>107</v>
      </c>
      <c r="E1676" s="2">
        <f t="shared" si="202"/>
        <v>90.39822823943922</v>
      </c>
      <c r="F1676" s="2">
        <f t="shared" si="203"/>
        <v>16.60177176056078</v>
      </c>
      <c r="G1676" s="2">
        <f t="shared" si="204"/>
        <v>0</v>
      </c>
      <c r="H1676" s="2">
        <f t="shared" si="205"/>
        <v>903.9822823943922</v>
      </c>
      <c r="I1676" s="2">
        <f t="shared" si="206"/>
        <v>83.0088588028039</v>
      </c>
      <c r="J1676" s="2">
        <f t="shared" si="207"/>
        <v>0</v>
      </c>
    </row>
    <row r="1677" spans="1:10" x14ac:dyDescent="0.25">
      <c r="A1677" s="2">
        <v>1666</v>
      </c>
      <c r="B1677" s="2">
        <v>3.1248027180936999E-2</v>
      </c>
      <c r="C1677" s="2">
        <f t="shared" ref="C1677:C1740" si="208">_xlfn.BETA.INV(B1677,$C$7,$C$8,$C$9,$C$10)</f>
        <v>87.850677417424578</v>
      </c>
      <c r="D1677" s="2">
        <f t="shared" ref="D1677:D1740" si="209">$F$8</f>
        <v>107</v>
      </c>
      <c r="E1677" s="2">
        <f t="shared" ref="E1677:E1740" si="210">IF(C1677&gt;=D1677,D1677,C1677)</f>
        <v>87.850677417424578</v>
      </c>
      <c r="F1677" s="2">
        <f t="shared" ref="F1677:F1740" si="211">IF(D1677&gt;C1677,D1677-C1677,0)</f>
        <v>19.149322582575422</v>
      </c>
      <c r="G1677" s="2">
        <f t="shared" ref="G1677:G1740" si="212">IF(C1677&gt;D1677,C1677-D1677,0)</f>
        <v>0</v>
      </c>
      <c r="H1677" s="2">
        <f t="shared" ref="H1677:H1740" si="213">E1677*$H$10</f>
        <v>878.50677417424572</v>
      </c>
      <c r="I1677" s="2">
        <f t="shared" ref="I1677:I1740" si="214">F1677*$I$10</f>
        <v>95.746612912877112</v>
      </c>
      <c r="J1677" s="2">
        <f t="shared" ref="J1677:J1740" si="215">G1677*$J$10</f>
        <v>0</v>
      </c>
    </row>
    <row r="1678" spans="1:10" x14ac:dyDescent="0.25">
      <c r="A1678" s="2">
        <v>1667</v>
      </c>
      <c r="B1678" s="2">
        <v>0.95076547011810697</v>
      </c>
      <c r="C1678" s="2">
        <f t="shared" si="208"/>
        <v>111.02846125314207</v>
      </c>
      <c r="D1678" s="2">
        <f t="shared" si="209"/>
        <v>107</v>
      </c>
      <c r="E1678" s="2">
        <f t="shared" si="210"/>
        <v>107</v>
      </c>
      <c r="F1678" s="2">
        <f t="shared" si="211"/>
        <v>0</v>
      </c>
      <c r="G1678" s="2">
        <f t="shared" si="212"/>
        <v>4.0284612531420692</v>
      </c>
      <c r="H1678" s="2">
        <f t="shared" si="213"/>
        <v>1070</v>
      </c>
      <c r="I1678" s="2">
        <f t="shared" si="214"/>
        <v>0</v>
      </c>
      <c r="J1678" s="2">
        <f t="shared" si="215"/>
        <v>60.426918797131037</v>
      </c>
    </row>
    <row r="1679" spans="1:10" x14ac:dyDescent="0.25">
      <c r="A1679" s="2">
        <v>1668</v>
      </c>
      <c r="B1679" s="2">
        <v>0.42745417967049981</v>
      </c>
      <c r="C1679" s="2">
        <f t="shared" si="208"/>
        <v>98.66754942683248</v>
      </c>
      <c r="D1679" s="2">
        <f t="shared" si="209"/>
        <v>107</v>
      </c>
      <c r="E1679" s="2">
        <f t="shared" si="210"/>
        <v>98.66754942683248</v>
      </c>
      <c r="F1679" s="2">
        <f t="shared" si="211"/>
        <v>8.3324505731675202</v>
      </c>
      <c r="G1679" s="2">
        <f t="shared" si="212"/>
        <v>0</v>
      </c>
      <c r="H1679" s="2">
        <f t="shared" si="213"/>
        <v>986.67549426832477</v>
      </c>
      <c r="I1679" s="2">
        <f t="shared" si="214"/>
        <v>41.662252865837601</v>
      </c>
      <c r="J1679" s="2">
        <f t="shared" si="215"/>
        <v>0</v>
      </c>
    </row>
    <row r="1680" spans="1:10" x14ac:dyDescent="0.25">
      <c r="A1680" s="2">
        <v>1669</v>
      </c>
      <c r="B1680" s="2">
        <v>0.96994916956660326</v>
      </c>
      <c r="C1680" s="2">
        <f t="shared" si="208"/>
        <v>112.23758448468982</v>
      </c>
      <c r="D1680" s="2">
        <f t="shared" si="209"/>
        <v>107</v>
      </c>
      <c r="E1680" s="2">
        <f t="shared" si="210"/>
        <v>107</v>
      </c>
      <c r="F1680" s="2">
        <f t="shared" si="211"/>
        <v>0</v>
      </c>
      <c r="G1680" s="2">
        <f t="shared" si="212"/>
        <v>5.237584484689819</v>
      </c>
      <c r="H1680" s="2">
        <f t="shared" si="213"/>
        <v>1070</v>
      </c>
      <c r="I1680" s="2">
        <f t="shared" si="214"/>
        <v>0</v>
      </c>
      <c r="J1680" s="2">
        <f t="shared" si="215"/>
        <v>78.563767270347284</v>
      </c>
    </row>
    <row r="1681" spans="1:10" x14ac:dyDescent="0.25">
      <c r="A1681" s="2">
        <v>1670</v>
      </c>
      <c r="B1681" s="2">
        <v>0.92440076669437887</v>
      </c>
      <c r="C1681" s="2">
        <f t="shared" si="208"/>
        <v>109.78602323652935</v>
      </c>
      <c r="D1681" s="2">
        <f t="shared" si="209"/>
        <v>107</v>
      </c>
      <c r="E1681" s="2">
        <f t="shared" si="210"/>
        <v>107</v>
      </c>
      <c r="F1681" s="2">
        <f t="shared" si="211"/>
        <v>0</v>
      </c>
      <c r="G1681" s="2">
        <f t="shared" si="212"/>
        <v>2.7860232365293456</v>
      </c>
      <c r="H1681" s="2">
        <f t="shared" si="213"/>
        <v>1070</v>
      </c>
      <c r="I1681" s="2">
        <f t="shared" si="214"/>
        <v>0</v>
      </c>
      <c r="J1681" s="2">
        <f t="shared" si="215"/>
        <v>41.790348547940184</v>
      </c>
    </row>
    <row r="1682" spans="1:10" x14ac:dyDescent="0.25">
      <c r="A1682" s="2">
        <v>1671</v>
      </c>
      <c r="B1682" s="2">
        <v>1.4519198741233197E-2</v>
      </c>
      <c r="C1682" s="2">
        <f t="shared" si="208"/>
        <v>86.31251566694084</v>
      </c>
      <c r="D1682" s="2">
        <f t="shared" si="209"/>
        <v>107</v>
      </c>
      <c r="E1682" s="2">
        <f t="shared" si="210"/>
        <v>86.31251566694084</v>
      </c>
      <c r="F1682" s="2">
        <f t="shared" si="211"/>
        <v>20.68748433305916</v>
      </c>
      <c r="G1682" s="2">
        <f t="shared" si="212"/>
        <v>0</v>
      </c>
      <c r="H1682" s="2">
        <f t="shared" si="213"/>
        <v>863.1251566694084</v>
      </c>
      <c r="I1682" s="2">
        <f t="shared" si="214"/>
        <v>103.4374216652958</v>
      </c>
      <c r="J1682" s="2">
        <f t="shared" si="215"/>
        <v>0</v>
      </c>
    </row>
    <row r="1683" spans="1:10" x14ac:dyDescent="0.25">
      <c r="A1683" s="2">
        <v>1672</v>
      </c>
      <c r="B1683" s="2">
        <v>0.58219342483672754</v>
      </c>
      <c r="C1683" s="2">
        <f t="shared" si="208"/>
        <v>101.51157018789607</v>
      </c>
      <c r="D1683" s="2">
        <f t="shared" si="209"/>
        <v>107</v>
      </c>
      <c r="E1683" s="2">
        <f t="shared" si="210"/>
        <v>101.51157018789607</v>
      </c>
      <c r="F1683" s="2">
        <f t="shared" si="211"/>
        <v>5.4884298121039308</v>
      </c>
      <c r="G1683" s="2">
        <f t="shared" si="212"/>
        <v>0</v>
      </c>
      <c r="H1683" s="2">
        <f t="shared" si="213"/>
        <v>1015.1157018789606</v>
      </c>
      <c r="I1683" s="2">
        <f t="shared" si="214"/>
        <v>27.442149060519654</v>
      </c>
      <c r="J1683" s="2">
        <f t="shared" si="215"/>
        <v>0</v>
      </c>
    </row>
    <row r="1684" spans="1:10" x14ac:dyDescent="0.25">
      <c r="A1684" s="2">
        <v>1673</v>
      </c>
      <c r="B1684" s="2">
        <v>0.16636289281138261</v>
      </c>
      <c r="C1684" s="2">
        <f t="shared" si="208"/>
        <v>93.150925354896813</v>
      </c>
      <c r="D1684" s="2">
        <f t="shared" si="209"/>
        <v>107</v>
      </c>
      <c r="E1684" s="2">
        <f t="shared" si="210"/>
        <v>93.150925354896813</v>
      </c>
      <c r="F1684" s="2">
        <f t="shared" si="211"/>
        <v>13.849074645103187</v>
      </c>
      <c r="G1684" s="2">
        <f t="shared" si="212"/>
        <v>0</v>
      </c>
      <c r="H1684" s="2">
        <f t="shared" si="213"/>
        <v>931.5092535489681</v>
      </c>
      <c r="I1684" s="2">
        <f t="shared" si="214"/>
        <v>69.245373225515934</v>
      </c>
      <c r="J1684" s="2">
        <f t="shared" si="215"/>
        <v>0</v>
      </c>
    </row>
    <row r="1685" spans="1:10" x14ac:dyDescent="0.25">
      <c r="A1685" s="2">
        <v>1674</v>
      </c>
      <c r="B1685" s="2">
        <v>0.26103653543800254</v>
      </c>
      <c r="C1685" s="2">
        <f t="shared" si="208"/>
        <v>95.393723095579574</v>
      </c>
      <c r="D1685" s="2">
        <f t="shared" si="209"/>
        <v>107</v>
      </c>
      <c r="E1685" s="2">
        <f t="shared" si="210"/>
        <v>95.393723095579574</v>
      </c>
      <c r="F1685" s="2">
        <f t="shared" si="211"/>
        <v>11.606276904420426</v>
      </c>
      <c r="G1685" s="2">
        <f t="shared" si="212"/>
        <v>0</v>
      </c>
      <c r="H1685" s="2">
        <f t="shared" si="213"/>
        <v>953.93723095579571</v>
      </c>
      <c r="I1685" s="2">
        <f t="shared" si="214"/>
        <v>58.03138452210213</v>
      </c>
      <c r="J1685" s="2">
        <f t="shared" si="215"/>
        <v>0</v>
      </c>
    </row>
    <row r="1686" spans="1:10" x14ac:dyDescent="0.25">
      <c r="A1686" s="2">
        <v>1675</v>
      </c>
      <c r="B1686" s="2">
        <v>0.62507958901937322</v>
      </c>
      <c r="C1686" s="2">
        <f t="shared" si="208"/>
        <v>102.318059076417</v>
      </c>
      <c r="D1686" s="2">
        <f t="shared" si="209"/>
        <v>107</v>
      </c>
      <c r="E1686" s="2">
        <f t="shared" si="210"/>
        <v>102.318059076417</v>
      </c>
      <c r="F1686" s="2">
        <f t="shared" si="211"/>
        <v>4.6819409235829994</v>
      </c>
      <c r="G1686" s="2">
        <f t="shared" si="212"/>
        <v>0</v>
      </c>
      <c r="H1686" s="2">
        <f t="shared" si="213"/>
        <v>1023.18059076417</v>
      </c>
      <c r="I1686" s="2">
        <f t="shared" si="214"/>
        <v>23.409704617914997</v>
      </c>
      <c r="J1686" s="2">
        <f t="shared" si="215"/>
        <v>0</v>
      </c>
    </row>
    <row r="1687" spans="1:10" x14ac:dyDescent="0.25">
      <c r="A1687" s="2">
        <v>1676</v>
      </c>
      <c r="B1687" s="2">
        <v>0.55914540970177462</v>
      </c>
      <c r="C1687" s="2">
        <f t="shared" si="208"/>
        <v>101.08470101990234</v>
      </c>
      <c r="D1687" s="2">
        <f t="shared" si="209"/>
        <v>107</v>
      </c>
      <c r="E1687" s="2">
        <f t="shared" si="210"/>
        <v>101.08470101990234</v>
      </c>
      <c r="F1687" s="2">
        <f t="shared" si="211"/>
        <v>5.9152989800976599</v>
      </c>
      <c r="G1687" s="2">
        <f t="shared" si="212"/>
        <v>0</v>
      </c>
      <c r="H1687" s="2">
        <f t="shared" si="213"/>
        <v>1010.8470101990234</v>
      </c>
      <c r="I1687" s="2">
        <f t="shared" si="214"/>
        <v>29.576494900488299</v>
      </c>
      <c r="J1687" s="2">
        <f t="shared" si="215"/>
        <v>0</v>
      </c>
    </row>
    <row r="1688" spans="1:10" x14ac:dyDescent="0.25">
      <c r="A1688" s="2">
        <v>1677</v>
      </c>
      <c r="B1688" s="2">
        <v>0.5762497639699079</v>
      </c>
      <c r="C1688" s="2">
        <f t="shared" si="208"/>
        <v>101.40113791238534</v>
      </c>
      <c r="D1688" s="2">
        <f t="shared" si="209"/>
        <v>107</v>
      </c>
      <c r="E1688" s="2">
        <f t="shared" si="210"/>
        <v>101.40113791238534</v>
      </c>
      <c r="F1688" s="2">
        <f t="shared" si="211"/>
        <v>5.5988620876146626</v>
      </c>
      <c r="G1688" s="2">
        <f t="shared" si="212"/>
        <v>0</v>
      </c>
      <c r="H1688" s="2">
        <f t="shared" si="213"/>
        <v>1014.0113791238534</v>
      </c>
      <c r="I1688" s="2">
        <f t="shared" si="214"/>
        <v>27.994310438073313</v>
      </c>
      <c r="J1688" s="2">
        <f t="shared" si="215"/>
        <v>0</v>
      </c>
    </row>
    <row r="1689" spans="1:10" x14ac:dyDescent="0.25">
      <c r="A1689" s="2">
        <v>1678</v>
      </c>
      <c r="B1689" s="2">
        <v>0.5691679182020527</v>
      </c>
      <c r="C1689" s="2">
        <f t="shared" si="208"/>
        <v>101.26989206974866</v>
      </c>
      <c r="D1689" s="2">
        <f t="shared" si="209"/>
        <v>107</v>
      </c>
      <c r="E1689" s="2">
        <f t="shared" si="210"/>
        <v>101.26989206974866</v>
      </c>
      <c r="F1689" s="2">
        <f t="shared" si="211"/>
        <v>5.7301079302513358</v>
      </c>
      <c r="G1689" s="2">
        <f t="shared" si="212"/>
        <v>0</v>
      </c>
      <c r="H1689" s="2">
        <f t="shared" si="213"/>
        <v>1012.6989206974866</v>
      </c>
      <c r="I1689" s="2">
        <f t="shared" si="214"/>
        <v>28.650539651256679</v>
      </c>
      <c r="J1689" s="2">
        <f t="shared" si="215"/>
        <v>0</v>
      </c>
    </row>
    <row r="1690" spans="1:10" x14ac:dyDescent="0.25">
      <c r="A1690" s="2">
        <v>1679</v>
      </c>
      <c r="B1690" s="2">
        <v>0.51242264983314345</v>
      </c>
      <c r="C1690" s="2">
        <f t="shared" si="208"/>
        <v>100.22718633803106</v>
      </c>
      <c r="D1690" s="2">
        <f t="shared" si="209"/>
        <v>107</v>
      </c>
      <c r="E1690" s="2">
        <f t="shared" si="210"/>
        <v>100.22718633803106</v>
      </c>
      <c r="F1690" s="2">
        <f t="shared" si="211"/>
        <v>6.7728136619689394</v>
      </c>
      <c r="G1690" s="2">
        <f t="shared" si="212"/>
        <v>0</v>
      </c>
      <c r="H1690" s="2">
        <f t="shared" si="213"/>
        <v>1002.2718633803106</v>
      </c>
      <c r="I1690" s="2">
        <f t="shared" si="214"/>
        <v>33.864068309844697</v>
      </c>
      <c r="J1690" s="2">
        <f t="shared" si="215"/>
        <v>0</v>
      </c>
    </row>
    <row r="1691" spans="1:10" x14ac:dyDescent="0.25">
      <c r="A1691" s="2">
        <v>1680</v>
      </c>
      <c r="B1691" s="2">
        <v>0.67202033072074296</v>
      </c>
      <c r="C1691" s="2">
        <f t="shared" si="208"/>
        <v>103.22832226535999</v>
      </c>
      <c r="D1691" s="2">
        <f t="shared" si="209"/>
        <v>107</v>
      </c>
      <c r="E1691" s="2">
        <f t="shared" si="210"/>
        <v>103.22832226535999</v>
      </c>
      <c r="F1691" s="2">
        <f t="shared" si="211"/>
        <v>3.7716777346400079</v>
      </c>
      <c r="G1691" s="2">
        <f t="shared" si="212"/>
        <v>0</v>
      </c>
      <c r="H1691" s="2">
        <f t="shared" si="213"/>
        <v>1032.2832226536</v>
      </c>
      <c r="I1691" s="2">
        <f t="shared" si="214"/>
        <v>18.858388673200039</v>
      </c>
      <c r="J1691" s="2">
        <f t="shared" si="215"/>
        <v>0</v>
      </c>
    </row>
    <row r="1692" spans="1:10" x14ac:dyDescent="0.25">
      <c r="A1692" s="2">
        <v>1681</v>
      </c>
      <c r="B1692" s="2">
        <v>0.64380574951083347</v>
      </c>
      <c r="C1692" s="2">
        <f t="shared" si="208"/>
        <v>102.67704027774597</v>
      </c>
      <c r="D1692" s="2">
        <f t="shared" si="209"/>
        <v>107</v>
      </c>
      <c r="E1692" s="2">
        <f t="shared" si="210"/>
        <v>102.67704027774597</v>
      </c>
      <c r="F1692" s="2">
        <f t="shared" si="211"/>
        <v>4.3229597222540264</v>
      </c>
      <c r="G1692" s="2">
        <f t="shared" si="212"/>
        <v>0</v>
      </c>
      <c r="H1692" s="2">
        <f t="shared" si="213"/>
        <v>1026.7704027774598</v>
      </c>
      <c r="I1692" s="2">
        <f t="shared" si="214"/>
        <v>21.614798611270132</v>
      </c>
      <c r="J1692" s="2">
        <f t="shared" si="215"/>
        <v>0</v>
      </c>
    </row>
    <row r="1693" spans="1:10" x14ac:dyDescent="0.25">
      <c r="A1693" s="2">
        <v>1682</v>
      </c>
      <c r="B1693" s="2">
        <v>0.77858548092200774</v>
      </c>
      <c r="C1693" s="2">
        <f t="shared" si="208"/>
        <v>105.48929253890202</v>
      </c>
      <c r="D1693" s="2">
        <f t="shared" si="209"/>
        <v>107</v>
      </c>
      <c r="E1693" s="2">
        <f t="shared" si="210"/>
        <v>105.48929253890202</v>
      </c>
      <c r="F1693" s="2">
        <f t="shared" si="211"/>
        <v>1.5107074610979794</v>
      </c>
      <c r="G1693" s="2">
        <f t="shared" si="212"/>
        <v>0</v>
      </c>
      <c r="H1693" s="2">
        <f t="shared" si="213"/>
        <v>1054.8929253890201</v>
      </c>
      <c r="I1693" s="2">
        <f t="shared" si="214"/>
        <v>7.5535373054898969</v>
      </c>
      <c r="J1693" s="2">
        <f t="shared" si="215"/>
        <v>0</v>
      </c>
    </row>
    <row r="1694" spans="1:10" x14ac:dyDescent="0.25">
      <c r="A1694" s="2">
        <v>1683</v>
      </c>
      <c r="B1694" s="2">
        <v>0.49211674840210995</v>
      </c>
      <c r="C1694" s="2">
        <f t="shared" si="208"/>
        <v>99.855841624254353</v>
      </c>
      <c r="D1694" s="2">
        <f t="shared" si="209"/>
        <v>107</v>
      </c>
      <c r="E1694" s="2">
        <f t="shared" si="210"/>
        <v>99.855841624254353</v>
      </c>
      <c r="F1694" s="2">
        <f t="shared" si="211"/>
        <v>7.144158375745647</v>
      </c>
      <c r="G1694" s="2">
        <f t="shared" si="212"/>
        <v>0</v>
      </c>
      <c r="H1694" s="2">
        <f t="shared" si="213"/>
        <v>998.55841624254356</v>
      </c>
      <c r="I1694" s="2">
        <f t="shared" si="214"/>
        <v>35.720791878728235</v>
      </c>
      <c r="J1694" s="2">
        <f t="shared" si="215"/>
        <v>0</v>
      </c>
    </row>
    <row r="1695" spans="1:10" x14ac:dyDescent="0.25">
      <c r="A1695" s="2">
        <v>1684</v>
      </c>
      <c r="B1695" s="2">
        <v>0.53589335176616693</v>
      </c>
      <c r="C1695" s="2">
        <f t="shared" si="208"/>
        <v>100.65704424279048</v>
      </c>
      <c r="D1695" s="2">
        <f t="shared" si="209"/>
        <v>107</v>
      </c>
      <c r="E1695" s="2">
        <f t="shared" si="210"/>
        <v>100.65704424279048</v>
      </c>
      <c r="F1695" s="2">
        <f t="shared" si="211"/>
        <v>6.3429557572095234</v>
      </c>
      <c r="G1695" s="2">
        <f t="shared" si="212"/>
        <v>0</v>
      </c>
      <c r="H1695" s="2">
        <f t="shared" si="213"/>
        <v>1006.5704424279047</v>
      </c>
      <c r="I1695" s="2">
        <f t="shared" si="214"/>
        <v>31.714778786047617</v>
      </c>
      <c r="J1695" s="2">
        <f t="shared" si="215"/>
        <v>0</v>
      </c>
    </row>
    <row r="1696" spans="1:10" x14ac:dyDescent="0.25">
      <c r="A1696" s="2">
        <v>1685</v>
      </c>
      <c r="B1696" s="2">
        <v>0.49596056087681417</v>
      </c>
      <c r="C1696" s="2">
        <f t="shared" si="208"/>
        <v>99.926134962799949</v>
      </c>
      <c r="D1696" s="2">
        <f t="shared" si="209"/>
        <v>107</v>
      </c>
      <c r="E1696" s="2">
        <f t="shared" si="210"/>
        <v>99.926134962799949</v>
      </c>
      <c r="F1696" s="2">
        <f t="shared" si="211"/>
        <v>7.0738650372000507</v>
      </c>
      <c r="G1696" s="2">
        <f t="shared" si="212"/>
        <v>0</v>
      </c>
      <c r="H1696" s="2">
        <f t="shared" si="213"/>
        <v>999.26134962799949</v>
      </c>
      <c r="I1696" s="2">
        <f t="shared" si="214"/>
        <v>35.369325186000253</v>
      </c>
      <c r="J1696" s="2">
        <f t="shared" si="215"/>
        <v>0</v>
      </c>
    </row>
    <row r="1697" spans="1:10" x14ac:dyDescent="0.25">
      <c r="A1697" s="2">
        <v>1686</v>
      </c>
      <c r="B1697" s="2">
        <v>0.29349163954147373</v>
      </c>
      <c r="C1697" s="2">
        <f t="shared" si="208"/>
        <v>96.076283229048357</v>
      </c>
      <c r="D1697" s="2">
        <f t="shared" si="209"/>
        <v>107</v>
      </c>
      <c r="E1697" s="2">
        <f t="shared" si="210"/>
        <v>96.076283229048357</v>
      </c>
      <c r="F1697" s="2">
        <f t="shared" si="211"/>
        <v>10.923716770951643</v>
      </c>
      <c r="G1697" s="2">
        <f t="shared" si="212"/>
        <v>0</v>
      </c>
      <c r="H1697" s="2">
        <f t="shared" si="213"/>
        <v>960.76283229048363</v>
      </c>
      <c r="I1697" s="2">
        <f t="shared" si="214"/>
        <v>54.618583854758214</v>
      </c>
      <c r="J1697" s="2">
        <f t="shared" si="215"/>
        <v>0</v>
      </c>
    </row>
    <row r="1698" spans="1:10" x14ac:dyDescent="0.25">
      <c r="A1698" s="2">
        <v>1687</v>
      </c>
      <c r="B1698" s="2">
        <v>0.83016486648973697</v>
      </c>
      <c r="C1698" s="2">
        <f t="shared" si="208"/>
        <v>106.75725505433488</v>
      </c>
      <c r="D1698" s="2">
        <f t="shared" si="209"/>
        <v>107</v>
      </c>
      <c r="E1698" s="2">
        <f t="shared" si="210"/>
        <v>106.75725505433488</v>
      </c>
      <c r="F1698" s="2">
        <f t="shared" si="211"/>
        <v>0.24274494566512317</v>
      </c>
      <c r="G1698" s="2">
        <f t="shared" si="212"/>
        <v>0</v>
      </c>
      <c r="H1698" s="2">
        <f t="shared" si="213"/>
        <v>1067.5725505433488</v>
      </c>
      <c r="I1698" s="2">
        <f t="shared" si="214"/>
        <v>1.2137247283256158</v>
      </c>
      <c r="J1698" s="2">
        <f t="shared" si="215"/>
        <v>0</v>
      </c>
    </row>
    <row r="1699" spans="1:10" x14ac:dyDescent="0.25">
      <c r="A1699" s="2">
        <v>1688</v>
      </c>
      <c r="B1699" s="2">
        <v>0.85907550793938958</v>
      </c>
      <c r="C1699" s="2">
        <f t="shared" si="208"/>
        <v>107.55476010991961</v>
      </c>
      <c r="D1699" s="2">
        <f t="shared" si="209"/>
        <v>107</v>
      </c>
      <c r="E1699" s="2">
        <f t="shared" si="210"/>
        <v>107</v>
      </c>
      <c r="F1699" s="2">
        <f t="shared" si="211"/>
        <v>0</v>
      </c>
      <c r="G1699" s="2">
        <f t="shared" si="212"/>
        <v>0.55476010991961289</v>
      </c>
      <c r="H1699" s="2">
        <f t="shared" si="213"/>
        <v>1070</v>
      </c>
      <c r="I1699" s="2">
        <f t="shared" si="214"/>
        <v>0</v>
      </c>
      <c r="J1699" s="2">
        <f t="shared" si="215"/>
        <v>8.3214016487941933</v>
      </c>
    </row>
    <row r="1700" spans="1:10" x14ac:dyDescent="0.25">
      <c r="A1700" s="2">
        <v>1689</v>
      </c>
      <c r="B1700" s="2">
        <v>0.15892668292722001</v>
      </c>
      <c r="C1700" s="2">
        <f t="shared" si="208"/>
        <v>92.950895700314163</v>
      </c>
      <c r="D1700" s="2">
        <f t="shared" si="209"/>
        <v>107</v>
      </c>
      <c r="E1700" s="2">
        <f t="shared" si="210"/>
        <v>92.950895700314163</v>
      </c>
      <c r="F1700" s="2">
        <f t="shared" si="211"/>
        <v>14.049104299685837</v>
      </c>
      <c r="G1700" s="2">
        <f t="shared" si="212"/>
        <v>0</v>
      </c>
      <c r="H1700" s="2">
        <f t="shared" si="213"/>
        <v>929.50895700314163</v>
      </c>
      <c r="I1700" s="2">
        <f t="shared" si="214"/>
        <v>70.245521498429184</v>
      </c>
      <c r="J1700" s="2">
        <f t="shared" si="215"/>
        <v>0</v>
      </c>
    </row>
    <row r="1701" spans="1:10" x14ac:dyDescent="0.25">
      <c r="A1701" s="2">
        <v>1690</v>
      </c>
      <c r="B1701" s="2">
        <v>0.71383767327087111</v>
      </c>
      <c r="C1701" s="2">
        <f t="shared" si="208"/>
        <v>104.07519566856988</v>
      </c>
      <c r="D1701" s="2">
        <f t="shared" si="209"/>
        <v>107</v>
      </c>
      <c r="E1701" s="2">
        <f t="shared" si="210"/>
        <v>104.07519566856988</v>
      </c>
      <c r="F1701" s="2">
        <f t="shared" si="211"/>
        <v>2.9248043314301242</v>
      </c>
      <c r="G1701" s="2">
        <f t="shared" si="212"/>
        <v>0</v>
      </c>
      <c r="H1701" s="2">
        <f t="shared" si="213"/>
        <v>1040.7519566856988</v>
      </c>
      <c r="I1701" s="2">
        <f t="shared" si="214"/>
        <v>14.624021657150621</v>
      </c>
      <c r="J1701" s="2">
        <f t="shared" si="215"/>
        <v>0</v>
      </c>
    </row>
    <row r="1702" spans="1:10" x14ac:dyDescent="0.25">
      <c r="A1702" s="2">
        <v>1691</v>
      </c>
      <c r="B1702" s="2">
        <v>0.76532483832139941</v>
      </c>
      <c r="C1702" s="2">
        <f t="shared" si="208"/>
        <v>105.18661743022651</v>
      </c>
      <c r="D1702" s="2">
        <f t="shared" si="209"/>
        <v>107</v>
      </c>
      <c r="E1702" s="2">
        <f t="shared" si="210"/>
        <v>105.18661743022651</v>
      </c>
      <c r="F1702" s="2">
        <f t="shared" si="211"/>
        <v>1.8133825697734949</v>
      </c>
      <c r="G1702" s="2">
        <f t="shared" si="212"/>
        <v>0</v>
      </c>
      <c r="H1702" s="2">
        <f t="shared" si="213"/>
        <v>1051.8661743022651</v>
      </c>
      <c r="I1702" s="2">
        <f t="shared" si="214"/>
        <v>9.0669128488674744</v>
      </c>
      <c r="J1702" s="2">
        <f t="shared" si="215"/>
        <v>0</v>
      </c>
    </row>
    <row r="1703" spans="1:10" x14ac:dyDescent="0.25">
      <c r="A1703" s="2">
        <v>1692</v>
      </c>
      <c r="B1703" s="2">
        <v>0.76492021767255414</v>
      </c>
      <c r="C1703" s="2">
        <f t="shared" si="208"/>
        <v>105.17750356248128</v>
      </c>
      <c r="D1703" s="2">
        <f t="shared" si="209"/>
        <v>107</v>
      </c>
      <c r="E1703" s="2">
        <f t="shared" si="210"/>
        <v>105.17750356248128</v>
      </c>
      <c r="F1703" s="2">
        <f t="shared" si="211"/>
        <v>1.8224964375187227</v>
      </c>
      <c r="G1703" s="2">
        <f t="shared" si="212"/>
        <v>0</v>
      </c>
      <c r="H1703" s="2">
        <f t="shared" si="213"/>
        <v>1051.7750356248127</v>
      </c>
      <c r="I1703" s="2">
        <f t="shared" si="214"/>
        <v>9.1124821875936135</v>
      </c>
      <c r="J1703" s="2">
        <f t="shared" si="215"/>
        <v>0</v>
      </c>
    </row>
    <row r="1704" spans="1:10" x14ac:dyDescent="0.25">
      <c r="A1704" s="2">
        <v>1693</v>
      </c>
      <c r="B1704" s="2">
        <v>0.7038856600611344</v>
      </c>
      <c r="C1704" s="2">
        <f t="shared" si="208"/>
        <v>103.86985444692786</v>
      </c>
      <c r="D1704" s="2">
        <f t="shared" si="209"/>
        <v>107</v>
      </c>
      <c r="E1704" s="2">
        <f t="shared" si="210"/>
        <v>103.86985444692786</v>
      </c>
      <c r="F1704" s="2">
        <f t="shared" si="211"/>
        <v>3.1301455530721398</v>
      </c>
      <c r="G1704" s="2">
        <f t="shared" si="212"/>
        <v>0</v>
      </c>
      <c r="H1704" s="2">
        <f t="shared" si="213"/>
        <v>1038.6985444692787</v>
      </c>
      <c r="I1704" s="2">
        <f t="shared" si="214"/>
        <v>15.650727765360699</v>
      </c>
      <c r="J1704" s="2">
        <f t="shared" si="215"/>
        <v>0</v>
      </c>
    </row>
    <row r="1705" spans="1:10" x14ac:dyDescent="0.25">
      <c r="A1705" s="2">
        <v>1694</v>
      </c>
      <c r="B1705" s="2">
        <v>0.4958648646793401</v>
      </c>
      <c r="C1705" s="2">
        <f t="shared" si="208"/>
        <v>99.924385016157458</v>
      </c>
      <c r="D1705" s="2">
        <f t="shared" si="209"/>
        <v>107</v>
      </c>
      <c r="E1705" s="2">
        <f t="shared" si="210"/>
        <v>99.924385016157458</v>
      </c>
      <c r="F1705" s="2">
        <f t="shared" si="211"/>
        <v>7.0756149838425415</v>
      </c>
      <c r="G1705" s="2">
        <f t="shared" si="212"/>
        <v>0</v>
      </c>
      <c r="H1705" s="2">
        <f t="shared" si="213"/>
        <v>999.24385016157453</v>
      </c>
      <c r="I1705" s="2">
        <f t="shared" si="214"/>
        <v>35.378074919212708</v>
      </c>
      <c r="J1705" s="2">
        <f t="shared" si="215"/>
        <v>0</v>
      </c>
    </row>
    <row r="1706" spans="1:10" x14ac:dyDescent="0.25">
      <c r="A1706" s="2">
        <v>1695</v>
      </c>
      <c r="B1706" s="2">
        <v>0.20211726095218729</v>
      </c>
      <c r="C1706" s="2">
        <f t="shared" si="208"/>
        <v>94.054970388893935</v>
      </c>
      <c r="D1706" s="2">
        <f t="shared" si="209"/>
        <v>107</v>
      </c>
      <c r="E1706" s="2">
        <f t="shared" si="210"/>
        <v>94.054970388893935</v>
      </c>
      <c r="F1706" s="2">
        <f t="shared" si="211"/>
        <v>12.945029611106065</v>
      </c>
      <c r="G1706" s="2">
        <f t="shared" si="212"/>
        <v>0</v>
      </c>
      <c r="H1706" s="2">
        <f t="shared" si="213"/>
        <v>940.54970388893935</v>
      </c>
      <c r="I1706" s="2">
        <f t="shared" si="214"/>
        <v>64.725148055530326</v>
      </c>
      <c r="J1706" s="2">
        <f t="shared" si="215"/>
        <v>0</v>
      </c>
    </row>
    <row r="1707" spans="1:10" x14ac:dyDescent="0.25">
      <c r="A1707" s="2">
        <v>1696</v>
      </c>
      <c r="B1707" s="2">
        <v>0.41704934737768484</v>
      </c>
      <c r="C1707" s="2">
        <f t="shared" si="208"/>
        <v>98.474341076969935</v>
      </c>
      <c r="D1707" s="2">
        <f t="shared" si="209"/>
        <v>107</v>
      </c>
      <c r="E1707" s="2">
        <f t="shared" si="210"/>
        <v>98.474341076969935</v>
      </c>
      <c r="F1707" s="2">
        <f t="shared" si="211"/>
        <v>8.5256589230300648</v>
      </c>
      <c r="G1707" s="2">
        <f t="shared" si="212"/>
        <v>0</v>
      </c>
      <c r="H1707" s="2">
        <f t="shared" si="213"/>
        <v>984.74341076969938</v>
      </c>
      <c r="I1707" s="2">
        <f t="shared" si="214"/>
        <v>42.628294615150324</v>
      </c>
      <c r="J1707" s="2">
        <f t="shared" si="215"/>
        <v>0</v>
      </c>
    </row>
    <row r="1708" spans="1:10" x14ac:dyDescent="0.25">
      <c r="A1708" s="2">
        <v>1697</v>
      </c>
      <c r="B1708" s="2">
        <v>0.29546857839962359</v>
      </c>
      <c r="C1708" s="2">
        <f t="shared" si="208"/>
        <v>96.116899894263852</v>
      </c>
      <c r="D1708" s="2">
        <f t="shared" si="209"/>
        <v>107</v>
      </c>
      <c r="E1708" s="2">
        <f t="shared" si="210"/>
        <v>96.116899894263852</v>
      </c>
      <c r="F1708" s="2">
        <f t="shared" si="211"/>
        <v>10.883100105736148</v>
      </c>
      <c r="G1708" s="2">
        <f t="shared" si="212"/>
        <v>0</v>
      </c>
      <c r="H1708" s="2">
        <f t="shared" si="213"/>
        <v>961.1689989426385</v>
      </c>
      <c r="I1708" s="2">
        <f t="shared" si="214"/>
        <v>54.415500528680738</v>
      </c>
      <c r="J1708" s="2">
        <f t="shared" si="215"/>
        <v>0</v>
      </c>
    </row>
    <row r="1709" spans="1:10" x14ac:dyDescent="0.25">
      <c r="A1709" s="2">
        <v>1698</v>
      </c>
      <c r="B1709" s="2">
        <v>7.4492004721471217E-2</v>
      </c>
      <c r="C1709" s="2">
        <f t="shared" si="208"/>
        <v>90.167754878475819</v>
      </c>
      <c r="D1709" s="2">
        <f t="shared" si="209"/>
        <v>107</v>
      </c>
      <c r="E1709" s="2">
        <f t="shared" si="210"/>
        <v>90.167754878475819</v>
      </c>
      <c r="F1709" s="2">
        <f t="shared" si="211"/>
        <v>16.832245121524181</v>
      </c>
      <c r="G1709" s="2">
        <f t="shared" si="212"/>
        <v>0</v>
      </c>
      <c r="H1709" s="2">
        <f t="shared" si="213"/>
        <v>901.67754878475819</v>
      </c>
      <c r="I1709" s="2">
        <f t="shared" si="214"/>
        <v>84.161225607620906</v>
      </c>
      <c r="J1709" s="2">
        <f t="shared" si="215"/>
        <v>0</v>
      </c>
    </row>
    <row r="1710" spans="1:10" x14ac:dyDescent="0.25">
      <c r="A1710" s="2">
        <v>1699</v>
      </c>
      <c r="B1710" s="2">
        <v>0.20068390770120048</v>
      </c>
      <c r="C1710" s="2">
        <f t="shared" si="208"/>
        <v>94.020318224247234</v>
      </c>
      <c r="D1710" s="2">
        <f t="shared" si="209"/>
        <v>107</v>
      </c>
      <c r="E1710" s="2">
        <f t="shared" si="210"/>
        <v>94.020318224247234</v>
      </c>
      <c r="F1710" s="2">
        <f t="shared" si="211"/>
        <v>12.979681775752766</v>
      </c>
      <c r="G1710" s="2">
        <f t="shared" si="212"/>
        <v>0</v>
      </c>
      <c r="H1710" s="2">
        <f t="shared" si="213"/>
        <v>940.20318224247239</v>
      </c>
      <c r="I1710" s="2">
        <f t="shared" si="214"/>
        <v>64.898408878763831</v>
      </c>
      <c r="J1710" s="2">
        <f t="shared" si="215"/>
        <v>0</v>
      </c>
    </row>
    <row r="1711" spans="1:10" x14ac:dyDescent="0.25">
      <c r="A1711" s="2">
        <v>1700</v>
      </c>
      <c r="B1711" s="2">
        <v>0.52623551419715353</v>
      </c>
      <c r="C1711" s="2">
        <f t="shared" si="208"/>
        <v>100.48001152110706</v>
      </c>
      <c r="D1711" s="2">
        <f t="shared" si="209"/>
        <v>107</v>
      </c>
      <c r="E1711" s="2">
        <f t="shared" si="210"/>
        <v>100.48001152110706</v>
      </c>
      <c r="F1711" s="2">
        <f t="shared" si="211"/>
        <v>6.519988478892941</v>
      </c>
      <c r="G1711" s="2">
        <f t="shared" si="212"/>
        <v>0</v>
      </c>
      <c r="H1711" s="2">
        <f t="shared" si="213"/>
        <v>1004.8001152110705</v>
      </c>
      <c r="I1711" s="2">
        <f t="shared" si="214"/>
        <v>32.599942394464705</v>
      </c>
      <c r="J1711" s="2">
        <f t="shared" si="215"/>
        <v>0</v>
      </c>
    </row>
    <row r="1712" spans="1:10" x14ac:dyDescent="0.25">
      <c r="A1712" s="2">
        <v>1701</v>
      </c>
      <c r="B1712" s="2">
        <v>0.98230995040778912</v>
      </c>
      <c r="C1712" s="2">
        <f t="shared" si="208"/>
        <v>113.32721370604106</v>
      </c>
      <c r="D1712" s="2">
        <f t="shared" si="209"/>
        <v>107</v>
      </c>
      <c r="E1712" s="2">
        <f t="shared" si="210"/>
        <v>107</v>
      </c>
      <c r="F1712" s="2">
        <f t="shared" si="211"/>
        <v>0</v>
      </c>
      <c r="G1712" s="2">
        <f t="shared" si="212"/>
        <v>6.3272137060410643</v>
      </c>
      <c r="H1712" s="2">
        <f t="shared" si="213"/>
        <v>1070</v>
      </c>
      <c r="I1712" s="2">
        <f t="shared" si="214"/>
        <v>0</v>
      </c>
      <c r="J1712" s="2">
        <f t="shared" si="215"/>
        <v>94.908205590615964</v>
      </c>
    </row>
    <row r="1713" spans="1:10" x14ac:dyDescent="0.25">
      <c r="A1713" s="2">
        <v>1702</v>
      </c>
      <c r="B1713" s="2">
        <v>0.10236236259502263</v>
      </c>
      <c r="C1713" s="2">
        <f t="shared" si="208"/>
        <v>91.226656904471255</v>
      </c>
      <c r="D1713" s="2">
        <f t="shared" si="209"/>
        <v>107</v>
      </c>
      <c r="E1713" s="2">
        <f t="shared" si="210"/>
        <v>91.226656904471255</v>
      </c>
      <c r="F1713" s="2">
        <f t="shared" si="211"/>
        <v>15.773343095528745</v>
      </c>
      <c r="G1713" s="2">
        <f t="shared" si="212"/>
        <v>0</v>
      </c>
      <c r="H1713" s="2">
        <f t="shared" si="213"/>
        <v>912.26656904471258</v>
      </c>
      <c r="I1713" s="2">
        <f t="shared" si="214"/>
        <v>78.866715477643723</v>
      </c>
      <c r="J1713" s="2">
        <f t="shared" si="215"/>
        <v>0</v>
      </c>
    </row>
    <row r="1714" spans="1:10" x14ac:dyDescent="0.25">
      <c r="A1714" s="2">
        <v>1703</v>
      </c>
      <c r="B1714" s="2">
        <v>0.84013685255699977</v>
      </c>
      <c r="C1714" s="2">
        <f t="shared" si="208"/>
        <v>107.02365014556469</v>
      </c>
      <c r="D1714" s="2">
        <f t="shared" si="209"/>
        <v>107</v>
      </c>
      <c r="E1714" s="2">
        <f t="shared" si="210"/>
        <v>107</v>
      </c>
      <c r="F1714" s="2">
        <f t="shared" si="211"/>
        <v>0</v>
      </c>
      <c r="G1714" s="2">
        <f t="shared" si="212"/>
        <v>2.3650145564687364E-2</v>
      </c>
      <c r="H1714" s="2">
        <f t="shared" si="213"/>
        <v>1070</v>
      </c>
      <c r="I1714" s="2">
        <f t="shared" si="214"/>
        <v>0</v>
      </c>
      <c r="J1714" s="2">
        <f t="shared" si="215"/>
        <v>0.35475218347031046</v>
      </c>
    </row>
    <row r="1715" spans="1:10" x14ac:dyDescent="0.25">
      <c r="A1715" s="2">
        <v>1704</v>
      </c>
      <c r="B1715" s="2">
        <v>0.76405645266280098</v>
      </c>
      <c r="C1715" s="2">
        <f t="shared" si="208"/>
        <v>105.15807079538564</v>
      </c>
      <c r="D1715" s="2">
        <f t="shared" si="209"/>
        <v>107</v>
      </c>
      <c r="E1715" s="2">
        <f t="shared" si="210"/>
        <v>105.15807079538564</v>
      </c>
      <c r="F1715" s="2">
        <f t="shared" si="211"/>
        <v>1.8419292046143596</v>
      </c>
      <c r="G1715" s="2">
        <f t="shared" si="212"/>
        <v>0</v>
      </c>
      <c r="H1715" s="2">
        <f t="shared" si="213"/>
        <v>1051.5807079538563</v>
      </c>
      <c r="I1715" s="2">
        <f t="shared" si="214"/>
        <v>9.209646023071798</v>
      </c>
      <c r="J1715" s="2">
        <f t="shared" si="215"/>
        <v>0</v>
      </c>
    </row>
    <row r="1716" spans="1:10" x14ac:dyDescent="0.25">
      <c r="A1716" s="2">
        <v>1705</v>
      </c>
      <c r="B1716" s="2">
        <v>0.49217246482856547</v>
      </c>
      <c r="C1716" s="2">
        <f t="shared" si="208"/>
        <v>99.856860596600796</v>
      </c>
      <c r="D1716" s="2">
        <f t="shared" si="209"/>
        <v>107</v>
      </c>
      <c r="E1716" s="2">
        <f t="shared" si="210"/>
        <v>99.856860596600796</v>
      </c>
      <c r="F1716" s="2">
        <f t="shared" si="211"/>
        <v>7.1431394033992035</v>
      </c>
      <c r="G1716" s="2">
        <f t="shared" si="212"/>
        <v>0</v>
      </c>
      <c r="H1716" s="2">
        <f t="shared" si="213"/>
        <v>998.56860596600791</v>
      </c>
      <c r="I1716" s="2">
        <f t="shared" si="214"/>
        <v>35.715697016996018</v>
      </c>
      <c r="J1716" s="2">
        <f t="shared" si="215"/>
        <v>0</v>
      </c>
    </row>
    <row r="1717" spans="1:10" x14ac:dyDescent="0.25">
      <c r="A1717" s="2">
        <v>1706</v>
      </c>
      <c r="B1717" s="2">
        <v>0.32773727748846226</v>
      </c>
      <c r="C1717" s="2">
        <f t="shared" si="208"/>
        <v>96.766879531988252</v>
      </c>
      <c r="D1717" s="2">
        <f t="shared" si="209"/>
        <v>107</v>
      </c>
      <c r="E1717" s="2">
        <f t="shared" si="210"/>
        <v>96.766879531988252</v>
      </c>
      <c r="F1717" s="2">
        <f t="shared" si="211"/>
        <v>10.233120468011748</v>
      </c>
      <c r="G1717" s="2">
        <f t="shared" si="212"/>
        <v>0</v>
      </c>
      <c r="H1717" s="2">
        <f t="shared" si="213"/>
        <v>967.66879531988252</v>
      </c>
      <c r="I1717" s="2">
        <f t="shared" si="214"/>
        <v>51.16560234005874</v>
      </c>
      <c r="J1717" s="2">
        <f t="shared" si="215"/>
        <v>0</v>
      </c>
    </row>
    <row r="1718" spans="1:10" x14ac:dyDescent="0.25">
      <c r="A1718" s="2">
        <v>1707</v>
      </c>
      <c r="B1718" s="2">
        <v>0.22531786912185936</v>
      </c>
      <c r="C1718" s="2">
        <f t="shared" si="208"/>
        <v>94.60062852372991</v>
      </c>
      <c r="D1718" s="2">
        <f t="shared" si="209"/>
        <v>107</v>
      </c>
      <c r="E1718" s="2">
        <f t="shared" si="210"/>
        <v>94.60062852372991</v>
      </c>
      <c r="F1718" s="2">
        <f t="shared" si="211"/>
        <v>12.39937147627009</v>
      </c>
      <c r="G1718" s="2">
        <f t="shared" si="212"/>
        <v>0</v>
      </c>
      <c r="H1718" s="2">
        <f t="shared" si="213"/>
        <v>946.00628523729915</v>
      </c>
      <c r="I1718" s="2">
        <f t="shared" si="214"/>
        <v>61.996857381350452</v>
      </c>
      <c r="J1718" s="2">
        <f t="shared" si="215"/>
        <v>0</v>
      </c>
    </row>
    <row r="1719" spans="1:10" x14ac:dyDescent="0.25">
      <c r="A1719" s="2">
        <v>1708</v>
      </c>
      <c r="B1719" s="2">
        <v>0.30863687985123578</v>
      </c>
      <c r="C1719" s="2">
        <f t="shared" si="208"/>
        <v>96.384979765009888</v>
      </c>
      <c r="D1719" s="2">
        <f t="shared" si="209"/>
        <v>107</v>
      </c>
      <c r="E1719" s="2">
        <f t="shared" si="210"/>
        <v>96.384979765009888</v>
      </c>
      <c r="F1719" s="2">
        <f t="shared" si="211"/>
        <v>10.615020234990112</v>
      </c>
      <c r="G1719" s="2">
        <f t="shared" si="212"/>
        <v>0</v>
      </c>
      <c r="H1719" s="2">
        <f t="shared" si="213"/>
        <v>963.84979765009894</v>
      </c>
      <c r="I1719" s="2">
        <f t="shared" si="214"/>
        <v>53.075101174950561</v>
      </c>
      <c r="J1719" s="2">
        <f t="shared" si="215"/>
        <v>0</v>
      </c>
    </row>
    <row r="1720" spans="1:10" x14ac:dyDescent="0.25">
      <c r="A1720" s="2">
        <v>1709</v>
      </c>
      <c r="B1720" s="2">
        <v>0.29692003514835463</v>
      </c>
      <c r="C1720" s="2">
        <f t="shared" si="208"/>
        <v>96.14665690399427</v>
      </c>
      <c r="D1720" s="2">
        <f t="shared" si="209"/>
        <v>107</v>
      </c>
      <c r="E1720" s="2">
        <f t="shared" si="210"/>
        <v>96.14665690399427</v>
      </c>
      <c r="F1720" s="2">
        <f t="shared" si="211"/>
        <v>10.85334309600573</v>
      </c>
      <c r="G1720" s="2">
        <f t="shared" si="212"/>
        <v>0</v>
      </c>
      <c r="H1720" s="2">
        <f t="shared" si="213"/>
        <v>961.46656903994267</v>
      </c>
      <c r="I1720" s="2">
        <f t="shared" si="214"/>
        <v>54.266715480028651</v>
      </c>
      <c r="J1720" s="2">
        <f t="shared" si="215"/>
        <v>0</v>
      </c>
    </row>
    <row r="1721" spans="1:10" x14ac:dyDescent="0.25">
      <c r="A1721" s="2">
        <v>1710</v>
      </c>
      <c r="B1721" s="2">
        <v>0.27123796487069818</v>
      </c>
      <c r="C1721" s="2">
        <f t="shared" si="208"/>
        <v>95.611688094033966</v>
      </c>
      <c r="D1721" s="2">
        <f t="shared" si="209"/>
        <v>107</v>
      </c>
      <c r="E1721" s="2">
        <f t="shared" si="210"/>
        <v>95.611688094033966</v>
      </c>
      <c r="F1721" s="2">
        <f t="shared" si="211"/>
        <v>11.388311905966034</v>
      </c>
      <c r="G1721" s="2">
        <f t="shared" si="212"/>
        <v>0</v>
      </c>
      <c r="H1721" s="2">
        <f t="shared" si="213"/>
        <v>956.11688094033968</v>
      </c>
      <c r="I1721" s="2">
        <f t="shared" si="214"/>
        <v>56.941559529830172</v>
      </c>
      <c r="J1721" s="2">
        <f t="shared" si="215"/>
        <v>0</v>
      </c>
    </row>
    <row r="1722" spans="1:10" x14ac:dyDescent="0.25">
      <c r="A1722" s="2">
        <v>1711</v>
      </c>
      <c r="B1722" s="2">
        <v>2.0333406349968164E-2</v>
      </c>
      <c r="C1722" s="2">
        <f t="shared" si="208"/>
        <v>86.94094354929932</v>
      </c>
      <c r="D1722" s="2">
        <f t="shared" si="209"/>
        <v>107</v>
      </c>
      <c r="E1722" s="2">
        <f t="shared" si="210"/>
        <v>86.94094354929932</v>
      </c>
      <c r="F1722" s="2">
        <f t="shared" si="211"/>
        <v>20.05905645070068</v>
      </c>
      <c r="G1722" s="2">
        <f t="shared" si="212"/>
        <v>0</v>
      </c>
      <c r="H1722" s="2">
        <f t="shared" si="213"/>
        <v>869.40943549299323</v>
      </c>
      <c r="I1722" s="2">
        <f t="shared" si="214"/>
        <v>100.2952822535034</v>
      </c>
      <c r="J1722" s="2">
        <f t="shared" si="215"/>
        <v>0</v>
      </c>
    </row>
    <row r="1723" spans="1:10" x14ac:dyDescent="0.25">
      <c r="A1723" s="2">
        <v>1712</v>
      </c>
      <c r="B1723" s="2">
        <v>0.64361330422795748</v>
      </c>
      <c r="C1723" s="2">
        <f t="shared" si="208"/>
        <v>102.67332543182825</v>
      </c>
      <c r="D1723" s="2">
        <f t="shared" si="209"/>
        <v>107</v>
      </c>
      <c r="E1723" s="2">
        <f t="shared" si="210"/>
        <v>102.67332543182825</v>
      </c>
      <c r="F1723" s="2">
        <f t="shared" si="211"/>
        <v>4.3266745681717538</v>
      </c>
      <c r="G1723" s="2">
        <f t="shared" si="212"/>
        <v>0</v>
      </c>
      <c r="H1723" s="2">
        <f t="shared" si="213"/>
        <v>1026.7332543182824</v>
      </c>
      <c r="I1723" s="2">
        <f t="shared" si="214"/>
        <v>21.633372840858769</v>
      </c>
      <c r="J1723" s="2">
        <f t="shared" si="215"/>
        <v>0</v>
      </c>
    </row>
    <row r="1724" spans="1:10" x14ac:dyDescent="0.25">
      <c r="A1724" s="2">
        <v>1713</v>
      </c>
      <c r="B1724" s="2">
        <v>0.34497453915118381</v>
      </c>
      <c r="C1724" s="2">
        <f t="shared" si="208"/>
        <v>97.105372742810289</v>
      </c>
      <c r="D1724" s="2">
        <f t="shared" si="209"/>
        <v>107</v>
      </c>
      <c r="E1724" s="2">
        <f t="shared" si="210"/>
        <v>97.105372742810289</v>
      </c>
      <c r="F1724" s="2">
        <f t="shared" si="211"/>
        <v>9.8946272571897111</v>
      </c>
      <c r="G1724" s="2">
        <f t="shared" si="212"/>
        <v>0</v>
      </c>
      <c r="H1724" s="2">
        <f t="shared" si="213"/>
        <v>971.05372742810289</v>
      </c>
      <c r="I1724" s="2">
        <f t="shared" si="214"/>
        <v>49.473136285948556</v>
      </c>
      <c r="J1724" s="2">
        <f t="shared" si="215"/>
        <v>0</v>
      </c>
    </row>
    <row r="1725" spans="1:10" x14ac:dyDescent="0.25">
      <c r="A1725" s="2">
        <v>1714</v>
      </c>
      <c r="B1725" s="2">
        <v>0.25391249557983386</v>
      </c>
      <c r="C1725" s="2">
        <f t="shared" si="208"/>
        <v>95.239438681608135</v>
      </c>
      <c r="D1725" s="2">
        <f t="shared" si="209"/>
        <v>107</v>
      </c>
      <c r="E1725" s="2">
        <f t="shared" si="210"/>
        <v>95.239438681608135</v>
      </c>
      <c r="F1725" s="2">
        <f t="shared" si="211"/>
        <v>11.760561318391865</v>
      </c>
      <c r="G1725" s="2">
        <f t="shared" si="212"/>
        <v>0</v>
      </c>
      <c r="H1725" s="2">
        <f t="shared" si="213"/>
        <v>952.39438681608135</v>
      </c>
      <c r="I1725" s="2">
        <f t="shared" si="214"/>
        <v>58.802806591959325</v>
      </c>
      <c r="J1725" s="2">
        <f t="shared" si="215"/>
        <v>0</v>
      </c>
    </row>
    <row r="1726" spans="1:10" x14ac:dyDescent="0.25">
      <c r="A1726" s="2">
        <v>1715</v>
      </c>
      <c r="B1726" s="2">
        <v>0.88539593559897845</v>
      </c>
      <c r="C1726" s="2">
        <f t="shared" si="208"/>
        <v>108.3620857252758</v>
      </c>
      <c r="D1726" s="2">
        <f t="shared" si="209"/>
        <v>107</v>
      </c>
      <c r="E1726" s="2">
        <f t="shared" si="210"/>
        <v>107</v>
      </c>
      <c r="F1726" s="2">
        <f t="shared" si="211"/>
        <v>0</v>
      </c>
      <c r="G1726" s="2">
        <f t="shared" si="212"/>
        <v>1.3620857252758043</v>
      </c>
      <c r="H1726" s="2">
        <f t="shared" si="213"/>
        <v>1070</v>
      </c>
      <c r="I1726" s="2">
        <f t="shared" si="214"/>
        <v>0</v>
      </c>
      <c r="J1726" s="2">
        <f t="shared" si="215"/>
        <v>20.431285879137064</v>
      </c>
    </row>
    <row r="1727" spans="1:10" x14ac:dyDescent="0.25">
      <c r="A1727" s="2">
        <v>1716</v>
      </c>
      <c r="B1727" s="2">
        <v>0.84163358833779822</v>
      </c>
      <c r="C1727" s="2">
        <f t="shared" si="208"/>
        <v>107.06437056192462</v>
      </c>
      <c r="D1727" s="2">
        <f t="shared" si="209"/>
        <v>107</v>
      </c>
      <c r="E1727" s="2">
        <f t="shared" si="210"/>
        <v>107</v>
      </c>
      <c r="F1727" s="2">
        <f t="shared" si="211"/>
        <v>0</v>
      </c>
      <c r="G1727" s="2">
        <f t="shared" si="212"/>
        <v>6.4370561924619096E-2</v>
      </c>
      <c r="H1727" s="2">
        <f t="shared" si="213"/>
        <v>1070</v>
      </c>
      <c r="I1727" s="2">
        <f t="shared" si="214"/>
        <v>0</v>
      </c>
      <c r="J1727" s="2">
        <f t="shared" si="215"/>
        <v>0.96555842886928644</v>
      </c>
    </row>
    <row r="1728" spans="1:10" x14ac:dyDescent="0.25">
      <c r="A1728" s="2">
        <v>1717</v>
      </c>
      <c r="B1728" s="2">
        <v>7.1392118158686291E-4</v>
      </c>
      <c r="C1728" s="2">
        <f t="shared" si="208"/>
        <v>82.806893420012514</v>
      </c>
      <c r="D1728" s="2">
        <f t="shared" si="209"/>
        <v>107</v>
      </c>
      <c r="E1728" s="2">
        <f t="shared" si="210"/>
        <v>82.806893420012514</v>
      </c>
      <c r="F1728" s="2">
        <f t="shared" si="211"/>
        <v>24.193106579987486</v>
      </c>
      <c r="G1728" s="2">
        <f t="shared" si="212"/>
        <v>0</v>
      </c>
      <c r="H1728" s="2">
        <f t="shared" si="213"/>
        <v>828.06893420012511</v>
      </c>
      <c r="I1728" s="2">
        <f t="shared" si="214"/>
        <v>120.96553289993743</v>
      </c>
      <c r="J1728" s="2">
        <f t="shared" si="215"/>
        <v>0</v>
      </c>
    </row>
    <row r="1729" spans="1:10" x14ac:dyDescent="0.25">
      <c r="A1729" s="2">
        <v>1718</v>
      </c>
      <c r="B1729" s="2">
        <v>6.9429249933266157E-2</v>
      </c>
      <c r="C1729" s="2">
        <f t="shared" si="208"/>
        <v>89.950893461164938</v>
      </c>
      <c r="D1729" s="2">
        <f t="shared" si="209"/>
        <v>107</v>
      </c>
      <c r="E1729" s="2">
        <f t="shared" si="210"/>
        <v>89.950893461164938</v>
      </c>
      <c r="F1729" s="2">
        <f t="shared" si="211"/>
        <v>17.049106538835062</v>
      </c>
      <c r="G1729" s="2">
        <f t="shared" si="212"/>
        <v>0</v>
      </c>
      <c r="H1729" s="2">
        <f t="shared" si="213"/>
        <v>899.50893461164935</v>
      </c>
      <c r="I1729" s="2">
        <f t="shared" si="214"/>
        <v>85.24553269417531</v>
      </c>
      <c r="J1729" s="2">
        <f t="shared" si="215"/>
        <v>0</v>
      </c>
    </row>
    <row r="1730" spans="1:10" x14ac:dyDescent="0.25">
      <c r="A1730" s="2">
        <v>1719</v>
      </c>
      <c r="B1730" s="2">
        <v>0.77519306370846142</v>
      </c>
      <c r="C1730" s="2">
        <f t="shared" si="208"/>
        <v>105.4111013902158</v>
      </c>
      <c r="D1730" s="2">
        <f t="shared" si="209"/>
        <v>107</v>
      </c>
      <c r="E1730" s="2">
        <f t="shared" si="210"/>
        <v>105.4111013902158</v>
      </c>
      <c r="F1730" s="2">
        <f t="shared" si="211"/>
        <v>1.5888986097841951</v>
      </c>
      <c r="G1730" s="2">
        <f t="shared" si="212"/>
        <v>0</v>
      </c>
      <c r="H1730" s="2">
        <f t="shared" si="213"/>
        <v>1054.111013902158</v>
      </c>
      <c r="I1730" s="2">
        <f t="shared" si="214"/>
        <v>7.9444930489209753</v>
      </c>
      <c r="J1730" s="2">
        <f t="shared" si="215"/>
        <v>0</v>
      </c>
    </row>
    <row r="1731" spans="1:10" x14ac:dyDescent="0.25">
      <c r="A1731" s="2">
        <v>1720</v>
      </c>
      <c r="B1731" s="2">
        <v>0.72008404368880874</v>
      </c>
      <c r="C1731" s="2">
        <f t="shared" si="208"/>
        <v>104.20545577255797</v>
      </c>
      <c r="D1731" s="2">
        <f t="shared" si="209"/>
        <v>107</v>
      </c>
      <c r="E1731" s="2">
        <f t="shared" si="210"/>
        <v>104.20545577255797</v>
      </c>
      <c r="F1731" s="2">
        <f t="shared" si="211"/>
        <v>2.7945442274420316</v>
      </c>
      <c r="G1731" s="2">
        <f t="shared" si="212"/>
        <v>0</v>
      </c>
      <c r="H1731" s="2">
        <f t="shared" si="213"/>
        <v>1042.0545577255798</v>
      </c>
      <c r="I1731" s="2">
        <f t="shared" si="214"/>
        <v>13.972721137210158</v>
      </c>
      <c r="J1731" s="2">
        <f t="shared" si="215"/>
        <v>0</v>
      </c>
    </row>
    <row r="1732" spans="1:10" x14ac:dyDescent="0.25">
      <c r="A1732" s="2">
        <v>1721</v>
      </c>
      <c r="B1732" s="2">
        <v>0.78292140489593676</v>
      </c>
      <c r="C1732" s="2">
        <f t="shared" si="208"/>
        <v>105.5900308750081</v>
      </c>
      <c r="D1732" s="2">
        <f t="shared" si="209"/>
        <v>107</v>
      </c>
      <c r="E1732" s="2">
        <f t="shared" si="210"/>
        <v>105.5900308750081</v>
      </c>
      <c r="F1732" s="2">
        <f t="shared" si="211"/>
        <v>1.4099691249919033</v>
      </c>
      <c r="G1732" s="2">
        <f t="shared" si="212"/>
        <v>0</v>
      </c>
      <c r="H1732" s="2">
        <f t="shared" si="213"/>
        <v>1055.900308750081</v>
      </c>
      <c r="I1732" s="2">
        <f t="shared" si="214"/>
        <v>7.0498456249595165</v>
      </c>
      <c r="J1732" s="2">
        <f t="shared" si="215"/>
        <v>0</v>
      </c>
    </row>
    <row r="1733" spans="1:10" x14ac:dyDescent="0.25">
      <c r="A1733" s="2">
        <v>1722</v>
      </c>
      <c r="B1733" s="2">
        <v>0.66955580623510869</v>
      </c>
      <c r="C1733" s="2">
        <f t="shared" si="208"/>
        <v>103.17960099065806</v>
      </c>
      <c r="D1733" s="2">
        <f t="shared" si="209"/>
        <v>107</v>
      </c>
      <c r="E1733" s="2">
        <f t="shared" si="210"/>
        <v>103.17960099065806</v>
      </c>
      <c r="F1733" s="2">
        <f t="shared" si="211"/>
        <v>3.8203990093419407</v>
      </c>
      <c r="G1733" s="2">
        <f t="shared" si="212"/>
        <v>0</v>
      </c>
      <c r="H1733" s="2">
        <f t="shared" si="213"/>
        <v>1031.7960099065806</v>
      </c>
      <c r="I1733" s="2">
        <f t="shared" si="214"/>
        <v>19.101995046709703</v>
      </c>
      <c r="J1733" s="2">
        <f t="shared" si="215"/>
        <v>0</v>
      </c>
    </row>
    <row r="1734" spans="1:10" x14ac:dyDescent="0.25">
      <c r="A1734" s="2">
        <v>1723</v>
      </c>
      <c r="B1734" s="2">
        <v>0.22594671376895537</v>
      </c>
      <c r="C1734" s="2">
        <f t="shared" si="208"/>
        <v>94.615048960460186</v>
      </c>
      <c r="D1734" s="2">
        <f t="shared" si="209"/>
        <v>107</v>
      </c>
      <c r="E1734" s="2">
        <f t="shared" si="210"/>
        <v>94.615048960460186</v>
      </c>
      <c r="F1734" s="2">
        <f t="shared" si="211"/>
        <v>12.384951039539814</v>
      </c>
      <c r="G1734" s="2">
        <f t="shared" si="212"/>
        <v>0</v>
      </c>
      <c r="H1734" s="2">
        <f t="shared" si="213"/>
        <v>946.15048960460183</v>
      </c>
      <c r="I1734" s="2">
        <f t="shared" si="214"/>
        <v>61.924755197699071</v>
      </c>
      <c r="J1734" s="2">
        <f t="shared" si="215"/>
        <v>0</v>
      </c>
    </row>
    <row r="1735" spans="1:10" x14ac:dyDescent="0.25">
      <c r="A1735" s="2">
        <v>1724</v>
      </c>
      <c r="B1735" s="2">
        <v>0.7073064811190809</v>
      </c>
      <c r="C1735" s="2">
        <f t="shared" si="208"/>
        <v>103.94014293667804</v>
      </c>
      <c r="D1735" s="2">
        <f t="shared" si="209"/>
        <v>107</v>
      </c>
      <c r="E1735" s="2">
        <f t="shared" si="210"/>
        <v>103.94014293667804</v>
      </c>
      <c r="F1735" s="2">
        <f t="shared" si="211"/>
        <v>3.0598570633219566</v>
      </c>
      <c r="G1735" s="2">
        <f t="shared" si="212"/>
        <v>0</v>
      </c>
      <c r="H1735" s="2">
        <f t="shared" si="213"/>
        <v>1039.4014293667803</v>
      </c>
      <c r="I1735" s="2">
        <f t="shared" si="214"/>
        <v>15.299285316609783</v>
      </c>
      <c r="J1735" s="2">
        <f t="shared" si="215"/>
        <v>0</v>
      </c>
    </row>
    <row r="1736" spans="1:10" x14ac:dyDescent="0.25">
      <c r="A1736" s="2">
        <v>1725</v>
      </c>
      <c r="B1736" s="2">
        <v>0.60152104985197219</v>
      </c>
      <c r="C1736" s="2">
        <f t="shared" si="208"/>
        <v>101.87271811431941</v>
      </c>
      <c r="D1736" s="2">
        <f t="shared" si="209"/>
        <v>107</v>
      </c>
      <c r="E1736" s="2">
        <f t="shared" si="210"/>
        <v>101.87271811431941</v>
      </c>
      <c r="F1736" s="2">
        <f t="shared" si="211"/>
        <v>5.1272818856805884</v>
      </c>
      <c r="G1736" s="2">
        <f t="shared" si="212"/>
        <v>0</v>
      </c>
      <c r="H1736" s="2">
        <f t="shared" si="213"/>
        <v>1018.7271811431941</v>
      </c>
      <c r="I1736" s="2">
        <f t="shared" si="214"/>
        <v>25.636409428402942</v>
      </c>
      <c r="J1736" s="2">
        <f t="shared" si="215"/>
        <v>0</v>
      </c>
    </row>
    <row r="1737" spans="1:10" x14ac:dyDescent="0.25">
      <c r="A1737" s="2">
        <v>1726</v>
      </c>
      <c r="B1737" s="2">
        <v>0.88729219523222669</v>
      </c>
      <c r="C1737" s="2">
        <f t="shared" si="208"/>
        <v>108.42408717204678</v>
      </c>
      <c r="D1737" s="2">
        <f t="shared" si="209"/>
        <v>107</v>
      </c>
      <c r="E1737" s="2">
        <f t="shared" si="210"/>
        <v>107</v>
      </c>
      <c r="F1737" s="2">
        <f t="shared" si="211"/>
        <v>0</v>
      </c>
      <c r="G1737" s="2">
        <f t="shared" si="212"/>
        <v>1.4240871720467823</v>
      </c>
      <c r="H1737" s="2">
        <f t="shared" si="213"/>
        <v>1070</v>
      </c>
      <c r="I1737" s="2">
        <f t="shared" si="214"/>
        <v>0</v>
      </c>
      <c r="J1737" s="2">
        <f t="shared" si="215"/>
        <v>21.361307580701734</v>
      </c>
    </row>
    <row r="1738" spans="1:10" x14ac:dyDescent="0.25">
      <c r="A1738" s="2">
        <v>1727</v>
      </c>
      <c r="B1738" s="2">
        <v>4.0944921403692103E-2</v>
      </c>
      <c r="C1738" s="2">
        <f t="shared" si="208"/>
        <v>88.495149019166618</v>
      </c>
      <c r="D1738" s="2">
        <f t="shared" si="209"/>
        <v>107</v>
      </c>
      <c r="E1738" s="2">
        <f t="shared" si="210"/>
        <v>88.495149019166618</v>
      </c>
      <c r="F1738" s="2">
        <f t="shared" si="211"/>
        <v>18.504850980833382</v>
      </c>
      <c r="G1738" s="2">
        <f t="shared" si="212"/>
        <v>0</v>
      </c>
      <c r="H1738" s="2">
        <f t="shared" si="213"/>
        <v>884.95149019166615</v>
      </c>
      <c r="I1738" s="2">
        <f t="shared" si="214"/>
        <v>92.524254904166909</v>
      </c>
      <c r="J1738" s="2">
        <f t="shared" si="215"/>
        <v>0</v>
      </c>
    </row>
    <row r="1739" spans="1:10" x14ac:dyDescent="0.25">
      <c r="A1739" s="2">
        <v>1728</v>
      </c>
      <c r="B1739" s="2">
        <v>0.59488794951148283</v>
      </c>
      <c r="C1739" s="2">
        <f t="shared" si="208"/>
        <v>101.74839437018855</v>
      </c>
      <c r="D1739" s="2">
        <f t="shared" si="209"/>
        <v>107</v>
      </c>
      <c r="E1739" s="2">
        <f t="shared" si="210"/>
        <v>101.74839437018855</v>
      </c>
      <c r="F1739" s="2">
        <f t="shared" si="211"/>
        <v>5.2516056298114506</v>
      </c>
      <c r="G1739" s="2">
        <f t="shared" si="212"/>
        <v>0</v>
      </c>
      <c r="H1739" s="2">
        <f t="shared" si="213"/>
        <v>1017.4839437018854</v>
      </c>
      <c r="I1739" s="2">
        <f t="shared" si="214"/>
        <v>26.258028149057253</v>
      </c>
      <c r="J1739" s="2">
        <f t="shared" si="215"/>
        <v>0</v>
      </c>
    </row>
    <row r="1740" spans="1:10" x14ac:dyDescent="0.25">
      <c r="A1740" s="2">
        <v>1729</v>
      </c>
      <c r="B1740" s="2">
        <v>0.88615985782335882</v>
      </c>
      <c r="C1740" s="2">
        <f t="shared" si="208"/>
        <v>108.3869928792468</v>
      </c>
      <c r="D1740" s="2">
        <f t="shared" si="209"/>
        <v>107</v>
      </c>
      <c r="E1740" s="2">
        <f t="shared" si="210"/>
        <v>107</v>
      </c>
      <c r="F1740" s="2">
        <f t="shared" si="211"/>
        <v>0</v>
      </c>
      <c r="G1740" s="2">
        <f t="shared" si="212"/>
        <v>1.3869928792468045</v>
      </c>
      <c r="H1740" s="2">
        <f t="shared" si="213"/>
        <v>1070</v>
      </c>
      <c r="I1740" s="2">
        <f t="shared" si="214"/>
        <v>0</v>
      </c>
      <c r="J1740" s="2">
        <f t="shared" si="215"/>
        <v>20.804893188702067</v>
      </c>
    </row>
    <row r="1741" spans="1:10" x14ac:dyDescent="0.25">
      <c r="A1741" s="2">
        <v>1730</v>
      </c>
      <c r="B1741" s="2">
        <v>0.93154020628497891</v>
      </c>
      <c r="C1741" s="2">
        <f t="shared" ref="C1741:C1804" si="216">_xlfn.BETA.INV(B1741,$C$7,$C$8,$C$9,$C$10)</f>
        <v>110.09172604586325</v>
      </c>
      <c r="D1741" s="2">
        <f t="shared" ref="D1741:D1804" si="217">$F$8</f>
        <v>107</v>
      </c>
      <c r="E1741" s="2">
        <f t="shared" ref="E1741:E1804" si="218">IF(C1741&gt;=D1741,D1741,C1741)</f>
        <v>107</v>
      </c>
      <c r="F1741" s="2">
        <f t="shared" ref="F1741:F1804" si="219">IF(D1741&gt;C1741,D1741-C1741,0)</f>
        <v>0</v>
      </c>
      <c r="G1741" s="2">
        <f t="shared" ref="G1741:G1804" si="220">IF(C1741&gt;D1741,C1741-D1741,0)</f>
        <v>3.0917260458632541</v>
      </c>
      <c r="H1741" s="2">
        <f t="shared" ref="H1741:H1804" si="221">E1741*$H$10</f>
        <v>1070</v>
      </c>
      <c r="I1741" s="2">
        <f t="shared" ref="I1741:I1804" si="222">F1741*$I$10</f>
        <v>0</v>
      </c>
      <c r="J1741" s="2">
        <f t="shared" ref="J1741:J1804" si="223">G1741*$J$10</f>
        <v>46.375890687948811</v>
      </c>
    </row>
    <row r="1742" spans="1:10" x14ac:dyDescent="0.25">
      <c r="A1742" s="2">
        <v>1731</v>
      </c>
      <c r="B1742" s="2">
        <v>0.87833813284187323</v>
      </c>
      <c r="C1742" s="2">
        <f t="shared" si="216"/>
        <v>108.13627611388611</v>
      </c>
      <c r="D1742" s="2">
        <f t="shared" si="217"/>
        <v>107</v>
      </c>
      <c r="E1742" s="2">
        <f t="shared" si="218"/>
        <v>107</v>
      </c>
      <c r="F1742" s="2">
        <f t="shared" si="219"/>
        <v>0</v>
      </c>
      <c r="G1742" s="2">
        <f t="shared" si="220"/>
        <v>1.1362761138861117</v>
      </c>
      <c r="H1742" s="2">
        <f t="shared" si="221"/>
        <v>1070</v>
      </c>
      <c r="I1742" s="2">
        <f t="shared" si="222"/>
        <v>0</v>
      </c>
      <c r="J1742" s="2">
        <f t="shared" si="223"/>
        <v>17.044141708291676</v>
      </c>
    </row>
    <row r="1743" spans="1:10" x14ac:dyDescent="0.25">
      <c r="A1743" s="2">
        <v>1732</v>
      </c>
      <c r="B1743" s="2">
        <v>0.24191215007721578</v>
      </c>
      <c r="C1743" s="2">
        <f t="shared" si="216"/>
        <v>94.975367757622294</v>
      </c>
      <c r="D1743" s="2">
        <f t="shared" si="217"/>
        <v>107</v>
      </c>
      <c r="E1743" s="2">
        <f t="shared" si="218"/>
        <v>94.975367757622294</v>
      </c>
      <c r="F1743" s="2">
        <f t="shared" si="219"/>
        <v>12.024632242377706</v>
      </c>
      <c r="G1743" s="2">
        <f t="shared" si="220"/>
        <v>0</v>
      </c>
      <c r="H1743" s="2">
        <f t="shared" si="221"/>
        <v>949.75367757622291</v>
      </c>
      <c r="I1743" s="2">
        <f t="shared" si="222"/>
        <v>60.123161211888529</v>
      </c>
      <c r="J1743" s="2">
        <f t="shared" si="223"/>
        <v>0</v>
      </c>
    </row>
    <row r="1744" spans="1:10" x14ac:dyDescent="0.25">
      <c r="A1744" s="2">
        <v>1733</v>
      </c>
      <c r="B1744" s="2">
        <v>2.5544621412425528E-2</v>
      </c>
      <c r="C1744" s="2">
        <f t="shared" si="216"/>
        <v>87.4076768152391</v>
      </c>
      <c r="D1744" s="2">
        <f t="shared" si="217"/>
        <v>107</v>
      </c>
      <c r="E1744" s="2">
        <f t="shared" si="218"/>
        <v>87.4076768152391</v>
      </c>
      <c r="F1744" s="2">
        <f t="shared" si="219"/>
        <v>19.5923231847609</v>
      </c>
      <c r="G1744" s="2">
        <f t="shared" si="220"/>
        <v>0</v>
      </c>
      <c r="H1744" s="2">
        <f t="shared" si="221"/>
        <v>874.07676815239097</v>
      </c>
      <c r="I1744" s="2">
        <f t="shared" si="222"/>
        <v>97.961615923804501</v>
      </c>
      <c r="J1744" s="2">
        <f t="shared" si="223"/>
        <v>0</v>
      </c>
    </row>
    <row r="1745" spans="1:10" x14ac:dyDescent="0.25">
      <c r="A1745" s="2">
        <v>1734</v>
      </c>
      <c r="B1745" s="2">
        <v>0.45856143296839202</v>
      </c>
      <c r="C1745" s="2">
        <f t="shared" si="216"/>
        <v>99.241174787339233</v>
      </c>
      <c r="D1745" s="2">
        <f t="shared" si="217"/>
        <v>107</v>
      </c>
      <c r="E1745" s="2">
        <f t="shared" si="218"/>
        <v>99.241174787339233</v>
      </c>
      <c r="F1745" s="2">
        <f t="shared" si="219"/>
        <v>7.7588252126607671</v>
      </c>
      <c r="G1745" s="2">
        <f t="shared" si="220"/>
        <v>0</v>
      </c>
      <c r="H1745" s="2">
        <f t="shared" si="221"/>
        <v>992.4117478733923</v>
      </c>
      <c r="I1745" s="2">
        <f t="shared" si="222"/>
        <v>38.794126063303835</v>
      </c>
      <c r="J1745" s="2">
        <f t="shared" si="223"/>
        <v>0</v>
      </c>
    </row>
    <row r="1746" spans="1:10" x14ac:dyDescent="0.25">
      <c r="A1746" s="2">
        <v>1735</v>
      </c>
      <c r="B1746" s="2">
        <v>0.25328317332571781</v>
      </c>
      <c r="C1746" s="2">
        <f t="shared" si="216"/>
        <v>95.225723477058892</v>
      </c>
      <c r="D1746" s="2">
        <f t="shared" si="217"/>
        <v>107</v>
      </c>
      <c r="E1746" s="2">
        <f t="shared" si="218"/>
        <v>95.225723477058892</v>
      </c>
      <c r="F1746" s="2">
        <f t="shared" si="219"/>
        <v>11.774276522941108</v>
      </c>
      <c r="G1746" s="2">
        <f t="shared" si="220"/>
        <v>0</v>
      </c>
      <c r="H1746" s="2">
        <f t="shared" si="221"/>
        <v>952.25723477058887</v>
      </c>
      <c r="I1746" s="2">
        <f t="shared" si="222"/>
        <v>58.871382614705539</v>
      </c>
      <c r="J1746" s="2">
        <f t="shared" si="223"/>
        <v>0</v>
      </c>
    </row>
    <row r="1747" spans="1:10" x14ac:dyDescent="0.25">
      <c r="A1747" s="2">
        <v>1736</v>
      </c>
      <c r="B1747" s="2">
        <v>0.94698318265660075</v>
      </c>
      <c r="C1747" s="2">
        <f t="shared" si="216"/>
        <v>110.82806139697259</v>
      </c>
      <c r="D1747" s="2">
        <f t="shared" si="217"/>
        <v>107</v>
      </c>
      <c r="E1747" s="2">
        <f t="shared" si="218"/>
        <v>107</v>
      </c>
      <c r="F1747" s="2">
        <f t="shared" si="219"/>
        <v>0</v>
      </c>
      <c r="G1747" s="2">
        <f t="shared" si="220"/>
        <v>3.8280613969725863</v>
      </c>
      <c r="H1747" s="2">
        <f t="shared" si="221"/>
        <v>1070</v>
      </c>
      <c r="I1747" s="2">
        <f t="shared" si="222"/>
        <v>0</v>
      </c>
      <c r="J1747" s="2">
        <f t="shared" si="223"/>
        <v>57.420920954588794</v>
      </c>
    </row>
    <row r="1748" spans="1:10" x14ac:dyDescent="0.25">
      <c r="A1748" s="2">
        <v>1737</v>
      </c>
      <c r="B1748" s="2">
        <v>0.3895330634231241</v>
      </c>
      <c r="C1748" s="2">
        <f t="shared" si="216"/>
        <v>97.958907394516274</v>
      </c>
      <c r="D1748" s="2">
        <f t="shared" si="217"/>
        <v>107</v>
      </c>
      <c r="E1748" s="2">
        <f t="shared" si="218"/>
        <v>97.958907394516274</v>
      </c>
      <c r="F1748" s="2">
        <f t="shared" si="219"/>
        <v>9.0410926054837262</v>
      </c>
      <c r="G1748" s="2">
        <f t="shared" si="220"/>
        <v>0</v>
      </c>
      <c r="H1748" s="2">
        <f t="shared" si="221"/>
        <v>979.58907394516268</v>
      </c>
      <c r="I1748" s="2">
        <f t="shared" si="222"/>
        <v>45.205463027418631</v>
      </c>
      <c r="J1748" s="2">
        <f t="shared" si="223"/>
        <v>0</v>
      </c>
    </row>
    <row r="1749" spans="1:10" x14ac:dyDescent="0.25">
      <c r="A1749" s="2">
        <v>1738</v>
      </c>
      <c r="B1749" s="2">
        <v>9.3627936464969475E-3</v>
      </c>
      <c r="C1749" s="2">
        <f t="shared" si="216"/>
        <v>85.588335323133535</v>
      </c>
      <c r="D1749" s="2">
        <f t="shared" si="217"/>
        <v>107</v>
      </c>
      <c r="E1749" s="2">
        <f t="shared" si="218"/>
        <v>85.588335323133535</v>
      </c>
      <c r="F1749" s="2">
        <f t="shared" si="219"/>
        <v>21.411664676866465</v>
      </c>
      <c r="G1749" s="2">
        <f t="shared" si="220"/>
        <v>0</v>
      </c>
      <c r="H1749" s="2">
        <f t="shared" si="221"/>
        <v>855.88335323133538</v>
      </c>
      <c r="I1749" s="2">
        <f t="shared" si="222"/>
        <v>107.05832338433233</v>
      </c>
      <c r="J1749" s="2">
        <f t="shared" si="223"/>
        <v>0</v>
      </c>
    </row>
    <row r="1750" spans="1:10" x14ac:dyDescent="0.25">
      <c r="A1750" s="2">
        <v>1739</v>
      </c>
      <c r="B1750" s="2">
        <v>0.51909701649321827</v>
      </c>
      <c r="C1750" s="2">
        <f t="shared" si="216"/>
        <v>100.34930912181169</v>
      </c>
      <c r="D1750" s="2">
        <f t="shared" si="217"/>
        <v>107</v>
      </c>
      <c r="E1750" s="2">
        <f t="shared" si="218"/>
        <v>100.34930912181169</v>
      </c>
      <c r="F1750" s="2">
        <f t="shared" si="219"/>
        <v>6.6506908781883141</v>
      </c>
      <c r="G1750" s="2">
        <f t="shared" si="220"/>
        <v>0</v>
      </c>
      <c r="H1750" s="2">
        <f t="shared" si="221"/>
        <v>1003.4930912181169</v>
      </c>
      <c r="I1750" s="2">
        <f t="shared" si="222"/>
        <v>33.25345439094157</v>
      </c>
      <c r="J1750" s="2">
        <f t="shared" si="223"/>
        <v>0</v>
      </c>
    </row>
    <row r="1751" spans="1:10" x14ac:dyDescent="0.25">
      <c r="A1751" s="2">
        <v>1740</v>
      </c>
      <c r="B1751" s="2">
        <v>0.67640238118577944</v>
      </c>
      <c r="C1751" s="2">
        <f t="shared" si="216"/>
        <v>103.31524496992252</v>
      </c>
      <c r="D1751" s="2">
        <f t="shared" si="217"/>
        <v>107</v>
      </c>
      <c r="E1751" s="2">
        <f t="shared" si="218"/>
        <v>103.31524496992252</v>
      </c>
      <c r="F1751" s="2">
        <f t="shared" si="219"/>
        <v>3.6847550300774827</v>
      </c>
      <c r="G1751" s="2">
        <f t="shared" si="220"/>
        <v>0</v>
      </c>
      <c r="H1751" s="2">
        <f t="shared" si="221"/>
        <v>1033.1524496992251</v>
      </c>
      <c r="I1751" s="2">
        <f t="shared" si="222"/>
        <v>18.423775150387414</v>
      </c>
      <c r="J1751" s="2">
        <f t="shared" si="223"/>
        <v>0</v>
      </c>
    </row>
    <row r="1752" spans="1:10" x14ac:dyDescent="0.25">
      <c r="A1752" s="2">
        <v>1741</v>
      </c>
      <c r="B1752" s="2">
        <v>0.26585099464137907</v>
      </c>
      <c r="C1752" s="2">
        <f t="shared" si="216"/>
        <v>95.49701035884641</v>
      </c>
      <c r="D1752" s="2">
        <f t="shared" si="217"/>
        <v>107</v>
      </c>
      <c r="E1752" s="2">
        <f t="shared" si="218"/>
        <v>95.49701035884641</v>
      </c>
      <c r="F1752" s="2">
        <f t="shared" si="219"/>
        <v>11.50298964115359</v>
      </c>
      <c r="G1752" s="2">
        <f t="shared" si="220"/>
        <v>0</v>
      </c>
      <c r="H1752" s="2">
        <f t="shared" si="221"/>
        <v>954.9701035884641</v>
      </c>
      <c r="I1752" s="2">
        <f t="shared" si="222"/>
        <v>57.514948205767951</v>
      </c>
      <c r="J1752" s="2">
        <f t="shared" si="223"/>
        <v>0</v>
      </c>
    </row>
    <row r="1753" spans="1:10" x14ac:dyDescent="0.25">
      <c r="A1753" s="2">
        <v>1742</v>
      </c>
      <c r="B1753" s="2">
        <v>0.31549991107333397</v>
      </c>
      <c r="C1753" s="2">
        <f t="shared" si="216"/>
        <v>96.523096316085557</v>
      </c>
      <c r="D1753" s="2">
        <f t="shared" si="217"/>
        <v>107</v>
      </c>
      <c r="E1753" s="2">
        <f t="shared" si="218"/>
        <v>96.523096316085557</v>
      </c>
      <c r="F1753" s="2">
        <f t="shared" si="219"/>
        <v>10.476903683914443</v>
      </c>
      <c r="G1753" s="2">
        <f t="shared" si="220"/>
        <v>0</v>
      </c>
      <c r="H1753" s="2">
        <f t="shared" si="221"/>
        <v>965.23096316085559</v>
      </c>
      <c r="I1753" s="2">
        <f t="shared" si="222"/>
        <v>52.384518419572217</v>
      </c>
      <c r="J1753" s="2">
        <f t="shared" si="223"/>
        <v>0</v>
      </c>
    </row>
    <row r="1754" spans="1:10" x14ac:dyDescent="0.25">
      <c r="A1754" s="2">
        <v>1743</v>
      </c>
      <c r="B1754" s="2">
        <v>0.9385970421545512</v>
      </c>
      <c r="C1754" s="2">
        <f t="shared" si="216"/>
        <v>110.41379258612298</v>
      </c>
      <c r="D1754" s="2">
        <f t="shared" si="217"/>
        <v>107</v>
      </c>
      <c r="E1754" s="2">
        <f t="shared" si="218"/>
        <v>107</v>
      </c>
      <c r="F1754" s="2">
        <f t="shared" si="219"/>
        <v>0</v>
      </c>
      <c r="G1754" s="2">
        <f t="shared" si="220"/>
        <v>3.4137925861229803</v>
      </c>
      <c r="H1754" s="2">
        <f t="shared" si="221"/>
        <v>1070</v>
      </c>
      <c r="I1754" s="2">
        <f t="shared" si="222"/>
        <v>0</v>
      </c>
      <c r="J1754" s="2">
        <f t="shared" si="223"/>
        <v>51.206888791844705</v>
      </c>
    </row>
    <row r="1755" spans="1:10" x14ac:dyDescent="0.25">
      <c r="A1755" s="2">
        <v>1744</v>
      </c>
      <c r="B1755" s="2">
        <v>0.2819137590314934</v>
      </c>
      <c r="C1755" s="2">
        <f t="shared" si="216"/>
        <v>95.836325978776017</v>
      </c>
      <c r="D1755" s="2">
        <f t="shared" si="217"/>
        <v>107</v>
      </c>
      <c r="E1755" s="2">
        <f t="shared" si="218"/>
        <v>95.836325978776017</v>
      </c>
      <c r="F1755" s="2">
        <f t="shared" si="219"/>
        <v>11.163674021223983</v>
      </c>
      <c r="G1755" s="2">
        <f t="shared" si="220"/>
        <v>0</v>
      </c>
      <c r="H1755" s="2">
        <f t="shared" si="221"/>
        <v>958.36325978776017</v>
      </c>
      <c r="I1755" s="2">
        <f t="shared" si="222"/>
        <v>55.818370106119914</v>
      </c>
      <c r="J1755" s="2">
        <f t="shared" si="223"/>
        <v>0</v>
      </c>
    </row>
    <row r="1756" spans="1:10" x14ac:dyDescent="0.25">
      <c r="A1756" s="2">
        <v>1745</v>
      </c>
      <c r="B1756" s="2">
        <v>2.7953702102387679E-2</v>
      </c>
      <c r="C1756" s="2">
        <f t="shared" si="216"/>
        <v>87.602048770246128</v>
      </c>
      <c r="D1756" s="2">
        <f t="shared" si="217"/>
        <v>107</v>
      </c>
      <c r="E1756" s="2">
        <f t="shared" si="218"/>
        <v>87.602048770246128</v>
      </c>
      <c r="F1756" s="2">
        <f t="shared" si="219"/>
        <v>19.397951229753872</v>
      </c>
      <c r="G1756" s="2">
        <f t="shared" si="220"/>
        <v>0</v>
      </c>
      <c r="H1756" s="2">
        <f t="shared" si="221"/>
        <v>876.02048770246131</v>
      </c>
      <c r="I1756" s="2">
        <f t="shared" si="222"/>
        <v>96.989756148769359</v>
      </c>
      <c r="J1756" s="2">
        <f t="shared" si="223"/>
        <v>0</v>
      </c>
    </row>
    <row r="1757" spans="1:10" x14ac:dyDescent="0.25">
      <c r="A1757" s="2">
        <v>1746</v>
      </c>
      <c r="B1757" s="2">
        <v>0.82765398621397535</v>
      </c>
      <c r="C1757" s="2">
        <f t="shared" si="216"/>
        <v>106.69145443861188</v>
      </c>
      <c r="D1757" s="2">
        <f t="shared" si="217"/>
        <v>107</v>
      </c>
      <c r="E1757" s="2">
        <f t="shared" si="218"/>
        <v>106.69145443861188</v>
      </c>
      <c r="F1757" s="2">
        <f t="shared" si="219"/>
        <v>0.30854556138811517</v>
      </c>
      <c r="G1757" s="2">
        <f t="shared" si="220"/>
        <v>0</v>
      </c>
      <c r="H1757" s="2">
        <f t="shared" si="221"/>
        <v>1066.9145443861189</v>
      </c>
      <c r="I1757" s="2">
        <f t="shared" si="222"/>
        <v>1.5427278069405759</v>
      </c>
      <c r="J1757" s="2">
        <f t="shared" si="223"/>
        <v>0</v>
      </c>
    </row>
    <row r="1758" spans="1:10" x14ac:dyDescent="0.25">
      <c r="A1758" s="2">
        <v>1747</v>
      </c>
      <c r="B1758" s="2">
        <v>0.39392682203543961</v>
      </c>
      <c r="C1758" s="2">
        <f t="shared" si="216"/>
        <v>98.041709291343778</v>
      </c>
      <c r="D1758" s="2">
        <f t="shared" si="217"/>
        <v>107</v>
      </c>
      <c r="E1758" s="2">
        <f t="shared" si="218"/>
        <v>98.041709291343778</v>
      </c>
      <c r="F1758" s="2">
        <f t="shared" si="219"/>
        <v>8.9582907086562216</v>
      </c>
      <c r="G1758" s="2">
        <f t="shared" si="220"/>
        <v>0</v>
      </c>
      <c r="H1758" s="2">
        <f t="shared" si="221"/>
        <v>980.41709291343773</v>
      </c>
      <c r="I1758" s="2">
        <f t="shared" si="222"/>
        <v>44.791453543281108</v>
      </c>
      <c r="J1758" s="2">
        <f t="shared" si="223"/>
        <v>0</v>
      </c>
    </row>
    <row r="1759" spans="1:10" x14ac:dyDescent="0.25">
      <c r="A1759" s="2">
        <v>1748</v>
      </c>
      <c r="B1759" s="2">
        <v>0.85330646129317278</v>
      </c>
      <c r="C1759" s="2">
        <f t="shared" si="216"/>
        <v>107.3891524384382</v>
      </c>
      <c r="D1759" s="2">
        <f t="shared" si="217"/>
        <v>107</v>
      </c>
      <c r="E1759" s="2">
        <f t="shared" si="218"/>
        <v>107</v>
      </c>
      <c r="F1759" s="2">
        <f t="shared" si="219"/>
        <v>0</v>
      </c>
      <c r="G1759" s="2">
        <f t="shared" si="220"/>
        <v>0.38915243843820235</v>
      </c>
      <c r="H1759" s="2">
        <f t="shared" si="221"/>
        <v>1070</v>
      </c>
      <c r="I1759" s="2">
        <f t="shared" si="222"/>
        <v>0</v>
      </c>
      <c r="J1759" s="2">
        <f t="shared" si="223"/>
        <v>5.8372865765730353</v>
      </c>
    </row>
    <row r="1760" spans="1:10" x14ac:dyDescent="0.25">
      <c r="A1760" s="2">
        <v>1749</v>
      </c>
      <c r="B1760" s="2">
        <v>0.81636842256272946</v>
      </c>
      <c r="C1760" s="2">
        <f t="shared" si="216"/>
        <v>106.40151975491924</v>
      </c>
      <c r="D1760" s="2">
        <f t="shared" si="217"/>
        <v>107</v>
      </c>
      <c r="E1760" s="2">
        <f t="shared" si="218"/>
        <v>106.40151975491924</v>
      </c>
      <c r="F1760" s="2">
        <f t="shared" si="219"/>
        <v>0.59848024508076492</v>
      </c>
      <c r="G1760" s="2">
        <f t="shared" si="220"/>
        <v>0</v>
      </c>
      <c r="H1760" s="2">
        <f t="shared" si="221"/>
        <v>1064.0151975491924</v>
      </c>
      <c r="I1760" s="2">
        <f t="shared" si="222"/>
        <v>2.9924012254038246</v>
      </c>
      <c r="J1760" s="2">
        <f t="shared" si="223"/>
        <v>0</v>
      </c>
    </row>
    <row r="1761" spans="1:10" x14ac:dyDescent="0.25">
      <c r="A1761" s="2">
        <v>1750</v>
      </c>
      <c r="B1761" s="2">
        <v>0.5442907602275332</v>
      </c>
      <c r="C1761" s="2">
        <f t="shared" si="216"/>
        <v>100.81122149232799</v>
      </c>
      <c r="D1761" s="2">
        <f t="shared" si="217"/>
        <v>107</v>
      </c>
      <c r="E1761" s="2">
        <f t="shared" si="218"/>
        <v>100.81122149232799</v>
      </c>
      <c r="F1761" s="2">
        <f t="shared" si="219"/>
        <v>6.1887785076720121</v>
      </c>
      <c r="G1761" s="2">
        <f t="shared" si="220"/>
        <v>0</v>
      </c>
      <c r="H1761" s="2">
        <f t="shared" si="221"/>
        <v>1008.1122149232799</v>
      </c>
      <c r="I1761" s="2">
        <f t="shared" si="222"/>
        <v>30.94389253836006</v>
      </c>
      <c r="J1761" s="2">
        <f t="shared" si="223"/>
        <v>0</v>
      </c>
    </row>
    <row r="1762" spans="1:10" x14ac:dyDescent="0.25">
      <c r="A1762" s="2">
        <v>1751</v>
      </c>
      <c r="B1762" s="2">
        <v>0.99135400101154492</v>
      </c>
      <c r="C1762" s="2">
        <f t="shared" si="216"/>
        <v>114.53289465339466</v>
      </c>
      <c r="D1762" s="2">
        <f t="shared" si="217"/>
        <v>107</v>
      </c>
      <c r="E1762" s="2">
        <f t="shared" si="218"/>
        <v>107</v>
      </c>
      <c r="F1762" s="2">
        <f t="shared" si="219"/>
        <v>0</v>
      </c>
      <c r="G1762" s="2">
        <f t="shared" si="220"/>
        <v>7.5328946533946635</v>
      </c>
      <c r="H1762" s="2">
        <f t="shared" si="221"/>
        <v>1070</v>
      </c>
      <c r="I1762" s="2">
        <f t="shared" si="222"/>
        <v>0</v>
      </c>
      <c r="J1762" s="2">
        <f t="shared" si="223"/>
        <v>112.99341980091995</v>
      </c>
    </row>
    <row r="1763" spans="1:10" x14ac:dyDescent="0.25">
      <c r="A1763" s="2">
        <v>1752</v>
      </c>
      <c r="B1763" s="2">
        <v>0.34387076481858236</v>
      </c>
      <c r="C1763" s="2">
        <f t="shared" si="216"/>
        <v>97.083855750440392</v>
      </c>
      <c r="D1763" s="2">
        <f t="shared" si="217"/>
        <v>107</v>
      </c>
      <c r="E1763" s="2">
        <f t="shared" si="218"/>
        <v>97.083855750440392</v>
      </c>
      <c r="F1763" s="2">
        <f t="shared" si="219"/>
        <v>9.9161442495596077</v>
      </c>
      <c r="G1763" s="2">
        <f t="shared" si="220"/>
        <v>0</v>
      </c>
      <c r="H1763" s="2">
        <f t="shared" si="221"/>
        <v>970.83855750440398</v>
      </c>
      <c r="I1763" s="2">
        <f t="shared" si="222"/>
        <v>49.580721247798039</v>
      </c>
      <c r="J1763" s="2">
        <f t="shared" si="223"/>
        <v>0</v>
      </c>
    </row>
    <row r="1764" spans="1:10" x14ac:dyDescent="0.25">
      <c r="A1764" s="2">
        <v>1753</v>
      </c>
      <c r="B1764" s="2">
        <v>0.39529856157308774</v>
      </c>
      <c r="C1764" s="2">
        <f t="shared" si="216"/>
        <v>98.067518188270796</v>
      </c>
      <c r="D1764" s="2">
        <f t="shared" si="217"/>
        <v>107</v>
      </c>
      <c r="E1764" s="2">
        <f t="shared" si="218"/>
        <v>98.067518188270796</v>
      </c>
      <c r="F1764" s="2">
        <f t="shared" si="219"/>
        <v>8.932481811729204</v>
      </c>
      <c r="G1764" s="2">
        <f t="shared" si="220"/>
        <v>0</v>
      </c>
      <c r="H1764" s="2">
        <f t="shared" si="221"/>
        <v>980.67518188270799</v>
      </c>
      <c r="I1764" s="2">
        <f t="shared" si="222"/>
        <v>44.66240905864602</v>
      </c>
      <c r="J1764" s="2">
        <f t="shared" si="223"/>
        <v>0</v>
      </c>
    </row>
    <row r="1765" spans="1:10" x14ac:dyDescent="0.25">
      <c r="A1765" s="2">
        <v>1754</v>
      </c>
      <c r="B1765" s="2">
        <v>0.40624979511201831</v>
      </c>
      <c r="C1765" s="2">
        <f t="shared" si="216"/>
        <v>98.272888501594139</v>
      </c>
      <c r="D1765" s="2">
        <f t="shared" si="217"/>
        <v>107</v>
      </c>
      <c r="E1765" s="2">
        <f t="shared" si="218"/>
        <v>98.272888501594139</v>
      </c>
      <c r="F1765" s="2">
        <f t="shared" si="219"/>
        <v>8.7271114984058613</v>
      </c>
      <c r="G1765" s="2">
        <f t="shared" si="220"/>
        <v>0</v>
      </c>
      <c r="H1765" s="2">
        <f t="shared" si="221"/>
        <v>982.72888501594139</v>
      </c>
      <c r="I1765" s="2">
        <f t="shared" si="222"/>
        <v>43.635557492029307</v>
      </c>
      <c r="J1765" s="2">
        <f t="shared" si="223"/>
        <v>0</v>
      </c>
    </row>
    <row r="1766" spans="1:10" x14ac:dyDescent="0.25">
      <c r="A1766" s="2">
        <v>1755</v>
      </c>
      <c r="B1766" s="2">
        <v>0.40811357902520173</v>
      </c>
      <c r="C1766" s="2">
        <f t="shared" si="216"/>
        <v>98.307727346125688</v>
      </c>
      <c r="D1766" s="2">
        <f t="shared" si="217"/>
        <v>107</v>
      </c>
      <c r="E1766" s="2">
        <f t="shared" si="218"/>
        <v>98.307727346125688</v>
      </c>
      <c r="F1766" s="2">
        <f t="shared" si="219"/>
        <v>8.692272653874312</v>
      </c>
      <c r="G1766" s="2">
        <f t="shared" si="220"/>
        <v>0</v>
      </c>
      <c r="H1766" s="2">
        <f t="shared" si="221"/>
        <v>983.07727346125694</v>
      </c>
      <c r="I1766" s="2">
        <f t="shared" si="222"/>
        <v>43.46136326937156</v>
      </c>
      <c r="J1766" s="2">
        <f t="shared" si="223"/>
        <v>0</v>
      </c>
    </row>
    <row r="1767" spans="1:10" x14ac:dyDescent="0.25">
      <c r="A1767" s="2">
        <v>1756</v>
      </c>
      <c r="B1767" s="2">
        <v>0.12037483277671579</v>
      </c>
      <c r="C1767" s="2">
        <f t="shared" si="216"/>
        <v>91.823106556737287</v>
      </c>
      <c r="D1767" s="2">
        <f t="shared" si="217"/>
        <v>107</v>
      </c>
      <c r="E1767" s="2">
        <f t="shared" si="218"/>
        <v>91.823106556737287</v>
      </c>
      <c r="F1767" s="2">
        <f t="shared" si="219"/>
        <v>15.176893443262713</v>
      </c>
      <c r="G1767" s="2">
        <f t="shared" si="220"/>
        <v>0</v>
      </c>
      <c r="H1767" s="2">
        <f t="shared" si="221"/>
        <v>918.23106556737287</v>
      </c>
      <c r="I1767" s="2">
        <f t="shared" si="222"/>
        <v>75.884467216313567</v>
      </c>
      <c r="J1767" s="2">
        <f t="shared" si="223"/>
        <v>0</v>
      </c>
    </row>
    <row r="1768" spans="1:10" x14ac:dyDescent="0.25">
      <c r="A1768" s="2">
        <v>1757</v>
      </c>
      <c r="B1768" s="2">
        <v>6.1020067681545997E-2</v>
      </c>
      <c r="C1768" s="2">
        <f t="shared" si="216"/>
        <v>89.568091612860755</v>
      </c>
      <c r="D1768" s="2">
        <f t="shared" si="217"/>
        <v>107</v>
      </c>
      <c r="E1768" s="2">
        <f t="shared" si="218"/>
        <v>89.568091612860755</v>
      </c>
      <c r="F1768" s="2">
        <f t="shared" si="219"/>
        <v>17.431908387139245</v>
      </c>
      <c r="G1768" s="2">
        <f t="shared" si="220"/>
        <v>0</v>
      </c>
      <c r="H1768" s="2">
        <f t="shared" si="221"/>
        <v>895.68091612860758</v>
      </c>
      <c r="I1768" s="2">
        <f t="shared" si="222"/>
        <v>87.159541935696225</v>
      </c>
      <c r="J1768" s="2">
        <f t="shared" si="223"/>
        <v>0</v>
      </c>
    </row>
    <row r="1769" spans="1:10" x14ac:dyDescent="0.25">
      <c r="A1769" s="2">
        <v>1758</v>
      </c>
      <c r="B1769" s="2">
        <v>0.55962335785837514</v>
      </c>
      <c r="C1769" s="2">
        <f t="shared" si="216"/>
        <v>101.09351885663588</v>
      </c>
      <c r="D1769" s="2">
        <f t="shared" si="217"/>
        <v>107</v>
      </c>
      <c r="E1769" s="2">
        <f t="shared" si="218"/>
        <v>101.09351885663588</v>
      </c>
      <c r="F1769" s="2">
        <f t="shared" si="219"/>
        <v>5.9064811433641182</v>
      </c>
      <c r="G1769" s="2">
        <f t="shared" si="220"/>
        <v>0</v>
      </c>
      <c r="H1769" s="2">
        <f t="shared" si="221"/>
        <v>1010.9351885663589</v>
      </c>
      <c r="I1769" s="2">
        <f t="shared" si="222"/>
        <v>29.532405716820591</v>
      </c>
      <c r="J1769" s="2">
        <f t="shared" si="223"/>
        <v>0</v>
      </c>
    </row>
    <row r="1770" spans="1:10" x14ac:dyDescent="0.25">
      <c r="A1770" s="2">
        <v>1759</v>
      </c>
      <c r="B1770" s="2">
        <v>0.25470701150189967</v>
      </c>
      <c r="C1770" s="2">
        <f t="shared" si="216"/>
        <v>95.256733746922322</v>
      </c>
      <c r="D1770" s="2">
        <f t="shared" si="217"/>
        <v>107</v>
      </c>
      <c r="E1770" s="2">
        <f t="shared" si="218"/>
        <v>95.256733746922322</v>
      </c>
      <c r="F1770" s="2">
        <f t="shared" si="219"/>
        <v>11.743266253077678</v>
      </c>
      <c r="G1770" s="2">
        <f t="shared" si="220"/>
        <v>0</v>
      </c>
      <c r="H1770" s="2">
        <f t="shared" si="221"/>
        <v>952.56733746922328</v>
      </c>
      <c r="I1770" s="2">
        <f t="shared" si="222"/>
        <v>58.716331265388391</v>
      </c>
      <c r="J1770" s="2">
        <f t="shared" si="223"/>
        <v>0</v>
      </c>
    </row>
    <row r="1771" spans="1:10" x14ac:dyDescent="0.25">
      <c r="A1771" s="2">
        <v>1760</v>
      </c>
      <c r="B1771" s="2">
        <v>0.85790114092535552</v>
      </c>
      <c r="C1771" s="2">
        <f t="shared" si="216"/>
        <v>107.52075676678955</v>
      </c>
      <c r="D1771" s="2">
        <f t="shared" si="217"/>
        <v>107</v>
      </c>
      <c r="E1771" s="2">
        <f t="shared" si="218"/>
        <v>107</v>
      </c>
      <c r="F1771" s="2">
        <f t="shared" si="219"/>
        <v>0</v>
      </c>
      <c r="G1771" s="2">
        <f t="shared" si="220"/>
        <v>0.52075676678954608</v>
      </c>
      <c r="H1771" s="2">
        <f t="shared" si="221"/>
        <v>1070</v>
      </c>
      <c r="I1771" s="2">
        <f t="shared" si="222"/>
        <v>0</v>
      </c>
      <c r="J1771" s="2">
        <f t="shared" si="223"/>
        <v>7.8113515018431912</v>
      </c>
    </row>
    <row r="1772" spans="1:10" x14ac:dyDescent="0.25">
      <c r="A1772" s="2">
        <v>1761</v>
      </c>
      <c r="B1772" s="2">
        <v>0.94573477008174012</v>
      </c>
      <c r="C1772" s="2">
        <f t="shared" si="216"/>
        <v>110.76390578821201</v>
      </c>
      <c r="D1772" s="2">
        <f t="shared" si="217"/>
        <v>107</v>
      </c>
      <c r="E1772" s="2">
        <f t="shared" si="218"/>
        <v>107</v>
      </c>
      <c r="F1772" s="2">
        <f t="shared" si="219"/>
        <v>0</v>
      </c>
      <c r="G1772" s="2">
        <f t="shared" si="220"/>
        <v>3.7639057882120142</v>
      </c>
      <c r="H1772" s="2">
        <f t="shared" si="221"/>
        <v>1070</v>
      </c>
      <c r="I1772" s="2">
        <f t="shared" si="222"/>
        <v>0</v>
      </c>
      <c r="J1772" s="2">
        <f t="shared" si="223"/>
        <v>56.458586823180212</v>
      </c>
    </row>
    <row r="1773" spans="1:10" x14ac:dyDescent="0.25">
      <c r="A1773" s="2">
        <v>1762</v>
      </c>
      <c r="B1773" s="2">
        <v>0.15072982671729174</v>
      </c>
      <c r="C1773" s="2">
        <f t="shared" si="216"/>
        <v>92.724649865953253</v>
      </c>
      <c r="D1773" s="2">
        <f t="shared" si="217"/>
        <v>107</v>
      </c>
      <c r="E1773" s="2">
        <f t="shared" si="218"/>
        <v>92.724649865953253</v>
      </c>
      <c r="F1773" s="2">
        <f t="shared" si="219"/>
        <v>14.275350134046747</v>
      </c>
      <c r="G1773" s="2">
        <f t="shared" si="220"/>
        <v>0</v>
      </c>
      <c r="H1773" s="2">
        <f t="shared" si="221"/>
        <v>927.24649865953256</v>
      </c>
      <c r="I1773" s="2">
        <f t="shared" si="222"/>
        <v>71.376750670233733</v>
      </c>
      <c r="J1773" s="2">
        <f t="shared" si="223"/>
        <v>0</v>
      </c>
    </row>
    <row r="1774" spans="1:10" x14ac:dyDescent="0.25">
      <c r="A1774" s="2">
        <v>1763</v>
      </c>
      <c r="B1774" s="2">
        <v>0.39665933249773755</v>
      </c>
      <c r="C1774" s="2">
        <f t="shared" si="216"/>
        <v>98.093101470307857</v>
      </c>
      <c r="D1774" s="2">
        <f t="shared" si="217"/>
        <v>107</v>
      </c>
      <c r="E1774" s="2">
        <f t="shared" si="218"/>
        <v>98.093101470307857</v>
      </c>
      <c r="F1774" s="2">
        <f t="shared" si="219"/>
        <v>8.9068985296921426</v>
      </c>
      <c r="G1774" s="2">
        <f t="shared" si="220"/>
        <v>0</v>
      </c>
      <c r="H1774" s="2">
        <f t="shared" si="221"/>
        <v>980.93101470307852</v>
      </c>
      <c r="I1774" s="2">
        <f t="shared" si="222"/>
        <v>44.534492648460713</v>
      </c>
      <c r="J1774" s="2">
        <f t="shared" si="223"/>
        <v>0</v>
      </c>
    </row>
    <row r="1775" spans="1:10" x14ac:dyDescent="0.25">
      <c r="A1775" s="2">
        <v>1764</v>
      </c>
      <c r="B1775" s="2">
        <v>0.41586278731909654</v>
      </c>
      <c r="C1775" s="2">
        <f t="shared" si="216"/>
        <v>98.452255114823799</v>
      </c>
      <c r="D1775" s="2">
        <f t="shared" si="217"/>
        <v>107</v>
      </c>
      <c r="E1775" s="2">
        <f t="shared" si="218"/>
        <v>98.452255114823799</v>
      </c>
      <c r="F1775" s="2">
        <f t="shared" si="219"/>
        <v>8.5477448851762006</v>
      </c>
      <c r="G1775" s="2">
        <f t="shared" si="220"/>
        <v>0</v>
      </c>
      <c r="H1775" s="2">
        <f t="shared" si="221"/>
        <v>984.52255114823799</v>
      </c>
      <c r="I1775" s="2">
        <f t="shared" si="222"/>
        <v>42.738724425881003</v>
      </c>
      <c r="J1775" s="2">
        <f t="shared" si="223"/>
        <v>0</v>
      </c>
    </row>
    <row r="1776" spans="1:10" x14ac:dyDescent="0.25">
      <c r="A1776" s="2">
        <v>1765</v>
      </c>
      <c r="B1776" s="2">
        <v>0.68050842969694547</v>
      </c>
      <c r="C1776" s="2">
        <f t="shared" si="216"/>
        <v>103.39704479409022</v>
      </c>
      <c r="D1776" s="2">
        <f t="shared" si="217"/>
        <v>107</v>
      </c>
      <c r="E1776" s="2">
        <f t="shared" si="218"/>
        <v>103.39704479409022</v>
      </c>
      <c r="F1776" s="2">
        <f t="shared" si="219"/>
        <v>3.6029552059097796</v>
      </c>
      <c r="G1776" s="2">
        <f t="shared" si="220"/>
        <v>0</v>
      </c>
      <c r="H1776" s="2">
        <f t="shared" si="221"/>
        <v>1033.9704479409022</v>
      </c>
      <c r="I1776" s="2">
        <f t="shared" si="222"/>
        <v>18.014776029548898</v>
      </c>
      <c r="J1776" s="2">
        <f t="shared" si="223"/>
        <v>0</v>
      </c>
    </row>
    <row r="1777" spans="1:10" x14ac:dyDescent="0.25">
      <c r="A1777" s="2">
        <v>1766</v>
      </c>
      <c r="B1777" s="2">
        <v>0.11078113974830373</v>
      </c>
      <c r="C1777" s="2">
        <f t="shared" si="216"/>
        <v>91.512306485536868</v>
      </c>
      <c r="D1777" s="2">
        <f t="shared" si="217"/>
        <v>107</v>
      </c>
      <c r="E1777" s="2">
        <f t="shared" si="218"/>
        <v>91.512306485536868</v>
      </c>
      <c r="F1777" s="2">
        <f t="shared" si="219"/>
        <v>15.487693514463132</v>
      </c>
      <c r="G1777" s="2">
        <f t="shared" si="220"/>
        <v>0</v>
      </c>
      <c r="H1777" s="2">
        <f t="shared" si="221"/>
        <v>915.12306485536874</v>
      </c>
      <c r="I1777" s="2">
        <f t="shared" si="222"/>
        <v>77.438467572315659</v>
      </c>
      <c r="J1777" s="2">
        <f t="shared" si="223"/>
        <v>0</v>
      </c>
    </row>
    <row r="1778" spans="1:10" x14ac:dyDescent="0.25">
      <c r="A1778" s="2">
        <v>1767</v>
      </c>
      <c r="B1778" s="2">
        <v>0.45923954848801807</v>
      </c>
      <c r="C1778" s="2">
        <f t="shared" si="216"/>
        <v>99.253627439651524</v>
      </c>
      <c r="D1778" s="2">
        <f t="shared" si="217"/>
        <v>107</v>
      </c>
      <c r="E1778" s="2">
        <f t="shared" si="218"/>
        <v>99.253627439651524</v>
      </c>
      <c r="F1778" s="2">
        <f t="shared" si="219"/>
        <v>7.7463725603484761</v>
      </c>
      <c r="G1778" s="2">
        <f t="shared" si="220"/>
        <v>0</v>
      </c>
      <c r="H1778" s="2">
        <f t="shared" si="221"/>
        <v>992.53627439651518</v>
      </c>
      <c r="I1778" s="2">
        <f t="shared" si="222"/>
        <v>38.73186280174238</v>
      </c>
      <c r="J1778" s="2">
        <f t="shared" si="223"/>
        <v>0</v>
      </c>
    </row>
    <row r="1779" spans="1:10" x14ac:dyDescent="0.25">
      <c r="A1779" s="2">
        <v>1768</v>
      </c>
      <c r="B1779" s="2">
        <v>0.90791454393264481</v>
      </c>
      <c r="C1779" s="2">
        <f t="shared" si="216"/>
        <v>109.14117652118318</v>
      </c>
      <c r="D1779" s="2">
        <f t="shared" si="217"/>
        <v>107</v>
      </c>
      <c r="E1779" s="2">
        <f t="shared" si="218"/>
        <v>107</v>
      </c>
      <c r="F1779" s="2">
        <f t="shared" si="219"/>
        <v>0</v>
      </c>
      <c r="G1779" s="2">
        <f t="shared" si="220"/>
        <v>2.1411765211831835</v>
      </c>
      <c r="H1779" s="2">
        <f t="shared" si="221"/>
        <v>1070</v>
      </c>
      <c r="I1779" s="2">
        <f t="shared" si="222"/>
        <v>0</v>
      </c>
      <c r="J1779" s="2">
        <f t="shared" si="223"/>
        <v>32.117647817747752</v>
      </c>
    </row>
    <row r="1780" spans="1:10" x14ac:dyDescent="0.25">
      <c r="A1780" s="2">
        <v>1769</v>
      </c>
      <c r="B1780" s="2">
        <v>4.8625482440624368E-2</v>
      </c>
      <c r="C1780" s="2">
        <f t="shared" si="216"/>
        <v>88.938366426767701</v>
      </c>
      <c r="D1780" s="2">
        <f t="shared" si="217"/>
        <v>107</v>
      </c>
      <c r="E1780" s="2">
        <f t="shared" si="218"/>
        <v>88.938366426767701</v>
      </c>
      <c r="F1780" s="2">
        <f t="shared" si="219"/>
        <v>18.061633573232299</v>
      </c>
      <c r="G1780" s="2">
        <f t="shared" si="220"/>
        <v>0</v>
      </c>
      <c r="H1780" s="2">
        <f t="shared" si="221"/>
        <v>889.38366426767698</v>
      </c>
      <c r="I1780" s="2">
        <f t="shared" si="222"/>
        <v>90.308167866161497</v>
      </c>
      <c r="J1780" s="2">
        <f t="shared" si="223"/>
        <v>0</v>
      </c>
    </row>
    <row r="1781" spans="1:10" x14ac:dyDescent="0.25">
      <c r="A1781" s="2">
        <v>1770</v>
      </c>
      <c r="B1781" s="2">
        <v>0.45369949779014251</v>
      </c>
      <c r="C1781" s="2">
        <f t="shared" si="216"/>
        <v>99.151838519020544</v>
      </c>
      <c r="D1781" s="2">
        <f t="shared" si="217"/>
        <v>107</v>
      </c>
      <c r="E1781" s="2">
        <f t="shared" si="218"/>
        <v>99.151838519020544</v>
      </c>
      <c r="F1781" s="2">
        <f t="shared" si="219"/>
        <v>7.8481614809794564</v>
      </c>
      <c r="G1781" s="2">
        <f t="shared" si="220"/>
        <v>0</v>
      </c>
      <c r="H1781" s="2">
        <f t="shared" si="221"/>
        <v>991.51838519020544</v>
      </c>
      <c r="I1781" s="2">
        <f t="shared" si="222"/>
        <v>39.240807404897282</v>
      </c>
      <c r="J1781" s="2">
        <f t="shared" si="223"/>
        <v>0</v>
      </c>
    </row>
    <row r="1782" spans="1:10" x14ac:dyDescent="0.25">
      <c r="A1782" s="2">
        <v>1771</v>
      </c>
      <c r="B1782" s="2">
        <v>0.75396360343347846</v>
      </c>
      <c r="C1782" s="2">
        <f t="shared" si="216"/>
        <v>104.93325990232738</v>
      </c>
      <c r="D1782" s="2">
        <f t="shared" si="217"/>
        <v>107</v>
      </c>
      <c r="E1782" s="2">
        <f t="shared" si="218"/>
        <v>104.93325990232738</v>
      </c>
      <c r="F1782" s="2">
        <f t="shared" si="219"/>
        <v>2.0667400976726213</v>
      </c>
      <c r="G1782" s="2">
        <f t="shared" si="220"/>
        <v>0</v>
      </c>
      <c r="H1782" s="2">
        <f t="shared" si="221"/>
        <v>1049.3325990232738</v>
      </c>
      <c r="I1782" s="2">
        <f t="shared" si="222"/>
        <v>10.333700488363107</v>
      </c>
      <c r="J1782" s="2">
        <f t="shared" si="223"/>
        <v>0</v>
      </c>
    </row>
    <row r="1783" spans="1:10" x14ac:dyDescent="0.25">
      <c r="A1783" s="2">
        <v>1772</v>
      </c>
      <c r="B1783" s="2">
        <v>0.40739818291591212</v>
      </c>
      <c r="C1783" s="2">
        <f t="shared" si="216"/>
        <v>98.294358484627551</v>
      </c>
      <c r="D1783" s="2">
        <f t="shared" si="217"/>
        <v>107</v>
      </c>
      <c r="E1783" s="2">
        <f t="shared" si="218"/>
        <v>98.294358484627551</v>
      </c>
      <c r="F1783" s="2">
        <f t="shared" si="219"/>
        <v>8.7056415153724487</v>
      </c>
      <c r="G1783" s="2">
        <f t="shared" si="220"/>
        <v>0</v>
      </c>
      <c r="H1783" s="2">
        <f t="shared" si="221"/>
        <v>982.94358484627548</v>
      </c>
      <c r="I1783" s="2">
        <f t="shared" si="222"/>
        <v>43.528207576862243</v>
      </c>
      <c r="J1783" s="2">
        <f t="shared" si="223"/>
        <v>0</v>
      </c>
    </row>
    <row r="1784" spans="1:10" x14ac:dyDescent="0.25">
      <c r="A1784" s="2">
        <v>1773</v>
      </c>
      <c r="B1784" s="2">
        <v>0.1000154305858082</v>
      </c>
      <c r="C1784" s="2">
        <f t="shared" si="216"/>
        <v>91.14462496505665</v>
      </c>
      <c r="D1784" s="2">
        <f t="shared" si="217"/>
        <v>107</v>
      </c>
      <c r="E1784" s="2">
        <f t="shared" si="218"/>
        <v>91.14462496505665</v>
      </c>
      <c r="F1784" s="2">
        <f t="shared" si="219"/>
        <v>15.85537503494335</v>
      </c>
      <c r="G1784" s="2">
        <f t="shared" si="220"/>
        <v>0</v>
      </c>
      <c r="H1784" s="2">
        <f t="shared" si="221"/>
        <v>911.44624965056653</v>
      </c>
      <c r="I1784" s="2">
        <f t="shared" si="222"/>
        <v>79.27687517471675</v>
      </c>
      <c r="J1784" s="2">
        <f t="shared" si="223"/>
        <v>0</v>
      </c>
    </row>
    <row r="1785" spans="1:10" x14ac:dyDescent="0.25">
      <c r="A1785" s="2">
        <v>1774</v>
      </c>
      <c r="B1785" s="2">
        <v>0.62451891277226568</v>
      </c>
      <c r="C1785" s="2">
        <f t="shared" si="216"/>
        <v>102.30738418622767</v>
      </c>
      <c r="D1785" s="2">
        <f t="shared" si="217"/>
        <v>107</v>
      </c>
      <c r="E1785" s="2">
        <f t="shared" si="218"/>
        <v>102.30738418622767</v>
      </c>
      <c r="F1785" s="2">
        <f t="shared" si="219"/>
        <v>4.6926158137723348</v>
      </c>
      <c r="G1785" s="2">
        <f t="shared" si="220"/>
        <v>0</v>
      </c>
      <c r="H1785" s="2">
        <f t="shared" si="221"/>
        <v>1023.0738418622766</v>
      </c>
      <c r="I1785" s="2">
        <f t="shared" si="222"/>
        <v>23.463079068861674</v>
      </c>
      <c r="J1785" s="2">
        <f t="shared" si="223"/>
        <v>0</v>
      </c>
    </row>
    <row r="1786" spans="1:10" x14ac:dyDescent="0.25">
      <c r="A1786" s="2">
        <v>1775</v>
      </c>
      <c r="B1786" s="2">
        <v>0.40684540367217825</v>
      </c>
      <c r="C1786" s="2">
        <f t="shared" si="216"/>
        <v>98.284025348690321</v>
      </c>
      <c r="D1786" s="2">
        <f t="shared" si="217"/>
        <v>107</v>
      </c>
      <c r="E1786" s="2">
        <f t="shared" si="218"/>
        <v>98.284025348690321</v>
      </c>
      <c r="F1786" s="2">
        <f t="shared" si="219"/>
        <v>8.7159746513096792</v>
      </c>
      <c r="G1786" s="2">
        <f t="shared" si="220"/>
        <v>0</v>
      </c>
      <c r="H1786" s="2">
        <f t="shared" si="221"/>
        <v>982.84025348690318</v>
      </c>
      <c r="I1786" s="2">
        <f t="shared" si="222"/>
        <v>43.579873256548396</v>
      </c>
      <c r="J1786" s="2">
        <f t="shared" si="223"/>
        <v>0</v>
      </c>
    </row>
    <row r="1787" spans="1:10" x14ac:dyDescent="0.25">
      <c r="A1787" s="2">
        <v>1776</v>
      </c>
      <c r="B1787" s="2">
        <v>0.28466059217944917</v>
      </c>
      <c r="C1787" s="2">
        <f t="shared" si="216"/>
        <v>95.893587650576791</v>
      </c>
      <c r="D1787" s="2">
        <f t="shared" si="217"/>
        <v>107</v>
      </c>
      <c r="E1787" s="2">
        <f t="shared" si="218"/>
        <v>95.893587650576791</v>
      </c>
      <c r="F1787" s="2">
        <f t="shared" si="219"/>
        <v>11.106412349423209</v>
      </c>
      <c r="G1787" s="2">
        <f t="shared" si="220"/>
        <v>0</v>
      </c>
      <c r="H1787" s="2">
        <f t="shared" si="221"/>
        <v>958.93587650576796</v>
      </c>
      <c r="I1787" s="2">
        <f t="shared" si="222"/>
        <v>55.532061747116046</v>
      </c>
      <c r="J1787" s="2">
        <f t="shared" si="223"/>
        <v>0</v>
      </c>
    </row>
    <row r="1788" spans="1:10" x14ac:dyDescent="0.25">
      <c r="A1788" s="2">
        <v>1777</v>
      </c>
      <c r="B1788" s="2">
        <v>0.89363558443279523</v>
      </c>
      <c r="C1788" s="2">
        <f t="shared" si="216"/>
        <v>108.63593305451126</v>
      </c>
      <c r="D1788" s="2">
        <f t="shared" si="217"/>
        <v>107</v>
      </c>
      <c r="E1788" s="2">
        <f t="shared" si="218"/>
        <v>107</v>
      </c>
      <c r="F1788" s="2">
        <f t="shared" si="219"/>
        <v>0</v>
      </c>
      <c r="G1788" s="2">
        <f t="shared" si="220"/>
        <v>1.6359330545112556</v>
      </c>
      <c r="H1788" s="2">
        <f t="shared" si="221"/>
        <v>1070</v>
      </c>
      <c r="I1788" s="2">
        <f t="shared" si="222"/>
        <v>0</v>
      </c>
      <c r="J1788" s="2">
        <f t="shared" si="223"/>
        <v>24.538995817668834</v>
      </c>
    </row>
    <row r="1789" spans="1:10" x14ac:dyDescent="0.25">
      <c r="A1789" s="2">
        <v>1778</v>
      </c>
      <c r="B1789" s="2">
        <v>0.16204037952619865</v>
      </c>
      <c r="C1789" s="2">
        <f t="shared" si="216"/>
        <v>93.035230831414424</v>
      </c>
      <c r="D1789" s="2">
        <f t="shared" si="217"/>
        <v>107</v>
      </c>
      <c r="E1789" s="2">
        <f t="shared" si="218"/>
        <v>93.035230831414424</v>
      </c>
      <c r="F1789" s="2">
        <f t="shared" si="219"/>
        <v>13.964769168585576</v>
      </c>
      <c r="G1789" s="2">
        <f t="shared" si="220"/>
        <v>0</v>
      </c>
      <c r="H1789" s="2">
        <f t="shared" si="221"/>
        <v>930.35230831414424</v>
      </c>
      <c r="I1789" s="2">
        <f t="shared" si="222"/>
        <v>69.823845842927881</v>
      </c>
      <c r="J1789" s="2">
        <f t="shared" si="223"/>
        <v>0</v>
      </c>
    </row>
    <row r="1790" spans="1:10" x14ac:dyDescent="0.25">
      <c r="A1790" s="2">
        <v>1779</v>
      </c>
      <c r="B1790" s="2">
        <v>0.79176768449400059</v>
      </c>
      <c r="C1790" s="2">
        <f t="shared" si="216"/>
        <v>105.79849031637745</v>
      </c>
      <c r="D1790" s="2">
        <f t="shared" si="217"/>
        <v>107</v>
      </c>
      <c r="E1790" s="2">
        <f t="shared" si="218"/>
        <v>105.79849031637745</v>
      </c>
      <c r="F1790" s="2">
        <f t="shared" si="219"/>
        <v>1.2015096836225467</v>
      </c>
      <c r="G1790" s="2">
        <f t="shared" si="220"/>
        <v>0</v>
      </c>
      <c r="H1790" s="2">
        <f t="shared" si="221"/>
        <v>1057.9849031637746</v>
      </c>
      <c r="I1790" s="2">
        <f t="shared" si="222"/>
        <v>6.0075484181127337</v>
      </c>
      <c r="J1790" s="2">
        <f t="shared" si="223"/>
        <v>0</v>
      </c>
    </row>
    <row r="1791" spans="1:10" x14ac:dyDescent="0.25">
      <c r="A1791" s="2">
        <v>1780</v>
      </c>
      <c r="B1791" s="2">
        <v>0.76662452103585987</v>
      </c>
      <c r="C1791" s="2">
        <f t="shared" si="216"/>
        <v>105.21593912734241</v>
      </c>
      <c r="D1791" s="2">
        <f t="shared" si="217"/>
        <v>107</v>
      </c>
      <c r="E1791" s="2">
        <f t="shared" si="218"/>
        <v>105.21593912734241</v>
      </c>
      <c r="F1791" s="2">
        <f t="shared" si="219"/>
        <v>1.7840608726575908</v>
      </c>
      <c r="G1791" s="2">
        <f t="shared" si="220"/>
        <v>0</v>
      </c>
      <c r="H1791" s="2">
        <f t="shared" si="221"/>
        <v>1052.159391273424</v>
      </c>
      <c r="I1791" s="2">
        <f t="shared" si="222"/>
        <v>8.9203043632879542</v>
      </c>
      <c r="J1791" s="2">
        <f t="shared" si="223"/>
        <v>0</v>
      </c>
    </row>
    <row r="1792" spans="1:10" x14ac:dyDescent="0.25">
      <c r="A1792" s="2">
        <v>1781</v>
      </c>
      <c r="B1792" s="2">
        <v>0.17525314269189018</v>
      </c>
      <c r="C1792" s="2">
        <f t="shared" si="216"/>
        <v>93.384124397513375</v>
      </c>
      <c r="D1792" s="2">
        <f t="shared" si="217"/>
        <v>107</v>
      </c>
      <c r="E1792" s="2">
        <f t="shared" si="218"/>
        <v>93.384124397513375</v>
      </c>
      <c r="F1792" s="2">
        <f t="shared" si="219"/>
        <v>13.615875602486625</v>
      </c>
      <c r="G1792" s="2">
        <f t="shared" si="220"/>
        <v>0</v>
      </c>
      <c r="H1792" s="2">
        <f t="shared" si="221"/>
        <v>933.84124397513369</v>
      </c>
      <c r="I1792" s="2">
        <f t="shared" si="222"/>
        <v>68.079378012433125</v>
      </c>
      <c r="J1792" s="2">
        <f t="shared" si="223"/>
        <v>0</v>
      </c>
    </row>
    <row r="1793" spans="1:10" x14ac:dyDescent="0.25">
      <c r="A1793" s="2">
        <v>1782</v>
      </c>
      <c r="B1793" s="2">
        <v>0.57843695808818474</v>
      </c>
      <c r="C1793" s="2">
        <f t="shared" si="216"/>
        <v>101.44174459882416</v>
      </c>
      <c r="D1793" s="2">
        <f t="shared" si="217"/>
        <v>107</v>
      </c>
      <c r="E1793" s="2">
        <f t="shared" si="218"/>
        <v>101.44174459882416</v>
      </c>
      <c r="F1793" s="2">
        <f t="shared" si="219"/>
        <v>5.5582554011758418</v>
      </c>
      <c r="G1793" s="2">
        <f t="shared" si="220"/>
        <v>0</v>
      </c>
      <c r="H1793" s="2">
        <f t="shared" si="221"/>
        <v>1014.4174459882415</v>
      </c>
      <c r="I1793" s="2">
        <f t="shared" si="222"/>
        <v>27.791277005879209</v>
      </c>
      <c r="J1793" s="2">
        <f t="shared" si="223"/>
        <v>0</v>
      </c>
    </row>
    <row r="1794" spans="1:10" x14ac:dyDescent="0.25">
      <c r="A1794" s="2">
        <v>1783</v>
      </c>
      <c r="B1794" s="2">
        <v>9.3550835402615329E-2</v>
      </c>
      <c r="C1794" s="2">
        <f t="shared" si="216"/>
        <v>90.91269377737747</v>
      </c>
      <c r="D1794" s="2">
        <f t="shared" si="217"/>
        <v>107</v>
      </c>
      <c r="E1794" s="2">
        <f t="shared" si="218"/>
        <v>90.91269377737747</v>
      </c>
      <c r="F1794" s="2">
        <f t="shared" si="219"/>
        <v>16.08730622262253</v>
      </c>
      <c r="G1794" s="2">
        <f t="shared" si="220"/>
        <v>0</v>
      </c>
      <c r="H1794" s="2">
        <f t="shared" si="221"/>
        <v>909.12693777377467</v>
      </c>
      <c r="I1794" s="2">
        <f t="shared" si="222"/>
        <v>80.43653111311265</v>
      </c>
      <c r="J1794" s="2">
        <f t="shared" si="223"/>
        <v>0</v>
      </c>
    </row>
    <row r="1795" spans="1:10" x14ac:dyDescent="0.25">
      <c r="A1795" s="2">
        <v>1784</v>
      </c>
      <c r="B1795" s="2">
        <v>0.68596947498192307</v>
      </c>
      <c r="C1795" s="2">
        <f t="shared" si="216"/>
        <v>103.50638700160773</v>
      </c>
      <c r="D1795" s="2">
        <f t="shared" si="217"/>
        <v>107</v>
      </c>
      <c r="E1795" s="2">
        <f t="shared" si="218"/>
        <v>103.50638700160773</v>
      </c>
      <c r="F1795" s="2">
        <f t="shared" si="219"/>
        <v>3.4936129983922655</v>
      </c>
      <c r="G1795" s="2">
        <f t="shared" si="220"/>
        <v>0</v>
      </c>
      <c r="H1795" s="2">
        <f t="shared" si="221"/>
        <v>1035.0638700160773</v>
      </c>
      <c r="I1795" s="2">
        <f t="shared" si="222"/>
        <v>17.468064991961327</v>
      </c>
      <c r="J1795" s="2">
        <f t="shared" si="223"/>
        <v>0</v>
      </c>
    </row>
    <row r="1796" spans="1:10" x14ac:dyDescent="0.25">
      <c r="A1796" s="2">
        <v>1785</v>
      </c>
      <c r="B1796" s="2">
        <v>4.4467605732437798E-3</v>
      </c>
      <c r="C1796" s="2">
        <f t="shared" si="216"/>
        <v>84.561137778613229</v>
      </c>
      <c r="D1796" s="2">
        <f t="shared" si="217"/>
        <v>107</v>
      </c>
      <c r="E1796" s="2">
        <f t="shared" si="218"/>
        <v>84.561137778613229</v>
      </c>
      <c r="F1796" s="2">
        <f t="shared" si="219"/>
        <v>22.438862221386771</v>
      </c>
      <c r="G1796" s="2">
        <f t="shared" si="220"/>
        <v>0</v>
      </c>
      <c r="H1796" s="2">
        <f t="shared" si="221"/>
        <v>845.61137778613227</v>
      </c>
      <c r="I1796" s="2">
        <f t="shared" si="222"/>
        <v>112.19431110693385</v>
      </c>
      <c r="J1796" s="2">
        <f t="shared" si="223"/>
        <v>0</v>
      </c>
    </row>
    <row r="1797" spans="1:10" x14ac:dyDescent="0.25">
      <c r="A1797" s="2">
        <v>1786</v>
      </c>
      <c r="B1797" s="2">
        <v>0.25418910631973712</v>
      </c>
      <c r="C1797" s="2">
        <f t="shared" si="216"/>
        <v>95.245462523972122</v>
      </c>
      <c r="D1797" s="2">
        <f t="shared" si="217"/>
        <v>107</v>
      </c>
      <c r="E1797" s="2">
        <f t="shared" si="218"/>
        <v>95.245462523972122</v>
      </c>
      <c r="F1797" s="2">
        <f t="shared" si="219"/>
        <v>11.754537476027878</v>
      </c>
      <c r="G1797" s="2">
        <f t="shared" si="220"/>
        <v>0</v>
      </c>
      <c r="H1797" s="2">
        <f t="shared" si="221"/>
        <v>952.45462523972128</v>
      </c>
      <c r="I1797" s="2">
        <f t="shared" si="222"/>
        <v>58.772687380139388</v>
      </c>
      <c r="J1797" s="2">
        <f t="shared" si="223"/>
        <v>0</v>
      </c>
    </row>
    <row r="1798" spans="1:10" x14ac:dyDescent="0.25">
      <c r="A1798" s="2">
        <v>1787</v>
      </c>
      <c r="B1798" s="2">
        <v>9.4332905392782496E-2</v>
      </c>
      <c r="C1798" s="2">
        <f t="shared" si="216"/>
        <v>90.941241242997592</v>
      </c>
      <c r="D1798" s="2">
        <f t="shared" si="217"/>
        <v>107</v>
      </c>
      <c r="E1798" s="2">
        <f t="shared" si="218"/>
        <v>90.941241242997592</v>
      </c>
      <c r="F1798" s="2">
        <f t="shared" si="219"/>
        <v>16.058758757002408</v>
      </c>
      <c r="G1798" s="2">
        <f t="shared" si="220"/>
        <v>0</v>
      </c>
      <c r="H1798" s="2">
        <f t="shared" si="221"/>
        <v>909.41241242997592</v>
      </c>
      <c r="I1798" s="2">
        <f t="shared" si="222"/>
        <v>80.293793785012042</v>
      </c>
      <c r="J1798" s="2">
        <f t="shared" si="223"/>
        <v>0</v>
      </c>
    </row>
    <row r="1799" spans="1:10" x14ac:dyDescent="0.25">
      <c r="A1799" s="2">
        <v>1788</v>
      </c>
      <c r="B1799" s="2">
        <v>0.99086962129989531</v>
      </c>
      <c r="C1799" s="2">
        <f t="shared" si="216"/>
        <v>114.45024480809059</v>
      </c>
      <c r="D1799" s="2">
        <f t="shared" si="217"/>
        <v>107</v>
      </c>
      <c r="E1799" s="2">
        <f t="shared" si="218"/>
        <v>107</v>
      </c>
      <c r="F1799" s="2">
        <f t="shared" si="219"/>
        <v>0</v>
      </c>
      <c r="G1799" s="2">
        <f t="shared" si="220"/>
        <v>7.4502448080905879</v>
      </c>
      <c r="H1799" s="2">
        <f t="shared" si="221"/>
        <v>1070</v>
      </c>
      <c r="I1799" s="2">
        <f t="shared" si="222"/>
        <v>0</v>
      </c>
      <c r="J1799" s="2">
        <f t="shared" si="223"/>
        <v>111.75367212135882</v>
      </c>
    </row>
    <row r="1800" spans="1:10" x14ac:dyDescent="0.25">
      <c r="A1800" s="2">
        <v>1789</v>
      </c>
      <c r="B1800" s="2">
        <v>0.67007064500104585</v>
      </c>
      <c r="C1800" s="2">
        <f t="shared" si="216"/>
        <v>103.18976920168913</v>
      </c>
      <c r="D1800" s="2">
        <f t="shared" si="217"/>
        <v>107</v>
      </c>
      <c r="E1800" s="2">
        <f t="shared" si="218"/>
        <v>103.18976920168913</v>
      </c>
      <c r="F1800" s="2">
        <f t="shared" si="219"/>
        <v>3.8102307983108687</v>
      </c>
      <c r="G1800" s="2">
        <f t="shared" si="220"/>
        <v>0</v>
      </c>
      <c r="H1800" s="2">
        <f t="shared" si="221"/>
        <v>1031.8976920168914</v>
      </c>
      <c r="I1800" s="2">
        <f t="shared" si="222"/>
        <v>19.051153991554344</v>
      </c>
      <c r="J1800" s="2">
        <f t="shared" si="223"/>
        <v>0</v>
      </c>
    </row>
    <row r="1801" spans="1:10" x14ac:dyDescent="0.25">
      <c r="A1801" s="2">
        <v>1790</v>
      </c>
      <c r="B1801" s="2">
        <v>0.45062701797203131</v>
      </c>
      <c r="C1801" s="2">
        <f t="shared" si="216"/>
        <v>99.095331016997477</v>
      </c>
      <c r="D1801" s="2">
        <f t="shared" si="217"/>
        <v>107</v>
      </c>
      <c r="E1801" s="2">
        <f t="shared" si="218"/>
        <v>99.095331016997477</v>
      </c>
      <c r="F1801" s="2">
        <f t="shared" si="219"/>
        <v>7.904668983002523</v>
      </c>
      <c r="G1801" s="2">
        <f t="shared" si="220"/>
        <v>0</v>
      </c>
      <c r="H1801" s="2">
        <f t="shared" si="221"/>
        <v>990.95331016997477</v>
      </c>
      <c r="I1801" s="2">
        <f t="shared" si="222"/>
        <v>39.523344915012615</v>
      </c>
      <c r="J1801" s="2">
        <f t="shared" si="223"/>
        <v>0</v>
      </c>
    </row>
    <row r="1802" spans="1:10" x14ac:dyDescent="0.25">
      <c r="A1802" s="2">
        <v>1791</v>
      </c>
      <c r="B1802" s="2">
        <v>0.15659415926125309</v>
      </c>
      <c r="C1802" s="2">
        <f t="shared" si="216"/>
        <v>92.887152119961314</v>
      </c>
      <c r="D1802" s="2">
        <f t="shared" si="217"/>
        <v>107</v>
      </c>
      <c r="E1802" s="2">
        <f t="shared" si="218"/>
        <v>92.887152119961314</v>
      </c>
      <c r="F1802" s="2">
        <f t="shared" si="219"/>
        <v>14.112847880038686</v>
      </c>
      <c r="G1802" s="2">
        <f t="shared" si="220"/>
        <v>0</v>
      </c>
      <c r="H1802" s="2">
        <f t="shared" si="221"/>
        <v>928.8715211996132</v>
      </c>
      <c r="I1802" s="2">
        <f t="shared" si="222"/>
        <v>70.564239400193429</v>
      </c>
      <c r="J1802" s="2">
        <f t="shared" si="223"/>
        <v>0</v>
      </c>
    </row>
    <row r="1803" spans="1:10" x14ac:dyDescent="0.25">
      <c r="A1803" s="2">
        <v>1792</v>
      </c>
      <c r="B1803" s="2">
        <v>0.34121944346856048</v>
      </c>
      <c r="C1803" s="2">
        <f t="shared" si="216"/>
        <v>97.032085845685344</v>
      </c>
      <c r="D1803" s="2">
        <f t="shared" si="217"/>
        <v>107</v>
      </c>
      <c r="E1803" s="2">
        <f t="shared" si="218"/>
        <v>97.032085845685344</v>
      </c>
      <c r="F1803" s="2">
        <f t="shared" si="219"/>
        <v>9.9679141543146557</v>
      </c>
      <c r="G1803" s="2">
        <f t="shared" si="220"/>
        <v>0</v>
      </c>
      <c r="H1803" s="2">
        <f t="shared" si="221"/>
        <v>970.32085845685344</v>
      </c>
      <c r="I1803" s="2">
        <f t="shared" si="222"/>
        <v>49.839570771573278</v>
      </c>
      <c r="J1803" s="2">
        <f t="shared" si="223"/>
        <v>0</v>
      </c>
    </row>
    <row r="1804" spans="1:10" x14ac:dyDescent="0.25">
      <c r="A1804" s="2">
        <v>1793</v>
      </c>
      <c r="B1804" s="2">
        <v>0.42035964445213714</v>
      </c>
      <c r="C1804" s="2">
        <f t="shared" si="216"/>
        <v>98.535898310820812</v>
      </c>
      <c r="D1804" s="2">
        <f t="shared" si="217"/>
        <v>107</v>
      </c>
      <c r="E1804" s="2">
        <f t="shared" si="218"/>
        <v>98.535898310820812</v>
      </c>
      <c r="F1804" s="2">
        <f t="shared" si="219"/>
        <v>8.4641016891791878</v>
      </c>
      <c r="G1804" s="2">
        <f t="shared" si="220"/>
        <v>0</v>
      </c>
      <c r="H1804" s="2">
        <f t="shared" si="221"/>
        <v>985.35898310820812</v>
      </c>
      <c r="I1804" s="2">
        <f t="shared" si="222"/>
        <v>42.320508445895939</v>
      </c>
      <c r="J1804" s="2">
        <f t="shared" si="223"/>
        <v>0</v>
      </c>
    </row>
    <row r="1805" spans="1:10" x14ac:dyDescent="0.25">
      <c r="A1805" s="2">
        <v>1794</v>
      </c>
      <c r="B1805" s="2">
        <v>0.34043891651422142</v>
      </c>
      <c r="C1805" s="2">
        <f t="shared" ref="C1805:C1868" si="224">_xlfn.BETA.INV(B1805,$C$7,$C$8,$C$9,$C$10)</f>
        <v>97.016822042090823</v>
      </c>
      <c r="D1805" s="2">
        <f t="shared" ref="D1805:D1868" si="225">$F$8</f>
        <v>107</v>
      </c>
      <c r="E1805" s="2">
        <f t="shared" ref="E1805:E1868" si="226">IF(C1805&gt;=D1805,D1805,C1805)</f>
        <v>97.016822042090823</v>
      </c>
      <c r="F1805" s="2">
        <f t="shared" ref="F1805:F1868" si="227">IF(D1805&gt;C1805,D1805-C1805,0)</f>
        <v>9.9831779579091773</v>
      </c>
      <c r="G1805" s="2">
        <f t="shared" ref="G1805:G1868" si="228">IF(C1805&gt;D1805,C1805-D1805,0)</f>
        <v>0</v>
      </c>
      <c r="H1805" s="2">
        <f t="shared" ref="H1805:H1868" si="229">E1805*$H$10</f>
        <v>970.16822042090826</v>
      </c>
      <c r="I1805" s="2">
        <f t="shared" ref="I1805:I1868" si="230">F1805*$I$10</f>
        <v>49.915889789545886</v>
      </c>
      <c r="J1805" s="2">
        <f t="shared" ref="J1805:J1868" si="231">G1805*$J$10</f>
        <v>0</v>
      </c>
    </row>
    <row r="1806" spans="1:10" x14ac:dyDescent="0.25">
      <c r="A1806" s="2">
        <v>1795</v>
      </c>
      <c r="B1806" s="2">
        <v>0.47588270006174438</v>
      </c>
      <c r="C1806" s="2">
        <f t="shared" si="224"/>
        <v>99.558783275107885</v>
      </c>
      <c r="D1806" s="2">
        <f t="shared" si="225"/>
        <v>107</v>
      </c>
      <c r="E1806" s="2">
        <f t="shared" si="226"/>
        <v>99.558783275107885</v>
      </c>
      <c r="F1806" s="2">
        <f t="shared" si="227"/>
        <v>7.4412167248921151</v>
      </c>
      <c r="G1806" s="2">
        <f t="shared" si="228"/>
        <v>0</v>
      </c>
      <c r="H1806" s="2">
        <f t="shared" si="229"/>
        <v>995.58783275107885</v>
      </c>
      <c r="I1806" s="2">
        <f t="shared" si="230"/>
        <v>37.206083624460575</v>
      </c>
      <c r="J1806" s="2">
        <f t="shared" si="231"/>
        <v>0</v>
      </c>
    </row>
    <row r="1807" spans="1:10" x14ac:dyDescent="0.25">
      <c r="A1807" s="2">
        <v>1796</v>
      </c>
      <c r="B1807" s="2">
        <v>0.92740031432160108</v>
      </c>
      <c r="C1807" s="2">
        <f t="shared" si="224"/>
        <v>109.91221773691169</v>
      </c>
      <c r="D1807" s="2">
        <f t="shared" si="225"/>
        <v>107</v>
      </c>
      <c r="E1807" s="2">
        <f t="shared" si="226"/>
        <v>107</v>
      </c>
      <c r="F1807" s="2">
        <f t="shared" si="227"/>
        <v>0</v>
      </c>
      <c r="G1807" s="2">
        <f t="shared" si="228"/>
        <v>2.9122177369116855</v>
      </c>
      <c r="H1807" s="2">
        <f t="shared" si="229"/>
        <v>1070</v>
      </c>
      <c r="I1807" s="2">
        <f t="shared" si="230"/>
        <v>0</v>
      </c>
      <c r="J1807" s="2">
        <f t="shared" si="231"/>
        <v>43.683266053675283</v>
      </c>
    </row>
    <row r="1808" spans="1:10" x14ac:dyDescent="0.25">
      <c r="A1808" s="2">
        <v>1797</v>
      </c>
      <c r="B1808" s="2">
        <v>0.31767703849664908</v>
      </c>
      <c r="C1808" s="2">
        <f t="shared" si="224"/>
        <v>96.566694862922475</v>
      </c>
      <c r="D1808" s="2">
        <f t="shared" si="225"/>
        <v>107</v>
      </c>
      <c r="E1808" s="2">
        <f t="shared" si="226"/>
        <v>96.566694862922475</v>
      </c>
      <c r="F1808" s="2">
        <f t="shared" si="227"/>
        <v>10.433305137077525</v>
      </c>
      <c r="G1808" s="2">
        <f t="shared" si="228"/>
        <v>0</v>
      </c>
      <c r="H1808" s="2">
        <f t="shared" si="229"/>
        <v>965.66694862922475</v>
      </c>
      <c r="I1808" s="2">
        <f t="shared" si="230"/>
        <v>52.166525685387626</v>
      </c>
      <c r="J1808" s="2">
        <f t="shared" si="231"/>
        <v>0</v>
      </c>
    </row>
    <row r="1809" spans="1:10" x14ac:dyDescent="0.25">
      <c r="A1809" s="2">
        <v>1798</v>
      </c>
      <c r="B1809" s="2">
        <v>0.63682342552325011</v>
      </c>
      <c r="C1809" s="2">
        <f t="shared" si="224"/>
        <v>102.54261123756822</v>
      </c>
      <c r="D1809" s="2">
        <f t="shared" si="225"/>
        <v>107</v>
      </c>
      <c r="E1809" s="2">
        <f t="shared" si="226"/>
        <v>102.54261123756822</v>
      </c>
      <c r="F1809" s="2">
        <f t="shared" si="227"/>
        <v>4.4573887624317763</v>
      </c>
      <c r="G1809" s="2">
        <f t="shared" si="228"/>
        <v>0</v>
      </c>
      <c r="H1809" s="2">
        <f t="shared" si="229"/>
        <v>1025.4261123756824</v>
      </c>
      <c r="I1809" s="2">
        <f t="shared" si="230"/>
        <v>22.286943812158881</v>
      </c>
      <c r="J1809" s="2">
        <f t="shared" si="231"/>
        <v>0</v>
      </c>
    </row>
    <row r="1810" spans="1:10" x14ac:dyDescent="0.25">
      <c r="A1810" s="2">
        <v>1799</v>
      </c>
      <c r="B1810" s="2">
        <v>0.54332093087033551</v>
      </c>
      <c r="C1810" s="2">
        <f t="shared" si="224"/>
        <v>100.79340157404727</v>
      </c>
      <c r="D1810" s="2">
        <f t="shared" si="225"/>
        <v>107</v>
      </c>
      <c r="E1810" s="2">
        <f t="shared" si="226"/>
        <v>100.79340157404727</v>
      </c>
      <c r="F1810" s="2">
        <f t="shared" si="227"/>
        <v>6.206598425952734</v>
      </c>
      <c r="G1810" s="2">
        <f t="shared" si="228"/>
        <v>0</v>
      </c>
      <c r="H1810" s="2">
        <f t="shared" si="229"/>
        <v>1007.9340157404727</v>
      </c>
      <c r="I1810" s="2">
        <f t="shared" si="230"/>
        <v>31.03299212976367</v>
      </c>
      <c r="J1810" s="2">
        <f t="shared" si="231"/>
        <v>0</v>
      </c>
    </row>
    <row r="1811" spans="1:10" x14ac:dyDescent="0.25">
      <c r="A1811" s="2">
        <v>1800</v>
      </c>
      <c r="B1811" s="2">
        <v>2.5916161706707297E-2</v>
      </c>
      <c r="C1811" s="2">
        <f t="shared" si="224"/>
        <v>87.438424937409039</v>
      </c>
      <c r="D1811" s="2">
        <f t="shared" si="225"/>
        <v>107</v>
      </c>
      <c r="E1811" s="2">
        <f t="shared" si="226"/>
        <v>87.438424937409039</v>
      </c>
      <c r="F1811" s="2">
        <f t="shared" si="227"/>
        <v>19.561575062590961</v>
      </c>
      <c r="G1811" s="2">
        <f t="shared" si="228"/>
        <v>0</v>
      </c>
      <c r="H1811" s="2">
        <f t="shared" si="229"/>
        <v>874.38424937409036</v>
      </c>
      <c r="I1811" s="2">
        <f t="shared" si="230"/>
        <v>97.807875312954806</v>
      </c>
      <c r="J1811" s="2">
        <f t="shared" si="231"/>
        <v>0</v>
      </c>
    </row>
    <row r="1812" spans="1:10" x14ac:dyDescent="0.25">
      <c r="A1812" s="2">
        <v>1801</v>
      </c>
      <c r="B1812" s="2">
        <v>7.4318206091465666E-2</v>
      </c>
      <c r="C1812" s="2">
        <f t="shared" si="224"/>
        <v>90.160461759008456</v>
      </c>
      <c r="D1812" s="2">
        <f t="shared" si="225"/>
        <v>107</v>
      </c>
      <c r="E1812" s="2">
        <f t="shared" si="226"/>
        <v>90.160461759008456</v>
      </c>
      <c r="F1812" s="2">
        <f t="shared" si="227"/>
        <v>16.839538240991544</v>
      </c>
      <c r="G1812" s="2">
        <f t="shared" si="228"/>
        <v>0</v>
      </c>
      <c r="H1812" s="2">
        <f t="shared" si="229"/>
        <v>901.60461759008456</v>
      </c>
      <c r="I1812" s="2">
        <f t="shared" si="230"/>
        <v>84.197691204957721</v>
      </c>
      <c r="J1812" s="2">
        <f t="shared" si="231"/>
        <v>0</v>
      </c>
    </row>
    <row r="1813" spans="1:10" x14ac:dyDescent="0.25">
      <c r="A1813" s="2">
        <v>1802</v>
      </c>
      <c r="B1813" s="2">
        <v>0.90286487703189977</v>
      </c>
      <c r="C1813" s="2">
        <f t="shared" si="224"/>
        <v>108.95759540519069</v>
      </c>
      <c r="D1813" s="2">
        <f t="shared" si="225"/>
        <v>107</v>
      </c>
      <c r="E1813" s="2">
        <f t="shared" si="226"/>
        <v>107</v>
      </c>
      <c r="F1813" s="2">
        <f t="shared" si="227"/>
        <v>0</v>
      </c>
      <c r="G1813" s="2">
        <f t="shared" si="228"/>
        <v>1.9575954051906876</v>
      </c>
      <c r="H1813" s="2">
        <f t="shared" si="229"/>
        <v>1070</v>
      </c>
      <c r="I1813" s="2">
        <f t="shared" si="230"/>
        <v>0</v>
      </c>
      <c r="J1813" s="2">
        <f t="shared" si="231"/>
        <v>29.363931077860315</v>
      </c>
    </row>
    <row r="1814" spans="1:10" x14ac:dyDescent="0.25">
      <c r="A1814" s="2">
        <v>1803</v>
      </c>
      <c r="B1814" s="2">
        <v>0.56206769279024993</v>
      </c>
      <c r="C1814" s="2">
        <f t="shared" si="224"/>
        <v>101.13863550122066</v>
      </c>
      <c r="D1814" s="2">
        <f t="shared" si="225"/>
        <v>107</v>
      </c>
      <c r="E1814" s="2">
        <f t="shared" si="226"/>
        <v>101.13863550122066</v>
      </c>
      <c r="F1814" s="2">
        <f t="shared" si="227"/>
        <v>5.8613644987793379</v>
      </c>
      <c r="G1814" s="2">
        <f t="shared" si="228"/>
        <v>0</v>
      </c>
      <c r="H1814" s="2">
        <f t="shared" si="229"/>
        <v>1011.3863550122066</v>
      </c>
      <c r="I1814" s="2">
        <f t="shared" si="230"/>
        <v>29.306822493896689</v>
      </c>
      <c r="J1814" s="2">
        <f t="shared" si="231"/>
        <v>0</v>
      </c>
    </row>
    <row r="1815" spans="1:10" x14ac:dyDescent="0.25">
      <c r="A1815" s="2">
        <v>1804</v>
      </c>
      <c r="B1815" s="2">
        <v>0.90070349709343678</v>
      </c>
      <c r="C1815" s="2">
        <f t="shared" si="224"/>
        <v>108.88072696904769</v>
      </c>
      <c r="D1815" s="2">
        <f t="shared" si="225"/>
        <v>107</v>
      </c>
      <c r="E1815" s="2">
        <f t="shared" si="226"/>
        <v>107</v>
      </c>
      <c r="F1815" s="2">
        <f t="shared" si="227"/>
        <v>0</v>
      </c>
      <c r="G1815" s="2">
        <f t="shared" si="228"/>
        <v>1.8807269690476858</v>
      </c>
      <c r="H1815" s="2">
        <f t="shared" si="229"/>
        <v>1070</v>
      </c>
      <c r="I1815" s="2">
        <f t="shared" si="230"/>
        <v>0</v>
      </c>
      <c r="J1815" s="2">
        <f t="shared" si="231"/>
        <v>28.210904535715287</v>
      </c>
    </row>
    <row r="1816" spans="1:10" x14ac:dyDescent="0.25">
      <c r="A1816" s="2">
        <v>1805</v>
      </c>
      <c r="B1816" s="2">
        <v>0.75788628518989853</v>
      </c>
      <c r="C1816" s="2">
        <f t="shared" si="224"/>
        <v>105.02015106027196</v>
      </c>
      <c r="D1816" s="2">
        <f t="shared" si="225"/>
        <v>107</v>
      </c>
      <c r="E1816" s="2">
        <f t="shared" si="226"/>
        <v>105.02015106027196</v>
      </c>
      <c r="F1816" s="2">
        <f t="shared" si="227"/>
        <v>1.9798489397280434</v>
      </c>
      <c r="G1816" s="2">
        <f t="shared" si="228"/>
        <v>0</v>
      </c>
      <c r="H1816" s="2">
        <f t="shared" si="229"/>
        <v>1050.2015106027195</v>
      </c>
      <c r="I1816" s="2">
        <f t="shared" si="230"/>
        <v>9.8992446986402172</v>
      </c>
      <c r="J1816" s="2">
        <f t="shared" si="231"/>
        <v>0</v>
      </c>
    </row>
    <row r="1817" spans="1:10" x14ac:dyDescent="0.25">
      <c r="A1817" s="2">
        <v>1806</v>
      </c>
      <c r="B1817" s="2">
        <v>0.48051577564260151</v>
      </c>
      <c r="C1817" s="2">
        <f t="shared" si="224"/>
        <v>99.643603889912924</v>
      </c>
      <c r="D1817" s="2">
        <f t="shared" si="225"/>
        <v>107</v>
      </c>
      <c r="E1817" s="2">
        <f t="shared" si="226"/>
        <v>99.643603889912924</v>
      </c>
      <c r="F1817" s="2">
        <f t="shared" si="227"/>
        <v>7.3563961100870756</v>
      </c>
      <c r="G1817" s="2">
        <f t="shared" si="228"/>
        <v>0</v>
      </c>
      <c r="H1817" s="2">
        <f t="shared" si="229"/>
        <v>996.43603889912924</v>
      </c>
      <c r="I1817" s="2">
        <f t="shared" si="230"/>
        <v>36.781980550435378</v>
      </c>
      <c r="J1817" s="2">
        <f t="shared" si="231"/>
        <v>0</v>
      </c>
    </row>
    <row r="1818" spans="1:10" x14ac:dyDescent="0.25">
      <c r="A1818" s="2">
        <v>1807</v>
      </c>
      <c r="B1818" s="2">
        <v>0.52737122858053209</v>
      </c>
      <c r="C1818" s="2">
        <f t="shared" si="224"/>
        <v>100.5008163805571</v>
      </c>
      <c r="D1818" s="2">
        <f t="shared" si="225"/>
        <v>107</v>
      </c>
      <c r="E1818" s="2">
        <f t="shared" si="226"/>
        <v>100.5008163805571</v>
      </c>
      <c r="F1818" s="2">
        <f t="shared" si="227"/>
        <v>6.4991836194429027</v>
      </c>
      <c r="G1818" s="2">
        <f t="shared" si="228"/>
        <v>0</v>
      </c>
      <c r="H1818" s="2">
        <f t="shared" si="229"/>
        <v>1005.008163805571</v>
      </c>
      <c r="I1818" s="2">
        <f t="shared" si="230"/>
        <v>32.495918097214513</v>
      </c>
      <c r="J1818" s="2">
        <f t="shared" si="231"/>
        <v>0</v>
      </c>
    </row>
    <row r="1819" spans="1:10" x14ac:dyDescent="0.25">
      <c r="A1819" s="2">
        <v>1808</v>
      </c>
      <c r="B1819" s="2">
        <v>0.18267161140578136</v>
      </c>
      <c r="C1819" s="2">
        <f t="shared" si="224"/>
        <v>93.574171903582396</v>
      </c>
      <c r="D1819" s="2">
        <f t="shared" si="225"/>
        <v>107</v>
      </c>
      <c r="E1819" s="2">
        <f t="shared" si="226"/>
        <v>93.574171903582396</v>
      </c>
      <c r="F1819" s="2">
        <f t="shared" si="227"/>
        <v>13.425828096417604</v>
      </c>
      <c r="G1819" s="2">
        <f t="shared" si="228"/>
        <v>0</v>
      </c>
      <c r="H1819" s="2">
        <f t="shared" si="229"/>
        <v>935.74171903582396</v>
      </c>
      <c r="I1819" s="2">
        <f t="shared" si="230"/>
        <v>67.129140482088019</v>
      </c>
      <c r="J1819" s="2">
        <f t="shared" si="231"/>
        <v>0</v>
      </c>
    </row>
    <row r="1820" spans="1:10" x14ac:dyDescent="0.25">
      <c r="A1820" s="2">
        <v>1809</v>
      </c>
      <c r="B1820" s="2">
        <v>0.47449521333781852</v>
      </c>
      <c r="C1820" s="2">
        <f t="shared" si="224"/>
        <v>99.533372831563156</v>
      </c>
      <c r="D1820" s="2">
        <f t="shared" si="225"/>
        <v>107</v>
      </c>
      <c r="E1820" s="2">
        <f t="shared" si="226"/>
        <v>99.533372831563156</v>
      </c>
      <c r="F1820" s="2">
        <f t="shared" si="227"/>
        <v>7.4666271684368439</v>
      </c>
      <c r="G1820" s="2">
        <f t="shared" si="228"/>
        <v>0</v>
      </c>
      <c r="H1820" s="2">
        <f t="shared" si="229"/>
        <v>995.33372831563156</v>
      </c>
      <c r="I1820" s="2">
        <f t="shared" si="230"/>
        <v>37.33313584218422</v>
      </c>
      <c r="J1820" s="2">
        <f t="shared" si="231"/>
        <v>0</v>
      </c>
    </row>
    <row r="1821" spans="1:10" x14ac:dyDescent="0.25">
      <c r="A1821" s="2">
        <v>1810</v>
      </c>
      <c r="B1821" s="2">
        <v>0.131668692017334</v>
      </c>
      <c r="C1821" s="2">
        <f t="shared" si="224"/>
        <v>92.17167470132884</v>
      </c>
      <c r="D1821" s="2">
        <f t="shared" si="225"/>
        <v>107</v>
      </c>
      <c r="E1821" s="2">
        <f t="shared" si="226"/>
        <v>92.17167470132884</v>
      </c>
      <c r="F1821" s="2">
        <f t="shared" si="227"/>
        <v>14.82832529867116</v>
      </c>
      <c r="G1821" s="2">
        <f t="shared" si="228"/>
        <v>0</v>
      </c>
      <c r="H1821" s="2">
        <f t="shared" si="229"/>
        <v>921.71674701328834</v>
      </c>
      <c r="I1821" s="2">
        <f t="shared" si="230"/>
        <v>74.141626493355801</v>
      </c>
      <c r="J1821" s="2">
        <f t="shared" si="231"/>
        <v>0</v>
      </c>
    </row>
    <row r="1822" spans="1:10" x14ac:dyDescent="0.25">
      <c r="A1822" s="2">
        <v>1811</v>
      </c>
      <c r="B1822" s="2">
        <v>0.24472013457065167</v>
      </c>
      <c r="C1822" s="2">
        <f t="shared" si="224"/>
        <v>95.037650488502194</v>
      </c>
      <c r="D1822" s="2">
        <f t="shared" si="225"/>
        <v>107</v>
      </c>
      <c r="E1822" s="2">
        <f t="shared" si="226"/>
        <v>95.037650488502194</v>
      </c>
      <c r="F1822" s="2">
        <f t="shared" si="227"/>
        <v>11.962349511497806</v>
      </c>
      <c r="G1822" s="2">
        <f t="shared" si="228"/>
        <v>0</v>
      </c>
      <c r="H1822" s="2">
        <f t="shared" si="229"/>
        <v>950.37650488502197</v>
      </c>
      <c r="I1822" s="2">
        <f t="shared" si="230"/>
        <v>59.811747557489028</v>
      </c>
      <c r="J1822" s="2">
        <f t="shared" si="231"/>
        <v>0</v>
      </c>
    </row>
    <row r="1823" spans="1:10" x14ac:dyDescent="0.25">
      <c r="A1823" s="2">
        <v>1812</v>
      </c>
      <c r="B1823" s="2">
        <v>3.6088216082012292E-2</v>
      </c>
      <c r="C1823" s="2">
        <f t="shared" si="224"/>
        <v>88.186498872142636</v>
      </c>
      <c r="D1823" s="2">
        <f t="shared" si="225"/>
        <v>107</v>
      </c>
      <c r="E1823" s="2">
        <f t="shared" si="226"/>
        <v>88.186498872142636</v>
      </c>
      <c r="F1823" s="2">
        <f t="shared" si="227"/>
        <v>18.813501127857364</v>
      </c>
      <c r="G1823" s="2">
        <f t="shared" si="228"/>
        <v>0</v>
      </c>
      <c r="H1823" s="2">
        <f t="shared" si="229"/>
        <v>881.86498872142636</v>
      </c>
      <c r="I1823" s="2">
        <f t="shared" si="230"/>
        <v>94.067505639286821</v>
      </c>
      <c r="J1823" s="2">
        <f t="shared" si="231"/>
        <v>0</v>
      </c>
    </row>
    <row r="1824" spans="1:10" x14ac:dyDescent="0.25">
      <c r="A1824" s="2">
        <v>1813</v>
      </c>
      <c r="B1824" s="2">
        <v>0.88887735147093161</v>
      </c>
      <c r="C1824" s="2">
        <f t="shared" si="224"/>
        <v>108.47637333357994</v>
      </c>
      <c r="D1824" s="2">
        <f t="shared" si="225"/>
        <v>107</v>
      </c>
      <c r="E1824" s="2">
        <f t="shared" si="226"/>
        <v>107</v>
      </c>
      <c r="F1824" s="2">
        <f t="shared" si="227"/>
        <v>0</v>
      </c>
      <c r="G1824" s="2">
        <f t="shared" si="228"/>
        <v>1.4763733335799429</v>
      </c>
      <c r="H1824" s="2">
        <f t="shared" si="229"/>
        <v>1070</v>
      </c>
      <c r="I1824" s="2">
        <f t="shared" si="230"/>
        <v>0</v>
      </c>
      <c r="J1824" s="2">
        <f t="shared" si="231"/>
        <v>22.145600003699144</v>
      </c>
    </row>
    <row r="1825" spans="1:10" x14ac:dyDescent="0.25">
      <c r="A1825" s="2">
        <v>1814</v>
      </c>
      <c r="B1825" s="2">
        <v>0.57349306339323292</v>
      </c>
      <c r="C1825" s="2">
        <f t="shared" si="224"/>
        <v>101.35000740050253</v>
      </c>
      <c r="D1825" s="2">
        <f t="shared" si="225"/>
        <v>107</v>
      </c>
      <c r="E1825" s="2">
        <f t="shared" si="226"/>
        <v>101.35000740050253</v>
      </c>
      <c r="F1825" s="2">
        <f t="shared" si="227"/>
        <v>5.649992599497466</v>
      </c>
      <c r="G1825" s="2">
        <f t="shared" si="228"/>
        <v>0</v>
      </c>
      <c r="H1825" s="2">
        <f t="shared" si="229"/>
        <v>1013.5000740050253</v>
      </c>
      <c r="I1825" s="2">
        <f t="shared" si="230"/>
        <v>28.24996299748733</v>
      </c>
      <c r="J1825" s="2">
        <f t="shared" si="231"/>
        <v>0</v>
      </c>
    </row>
    <row r="1826" spans="1:10" x14ac:dyDescent="0.25">
      <c r="A1826" s="2">
        <v>1815</v>
      </c>
      <c r="B1826" s="2">
        <v>0.45877349444555593</v>
      </c>
      <c r="C1826" s="2">
        <f t="shared" si="224"/>
        <v>99.245069191244369</v>
      </c>
      <c r="D1826" s="2">
        <f t="shared" si="225"/>
        <v>107</v>
      </c>
      <c r="E1826" s="2">
        <f t="shared" si="226"/>
        <v>99.245069191244369</v>
      </c>
      <c r="F1826" s="2">
        <f t="shared" si="227"/>
        <v>7.7549308087556312</v>
      </c>
      <c r="G1826" s="2">
        <f t="shared" si="228"/>
        <v>0</v>
      </c>
      <c r="H1826" s="2">
        <f t="shared" si="229"/>
        <v>992.45069191244374</v>
      </c>
      <c r="I1826" s="2">
        <f t="shared" si="230"/>
        <v>38.774654043778156</v>
      </c>
      <c r="J1826" s="2">
        <f t="shared" si="231"/>
        <v>0</v>
      </c>
    </row>
    <row r="1827" spans="1:10" x14ac:dyDescent="0.25">
      <c r="A1827" s="2">
        <v>1816</v>
      </c>
      <c r="B1827" s="2">
        <v>0.30315050302951607</v>
      </c>
      <c r="C1827" s="2">
        <f t="shared" si="224"/>
        <v>96.273795751863346</v>
      </c>
      <c r="D1827" s="2">
        <f t="shared" si="225"/>
        <v>107</v>
      </c>
      <c r="E1827" s="2">
        <f t="shared" si="226"/>
        <v>96.273795751863346</v>
      </c>
      <c r="F1827" s="2">
        <f t="shared" si="227"/>
        <v>10.726204248136654</v>
      </c>
      <c r="G1827" s="2">
        <f t="shared" si="228"/>
        <v>0</v>
      </c>
      <c r="H1827" s="2">
        <f t="shared" si="229"/>
        <v>962.73795751863349</v>
      </c>
      <c r="I1827" s="2">
        <f t="shared" si="230"/>
        <v>53.631021240683268</v>
      </c>
      <c r="J1827" s="2">
        <f t="shared" si="231"/>
        <v>0</v>
      </c>
    </row>
    <row r="1828" spans="1:10" x14ac:dyDescent="0.25">
      <c r="A1828" s="2">
        <v>1817</v>
      </c>
      <c r="B1828" s="2">
        <v>0.72294202304897237</v>
      </c>
      <c r="C1828" s="2">
        <f t="shared" si="224"/>
        <v>104.26542847170226</v>
      </c>
      <c r="D1828" s="2">
        <f t="shared" si="225"/>
        <v>107</v>
      </c>
      <c r="E1828" s="2">
        <f t="shared" si="226"/>
        <v>104.26542847170226</v>
      </c>
      <c r="F1828" s="2">
        <f t="shared" si="227"/>
        <v>2.7345715282977352</v>
      </c>
      <c r="G1828" s="2">
        <f t="shared" si="228"/>
        <v>0</v>
      </c>
      <c r="H1828" s="2">
        <f t="shared" si="229"/>
        <v>1042.6542847170226</v>
      </c>
      <c r="I1828" s="2">
        <f t="shared" si="230"/>
        <v>13.672857641488676</v>
      </c>
      <c r="J1828" s="2">
        <f t="shared" si="231"/>
        <v>0</v>
      </c>
    </row>
    <row r="1829" spans="1:10" x14ac:dyDescent="0.25">
      <c r="A1829" s="2">
        <v>1818</v>
      </c>
      <c r="B1829" s="2">
        <v>0.69311275513575321</v>
      </c>
      <c r="C1829" s="2">
        <f t="shared" si="224"/>
        <v>103.65040112625564</v>
      </c>
      <c r="D1829" s="2">
        <f t="shared" si="225"/>
        <v>107</v>
      </c>
      <c r="E1829" s="2">
        <f t="shared" si="226"/>
        <v>103.65040112625564</v>
      </c>
      <c r="F1829" s="2">
        <f t="shared" si="227"/>
        <v>3.3495988737443554</v>
      </c>
      <c r="G1829" s="2">
        <f t="shared" si="228"/>
        <v>0</v>
      </c>
      <c r="H1829" s="2">
        <f t="shared" si="229"/>
        <v>1036.5040112625566</v>
      </c>
      <c r="I1829" s="2">
        <f t="shared" si="230"/>
        <v>16.747994368721777</v>
      </c>
      <c r="J1829" s="2">
        <f t="shared" si="231"/>
        <v>0</v>
      </c>
    </row>
    <row r="1830" spans="1:10" x14ac:dyDescent="0.25">
      <c r="A1830" s="2">
        <v>1819</v>
      </c>
      <c r="B1830" s="2">
        <v>8.1411104723289718E-2</v>
      </c>
      <c r="C1830" s="2">
        <f t="shared" si="224"/>
        <v>90.450123228587913</v>
      </c>
      <c r="D1830" s="2">
        <f t="shared" si="225"/>
        <v>107</v>
      </c>
      <c r="E1830" s="2">
        <f t="shared" si="226"/>
        <v>90.450123228587913</v>
      </c>
      <c r="F1830" s="2">
        <f t="shared" si="227"/>
        <v>16.549876771412087</v>
      </c>
      <c r="G1830" s="2">
        <f t="shared" si="228"/>
        <v>0</v>
      </c>
      <c r="H1830" s="2">
        <f t="shared" si="229"/>
        <v>904.50123228587915</v>
      </c>
      <c r="I1830" s="2">
        <f t="shared" si="230"/>
        <v>82.749383857060437</v>
      </c>
      <c r="J1830" s="2">
        <f t="shared" si="231"/>
        <v>0</v>
      </c>
    </row>
    <row r="1831" spans="1:10" x14ac:dyDescent="0.25">
      <c r="A1831" s="2">
        <v>1820</v>
      </c>
      <c r="B1831" s="2">
        <v>0.21232268118766395</v>
      </c>
      <c r="C1831" s="2">
        <f t="shared" si="224"/>
        <v>94.298400220525338</v>
      </c>
      <c r="D1831" s="2">
        <f t="shared" si="225"/>
        <v>107</v>
      </c>
      <c r="E1831" s="2">
        <f t="shared" si="226"/>
        <v>94.298400220525338</v>
      </c>
      <c r="F1831" s="2">
        <f t="shared" si="227"/>
        <v>12.701599779474662</v>
      </c>
      <c r="G1831" s="2">
        <f t="shared" si="228"/>
        <v>0</v>
      </c>
      <c r="H1831" s="2">
        <f t="shared" si="229"/>
        <v>942.98400220525332</v>
      </c>
      <c r="I1831" s="2">
        <f t="shared" si="230"/>
        <v>63.507998897373312</v>
      </c>
      <c r="J1831" s="2">
        <f t="shared" si="231"/>
        <v>0</v>
      </c>
    </row>
    <row r="1832" spans="1:10" x14ac:dyDescent="0.25">
      <c r="A1832" s="2">
        <v>1821</v>
      </c>
      <c r="B1832" s="2">
        <v>0.84801150722913232</v>
      </c>
      <c r="C1832" s="2">
        <f t="shared" si="224"/>
        <v>107.24019446136305</v>
      </c>
      <c r="D1832" s="2">
        <f t="shared" si="225"/>
        <v>107</v>
      </c>
      <c r="E1832" s="2">
        <f t="shared" si="226"/>
        <v>107</v>
      </c>
      <c r="F1832" s="2">
        <f t="shared" si="227"/>
        <v>0</v>
      </c>
      <c r="G1832" s="2">
        <f t="shared" si="228"/>
        <v>0.24019446136304623</v>
      </c>
      <c r="H1832" s="2">
        <f t="shared" si="229"/>
        <v>1070</v>
      </c>
      <c r="I1832" s="2">
        <f t="shared" si="230"/>
        <v>0</v>
      </c>
      <c r="J1832" s="2">
        <f t="shared" si="231"/>
        <v>3.6029169204456934</v>
      </c>
    </row>
    <row r="1833" spans="1:10" x14ac:dyDescent="0.25">
      <c r="A1833" s="2">
        <v>1822</v>
      </c>
      <c r="B1833" s="2">
        <v>0.62730605491292879</v>
      </c>
      <c r="C1833" s="2">
        <f t="shared" si="224"/>
        <v>102.36048932719247</v>
      </c>
      <c r="D1833" s="2">
        <f t="shared" si="225"/>
        <v>107</v>
      </c>
      <c r="E1833" s="2">
        <f t="shared" si="226"/>
        <v>102.36048932719247</v>
      </c>
      <c r="F1833" s="2">
        <f t="shared" si="227"/>
        <v>4.6395106728075319</v>
      </c>
      <c r="G1833" s="2">
        <f t="shared" si="228"/>
        <v>0</v>
      </c>
      <c r="H1833" s="2">
        <f t="shared" si="229"/>
        <v>1023.6048932719247</v>
      </c>
      <c r="I1833" s="2">
        <f t="shared" si="230"/>
        <v>23.19755336403766</v>
      </c>
      <c r="J1833" s="2">
        <f t="shared" si="231"/>
        <v>0</v>
      </c>
    </row>
    <row r="1834" spans="1:10" x14ac:dyDescent="0.25">
      <c r="A1834" s="2">
        <v>1823</v>
      </c>
      <c r="B1834" s="2">
        <v>0.52598797528420249</v>
      </c>
      <c r="C1834" s="2">
        <f t="shared" si="224"/>
        <v>100.47547733803435</v>
      </c>
      <c r="D1834" s="2">
        <f t="shared" si="225"/>
        <v>107</v>
      </c>
      <c r="E1834" s="2">
        <f t="shared" si="226"/>
        <v>100.47547733803435</v>
      </c>
      <c r="F1834" s="2">
        <f t="shared" si="227"/>
        <v>6.5245226619656478</v>
      </c>
      <c r="G1834" s="2">
        <f t="shared" si="228"/>
        <v>0</v>
      </c>
      <c r="H1834" s="2">
        <f t="shared" si="229"/>
        <v>1004.7547733803435</v>
      </c>
      <c r="I1834" s="2">
        <f t="shared" si="230"/>
        <v>32.622613309828239</v>
      </c>
      <c r="J1834" s="2">
        <f t="shared" si="231"/>
        <v>0</v>
      </c>
    </row>
    <row r="1835" spans="1:10" x14ac:dyDescent="0.25">
      <c r="A1835" s="2">
        <v>1824</v>
      </c>
      <c r="B1835" s="2">
        <v>0.28628016079912344</v>
      </c>
      <c r="C1835" s="2">
        <f t="shared" si="224"/>
        <v>95.927251123774738</v>
      </c>
      <c r="D1835" s="2">
        <f t="shared" si="225"/>
        <v>107</v>
      </c>
      <c r="E1835" s="2">
        <f t="shared" si="226"/>
        <v>95.927251123774738</v>
      </c>
      <c r="F1835" s="2">
        <f t="shared" si="227"/>
        <v>11.072748876225262</v>
      </c>
      <c r="G1835" s="2">
        <f t="shared" si="228"/>
        <v>0</v>
      </c>
      <c r="H1835" s="2">
        <f t="shared" si="229"/>
        <v>959.27251123774738</v>
      </c>
      <c r="I1835" s="2">
        <f t="shared" si="230"/>
        <v>55.36374438112631</v>
      </c>
      <c r="J1835" s="2">
        <f t="shared" si="231"/>
        <v>0</v>
      </c>
    </row>
    <row r="1836" spans="1:10" x14ac:dyDescent="0.25">
      <c r="A1836" s="2">
        <v>1825</v>
      </c>
      <c r="B1836" s="2">
        <v>0.44027006763017884</v>
      </c>
      <c r="C1836" s="2">
        <f t="shared" si="224"/>
        <v>98.90451473796017</v>
      </c>
      <c r="D1836" s="2">
        <f t="shared" si="225"/>
        <v>107</v>
      </c>
      <c r="E1836" s="2">
        <f t="shared" si="226"/>
        <v>98.90451473796017</v>
      </c>
      <c r="F1836" s="2">
        <f t="shared" si="227"/>
        <v>8.0954852620398299</v>
      </c>
      <c r="G1836" s="2">
        <f t="shared" si="228"/>
        <v>0</v>
      </c>
      <c r="H1836" s="2">
        <f t="shared" si="229"/>
        <v>989.04514737960176</v>
      </c>
      <c r="I1836" s="2">
        <f t="shared" si="230"/>
        <v>40.477426310199149</v>
      </c>
      <c r="J1836" s="2">
        <f t="shared" si="231"/>
        <v>0</v>
      </c>
    </row>
    <row r="1837" spans="1:10" x14ac:dyDescent="0.25">
      <c r="A1837" s="2">
        <v>1826</v>
      </c>
      <c r="B1837" s="2">
        <v>0.5601975172286211</v>
      </c>
      <c r="C1837" s="2">
        <f t="shared" si="224"/>
        <v>101.10411342109796</v>
      </c>
      <c r="D1837" s="2">
        <f t="shared" si="225"/>
        <v>107</v>
      </c>
      <c r="E1837" s="2">
        <f t="shared" si="226"/>
        <v>101.10411342109796</v>
      </c>
      <c r="F1837" s="2">
        <f t="shared" si="227"/>
        <v>5.8958865789020365</v>
      </c>
      <c r="G1837" s="2">
        <f t="shared" si="228"/>
        <v>0</v>
      </c>
      <c r="H1837" s="2">
        <f t="shared" si="229"/>
        <v>1011.0411342109796</v>
      </c>
      <c r="I1837" s="2">
        <f t="shared" si="230"/>
        <v>29.479432894510182</v>
      </c>
      <c r="J1837" s="2">
        <f t="shared" si="231"/>
        <v>0</v>
      </c>
    </row>
    <row r="1838" spans="1:10" x14ac:dyDescent="0.25">
      <c r="A1838" s="2">
        <v>1827</v>
      </c>
      <c r="B1838" s="2">
        <v>0.64328163531520044</v>
      </c>
      <c r="C1838" s="2">
        <f t="shared" si="224"/>
        <v>102.66692441977339</v>
      </c>
      <c r="D1838" s="2">
        <f t="shared" si="225"/>
        <v>107</v>
      </c>
      <c r="E1838" s="2">
        <f t="shared" si="226"/>
        <v>102.66692441977339</v>
      </c>
      <c r="F1838" s="2">
        <f t="shared" si="227"/>
        <v>4.3330755802266054</v>
      </c>
      <c r="G1838" s="2">
        <f t="shared" si="228"/>
        <v>0</v>
      </c>
      <c r="H1838" s="2">
        <f t="shared" si="229"/>
        <v>1026.6692441977339</v>
      </c>
      <c r="I1838" s="2">
        <f t="shared" si="230"/>
        <v>21.665377901133027</v>
      </c>
      <c r="J1838" s="2">
        <f t="shared" si="231"/>
        <v>0</v>
      </c>
    </row>
    <row r="1839" spans="1:10" x14ac:dyDescent="0.25">
      <c r="A1839" s="2">
        <v>1828</v>
      </c>
      <c r="B1839" s="2">
        <v>0.92913892735032799</v>
      </c>
      <c r="C1839" s="2">
        <f t="shared" si="224"/>
        <v>109.98682209235452</v>
      </c>
      <c r="D1839" s="2">
        <f t="shared" si="225"/>
        <v>107</v>
      </c>
      <c r="E1839" s="2">
        <f t="shared" si="226"/>
        <v>107</v>
      </c>
      <c r="F1839" s="2">
        <f t="shared" si="227"/>
        <v>0</v>
      </c>
      <c r="G1839" s="2">
        <f t="shared" si="228"/>
        <v>2.9868220923545152</v>
      </c>
      <c r="H1839" s="2">
        <f t="shared" si="229"/>
        <v>1070</v>
      </c>
      <c r="I1839" s="2">
        <f t="shared" si="230"/>
        <v>0</v>
      </c>
      <c r="J1839" s="2">
        <f t="shared" si="231"/>
        <v>44.802331385317729</v>
      </c>
    </row>
    <row r="1840" spans="1:10" x14ac:dyDescent="0.25">
      <c r="A1840" s="2">
        <v>1829</v>
      </c>
      <c r="B1840" s="2">
        <v>0.52965220560312276</v>
      </c>
      <c r="C1840" s="2">
        <f t="shared" si="224"/>
        <v>100.54261098111073</v>
      </c>
      <c r="D1840" s="2">
        <f t="shared" si="225"/>
        <v>107</v>
      </c>
      <c r="E1840" s="2">
        <f t="shared" si="226"/>
        <v>100.54261098111073</v>
      </c>
      <c r="F1840" s="2">
        <f t="shared" si="227"/>
        <v>6.4573890188892733</v>
      </c>
      <c r="G1840" s="2">
        <f t="shared" si="228"/>
        <v>0</v>
      </c>
      <c r="H1840" s="2">
        <f t="shared" si="229"/>
        <v>1005.4261098111073</v>
      </c>
      <c r="I1840" s="2">
        <f t="shared" si="230"/>
        <v>32.286945094446367</v>
      </c>
      <c r="J1840" s="2">
        <f t="shared" si="231"/>
        <v>0</v>
      </c>
    </row>
    <row r="1841" spans="1:10" x14ac:dyDescent="0.25">
      <c r="A1841" s="2">
        <v>1830</v>
      </c>
      <c r="B1841" s="2">
        <v>0.59708763314831137</v>
      </c>
      <c r="C1841" s="2">
        <f t="shared" si="224"/>
        <v>101.78957618628128</v>
      </c>
      <c r="D1841" s="2">
        <f t="shared" si="225"/>
        <v>107</v>
      </c>
      <c r="E1841" s="2">
        <f t="shared" si="226"/>
        <v>101.78957618628128</v>
      </c>
      <c r="F1841" s="2">
        <f t="shared" si="227"/>
        <v>5.2104238137187195</v>
      </c>
      <c r="G1841" s="2">
        <f t="shared" si="228"/>
        <v>0</v>
      </c>
      <c r="H1841" s="2">
        <f t="shared" si="229"/>
        <v>1017.8957618628128</v>
      </c>
      <c r="I1841" s="2">
        <f t="shared" si="230"/>
        <v>26.052119068593598</v>
      </c>
      <c r="J1841" s="2">
        <f t="shared" si="231"/>
        <v>0</v>
      </c>
    </row>
    <row r="1842" spans="1:10" x14ac:dyDescent="0.25">
      <c r="A1842" s="2">
        <v>1831</v>
      </c>
      <c r="B1842" s="2">
        <v>0.70910171049466675</v>
      </c>
      <c r="C1842" s="2">
        <f t="shared" si="224"/>
        <v>103.97715150847718</v>
      </c>
      <c r="D1842" s="2">
        <f t="shared" si="225"/>
        <v>107</v>
      </c>
      <c r="E1842" s="2">
        <f t="shared" si="226"/>
        <v>103.97715150847718</v>
      </c>
      <c r="F1842" s="2">
        <f t="shared" si="227"/>
        <v>3.0228484915228222</v>
      </c>
      <c r="G1842" s="2">
        <f t="shared" si="228"/>
        <v>0</v>
      </c>
      <c r="H1842" s="2">
        <f t="shared" si="229"/>
        <v>1039.7715150847719</v>
      </c>
      <c r="I1842" s="2">
        <f t="shared" si="230"/>
        <v>15.114242457614111</v>
      </c>
      <c r="J1842" s="2">
        <f t="shared" si="231"/>
        <v>0</v>
      </c>
    </row>
    <row r="1843" spans="1:10" x14ac:dyDescent="0.25">
      <c r="A1843" s="2">
        <v>1832</v>
      </c>
      <c r="B1843" s="2">
        <v>0.43012872719379835</v>
      </c>
      <c r="C1843" s="2">
        <f t="shared" si="224"/>
        <v>98.717088145723451</v>
      </c>
      <c r="D1843" s="2">
        <f t="shared" si="225"/>
        <v>107</v>
      </c>
      <c r="E1843" s="2">
        <f t="shared" si="226"/>
        <v>98.717088145723451</v>
      </c>
      <c r="F1843" s="2">
        <f t="shared" si="227"/>
        <v>8.2829118542765485</v>
      </c>
      <c r="G1843" s="2">
        <f t="shared" si="228"/>
        <v>0</v>
      </c>
      <c r="H1843" s="2">
        <f t="shared" si="229"/>
        <v>987.17088145723449</v>
      </c>
      <c r="I1843" s="2">
        <f t="shared" si="230"/>
        <v>41.414559271382743</v>
      </c>
      <c r="J1843" s="2">
        <f t="shared" si="231"/>
        <v>0</v>
      </c>
    </row>
    <row r="1844" spans="1:10" x14ac:dyDescent="0.25">
      <c r="A1844" s="2">
        <v>1833</v>
      </c>
      <c r="B1844" s="2">
        <v>0.9435905506144403</v>
      </c>
      <c r="C1844" s="2">
        <f t="shared" si="224"/>
        <v>110.65584708346822</v>
      </c>
      <c r="D1844" s="2">
        <f t="shared" si="225"/>
        <v>107</v>
      </c>
      <c r="E1844" s="2">
        <f t="shared" si="226"/>
        <v>107</v>
      </c>
      <c r="F1844" s="2">
        <f t="shared" si="227"/>
        <v>0</v>
      </c>
      <c r="G1844" s="2">
        <f t="shared" si="228"/>
        <v>3.6558470834682169</v>
      </c>
      <c r="H1844" s="2">
        <f t="shared" si="229"/>
        <v>1070</v>
      </c>
      <c r="I1844" s="2">
        <f t="shared" si="230"/>
        <v>0</v>
      </c>
      <c r="J1844" s="2">
        <f t="shared" si="231"/>
        <v>54.837706252023253</v>
      </c>
    </row>
    <row r="1845" spans="1:10" x14ac:dyDescent="0.25">
      <c r="A1845" s="2">
        <v>1834</v>
      </c>
      <c r="B1845" s="2">
        <v>0.81308079551753043</v>
      </c>
      <c r="C1845" s="2">
        <f t="shared" si="224"/>
        <v>106.31874415452197</v>
      </c>
      <c r="D1845" s="2">
        <f t="shared" si="225"/>
        <v>107</v>
      </c>
      <c r="E1845" s="2">
        <f t="shared" si="226"/>
        <v>106.31874415452197</v>
      </c>
      <c r="F1845" s="2">
        <f t="shared" si="227"/>
        <v>0.68125584547803442</v>
      </c>
      <c r="G1845" s="2">
        <f t="shared" si="228"/>
        <v>0</v>
      </c>
      <c r="H1845" s="2">
        <f t="shared" si="229"/>
        <v>1063.1874415452196</v>
      </c>
      <c r="I1845" s="2">
        <f t="shared" si="230"/>
        <v>3.4062792273901721</v>
      </c>
      <c r="J1845" s="2">
        <f t="shared" si="231"/>
        <v>0</v>
      </c>
    </row>
    <row r="1846" spans="1:10" x14ac:dyDescent="0.25">
      <c r="A1846" s="2">
        <v>1835</v>
      </c>
      <c r="B1846" s="2">
        <v>0.8423161927749333</v>
      </c>
      <c r="C1846" s="2">
        <f t="shared" si="224"/>
        <v>107.08300837588087</v>
      </c>
      <c r="D1846" s="2">
        <f t="shared" si="225"/>
        <v>107</v>
      </c>
      <c r="E1846" s="2">
        <f t="shared" si="226"/>
        <v>107</v>
      </c>
      <c r="F1846" s="2">
        <f t="shared" si="227"/>
        <v>0</v>
      </c>
      <c r="G1846" s="2">
        <f t="shared" si="228"/>
        <v>8.3008375880865515E-2</v>
      </c>
      <c r="H1846" s="2">
        <f t="shared" si="229"/>
        <v>1070</v>
      </c>
      <c r="I1846" s="2">
        <f t="shared" si="230"/>
        <v>0</v>
      </c>
      <c r="J1846" s="2">
        <f t="shared" si="231"/>
        <v>1.2451256382129827</v>
      </c>
    </row>
    <row r="1847" spans="1:10" x14ac:dyDescent="0.25">
      <c r="A1847" s="2">
        <v>1836</v>
      </c>
      <c r="B1847" s="2">
        <v>0.87854725261858924</v>
      </c>
      <c r="C1847" s="2">
        <f t="shared" si="224"/>
        <v>108.14285925541255</v>
      </c>
      <c r="D1847" s="2">
        <f t="shared" si="225"/>
        <v>107</v>
      </c>
      <c r="E1847" s="2">
        <f t="shared" si="226"/>
        <v>107</v>
      </c>
      <c r="F1847" s="2">
        <f t="shared" si="227"/>
        <v>0</v>
      </c>
      <c r="G1847" s="2">
        <f t="shared" si="228"/>
        <v>1.1428592554125458</v>
      </c>
      <c r="H1847" s="2">
        <f t="shared" si="229"/>
        <v>1070</v>
      </c>
      <c r="I1847" s="2">
        <f t="shared" si="230"/>
        <v>0</v>
      </c>
      <c r="J1847" s="2">
        <f t="shared" si="231"/>
        <v>17.142888831188188</v>
      </c>
    </row>
    <row r="1848" spans="1:10" x14ac:dyDescent="0.25">
      <c r="A1848" s="2">
        <v>1837</v>
      </c>
      <c r="B1848" s="2">
        <v>0.55615859948780999</v>
      </c>
      <c r="C1848" s="2">
        <f t="shared" si="224"/>
        <v>101.02962459992077</v>
      </c>
      <c r="D1848" s="2">
        <f t="shared" si="225"/>
        <v>107</v>
      </c>
      <c r="E1848" s="2">
        <f t="shared" si="226"/>
        <v>101.02962459992077</v>
      </c>
      <c r="F1848" s="2">
        <f t="shared" si="227"/>
        <v>5.9703754000792344</v>
      </c>
      <c r="G1848" s="2">
        <f t="shared" si="228"/>
        <v>0</v>
      </c>
      <c r="H1848" s="2">
        <f t="shared" si="229"/>
        <v>1010.2962459992077</v>
      </c>
      <c r="I1848" s="2">
        <f t="shared" si="230"/>
        <v>29.851877000396172</v>
      </c>
      <c r="J1848" s="2">
        <f t="shared" si="231"/>
        <v>0</v>
      </c>
    </row>
    <row r="1849" spans="1:10" x14ac:dyDescent="0.25">
      <c r="A1849" s="2">
        <v>1838</v>
      </c>
      <c r="B1849" s="2">
        <v>0.30591179066678942</v>
      </c>
      <c r="C1849" s="2">
        <f t="shared" si="224"/>
        <v>96.329842583764702</v>
      </c>
      <c r="D1849" s="2">
        <f t="shared" si="225"/>
        <v>107</v>
      </c>
      <c r="E1849" s="2">
        <f t="shared" si="226"/>
        <v>96.329842583764702</v>
      </c>
      <c r="F1849" s="2">
        <f t="shared" si="227"/>
        <v>10.670157416235298</v>
      </c>
      <c r="G1849" s="2">
        <f t="shared" si="228"/>
        <v>0</v>
      </c>
      <c r="H1849" s="2">
        <f t="shared" si="229"/>
        <v>963.29842583764707</v>
      </c>
      <c r="I1849" s="2">
        <f t="shared" si="230"/>
        <v>53.350787081176492</v>
      </c>
      <c r="J1849" s="2">
        <f t="shared" si="231"/>
        <v>0</v>
      </c>
    </row>
    <row r="1850" spans="1:10" x14ac:dyDescent="0.25">
      <c r="A1850" s="2">
        <v>1839</v>
      </c>
      <c r="B1850" s="2">
        <v>2.9662700880535797E-2</v>
      </c>
      <c r="C1850" s="2">
        <f t="shared" si="224"/>
        <v>87.733305183782562</v>
      </c>
      <c r="D1850" s="2">
        <f t="shared" si="225"/>
        <v>107</v>
      </c>
      <c r="E1850" s="2">
        <f t="shared" si="226"/>
        <v>87.733305183782562</v>
      </c>
      <c r="F1850" s="2">
        <f t="shared" si="227"/>
        <v>19.266694816217438</v>
      </c>
      <c r="G1850" s="2">
        <f t="shared" si="228"/>
        <v>0</v>
      </c>
      <c r="H1850" s="2">
        <f t="shared" si="229"/>
        <v>877.33305183782568</v>
      </c>
      <c r="I1850" s="2">
        <f t="shared" si="230"/>
        <v>96.333474081087189</v>
      </c>
      <c r="J1850" s="2">
        <f t="shared" si="231"/>
        <v>0</v>
      </c>
    </row>
    <row r="1851" spans="1:10" x14ac:dyDescent="0.25">
      <c r="A1851" s="2">
        <v>1840</v>
      </c>
      <c r="B1851" s="2">
        <v>0.96366005233016305</v>
      </c>
      <c r="C1851" s="2">
        <f t="shared" si="224"/>
        <v>111.79686248609475</v>
      </c>
      <c r="D1851" s="2">
        <f t="shared" si="225"/>
        <v>107</v>
      </c>
      <c r="E1851" s="2">
        <f t="shared" si="226"/>
        <v>107</v>
      </c>
      <c r="F1851" s="2">
        <f t="shared" si="227"/>
        <v>0</v>
      </c>
      <c r="G1851" s="2">
        <f t="shared" si="228"/>
        <v>4.7968624860947529</v>
      </c>
      <c r="H1851" s="2">
        <f t="shared" si="229"/>
        <v>1070</v>
      </c>
      <c r="I1851" s="2">
        <f t="shared" si="230"/>
        <v>0</v>
      </c>
      <c r="J1851" s="2">
        <f t="shared" si="231"/>
        <v>71.952937291421293</v>
      </c>
    </row>
    <row r="1852" spans="1:10" x14ac:dyDescent="0.25">
      <c r="A1852" s="2">
        <v>1841</v>
      </c>
      <c r="B1852" s="2">
        <v>0.13639993330619016</v>
      </c>
      <c r="C1852" s="2">
        <f t="shared" si="224"/>
        <v>92.312776900716557</v>
      </c>
      <c r="D1852" s="2">
        <f t="shared" si="225"/>
        <v>107</v>
      </c>
      <c r="E1852" s="2">
        <f t="shared" si="226"/>
        <v>92.312776900716557</v>
      </c>
      <c r="F1852" s="2">
        <f t="shared" si="227"/>
        <v>14.687223099283443</v>
      </c>
      <c r="G1852" s="2">
        <f t="shared" si="228"/>
        <v>0</v>
      </c>
      <c r="H1852" s="2">
        <f t="shared" si="229"/>
        <v>923.12776900716563</v>
      </c>
      <c r="I1852" s="2">
        <f t="shared" si="230"/>
        <v>73.436115496417216</v>
      </c>
      <c r="J1852" s="2">
        <f t="shared" si="231"/>
        <v>0</v>
      </c>
    </row>
    <row r="1853" spans="1:10" x14ac:dyDescent="0.25">
      <c r="A1853" s="2">
        <v>1842</v>
      </c>
      <c r="B1853" s="2">
        <v>9.9687916820552225E-3</v>
      </c>
      <c r="C1853" s="2">
        <f t="shared" si="224"/>
        <v>85.685902872062343</v>
      </c>
      <c r="D1853" s="2">
        <f t="shared" si="225"/>
        <v>107</v>
      </c>
      <c r="E1853" s="2">
        <f t="shared" si="226"/>
        <v>85.685902872062343</v>
      </c>
      <c r="F1853" s="2">
        <f t="shared" si="227"/>
        <v>21.314097127937657</v>
      </c>
      <c r="G1853" s="2">
        <f t="shared" si="228"/>
        <v>0</v>
      </c>
      <c r="H1853" s="2">
        <f t="shared" si="229"/>
        <v>856.85902872062343</v>
      </c>
      <c r="I1853" s="2">
        <f t="shared" si="230"/>
        <v>106.57048563968829</v>
      </c>
      <c r="J1853" s="2">
        <f t="shared" si="231"/>
        <v>0</v>
      </c>
    </row>
    <row r="1854" spans="1:10" x14ac:dyDescent="0.25">
      <c r="A1854" s="2">
        <v>1843</v>
      </c>
      <c r="B1854" s="2">
        <v>0.85711692584184507</v>
      </c>
      <c r="C1854" s="2">
        <f t="shared" si="224"/>
        <v>107.49813448062203</v>
      </c>
      <c r="D1854" s="2">
        <f t="shared" si="225"/>
        <v>107</v>
      </c>
      <c r="E1854" s="2">
        <f t="shared" si="226"/>
        <v>107</v>
      </c>
      <c r="F1854" s="2">
        <f t="shared" si="227"/>
        <v>0</v>
      </c>
      <c r="G1854" s="2">
        <f t="shared" si="228"/>
        <v>0.49813448062202781</v>
      </c>
      <c r="H1854" s="2">
        <f t="shared" si="229"/>
        <v>1070</v>
      </c>
      <c r="I1854" s="2">
        <f t="shared" si="230"/>
        <v>0</v>
      </c>
      <c r="J1854" s="2">
        <f t="shared" si="231"/>
        <v>7.4720172093304171</v>
      </c>
    </row>
    <row r="1855" spans="1:10" x14ac:dyDescent="0.25">
      <c r="A1855" s="2">
        <v>1844</v>
      </c>
      <c r="B1855" s="2">
        <v>0.9371768319893915</v>
      </c>
      <c r="C1855" s="2">
        <f t="shared" si="224"/>
        <v>110.34720376582419</v>
      </c>
      <c r="D1855" s="2">
        <f t="shared" si="225"/>
        <v>107</v>
      </c>
      <c r="E1855" s="2">
        <f t="shared" si="226"/>
        <v>107</v>
      </c>
      <c r="F1855" s="2">
        <f t="shared" si="227"/>
        <v>0</v>
      </c>
      <c r="G1855" s="2">
        <f t="shared" si="228"/>
        <v>3.3472037658241902</v>
      </c>
      <c r="H1855" s="2">
        <f t="shared" si="229"/>
        <v>1070</v>
      </c>
      <c r="I1855" s="2">
        <f t="shared" si="230"/>
        <v>0</v>
      </c>
      <c r="J1855" s="2">
        <f t="shared" si="231"/>
        <v>50.208056487362853</v>
      </c>
    </row>
    <row r="1856" spans="1:10" x14ac:dyDescent="0.25">
      <c r="A1856" s="2">
        <v>1845</v>
      </c>
      <c r="B1856" s="2">
        <v>0.6118050704043736</v>
      </c>
      <c r="C1856" s="2">
        <f t="shared" si="224"/>
        <v>102.06635199003419</v>
      </c>
      <c r="D1856" s="2">
        <f t="shared" si="225"/>
        <v>107</v>
      </c>
      <c r="E1856" s="2">
        <f t="shared" si="226"/>
        <v>102.06635199003419</v>
      </c>
      <c r="F1856" s="2">
        <f t="shared" si="227"/>
        <v>4.9336480099658075</v>
      </c>
      <c r="G1856" s="2">
        <f t="shared" si="228"/>
        <v>0</v>
      </c>
      <c r="H1856" s="2">
        <f t="shared" si="229"/>
        <v>1020.663519900342</v>
      </c>
      <c r="I1856" s="2">
        <f t="shared" si="230"/>
        <v>24.668240049829038</v>
      </c>
      <c r="J1856" s="2">
        <f t="shared" si="231"/>
        <v>0</v>
      </c>
    </row>
    <row r="1857" spans="1:10" x14ac:dyDescent="0.25">
      <c r="A1857" s="2">
        <v>1846</v>
      </c>
      <c r="B1857" s="2">
        <v>0.93421406105220117</v>
      </c>
      <c r="C1857" s="2">
        <f t="shared" si="224"/>
        <v>110.21123178918984</v>
      </c>
      <c r="D1857" s="2">
        <f t="shared" si="225"/>
        <v>107</v>
      </c>
      <c r="E1857" s="2">
        <f t="shared" si="226"/>
        <v>107</v>
      </c>
      <c r="F1857" s="2">
        <f t="shared" si="227"/>
        <v>0</v>
      </c>
      <c r="G1857" s="2">
        <f t="shared" si="228"/>
        <v>3.2112317891898385</v>
      </c>
      <c r="H1857" s="2">
        <f t="shared" si="229"/>
        <v>1070</v>
      </c>
      <c r="I1857" s="2">
        <f t="shared" si="230"/>
        <v>0</v>
      </c>
      <c r="J1857" s="2">
        <f t="shared" si="231"/>
        <v>48.168476837847578</v>
      </c>
    </row>
    <row r="1858" spans="1:10" x14ac:dyDescent="0.25">
      <c r="A1858" s="2">
        <v>1847</v>
      </c>
      <c r="B1858" s="2">
        <v>0.8468410846462443</v>
      </c>
      <c r="C1858" s="2">
        <f t="shared" si="224"/>
        <v>107.20764155465891</v>
      </c>
      <c r="D1858" s="2">
        <f t="shared" si="225"/>
        <v>107</v>
      </c>
      <c r="E1858" s="2">
        <f t="shared" si="226"/>
        <v>107</v>
      </c>
      <c r="F1858" s="2">
        <f t="shared" si="227"/>
        <v>0</v>
      </c>
      <c r="G1858" s="2">
        <f t="shared" si="228"/>
        <v>0.2076415546589061</v>
      </c>
      <c r="H1858" s="2">
        <f t="shared" si="229"/>
        <v>1070</v>
      </c>
      <c r="I1858" s="2">
        <f t="shared" si="230"/>
        <v>0</v>
      </c>
      <c r="J1858" s="2">
        <f t="shared" si="231"/>
        <v>3.1146233198835915</v>
      </c>
    </row>
    <row r="1859" spans="1:10" x14ac:dyDescent="0.25">
      <c r="A1859" s="2">
        <v>1848</v>
      </c>
      <c r="B1859" s="2">
        <v>0.75082345736391742</v>
      </c>
      <c r="C1859" s="2">
        <f t="shared" si="224"/>
        <v>104.86412942154121</v>
      </c>
      <c r="D1859" s="2">
        <f t="shared" si="225"/>
        <v>107</v>
      </c>
      <c r="E1859" s="2">
        <f t="shared" si="226"/>
        <v>104.86412942154121</v>
      </c>
      <c r="F1859" s="2">
        <f t="shared" si="227"/>
        <v>2.1358705784587926</v>
      </c>
      <c r="G1859" s="2">
        <f t="shared" si="228"/>
        <v>0</v>
      </c>
      <c r="H1859" s="2">
        <f t="shared" si="229"/>
        <v>1048.641294215412</v>
      </c>
      <c r="I1859" s="2">
        <f t="shared" si="230"/>
        <v>10.679352892293963</v>
      </c>
      <c r="J1859" s="2">
        <f t="shared" si="231"/>
        <v>0</v>
      </c>
    </row>
    <row r="1860" spans="1:10" x14ac:dyDescent="0.25">
      <c r="A1860" s="2">
        <v>1849</v>
      </c>
      <c r="B1860" s="2">
        <v>0.73225330699630664</v>
      </c>
      <c r="C1860" s="2">
        <f t="shared" si="224"/>
        <v>104.46252861221316</v>
      </c>
      <c r="D1860" s="2">
        <f t="shared" si="225"/>
        <v>107</v>
      </c>
      <c r="E1860" s="2">
        <f t="shared" si="226"/>
        <v>104.46252861221316</v>
      </c>
      <c r="F1860" s="2">
        <f t="shared" si="227"/>
        <v>2.5374713877868373</v>
      </c>
      <c r="G1860" s="2">
        <f t="shared" si="228"/>
        <v>0</v>
      </c>
      <c r="H1860" s="2">
        <f t="shared" si="229"/>
        <v>1044.6252861221317</v>
      </c>
      <c r="I1860" s="2">
        <f t="shared" si="230"/>
        <v>12.687356938934187</v>
      </c>
      <c r="J1860" s="2">
        <f t="shared" si="231"/>
        <v>0</v>
      </c>
    </row>
    <row r="1861" spans="1:10" x14ac:dyDescent="0.25">
      <c r="A1861" s="2">
        <v>1850</v>
      </c>
      <c r="B1861" s="2">
        <v>0.57779410345449023</v>
      </c>
      <c r="C1861" s="2">
        <f t="shared" si="224"/>
        <v>101.4298059086215</v>
      </c>
      <c r="D1861" s="2">
        <f t="shared" si="225"/>
        <v>107</v>
      </c>
      <c r="E1861" s="2">
        <f t="shared" si="226"/>
        <v>101.4298059086215</v>
      </c>
      <c r="F1861" s="2">
        <f t="shared" si="227"/>
        <v>5.5701940913784966</v>
      </c>
      <c r="G1861" s="2">
        <f t="shared" si="228"/>
        <v>0</v>
      </c>
      <c r="H1861" s="2">
        <f t="shared" si="229"/>
        <v>1014.2980590862151</v>
      </c>
      <c r="I1861" s="2">
        <f t="shared" si="230"/>
        <v>27.850970456892483</v>
      </c>
      <c r="J1861" s="2">
        <f t="shared" si="231"/>
        <v>0</v>
      </c>
    </row>
    <row r="1862" spans="1:10" x14ac:dyDescent="0.25">
      <c r="A1862" s="2">
        <v>1851</v>
      </c>
      <c r="B1862" s="2">
        <v>0.84697277502498747</v>
      </c>
      <c r="C1862" s="2">
        <f t="shared" si="224"/>
        <v>107.21129767146135</v>
      </c>
      <c r="D1862" s="2">
        <f t="shared" si="225"/>
        <v>107</v>
      </c>
      <c r="E1862" s="2">
        <f t="shared" si="226"/>
        <v>107</v>
      </c>
      <c r="F1862" s="2">
        <f t="shared" si="227"/>
        <v>0</v>
      </c>
      <c r="G1862" s="2">
        <f t="shared" si="228"/>
        <v>0.21129767146135237</v>
      </c>
      <c r="H1862" s="2">
        <f t="shared" si="229"/>
        <v>1070</v>
      </c>
      <c r="I1862" s="2">
        <f t="shared" si="230"/>
        <v>0</v>
      </c>
      <c r="J1862" s="2">
        <f t="shared" si="231"/>
        <v>3.1694650719202855</v>
      </c>
    </row>
    <row r="1863" spans="1:10" x14ac:dyDescent="0.25">
      <c r="A1863" s="2">
        <v>1852</v>
      </c>
      <c r="B1863" s="2">
        <v>9.5837862169802057E-2</v>
      </c>
      <c r="C1863" s="2">
        <f t="shared" si="224"/>
        <v>90.995787467960696</v>
      </c>
      <c r="D1863" s="2">
        <f t="shared" si="225"/>
        <v>107</v>
      </c>
      <c r="E1863" s="2">
        <f t="shared" si="226"/>
        <v>90.995787467960696</v>
      </c>
      <c r="F1863" s="2">
        <f t="shared" si="227"/>
        <v>16.004212532039304</v>
      </c>
      <c r="G1863" s="2">
        <f t="shared" si="228"/>
        <v>0</v>
      </c>
      <c r="H1863" s="2">
        <f t="shared" si="229"/>
        <v>909.9578746796069</v>
      </c>
      <c r="I1863" s="2">
        <f t="shared" si="230"/>
        <v>80.02106266019652</v>
      </c>
      <c r="J1863" s="2">
        <f t="shared" si="231"/>
        <v>0</v>
      </c>
    </row>
    <row r="1864" spans="1:10" x14ac:dyDescent="0.25">
      <c r="A1864" s="2">
        <v>1853</v>
      </c>
      <c r="B1864" s="2">
        <v>0.86208424772499626</v>
      </c>
      <c r="C1864" s="2">
        <f t="shared" si="224"/>
        <v>107.64258308945577</v>
      </c>
      <c r="D1864" s="2">
        <f t="shared" si="225"/>
        <v>107</v>
      </c>
      <c r="E1864" s="2">
        <f t="shared" si="226"/>
        <v>107</v>
      </c>
      <c r="F1864" s="2">
        <f t="shared" si="227"/>
        <v>0</v>
      </c>
      <c r="G1864" s="2">
        <f t="shared" si="228"/>
        <v>0.64258308945576914</v>
      </c>
      <c r="H1864" s="2">
        <f t="shared" si="229"/>
        <v>1070</v>
      </c>
      <c r="I1864" s="2">
        <f t="shared" si="230"/>
        <v>0</v>
      </c>
      <c r="J1864" s="2">
        <f t="shared" si="231"/>
        <v>9.6387463418365371</v>
      </c>
    </row>
    <row r="1865" spans="1:10" x14ac:dyDescent="0.25">
      <c r="A1865" s="2">
        <v>1854</v>
      </c>
      <c r="B1865" s="2">
        <v>0.95985877295843725</v>
      </c>
      <c r="C1865" s="2">
        <f t="shared" si="224"/>
        <v>111.55422605772384</v>
      </c>
      <c r="D1865" s="2">
        <f t="shared" si="225"/>
        <v>107</v>
      </c>
      <c r="E1865" s="2">
        <f t="shared" si="226"/>
        <v>107</v>
      </c>
      <c r="F1865" s="2">
        <f t="shared" si="227"/>
        <v>0</v>
      </c>
      <c r="G1865" s="2">
        <f t="shared" si="228"/>
        <v>4.554226057723838</v>
      </c>
      <c r="H1865" s="2">
        <f t="shared" si="229"/>
        <v>1070</v>
      </c>
      <c r="I1865" s="2">
        <f t="shared" si="230"/>
        <v>0</v>
      </c>
      <c r="J1865" s="2">
        <f t="shared" si="231"/>
        <v>68.313390865857571</v>
      </c>
    </row>
    <row r="1866" spans="1:10" x14ac:dyDescent="0.25">
      <c r="A1866" s="2">
        <v>1855</v>
      </c>
      <c r="B1866" s="2">
        <v>4.804228762547047E-2</v>
      </c>
      <c r="C1866" s="2">
        <f t="shared" si="224"/>
        <v>88.906353755271994</v>
      </c>
      <c r="D1866" s="2">
        <f t="shared" si="225"/>
        <v>107</v>
      </c>
      <c r="E1866" s="2">
        <f t="shared" si="226"/>
        <v>88.906353755271994</v>
      </c>
      <c r="F1866" s="2">
        <f t="shared" si="227"/>
        <v>18.093646244728006</v>
      </c>
      <c r="G1866" s="2">
        <f t="shared" si="228"/>
        <v>0</v>
      </c>
      <c r="H1866" s="2">
        <f t="shared" si="229"/>
        <v>889.06353755271994</v>
      </c>
      <c r="I1866" s="2">
        <f t="shared" si="230"/>
        <v>90.468231223640032</v>
      </c>
      <c r="J1866" s="2">
        <f t="shared" si="231"/>
        <v>0</v>
      </c>
    </row>
    <row r="1867" spans="1:10" x14ac:dyDescent="0.25">
      <c r="A1867" s="2">
        <v>1856</v>
      </c>
      <c r="B1867" s="2">
        <v>0.66401095063554094</v>
      </c>
      <c r="C1867" s="2">
        <f t="shared" si="224"/>
        <v>103.07040451581184</v>
      </c>
      <c r="D1867" s="2">
        <f t="shared" si="225"/>
        <v>107</v>
      </c>
      <c r="E1867" s="2">
        <f t="shared" si="226"/>
        <v>103.07040451581184</v>
      </c>
      <c r="F1867" s="2">
        <f t="shared" si="227"/>
        <v>3.9295954841881553</v>
      </c>
      <c r="G1867" s="2">
        <f t="shared" si="228"/>
        <v>0</v>
      </c>
      <c r="H1867" s="2">
        <f t="shared" si="229"/>
        <v>1030.7040451581183</v>
      </c>
      <c r="I1867" s="2">
        <f t="shared" si="230"/>
        <v>19.647977420940776</v>
      </c>
      <c r="J1867" s="2">
        <f t="shared" si="231"/>
        <v>0</v>
      </c>
    </row>
    <row r="1868" spans="1:10" x14ac:dyDescent="0.25">
      <c r="A1868" s="2">
        <v>1857</v>
      </c>
      <c r="B1868" s="2">
        <v>0.21616041410055054</v>
      </c>
      <c r="C1868" s="2">
        <f t="shared" si="224"/>
        <v>94.388518356176291</v>
      </c>
      <c r="D1868" s="2">
        <f t="shared" si="225"/>
        <v>107</v>
      </c>
      <c r="E1868" s="2">
        <f t="shared" si="226"/>
        <v>94.388518356176291</v>
      </c>
      <c r="F1868" s="2">
        <f t="shared" si="227"/>
        <v>12.611481643823709</v>
      </c>
      <c r="G1868" s="2">
        <f t="shared" si="228"/>
        <v>0</v>
      </c>
      <c r="H1868" s="2">
        <f t="shared" si="229"/>
        <v>943.88518356176291</v>
      </c>
      <c r="I1868" s="2">
        <f t="shared" si="230"/>
        <v>63.057408219118543</v>
      </c>
      <c r="J1868" s="2">
        <f t="shared" si="231"/>
        <v>0</v>
      </c>
    </row>
    <row r="1869" spans="1:10" x14ac:dyDescent="0.25">
      <c r="A1869" s="2">
        <v>1858</v>
      </c>
      <c r="B1869" s="2">
        <v>0.89938937167654698</v>
      </c>
      <c r="C1869" s="2">
        <f t="shared" ref="C1869:C1932" si="232">_xlfn.BETA.INV(B1869,$C$7,$C$8,$C$9,$C$10)</f>
        <v>108.8344663295093</v>
      </c>
      <c r="D1869" s="2">
        <f t="shared" ref="D1869:D1932" si="233">$F$8</f>
        <v>107</v>
      </c>
      <c r="E1869" s="2">
        <f t="shared" ref="E1869:E1932" si="234">IF(C1869&gt;=D1869,D1869,C1869)</f>
        <v>107</v>
      </c>
      <c r="F1869" s="2">
        <f t="shared" ref="F1869:F1932" si="235">IF(D1869&gt;C1869,D1869-C1869,0)</f>
        <v>0</v>
      </c>
      <c r="G1869" s="2">
        <f t="shared" ref="G1869:G1932" si="236">IF(C1869&gt;D1869,C1869-D1869,0)</f>
        <v>1.8344663295092971</v>
      </c>
      <c r="H1869" s="2">
        <f t="shared" ref="H1869:H1932" si="237">E1869*$H$10</f>
        <v>1070</v>
      </c>
      <c r="I1869" s="2">
        <f t="shared" ref="I1869:I1932" si="238">F1869*$I$10</f>
        <v>0</v>
      </c>
      <c r="J1869" s="2">
        <f t="shared" ref="J1869:J1932" si="239">G1869*$J$10</f>
        <v>27.516994942639457</v>
      </c>
    </row>
    <row r="1870" spans="1:10" x14ac:dyDescent="0.25">
      <c r="A1870" s="2">
        <v>1859</v>
      </c>
      <c r="B1870" s="2">
        <v>4.0831261827728116E-2</v>
      </c>
      <c r="C1870" s="2">
        <f t="shared" si="232"/>
        <v>88.488204508066673</v>
      </c>
      <c r="D1870" s="2">
        <f t="shared" si="233"/>
        <v>107</v>
      </c>
      <c r="E1870" s="2">
        <f t="shared" si="234"/>
        <v>88.488204508066673</v>
      </c>
      <c r="F1870" s="2">
        <f t="shared" si="235"/>
        <v>18.511795491933327</v>
      </c>
      <c r="G1870" s="2">
        <f t="shared" si="236"/>
        <v>0</v>
      </c>
      <c r="H1870" s="2">
        <f t="shared" si="237"/>
        <v>884.88204508066678</v>
      </c>
      <c r="I1870" s="2">
        <f t="shared" si="238"/>
        <v>92.558977459666636</v>
      </c>
      <c r="J1870" s="2">
        <f t="shared" si="239"/>
        <v>0</v>
      </c>
    </row>
    <row r="1871" spans="1:10" x14ac:dyDescent="0.25">
      <c r="A1871" s="2">
        <v>1860</v>
      </c>
      <c r="B1871" s="2">
        <v>0.83255773224238572</v>
      </c>
      <c r="C1871" s="2">
        <f t="shared" si="232"/>
        <v>106.82042729786264</v>
      </c>
      <c r="D1871" s="2">
        <f t="shared" si="233"/>
        <v>107</v>
      </c>
      <c r="E1871" s="2">
        <f t="shared" si="234"/>
        <v>106.82042729786264</v>
      </c>
      <c r="F1871" s="2">
        <f t="shared" si="235"/>
        <v>0.17957270213736365</v>
      </c>
      <c r="G1871" s="2">
        <f t="shared" si="236"/>
        <v>0</v>
      </c>
      <c r="H1871" s="2">
        <f t="shared" si="237"/>
        <v>1068.2042729786262</v>
      </c>
      <c r="I1871" s="2">
        <f t="shared" si="238"/>
        <v>0.89786351068681824</v>
      </c>
      <c r="J1871" s="2">
        <f t="shared" si="239"/>
        <v>0</v>
      </c>
    </row>
    <row r="1872" spans="1:10" x14ac:dyDescent="0.25">
      <c r="A1872" s="2">
        <v>1861</v>
      </c>
      <c r="B1872" s="2">
        <v>4.6513353700006643E-2</v>
      </c>
      <c r="C1872" s="2">
        <f t="shared" si="232"/>
        <v>88.8212355929533</v>
      </c>
      <c r="D1872" s="2">
        <f t="shared" si="233"/>
        <v>107</v>
      </c>
      <c r="E1872" s="2">
        <f t="shared" si="234"/>
        <v>88.8212355929533</v>
      </c>
      <c r="F1872" s="2">
        <f t="shared" si="235"/>
        <v>18.1787644070467</v>
      </c>
      <c r="G1872" s="2">
        <f t="shared" si="236"/>
        <v>0</v>
      </c>
      <c r="H1872" s="2">
        <f t="shared" si="237"/>
        <v>888.21235592953303</v>
      </c>
      <c r="I1872" s="2">
        <f t="shared" si="238"/>
        <v>90.893822035233498</v>
      </c>
      <c r="J1872" s="2">
        <f t="shared" si="239"/>
        <v>0</v>
      </c>
    </row>
    <row r="1873" spans="1:10" x14ac:dyDescent="0.25">
      <c r="A1873" s="2">
        <v>1862</v>
      </c>
      <c r="B1873" s="2">
        <v>0.19381479120799117</v>
      </c>
      <c r="C1873" s="2">
        <f t="shared" si="232"/>
        <v>93.852576650705657</v>
      </c>
      <c r="D1873" s="2">
        <f t="shared" si="233"/>
        <v>107</v>
      </c>
      <c r="E1873" s="2">
        <f t="shared" si="234"/>
        <v>93.852576650705657</v>
      </c>
      <c r="F1873" s="2">
        <f t="shared" si="235"/>
        <v>13.147423349294343</v>
      </c>
      <c r="G1873" s="2">
        <f t="shared" si="236"/>
        <v>0</v>
      </c>
      <c r="H1873" s="2">
        <f t="shared" si="237"/>
        <v>938.52576650705657</v>
      </c>
      <c r="I1873" s="2">
        <f t="shared" si="238"/>
        <v>65.737116746471713</v>
      </c>
      <c r="J1873" s="2">
        <f t="shared" si="239"/>
        <v>0</v>
      </c>
    </row>
    <row r="1874" spans="1:10" x14ac:dyDescent="0.25">
      <c r="A1874" s="2">
        <v>1863</v>
      </c>
      <c r="B1874" s="2">
        <v>0.12162626809562604</v>
      </c>
      <c r="C1874" s="2">
        <f t="shared" si="232"/>
        <v>91.862603666690944</v>
      </c>
      <c r="D1874" s="2">
        <f t="shared" si="233"/>
        <v>107</v>
      </c>
      <c r="E1874" s="2">
        <f t="shared" si="234"/>
        <v>91.862603666690944</v>
      </c>
      <c r="F1874" s="2">
        <f t="shared" si="235"/>
        <v>15.137396333309056</v>
      </c>
      <c r="G1874" s="2">
        <f t="shared" si="236"/>
        <v>0</v>
      </c>
      <c r="H1874" s="2">
        <f t="shared" si="237"/>
        <v>918.62603666690939</v>
      </c>
      <c r="I1874" s="2">
        <f t="shared" si="238"/>
        <v>75.686981666545279</v>
      </c>
      <c r="J1874" s="2">
        <f t="shared" si="239"/>
        <v>0</v>
      </c>
    </row>
    <row r="1875" spans="1:10" x14ac:dyDescent="0.25">
      <c r="A1875" s="2">
        <v>1864</v>
      </c>
      <c r="B1875" s="2">
        <v>0.63976290783538792</v>
      </c>
      <c r="C1875" s="2">
        <f t="shared" si="232"/>
        <v>102.5991168321853</v>
      </c>
      <c r="D1875" s="2">
        <f t="shared" si="233"/>
        <v>107</v>
      </c>
      <c r="E1875" s="2">
        <f t="shared" si="234"/>
        <v>102.5991168321853</v>
      </c>
      <c r="F1875" s="2">
        <f t="shared" si="235"/>
        <v>4.4008831678146976</v>
      </c>
      <c r="G1875" s="2">
        <f t="shared" si="236"/>
        <v>0</v>
      </c>
      <c r="H1875" s="2">
        <f t="shared" si="237"/>
        <v>1025.9911683218529</v>
      </c>
      <c r="I1875" s="2">
        <f t="shared" si="238"/>
        <v>22.004415839073488</v>
      </c>
      <c r="J1875" s="2">
        <f t="shared" si="239"/>
        <v>0</v>
      </c>
    </row>
    <row r="1876" spans="1:10" x14ac:dyDescent="0.25">
      <c r="A1876" s="2">
        <v>1865</v>
      </c>
      <c r="B1876" s="2">
        <v>0.6612455210346897</v>
      </c>
      <c r="C1876" s="2">
        <f t="shared" si="232"/>
        <v>103.01615488246654</v>
      </c>
      <c r="D1876" s="2">
        <f t="shared" si="233"/>
        <v>107</v>
      </c>
      <c r="E1876" s="2">
        <f t="shared" si="234"/>
        <v>103.01615488246654</v>
      </c>
      <c r="F1876" s="2">
        <f t="shared" si="235"/>
        <v>3.9838451175334626</v>
      </c>
      <c r="G1876" s="2">
        <f t="shared" si="236"/>
        <v>0</v>
      </c>
      <c r="H1876" s="2">
        <f t="shared" si="237"/>
        <v>1030.1615488246653</v>
      </c>
      <c r="I1876" s="2">
        <f t="shared" si="238"/>
        <v>19.919225587667313</v>
      </c>
      <c r="J1876" s="2">
        <f t="shared" si="239"/>
        <v>0</v>
      </c>
    </row>
    <row r="1877" spans="1:10" x14ac:dyDescent="0.25">
      <c r="A1877" s="2">
        <v>1866</v>
      </c>
      <c r="B1877" s="2">
        <v>0.36583167336727673</v>
      </c>
      <c r="C1877" s="2">
        <f t="shared" si="232"/>
        <v>97.508321407700834</v>
      </c>
      <c r="D1877" s="2">
        <f t="shared" si="233"/>
        <v>107</v>
      </c>
      <c r="E1877" s="2">
        <f t="shared" si="234"/>
        <v>97.508321407700834</v>
      </c>
      <c r="F1877" s="2">
        <f t="shared" si="235"/>
        <v>9.4916785922991664</v>
      </c>
      <c r="G1877" s="2">
        <f t="shared" si="236"/>
        <v>0</v>
      </c>
      <c r="H1877" s="2">
        <f t="shared" si="237"/>
        <v>975.08321407700828</v>
      </c>
      <c r="I1877" s="2">
        <f t="shared" si="238"/>
        <v>47.458392961495832</v>
      </c>
      <c r="J1877" s="2">
        <f t="shared" si="239"/>
        <v>0</v>
      </c>
    </row>
    <row r="1878" spans="1:10" x14ac:dyDescent="0.25">
      <c r="A1878" s="2">
        <v>1867</v>
      </c>
      <c r="B1878" s="2">
        <v>0.89148116093250918</v>
      </c>
      <c r="C1878" s="2">
        <f t="shared" si="232"/>
        <v>108.56319186159037</v>
      </c>
      <c r="D1878" s="2">
        <f t="shared" si="233"/>
        <v>107</v>
      </c>
      <c r="E1878" s="2">
        <f t="shared" si="234"/>
        <v>107</v>
      </c>
      <c r="F1878" s="2">
        <f t="shared" si="235"/>
        <v>0</v>
      </c>
      <c r="G1878" s="2">
        <f t="shared" si="236"/>
        <v>1.5631918615903686</v>
      </c>
      <c r="H1878" s="2">
        <f t="shared" si="237"/>
        <v>1070</v>
      </c>
      <c r="I1878" s="2">
        <f t="shared" si="238"/>
        <v>0</v>
      </c>
      <c r="J1878" s="2">
        <f t="shared" si="239"/>
        <v>23.447877923855529</v>
      </c>
    </row>
    <row r="1879" spans="1:10" x14ac:dyDescent="0.25">
      <c r="A1879" s="2">
        <v>1868</v>
      </c>
      <c r="B1879" s="2">
        <v>0.38073736360257548</v>
      </c>
      <c r="C1879" s="2">
        <f t="shared" si="232"/>
        <v>97.792500346986387</v>
      </c>
      <c r="D1879" s="2">
        <f t="shared" si="233"/>
        <v>107</v>
      </c>
      <c r="E1879" s="2">
        <f t="shared" si="234"/>
        <v>97.792500346986387</v>
      </c>
      <c r="F1879" s="2">
        <f t="shared" si="235"/>
        <v>9.2074996530136133</v>
      </c>
      <c r="G1879" s="2">
        <f t="shared" si="236"/>
        <v>0</v>
      </c>
      <c r="H1879" s="2">
        <f t="shared" si="237"/>
        <v>977.9250034698639</v>
      </c>
      <c r="I1879" s="2">
        <f t="shared" si="238"/>
        <v>46.037498265068066</v>
      </c>
      <c r="J1879" s="2">
        <f t="shared" si="239"/>
        <v>0</v>
      </c>
    </row>
    <row r="1880" spans="1:10" x14ac:dyDescent="0.25">
      <c r="A1880" s="2">
        <v>1869</v>
      </c>
      <c r="B1880" s="2">
        <v>0.96259853211402824</v>
      </c>
      <c r="C1880" s="2">
        <f t="shared" si="232"/>
        <v>111.72751176516689</v>
      </c>
      <c r="D1880" s="2">
        <f t="shared" si="233"/>
        <v>107</v>
      </c>
      <c r="E1880" s="2">
        <f t="shared" si="234"/>
        <v>107</v>
      </c>
      <c r="F1880" s="2">
        <f t="shared" si="235"/>
        <v>0</v>
      </c>
      <c r="G1880" s="2">
        <f t="shared" si="236"/>
        <v>4.727511765166895</v>
      </c>
      <c r="H1880" s="2">
        <f t="shared" si="237"/>
        <v>1070</v>
      </c>
      <c r="I1880" s="2">
        <f t="shared" si="238"/>
        <v>0</v>
      </c>
      <c r="J1880" s="2">
        <f t="shared" si="239"/>
        <v>70.912676477503425</v>
      </c>
    </row>
    <row r="1881" spans="1:10" x14ac:dyDescent="0.25">
      <c r="A1881" s="2">
        <v>1870</v>
      </c>
      <c r="B1881" s="2">
        <v>0.48238281194828492</v>
      </c>
      <c r="C1881" s="2">
        <f t="shared" si="232"/>
        <v>99.677773503920562</v>
      </c>
      <c r="D1881" s="2">
        <f t="shared" si="233"/>
        <v>107</v>
      </c>
      <c r="E1881" s="2">
        <f t="shared" si="234"/>
        <v>99.677773503920562</v>
      </c>
      <c r="F1881" s="2">
        <f t="shared" si="235"/>
        <v>7.3222264960794377</v>
      </c>
      <c r="G1881" s="2">
        <f t="shared" si="236"/>
        <v>0</v>
      </c>
      <c r="H1881" s="2">
        <f t="shared" si="237"/>
        <v>996.7777350392056</v>
      </c>
      <c r="I1881" s="2">
        <f t="shared" si="238"/>
        <v>36.611132480397188</v>
      </c>
      <c r="J1881" s="2">
        <f t="shared" si="239"/>
        <v>0</v>
      </c>
    </row>
    <row r="1882" spans="1:10" x14ac:dyDescent="0.25">
      <c r="A1882" s="2">
        <v>1871</v>
      </c>
      <c r="B1882" s="2">
        <v>0.69348004572288713</v>
      </c>
      <c r="C1882" s="2">
        <f t="shared" si="232"/>
        <v>103.65783741751355</v>
      </c>
      <c r="D1882" s="2">
        <f t="shared" si="233"/>
        <v>107</v>
      </c>
      <c r="E1882" s="2">
        <f t="shared" si="234"/>
        <v>103.65783741751355</v>
      </c>
      <c r="F1882" s="2">
        <f t="shared" si="235"/>
        <v>3.342162582486452</v>
      </c>
      <c r="G1882" s="2">
        <f t="shared" si="236"/>
        <v>0</v>
      </c>
      <c r="H1882" s="2">
        <f t="shared" si="237"/>
        <v>1036.5783741751354</v>
      </c>
      <c r="I1882" s="2">
        <f t="shared" si="238"/>
        <v>16.71081291243226</v>
      </c>
      <c r="J1882" s="2">
        <f t="shared" si="239"/>
        <v>0</v>
      </c>
    </row>
    <row r="1883" spans="1:10" x14ac:dyDescent="0.25">
      <c r="A1883" s="2">
        <v>1872</v>
      </c>
      <c r="B1883" s="2">
        <v>0.15534955176809462</v>
      </c>
      <c r="C1883" s="2">
        <f t="shared" si="232"/>
        <v>92.852935499394789</v>
      </c>
      <c r="D1883" s="2">
        <f t="shared" si="233"/>
        <v>107</v>
      </c>
      <c r="E1883" s="2">
        <f t="shared" si="234"/>
        <v>92.852935499394789</v>
      </c>
      <c r="F1883" s="2">
        <f t="shared" si="235"/>
        <v>14.147064500605211</v>
      </c>
      <c r="G1883" s="2">
        <f t="shared" si="236"/>
        <v>0</v>
      </c>
      <c r="H1883" s="2">
        <f t="shared" si="237"/>
        <v>928.52935499394789</v>
      </c>
      <c r="I1883" s="2">
        <f t="shared" si="238"/>
        <v>70.735322503026055</v>
      </c>
      <c r="J1883" s="2">
        <f t="shared" si="239"/>
        <v>0</v>
      </c>
    </row>
    <row r="1884" spans="1:10" x14ac:dyDescent="0.25">
      <c r="A1884" s="2">
        <v>1873</v>
      </c>
      <c r="B1884" s="2">
        <v>0.70817165796500181</v>
      </c>
      <c r="C1884" s="2">
        <f t="shared" si="232"/>
        <v>103.95796795213091</v>
      </c>
      <c r="D1884" s="2">
        <f t="shared" si="233"/>
        <v>107</v>
      </c>
      <c r="E1884" s="2">
        <f t="shared" si="234"/>
        <v>103.95796795213091</v>
      </c>
      <c r="F1884" s="2">
        <f t="shared" si="235"/>
        <v>3.0420320478690854</v>
      </c>
      <c r="G1884" s="2">
        <f t="shared" si="236"/>
        <v>0</v>
      </c>
      <c r="H1884" s="2">
        <f t="shared" si="237"/>
        <v>1039.5796795213091</v>
      </c>
      <c r="I1884" s="2">
        <f t="shared" si="238"/>
        <v>15.210160239345427</v>
      </c>
      <c r="J1884" s="2">
        <f t="shared" si="239"/>
        <v>0</v>
      </c>
    </row>
    <row r="1885" spans="1:10" x14ac:dyDescent="0.25">
      <c r="A1885" s="2">
        <v>1874</v>
      </c>
      <c r="B1885" s="2">
        <v>0.37407229681083598</v>
      </c>
      <c r="C1885" s="2">
        <f t="shared" si="232"/>
        <v>97.665785770539415</v>
      </c>
      <c r="D1885" s="2">
        <f t="shared" si="233"/>
        <v>107</v>
      </c>
      <c r="E1885" s="2">
        <f t="shared" si="234"/>
        <v>97.665785770539415</v>
      </c>
      <c r="F1885" s="2">
        <f t="shared" si="235"/>
        <v>9.334214229460585</v>
      </c>
      <c r="G1885" s="2">
        <f t="shared" si="236"/>
        <v>0</v>
      </c>
      <c r="H1885" s="2">
        <f t="shared" si="237"/>
        <v>976.65785770539412</v>
      </c>
      <c r="I1885" s="2">
        <f t="shared" si="238"/>
        <v>46.671071147302925</v>
      </c>
      <c r="J1885" s="2">
        <f t="shared" si="239"/>
        <v>0</v>
      </c>
    </row>
    <row r="1886" spans="1:10" x14ac:dyDescent="0.25">
      <c r="A1886" s="2">
        <v>1875</v>
      </c>
      <c r="B1886" s="2">
        <v>0.22418389451669041</v>
      </c>
      <c r="C1886" s="2">
        <f t="shared" si="232"/>
        <v>94.574578588580607</v>
      </c>
      <c r="D1886" s="2">
        <f t="shared" si="233"/>
        <v>107</v>
      </c>
      <c r="E1886" s="2">
        <f t="shared" si="234"/>
        <v>94.574578588580607</v>
      </c>
      <c r="F1886" s="2">
        <f t="shared" si="235"/>
        <v>12.425421411419393</v>
      </c>
      <c r="G1886" s="2">
        <f t="shared" si="236"/>
        <v>0</v>
      </c>
      <c r="H1886" s="2">
        <f t="shared" si="237"/>
        <v>945.74578588580607</v>
      </c>
      <c r="I1886" s="2">
        <f t="shared" si="238"/>
        <v>62.127107057096964</v>
      </c>
      <c r="J1886" s="2">
        <f t="shared" si="239"/>
        <v>0</v>
      </c>
    </row>
    <row r="1887" spans="1:10" x14ac:dyDescent="0.25">
      <c r="A1887" s="2">
        <v>1876</v>
      </c>
      <c r="B1887" s="2">
        <v>4.1715225905613273E-2</v>
      </c>
      <c r="C1887" s="2">
        <f t="shared" si="232"/>
        <v>88.541889770268924</v>
      </c>
      <c r="D1887" s="2">
        <f t="shared" si="233"/>
        <v>107</v>
      </c>
      <c r="E1887" s="2">
        <f t="shared" si="234"/>
        <v>88.541889770268924</v>
      </c>
      <c r="F1887" s="2">
        <f t="shared" si="235"/>
        <v>18.458110229731076</v>
      </c>
      <c r="G1887" s="2">
        <f t="shared" si="236"/>
        <v>0</v>
      </c>
      <c r="H1887" s="2">
        <f t="shared" si="237"/>
        <v>885.41889770268926</v>
      </c>
      <c r="I1887" s="2">
        <f t="shared" si="238"/>
        <v>92.290551148655382</v>
      </c>
      <c r="J1887" s="2">
        <f t="shared" si="239"/>
        <v>0</v>
      </c>
    </row>
    <row r="1888" spans="1:10" x14ac:dyDescent="0.25">
      <c r="A1888" s="2">
        <v>1877</v>
      </c>
      <c r="B1888" s="2">
        <v>0.70250840887785015</v>
      </c>
      <c r="C1888" s="2">
        <f t="shared" si="232"/>
        <v>103.84163994894425</v>
      </c>
      <c r="D1888" s="2">
        <f t="shared" si="233"/>
        <v>107</v>
      </c>
      <c r="E1888" s="2">
        <f t="shared" si="234"/>
        <v>103.84163994894425</v>
      </c>
      <c r="F1888" s="2">
        <f t="shared" si="235"/>
        <v>3.1583600510557517</v>
      </c>
      <c r="G1888" s="2">
        <f t="shared" si="236"/>
        <v>0</v>
      </c>
      <c r="H1888" s="2">
        <f t="shared" si="237"/>
        <v>1038.4163994894425</v>
      </c>
      <c r="I1888" s="2">
        <f t="shared" si="238"/>
        <v>15.791800255278758</v>
      </c>
      <c r="J1888" s="2">
        <f t="shared" si="239"/>
        <v>0</v>
      </c>
    </row>
    <row r="1889" spans="1:10" x14ac:dyDescent="0.25">
      <c r="A1889" s="2">
        <v>1878</v>
      </c>
      <c r="B1889" s="2">
        <v>0.89243243417930462</v>
      </c>
      <c r="C1889" s="2">
        <f t="shared" si="232"/>
        <v>108.59520714894929</v>
      </c>
      <c r="D1889" s="2">
        <f t="shared" si="233"/>
        <v>107</v>
      </c>
      <c r="E1889" s="2">
        <f t="shared" si="234"/>
        <v>107</v>
      </c>
      <c r="F1889" s="2">
        <f t="shared" si="235"/>
        <v>0</v>
      </c>
      <c r="G1889" s="2">
        <f t="shared" si="236"/>
        <v>1.5952071489492852</v>
      </c>
      <c r="H1889" s="2">
        <f t="shared" si="237"/>
        <v>1070</v>
      </c>
      <c r="I1889" s="2">
        <f t="shared" si="238"/>
        <v>0</v>
      </c>
      <c r="J1889" s="2">
        <f t="shared" si="239"/>
        <v>23.928107234239278</v>
      </c>
    </row>
    <row r="1890" spans="1:10" x14ac:dyDescent="0.25">
      <c r="A1890" s="2">
        <v>1879</v>
      </c>
      <c r="B1890" s="2">
        <v>5.8592266897683709E-2</v>
      </c>
      <c r="C1890" s="2">
        <f t="shared" si="232"/>
        <v>89.451543378969774</v>
      </c>
      <c r="D1890" s="2">
        <f t="shared" si="233"/>
        <v>107</v>
      </c>
      <c r="E1890" s="2">
        <f t="shared" si="234"/>
        <v>89.451543378969774</v>
      </c>
      <c r="F1890" s="2">
        <f t="shared" si="235"/>
        <v>17.548456621030226</v>
      </c>
      <c r="G1890" s="2">
        <f t="shared" si="236"/>
        <v>0</v>
      </c>
      <c r="H1890" s="2">
        <f t="shared" si="237"/>
        <v>894.51543378969768</v>
      </c>
      <c r="I1890" s="2">
        <f t="shared" si="238"/>
        <v>87.742283105151131</v>
      </c>
      <c r="J1890" s="2">
        <f t="shared" si="239"/>
        <v>0</v>
      </c>
    </row>
    <row r="1891" spans="1:10" x14ac:dyDescent="0.25">
      <c r="A1891" s="2">
        <v>1880</v>
      </c>
      <c r="B1891" s="2">
        <v>0.96879729399817627</v>
      </c>
      <c r="C1891" s="2">
        <f t="shared" si="232"/>
        <v>112.15262295718654</v>
      </c>
      <c r="D1891" s="2">
        <f t="shared" si="233"/>
        <v>107</v>
      </c>
      <c r="E1891" s="2">
        <f t="shared" si="234"/>
        <v>107</v>
      </c>
      <c r="F1891" s="2">
        <f t="shared" si="235"/>
        <v>0</v>
      </c>
      <c r="G1891" s="2">
        <f t="shared" si="236"/>
        <v>5.1526229571865372</v>
      </c>
      <c r="H1891" s="2">
        <f t="shared" si="237"/>
        <v>1070</v>
      </c>
      <c r="I1891" s="2">
        <f t="shared" si="238"/>
        <v>0</v>
      </c>
      <c r="J1891" s="2">
        <f t="shared" si="239"/>
        <v>77.289344357798058</v>
      </c>
    </row>
    <row r="1892" spans="1:10" x14ac:dyDescent="0.25">
      <c r="A1892" s="2">
        <v>1881</v>
      </c>
      <c r="B1892" s="2">
        <v>0.47266247312403553</v>
      </c>
      <c r="C1892" s="2">
        <f t="shared" si="232"/>
        <v>99.499801038470096</v>
      </c>
      <c r="D1892" s="2">
        <f t="shared" si="233"/>
        <v>107</v>
      </c>
      <c r="E1892" s="2">
        <f t="shared" si="234"/>
        <v>99.499801038470096</v>
      </c>
      <c r="F1892" s="2">
        <f t="shared" si="235"/>
        <v>7.5001989615299038</v>
      </c>
      <c r="G1892" s="2">
        <f t="shared" si="236"/>
        <v>0</v>
      </c>
      <c r="H1892" s="2">
        <f t="shared" si="237"/>
        <v>994.99801038470093</v>
      </c>
      <c r="I1892" s="2">
        <f t="shared" si="238"/>
        <v>37.500994807649519</v>
      </c>
      <c r="J1892" s="2">
        <f t="shared" si="239"/>
        <v>0</v>
      </c>
    </row>
    <row r="1893" spans="1:10" x14ac:dyDescent="0.25">
      <c r="A1893" s="2">
        <v>1882</v>
      </c>
      <c r="B1893" s="2">
        <v>3.0144576273538615E-4</v>
      </c>
      <c r="C1893" s="2">
        <f t="shared" si="232"/>
        <v>82.242655830309218</v>
      </c>
      <c r="D1893" s="2">
        <f t="shared" si="233"/>
        <v>107</v>
      </c>
      <c r="E1893" s="2">
        <f t="shared" si="234"/>
        <v>82.242655830309218</v>
      </c>
      <c r="F1893" s="2">
        <f t="shared" si="235"/>
        <v>24.757344169690782</v>
      </c>
      <c r="G1893" s="2">
        <f t="shared" si="236"/>
        <v>0</v>
      </c>
      <c r="H1893" s="2">
        <f t="shared" si="237"/>
        <v>822.42655830309218</v>
      </c>
      <c r="I1893" s="2">
        <f t="shared" si="238"/>
        <v>123.78672084845391</v>
      </c>
      <c r="J1893" s="2">
        <f t="shared" si="239"/>
        <v>0</v>
      </c>
    </row>
    <row r="1894" spans="1:10" x14ac:dyDescent="0.25">
      <c r="A1894" s="2">
        <v>1883</v>
      </c>
      <c r="B1894" s="2">
        <v>0.83465180257729832</v>
      </c>
      <c r="C1894" s="2">
        <f t="shared" si="232"/>
        <v>106.87609272383025</v>
      </c>
      <c r="D1894" s="2">
        <f t="shared" si="233"/>
        <v>107</v>
      </c>
      <c r="E1894" s="2">
        <f t="shared" si="234"/>
        <v>106.87609272383025</v>
      </c>
      <c r="F1894" s="2">
        <f t="shared" si="235"/>
        <v>0.12390727616974573</v>
      </c>
      <c r="G1894" s="2">
        <f t="shared" si="236"/>
        <v>0</v>
      </c>
      <c r="H1894" s="2">
        <f t="shared" si="237"/>
        <v>1068.7609272383024</v>
      </c>
      <c r="I1894" s="2">
        <f t="shared" si="238"/>
        <v>0.61953638084872864</v>
      </c>
      <c r="J1894" s="2">
        <f t="shared" si="239"/>
        <v>0</v>
      </c>
    </row>
    <row r="1895" spans="1:10" x14ac:dyDescent="0.25">
      <c r="A1895" s="2">
        <v>1884</v>
      </c>
      <c r="B1895" s="2">
        <v>0.46356578248478875</v>
      </c>
      <c r="C1895" s="2">
        <f t="shared" si="232"/>
        <v>99.333033061003121</v>
      </c>
      <c r="D1895" s="2">
        <f t="shared" si="233"/>
        <v>107</v>
      </c>
      <c r="E1895" s="2">
        <f t="shared" si="234"/>
        <v>99.333033061003121</v>
      </c>
      <c r="F1895" s="2">
        <f t="shared" si="235"/>
        <v>7.6669669389968789</v>
      </c>
      <c r="G1895" s="2">
        <f t="shared" si="236"/>
        <v>0</v>
      </c>
      <c r="H1895" s="2">
        <f t="shared" si="237"/>
        <v>993.33033061003118</v>
      </c>
      <c r="I1895" s="2">
        <f t="shared" si="238"/>
        <v>38.334834694984394</v>
      </c>
      <c r="J1895" s="2">
        <f t="shared" si="239"/>
        <v>0</v>
      </c>
    </row>
    <row r="1896" spans="1:10" x14ac:dyDescent="0.25">
      <c r="A1896" s="2">
        <v>1885</v>
      </c>
      <c r="B1896" s="2">
        <v>0.5056565828473798</v>
      </c>
      <c r="C1896" s="2">
        <f t="shared" si="232"/>
        <v>100.10343742450655</v>
      </c>
      <c r="D1896" s="2">
        <f t="shared" si="233"/>
        <v>107</v>
      </c>
      <c r="E1896" s="2">
        <f t="shared" si="234"/>
        <v>100.10343742450655</v>
      </c>
      <c r="F1896" s="2">
        <f t="shared" si="235"/>
        <v>6.8965625754934479</v>
      </c>
      <c r="G1896" s="2">
        <f t="shared" si="236"/>
        <v>0</v>
      </c>
      <c r="H1896" s="2">
        <f t="shared" si="237"/>
        <v>1001.0343742450655</v>
      </c>
      <c r="I1896" s="2">
        <f t="shared" si="238"/>
        <v>34.482812877467239</v>
      </c>
      <c r="J1896" s="2">
        <f t="shared" si="239"/>
        <v>0</v>
      </c>
    </row>
    <row r="1897" spans="1:10" x14ac:dyDescent="0.25">
      <c r="A1897" s="2">
        <v>1886</v>
      </c>
      <c r="B1897" s="2">
        <v>0.73440811603327061</v>
      </c>
      <c r="C1897" s="2">
        <f t="shared" si="232"/>
        <v>104.50852902973168</v>
      </c>
      <c r="D1897" s="2">
        <f t="shared" si="233"/>
        <v>107</v>
      </c>
      <c r="E1897" s="2">
        <f t="shared" si="234"/>
        <v>104.50852902973168</v>
      </c>
      <c r="F1897" s="2">
        <f t="shared" si="235"/>
        <v>2.491470970268324</v>
      </c>
      <c r="G1897" s="2">
        <f t="shared" si="236"/>
        <v>0</v>
      </c>
      <c r="H1897" s="2">
        <f t="shared" si="237"/>
        <v>1045.0852902973168</v>
      </c>
      <c r="I1897" s="2">
        <f t="shared" si="238"/>
        <v>12.45735485134162</v>
      </c>
      <c r="J1897" s="2">
        <f t="shared" si="239"/>
        <v>0</v>
      </c>
    </row>
    <row r="1898" spans="1:10" x14ac:dyDescent="0.25">
      <c r="A1898" s="2">
        <v>1887</v>
      </c>
      <c r="B1898" s="2">
        <v>0.61517844695075785</v>
      </c>
      <c r="C1898" s="2">
        <f t="shared" si="232"/>
        <v>102.13011920961425</v>
      </c>
      <c r="D1898" s="2">
        <f t="shared" si="233"/>
        <v>107</v>
      </c>
      <c r="E1898" s="2">
        <f t="shared" si="234"/>
        <v>102.13011920961425</v>
      </c>
      <c r="F1898" s="2">
        <f t="shared" si="235"/>
        <v>4.8698807903857499</v>
      </c>
      <c r="G1898" s="2">
        <f t="shared" si="236"/>
        <v>0</v>
      </c>
      <c r="H1898" s="2">
        <f t="shared" si="237"/>
        <v>1021.3011920961425</v>
      </c>
      <c r="I1898" s="2">
        <f t="shared" si="238"/>
        <v>24.34940395192875</v>
      </c>
      <c r="J1898" s="2">
        <f t="shared" si="239"/>
        <v>0</v>
      </c>
    </row>
    <row r="1899" spans="1:10" x14ac:dyDescent="0.25">
      <c r="A1899" s="2">
        <v>1888</v>
      </c>
      <c r="B1899" s="2">
        <v>0.75257814467587603</v>
      </c>
      <c r="C1899" s="2">
        <f t="shared" si="232"/>
        <v>104.90271287959425</v>
      </c>
      <c r="D1899" s="2">
        <f t="shared" si="233"/>
        <v>107</v>
      </c>
      <c r="E1899" s="2">
        <f t="shared" si="234"/>
        <v>104.90271287959425</v>
      </c>
      <c r="F1899" s="2">
        <f t="shared" si="235"/>
        <v>2.0972871204057526</v>
      </c>
      <c r="G1899" s="2">
        <f t="shared" si="236"/>
        <v>0</v>
      </c>
      <c r="H1899" s="2">
        <f t="shared" si="237"/>
        <v>1049.0271287959424</v>
      </c>
      <c r="I1899" s="2">
        <f t="shared" si="238"/>
        <v>10.486435602028763</v>
      </c>
      <c r="J1899" s="2">
        <f t="shared" si="239"/>
        <v>0</v>
      </c>
    </row>
    <row r="1900" spans="1:10" x14ac:dyDescent="0.25">
      <c r="A1900" s="2">
        <v>1889</v>
      </c>
      <c r="B1900" s="2">
        <v>0.72807180829496754</v>
      </c>
      <c r="C1900" s="2">
        <f t="shared" si="232"/>
        <v>104.37368442577015</v>
      </c>
      <c r="D1900" s="2">
        <f t="shared" si="233"/>
        <v>107</v>
      </c>
      <c r="E1900" s="2">
        <f t="shared" si="234"/>
        <v>104.37368442577015</v>
      </c>
      <c r="F1900" s="2">
        <f t="shared" si="235"/>
        <v>2.6263155742298494</v>
      </c>
      <c r="G1900" s="2">
        <f t="shared" si="236"/>
        <v>0</v>
      </c>
      <c r="H1900" s="2">
        <f t="shared" si="237"/>
        <v>1043.7368442577015</v>
      </c>
      <c r="I1900" s="2">
        <f t="shared" si="238"/>
        <v>13.131577871149247</v>
      </c>
      <c r="J1900" s="2">
        <f t="shared" si="239"/>
        <v>0</v>
      </c>
    </row>
    <row r="1901" spans="1:10" x14ac:dyDescent="0.25">
      <c r="A1901" s="2">
        <v>1890</v>
      </c>
      <c r="B1901" s="2">
        <v>0.42426269257209337</v>
      </c>
      <c r="C1901" s="2">
        <f t="shared" si="232"/>
        <v>98.608371106579796</v>
      </c>
      <c r="D1901" s="2">
        <f t="shared" si="233"/>
        <v>107</v>
      </c>
      <c r="E1901" s="2">
        <f t="shared" si="234"/>
        <v>98.608371106579796</v>
      </c>
      <c r="F1901" s="2">
        <f t="shared" si="235"/>
        <v>8.3916288934202043</v>
      </c>
      <c r="G1901" s="2">
        <f t="shared" si="236"/>
        <v>0</v>
      </c>
      <c r="H1901" s="2">
        <f t="shared" si="237"/>
        <v>986.08371106579796</v>
      </c>
      <c r="I1901" s="2">
        <f t="shared" si="238"/>
        <v>41.958144467101022</v>
      </c>
      <c r="J1901" s="2">
        <f t="shared" si="239"/>
        <v>0</v>
      </c>
    </row>
    <row r="1902" spans="1:10" x14ac:dyDescent="0.25">
      <c r="A1902" s="2">
        <v>1891</v>
      </c>
      <c r="B1902" s="2">
        <v>1.9220665714514418E-3</v>
      </c>
      <c r="C1902" s="2">
        <f t="shared" si="232"/>
        <v>83.643736678526921</v>
      </c>
      <c r="D1902" s="2">
        <f t="shared" si="233"/>
        <v>107</v>
      </c>
      <c r="E1902" s="2">
        <f t="shared" si="234"/>
        <v>83.643736678526921</v>
      </c>
      <c r="F1902" s="2">
        <f t="shared" si="235"/>
        <v>23.356263321473079</v>
      </c>
      <c r="G1902" s="2">
        <f t="shared" si="236"/>
        <v>0</v>
      </c>
      <c r="H1902" s="2">
        <f t="shared" si="237"/>
        <v>836.43736678526921</v>
      </c>
      <c r="I1902" s="2">
        <f t="shared" si="238"/>
        <v>116.7813166073654</v>
      </c>
      <c r="J1902" s="2">
        <f t="shared" si="239"/>
        <v>0</v>
      </c>
    </row>
    <row r="1903" spans="1:10" x14ac:dyDescent="0.25">
      <c r="A1903" s="2">
        <v>1892</v>
      </c>
      <c r="B1903" s="2">
        <v>0.33311359947620967</v>
      </c>
      <c r="C1903" s="2">
        <f t="shared" si="232"/>
        <v>96.873039938682282</v>
      </c>
      <c r="D1903" s="2">
        <f t="shared" si="233"/>
        <v>107</v>
      </c>
      <c r="E1903" s="2">
        <f t="shared" si="234"/>
        <v>96.873039938682282</v>
      </c>
      <c r="F1903" s="2">
        <f t="shared" si="235"/>
        <v>10.126960061317718</v>
      </c>
      <c r="G1903" s="2">
        <f t="shared" si="236"/>
        <v>0</v>
      </c>
      <c r="H1903" s="2">
        <f t="shared" si="237"/>
        <v>968.7303993868228</v>
      </c>
      <c r="I1903" s="2">
        <f t="shared" si="238"/>
        <v>50.634800306588588</v>
      </c>
      <c r="J1903" s="2">
        <f t="shared" si="239"/>
        <v>0</v>
      </c>
    </row>
    <row r="1904" spans="1:10" x14ac:dyDescent="0.25">
      <c r="A1904" s="2">
        <v>1893</v>
      </c>
      <c r="B1904" s="2">
        <v>0.32800980359361276</v>
      </c>
      <c r="C1904" s="2">
        <f t="shared" si="232"/>
        <v>96.772274170468521</v>
      </c>
      <c r="D1904" s="2">
        <f t="shared" si="233"/>
        <v>107</v>
      </c>
      <c r="E1904" s="2">
        <f t="shared" si="234"/>
        <v>96.772274170468521</v>
      </c>
      <c r="F1904" s="2">
        <f t="shared" si="235"/>
        <v>10.227725829531479</v>
      </c>
      <c r="G1904" s="2">
        <f t="shared" si="236"/>
        <v>0</v>
      </c>
      <c r="H1904" s="2">
        <f t="shared" si="237"/>
        <v>967.72274170468518</v>
      </c>
      <c r="I1904" s="2">
        <f t="shared" si="238"/>
        <v>51.138629147657397</v>
      </c>
      <c r="J1904" s="2">
        <f t="shared" si="239"/>
        <v>0</v>
      </c>
    </row>
    <row r="1905" spans="1:10" x14ac:dyDescent="0.25">
      <c r="A1905" s="2">
        <v>1894</v>
      </c>
      <c r="B1905" s="2">
        <v>0.9310351925596857</v>
      </c>
      <c r="C1905" s="2">
        <f t="shared" si="232"/>
        <v>110.06947863213449</v>
      </c>
      <c r="D1905" s="2">
        <f t="shared" si="233"/>
        <v>107</v>
      </c>
      <c r="E1905" s="2">
        <f t="shared" si="234"/>
        <v>107</v>
      </c>
      <c r="F1905" s="2">
        <f t="shared" si="235"/>
        <v>0</v>
      </c>
      <c r="G1905" s="2">
        <f t="shared" si="236"/>
        <v>3.0694786321344907</v>
      </c>
      <c r="H1905" s="2">
        <f t="shared" si="237"/>
        <v>1070</v>
      </c>
      <c r="I1905" s="2">
        <f t="shared" si="238"/>
        <v>0</v>
      </c>
      <c r="J1905" s="2">
        <f t="shared" si="239"/>
        <v>46.04217948201736</v>
      </c>
    </row>
    <row r="1906" spans="1:10" x14ac:dyDescent="0.25">
      <c r="A1906" s="2">
        <v>1895</v>
      </c>
      <c r="B1906" s="2">
        <v>0.96820679550471622</v>
      </c>
      <c r="C1906" s="2">
        <f t="shared" si="232"/>
        <v>112.10986579769485</v>
      </c>
      <c r="D1906" s="2">
        <f t="shared" si="233"/>
        <v>107</v>
      </c>
      <c r="E1906" s="2">
        <f t="shared" si="234"/>
        <v>107</v>
      </c>
      <c r="F1906" s="2">
        <f t="shared" si="235"/>
        <v>0</v>
      </c>
      <c r="G1906" s="2">
        <f t="shared" si="236"/>
        <v>5.1098657976948516</v>
      </c>
      <c r="H1906" s="2">
        <f t="shared" si="237"/>
        <v>1070</v>
      </c>
      <c r="I1906" s="2">
        <f t="shared" si="238"/>
        <v>0</v>
      </c>
      <c r="J1906" s="2">
        <f t="shared" si="239"/>
        <v>76.647986965422774</v>
      </c>
    </row>
    <row r="1907" spans="1:10" x14ac:dyDescent="0.25">
      <c r="A1907" s="2">
        <v>1896</v>
      </c>
      <c r="B1907" s="2">
        <v>0.41722362967444659</v>
      </c>
      <c r="C1907" s="2">
        <f t="shared" si="232"/>
        <v>98.477584120243151</v>
      </c>
      <c r="D1907" s="2">
        <f t="shared" si="233"/>
        <v>107</v>
      </c>
      <c r="E1907" s="2">
        <f t="shared" si="234"/>
        <v>98.477584120243151</v>
      </c>
      <c r="F1907" s="2">
        <f t="shared" si="235"/>
        <v>8.5224158797568492</v>
      </c>
      <c r="G1907" s="2">
        <f t="shared" si="236"/>
        <v>0</v>
      </c>
      <c r="H1907" s="2">
        <f t="shared" si="237"/>
        <v>984.77584120243148</v>
      </c>
      <c r="I1907" s="2">
        <f t="shared" si="238"/>
        <v>42.612079398784246</v>
      </c>
      <c r="J1907" s="2">
        <f t="shared" si="239"/>
        <v>0</v>
      </c>
    </row>
    <row r="1908" spans="1:10" x14ac:dyDescent="0.25">
      <c r="A1908" s="2">
        <v>1897</v>
      </c>
      <c r="B1908" s="2">
        <v>0.5648135163249649</v>
      </c>
      <c r="C1908" s="2">
        <f t="shared" si="232"/>
        <v>101.18935861331271</v>
      </c>
      <c r="D1908" s="2">
        <f t="shared" si="233"/>
        <v>107</v>
      </c>
      <c r="E1908" s="2">
        <f t="shared" si="234"/>
        <v>101.18935861331271</v>
      </c>
      <c r="F1908" s="2">
        <f t="shared" si="235"/>
        <v>5.8106413866872941</v>
      </c>
      <c r="G1908" s="2">
        <f t="shared" si="236"/>
        <v>0</v>
      </c>
      <c r="H1908" s="2">
        <f t="shared" si="237"/>
        <v>1011.8935861331271</v>
      </c>
      <c r="I1908" s="2">
        <f t="shared" si="238"/>
        <v>29.053206933436471</v>
      </c>
      <c r="J1908" s="2">
        <f t="shared" si="239"/>
        <v>0</v>
      </c>
    </row>
    <row r="1909" spans="1:10" x14ac:dyDescent="0.25">
      <c r="A1909" s="2">
        <v>1898</v>
      </c>
      <c r="B1909" s="2">
        <v>7.4731072638134499E-3</v>
      </c>
      <c r="C1909" s="2">
        <f t="shared" si="232"/>
        <v>85.252695342090803</v>
      </c>
      <c r="D1909" s="2">
        <f t="shared" si="233"/>
        <v>107</v>
      </c>
      <c r="E1909" s="2">
        <f t="shared" si="234"/>
        <v>85.252695342090803</v>
      </c>
      <c r="F1909" s="2">
        <f t="shared" si="235"/>
        <v>21.747304657909197</v>
      </c>
      <c r="G1909" s="2">
        <f t="shared" si="236"/>
        <v>0</v>
      </c>
      <c r="H1909" s="2">
        <f t="shared" si="237"/>
        <v>852.52695342090806</v>
      </c>
      <c r="I1909" s="2">
        <f t="shared" si="238"/>
        <v>108.73652328954599</v>
      </c>
      <c r="J1909" s="2">
        <f t="shared" si="239"/>
        <v>0</v>
      </c>
    </row>
    <row r="1910" spans="1:10" x14ac:dyDescent="0.25">
      <c r="A1910" s="2">
        <v>1899</v>
      </c>
      <c r="B1910" s="2">
        <v>0.5574891696809835</v>
      </c>
      <c r="C1910" s="2">
        <f t="shared" si="232"/>
        <v>101.05415420168936</v>
      </c>
      <c r="D1910" s="2">
        <f t="shared" si="233"/>
        <v>107</v>
      </c>
      <c r="E1910" s="2">
        <f t="shared" si="234"/>
        <v>101.05415420168936</v>
      </c>
      <c r="F1910" s="2">
        <f t="shared" si="235"/>
        <v>5.9458457983106427</v>
      </c>
      <c r="G1910" s="2">
        <f t="shared" si="236"/>
        <v>0</v>
      </c>
      <c r="H1910" s="2">
        <f t="shared" si="237"/>
        <v>1010.5415420168936</v>
      </c>
      <c r="I1910" s="2">
        <f t="shared" si="238"/>
        <v>29.729228991553214</v>
      </c>
      <c r="J1910" s="2">
        <f t="shared" si="239"/>
        <v>0</v>
      </c>
    </row>
    <row r="1911" spans="1:10" x14ac:dyDescent="0.25">
      <c r="A1911" s="2">
        <v>1900</v>
      </c>
      <c r="B1911" s="2">
        <v>0.74026435170346783</v>
      </c>
      <c r="C1911" s="2">
        <f t="shared" si="232"/>
        <v>104.63431884196325</v>
      </c>
      <c r="D1911" s="2">
        <f t="shared" si="233"/>
        <v>107</v>
      </c>
      <c r="E1911" s="2">
        <f t="shared" si="234"/>
        <v>104.63431884196325</v>
      </c>
      <c r="F1911" s="2">
        <f t="shared" si="235"/>
        <v>2.3656811580367503</v>
      </c>
      <c r="G1911" s="2">
        <f t="shared" si="236"/>
        <v>0</v>
      </c>
      <c r="H1911" s="2">
        <f t="shared" si="237"/>
        <v>1046.3431884196325</v>
      </c>
      <c r="I1911" s="2">
        <f t="shared" si="238"/>
        <v>11.828405790183751</v>
      </c>
      <c r="J1911" s="2">
        <f t="shared" si="239"/>
        <v>0</v>
      </c>
    </row>
    <row r="1912" spans="1:10" x14ac:dyDescent="0.25">
      <c r="A1912" s="2">
        <v>1901</v>
      </c>
      <c r="B1912" s="2">
        <v>0.20802605872504709</v>
      </c>
      <c r="C1912" s="2">
        <f t="shared" si="232"/>
        <v>94.19660043555416</v>
      </c>
      <c r="D1912" s="2">
        <f t="shared" si="233"/>
        <v>107</v>
      </c>
      <c r="E1912" s="2">
        <f t="shared" si="234"/>
        <v>94.19660043555416</v>
      </c>
      <c r="F1912" s="2">
        <f t="shared" si="235"/>
        <v>12.80339956444584</v>
      </c>
      <c r="G1912" s="2">
        <f t="shared" si="236"/>
        <v>0</v>
      </c>
      <c r="H1912" s="2">
        <f t="shared" si="237"/>
        <v>941.9660043555416</v>
      </c>
      <c r="I1912" s="2">
        <f t="shared" si="238"/>
        <v>64.0169978222292</v>
      </c>
      <c r="J1912" s="2">
        <f t="shared" si="239"/>
        <v>0</v>
      </c>
    </row>
    <row r="1913" spans="1:10" x14ac:dyDescent="0.25">
      <c r="A1913" s="2">
        <v>1902</v>
      </c>
      <c r="B1913" s="2">
        <v>0.81241764836674835</v>
      </c>
      <c r="C1913" s="2">
        <f t="shared" si="232"/>
        <v>106.30213494224975</v>
      </c>
      <c r="D1913" s="2">
        <f t="shared" si="233"/>
        <v>107</v>
      </c>
      <c r="E1913" s="2">
        <f t="shared" si="234"/>
        <v>106.30213494224975</v>
      </c>
      <c r="F1913" s="2">
        <f t="shared" si="235"/>
        <v>0.69786505775024921</v>
      </c>
      <c r="G1913" s="2">
        <f t="shared" si="236"/>
        <v>0</v>
      </c>
      <c r="H1913" s="2">
        <f t="shared" si="237"/>
        <v>1063.0213494224975</v>
      </c>
      <c r="I1913" s="2">
        <f t="shared" si="238"/>
        <v>3.489325288751246</v>
      </c>
      <c r="J1913" s="2">
        <f t="shared" si="239"/>
        <v>0</v>
      </c>
    </row>
    <row r="1914" spans="1:10" x14ac:dyDescent="0.25">
      <c r="A1914" s="2">
        <v>1903</v>
      </c>
      <c r="B1914" s="2">
        <v>0.13841246944041408</v>
      </c>
      <c r="C1914" s="2">
        <f t="shared" si="232"/>
        <v>92.371986847831906</v>
      </c>
      <c r="D1914" s="2">
        <f t="shared" si="233"/>
        <v>107</v>
      </c>
      <c r="E1914" s="2">
        <f t="shared" si="234"/>
        <v>92.371986847831906</v>
      </c>
      <c r="F1914" s="2">
        <f t="shared" si="235"/>
        <v>14.628013152168094</v>
      </c>
      <c r="G1914" s="2">
        <f t="shared" si="236"/>
        <v>0</v>
      </c>
      <c r="H1914" s="2">
        <f t="shared" si="237"/>
        <v>923.71986847831909</v>
      </c>
      <c r="I1914" s="2">
        <f t="shared" si="238"/>
        <v>73.140065760840471</v>
      </c>
      <c r="J1914" s="2">
        <f t="shared" si="239"/>
        <v>0</v>
      </c>
    </row>
    <row r="1915" spans="1:10" x14ac:dyDescent="0.25">
      <c r="A1915" s="2">
        <v>1904</v>
      </c>
      <c r="B1915" s="2">
        <v>0.51355226788185082</v>
      </c>
      <c r="C1915" s="2">
        <f t="shared" si="232"/>
        <v>100.24785095867526</v>
      </c>
      <c r="D1915" s="2">
        <f t="shared" si="233"/>
        <v>107</v>
      </c>
      <c r="E1915" s="2">
        <f t="shared" si="234"/>
        <v>100.24785095867526</v>
      </c>
      <c r="F1915" s="2">
        <f t="shared" si="235"/>
        <v>6.752149041324742</v>
      </c>
      <c r="G1915" s="2">
        <f t="shared" si="236"/>
        <v>0</v>
      </c>
      <c r="H1915" s="2">
        <f t="shared" si="237"/>
        <v>1002.4785095867526</v>
      </c>
      <c r="I1915" s="2">
        <f t="shared" si="238"/>
        <v>33.76074520662371</v>
      </c>
      <c r="J1915" s="2">
        <f t="shared" si="239"/>
        <v>0</v>
      </c>
    </row>
    <row r="1916" spans="1:10" x14ac:dyDescent="0.25">
      <c r="A1916" s="2">
        <v>1905</v>
      </c>
      <c r="B1916" s="2">
        <v>0.44925412459764802</v>
      </c>
      <c r="C1916" s="2">
        <f t="shared" si="232"/>
        <v>99.0700675735564</v>
      </c>
      <c r="D1916" s="2">
        <f t="shared" si="233"/>
        <v>107</v>
      </c>
      <c r="E1916" s="2">
        <f t="shared" si="234"/>
        <v>99.0700675735564</v>
      </c>
      <c r="F1916" s="2">
        <f t="shared" si="235"/>
        <v>7.9299324264435995</v>
      </c>
      <c r="G1916" s="2">
        <f t="shared" si="236"/>
        <v>0</v>
      </c>
      <c r="H1916" s="2">
        <f t="shared" si="237"/>
        <v>990.700675735564</v>
      </c>
      <c r="I1916" s="2">
        <f t="shared" si="238"/>
        <v>39.649662132217998</v>
      </c>
      <c r="J1916" s="2">
        <f t="shared" si="239"/>
        <v>0</v>
      </c>
    </row>
    <row r="1917" spans="1:10" x14ac:dyDescent="0.25">
      <c r="A1917" s="2">
        <v>1906</v>
      </c>
      <c r="B1917" s="2">
        <v>0.47527368513659229</v>
      </c>
      <c r="C1917" s="2">
        <f t="shared" si="232"/>
        <v>99.547630311650281</v>
      </c>
      <c r="D1917" s="2">
        <f t="shared" si="233"/>
        <v>107</v>
      </c>
      <c r="E1917" s="2">
        <f t="shared" si="234"/>
        <v>99.547630311650281</v>
      </c>
      <c r="F1917" s="2">
        <f t="shared" si="235"/>
        <v>7.4523696883497195</v>
      </c>
      <c r="G1917" s="2">
        <f t="shared" si="236"/>
        <v>0</v>
      </c>
      <c r="H1917" s="2">
        <f t="shared" si="237"/>
        <v>995.47630311650278</v>
      </c>
      <c r="I1917" s="2">
        <f t="shared" si="238"/>
        <v>37.261848441748597</v>
      </c>
      <c r="J1917" s="2">
        <f t="shared" si="239"/>
        <v>0</v>
      </c>
    </row>
    <row r="1918" spans="1:10" x14ac:dyDescent="0.25">
      <c r="A1918" s="2">
        <v>1907</v>
      </c>
      <c r="B1918" s="2">
        <v>0.13993279597128983</v>
      </c>
      <c r="C1918" s="2">
        <f t="shared" si="232"/>
        <v>92.416406245910977</v>
      </c>
      <c r="D1918" s="2">
        <f t="shared" si="233"/>
        <v>107</v>
      </c>
      <c r="E1918" s="2">
        <f t="shared" si="234"/>
        <v>92.416406245910977</v>
      </c>
      <c r="F1918" s="2">
        <f t="shared" si="235"/>
        <v>14.583593754089023</v>
      </c>
      <c r="G1918" s="2">
        <f t="shared" si="236"/>
        <v>0</v>
      </c>
      <c r="H1918" s="2">
        <f t="shared" si="237"/>
        <v>924.1640624591098</v>
      </c>
      <c r="I1918" s="2">
        <f t="shared" si="238"/>
        <v>72.917968770445114</v>
      </c>
      <c r="J1918" s="2">
        <f t="shared" si="239"/>
        <v>0</v>
      </c>
    </row>
    <row r="1919" spans="1:10" x14ac:dyDescent="0.25">
      <c r="A1919" s="2">
        <v>1908</v>
      </c>
      <c r="B1919" s="2">
        <v>0.54156482432800601</v>
      </c>
      <c r="C1919" s="2">
        <f t="shared" si="232"/>
        <v>100.76114394737161</v>
      </c>
      <c r="D1919" s="2">
        <f t="shared" si="233"/>
        <v>107</v>
      </c>
      <c r="E1919" s="2">
        <f t="shared" si="234"/>
        <v>100.76114394737161</v>
      </c>
      <c r="F1919" s="2">
        <f t="shared" si="235"/>
        <v>6.2388560526283925</v>
      </c>
      <c r="G1919" s="2">
        <f t="shared" si="236"/>
        <v>0</v>
      </c>
      <c r="H1919" s="2">
        <f t="shared" si="237"/>
        <v>1007.611439473716</v>
      </c>
      <c r="I1919" s="2">
        <f t="shared" si="238"/>
        <v>31.194280263141962</v>
      </c>
      <c r="J1919" s="2">
        <f t="shared" si="239"/>
        <v>0</v>
      </c>
    </row>
    <row r="1920" spans="1:10" x14ac:dyDescent="0.25">
      <c r="A1920" s="2">
        <v>1909</v>
      </c>
      <c r="B1920" s="2">
        <v>5.6340137886174868E-2</v>
      </c>
      <c r="C1920" s="2">
        <f t="shared" si="232"/>
        <v>89.340700646456696</v>
      </c>
      <c r="D1920" s="2">
        <f t="shared" si="233"/>
        <v>107</v>
      </c>
      <c r="E1920" s="2">
        <f t="shared" si="234"/>
        <v>89.340700646456696</v>
      </c>
      <c r="F1920" s="2">
        <f t="shared" si="235"/>
        <v>17.659299353543304</v>
      </c>
      <c r="G1920" s="2">
        <f t="shared" si="236"/>
        <v>0</v>
      </c>
      <c r="H1920" s="2">
        <f t="shared" si="237"/>
        <v>893.40700646456696</v>
      </c>
      <c r="I1920" s="2">
        <f t="shared" si="238"/>
        <v>88.296496767716519</v>
      </c>
      <c r="J1920" s="2">
        <f t="shared" si="239"/>
        <v>0</v>
      </c>
    </row>
    <row r="1921" spans="1:10" x14ac:dyDescent="0.25">
      <c r="A1921" s="2">
        <v>1910</v>
      </c>
      <c r="B1921" s="2">
        <v>0.84560343200670562</v>
      </c>
      <c r="C1921" s="2">
        <f t="shared" si="232"/>
        <v>107.17336139872715</v>
      </c>
      <c r="D1921" s="2">
        <f t="shared" si="233"/>
        <v>107</v>
      </c>
      <c r="E1921" s="2">
        <f t="shared" si="234"/>
        <v>107</v>
      </c>
      <c r="F1921" s="2">
        <f t="shared" si="235"/>
        <v>0</v>
      </c>
      <c r="G1921" s="2">
        <f t="shared" si="236"/>
        <v>0.1733613987271525</v>
      </c>
      <c r="H1921" s="2">
        <f t="shared" si="237"/>
        <v>1070</v>
      </c>
      <c r="I1921" s="2">
        <f t="shared" si="238"/>
        <v>0</v>
      </c>
      <c r="J1921" s="2">
        <f t="shared" si="239"/>
        <v>2.6004209809072876</v>
      </c>
    </row>
    <row r="1922" spans="1:10" x14ac:dyDescent="0.25">
      <c r="A1922" s="2">
        <v>1911</v>
      </c>
      <c r="B1922" s="2">
        <v>0.18247902876162025</v>
      </c>
      <c r="C1922" s="2">
        <f t="shared" si="232"/>
        <v>93.569287661011955</v>
      </c>
      <c r="D1922" s="2">
        <f t="shared" si="233"/>
        <v>107</v>
      </c>
      <c r="E1922" s="2">
        <f t="shared" si="234"/>
        <v>93.569287661011955</v>
      </c>
      <c r="F1922" s="2">
        <f t="shared" si="235"/>
        <v>13.430712338988045</v>
      </c>
      <c r="G1922" s="2">
        <f t="shared" si="236"/>
        <v>0</v>
      </c>
      <c r="H1922" s="2">
        <f t="shared" si="237"/>
        <v>935.69287661011958</v>
      </c>
      <c r="I1922" s="2">
        <f t="shared" si="238"/>
        <v>67.153561694940223</v>
      </c>
      <c r="J1922" s="2">
        <f t="shared" si="239"/>
        <v>0</v>
      </c>
    </row>
    <row r="1923" spans="1:10" x14ac:dyDescent="0.25">
      <c r="A1923" s="2">
        <v>1912</v>
      </c>
      <c r="B1923" s="2">
        <v>0.26419742755708242</v>
      </c>
      <c r="C1923" s="2">
        <f t="shared" si="232"/>
        <v>95.461621956341773</v>
      </c>
      <c r="D1923" s="2">
        <f t="shared" si="233"/>
        <v>107</v>
      </c>
      <c r="E1923" s="2">
        <f t="shared" si="234"/>
        <v>95.461621956341773</v>
      </c>
      <c r="F1923" s="2">
        <f t="shared" si="235"/>
        <v>11.538378043658227</v>
      </c>
      <c r="G1923" s="2">
        <f t="shared" si="236"/>
        <v>0</v>
      </c>
      <c r="H1923" s="2">
        <f t="shared" si="237"/>
        <v>954.61621956341776</v>
      </c>
      <c r="I1923" s="2">
        <f t="shared" si="238"/>
        <v>57.691890218291135</v>
      </c>
      <c r="J1923" s="2">
        <f t="shared" si="239"/>
        <v>0</v>
      </c>
    </row>
    <row r="1924" spans="1:10" x14ac:dyDescent="0.25">
      <c r="A1924" s="2">
        <v>1913</v>
      </c>
      <c r="B1924" s="2">
        <v>0.96760552107690678</v>
      </c>
      <c r="C1924" s="2">
        <f t="shared" si="232"/>
        <v>112.06686050758739</v>
      </c>
      <c r="D1924" s="2">
        <f t="shared" si="233"/>
        <v>107</v>
      </c>
      <c r="E1924" s="2">
        <f t="shared" si="234"/>
        <v>107</v>
      </c>
      <c r="F1924" s="2">
        <f t="shared" si="235"/>
        <v>0</v>
      </c>
      <c r="G1924" s="2">
        <f t="shared" si="236"/>
        <v>5.0668605075873927</v>
      </c>
      <c r="H1924" s="2">
        <f t="shared" si="237"/>
        <v>1070</v>
      </c>
      <c r="I1924" s="2">
        <f t="shared" si="238"/>
        <v>0</v>
      </c>
      <c r="J1924" s="2">
        <f t="shared" si="239"/>
        <v>76.002907613810891</v>
      </c>
    </row>
    <row r="1925" spans="1:10" x14ac:dyDescent="0.25">
      <c r="A1925" s="2">
        <v>1914</v>
      </c>
      <c r="B1925" s="2">
        <v>0.7343240534559472</v>
      </c>
      <c r="C1925" s="2">
        <f t="shared" si="232"/>
        <v>104.50673166138364</v>
      </c>
      <c r="D1925" s="2">
        <f t="shared" si="233"/>
        <v>107</v>
      </c>
      <c r="E1925" s="2">
        <f t="shared" si="234"/>
        <v>104.50673166138364</v>
      </c>
      <c r="F1925" s="2">
        <f t="shared" si="235"/>
        <v>2.4932683386163603</v>
      </c>
      <c r="G1925" s="2">
        <f t="shared" si="236"/>
        <v>0</v>
      </c>
      <c r="H1925" s="2">
        <f t="shared" si="237"/>
        <v>1045.0673166138363</v>
      </c>
      <c r="I1925" s="2">
        <f t="shared" si="238"/>
        <v>12.466341693081802</v>
      </c>
      <c r="J1925" s="2">
        <f t="shared" si="239"/>
        <v>0</v>
      </c>
    </row>
    <row r="1926" spans="1:10" x14ac:dyDescent="0.25">
      <c r="A1926" s="2">
        <v>1915</v>
      </c>
      <c r="B1926" s="2">
        <v>0.18243003255690715</v>
      </c>
      <c r="C1926" s="2">
        <f t="shared" si="232"/>
        <v>93.568044619497812</v>
      </c>
      <c r="D1926" s="2">
        <f t="shared" si="233"/>
        <v>107</v>
      </c>
      <c r="E1926" s="2">
        <f t="shared" si="234"/>
        <v>93.568044619497812</v>
      </c>
      <c r="F1926" s="2">
        <f t="shared" si="235"/>
        <v>13.431955380502188</v>
      </c>
      <c r="G1926" s="2">
        <f t="shared" si="236"/>
        <v>0</v>
      </c>
      <c r="H1926" s="2">
        <f t="shared" si="237"/>
        <v>935.68044619497812</v>
      </c>
      <c r="I1926" s="2">
        <f t="shared" si="238"/>
        <v>67.159776902510941</v>
      </c>
      <c r="J1926" s="2">
        <f t="shared" si="239"/>
        <v>0</v>
      </c>
    </row>
    <row r="1927" spans="1:10" x14ac:dyDescent="0.25">
      <c r="A1927" s="2">
        <v>1916</v>
      </c>
      <c r="B1927" s="2">
        <v>0.78639281983691722</v>
      </c>
      <c r="C1927" s="2">
        <f t="shared" si="232"/>
        <v>105.6713534571893</v>
      </c>
      <c r="D1927" s="2">
        <f t="shared" si="233"/>
        <v>107</v>
      </c>
      <c r="E1927" s="2">
        <f t="shared" si="234"/>
        <v>105.6713534571893</v>
      </c>
      <c r="F1927" s="2">
        <f t="shared" si="235"/>
        <v>1.3286465428107022</v>
      </c>
      <c r="G1927" s="2">
        <f t="shared" si="236"/>
        <v>0</v>
      </c>
      <c r="H1927" s="2">
        <f t="shared" si="237"/>
        <v>1056.713534571893</v>
      </c>
      <c r="I1927" s="2">
        <f t="shared" si="238"/>
        <v>6.6432327140535108</v>
      </c>
      <c r="J1927" s="2">
        <f t="shared" si="239"/>
        <v>0</v>
      </c>
    </row>
    <row r="1928" spans="1:10" x14ac:dyDescent="0.25">
      <c r="A1928" s="2">
        <v>1917</v>
      </c>
      <c r="B1928" s="2">
        <v>0.50644319865916954</v>
      </c>
      <c r="C1928" s="2">
        <f t="shared" si="232"/>
        <v>100.11782257876226</v>
      </c>
      <c r="D1928" s="2">
        <f t="shared" si="233"/>
        <v>107</v>
      </c>
      <c r="E1928" s="2">
        <f t="shared" si="234"/>
        <v>100.11782257876226</v>
      </c>
      <c r="F1928" s="2">
        <f t="shared" si="235"/>
        <v>6.882177421237742</v>
      </c>
      <c r="G1928" s="2">
        <f t="shared" si="236"/>
        <v>0</v>
      </c>
      <c r="H1928" s="2">
        <f t="shared" si="237"/>
        <v>1001.1782257876225</v>
      </c>
      <c r="I1928" s="2">
        <f t="shared" si="238"/>
        <v>34.41088710618871</v>
      </c>
      <c r="J1928" s="2">
        <f t="shared" si="239"/>
        <v>0</v>
      </c>
    </row>
    <row r="1929" spans="1:10" x14ac:dyDescent="0.25">
      <c r="A1929" s="2">
        <v>1918</v>
      </c>
      <c r="B1929" s="2">
        <v>2.1866849933893429E-2</v>
      </c>
      <c r="C1929" s="2">
        <f t="shared" si="232"/>
        <v>87.085867942718039</v>
      </c>
      <c r="D1929" s="2">
        <f t="shared" si="233"/>
        <v>107</v>
      </c>
      <c r="E1929" s="2">
        <f t="shared" si="234"/>
        <v>87.085867942718039</v>
      </c>
      <c r="F1929" s="2">
        <f t="shared" si="235"/>
        <v>19.914132057281961</v>
      </c>
      <c r="G1929" s="2">
        <f t="shared" si="236"/>
        <v>0</v>
      </c>
      <c r="H1929" s="2">
        <f t="shared" si="237"/>
        <v>870.85867942718039</v>
      </c>
      <c r="I1929" s="2">
        <f t="shared" si="238"/>
        <v>99.570660286409804</v>
      </c>
      <c r="J1929" s="2">
        <f t="shared" si="239"/>
        <v>0</v>
      </c>
    </row>
    <row r="1930" spans="1:10" x14ac:dyDescent="0.25">
      <c r="A1930" s="2">
        <v>1919</v>
      </c>
      <c r="B1930" s="2">
        <v>0.38894370788292032</v>
      </c>
      <c r="C1930" s="2">
        <f t="shared" si="232"/>
        <v>97.947784827177372</v>
      </c>
      <c r="D1930" s="2">
        <f t="shared" si="233"/>
        <v>107</v>
      </c>
      <c r="E1930" s="2">
        <f t="shared" si="234"/>
        <v>97.947784827177372</v>
      </c>
      <c r="F1930" s="2">
        <f t="shared" si="235"/>
        <v>9.0522151728226277</v>
      </c>
      <c r="G1930" s="2">
        <f t="shared" si="236"/>
        <v>0</v>
      </c>
      <c r="H1930" s="2">
        <f t="shared" si="237"/>
        <v>979.47784827177372</v>
      </c>
      <c r="I1930" s="2">
        <f t="shared" si="238"/>
        <v>45.261075864113138</v>
      </c>
      <c r="J1930" s="2">
        <f t="shared" si="239"/>
        <v>0</v>
      </c>
    </row>
    <row r="1931" spans="1:10" x14ac:dyDescent="0.25">
      <c r="A1931" s="2">
        <v>1920</v>
      </c>
      <c r="B1931" s="2">
        <v>4.4036938650611646E-2</v>
      </c>
      <c r="C1931" s="2">
        <f t="shared" si="232"/>
        <v>88.679494695472755</v>
      </c>
      <c r="D1931" s="2">
        <f t="shared" si="233"/>
        <v>107</v>
      </c>
      <c r="E1931" s="2">
        <f t="shared" si="234"/>
        <v>88.679494695472755</v>
      </c>
      <c r="F1931" s="2">
        <f t="shared" si="235"/>
        <v>18.320505304527245</v>
      </c>
      <c r="G1931" s="2">
        <f t="shared" si="236"/>
        <v>0</v>
      </c>
      <c r="H1931" s="2">
        <f t="shared" si="237"/>
        <v>886.79494695472749</v>
      </c>
      <c r="I1931" s="2">
        <f t="shared" si="238"/>
        <v>91.602526522636225</v>
      </c>
      <c r="J1931" s="2">
        <f t="shared" si="239"/>
        <v>0</v>
      </c>
    </row>
    <row r="1932" spans="1:10" x14ac:dyDescent="0.25">
      <c r="A1932" s="2">
        <v>1921</v>
      </c>
      <c r="B1932" s="2">
        <v>0.63197414992686773</v>
      </c>
      <c r="C1932" s="2">
        <f t="shared" si="232"/>
        <v>102.44966208486713</v>
      </c>
      <c r="D1932" s="2">
        <f t="shared" si="233"/>
        <v>107</v>
      </c>
      <c r="E1932" s="2">
        <f t="shared" si="234"/>
        <v>102.44966208486713</v>
      </c>
      <c r="F1932" s="2">
        <f t="shared" si="235"/>
        <v>4.5503379151328716</v>
      </c>
      <c r="G1932" s="2">
        <f t="shared" si="236"/>
        <v>0</v>
      </c>
      <c r="H1932" s="2">
        <f t="shared" si="237"/>
        <v>1024.4966208486712</v>
      </c>
      <c r="I1932" s="2">
        <f t="shared" si="238"/>
        <v>22.751689575664358</v>
      </c>
      <c r="J1932" s="2">
        <f t="shared" si="239"/>
        <v>0</v>
      </c>
    </row>
    <row r="1933" spans="1:10" x14ac:dyDescent="0.25">
      <c r="A1933" s="2">
        <v>1922</v>
      </c>
      <c r="B1933" s="2">
        <v>0.70365307900022978</v>
      </c>
      <c r="C1933" s="2">
        <f t="shared" ref="C1933:C1996" si="240">_xlfn.BETA.INV(B1933,$C$7,$C$8,$C$9,$C$10)</f>
        <v>103.86508640937542</v>
      </c>
      <c r="D1933" s="2">
        <f t="shared" ref="D1933:D1996" si="241">$F$8</f>
        <v>107</v>
      </c>
      <c r="E1933" s="2">
        <f t="shared" ref="E1933:E1996" si="242">IF(C1933&gt;=D1933,D1933,C1933)</f>
        <v>103.86508640937542</v>
      </c>
      <c r="F1933" s="2">
        <f t="shared" ref="F1933:F1996" si="243">IF(D1933&gt;C1933,D1933-C1933,0)</f>
        <v>3.1349135906245778</v>
      </c>
      <c r="G1933" s="2">
        <f t="shared" ref="G1933:G1996" si="244">IF(C1933&gt;D1933,C1933-D1933,0)</f>
        <v>0</v>
      </c>
      <c r="H1933" s="2">
        <f t="shared" ref="H1933:H1996" si="245">E1933*$H$10</f>
        <v>1038.6508640937543</v>
      </c>
      <c r="I1933" s="2">
        <f t="shared" ref="I1933:I1996" si="246">F1933*$I$10</f>
        <v>15.674567953122889</v>
      </c>
      <c r="J1933" s="2">
        <f t="shared" ref="J1933:J1996" si="247">G1933*$J$10</f>
        <v>0</v>
      </c>
    </row>
    <row r="1934" spans="1:10" x14ac:dyDescent="0.25">
      <c r="A1934" s="2">
        <v>1923</v>
      </c>
      <c r="B1934" s="2">
        <v>2.472319745564111E-2</v>
      </c>
      <c r="C1934" s="2">
        <f t="shared" si="240"/>
        <v>87.338625667958425</v>
      </c>
      <c r="D1934" s="2">
        <f t="shared" si="241"/>
        <v>107</v>
      </c>
      <c r="E1934" s="2">
        <f t="shared" si="242"/>
        <v>87.338625667958425</v>
      </c>
      <c r="F1934" s="2">
        <f t="shared" si="243"/>
        <v>19.661374332041575</v>
      </c>
      <c r="G1934" s="2">
        <f t="shared" si="244"/>
        <v>0</v>
      </c>
      <c r="H1934" s="2">
        <f t="shared" si="245"/>
        <v>873.38625667958422</v>
      </c>
      <c r="I1934" s="2">
        <f t="shared" si="246"/>
        <v>98.306871660207875</v>
      </c>
      <c r="J1934" s="2">
        <f t="shared" si="247"/>
        <v>0</v>
      </c>
    </row>
    <row r="1935" spans="1:10" x14ac:dyDescent="0.25">
      <c r="A1935" s="2">
        <v>1924</v>
      </c>
      <c r="B1935" s="2">
        <v>0.3681382262459767</v>
      </c>
      <c r="C1935" s="2">
        <f t="shared" si="240"/>
        <v>97.552488035907899</v>
      </c>
      <c r="D1935" s="2">
        <f t="shared" si="241"/>
        <v>107</v>
      </c>
      <c r="E1935" s="2">
        <f t="shared" si="242"/>
        <v>97.552488035907899</v>
      </c>
      <c r="F1935" s="2">
        <f t="shared" si="243"/>
        <v>9.4475119640921008</v>
      </c>
      <c r="G1935" s="2">
        <f t="shared" si="244"/>
        <v>0</v>
      </c>
      <c r="H1935" s="2">
        <f t="shared" si="245"/>
        <v>975.52488035907902</v>
      </c>
      <c r="I1935" s="2">
        <f t="shared" si="246"/>
        <v>47.237559820460504</v>
      </c>
      <c r="J1935" s="2">
        <f t="shared" si="247"/>
        <v>0</v>
      </c>
    </row>
    <row r="1936" spans="1:10" x14ac:dyDescent="0.25">
      <c r="A1936" s="2">
        <v>1925</v>
      </c>
      <c r="B1936" s="2">
        <v>0.83209871086822929</v>
      </c>
      <c r="C1936" s="2">
        <f t="shared" si="240"/>
        <v>106.80827332122752</v>
      </c>
      <c r="D1936" s="2">
        <f t="shared" si="241"/>
        <v>107</v>
      </c>
      <c r="E1936" s="2">
        <f t="shared" si="242"/>
        <v>106.80827332122752</v>
      </c>
      <c r="F1936" s="2">
        <f t="shared" si="243"/>
        <v>0.19172667877248273</v>
      </c>
      <c r="G1936" s="2">
        <f t="shared" si="244"/>
        <v>0</v>
      </c>
      <c r="H1936" s="2">
        <f t="shared" si="245"/>
        <v>1068.0827332122751</v>
      </c>
      <c r="I1936" s="2">
        <f t="shared" si="246"/>
        <v>0.95863339386241364</v>
      </c>
      <c r="J1936" s="2">
        <f t="shared" si="247"/>
        <v>0</v>
      </c>
    </row>
    <row r="1937" spans="1:10" x14ac:dyDescent="0.25">
      <c r="A1937" s="2">
        <v>1926</v>
      </c>
      <c r="B1937" s="2">
        <v>0.63949260725260049</v>
      </c>
      <c r="C1937" s="2">
        <f t="shared" si="240"/>
        <v>102.59391560467324</v>
      </c>
      <c r="D1937" s="2">
        <f t="shared" si="241"/>
        <v>107</v>
      </c>
      <c r="E1937" s="2">
        <f t="shared" si="242"/>
        <v>102.59391560467324</v>
      </c>
      <c r="F1937" s="2">
        <f t="shared" si="243"/>
        <v>4.4060843953267579</v>
      </c>
      <c r="G1937" s="2">
        <f t="shared" si="244"/>
        <v>0</v>
      </c>
      <c r="H1937" s="2">
        <f t="shared" si="245"/>
        <v>1025.9391560467325</v>
      </c>
      <c r="I1937" s="2">
        <f t="shared" si="246"/>
        <v>22.030421976633789</v>
      </c>
      <c r="J1937" s="2">
        <f t="shared" si="247"/>
        <v>0</v>
      </c>
    </row>
    <row r="1938" spans="1:10" x14ac:dyDescent="0.25">
      <c r="A1938" s="2">
        <v>1927</v>
      </c>
      <c r="B1938" s="2">
        <v>0.55044855024090922</v>
      </c>
      <c r="C1938" s="2">
        <f t="shared" si="240"/>
        <v>100.92446041729696</v>
      </c>
      <c r="D1938" s="2">
        <f t="shared" si="241"/>
        <v>107</v>
      </c>
      <c r="E1938" s="2">
        <f t="shared" si="242"/>
        <v>100.92446041729696</v>
      </c>
      <c r="F1938" s="2">
        <f t="shared" si="243"/>
        <v>6.0755395827030441</v>
      </c>
      <c r="G1938" s="2">
        <f t="shared" si="244"/>
        <v>0</v>
      </c>
      <c r="H1938" s="2">
        <f t="shared" si="245"/>
        <v>1009.2446041729695</v>
      </c>
      <c r="I1938" s="2">
        <f t="shared" si="246"/>
        <v>30.37769791351522</v>
      </c>
      <c r="J1938" s="2">
        <f t="shared" si="247"/>
        <v>0</v>
      </c>
    </row>
    <row r="1939" spans="1:10" x14ac:dyDescent="0.25">
      <c r="A1939" s="2">
        <v>1928</v>
      </c>
      <c r="B1939" s="2">
        <v>0.89606118070141949</v>
      </c>
      <c r="C1939" s="2">
        <f t="shared" si="240"/>
        <v>108.71885170748371</v>
      </c>
      <c r="D1939" s="2">
        <f t="shared" si="241"/>
        <v>107</v>
      </c>
      <c r="E1939" s="2">
        <f t="shared" si="242"/>
        <v>107</v>
      </c>
      <c r="F1939" s="2">
        <f t="shared" si="243"/>
        <v>0</v>
      </c>
      <c r="G1939" s="2">
        <f t="shared" si="244"/>
        <v>1.718851707483708</v>
      </c>
      <c r="H1939" s="2">
        <f t="shared" si="245"/>
        <v>1070</v>
      </c>
      <c r="I1939" s="2">
        <f t="shared" si="246"/>
        <v>0</v>
      </c>
      <c r="J1939" s="2">
        <f t="shared" si="247"/>
        <v>25.78277561225562</v>
      </c>
    </row>
    <row r="1940" spans="1:10" x14ac:dyDescent="0.25">
      <c r="A1940" s="2">
        <v>1929</v>
      </c>
      <c r="B1940" s="2">
        <v>0.34934843041535291</v>
      </c>
      <c r="C1940" s="2">
        <f t="shared" si="240"/>
        <v>97.190437653711456</v>
      </c>
      <c r="D1940" s="2">
        <f t="shared" si="241"/>
        <v>107</v>
      </c>
      <c r="E1940" s="2">
        <f t="shared" si="242"/>
        <v>97.190437653711456</v>
      </c>
      <c r="F1940" s="2">
        <f t="shared" si="243"/>
        <v>9.8095623462885442</v>
      </c>
      <c r="G1940" s="2">
        <f t="shared" si="244"/>
        <v>0</v>
      </c>
      <c r="H1940" s="2">
        <f t="shared" si="245"/>
        <v>971.90437653711456</v>
      </c>
      <c r="I1940" s="2">
        <f t="shared" si="246"/>
        <v>49.047811731442721</v>
      </c>
      <c r="J1940" s="2">
        <f t="shared" si="247"/>
        <v>0</v>
      </c>
    </row>
    <row r="1941" spans="1:10" x14ac:dyDescent="0.25">
      <c r="A1941" s="2">
        <v>1930</v>
      </c>
      <c r="B1941" s="2">
        <v>0.22130771803389804</v>
      </c>
      <c r="C1941" s="2">
        <f t="shared" si="240"/>
        <v>94.508237011067905</v>
      </c>
      <c r="D1941" s="2">
        <f t="shared" si="241"/>
        <v>107</v>
      </c>
      <c r="E1941" s="2">
        <f t="shared" si="242"/>
        <v>94.508237011067905</v>
      </c>
      <c r="F1941" s="2">
        <f t="shared" si="243"/>
        <v>12.491762988932095</v>
      </c>
      <c r="G1941" s="2">
        <f t="shared" si="244"/>
        <v>0</v>
      </c>
      <c r="H1941" s="2">
        <f t="shared" si="245"/>
        <v>945.08237011067899</v>
      </c>
      <c r="I1941" s="2">
        <f t="shared" si="246"/>
        <v>62.458814944660475</v>
      </c>
      <c r="J1941" s="2">
        <f t="shared" si="247"/>
        <v>0</v>
      </c>
    </row>
    <row r="1942" spans="1:10" x14ac:dyDescent="0.25">
      <c r="A1942" s="2">
        <v>1931</v>
      </c>
      <c r="B1942" s="2">
        <v>0.58596876704611189</v>
      </c>
      <c r="C1942" s="2">
        <f t="shared" si="240"/>
        <v>101.58185884881463</v>
      </c>
      <c r="D1942" s="2">
        <f t="shared" si="241"/>
        <v>107</v>
      </c>
      <c r="E1942" s="2">
        <f t="shared" si="242"/>
        <v>101.58185884881463</v>
      </c>
      <c r="F1942" s="2">
        <f t="shared" si="243"/>
        <v>5.4181411511853668</v>
      </c>
      <c r="G1942" s="2">
        <f t="shared" si="244"/>
        <v>0</v>
      </c>
      <c r="H1942" s="2">
        <f t="shared" si="245"/>
        <v>1015.8185884881464</v>
      </c>
      <c r="I1942" s="2">
        <f t="shared" si="246"/>
        <v>27.090705755926834</v>
      </c>
      <c r="J1942" s="2">
        <f t="shared" si="247"/>
        <v>0</v>
      </c>
    </row>
    <row r="1943" spans="1:10" x14ac:dyDescent="0.25">
      <c r="A1943" s="2">
        <v>1932</v>
      </c>
      <c r="B1943" s="2">
        <v>0.16065759457135875</v>
      </c>
      <c r="C1943" s="2">
        <f t="shared" si="240"/>
        <v>92.997882923144601</v>
      </c>
      <c r="D1943" s="2">
        <f t="shared" si="241"/>
        <v>107</v>
      </c>
      <c r="E1943" s="2">
        <f t="shared" si="242"/>
        <v>92.997882923144601</v>
      </c>
      <c r="F1943" s="2">
        <f t="shared" si="243"/>
        <v>14.002117076855399</v>
      </c>
      <c r="G1943" s="2">
        <f t="shared" si="244"/>
        <v>0</v>
      </c>
      <c r="H1943" s="2">
        <f t="shared" si="245"/>
        <v>929.97882923144607</v>
      </c>
      <c r="I1943" s="2">
        <f t="shared" si="246"/>
        <v>70.010585384276993</v>
      </c>
      <c r="J1943" s="2">
        <f t="shared" si="247"/>
        <v>0</v>
      </c>
    </row>
    <row r="1944" spans="1:10" x14ac:dyDescent="0.25">
      <c r="A1944" s="2">
        <v>1933</v>
      </c>
      <c r="B1944" s="2">
        <v>0.5039953077229874</v>
      </c>
      <c r="C1944" s="2">
        <f t="shared" si="240"/>
        <v>100.07305803036192</v>
      </c>
      <c r="D1944" s="2">
        <f t="shared" si="241"/>
        <v>107</v>
      </c>
      <c r="E1944" s="2">
        <f t="shared" si="242"/>
        <v>100.07305803036192</v>
      </c>
      <c r="F1944" s="2">
        <f t="shared" si="243"/>
        <v>6.9269419696380794</v>
      </c>
      <c r="G1944" s="2">
        <f t="shared" si="244"/>
        <v>0</v>
      </c>
      <c r="H1944" s="2">
        <f t="shared" si="245"/>
        <v>1000.7305803036193</v>
      </c>
      <c r="I1944" s="2">
        <f t="shared" si="246"/>
        <v>34.634709848190397</v>
      </c>
      <c r="J1944" s="2">
        <f t="shared" si="247"/>
        <v>0</v>
      </c>
    </row>
    <row r="1945" spans="1:10" x14ac:dyDescent="0.25">
      <c r="A1945" s="2">
        <v>1934</v>
      </c>
      <c r="B1945" s="2">
        <v>0.25424392758348224</v>
      </c>
      <c r="C1945" s="2">
        <f t="shared" si="240"/>
        <v>95.246656058794287</v>
      </c>
      <c r="D1945" s="2">
        <f t="shared" si="241"/>
        <v>107</v>
      </c>
      <c r="E1945" s="2">
        <f t="shared" si="242"/>
        <v>95.246656058794287</v>
      </c>
      <c r="F1945" s="2">
        <f t="shared" si="243"/>
        <v>11.753343941205713</v>
      </c>
      <c r="G1945" s="2">
        <f t="shared" si="244"/>
        <v>0</v>
      </c>
      <c r="H1945" s="2">
        <f t="shared" si="245"/>
        <v>952.46656058794292</v>
      </c>
      <c r="I1945" s="2">
        <f t="shared" si="246"/>
        <v>58.766719706028567</v>
      </c>
      <c r="J1945" s="2">
        <f t="shared" si="247"/>
        <v>0</v>
      </c>
    </row>
    <row r="1946" spans="1:10" x14ac:dyDescent="0.25">
      <c r="A1946" s="2">
        <v>1935</v>
      </c>
      <c r="B1946" s="2">
        <v>9.8812091255929935E-2</v>
      </c>
      <c r="C1946" s="2">
        <f t="shared" si="240"/>
        <v>91.102130654369915</v>
      </c>
      <c r="D1946" s="2">
        <f t="shared" si="241"/>
        <v>107</v>
      </c>
      <c r="E1946" s="2">
        <f t="shared" si="242"/>
        <v>91.102130654369915</v>
      </c>
      <c r="F1946" s="2">
        <f t="shared" si="243"/>
        <v>15.897869345630085</v>
      </c>
      <c r="G1946" s="2">
        <f t="shared" si="244"/>
        <v>0</v>
      </c>
      <c r="H1946" s="2">
        <f t="shared" si="245"/>
        <v>911.02130654369921</v>
      </c>
      <c r="I1946" s="2">
        <f t="shared" si="246"/>
        <v>79.489346728150423</v>
      </c>
      <c r="J1946" s="2">
        <f t="shared" si="247"/>
        <v>0</v>
      </c>
    </row>
    <row r="1947" spans="1:10" x14ac:dyDescent="0.25">
      <c r="A1947" s="2">
        <v>1936</v>
      </c>
      <c r="B1947" s="2">
        <v>0.77473588239767333</v>
      </c>
      <c r="C1947" s="2">
        <f t="shared" si="240"/>
        <v>105.40060492892799</v>
      </c>
      <c r="D1947" s="2">
        <f t="shared" si="241"/>
        <v>107</v>
      </c>
      <c r="E1947" s="2">
        <f t="shared" si="242"/>
        <v>105.40060492892799</v>
      </c>
      <c r="F1947" s="2">
        <f t="shared" si="243"/>
        <v>1.59939507107201</v>
      </c>
      <c r="G1947" s="2">
        <f t="shared" si="244"/>
        <v>0</v>
      </c>
      <c r="H1947" s="2">
        <f t="shared" si="245"/>
        <v>1054.0060492892799</v>
      </c>
      <c r="I1947" s="2">
        <f t="shared" si="246"/>
        <v>7.9969753553600498</v>
      </c>
      <c r="J1947" s="2">
        <f t="shared" si="247"/>
        <v>0</v>
      </c>
    </row>
    <row r="1948" spans="1:10" x14ac:dyDescent="0.25">
      <c r="A1948" s="2">
        <v>1937</v>
      </c>
      <c r="B1948" s="2">
        <v>0.82549451046742184</v>
      </c>
      <c r="C1948" s="2">
        <f t="shared" si="240"/>
        <v>106.63525183074358</v>
      </c>
      <c r="D1948" s="2">
        <f t="shared" si="241"/>
        <v>107</v>
      </c>
      <c r="E1948" s="2">
        <f t="shared" si="242"/>
        <v>106.63525183074358</v>
      </c>
      <c r="F1948" s="2">
        <f t="shared" si="243"/>
        <v>0.36474816925641562</v>
      </c>
      <c r="G1948" s="2">
        <f t="shared" si="244"/>
        <v>0</v>
      </c>
      <c r="H1948" s="2">
        <f t="shared" si="245"/>
        <v>1066.3525183074357</v>
      </c>
      <c r="I1948" s="2">
        <f t="shared" si="246"/>
        <v>1.8237408462820781</v>
      </c>
      <c r="J1948" s="2">
        <f t="shared" si="247"/>
        <v>0</v>
      </c>
    </row>
    <row r="1949" spans="1:10" x14ac:dyDescent="0.25">
      <c r="A1949" s="2">
        <v>1938</v>
      </c>
      <c r="B1949" s="2">
        <v>0.54594673648609993</v>
      </c>
      <c r="C1949" s="2">
        <f t="shared" si="240"/>
        <v>100.84165786332107</v>
      </c>
      <c r="D1949" s="2">
        <f t="shared" si="241"/>
        <v>107</v>
      </c>
      <c r="E1949" s="2">
        <f t="shared" si="242"/>
        <v>100.84165786332107</v>
      </c>
      <c r="F1949" s="2">
        <f t="shared" si="243"/>
        <v>6.1583421366789253</v>
      </c>
      <c r="G1949" s="2">
        <f t="shared" si="244"/>
        <v>0</v>
      </c>
      <c r="H1949" s="2">
        <f t="shared" si="245"/>
        <v>1008.4165786332107</v>
      </c>
      <c r="I1949" s="2">
        <f t="shared" si="246"/>
        <v>30.791710683394626</v>
      </c>
      <c r="J1949" s="2">
        <f t="shared" si="247"/>
        <v>0</v>
      </c>
    </row>
    <row r="1950" spans="1:10" x14ac:dyDescent="0.25">
      <c r="A1950" s="2">
        <v>1939</v>
      </c>
      <c r="B1950" s="2">
        <v>0.80712718961435737</v>
      </c>
      <c r="C1950" s="2">
        <f t="shared" si="240"/>
        <v>106.17064910453414</v>
      </c>
      <c r="D1950" s="2">
        <f t="shared" si="241"/>
        <v>107</v>
      </c>
      <c r="E1950" s="2">
        <f t="shared" si="242"/>
        <v>106.17064910453414</v>
      </c>
      <c r="F1950" s="2">
        <f t="shared" si="243"/>
        <v>0.82935089546586482</v>
      </c>
      <c r="G1950" s="2">
        <f t="shared" si="244"/>
        <v>0</v>
      </c>
      <c r="H1950" s="2">
        <f t="shared" si="245"/>
        <v>1061.7064910453414</v>
      </c>
      <c r="I1950" s="2">
        <f t="shared" si="246"/>
        <v>4.1467544773293241</v>
      </c>
      <c r="J1950" s="2">
        <f t="shared" si="247"/>
        <v>0</v>
      </c>
    </row>
    <row r="1951" spans="1:10" x14ac:dyDescent="0.25">
      <c r="A1951" s="2">
        <v>1940</v>
      </c>
      <c r="B1951" s="2">
        <v>0.75092448302767612</v>
      </c>
      <c r="C1951" s="2">
        <f t="shared" si="240"/>
        <v>104.86634771494198</v>
      </c>
      <c r="D1951" s="2">
        <f t="shared" si="241"/>
        <v>107</v>
      </c>
      <c r="E1951" s="2">
        <f t="shared" si="242"/>
        <v>104.86634771494198</v>
      </c>
      <c r="F1951" s="2">
        <f t="shared" si="243"/>
        <v>2.1336522850580195</v>
      </c>
      <c r="G1951" s="2">
        <f t="shared" si="244"/>
        <v>0</v>
      </c>
      <c r="H1951" s="2">
        <f t="shared" si="245"/>
        <v>1048.6634771494198</v>
      </c>
      <c r="I1951" s="2">
        <f t="shared" si="246"/>
        <v>10.668261425290098</v>
      </c>
      <c r="J1951" s="2">
        <f t="shared" si="247"/>
        <v>0</v>
      </c>
    </row>
    <row r="1952" spans="1:10" x14ac:dyDescent="0.25">
      <c r="A1952" s="2">
        <v>1941</v>
      </c>
      <c r="B1952" s="2">
        <v>0.50622892923289819</v>
      </c>
      <c r="C1952" s="2">
        <f t="shared" si="240"/>
        <v>100.11390411470873</v>
      </c>
      <c r="D1952" s="2">
        <f t="shared" si="241"/>
        <v>107</v>
      </c>
      <c r="E1952" s="2">
        <f t="shared" si="242"/>
        <v>100.11390411470873</v>
      </c>
      <c r="F1952" s="2">
        <f t="shared" si="243"/>
        <v>6.8860958852912688</v>
      </c>
      <c r="G1952" s="2">
        <f t="shared" si="244"/>
        <v>0</v>
      </c>
      <c r="H1952" s="2">
        <f t="shared" si="245"/>
        <v>1001.1390411470873</v>
      </c>
      <c r="I1952" s="2">
        <f t="shared" si="246"/>
        <v>34.430479426456344</v>
      </c>
      <c r="J1952" s="2">
        <f t="shared" si="247"/>
        <v>0</v>
      </c>
    </row>
    <row r="1953" spans="1:10" x14ac:dyDescent="0.25">
      <c r="A1953" s="2">
        <v>1942</v>
      </c>
      <c r="B1953" s="2">
        <v>0.97161907867802655</v>
      </c>
      <c r="C1953" s="2">
        <f t="shared" si="240"/>
        <v>112.36465333314925</v>
      </c>
      <c r="D1953" s="2">
        <f t="shared" si="241"/>
        <v>107</v>
      </c>
      <c r="E1953" s="2">
        <f t="shared" si="242"/>
        <v>107</v>
      </c>
      <c r="F1953" s="2">
        <f t="shared" si="243"/>
        <v>0</v>
      </c>
      <c r="G1953" s="2">
        <f t="shared" si="244"/>
        <v>5.3646533331492492</v>
      </c>
      <c r="H1953" s="2">
        <f t="shared" si="245"/>
        <v>1070</v>
      </c>
      <c r="I1953" s="2">
        <f t="shared" si="246"/>
        <v>0</v>
      </c>
      <c r="J1953" s="2">
        <f t="shared" si="247"/>
        <v>80.469799997238738</v>
      </c>
    </row>
    <row r="1954" spans="1:10" x14ac:dyDescent="0.25">
      <c r="A1954" s="2">
        <v>1943</v>
      </c>
      <c r="B1954" s="2">
        <v>0.32092554757547664</v>
      </c>
      <c r="C1954" s="2">
        <f t="shared" si="240"/>
        <v>96.631562050558443</v>
      </c>
      <c r="D1954" s="2">
        <f t="shared" si="241"/>
        <v>107</v>
      </c>
      <c r="E1954" s="2">
        <f t="shared" si="242"/>
        <v>96.631562050558443</v>
      </c>
      <c r="F1954" s="2">
        <f t="shared" si="243"/>
        <v>10.368437949441557</v>
      </c>
      <c r="G1954" s="2">
        <f t="shared" si="244"/>
        <v>0</v>
      </c>
      <c r="H1954" s="2">
        <f t="shared" si="245"/>
        <v>966.31562050558443</v>
      </c>
      <c r="I1954" s="2">
        <f t="shared" si="246"/>
        <v>51.842189747207783</v>
      </c>
      <c r="J1954" s="2">
        <f t="shared" si="247"/>
        <v>0</v>
      </c>
    </row>
    <row r="1955" spans="1:10" x14ac:dyDescent="0.25">
      <c r="A1955" s="2">
        <v>1944</v>
      </c>
      <c r="B1955" s="2">
        <v>0.39951784420091685</v>
      </c>
      <c r="C1955" s="2">
        <f t="shared" si="240"/>
        <v>98.1467820041496</v>
      </c>
      <c r="D1955" s="2">
        <f t="shared" si="241"/>
        <v>107</v>
      </c>
      <c r="E1955" s="2">
        <f t="shared" si="242"/>
        <v>98.1467820041496</v>
      </c>
      <c r="F1955" s="2">
        <f t="shared" si="243"/>
        <v>8.8532179958504003</v>
      </c>
      <c r="G1955" s="2">
        <f t="shared" si="244"/>
        <v>0</v>
      </c>
      <c r="H1955" s="2">
        <f t="shared" si="245"/>
        <v>981.467820041496</v>
      </c>
      <c r="I1955" s="2">
        <f t="shared" si="246"/>
        <v>44.266089979252001</v>
      </c>
      <c r="J1955" s="2">
        <f t="shared" si="247"/>
        <v>0</v>
      </c>
    </row>
    <row r="1956" spans="1:10" x14ac:dyDescent="0.25">
      <c r="A1956" s="2">
        <v>1945</v>
      </c>
      <c r="B1956" s="2">
        <v>0.84492215782522251</v>
      </c>
      <c r="C1956" s="2">
        <f t="shared" si="240"/>
        <v>107.15455345530889</v>
      </c>
      <c r="D1956" s="2">
        <f t="shared" si="241"/>
        <v>107</v>
      </c>
      <c r="E1956" s="2">
        <f t="shared" si="242"/>
        <v>107</v>
      </c>
      <c r="F1956" s="2">
        <f t="shared" si="243"/>
        <v>0</v>
      </c>
      <c r="G1956" s="2">
        <f t="shared" si="244"/>
        <v>0.15455345530888565</v>
      </c>
      <c r="H1956" s="2">
        <f t="shared" si="245"/>
        <v>1070</v>
      </c>
      <c r="I1956" s="2">
        <f t="shared" si="246"/>
        <v>0</v>
      </c>
      <c r="J1956" s="2">
        <f t="shared" si="247"/>
        <v>2.3183018296332847</v>
      </c>
    </row>
    <row r="1957" spans="1:10" x14ac:dyDescent="0.25">
      <c r="A1957" s="2">
        <v>1946</v>
      </c>
      <c r="B1957" s="2">
        <v>0.57618717528189878</v>
      </c>
      <c r="C1957" s="2">
        <f t="shared" si="240"/>
        <v>101.39997642978889</v>
      </c>
      <c r="D1957" s="2">
        <f t="shared" si="241"/>
        <v>107</v>
      </c>
      <c r="E1957" s="2">
        <f t="shared" si="242"/>
        <v>101.39997642978889</v>
      </c>
      <c r="F1957" s="2">
        <f t="shared" si="243"/>
        <v>5.600023570211107</v>
      </c>
      <c r="G1957" s="2">
        <f t="shared" si="244"/>
        <v>0</v>
      </c>
      <c r="H1957" s="2">
        <f t="shared" si="245"/>
        <v>1013.999764297889</v>
      </c>
      <c r="I1957" s="2">
        <f t="shared" si="246"/>
        <v>28.000117851055535</v>
      </c>
      <c r="J1957" s="2">
        <f t="shared" si="247"/>
        <v>0</v>
      </c>
    </row>
    <row r="1958" spans="1:10" x14ac:dyDescent="0.25">
      <c r="A1958" s="2">
        <v>1947</v>
      </c>
      <c r="B1958" s="2">
        <v>0.66468112999684059</v>
      </c>
      <c r="C1958" s="2">
        <f t="shared" si="240"/>
        <v>103.08357229832578</v>
      </c>
      <c r="D1958" s="2">
        <f t="shared" si="241"/>
        <v>107</v>
      </c>
      <c r="E1958" s="2">
        <f t="shared" si="242"/>
        <v>103.08357229832578</v>
      </c>
      <c r="F1958" s="2">
        <f t="shared" si="243"/>
        <v>3.9164277016742233</v>
      </c>
      <c r="G1958" s="2">
        <f t="shared" si="244"/>
        <v>0</v>
      </c>
      <c r="H1958" s="2">
        <f t="shared" si="245"/>
        <v>1030.8357229832577</v>
      </c>
      <c r="I1958" s="2">
        <f t="shared" si="246"/>
        <v>19.582138508371116</v>
      </c>
      <c r="J1958" s="2">
        <f t="shared" si="247"/>
        <v>0</v>
      </c>
    </row>
    <row r="1959" spans="1:10" x14ac:dyDescent="0.25">
      <c r="A1959" s="2">
        <v>1948</v>
      </c>
      <c r="B1959" s="2">
        <v>0.91676120807317574</v>
      </c>
      <c r="C1959" s="2">
        <f t="shared" si="240"/>
        <v>109.47772223758716</v>
      </c>
      <c r="D1959" s="2">
        <f t="shared" si="241"/>
        <v>107</v>
      </c>
      <c r="E1959" s="2">
        <f t="shared" si="242"/>
        <v>107</v>
      </c>
      <c r="F1959" s="2">
        <f t="shared" si="243"/>
        <v>0</v>
      </c>
      <c r="G1959" s="2">
        <f t="shared" si="244"/>
        <v>2.4777222375871588</v>
      </c>
      <c r="H1959" s="2">
        <f t="shared" si="245"/>
        <v>1070</v>
      </c>
      <c r="I1959" s="2">
        <f t="shared" si="246"/>
        <v>0</v>
      </c>
      <c r="J1959" s="2">
        <f t="shared" si="247"/>
        <v>37.165833563807382</v>
      </c>
    </row>
    <row r="1960" spans="1:10" x14ac:dyDescent="0.25">
      <c r="A1960" s="2">
        <v>1949</v>
      </c>
      <c r="B1960" s="2">
        <v>0.92921919454801027</v>
      </c>
      <c r="C1960" s="2">
        <f t="shared" si="240"/>
        <v>109.99029324184517</v>
      </c>
      <c r="D1960" s="2">
        <f t="shared" si="241"/>
        <v>107</v>
      </c>
      <c r="E1960" s="2">
        <f t="shared" si="242"/>
        <v>107</v>
      </c>
      <c r="F1960" s="2">
        <f t="shared" si="243"/>
        <v>0</v>
      </c>
      <c r="G1960" s="2">
        <f t="shared" si="244"/>
        <v>2.9902932418451655</v>
      </c>
      <c r="H1960" s="2">
        <f t="shared" si="245"/>
        <v>1070</v>
      </c>
      <c r="I1960" s="2">
        <f t="shared" si="246"/>
        <v>0</v>
      </c>
      <c r="J1960" s="2">
        <f t="shared" si="247"/>
        <v>44.854398627677483</v>
      </c>
    </row>
    <row r="1961" spans="1:10" x14ac:dyDescent="0.25">
      <c r="A1961" s="2">
        <v>1950</v>
      </c>
      <c r="B1961" s="2">
        <v>6.9088038907293869E-2</v>
      </c>
      <c r="C1961" s="2">
        <f t="shared" si="240"/>
        <v>89.935934914481152</v>
      </c>
      <c r="D1961" s="2">
        <f t="shared" si="241"/>
        <v>107</v>
      </c>
      <c r="E1961" s="2">
        <f t="shared" si="242"/>
        <v>89.935934914481152</v>
      </c>
      <c r="F1961" s="2">
        <f t="shared" si="243"/>
        <v>17.064065085518848</v>
      </c>
      <c r="G1961" s="2">
        <f t="shared" si="244"/>
        <v>0</v>
      </c>
      <c r="H1961" s="2">
        <f t="shared" si="245"/>
        <v>899.35934914481152</v>
      </c>
      <c r="I1961" s="2">
        <f t="shared" si="246"/>
        <v>85.320325427594241</v>
      </c>
      <c r="J1961" s="2">
        <f t="shared" si="247"/>
        <v>0</v>
      </c>
    </row>
    <row r="1962" spans="1:10" x14ac:dyDescent="0.25">
      <c r="A1962" s="2">
        <v>1951</v>
      </c>
      <c r="B1962" s="2">
        <v>0.41714017570847861</v>
      </c>
      <c r="C1962" s="2">
        <f t="shared" si="240"/>
        <v>98.476031239835748</v>
      </c>
      <c r="D1962" s="2">
        <f t="shared" si="241"/>
        <v>107</v>
      </c>
      <c r="E1962" s="2">
        <f t="shared" si="242"/>
        <v>98.476031239835748</v>
      </c>
      <c r="F1962" s="2">
        <f t="shared" si="243"/>
        <v>8.5239687601642515</v>
      </c>
      <c r="G1962" s="2">
        <f t="shared" si="244"/>
        <v>0</v>
      </c>
      <c r="H1962" s="2">
        <f t="shared" si="245"/>
        <v>984.76031239835743</v>
      </c>
      <c r="I1962" s="2">
        <f t="shared" si="246"/>
        <v>42.619843800821258</v>
      </c>
      <c r="J1962" s="2">
        <f t="shared" si="247"/>
        <v>0</v>
      </c>
    </row>
    <row r="1963" spans="1:10" x14ac:dyDescent="0.25">
      <c r="A1963" s="2">
        <v>1952</v>
      </c>
      <c r="B1963" s="2">
        <v>6.9472712703794071E-2</v>
      </c>
      <c r="C1963" s="2">
        <f t="shared" si="240"/>
        <v>89.952795612683303</v>
      </c>
      <c r="D1963" s="2">
        <f t="shared" si="241"/>
        <v>107</v>
      </c>
      <c r="E1963" s="2">
        <f t="shared" si="242"/>
        <v>89.952795612683303</v>
      </c>
      <c r="F1963" s="2">
        <f t="shared" si="243"/>
        <v>17.047204387316697</v>
      </c>
      <c r="G1963" s="2">
        <f t="shared" si="244"/>
        <v>0</v>
      </c>
      <c r="H1963" s="2">
        <f t="shared" si="245"/>
        <v>899.52795612683303</v>
      </c>
      <c r="I1963" s="2">
        <f t="shared" si="246"/>
        <v>85.236021936583484</v>
      </c>
      <c r="J1963" s="2">
        <f t="shared" si="247"/>
        <v>0</v>
      </c>
    </row>
    <row r="1964" spans="1:10" x14ac:dyDescent="0.25">
      <c r="A1964" s="2">
        <v>1953</v>
      </c>
      <c r="B1964" s="2">
        <v>3.1537815649768319E-2</v>
      </c>
      <c r="C1964" s="2">
        <f t="shared" si="240"/>
        <v>87.871706399750693</v>
      </c>
      <c r="D1964" s="2">
        <f t="shared" si="241"/>
        <v>107</v>
      </c>
      <c r="E1964" s="2">
        <f t="shared" si="242"/>
        <v>87.871706399750693</v>
      </c>
      <c r="F1964" s="2">
        <f t="shared" si="243"/>
        <v>19.128293600249307</v>
      </c>
      <c r="G1964" s="2">
        <f t="shared" si="244"/>
        <v>0</v>
      </c>
      <c r="H1964" s="2">
        <f t="shared" si="245"/>
        <v>878.7170639975069</v>
      </c>
      <c r="I1964" s="2">
        <f t="shared" si="246"/>
        <v>95.641468001246537</v>
      </c>
      <c r="J1964" s="2">
        <f t="shared" si="247"/>
        <v>0</v>
      </c>
    </row>
    <row r="1965" spans="1:10" x14ac:dyDescent="0.25">
      <c r="A1965" s="2">
        <v>1954</v>
      </c>
      <c r="B1965" s="2">
        <v>0.12257826799464167</v>
      </c>
      <c r="C1965" s="2">
        <f t="shared" si="240"/>
        <v>91.892497991748996</v>
      </c>
      <c r="D1965" s="2">
        <f t="shared" si="241"/>
        <v>107</v>
      </c>
      <c r="E1965" s="2">
        <f t="shared" si="242"/>
        <v>91.892497991748996</v>
      </c>
      <c r="F1965" s="2">
        <f t="shared" si="243"/>
        <v>15.107502008251004</v>
      </c>
      <c r="G1965" s="2">
        <f t="shared" si="244"/>
        <v>0</v>
      </c>
      <c r="H1965" s="2">
        <f t="shared" si="245"/>
        <v>918.92497991748996</v>
      </c>
      <c r="I1965" s="2">
        <f t="shared" si="246"/>
        <v>75.537510041255018</v>
      </c>
      <c r="J1965" s="2">
        <f t="shared" si="247"/>
        <v>0</v>
      </c>
    </row>
    <row r="1966" spans="1:10" x14ac:dyDescent="0.25">
      <c r="A1966" s="2">
        <v>1955</v>
      </c>
      <c r="B1966" s="2">
        <v>0.53511844870648484</v>
      </c>
      <c r="C1966" s="2">
        <f t="shared" si="240"/>
        <v>100.64282959868777</v>
      </c>
      <c r="D1966" s="2">
        <f t="shared" si="241"/>
        <v>107</v>
      </c>
      <c r="E1966" s="2">
        <f t="shared" si="242"/>
        <v>100.64282959868777</v>
      </c>
      <c r="F1966" s="2">
        <f t="shared" si="243"/>
        <v>6.3571704013122314</v>
      </c>
      <c r="G1966" s="2">
        <f t="shared" si="244"/>
        <v>0</v>
      </c>
      <c r="H1966" s="2">
        <f t="shared" si="245"/>
        <v>1006.4282959868776</v>
      </c>
      <c r="I1966" s="2">
        <f t="shared" si="246"/>
        <v>31.785852006561157</v>
      </c>
      <c r="J1966" s="2">
        <f t="shared" si="247"/>
        <v>0</v>
      </c>
    </row>
    <row r="1967" spans="1:10" x14ac:dyDescent="0.25">
      <c r="A1967" s="2">
        <v>1956</v>
      </c>
      <c r="B1967" s="2">
        <v>0.72741435442824831</v>
      </c>
      <c r="C1967" s="2">
        <f t="shared" si="240"/>
        <v>104.35976517569422</v>
      </c>
      <c r="D1967" s="2">
        <f t="shared" si="241"/>
        <v>107</v>
      </c>
      <c r="E1967" s="2">
        <f t="shared" si="242"/>
        <v>104.35976517569422</v>
      </c>
      <c r="F1967" s="2">
        <f t="shared" si="243"/>
        <v>2.6402348243057787</v>
      </c>
      <c r="G1967" s="2">
        <f t="shared" si="244"/>
        <v>0</v>
      </c>
      <c r="H1967" s="2">
        <f t="shared" si="245"/>
        <v>1043.5976517569422</v>
      </c>
      <c r="I1967" s="2">
        <f t="shared" si="246"/>
        <v>13.201174121528894</v>
      </c>
      <c r="J1967" s="2">
        <f t="shared" si="247"/>
        <v>0</v>
      </c>
    </row>
    <row r="1968" spans="1:10" x14ac:dyDescent="0.25">
      <c r="A1968" s="2">
        <v>1957</v>
      </c>
      <c r="B1968" s="2">
        <v>0.61396797388807201</v>
      </c>
      <c r="C1968" s="2">
        <f t="shared" si="240"/>
        <v>102.10722262522752</v>
      </c>
      <c r="D1968" s="2">
        <f t="shared" si="241"/>
        <v>107</v>
      </c>
      <c r="E1968" s="2">
        <f t="shared" si="242"/>
        <v>102.10722262522752</v>
      </c>
      <c r="F1968" s="2">
        <f t="shared" si="243"/>
        <v>4.8927773747724785</v>
      </c>
      <c r="G1968" s="2">
        <f t="shared" si="244"/>
        <v>0</v>
      </c>
      <c r="H1968" s="2">
        <f t="shared" si="245"/>
        <v>1021.0722262522752</v>
      </c>
      <c r="I1968" s="2">
        <f t="shared" si="246"/>
        <v>24.463886873862393</v>
      </c>
      <c r="J1968" s="2">
        <f t="shared" si="247"/>
        <v>0</v>
      </c>
    </row>
    <row r="1969" spans="1:10" x14ac:dyDescent="0.25">
      <c r="A1969" s="2">
        <v>1958</v>
      </c>
      <c r="B1969" s="2">
        <v>0.30904036196732931</v>
      </c>
      <c r="C1969" s="2">
        <f t="shared" si="240"/>
        <v>96.393128953788136</v>
      </c>
      <c r="D1969" s="2">
        <f t="shared" si="241"/>
        <v>107</v>
      </c>
      <c r="E1969" s="2">
        <f t="shared" si="242"/>
        <v>96.393128953788136</v>
      </c>
      <c r="F1969" s="2">
        <f t="shared" si="243"/>
        <v>10.606871046211864</v>
      </c>
      <c r="G1969" s="2">
        <f t="shared" si="244"/>
        <v>0</v>
      </c>
      <c r="H1969" s="2">
        <f t="shared" si="245"/>
        <v>963.93128953788141</v>
      </c>
      <c r="I1969" s="2">
        <f t="shared" si="246"/>
        <v>53.034355231059322</v>
      </c>
      <c r="J1969" s="2">
        <f t="shared" si="247"/>
        <v>0</v>
      </c>
    </row>
    <row r="1970" spans="1:10" x14ac:dyDescent="0.25">
      <c r="A1970" s="2">
        <v>1959</v>
      </c>
      <c r="B1970" s="2">
        <v>5.0336584938154183E-2</v>
      </c>
      <c r="C1970" s="2">
        <f t="shared" si="240"/>
        <v>89.030907229064098</v>
      </c>
      <c r="D1970" s="2">
        <f t="shared" si="241"/>
        <v>107</v>
      </c>
      <c r="E1970" s="2">
        <f t="shared" si="242"/>
        <v>89.030907229064098</v>
      </c>
      <c r="F1970" s="2">
        <f t="shared" si="243"/>
        <v>17.969092770935902</v>
      </c>
      <c r="G1970" s="2">
        <f t="shared" si="244"/>
        <v>0</v>
      </c>
      <c r="H1970" s="2">
        <f t="shared" si="245"/>
        <v>890.30907229064098</v>
      </c>
      <c r="I1970" s="2">
        <f t="shared" si="246"/>
        <v>89.845463854679508</v>
      </c>
      <c r="J1970" s="2">
        <f t="shared" si="247"/>
        <v>0</v>
      </c>
    </row>
    <row r="1971" spans="1:10" x14ac:dyDescent="0.25">
      <c r="A1971" s="2">
        <v>1960</v>
      </c>
      <c r="B1971" s="2">
        <v>0.66555239699274404</v>
      </c>
      <c r="C1971" s="2">
        <f t="shared" si="240"/>
        <v>103.10070337744114</v>
      </c>
      <c r="D1971" s="2">
        <f t="shared" si="241"/>
        <v>107</v>
      </c>
      <c r="E1971" s="2">
        <f t="shared" si="242"/>
        <v>103.10070337744114</v>
      </c>
      <c r="F1971" s="2">
        <f t="shared" si="243"/>
        <v>3.8992966225588646</v>
      </c>
      <c r="G1971" s="2">
        <f t="shared" si="244"/>
        <v>0</v>
      </c>
      <c r="H1971" s="2">
        <f t="shared" si="245"/>
        <v>1031.0070337744114</v>
      </c>
      <c r="I1971" s="2">
        <f t="shared" si="246"/>
        <v>19.496483112794323</v>
      </c>
      <c r="J1971" s="2">
        <f t="shared" si="247"/>
        <v>0</v>
      </c>
    </row>
    <row r="1972" spans="1:10" x14ac:dyDescent="0.25">
      <c r="A1972" s="2">
        <v>1961</v>
      </c>
      <c r="B1972" s="2">
        <v>0.13185372824669628</v>
      </c>
      <c r="C1972" s="2">
        <f t="shared" si="240"/>
        <v>92.177244875354432</v>
      </c>
      <c r="D1972" s="2">
        <f t="shared" si="241"/>
        <v>107</v>
      </c>
      <c r="E1972" s="2">
        <f t="shared" si="242"/>
        <v>92.177244875354432</v>
      </c>
      <c r="F1972" s="2">
        <f t="shared" si="243"/>
        <v>14.822755124645568</v>
      </c>
      <c r="G1972" s="2">
        <f t="shared" si="244"/>
        <v>0</v>
      </c>
      <c r="H1972" s="2">
        <f t="shared" si="245"/>
        <v>921.77244875354427</v>
      </c>
      <c r="I1972" s="2">
        <f t="shared" si="246"/>
        <v>74.113775623227838</v>
      </c>
      <c r="J1972" s="2">
        <f t="shared" si="247"/>
        <v>0</v>
      </c>
    </row>
    <row r="1973" spans="1:10" x14ac:dyDescent="0.25">
      <c r="A1973" s="2">
        <v>1962</v>
      </c>
      <c r="B1973" s="2">
        <v>0.71732051489777637</v>
      </c>
      <c r="C1973" s="2">
        <f t="shared" si="240"/>
        <v>104.14768997101726</v>
      </c>
      <c r="D1973" s="2">
        <f t="shared" si="241"/>
        <v>107</v>
      </c>
      <c r="E1973" s="2">
        <f t="shared" si="242"/>
        <v>104.14768997101726</v>
      </c>
      <c r="F1973" s="2">
        <f t="shared" si="243"/>
        <v>2.8523100289827426</v>
      </c>
      <c r="G1973" s="2">
        <f t="shared" si="244"/>
        <v>0</v>
      </c>
      <c r="H1973" s="2">
        <f t="shared" si="245"/>
        <v>1041.4768997101726</v>
      </c>
      <c r="I1973" s="2">
        <f t="shared" si="246"/>
        <v>14.261550144913713</v>
      </c>
      <c r="J1973" s="2">
        <f t="shared" si="247"/>
        <v>0</v>
      </c>
    </row>
    <row r="1974" spans="1:10" x14ac:dyDescent="0.25">
      <c r="A1974" s="2">
        <v>1963</v>
      </c>
      <c r="B1974" s="2">
        <v>0.62850280299024031</v>
      </c>
      <c r="C1974" s="2">
        <f t="shared" si="240"/>
        <v>102.38332268313378</v>
      </c>
      <c r="D1974" s="2">
        <f t="shared" si="241"/>
        <v>107</v>
      </c>
      <c r="E1974" s="2">
        <f t="shared" si="242"/>
        <v>102.38332268313378</v>
      </c>
      <c r="F1974" s="2">
        <f t="shared" si="243"/>
        <v>4.6166773168662161</v>
      </c>
      <c r="G1974" s="2">
        <f t="shared" si="244"/>
        <v>0</v>
      </c>
      <c r="H1974" s="2">
        <f t="shared" si="245"/>
        <v>1023.8332268313378</v>
      </c>
      <c r="I1974" s="2">
        <f t="shared" si="246"/>
        <v>23.08338658433108</v>
      </c>
      <c r="J1974" s="2">
        <f t="shared" si="247"/>
        <v>0</v>
      </c>
    </row>
    <row r="1975" spans="1:10" x14ac:dyDescent="0.25">
      <c r="A1975" s="2">
        <v>1964</v>
      </c>
      <c r="B1975" s="2">
        <v>0.28983492454907001</v>
      </c>
      <c r="C1975" s="2">
        <f t="shared" si="240"/>
        <v>96.000887139533205</v>
      </c>
      <c r="D1975" s="2">
        <f t="shared" si="241"/>
        <v>107</v>
      </c>
      <c r="E1975" s="2">
        <f t="shared" si="242"/>
        <v>96.000887139533205</v>
      </c>
      <c r="F1975" s="2">
        <f t="shared" si="243"/>
        <v>10.999112860466795</v>
      </c>
      <c r="G1975" s="2">
        <f t="shared" si="244"/>
        <v>0</v>
      </c>
      <c r="H1975" s="2">
        <f t="shared" si="245"/>
        <v>960.00887139533211</v>
      </c>
      <c r="I1975" s="2">
        <f t="shared" si="246"/>
        <v>54.995564302333975</v>
      </c>
      <c r="J1975" s="2">
        <f t="shared" si="247"/>
        <v>0</v>
      </c>
    </row>
    <row r="1976" spans="1:10" x14ac:dyDescent="0.25">
      <c r="A1976" s="2">
        <v>1965</v>
      </c>
      <c r="B1976" s="2">
        <v>0.66611718493803374</v>
      </c>
      <c r="C1976" s="2">
        <f t="shared" si="240"/>
        <v>103.11181585660736</v>
      </c>
      <c r="D1976" s="2">
        <f t="shared" si="241"/>
        <v>107</v>
      </c>
      <c r="E1976" s="2">
        <f t="shared" si="242"/>
        <v>103.11181585660736</v>
      </c>
      <c r="F1976" s="2">
        <f t="shared" si="243"/>
        <v>3.8881841433926354</v>
      </c>
      <c r="G1976" s="2">
        <f t="shared" si="244"/>
        <v>0</v>
      </c>
      <c r="H1976" s="2">
        <f t="shared" si="245"/>
        <v>1031.1181585660736</v>
      </c>
      <c r="I1976" s="2">
        <f t="shared" si="246"/>
        <v>19.440920716963177</v>
      </c>
      <c r="J1976" s="2">
        <f t="shared" si="247"/>
        <v>0</v>
      </c>
    </row>
    <row r="1977" spans="1:10" x14ac:dyDescent="0.25">
      <c r="A1977" s="2">
        <v>1966</v>
      </c>
      <c r="B1977" s="2">
        <v>0.91482935091812156</v>
      </c>
      <c r="C1977" s="2">
        <f t="shared" si="240"/>
        <v>109.40247866616244</v>
      </c>
      <c r="D1977" s="2">
        <f t="shared" si="241"/>
        <v>107</v>
      </c>
      <c r="E1977" s="2">
        <f t="shared" si="242"/>
        <v>107</v>
      </c>
      <c r="F1977" s="2">
        <f t="shared" si="243"/>
        <v>0</v>
      </c>
      <c r="G1977" s="2">
        <f t="shared" si="244"/>
        <v>2.4024786661624375</v>
      </c>
      <c r="H1977" s="2">
        <f t="shared" si="245"/>
        <v>1070</v>
      </c>
      <c r="I1977" s="2">
        <f t="shared" si="246"/>
        <v>0</v>
      </c>
      <c r="J1977" s="2">
        <f t="shared" si="247"/>
        <v>36.037179992436563</v>
      </c>
    </row>
    <row r="1978" spans="1:10" x14ac:dyDescent="0.25">
      <c r="A1978" s="2">
        <v>1967</v>
      </c>
      <c r="B1978" s="2">
        <v>0.65485271873318074</v>
      </c>
      <c r="C1978" s="2">
        <f t="shared" si="240"/>
        <v>102.8912616813538</v>
      </c>
      <c r="D1978" s="2">
        <f t="shared" si="241"/>
        <v>107</v>
      </c>
      <c r="E1978" s="2">
        <f t="shared" si="242"/>
        <v>102.8912616813538</v>
      </c>
      <c r="F1978" s="2">
        <f t="shared" si="243"/>
        <v>4.1087383186462034</v>
      </c>
      <c r="G1978" s="2">
        <f t="shared" si="244"/>
        <v>0</v>
      </c>
      <c r="H1978" s="2">
        <f t="shared" si="245"/>
        <v>1028.9126168135381</v>
      </c>
      <c r="I1978" s="2">
        <f t="shared" si="246"/>
        <v>20.543691593231017</v>
      </c>
      <c r="J1978" s="2">
        <f t="shared" si="247"/>
        <v>0</v>
      </c>
    </row>
    <row r="1979" spans="1:10" x14ac:dyDescent="0.25">
      <c r="A1979" s="2">
        <v>1968</v>
      </c>
      <c r="B1979" s="2">
        <v>0.18821187576805698</v>
      </c>
      <c r="C1979" s="2">
        <f t="shared" si="240"/>
        <v>93.713605401830137</v>
      </c>
      <c r="D1979" s="2">
        <f t="shared" si="241"/>
        <v>107</v>
      </c>
      <c r="E1979" s="2">
        <f t="shared" si="242"/>
        <v>93.713605401830137</v>
      </c>
      <c r="F1979" s="2">
        <f t="shared" si="243"/>
        <v>13.286394598169863</v>
      </c>
      <c r="G1979" s="2">
        <f t="shared" si="244"/>
        <v>0</v>
      </c>
      <c r="H1979" s="2">
        <f t="shared" si="245"/>
        <v>937.13605401830137</v>
      </c>
      <c r="I1979" s="2">
        <f t="shared" si="246"/>
        <v>66.431972990849317</v>
      </c>
      <c r="J1979" s="2">
        <f t="shared" si="247"/>
        <v>0</v>
      </c>
    </row>
    <row r="1980" spans="1:10" x14ac:dyDescent="0.25">
      <c r="A1980" s="2">
        <v>1969</v>
      </c>
      <c r="B1980" s="2">
        <v>0.75829224211838864</v>
      </c>
      <c r="C1980" s="2">
        <f t="shared" si="240"/>
        <v>105.02917793478025</v>
      </c>
      <c r="D1980" s="2">
        <f t="shared" si="241"/>
        <v>107</v>
      </c>
      <c r="E1980" s="2">
        <f t="shared" si="242"/>
        <v>105.02917793478025</v>
      </c>
      <c r="F1980" s="2">
        <f t="shared" si="243"/>
        <v>1.9708220652197497</v>
      </c>
      <c r="G1980" s="2">
        <f t="shared" si="244"/>
        <v>0</v>
      </c>
      <c r="H1980" s="2">
        <f t="shared" si="245"/>
        <v>1050.2917793478025</v>
      </c>
      <c r="I1980" s="2">
        <f t="shared" si="246"/>
        <v>9.8541103260987484</v>
      </c>
      <c r="J1980" s="2">
        <f t="shared" si="247"/>
        <v>0</v>
      </c>
    </row>
    <row r="1981" spans="1:10" x14ac:dyDescent="0.25">
      <c r="A1981" s="2">
        <v>1970</v>
      </c>
      <c r="B1981" s="2">
        <v>0.83157282970802349</v>
      </c>
      <c r="C1981" s="2">
        <f t="shared" si="240"/>
        <v>106.79436996739132</v>
      </c>
      <c r="D1981" s="2">
        <f t="shared" si="241"/>
        <v>107</v>
      </c>
      <c r="E1981" s="2">
        <f t="shared" si="242"/>
        <v>106.79436996739132</v>
      </c>
      <c r="F1981" s="2">
        <f t="shared" si="243"/>
        <v>0.20563003260868129</v>
      </c>
      <c r="G1981" s="2">
        <f t="shared" si="244"/>
        <v>0</v>
      </c>
      <c r="H1981" s="2">
        <f t="shared" si="245"/>
        <v>1067.9436996739132</v>
      </c>
      <c r="I1981" s="2">
        <f t="shared" si="246"/>
        <v>1.0281501630434065</v>
      </c>
      <c r="J1981" s="2">
        <f t="shared" si="247"/>
        <v>0</v>
      </c>
    </row>
    <row r="1982" spans="1:10" x14ac:dyDescent="0.25">
      <c r="A1982" s="2">
        <v>1971</v>
      </c>
      <c r="B1982" s="2">
        <v>0.30757195600077125</v>
      </c>
      <c r="C1982" s="2">
        <f t="shared" si="240"/>
        <v>96.363453418698356</v>
      </c>
      <c r="D1982" s="2">
        <f t="shared" si="241"/>
        <v>107</v>
      </c>
      <c r="E1982" s="2">
        <f t="shared" si="242"/>
        <v>96.363453418698356</v>
      </c>
      <c r="F1982" s="2">
        <f t="shared" si="243"/>
        <v>10.636546581301644</v>
      </c>
      <c r="G1982" s="2">
        <f t="shared" si="244"/>
        <v>0</v>
      </c>
      <c r="H1982" s="2">
        <f t="shared" si="245"/>
        <v>963.6345341869835</v>
      </c>
      <c r="I1982" s="2">
        <f t="shared" si="246"/>
        <v>53.182732906508221</v>
      </c>
      <c r="J1982" s="2">
        <f t="shared" si="247"/>
        <v>0</v>
      </c>
    </row>
    <row r="1983" spans="1:10" x14ac:dyDescent="0.25">
      <c r="A1983" s="2">
        <v>1972</v>
      </c>
      <c r="B1983" s="2">
        <v>0.59592504469480978</v>
      </c>
      <c r="C1983" s="2">
        <f t="shared" si="240"/>
        <v>101.7678049049001</v>
      </c>
      <c r="D1983" s="2">
        <f t="shared" si="241"/>
        <v>107</v>
      </c>
      <c r="E1983" s="2">
        <f t="shared" si="242"/>
        <v>101.7678049049001</v>
      </c>
      <c r="F1983" s="2">
        <f t="shared" si="243"/>
        <v>5.2321950950998968</v>
      </c>
      <c r="G1983" s="2">
        <f t="shared" si="244"/>
        <v>0</v>
      </c>
      <c r="H1983" s="2">
        <f t="shared" si="245"/>
        <v>1017.6780490490011</v>
      </c>
      <c r="I1983" s="2">
        <f t="shared" si="246"/>
        <v>26.160975475499484</v>
      </c>
      <c r="J1983" s="2">
        <f t="shared" si="247"/>
        <v>0</v>
      </c>
    </row>
    <row r="1984" spans="1:10" x14ac:dyDescent="0.25">
      <c r="A1984" s="2">
        <v>1973</v>
      </c>
      <c r="B1984" s="2">
        <v>0.99900501188173529</v>
      </c>
      <c r="C1984" s="2">
        <f t="shared" si="240"/>
        <v>116.93786418370424</v>
      </c>
      <c r="D1984" s="2">
        <f t="shared" si="241"/>
        <v>107</v>
      </c>
      <c r="E1984" s="2">
        <f t="shared" si="242"/>
        <v>107</v>
      </c>
      <c r="F1984" s="2">
        <f t="shared" si="243"/>
        <v>0</v>
      </c>
      <c r="G1984" s="2">
        <f t="shared" si="244"/>
        <v>9.9378641837042352</v>
      </c>
      <c r="H1984" s="2">
        <f t="shared" si="245"/>
        <v>1070</v>
      </c>
      <c r="I1984" s="2">
        <f t="shared" si="246"/>
        <v>0</v>
      </c>
      <c r="J1984" s="2">
        <f t="shared" si="247"/>
        <v>149.06796275556354</v>
      </c>
    </row>
    <row r="1985" spans="1:10" x14ac:dyDescent="0.25">
      <c r="A1985" s="2">
        <v>1974</v>
      </c>
      <c r="B1985" s="2">
        <v>0.7355307721122557</v>
      </c>
      <c r="C1985" s="2">
        <f t="shared" si="240"/>
        <v>104.53255502123365</v>
      </c>
      <c r="D1985" s="2">
        <f t="shared" si="241"/>
        <v>107</v>
      </c>
      <c r="E1985" s="2">
        <f t="shared" si="242"/>
        <v>104.53255502123365</v>
      </c>
      <c r="F1985" s="2">
        <f t="shared" si="243"/>
        <v>2.4674449787663519</v>
      </c>
      <c r="G1985" s="2">
        <f t="shared" si="244"/>
        <v>0</v>
      </c>
      <c r="H1985" s="2">
        <f t="shared" si="245"/>
        <v>1045.3255502123366</v>
      </c>
      <c r="I1985" s="2">
        <f t="shared" si="246"/>
        <v>12.33722489383176</v>
      </c>
      <c r="J1985" s="2">
        <f t="shared" si="247"/>
        <v>0</v>
      </c>
    </row>
    <row r="1986" spans="1:10" x14ac:dyDescent="0.25">
      <c r="A1986" s="2">
        <v>1975</v>
      </c>
      <c r="B1986" s="2">
        <v>6.1410245307993216E-2</v>
      </c>
      <c r="C1986" s="2">
        <f t="shared" si="240"/>
        <v>89.586551526038562</v>
      </c>
      <c r="D1986" s="2">
        <f t="shared" si="241"/>
        <v>107</v>
      </c>
      <c r="E1986" s="2">
        <f t="shared" si="242"/>
        <v>89.586551526038562</v>
      </c>
      <c r="F1986" s="2">
        <f t="shared" si="243"/>
        <v>17.413448473961438</v>
      </c>
      <c r="G1986" s="2">
        <f t="shared" si="244"/>
        <v>0</v>
      </c>
      <c r="H1986" s="2">
        <f t="shared" si="245"/>
        <v>895.86551526038556</v>
      </c>
      <c r="I1986" s="2">
        <f t="shared" si="246"/>
        <v>87.06724236980719</v>
      </c>
      <c r="J1986" s="2">
        <f t="shared" si="247"/>
        <v>0</v>
      </c>
    </row>
    <row r="1987" spans="1:10" x14ac:dyDescent="0.25">
      <c r="A1987" s="2">
        <v>1976</v>
      </c>
      <c r="B1987" s="2">
        <v>0.96823441090228679</v>
      </c>
      <c r="C1987" s="2">
        <f t="shared" si="240"/>
        <v>112.1118537152573</v>
      </c>
      <c r="D1987" s="2">
        <f t="shared" si="241"/>
        <v>107</v>
      </c>
      <c r="E1987" s="2">
        <f t="shared" si="242"/>
        <v>107</v>
      </c>
      <c r="F1987" s="2">
        <f t="shared" si="243"/>
        <v>0</v>
      </c>
      <c r="G1987" s="2">
        <f t="shared" si="244"/>
        <v>5.1118537152572969</v>
      </c>
      <c r="H1987" s="2">
        <f t="shared" si="245"/>
        <v>1070</v>
      </c>
      <c r="I1987" s="2">
        <f t="shared" si="246"/>
        <v>0</v>
      </c>
      <c r="J1987" s="2">
        <f t="shared" si="247"/>
        <v>76.677805728859454</v>
      </c>
    </row>
    <row r="1988" spans="1:10" x14ac:dyDescent="0.25">
      <c r="A1988" s="2">
        <v>1977</v>
      </c>
      <c r="B1988" s="2">
        <v>0.65924307091599421</v>
      </c>
      <c r="C1988" s="2">
        <f t="shared" si="240"/>
        <v>102.97695769407255</v>
      </c>
      <c r="D1988" s="2">
        <f t="shared" si="241"/>
        <v>107</v>
      </c>
      <c r="E1988" s="2">
        <f t="shared" si="242"/>
        <v>102.97695769407255</v>
      </c>
      <c r="F1988" s="2">
        <f t="shared" si="243"/>
        <v>4.0230423059274472</v>
      </c>
      <c r="G1988" s="2">
        <f t="shared" si="244"/>
        <v>0</v>
      </c>
      <c r="H1988" s="2">
        <f t="shared" si="245"/>
        <v>1029.7695769407255</v>
      </c>
      <c r="I1988" s="2">
        <f t="shared" si="246"/>
        <v>20.115211529637236</v>
      </c>
      <c r="J1988" s="2">
        <f t="shared" si="247"/>
        <v>0</v>
      </c>
    </row>
    <row r="1989" spans="1:10" x14ac:dyDescent="0.25">
      <c r="A1989" s="2">
        <v>1978</v>
      </c>
      <c r="B1989" s="2">
        <v>0.8700052879529464</v>
      </c>
      <c r="C1989" s="2">
        <f t="shared" si="240"/>
        <v>107.87891438582484</v>
      </c>
      <c r="D1989" s="2">
        <f t="shared" si="241"/>
        <v>107</v>
      </c>
      <c r="E1989" s="2">
        <f t="shared" si="242"/>
        <v>107</v>
      </c>
      <c r="F1989" s="2">
        <f t="shared" si="243"/>
        <v>0</v>
      </c>
      <c r="G1989" s="2">
        <f t="shared" si="244"/>
        <v>0.87891438582484227</v>
      </c>
      <c r="H1989" s="2">
        <f t="shared" si="245"/>
        <v>1070</v>
      </c>
      <c r="I1989" s="2">
        <f t="shared" si="246"/>
        <v>0</v>
      </c>
      <c r="J1989" s="2">
        <f t="shared" si="247"/>
        <v>13.183715787372634</v>
      </c>
    </row>
    <row r="1990" spans="1:10" x14ac:dyDescent="0.25">
      <c r="A1990" s="2">
        <v>1979</v>
      </c>
      <c r="B1990" s="2">
        <v>0.91904128416894149</v>
      </c>
      <c r="C1990" s="2">
        <f t="shared" si="240"/>
        <v>109.56788615086933</v>
      </c>
      <c r="D1990" s="2">
        <f t="shared" si="241"/>
        <v>107</v>
      </c>
      <c r="E1990" s="2">
        <f t="shared" si="242"/>
        <v>107</v>
      </c>
      <c r="F1990" s="2">
        <f t="shared" si="243"/>
        <v>0</v>
      </c>
      <c r="G1990" s="2">
        <f t="shared" si="244"/>
        <v>2.5678861508693274</v>
      </c>
      <c r="H1990" s="2">
        <f t="shared" si="245"/>
        <v>1070</v>
      </c>
      <c r="I1990" s="2">
        <f t="shared" si="246"/>
        <v>0</v>
      </c>
      <c r="J1990" s="2">
        <f t="shared" si="247"/>
        <v>38.51829226303991</v>
      </c>
    </row>
    <row r="1991" spans="1:10" x14ac:dyDescent="0.25">
      <c r="A1991" s="2">
        <v>1980</v>
      </c>
      <c r="B1991" s="2">
        <v>0.43501324752135584</v>
      </c>
      <c r="C1991" s="2">
        <f t="shared" si="240"/>
        <v>98.80743970133193</v>
      </c>
      <c r="D1991" s="2">
        <f t="shared" si="241"/>
        <v>107</v>
      </c>
      <c r="E1991" s="2">
        <f t="shared" si="242"/>
        <v>98.80743970133193</v>
      </c>
      <c r="F1991" s="2">
        <f t="shared" si="243"/>
        <v>8.1925602986680701</v>
      </c>
      <c r="G1991" s="2">
        <f t="shared" si="244"/>
        <v>0</v>
      </c>
      <c r="H1991" s="2">
        <f t="shared" si="245"/>
        <v>988.0743970133193</v>
      </c>
      <c r="I1991" s="2">
        <f t="shared" si="246"/>
        <v>40.962801493340351</v>
      </c>
      <c r="J1991" s="2">
        <f t="shared" si="247"/>
        <v>0</v>
      </c>
    </row>
    <row r="1992" spans="1:10" x14ac:dyDescent="0.25">
      <c r="A1992" s="2">
        <v>1981</v>
      </c>
      <c r="B1992" s="2">
        <v>0.37879646312621407</v>
      </c>
      <c r="C1992" s="2">
        <f t="shared" si="240"/>
        <v>97.755657353498407</v>
      </c>
      <c r="D1992" s="2">
        <f t="shared" si="241"/>
        <v>107</v>
      </c>
      <c r="E1992" s="2">
        <f t="shared" si="242"/>
        <v>97.755657353498407</v>
      </c>
      <c r="F1992" s="2">
        <f t="shared" si="243"/>
        <v>9.2443426465015932</v>
      </c>
      <c r="G1992" s="2">
        <f t="shared" si="244"/>
        <v>0</v>
      </c>
      <c r="H1992" s="2">
        <f t="shared" si="245"/>
        <v>977.55657353498407</v>
      </c>
      <c r="I1992" s="2">
        <f t="shared" si="246"/>
        <v>46.221713232507966</v>
      </c>
      <c r="J1992" s="2">
        <f t="shared" si="247"/>
        <v>0</v>
      </c>
    </row>
    <row r="1993" spans="1:10" x14ac:dyDescent="0.25">
      <c r="A1993" s="2">
        <v>1982</v>
      </c>
      <c r="B1993" s="2">
        <v>0.82269369519595636</v>
      </c>
      <c r="C1993" s="2">
        <f t="shared" si="240"/>
        <v>106.56287945955961</v>
      </c>
      <c r="D1993" s="2">
        <f t="shared" si="241"/>
        <v>107</v>
      </c>
      <c r="E1993" s="2">
        <f t="shared" si="242"/>
        <v>106.56287945955961</v>
      </c>
      <c r="F1993" s="2">
        <f t="shared" si="243"/>
        <v>0.4371205404403895</v>
      </c>
      <c r="G1993" s="2">
        <f t="shared" si="244"/>
        <v>0</v>
      </c>
      <c r="H1993" s="2">
        <f t="shared" si="245"/>
        <v>1065.628794595596</v>
      </c>
      <c r="I1993" s="2">
        <f t="shared" si="246"/>
        <v>2.1856027022019475</v>
      </c>
      <c r="J1993" s="2">
        <f t="shared" si="247"/>
        <v>0</v>
      </c>
    </row>
    <row r="1994" spans="1:10" x14ac:dyDescent="0.25">
      <c r="A1994" s="2">
        <v>1983</v>
      </c>
      <c r="B1994" s="2">
        <v>0.1960938886039556</v>
      </c>
      <c r="C1994" s="2">
        <f t="shared" si="240"/>
        <v>93.908545033026684</v>
      </c>
      <c r="D1994" s="2">
        <f t="shared" si="241"/>
        <v>107</v>
      </c>
      <c r="E1994" s="2">
        <f t="shared" si="242"/>
        <v>93.908545033026684</v>
      </c>
      <c r="F1994" s="2">
        <f t="shared" si="243"/>
        <v>13.091454966973316</v>
      </c>
      <c r="G1994" s="2">
        <f t="shared" si="244"/>
        <v>0</v>
      </c>
      <c r="H1994" s="2">
        <f t="shared" si="245"/>
        <v>939.08545033026689</v>
      </c>
      <c r="I1994" s="2">
        <f t="shared" si="246"/>
        <v>65.457274834866581</v>
      </c>
      <c r="J1994" s="2">
        <f t="shared" si="247"/>
        <v>0</v>
      </c>
    </row>
    <row r="1995" spans="1:10" x14ac:dyDescent="0.25">
      <c r="A1995" s="2">
        <v>1984</v>
      </c>
      <c r="B1995" s="2">
        <v>0.45876903439360806</v>
      </c>
      <c r="C1995" s="2">
        <f t="shared" si="240"/>
        <v>99.244987286374965</v>
      </c>
      <c r="D1995" s="2">
        <f t="shared" si="241"/>
        <v>107</v>
      </c>
      <c r="E1995" s="2">
        <f t="shared" si="242"/>
        <v>99.244987286374965</v>
      </c>
      <c r="F1995" s="2">
        <f t="shared" si="243"/>
        <v>7.7550127136250353</v>
      </c>
      <c r="G1995" s="2">
        <f t="shared" si="244"/>
        <v>0</v>
      </c>
      <c r="H1995" s="2">
        <f t="shared" si="245"/>
        <v>992.44987286374965</v>
      </c>
      <c r="I1995" s="2">
        <f t="shared" si="246"/>
        <v>38.775063568125177</v>
      </c>
      <c r="J1995" s="2">
        <f t="shared" si="247"/>
        <v>0</v>
      </c>
    </row>
    <row r="1996" spans="1:10" x14ac:dyDescent="0.25">
      <c r="A1996" s="2">
        <v>1985</v>
      </c>
      <c r="B1996" s="2">
        <v>0.48649374678755919</v>
      </c>
      <c r="C1996" s="2">
        <f t="shared" si="240"/>
        <v>99.752990838885424</v>
      </c>
      <c r="D1996" s="2">
        <f t="shared" si="241"/>
        <v>107</v>
      </c>
      <c r="E1996" s="2">
        <f t="shared" si="242"/>
        <v>99.752990838885424</v>
      </c>
      <c r="F1996" s="2">
        <f t="shared" si="243"/>
        <v>7.2470091611145762</v>
      </c>
      <c r="G1996" s="2">
        <f t="shared" si="244"/>
        <v>0</v>
      </c>
      <c r="H1996" s="2">
        <f t="shared" si="245"/>
        <v>997.52990838885421</v>
      </c>
      <c r="I1996" s="2">
        <f t="shared" si="246"/>
        <v>36.235045805572881</v>
      </c>
      <c r="J1996" s="2">
        <f t="shared" si="247"/>
        <v>0</v>
      </c>
    </row>
    <row r="1997" spans="1:10" x14ac:dyDescent="0.25">
      <c r="A1997" s="2">
        <v>1986</v>
      </c>
      <c r="B1997" s="2">
        <v>0.36369023408218648</v>
      </c>
      <c r="C1997" s="2">
        <f t="shared" ref="C1997:C2060" si="248">_xlfn.BETA.INV(B1997,$C$7,$C$8,$C$9,$C$10)</f>
        <v>97.467250056279511</v>
      </c>
      <c r="D1997" s="2">
        <f t="shared" ref="D1997:D2060" si="249">$F$8</f>
        <v>107</v>
      </c>
      <c r="E1997" s="2">
        <f t="shared" ref="E1997:E2060" si="250">IF(C1997&gt;=D1997,D1997,C1997)</f>
        <v>97.467250056279511</v>
      </c>
      <c r="F1997" s="2">
        <f t="shared" ref="F1997:F2060" si="251">IF(D1997&gt;C1997,D1997-C1997,0)</f>
        <v>9.5327499437204892</v>
      </c>
      <c r="G1997" s="2">
        <f t="shared" ref="G1997:G2060" si="252">IF(C1997&gt;D1997,C1997-D1997,0)</f>
        <v>0</v>
      </c>
      <c r="H1997" s="2">
        <f t="shared" ref="H1997:H2060" si="253">E1997*$H$10</f>
        <v>974.67250056279511</v>
      </c>
      <c r="I1997" s="2">
        <f t="shared" ref="I1997:I2060" si="254">F1997*$I$10</f>
        <v>47.663749718602446</v>
      </c>
      <c r="J1997" s="2">
        <f t="shared" ref="J1997:J2060" si="255">G1997*$J$10</f>
        <v>0</v>
      </c>
    </row>
    <row r="1998" spans="1:10" x14ac:dyDescent="0.25">
      <c r="A1998" s="2">
        <v>1987</v>
      </c>
      <c r="B1998" s="2">
        <v>0.11953570976998573</v>
      </c>
      <c r="C1998" s="2">
        <f t="shared" si="248"/>
        <v>91.796493456063814</v>
      </c>
      <c r="D1998" s="2">
        <f t="shared" si="249"/>
        <v>107</v>
      </c>
      <c r="E1998" s="2">
        <f t="shared" si="250"/>
        <v>91.796493456063814</v>
      </c>
      <c r="F1998" s="2">
        <f t="shared" si="251"/>
        <v>15.203506543936186</v>
      </c>
      <c r="G1998" s="2">
        <f t="shared" si="252"/>
        <v>0</v>
      </c>
      <c r="H1998" s="2">
        <f t="shared" si="253"/>
        <v>917.96493456063808</v>
      </c>
      <c r="I1998" s="2">
        <f t="shared" si="254"/>
        <v>76.017532719680929</v>
      </c>
      <c r="J1998" s="2">
        <f t="shared" si="255"/>
        <v>0</v>
      </c>
    </row>
    <row r="1999" spans="1:10" x14ac:dyDescent="0.25">
      <c r="A1999" s="2">
        <v>1988</v>
      </c>
      <c r="B1999" s="2">
        <v>0.41964914119907992</v>
      </c>
      <c r="C1999" s="2">
        <f t="shared" si="248"/>
        <v>98.522693189004116</v>
      </c>
      <c r="D1999" s="2">
        <f t="shared" si="249"/>
        <v>107</v>
      </c>
      <c r="E1999" s="2">
        <f t="shared" si="250"/>
        <v>98.522693189004116</v>
      </c>
      <c r="F1999" s="2">
        <f t="shared" si="251"/>
        <v>8.4773068109958842</v>
      </c>
      <c r="G1999" s="2">
        <f t="shared" si="252"/>
        <v>0</v>
      </c>
      <c r="H1999" s="2">
        <f t="shared" si="253"/>
        <v>985.22693189004121</v>
      </c>
      <c r="I1999" s="2">
        <f t="shared" si="254"/>
        <v>42.386534054979421</v>
      </c>
      <c r="J1999" s="2">
        <f t="shared" si="255"/>
        <v>0</v>
      </c>
    </row>
    <row r="2000" spans="1:10" x14ac:dyDescent="0.25">
      <c r="A2000" s="2">
        <v>1989</v>
      </c>
      <c r="B2000" s="2">
        <v>0.25763684203805248</v>
      </c>
      <c r="C2000" s="2">
        <f t="shared" si="248"/>
        <v>95.320316966148553</v>
      </c>
      <c r="D2000" s="2">
        <f t="shared" si="249"/>
        <v>107</v>
      </c>
      <c r="E2000" s="2">
        <f t="shared" si="250"/>
        <v>95.320316966148553</v>
      </c>
      <c r="F2000" s="2">
        <f t="shared" si="251"/>
        <v>11.679683033851447</v>
      </c>
      <c r="G2000" s="2">
        <f t="shared" si="252"/>
        <v>0</v>
      </c>
      <c r="H2000" s="2">
        <f t="shared" si="253"/>
        <v>953.2031696614855</v>
      </c>
      <c r="I2000" s="2">
        <f t="shared" si="254"/>
        <v>58.398415169257234</v>
      </c>
      <c r="J2000" s="2">
        <f t="shared" si="255"/>
        <v>0</v>
      </c>
    </row>
    <row r="2001" spans="1:10" x14ac:dyDescent="0.25">
      <c r="A2001" s="2">
        <v>1990</v>
      </c>
      <c r="B2001" s="2">
        <v>0.53338452375310608</v>
      </c>
      <c r="C2001" s="2">
        <f t="shared" si="248"/>
        <v>100.61102987505761</v>
      </c>
      <c r="D2001" s="2">
        <f t="shared" si="249"/>
        <v>107</v>
      </c>
      <c r="E2001" s="2">
        <f t="shared" si="250"/>
        <v>100.61102987505761</v>
      </c>
      <c r="F2001" s="2">
        <f t="shared" si="251"/>
        <v>6.3889701249423894</v>
      </c>
      <c r="G2001" s="2">
        <f t="shared" si="252"/>
        <v>0</v>
      </c>
      <c r="H2001" s="2">
        <f t="shared" si="253"/>
        <v>1006.1102987505761</v>
      </c>
      <c r="I2001" s="2">
        <f t="shared" si="254"/>
        <v>31.944850624711947</v>
      </c>
      <c r="J2001" s="2">
        <f t="shared" si="255"/>
        <v>0</v>
      </c>
    </row>
    <row r="2002" spans="1:10" x14ac:dyDescent="0.25">
      <c r="A2002" s="2">
        <v>1991</v>
      </c>
      <c r="B2002" s="2">
        <v>0.10638568052251329</v>
      </c>
      <c r="C2002" s="2">
        <f t="shared" si="248"/>
        <v>91.364789043328869</v>
      </c>
      <c r="D2002" s="2">
        <f t="shared" si="249"/>
        <v>107</v>
      </c>
      <c r="E2002" s="2">
        <f t="shared" si="250"/>
        <v>91.364789043328869</v>
      </c>
      <c r="F2002" s="2">
        <f t="shared" si="251"/>
        <v>15.635210956671131</v>
      </c>
      <c r="G2002" s="2">
        <f t="shared" si="252"/>
        <v>0</v>
      </c>
      <c r="H2002" s="2">
        <f t="shared" si="253"/>
        <v>913.64789043328869</v>
      </c>
      <c r="I2002" s="2">
        <f t="shared" si="254"/>
        <v>78.176054783355653</v>
      </c>
      <c r="J2002" s="2">
        <f t="shared" si="255"/>
        <v>0</v>
      </c>
    </row>
    <row r="2003" spans="1:10" x14ac:dyDescent="0.25">
      <c r="A2003" s="2">
        <v>1992</v>
      </c>
      <c r="B2003" s="2">
        <v>0.19193912841406069</v>
      </c>
      <c r="C2003" s="2">
        <f t="shared" si="248"/>
        <v>93.806275174785966</v>
      </c>
      <c r="D2003" s="2">
        <f t="shared" si="249"/>
        <v>107</v>
      </c>
      <c r="E2003" s="2">
        <f t="shared" si="250"/>
        <v>93.806275174785966</v>
      </c>
      <c r="F2003" s="2">
        <f t="shared" si="251"/>
        <v>13.193724825214034</v>
      </c>
      <c r="G2003" s="2">
        <f t="shared" si="252"/>
        <v>0</v>
      </c>
      <c r="H2003" s="2">
        <f t="shared" si="253"/>
        <v>938.06275174785969</v>
      </c>
      <c r="I2003" s="2">
        <f t="shared" si="254"/>
        <v>65.968624126070168</v>
      </c>
      <c r="J2003" s="2">
        <f t="shared" si="255"/>
        <v>0</v>
      </c>
    </row>
    <row r="2004" spans="1:10" x14ac:dyDescent="0.25">
      <c r="A2004" s="2">
        <v>1993</v>
      </c>
      <c r="B2004" s="2">
        <v>0.89740594278851582</v>
      </c>
      <c r="C2004" s="2">
        <f t="shared" si="248"/>
        <v>108.76530411173832</v>
      </c>
      <c r="D2004" s="2">
        <f t="shared" si="249"/>
        <v>107</v>
      </c>
      <c r="E2004" s="2">
        <f t="shared" si="250"/>
        <v>107</v>
      </c>
      <c r="F2004" s="2">
        <f t="shared" si="251"/>
        <v>0</v>
      </c>
      <c r="G2004" s="2">
        <f t="shared" si="252"/>
        <v>1.7653041117383168</v>
      </c>
      <c r="H2004" s="2">
        <f t="shared" si="253"/>
        <v>1070</v>
      </c>
      <c r="I2004" s="2">
        <f t="shared" si="254"/>
        <v>0</v>
      </c>
      <c r="J2004" s="2">
        <f t="shared" si="255"/>
        <v>26.479561676074752</v>
      </c>
    </row>
    <row r="2005" spans="1:10" x14ac:dyDescent="0.25">
      <c r="A2005" s="2">
        <v>1994</v>
      </c>
      <c r="B2005" s="2">
        <v>0.48564758542976427</v>
      </c>
      <c r="C2005" s="2">
        <f t="shared" si="248"/>
        <v>99.737510638302354</v>
      </c>
      <c r="D2005" s="2">
        <f t="shared" si="249"/>
        <v>107</v>
      </c>
      <c r="E2005" s="2">
        <f t="shared" si="250"/>
        <v>99.737510638302354</v>
      </c>
      <c r="F2005" s="2">
        <f t="shared" si="251"/>
        <v>7.2624893616976465</v>
      </c>
      <c r="G2005" s="2">
        <f t="shared" si="252"/>
        <v>0</v>
      </c>
      <c r="H2005" s="2">
        <f t="shared" si="253"/>
        <v>997.37510638302354</v>
      </c>
      <c r="I2005" s="2">
        <f t="shared" si="254"/>
        <v>36.312446808488232</v>
      </c>
      <c r="J2005" s="2">
        <f t="shared" si="255"/>
        <v>0</v>
      </c>
    </row>
    <row r="2006" spans="1:10" x14ac:dyDescent="0.25">
      <c r="A2006" s="2">
        <v>1995</v>
      </c>
      <c r="B2006" s="2">
        <v>0.5393422730753562</v>
      </c>
      <c r="C2006" s="2">
        <f t="shared" si="248"/>
        <v>100.72033526185126</v>
      </c>
      <c r="D2006" s="2">
        <f t="shared" si="249"/>
        <v>107</v>
      </c>
      <c r="E2006" s="2">
        <f t="shared" si="250"/>
        <v>100.72033526185126</v>
      </c>
      <c r="F2006" s="2">
        <f t="shared" si="251"/>
        <v>6.2796647381487389</v>
      </c>
      <c r="G2006" s="2">
        <f t="shared" si="252"/>
        <v>0</v>
      </c>
      <c r="H2006" s="2">
        <f t="shared" si="253"/>
        <v>1007.2033526185126</v>
      </c>
      <c r="I2006" s="2">
        <f t="shared" si="254"/>
        <v>31.398323690743695</v>
      </c>
      <c r="J2006" s="2">
        <f t="shared" si="255"/>
        <v>0</v>
      </c>
    </row>
    <row r="2007" spans="1:10" x14ac:dyDescent="0.25">
      <c r="A2007" s="2">
        <v>1996</v>
      </c>
      <c r="B2007" s="2">
        <v>0.70245421120038032</v>
      </c>
      <c r="C2007" s="2">
        <f t="shared" si="248"/>
        <v>103.8405306261171</v>
      </c>
      <c r="D2007" s="2">
        <f t="shared" si="249"/>
        <v>107</v>
      </c>
      <c r="E2007" s="2">
        <f t="shared" si="250"/>
        <v>103.8405306261171</v>
      </c>
      <c r="F2007" s="2">
        <f t="shared" si="251"/>
        <v>3.1594693738828994</v>
      </c>
      <c r="G2007" s="2">
        <f t="shared" si="252"/>
        <v>0</v>
      </c>
      <c r="H2007" s="2">
        <f t="shared" si="253"/>
        <v>1038.4053062611711</v>
      </c>
      <c r="I2007" s="2">
        <f t="shared" si="254"/>
        <v>15.797346869414497</v>
      </c>
      <c r="J2007" s="2">
        <f t="shared" si="255"/>
        <v>0</v>
      </c>
    </row>
    <row r="2008" spans="1:10" x14ac:dyDescent="0.25">
      <c r="A2008" s="2">
        <v>1997</v>
      </c>
      <c r="B2008" s="2">
        <v>0.29408820667740831</v>
      </c>
      <c r="C2008" s="2">
        <f t="shared" si="248"/>
        <v>96.088550428978635</v>
      </c>
      <c r="D2008" s="2">
        <f t="shared" si="249"/>
        <v>107</v>
      </c>
      <c r="E2008" s="2">
        <f t="shared" si="250"/>
        <v>96.088550428978635</v>
      </c>
      <c r="F2008" s="2">
        <f t="shared" si="251"/>
        <v>10.911449571021365</v>
      </c>
      <c r="G2008" s="2">
        <f t="shared" si="252"/>
        <v>0</v>
      </c>
      <c r="H2008" s="2">
        <f t="shared" si="253"/>
        <v>960.88550428978635</v>
      </c>
      <c r="I2008" s="2">
        <f t="shared" si="254"/>
        <v>54.557247855106823</v>
      </c>
      <c r="J2008" s="2">
        <f t="shared" si="255"/>
        <v>0</v>
      </c>
    </row>
    <row r="2009" spans="1:10" x14ac:dyDescent="0.25">
      <c r="A2009" s="2">
        <v>1998</v>
      </c>
      <c r="B2009" s="2">
        <v>0.68623947321752177</v>
      </c>
      <c r="C2009" s="2">
        <f t="shared" si="248"/>
        <v>103.51180965334123</v>
      </c>
      <c r="D2009" s="2">
        <f t="shared" si="249"/>
        <v>107</v>
      </c>
      <c r="E2009" s="2">
        <f t="shared" si="250"/>
        <v>103.51180965334123</v>
      </c>
      <c r="F2009" s="2">
        <f t="shared" si="251"/>
        <v>3.4881903466587687</v>
      </c>
      <c r="G2009" s="2">
        <f t="shared" si="252"/>
        <v>0</v>
      </c>
      <c r="H2009" s="2">
        <f t="shared" si="253"/>
        <v>1035.1180965334124</v>
      </c>
      <c r="I2009" s="2">
        <f t="shared" si="254"/>
        <v>17.440951733293844</v>
      </c>
      <c r="J2009" s="2">
        <f t="shared" si="255"/>
        <v>0</v>
      </c>
    </row>
    <row r="2010" spans="1:10" x14ac:dyDescent="0.25">
      <c r="A2010" s="2">
        <v>1999</v>
      </c>
      <c r="B2010" s="2">
        <v>0.69264053091438582</v>
      </c>
      <c r="C2010" s="2">
        <f t="shared" si="248"/>
        <v>103.64084491179233</v>
      </c>
      <c r="D2010" s="2">
        <f t="shared" si="249"/>
        <v>107</v>
      </c>
      <c r="E2010" s="2">
        <f t="shared" si="250"/>
        <v>103.64084491179233</v>
      </c>
      <c r="F2010" s="2">
        <f t="shared" si="251"/>
        <v>3.3591550882076717</v>
      </c>
      <c r="G2010" s="2">
        <f t="shared" si="252"/>
        <v>0</v>
      </c>
      <c r="H2010" s="2">
        <f t="shared" si="253"/>
        <v>1036.4084491179233</v>
      </c>
      <c r="I2010" s="2">
        <f t="shared" si="254"/>
        <v>16.795775441038359</v>
      </c>
      <c r="J2010" s="2">
        <f t="shared" si="255"/>
        <v>0</v>
      </c>
    </row>
    <row r="2011" spans="1:10" x14ac:dyDescent="0.25">
      <c r="A2011" s="2">
        <v>2000</v>
      </c>
      <c r="B2011" s="2">
        <v>7.5180726833023015E-2</v>
      </c>
      <c r="C2011" s="2">
        <f t="shared" si="248"/>
        <v>90.196554581034192</v>
      </c>
      <c r="D2011" s="2">
        <f t="shared" si="249"/>
        <v>107</v>
      </c>
      <c r="E2011" s="2">
        <f t="shared" si="250"/>
        <v>90.196554581034192</v>
      </c>
      <c r="F2011" s="2">
        <f t="shared" si="251"/>
        <v>16.803445418965808</v>
      </c>
      <c r="G2011" s="2">
        <f t="shared" si="252"/>
        <v>0</v>
      </c>
      <c r="H2011" s="2">
        <f t="shared" si="253"/>
        <v>901.96554581034195</v>
      </c>
      <c r="I2011" s="2">
        <f t="shared" si="254"/>
        <v>84.017227094829039</v>
      </c>
      <c r="J2011" s="2">
        <f t="shared" si="255"/>
        <v>0</v>
      </c>
    </row>
    <row r="2012" spans="1:10" x14ac:dyDescent="0.25">
      <c r="A2012" s="2">
        <v>2001</v>
      </c>
      <c r="B2012" s="2">
        <v>0.62870204585089662</v>
      </c>
      <c r="C2012" s="2">
        <f t="shared" si="248"/>
        <v>102.38712596903055</v>
      </c>
      <c r="D2012" s="2">
        <f t="shared" si="249"/>
        <v>107</v>
      </c>
      <c r="E2012" s="2">
        <f t="shared" si="250"/>
        <v>102.38712596903055</v>
      </c>
      <c r="F2012" s="2">
        <f t="shared" si="251"/>
        <v>4.6128740309694507</v>
      </c>
      <c r="G2012" s="2">
        <f t="shared" si="252"/>
        <v>0</v>
      </c>
      <c r="H2012" s="2">
        <f t="shared" si="253"/>
        <v>1023.8712596903055</v>
      </c>
      <c r="I2012" s="2">
        <f t="shared" si="254"/>
        <v>23.064370154847254</v>
      </c>
      <c r="J2012" s="2">
        <f t="shared" si="255"/>
        <v>0</v>
      </c>
    </row>
    <row r="2013" spans="1:10" x14ac:dyDescent="0.25">
      <c r="A2013" s="2">
        <v>2002</v>
      </c>
      <c r="B2013" s="2">
        <v>0.89462912280054141</v>
      </c>
      <c r="C2013" s="2">
        <f t="shared" si="248"/>
        <v>108.66976388071609</v>
      </c>
      <c r="D2013" s="2">
        <f t="shared" si="249"/>
        <v>107</v>
      </c>
      <c r="E2013" s="2">
        <f t="shared" si="250"/>
        <v>107</v>
      </c>
      <c r="F2013" s="2">
        <f t="shared" si="251"/>
        <v>0</v>
      </c>
      <c r="G2013" s="2">
        <f t="shared" si="252"/>
        <v>1.6697638807160899</v>
      </c>
      <c r="H2013" s="2">
        <f t="shared" si="253"/>
        <v>1070</v>
      </c>
      <c r="I2013" s="2">
        <f t="shared" si="254"/>
        <v>0</v>
      </c>
      <c r="J2013" s="2">
        <f t="shared" si="255"/>
        <v>25.046458210741349</v>
      </c>
    </row>
    <row r="2014" spans="1:10" x14ac:dyDescent="0.25">
      <c r="A2014" s="2">
        <v>2003</v>
      </c>
      <c r="B2014" s="2">
        <v>0.51948241656509453</v>
      </c>
      <c r="C2014" s="2">
        <f t="shared" si="248"/>
        <v>100.35636302180535</v>
      </c>
      <c r="D2014" s="2">
        <f t="shared" si="249"/>
        <v>107</v>
      </c>
      <c r="E2014" s="2">
        <f t="shared" si="250"/>
        <v>100.35636302180535</v>
      </c>
      <c r="F2014" s="2">
        <f t="shared" si="251"/>
        <v>6.6436369781946496</v>
      </c>
      <c r="G2014" s="2">
        <f t="shared" si="252"/>
        <v>0</v>
      </c>
      <c r="H2014" s="2">
        <f t="shared" si="253"/>
        <v>1003.5636302180535</v>
      </c>
      <c r="I2014" s="2">
        <f t="shared" si="254"/>
        <v>33.218184890973248</v>
      </c>
      <c r="J2014" s="2">
        <f t="shared" si="255"/>
        <v>0</v>
      </c>
    </row>
    <row r="2015" spans="1:10" x14ac:dyDescent="0.25">
      <c r="A2015" s="2">
        <v>2004</v>
      </c>
      <c r="B2015" s="2">
        <v>0.80324995458678605</v>
      </c>
      <c r="C2015" s="2">
        <f t="shared" si="248"/>
        <v>106.07540002457974</v>
      </c>
      <c r="D2015" s="2">
        <f t="shared" si="249"/>
        <v>107</v>
      </c>
      <c r="E2015" s="2">
        <f t="shared" si="250"/>
        <v>106.07540002457974</v>
      </c>
      <c r="F2015" s="2">
        <f t="shared" si="251"/>
        <v>0.92459997542026429</v>
      </c>
      <c r="G2015" s="2">
        <f t="shared" si="252"/>
        <v>0</v>
      </c>
      <c r="H2015" s="2">
        <f t="shared" si="253"/>
        <v>1060.7540002457974</v>
      </c>
      <c r="I2015" s="2">
        <f t="shared" si="254"/>
        <v>4.6229998771013214</v>
      </c>
      <c r="J2015" s="2">
        <f t="shared" si="255"/>
        <v>0</v>
      </c>
    </row>
    <row r="2016" spans="1:10" x14ac:dyDescent="0.25">
      <c r="A2016" s="2">
        <v>2005</v>
      </c>
      <c r="B2016" s="2">
        <v>0.52799227600015519</v>
      </c>
      <c r="C2016" s="2">
        <f t="shared" si="248"/>
        <v>100.51219455595201</v>
      </c>
      <c r="D2016" s="2">
        <f t="shared" si="249"/>
        <v>107</v>
      </c>
      <c r="E2016" s="2">
        <f t="shared" si="250"/>
        <v>100.51219455595201</v>
      </c>
      <c r="F2016" s="2">
        <f t="shared" si="251"/>
        <v>6.4878054440479929</v>
      </c>
      <c r="G2016" s="2">
        <f t="shared" si="252"/>
        <v>0</v>
      </c>
      <c r="H2016" s="2">
        <f t="shared" si="253"/>
        <v>1005.1219455595201</v>
      </c>
      <c r="I2016" s="2">
        <f t="shared" si="254"/>
        <v>32.439027220239964</v>
      </c>
      <c r="J2016" s="2">
        <f t="shared" si="255"/>
        <v>0</v>
      </c>
    </row>
    <row r="2017" spans="1:10" x14ac:dyDescent="0.25">
      <c r="A2017" s="2">
        <v>2006</v>
      </c>
      <c r="B2017" s="2">
        <v>0.81505000279912898</v>
      </c>
      <c r="C2017" s="2">
        <f t="shared" si="248"/>
        <v>106.36823725561914</v>
      </c>
      <c r="D2017" s="2">
        <f t="shared" si="249"/>
        <v>107</v>
      </c>
      <c r="E2017" s="2">
        <f t="shared" si="250"/>
        <v>106.36823725561914</v>
      </c>
      <c r="F2017" s="2">
        <f t="shared" si="251"/>
        <v>0.63176274438086466</v>
      </c>
      <c r="G2017" s="2">
        <f t="shared" si="252"/>
        <v>0</v>
      </c>
      <c r="H2017" s="2">
        <f t="shared" si="253"/>
        <v>1063.6823725561912</v>
      </c>
      <c r="I2017" s="2">
        <f t="shared" si="254"/>
        <v>3.1588137219043233</v>
      </c>
      <c r="J2017" s="2">
        <f t="shared" si="255"/>
        <v>0</v>
      </c>
    </row>
    <row r="2018" spans="1:10" x14ac:dyDescent="0.25">
      <c r="A2018" s="2">
        <v>2007</v>
      </c>
      <c r="B2018" s="2">
        <v>0.69165735913490911</v>
      </c>
      <c r="C2018" s="2">
        <f t="shared" si="248"/>
        <v>103.62096537152092</v>
      </c>
      <c r="D2018" s="2">
        <f t="shared" si="249"/>
        <v>107</v>
      </c>
      <c r="E2018" s="2">
        <f t="shared" si="250"/>
        <v>103.62096537152092</v>
      </c>
      <c r="F2018" s="2">
        <f t="shared" si="251"/>
        <v>3.3790346284790758</v>
      </c>
      <c r="G2018" s="2">
        <f t="shared" si="252"/>
        <v>0</v>
      </c>
      <c r="H2018" s="2">
        <f t="shared" si="253"/>
        <v>1036.2096537152092</v>
      </c>
      <c r="I2018" s="2">
        <f t="shared" si="254"/>
        <v>16.895173142395379</v>
      </c>
      <c r="J2018" s="2">
        <f t="shared" si="255"/>
        <v>0</v>
      </c>
    </row>
    <row r="2019" spans="1:10" x14ac:dyDescent="0.25">
      <c r="A2019" s="2">
        <v>2008</v>
      </c>
      <c r="B2019" s="2">
        <v>0.51242426680855346</v>
      </c>
      <c r="C2019" s="2">
        <f t="shared" si="248"/>
        <v>100.22721591703153</v>
      </c>
      <c r="D2019" s="2">
        <f t="shared" si="249"/>
        <v>107</v>
      </c>
      <c r="E2019" s="2">
        <f t="shared" si="250"/>
        <v>100.22721591703153</v>
      </c>
      <c r="F2019" s="2">
        <f t="shared" si="251"/>
        <v>6.7727840829684709</v>
      </c>
      <c r="G2019" s="2">
        <f t="shared" si="252"/>
        <v>0</v>
      </c>
      <c r="H2019" s="2">
        <f t="shared" si="253"/>
        <v>1002.2721591703153</v>
      </c>
      <c r="I2019" s="2">
        <f t="shared" si="254"/>
        <v>33.863920414842354</v>
      </c>
      <c r="J2019" s="2">
        <f t="shared" si="255"/>
        <v>0</v>
      </c>
    </row>
    <row r="2020" spans="1:10" x14ac:dyDescent="0.25">
      <c r="A2020" s="2">
        <v>2009</v>
      </c>
      <c r="B2020" s="2">
        <v>0.4309009842659437</v>
      </c>
      <c r="C2020" s="2">
        <f t="shared" si="248"/>
        <v>98.731383207726097</v>
      </c>
      <c r="D2020" s="2">
        <f t="shared" si="249"/>
        <v>107</v>
      </c>
      <c r="E2020" s="2">
        <f t="shared" si="250"/>
        <v>98.731383207726097</v>
      </c>
      <c r="F2020" s="2">
        <f t="shared" si="251"/>
        <v>8.2686167922739031</v>
      </c>
      <c r="G2020" s="2">
        <f t="shared" si="252"/>
        <v>0</v>
      </c>
      <c r="H2020" s="2">
        <f t="shared" si="253"/>
        <v>987.31383207726094</v>
      </c>
      <c r="I2020" s="2">
        <f t="shared" si="254"/>
        <v>41.343083961369516</v>
      </c>
      <c r="J2020" s="2">
        <f t="shared" si="255"/>
        <v>0</v>
      </c>
    </row>
    <row r="2021" spans="1:10" x14ac:dyDescent="0.25">
      <c r="A2021" s="2">
        <v>2010</v>
      </c>
      <c r="B2021" s="2">
        <v>0.75410263308987446</v>
      </c>
      <c r="C2021" s="2">
        <f t="shared" si="248"/>
        <v>104.93632932571958</v>
      </c>
      <c r="D2021" s="2">
        <f t="shared" si="249"/>
        <v>107</v>
      </c>
      <c r="E2021" s="2">
        <f t="shared" si="250"/>
        <v>104.93632932571958</v>
      </c>
      <c r="F2021" s="2">
        <f t="shared" si="251"/>
        <v>2.0636706742804165</v>
      </c>
      <c r="G2021" s="2">
        <f t="shared" si="252"/>
        <v>0</v>
      </c>
      <c r="H2021" s="2">
        <f t="shared" si="253"/>
        <v>1049.3632932571959</v>
      </c>
      <c r="I2021" s="2">
        <f t="shared" si="254"/>
        <v>10.318353371402083</v>
      </c>
      <c r="J2021" s="2">
        <f t="shared" si="255"/>
        <v>0</v>
      </c>
    </row>
    <row r="2022" spans="1:10" x14ac:dyDescent="0.25">
      <c r="A2022" s="2">
        <v>2011</v>
      </c>
      <c r="B2022" s="2">
        <v>0.37477308855040581</v>
      </c>
      <c r="C2022" s="2">
        <f t="shared" si="248"/>
        <v>97.679135340176956</v>
      </c>
      <c r="D2022" s="2">
        <f t="shared" si="249"/>
        <v>107</v>
      </c>
      <c r="E2022" s="2">
        <f t="shared" si="250"/>
        <v>97.679135340176956</v>
      </c>
      <c r="F2022" s="2">
        <f t="shared" si="251"/>
        <v>9.3208646598230445</v>
      </c>
      <c r="G2022" s="2">
        <f t="shared" si="252"/>
        <v>0</v>
      </c>
      <c r="H2022" s="2">
        <f t="shared" si="253"/>
        <v>976.79135340176958</v>
      </c>
      <c r="I2022" s="2">
        <f t="shared" si="254"/>
        <v>46.604323299115222</v>
      </c>
      <c r="J2022" s="2">
        <f t="shared" si="255"/>
        <v>0</v>
      </c>
    </row>
    <row r="2023" spans="1:10" x14ac:dyDescent="0.25">
      <c r="A2023" s="2">
        <v>2012</v>
      </c>
      <c r="B2023" s="2">
        <v>0.51582747764077108</v>
      </c>
      <c r="C2023" s="2">
        <f t="shared" si="248"/>
        <v>100.28947736982516</v>
      </c>
      <c r="D2023" s="2">
        <f t="shared" si="249"/>
        <v>107</v>
      </c>
      <c r="E2023" s="2">
        <f t="shared" si="250"/>
        <v>100.28947736982516</v>
      </c>
      <c r="F2023" s="2">
        <f t="shared" si="251"/>
        <v>6.710522630174836</v>
      </c>
      <c r="G2023" s="2">
        <f t="shared" si="252"/>
        <v>0</v>
      </c>
      <c r="H2023" s="2">
        <f t="shared" si="253"/>
        <v>1002.8947736982516</v>
      </c>
      <c r="I2023" s="2">
        <f t="shared" si="254"/>
        <v>33.55261315087418</v>
      </c>
      <c r="J2023" s="2">
        <f t="shared" si="255"/>
        <v>0</v>
      </c>
    </row>
    <row r="2024" spans="1:10" x14ac:dyDescent="0.25">
      <c r="A2024" s="2">
        <v>2013</v>
      </c>
      <c r="B2024" s="2">
        <v>0.2015748702352268</v>
      </c>
      <c r="C2024" s="2">
        <f t="shared" si="248"/>
        <v>94.041871626026648</v>
      </c>
      <c r="D2024" s="2">
        <f t="shared" si="249"/>
        <v>107</v>
      </c>
      <c r="E2024" s="2">
        <f t="shared" si="250"/>
        <v>94.041871626026648</v>
      </c>
      <c r="F2024" s="2">
        <f t="shared" si="251"/>
        <v>12.958128373973352</v>
      </c>
      <c r="G2024" s="2">
        <f t="shared" si="252"/>
        <v>0</v>
      </c>
      <c r="H2024" s="2">
        <f t="shared" si="253"/>
        <v>940.41871626026648</v>
      </c>
      <c r="I2024" s="2">
        <f t="shared" si="254"/>
        <v>64.790641869866761</v>
      </c>
      <c r="J2024" s="2">
        <f t="shared" si="255"/>
        <v>0</v>
      </c>
    </row>
    <row r="2025" spans="1:10" x14ac:dyDescent="0.25">
      <c r="A2025" s="2">
        <v>2014</v>
      </c>
      <c r="B2025" s="2">
        <v>0.53163786577142791</v>
      </c>
      <c r="C2025" s="2">
        <f t="shared" si="248"/>
        <v>100.57900600657293</v>
      </c>
      <c r="D2025" s="2">
        <f t="shared" si="249"/>
        <v>107</v>
      </c>
      <c r="E2025" s="2">
        <f t="shared" si="250"/>
        <v>100.57900600657293</v>
      </c>
      <c r="F2025" s="2">
        <f t="shared" si="251"/>
        <v>6.420993993427075</v>
      </c>
      <c r="G2025" s="2">
        <f t="shared" si="252"/>
        <v>0</v>
      </c>
      <c r="H2025" s="2">
        <f t="shared" si="253"/>
        <v>1005.7900600657292</v>
      </c>
      <c r="I2025" s="2">
        <f t="shared" si="254"/>
        <v>32.104969967135375</v>
      </c>
      <c r="J2025" s="2">
        <f t="shared" si="255"/>
        <v>0</v>
      </c>
    </row>
    <row r="2026" spans="1:10" x14ac:dyDescent="0.25">
      <c r="A2026" s="2">
        <v>2015</v>
      </c>
      <c r="B2026" s="2">
        <v>0.9463971153879992</v>
      </c>
      <c r="C2026" s="2">
        <f t="shared" si="248"/>
        <v>110.79782636339505</v>
      </c>
      <c r="D2026" s="2">
        <f t="shared" si="249"/>
        <v>107</v>
      </c>
      <c r="E2026" s="2">
        <f t="shared" si="250"/>
        <v>107</v>
      </c>
      <c r="F2026" s="2">
        <f t="shared" si="251"/>
        <v>0</v>
      </c>
      <c r="G2026" s="2">
        <f t="shared" si="252"/>
        <v>3.7978263633950462</v>
      </c>
      <c r="H2026" s="2">
        <f t="shared" si="253"/>
        <v>1070</v>
      </c>
      <c r="I2026" s="2">
        <f t="shared" si="254"/>
        <v>0</v>
      </c>
      <c r="J2026" s="2">
        <f t="shared" si="255"/>
        <v>56.967395450925693</v>
      </c>
    </row>
    <row r="2027" spans="1:10" x14ac:dyDescent="0.25">
      <c r="A2027" s="2">
        <v>2016</v>
      </c>
      <c r="B2027" s="2">
        <v>6.160799047487131E-2</v>
      </c>
      <c r="C2027" s="2">
        <f t="shared" si="248"/>
        <v>89.595879334985739</v>
      </c>
      <c r="D2027" s="2">
        <f t="shared" si="249"/>
        <v>107</v>
      </c>
      <c r="E2027" s="2">
        <f t="shared" si="250"/>
        <v>89.595879334985739</v>
      </c>
      <c r="F2027" s="2">
        <f t="shared" si="251"/>
        <v>17.404120665014261</v>
      </c>
      <c r="G2027" s="2">
        <f t="shared" si="252"/>
        <v>0</v>
      </c>
      <c r="H2027" s="2">
        <f t="shared" si="253"/>
        <v>895.95879334985739</v>
      </c>
      <c r="I2027" s="2">
        <f t="shared" si="254"/>
        <v>87.020603325071306</v>
      </c>
      <c r="J2027" s="2">
        <f t="shared" si="255"/>
        <v>0</v>
      </c>
    </row>
    <row r="2028" spans="1:10" x14ac:dyDescent="0.25">
      <c r="A2028" s="2">
        <v>2017</v>
      </c>
      <c r="B2028" s="2">
        <v>0.33038499486909445</v>
      </c>
      <c r="C2028" s="2">
        <f t="shared" si="248"/>
        <v>96.81923007213436</v>
      </c>
      <c r="D2028" s="2">
        <f t="shared" si="249"/>
        <v>107</v>
      </c>
      <c r="E2028" s="2">
        <f t="shared" si="250"/>
        <v>96.81923007213436</v>
      </c>
      <c r="F2028" s="2">
        <f t="shared" si="251"/>
        <v>10.18076992786564</v>
      </c>
      <c r="G2028" s="2">
        <f t="shared" si="252"/>
        <v>0</v>
      </c>
      <c r="H2028" s="2">
        <f t="shared" si="253"/>
        <v>968.1923007213436</v>
      </c>
      <c r="I2028" s="2">
        <f t="shared" si="254"/>
        <v>50.9038496393282</v>
      </c>
      <c r="J2028" s="2">
        <f t="shared" si="255"/>
        <v>0</v>
      </c>
    </row>
    <row r="2029" spans="1:10" x14ac:dyDescent="0.25">
      <c r="A2029" s="2">
        <v>2018</v>
      </c>
      <c r="B2029" s="2">
        <v>0.1014887543164058</v>
      </c>
      <c r="C2029" s="2">
        <f t="shared" si="248"/>
        <v>91.196250598266005</v>
      </c>
      <c r="D2029" s="2">
        <f t="shared" si="249"/>
        <v>107</v>
      </c>
      <c r="E2029" s="2">
        <f t="shared" si="250"/>
        <v>91.196250598266005</v>
      </c>
      <c r="F2029" s="2">
        <f t="shared" si="251"/>
        <v>15.803749401733995</v>
      </c>
      <c r="G2029" s="2">
        <f t="shared" si="252"/>
        <v>0</v>
      </c>
      <c r="H2029" s="2">
        <f t="shared" si="253"/>
        <v>911.9625059826601</v>
      </c>
      <c r="I2029" s="2">
        <f t="shared" si="254"/>
        <v>79.018747008669976</v>
      </c>
      <c r="J2029" s="2">
        <f t="shared" si="255"/>
        <v>0</v>
      </c>
    </row>
    <row r="2030" spans="1:10" x14ac:dyDescent="0.25">
      <c r="A2030" s="2">
        <v>2019</v>
      </c>
      <c r="B2030" s="2">
        <v>0.17849589070687566</v>
      </c>
      <c r="C2030" s="2">
        <f t="shared" si="248"/>
        <v>93.467684711491813</v>
      </c>
      <c r="D2030" s="2">
        <f t="shared" si="249"/>
        <v>107</v>
      </c>
      <c r="E2030" s="2">
        <f t="shared" si="250"/>
        <v>93.467684711491813</v>
      </c>
      <c r="F2030" s="2">
        <f t="shared" si="251"/>
        <v>13.532315288508187</v>
      </c>
      <c r="G2030" s="2">
        <f t="shared" si="252"/>
        <v>0</v>
      </c>
      <c r="H2030" s="2">
        <f t="shared" si="253"/>
        <v>934.67684711491813</v>
      </c>
      <c r="I2030" s="2">
        <f t="shared" si="254"/>
        <v>67.661576442540934</v>
      </c>
      <c r="J2030" s="2">
        <f t="shared" si="255"/>
        <v>0</v>
      </c>
    </row>
    <row r="2031" spans="1:10" x14ac:dyDescent="0.25">
      <c r="A2031" s="2">
        <v>2020</v>
      </c>
      <c r="B2031" s="2">
        <v>2.0154608315968381E-2</v>
      </c>
      <c r="C2031" s="2">
        <f t="shared" si="248"/>
        <v>86.923572879953085</v>
      </c>
      <c r="D2031" s="2">
        <f t="shared" si="249"/>
        <v>107</v>
      </c>
      <c r="E2031" s="2">
        <f t="shared" si="250"/>
        <v>86.923572879953085</v>
      </c>
      <c r="F2031" s="2">
        <f t="shared" si="251"/>
        <v>20.076427120046915</v>
      </c>
      <c r="G2031" s="2">
        <f t="shared" si="252"/>
        <v>0</v>
      </c>
      <c r="H2031" s="2">
        <f t="shared" si="253"/>
        <v>869.23572879953088</v>
      </c>
      <c r="I2031" s="2">
        <f t="shared" si="254"/>
        <v>100.38213560023458</v>
      </c>
      <c r="J2031" s="2">
        <f t="shared" si="255"/>
        <v>0</v>
      </c>
    </row>
    <row r="2032" spans="1:10" x14ac:dyDescent="0.25">
      <c r="A2032" s="2">
        <v>2021</v>
      </c>
      <c r="B2032" s="2">
        <v>0.6321767242885411</v>
      </c>
      <c r="C2032" s="2">
        <f t="shared" si="248"/>
        <v>102.45353842543726</v>
      </c>
      <c r="D2032" s="2">
        <f t="shared" si="249"/>
        <v>107</v>
      </c>
      <c r="E2032" s="2">
        <f t="shared" si="250"/>
        <v>102.45353842543726</v>
      </c>
      <c r="F2032" s="2">
        <f t="shared" si="251"/>
        <v>4.5464615745627412</v>
      </c>
      <c r="G2032" s="2">
        <f t="shared" si="252"/>
        <v>0</v>
      </c>
      <c r="H2032" s="2">
        <f t="shared" si="253"/>
        <v>1024.5353842543725</v>
      </c>
      <c r="I2032" s="2">
        <f t="shared" si="254"/>
        <v>22.732307872813706</v>
      </c>
      <c r="J2032" s="2">
        <f t="shared" si="255"/>
        <v>0</v>
      </c>
    </row>
    <row r="2033" spans="1:10" x14ac:dyDescent="0.25">
      <c r="A2033" s="2">
        <v>2022</v>
      </c>
      <c r="B2033" s="2">
        <v>0.27610961693300906</v>
      </c>
      <c r="C2033" s="2">
        <f t="shared" si="248"/>
        <v>95.714617646976265</v>
      </c>
      <c r="D2033" s="2">
        <f t="shared" si="249"/>
        <v>107</v>
      </c>
      <c r="E2033" s="2">
        <f t="shared" si="250"/>
        <v>95.714617646976265</v>
      </c>
      <c r="F2033" s="2">
        <f t="shared" si="251"/>
        <v>11.285382353023735</v>
      </c>
      <c r="G2033" s="2">
        <f t="shared" si="252"/>
        <v>0</v>
      </c>
      <c r="H2033" s="2">
        <f t="shared" si="253"/>
        <v>957.14617646976262</v>
      </c>
      <c r="I2033" s="2">
        <f t="shared" si="254"/>
        <v>56.426911765118675</v>
      </c>
      <c r="J2033" s="2">
        <f t="shared" si="255"/>
        <v>0</v>
      </c>
    </row>
    <row r="2034" spans="1:10" x14ac:dyDescent="0.25">
      <c r="A2034" s="2">
        <v>2023</v>
      </c>
      <c r="B2034" s="2">
        <v>0.61991480432615742</v>
      </c>
      <c r="C2034" s="2">
        <f t="shared" si="248"/>
        <v>102.21987426654294</v>
      </c>
      <c r="D2034" s="2">
        <f t="shared" si="249"/>
        <v>107</v>
      </c>
      <c r="E2034" s="2">
        <f t="shared" si="250"/>
        <v>102.21987426654294</v>
      </c>
      <c r="F2034" s="2">
        <f t="shared" si="251"/>
        <v>4.780125733457055</v>
      </c>
      <c r="G2034" s="2">
        <f t="shared" si="252"/>
        <v>0</v>
      </c>
      <c r="H2034" s="2">
        <f t="shared" si="253"/>
        <v>1022.1987426654294</v>
      </c>
      <c r="I2034" s="2">
        <f t="shared" si="254"/>
        <v>23.900628667285275</v>
      </c>
      <c r="J2034" s="2">
        <f t="shared" si="255"/>
        <v>0</v>
      </c>
    </row>
    <row r="2035" spans="1:10" x14ac:dyDescent="0.25">
      <c r="A2035" s="2">
        <v>2024</v>
      </c>
      <c r="B2035" s="2">
        <v>0.69976239393156658</v>
      </c>
      <c r="C2035" s="2">
        <f t="shared" si="248"/>
        <v>103.78552621762347</v>
      </c>
      <c r="D2035" s="2">
        <f t="shared" si="249"/>
        <v>107</v>
      </c>
      <c r="E2035" s="2">
        <f t="shared" si="250"/>
        <v>103.78552621762347</v>
      </c>
      <c r="F2035" s="2">
        <f t="shared" si="251"/>
        <v>3.2144737823765297</v>
      </c>
      <c r="G2035" s="2">
        <f t="shared" si="252"/>
        <v>0</v>
      </c>
      <c r="H2035" s="2">
        <f t="shared" si="253"/>
        <v>1037.8552621762346</v>
      </c>
      <c r="I2035" s="2">
        <f t="shared" si="254"/>
        <v>16.072368911882648</v>
      </c>
      <c r="J2035" s="2">
        <f t="shared" si="255"/>
        <v>0</v>
      </c>
    </row>
    <row r="2036" spans="1:10" x14ac:dyDescent="0.25">
      <c r="A2036" s="2">
        <v>2025</v>
      </c>
      <c r="B2036" s="2">
        <v>0.30253076260576195</v>
      </c>
      <c r="C2036" s="2">
        <f t="shared" si="248"/>
        <v>96.261191734018368</v>
      </c>
      <c r="D2036" s="2">
        <f t="shared" si="249"/>
        <v>107</v>
      </c>
      <c r="E2036" s="2">
        <f t="shared" si="250"/>
        <v>96.261191734018368</v>
      </c>
      <c r="F2036" s="2">
        <f t="shared" si="251"/>
        <v>10.738808265981632</v>
      </c>
      <c r="G2036" s="2">
        <f t="shared" si="252"/>
        <v>0</v>
      </c>
      <c r="H2036" s="2">
        <f t="shared" si="253"/>
        <v>962.61191734018371</v>
      </c>
      <c r="I2036" s="2">
        <f t="shared" si="254"/>
        <v>53.69404132990816</v>
      </c>
      <c r="J2036" s="2">
        <f t="shared" si="255"/>
        <v>0</v>
      </c>
    </row>
    <row r="2037" spans="1:10" x14ac:dyDescent="0.25">
      <c r="A2037" s="2">
        <v>2026</v>
      </c>
      <c r="B2037" s="2">
        <v>3.0040138756841861E-2</v>
      </c>
      <c r="C2037" s="2">
        <f t="shared" si="248"/>
        <v>87.761616949966836</v>
      </c>
      <c r="D2037" s="2">
        <f t="shared" si="249"/>
        <v>107</v>
      </c>
      <c r="E2037" s="2">
        <f t="shared" si="250"/>
        <v>87.761616949966836</v>
      </c>
      <c r="F2037" s="2">
        <f t="shared" si="251"/>
        <v>19.238383050033164</v>
      </c>
      <c r="G2037" s="2">
        <f t="shared" si="252"/>
        <v>0</v>
      </c>
      <c r="H2037" s="2">
        <f t="shared" si="253"/>
        <v>877.61616949966833</v>
      </c>
      <c r="I2037" s="2">
        <f t="shared" si="254"/>
        <v>96.19191525016582</v>
      </c>
      <c r="J2037" s="2">
        <f t="shared" si="255"/>
        <v>0</v>
      </c>
    </row>
    <row r="2038" spans="1:10" x14ac:dyDescent="0.25">
      <c r="A2038" s="2">
        <v>2027</v>
      </c>
      <c r="B2038" s="2">
        <v>0.19262021485288694</v>
      </c>
      <c r="C2038" s="2">
        <f t="shared" si="248"/>
        <v>93.823113442225036</v>
      </c>
      <c r="D2038" s="2">
        <f t="shared" si="249"/>
        <v>107</v>
      </c>
      <c r="E2038" s="2">
        <f t="shared" si="250"/>
        <v>93.823113442225036</v>
      </c>
      <c r="F2038" s="2">
        <f t="shared" si="251"/>
        <v>13.176886557774964</v>
      </c>
      <c r="G2038" s="2">
        <f t="shared" si="252"/>
        <v>0</v>
      </c>
      <c r="H2038" s="2">
        <f t="shared" si="253"/>
        <v>938.23113442225031</v>
      </c>
      <c r="I2038" s="2">
        <f t="shared" si="254"/>
        <v>65.884432788874818</v>
      </c>
      <c r="J2038" s="2">
        <f t="shared" si="255"/>
        <v>0</v>
      </c>
    </row>
    <row r="2039" spans="1:10" x14ac:dyDescent="0.25">
      <c r="A2039" s="2">
        <v>2028</v>
      </c>
      <c r="B2039" s="2">
        <v>0.98416882046168186</v>
      </c>
      <c r="C2039" s="2">
        <f t="shared" si="248"/>
        <v>113.53250262374762</v>
      </c>
      <c r="D2039" s="2">
        <f t="shared" si="249"/>
        <v>107</v>
      </c>
      <c r="E2039" s="2">
        <f t="shared" si="250"/>
        <v>107</v>
      </c>
      <c r="F2039" s="2">
        <f t="shared" si="251"/>
        <v>0</v>
      </c>
      <c r="G2039" s="2">
        <f t="shared" si="252"/>
        <v>6.532502623747618</v>
      </c>
      <c r="H2039" s="2">
        <f t="shared" si="253"/>
        <v>1070</v>
      </c>
      <c r="I2039" s="2">
        <f t="shared" si="254"/>
        <v>0</v>
      </c>
      <c r="J2039" s="2">
        <f t="shared" si="255"/>
        <v>97.98753935621427</v>
      </c>
    </row>
    <row r="2040" spans="1:10" x14ac:dyDescent="0.25">
      <c r="A2040" s="2">
        <v>2029</v>
      </c>
      <c r="B2040" s="2">
        <v>0.69824288239585086</v>
      </c>
      <c r="C2040" s="2">
        <f t="shared" si="248"/>
        <v>103.75455530032585</v>
      </c>
      <c r="D2040" s="2">
        <f t="shared" si="249"/>
        <v>107</v>
      </c>
      <c r="E2040" s="2">
        <f t="shared" si="250"/>
        <v>103.75455530032585</v>
      </c>
      <c r="F2040" s="2">
        <f t="shared" si="251"/>
        <v>3.2454446996741524</v>
      </c>
      <c r="G2040" s="2">
        <f t="shared" si="252"/>
        <v>0</v>
      </c>
      <c r="H2040" s="2">
        <f t="shared" si="253"/>
        <v>1037.5455530032584</v>
      </c>
      <c r="I2040" s="2">
        <f t="shared" si="254"/>
        <v>16.227223498370762</v>
      </c>
      <c r="J2040" s="2">
        <f t="shared" si="255"/>
        <v>0</v>
      </c>
    </row>
    <row r="2041" spans="1:10" x14ac:dyDescent="0.25">
      <c r="A2041" s="2">
        <v>2030</v>
      </c>
      <c r="B2041" s="2">
        <v>0.97013535261186545</v>
      </c>
      <c r="C2041" s="2">
        <f t="shared" si="248"/>
        <v>112.25151740225962</v>
      </c>
      <c r="D2041" s="2">
        <f t="shared" si="249"/>
        <v>107</v>
      </c>
      <c r="E2041" s="2">
        <f t="shared" si="250"/>
        <v>107</v>
      </c>
      <c r="F2041" s="2">
        <f t="shared" si="251"/>
        <v>0</v>
      </c>
      <c r="G2041" s="2">
        <f t="shared" si="252"/>
        <v>5.2515174022596227</v>
      </c>
      <c r="H2041" s="2">
        <f t="shared" si="253"/>
        <v>1070</v>
      </c>
      <c r="I2041" s="2">
        <f t="shared" si="254"/>
        <v>0</v>
      </c>
      <c r="J2041" s="2">
        <f t="shared" si="255"/>
        <v>78.772761033894341</v>
      </c>
    </row>
    <row r="2042" spans="1:10" x14ac:dyDescent="0.25">
      <c r="A2042" s="2">
        <v>2031</v>
      </c>
      <c r="B2042" s="2">
        <v>0.28227767082441546</v>
      </c>
      <c r="C2042" s="2">
        <f t="shared" si="248"/>
        <v>95.843924484199846</v>
      </c>
      <c r="D2042" s="2">
        <f t="shared" si="249"/>
        <v>107</v>
      </c>
      <c r="E2042" s="2">
        <f t="shared" si="250"/>
        <v>95.843924484199846</v>
      </c>
      <c r="F2042" s="2">
        <f t="shared" si="251"/>
        <v>11.156075515800154</v>
      </c>
      <c r="G2042" s="2">
        <f t="shared" si="252"/>
        <v>0</v>
      </c>
      <c r="H2042" s="2">
        <f t="shared" si="253"/>
        <v>958.43924484199852</v>
      </c>
      <c r="I2042" s="2">
        <f t="shared" si="254"/>
        <v>55.780377579000771</v>
      </c>
      <c r="J2042" s="2">
        <f t="shared" si="255"/>
        <v>0</v>
      </c>
    </row>
    <row r="2043" spans="1:10" x14ac:dyDescent="0.25">
      <c r="A2043" s="2">
        <v>2032</v>
      </c>
      <c r="B2043" s="2">
        <v>0.38071315164297426</v>
      </c>
      <c r="C2043" s="2">
        <f t="shared" si="248"/>
        <v>97.792041027101902</v>
      </c>
      <c r="D2043" s="2">
        <f t="shared" si="249"/>
        <v>107</v>
      </c>
      <c r="E2043" s="2">
        <f t="shared" si="250"/>
        <v>97.792041027101902</v>
      </c>
      <c r="F2043" s="2">
        <f t="shared" si="251"/>
        <v>9.2079589728980977</v>
      </c>
      <c r="G2043" s="2">
        <f t="shared" si="252"/>
        <v>0</v>
      </c>
      <c r="H2043" s="2">
        <f t="shared" si="253"/>
        <v>977.92041027101902</v>
      </c>
      <c r="I2043" s="2">
        <f t="shared" si="254"/>
        <v>46.039794864490489</v>
      </c>
      <c r="J2043" s="2">
        <f t="shared" si="255"/>
        <v>0</v>
      </c>
    </row>
    <row r="2044" spans="1:10" x14ac:dyDescent="0.25">
      <c r="A2044" s="2">
        <v>2033</v>
      </c>
      <c r="B2044" s="2">
        <v>0.20732436691512168</v>
      </c>
      <c r="C2044" s="2">
        <f t="shared" si="248"/>
        <v>94.179881836485634</v>
      </c>
      <c r="D2044" s="2">
        <f t="shared" si="249"/>
        <v>107</v>
      </c>
      <c r="E2044" s="2">
        <f t="shared" si="250"/>
        <v>94.179881836485634</v>
      </c>
      <c r="F2044" s="2">
        <f t="shared" si="251"/>
        <v>12.820118163514366</v>
      </c>
      <c r="G2044" s="2">
        <f t="shared" si="252"/>
        <v>0</v>
      </c>
      <c r="H2044" s="2">
        <f t="shared" si="253"/>
        <v>941.79881836485629</v>
      </c>
      <c r="I2044" s="2">
        <f t="shared" si="254"/>
        <v>64.100590817571828</v>
      </c>
      <c r="J2044" s="2">
        <f t="shared" si="255"/>
        <v>0</v>
      </c>
    </row>
    <row r="2045" spans="1:10" x14ac:dyDescent="0.25">
      <c r="A2045" s="2">
        <v>2034</v>
      </c>
      <c r="B2045" s="2">
        <v>0.5599274753386877</v>
      </c>
      <c r="C2045" s="2">
        <f t="shared" si="248"/>
        <v>101.09913029431755</v>
      </c>
      <c r="D2045" s="2">
        <f t="shared" si="249"/>
        <v>107</v>
      </c>
      <c r="E2045" s="2">
        <f t="shared" si="250"/>
        <v>101.09913029431755</v>
      </c>
      <c r="F2045" s="2">
        <f t="shared" si="251"/>
        <v>5.9008697056824531</v>
      </c>
      <c r="G2045" s="2">
        <f t="shared" si="252"/>
        <v>0</v>
      </c>
      <c r="H2045" s="2">
        <f t="shared" si="253"/>
        <v>1010.9913029431755</v>
      </c>
      <c r="I2045" s="2">
        <f t="shared" si="254"/>
        <v>29.504348528412265</v>
      </c>
      <c r="J2045" s="2">
        <f t="shared" si="255"/>
        <v>0</v>
      </c>
    </row>
    <row r="2046" spans="1:10" x14ac:dyDescent="0.25">
      <c r="A2046" s="2">
        <v>2035</v>
      </c>
      <c r="B2046" s="2">
        <v>0.86588851536951694</v>
      </c>
      <c r="C2046" s="2">
        <f t="shared" si="248"/>
        <v>107.7551322573735</v>
      </c>
      <c r="D2046" s="2">
        <f t="shared" si="249"/>
        <v>107</v>
      </c>
      <c r="E2046" s="2">
        <f t="shared" si="250"/>
        <v>107</v>
      </c>
      <c r="F2046" s="2">
        <f t="shared" si="251"/>
        <v>0</v>
      </c>
      <c r="G2046" s="2">
        <f t="shared" si="252"/>
        <v>0.75513225737350353</v>
      </c>
      <c r="H2046" s="2">
        <f t="shared" si="253"/>
        <v>1070</v>
      </c>
      <c r="I2046" s="2">
        <f t="shared" si="254"/>
        <v>0</v>
      </c>
      <c r="J2046" s="2">
        <f t="shared" si="255"/>
        <v>11.326983860602553</v>
      </c>
    </row>
    <row r="2047" spans="1:10" x14ac:dyDescent="0.25">
      <c r="A2047" s="2">
        <v>2036</v>
      </c>
      <c r="B2047" s="2">
        <v>0.79245100948841196</v>
      </c>
      <c r="C2047" s="2">
        <f t="shared" si="248"/>
        <v>105.81476335556907</v>
      </c>
      <c r="D2047" s="2">
        <f t="shared" si="249"/>
        <v>107</v>
      </c>
      <c r="E2047" s="2">
        <f t="shared" si="250"/>
        <v>105.81476335556907</v>
      </c>
      <c r="F2047" s="2">
        <f t="shared" si="251"/>
        <v>1.1852366444309297</v>
      </c>
      <c r="G2047" s="2">
        <f t="shared" si="252"/>
        <v>0</v>
      </c>
      <c r="H2047" s="2">
        <f t="shared" si="253"/>
        <v>1058.1476335556906</v>
      </c>
      <c r="I2047" s="2">
        <f t="shared" si="254"/>
        <v>5.9261832221546484</v>
      </c>
      <c r="J2047" s="2">
        <f t="shared" si="255"/>
        <v>0</v>
      </c>
    </row>
    <row r="2048" spans="1:10" x14ac:dyDescent="0.25">
      <c r="A2048" s="2">
        <v>2037</v>
      </c>
      <c r="B2048" s="2">
        <v>0.34643857073504103</v>
      </c>
      <c r="C2048" s="2">
        <f t="shared" si="248"/>
        <v>97.133880980016272</v>
      </c>
      <c r="D2048" s="2">
        <f t="shared" si="249"/>
        <v>107</v>
      </c>
      <c r="E2048" s="2">
        <f t="shared" si="250"/>
        <v>97.133880980016272</v>
      </c>
      <c r="F2048" s="2">
        <f t="shared" si="251"/>
        <v>9.8661190199837279</v>
      </c>
      <c r="G2048" s="2">
        <f t="shared" si="252"/>
        <v>0</v>
      </c>
      <c r="H2048" s="2">
        <f t="shared" si="253"/>
        <v>971.33880980016272</v>
      </c>
      <c r="I2048" s="2">
        <f t="shared" si="254"/>
        <v>49.330595099918639</v>
      </c>
      <c r="J2048" s="2">
        <f t="shared" si="255"/>
        <v>0</v>
      </c>
    </row>
    <row r="2049" spans="1:10" x14ac:dyDescent="0.25">
      <c r="A2049" s="2">
        <v>2038</v>
      </c>
      <c r="B2049" s="2">
        <v>0.35559214494500246</v>
      </c>
      <c r="C2049" s="2">
        <f t="shared" si="248"/>
        <v>97.311333395974032</v>
      </c>
      <c r="D2049" s="2">
        <f t="shared" si="249"/>
        <v>107</v>
      </c>
      <c r="E2049" s="2">
        <f t="shared" si="250"/>
        <v>97.311333395974032</v>
      </c>
      <c r="F2049" s="2">
        <f t="shared" si="251"/>
        <v>9.6886666040259684</v>
      </c>
      <c r="G2049" s="2">
        <f t="shared" si="252"/>
        <v>0</v>
      </c>
      <c r="H2049" s="2">
        <f t="shared" si="253"/>
        <v>973.11333395974032</v>
      </c>
      <c r="I2049" s="2">
        <f t="shared" si="254"/>
        <v>48.443333020129842</v>
      </c>
      <c r="J2049" s="2">
        <f t="shared" si="255"/>
        <v>0</v>
      </c>
    </row>
    <row r="2050" spans="1:10" x14ac:dyDescent="0.25">
      <c r="A2050" s="2">
        <v>2039</v>
      </c>
      <c r="B2050" s="2">
        <v>0.9699132417336197</v>
      </c>
      <c r="C2050" s="2">
        <f t="shared" si="248"/>
        <v>112.23490239118665</v>
      </c>
      <c r="D2050" s="2">
        <f t="shared" si="249"/>
        <v>107</v>
      </c>
      <c r="E2050" s="2">
        <f t="shared" si="250"/>
        <v>107</v>
      </c>
      <c r="F2050" s="2">
        <f t="shared" si="251"/>
        <v>0</v>
      </c>
      <c r="G2050" s="2">
        <f t="shared" si="252"/>
        <v>5.234902391186651</v>
      </c>
      <c r="H2050" s="2">
        <f t="shared" si="253"/>
        <v>1070</v>
      </c>
      <c r="I2050" s="2">
        <f t="shared" si="254"/>
        <v>0</v>
      </c>
      <c r="J2050" s="2">
        <f t="shared" si="255"/>
        <v>78.523535867799765</v>
      </c>
    </row>
    <row r="2051" spans="1:10" x14ac:dyDescent="0.25">
      <c r="A2051" s="2">
        <v>2040</v>
      </c>
      <c r="B2051" s="2">
        <v>0.24789278858258557</v>
      </c>
      <c r="C2051" s="2">
        <f t="shared" si="248"/>
        <v>95.107653772788268</v>
      </c>
      <c r="D2051" s="2">
        <f t="shared" si="249"/>
        <v>107</v>
      </c>
      <c r="E2051" s="2">
        <f t="shared" si="250"/>
        <v>95.107653772788268</v>
      </c>
      <c r="F2051" s="2">
        <f t="shared" si="251"/>
        <v>11.892346227211732</v>
      </c>
      <c r="G2051" s="2">
        <f t="shared" si="252"/>
        <v>0</v>
      </c>
      <c r="H2051" s="2">
        <f t="shared" si="253"/>
        <v>951.07653772788262</v>
      </c>
      <c r="I2051" s="2">
        <f t="shared" si="254"/>
        <v>59.46173113605866</v>
      </c>
      <c r="J2051" s="2">
        <f t="shared" si="255"/>
        <v>0</v>
      </c>
    </row>
    <row r="2052" spans="1:10" x14ac:dyDescent="0.25">
      <c r="A2052" s="2">
        <v>2041</v>
      </c>
      <c r="B2052" s="2">
        <v>0.46218389683969407</v>
      </c>
      <c r="C2052" s="2">
        <f t="shared" si="248"/>
        <v>99.307676541537063</v>
      </c>
      <c r="D2052" s="2">
        <f t="shared" si="249"/>
        <v>107</v>
      </c>
      <c r="E2052" s="2">
        <f t="shared" si="250"/>
        <v>99.307676541537063</v>
      </c>
      <c r="F2052" s="2">
        <f t="shared" si="251"/>
        <v>7.692323458462937</v>
      </c>
      <c r="G2052" s="2">
        <f t="shared" si="252"/>
        <v>0</v>
      </c>
      <c r="H2052" s="2">
        <f t="shared" si="253"/>
        <v>993.07676541537057</v>
      </c>
      <c r="I2052" s="2">
        <f t="shared" si="254"/>
        <v>38.461617292314685</v>
      </c>
      <c r="J2052" s="2">
        <f t="shared" si="255"/>
        <v>0</v>
      </c>
    </row>
    <row r="2053" spans="1:10" x14ac:dyDescent="0.25">
      <c r="A2053" s="2">
        <v>2042</v>
      </c>
      <c r="B2053" s="2">
        <v>0.57421379530378236</v>
      </c>
      <c r="C2053" s="2">
        <f t="shared" si="248"/>
        <v>101.36337011830284</v>
      </c>
      <c r="D2053" s="2">
        <f t="shared" si="249"/>
        <v>107</v>
      </c>
      <c r="E2053" s="2">
        <f t="shared" si="250"/>
        <v>101.36337011830284</v>
      </c>
      <c r="F2053" s="2">
        <f t="shared" si="251"/>
        <v>5.6366298816971607</v>
      </c>
      <c r="G2053" s="2">
        <f t="shared" si="252"/>
        <v>0</v>
      </c>
      <c r="H2053" s="2">
        <f t="shared" si="253"/>
        <v>1013.6337011830284</v>
      </c>
      <c r="I2053" s="2">
        <f t="shared" si="254"/>
        <v>28.183149408485804</v>
      </c>
      <c r="J2053" s="2">
        <f t="shared" si="255"/>
        <v>0</v>
      </c>
    </row>
    <row r="2054" spans="1:10" x14ac:dyDescent="0.25">
      <c r="A2054" s="2">
        <v>2043</v>
      </c>
      <c r="B2054" s="2">
        <v>0.51411946189221391</v>
      </c>
      <c r="C2054" s="2">
        <f t="shared" si="248"/>
        <v>100.25822748917312</v>
      </c>
      <c r="D2054" s="2">
        <f t="shared" si="249"/>
        <v>107</v>
      </c>
      <c r="E2054" s="2">
        <f t="shared" si="250"/>
        <v>100.25822748917312</v>
      </c>
      <c r="F2054" s="2">
        <f t="shared" si="251"/>
        <v>6.7417725108268769</v>
      </c>
      <c r="G2054" s="2">
        <f t="shared" si="252"/>
        <v>0</v>
      </c>
      <c r="H2054" s="2">
        <f t="shared" si="253"/>
        <v>1002.5822748917312</v>
      </c>
      <c r="I2054" s="2">
        <f t="shared" si="254"/>
        <v>33.708862554134384</v>
      </c>
      <c r="J2054" s="2">
        <f t="shared" si="255"/>
        <v>0</v>
      </c>
    </row>
    <row r="2055" spans="1:10" x14ac:dyDescent="0.25">
      <c r="A2055" s="2">
        <v>2044</v>
      </c>
      <c r="B2055" s="2">
        <v>0.36259924117448927</v>
      </c>
      <c r="C2055" s="2">
        <f t="shared" si="248"/>
        <v>97.446300551610747</v>
      </c>
      <c r="D2055" s="2">
        <f t="shared" si="249"/>
        <v>107</v>
      </c>
      <c r="E2055" s="2">
        <f t="shared" si="250"/>
        <v>97.446300551610747</v>
      </c>
      <c r="F2055" s="2">
        <f t="shared" si="251"/>
        <v>9.5536994483892528</v>
      </c>
      <c r="G2055" s="2">
        <f t="shared" si="252"/>
        <v>0</v>
      </c>
      <c r="H2055" s="2">
        <f t="shared" si="253"/>
        <v>974.4630055161075</v>
      </c>
      <c r="I2055" s="2">
        <f t="shared" si="254"/>
        <v>47.768497241946264</v>
      </c>
      <c r="J2055" s="2">
        <f t="shared" si="255"/>
        <v>0</v>
      </c>
    </row>
    <row r="2056" spans="1:10" x14ac:dyDescent="0.25">
      <c r="A2056" s="2">
        <v>2045</v>
      </c>
      <c r="B2056" s="2">
        <v>0.56041844012015785</v>
      </c>
      <c r="C2056" s="2">
        <f t="shared" si="248"/>
        <v>101.10819045375888</v>
      </c>
      <c r="D2056" s="2">
        <f t="shared" si="249"/>
        <v>107</v>
      </c>
      <c r="E2056" s="2">
        <f t="shared" si="250"/>
        <v>101.10819045375888</v>
      </c>
      <c r="F2056" s="2">
        <f t="shared" si="251"/>
        <v>5.8918095462411202</v>
      </c>
      <c r="G2056" s="2">
        <f t="shared" si="252"/>
        <v>0</v>
      </c>
      <c r="H2056" s="2">
        <f t="shared" si="253"/>
        <v>1011.0819045375888</v>
      </c>
      <c r="I2056" s="2">
        <f t="shared" si="254"/>
        <v>29.459047731205601</v>
      </c>
      <c r="J2056" s="2">
        <f t="shared" si="255"/>
        <v>0</v>
      </c>
    </row>
    <row r="2057" spans="1:10" x14ac:dyDescent="0.25">
      <c r="A2057" s="2">
        <v>2046</v>
      </c>
      <c r="B2057" s="2">
        <v>0.7770388450383281</v>
      </c>
      <c r="C2057" s="2">
        <f t="shared" si="248"/>
        <v>105.45357744157774</v>
      </c>
      <c r="D2057" s="2">
        <f t="shared" si="249"/>
        <v>107</v>
      </c>
      <c r="E2057" s="2">
        <f t="shared" si="250"/>
        <v>105.45357744157774</v>
      </c>
      <c r="F2057" s="2">
        <f t="shared" si="251"/>
        <v>1.5464225584222646</v>
      </c>
      <c r="G2057" s="2">
        <f t="shared" si="252"/>
        <v>0</v>
      </c>
      <c r="H2057" s="2">
        <f t="shared" si="253"/>
        <v>1054.5357744157773</v>
      </c>
      <c r="I2057" s="2">
        <f t="shared" si="254"/>
        <v>7.7321127921113231</v>
      </c>
      <c r="J2057" s="2">
        <f t="shared" si="255"/>
        <v>0</v>
      </c>
    </row>
    <row r="2058" spans="1:10" x14ac:dyDescent="0.25">
      <c r="A2058" s="2">
        <v>2047</v>
      </c>
      <c r="B2058" s="2">
        <v>0.16577800981642621</v>
      </c>
      <c r="C2058" s="2">
        <f t="shared" si="248"/>
        <v>93.135362200207027</v>
      </c>
      <c r="D2058" s="2">
        <f t="shared" si="249"/>
        <v>107</v>
      </c>
      <c r="E2058" s="2">
        <f t="shared" si="250"/>
        <v>93.135362200207027</v>
      </c>
      <c r="F2058" s="2">
        <f t="shared" si="251"/>
        <v>13.864637799792973</v>
      </c>
      <c r="G2058" s="2">
        <f t="shared" si="252"/>
        <v>0</v>
      </c>
      <c r="H2058" s="2">
        <f t="shared" si="253"/>
        <v>931.35362200207032</v>
      </c>
      <c r="I2058" s="2">
        <f t="shared" si="254"/>
        <v>69.323188998964866</v>
      </c>
      <c r="J2058" s="2">
        <f t="shared" si="255"/>
        <v>0</v>
      </c>
    </row>
    <row r="2059" spans="1:10" x14ac:dyDescent="0.25">
      <c r="A2059" s="2">
        <v>2048</v>
      </c>
      <c r="B2059" s="2">
        <v>9.9516851294361608E-2</v>
      </c>
      <c r="C2059" s="2">
        <f t="shared" si="248"/>
        <v>91.127054613940089</v>
      </c>
      <c r="D2059" s="2">
        <f t="shared" si="249"/>
        <v>107</v>
      </c>
      <c r="E2059" s="2">
        <f t="shared" si="250"/>
        <v>91.127054613940089</v>
      </c>
      <c r="F2059" s="2">
        <f t="shared" si="251"/>
        <v>15.872945386059911</v>
      </c>
      <c r="G2059" s="2">
        <f t="shared" si="252"/>
        <v>0</v>
      </c>
      <c r="H2059" s="2">
        <f t="shared" si="253"/>
        <v>911.27054613940095</v>
      </c>
      <c r="I2059" s="2">
        <f t="shared" si="254"/>
        <v>79.364726930299554</v>
      </c>
      <c r="J2059" s="2">
        <f t="shared" si="255"/>
        <v>0</v>
      </c>
    </row>
    <row r="2060" spans="1:10" x14ac:dyDescent="0.25">
      <c r="A2060" s="2">
        <v>2049</v>
      </c>
      <c r="B2060" s="2">
        <v>0.30031686009620273</v>
      </c>
      <c r="C2060" s="2">
        <f t="shared" si="248"/>
        <v>96.216090542932704</v>
      </c>
      <c r="D2060" s="2">
        <f t="shared" si="249"/>
        <v>107</v>
      </c>
      <c r="E2060" s="2">
        <f t="shared" si="250"/>
        <v>96.216090542932704</v>
      </c>
      <c r="F2060" s="2">
        <f t="shared" si="251"/>
        <v>10.783909457067296</v>
      </c>
      <c r="G2060" s="2">
        <f t="shared" si="252"/>
        <v>0</v>
      </c>
      <c r="H2060" s="2">
        <f t="shared" si="253"/>
        <v>962.16090542932704</v>
      </c>
      <c r="I2060" s="2">
        <f t="shared" si="254"/>
        <v>53.919547285336478</v>
      </c>
      <c r="J2060" s="2">
        <f t="shared" si="255"/>
        <v>0</v>
      </c>
    </row>
    <row r="2061" spans="1:10" x14ac:dyDescent="0.25">
      <c r="A2061" s="2">
        <v>2050</v>
      </c>
      <c r="B2061" s="2">
        <v>0.76399420447555011</v>
      </c>
      <c r="C2061" s="2">
        <f t="shared" ref="C2061:C2124" si="256">_xlfn.BETA.INV(B2061,$C$7,$C$8,$C$9,$C$10)</f>
        <v>105.15667156135368</v>
      </c>
      <c r="D2061" s="2">
        <f t="shared" ref="D2061:D2124" si="257">$F$8</f>
        <v>107</v>
      </c>
      <c r="E2061" s="2">
        <f t="shared" ref="E2061:E2124" si="258">IF(C2061&gt;=D2061,D2061,C2061)</f>
        <v>105.15667156135368</v>
      </c>
      <c r="F2061" s="2">
        <f t="shared" ref="F2061:F2124" si="259">IF(D2061&gt;C2061,D2061-C2061,0)</f>
        <v>1.8433284386463242</v>
      </c>
      <c r="G2061" s="2">
        <f t="shared" ref="G2061:G2124" si="260">IF(C2061&gt;D2061,C2061-D2061,0)</f>
        <v>0</v>
      </c>
      <c r="H2061" s="2">
        <f t="shared" ref="H2061:H2124" si="261">E2061*$H$10</f>
        <v>1051.5667156135369</v>
      </c>
      <c r="I2061" s="2">
        <f t="shared" ref="I2061:I2124" si="262">F2061*$I$10</f>
        <v>9.2166421932316211</v>
      </c>
      <c r="J2061" s="2">
        <f t="shared" ref="J2061:J2124" si="263">G2061*$J$10</f>
        <v>0</v>
      </c>
    </row>
    <row r="2062" spans="1:10" x14ac:dyDescent="0.25">
      <c r="A2062" s="2">
        <v>2051</v>
      </c>
      <c r="B2062" s="2">
        <v>0.92197775818091943</v>
      </c>
      <c r="C2062" s="2">
        <f t="shared" si="256"/>
        <v>109.68628510524125</v>
      </c>
      <c r="D2062" s="2">
        <f t="shared" si="257"/>
        <v>107</v>
      </c>
      <c r="E2062" s="2">
        <f t="shared" si="258"/>
        <v>107</v>
      </c>
      <c r="F2062" s="2">
        <f t="shared" si="259"/>
        <v>0</v>
      </c>
      <c r="G2062" s="2">
        <f t="shared" si="260"/>
        <v>2.6862851052412537</v>
      </c>
      <c r="H2062" s="2">
        <f t="shared" si="261"/>
        <v>1070</v>
      </c>
      <c r="I2062" s="2">
        <f t="shared" si="262"/>
        <v>0</v>
      </c>
      <c r="J2062" s="2">
        <f t="shared" si="263"/>
        <v>40.294276578618806</v>
      </c>
    </row>
    <row r="2063" spans="1:10" x14ac:dyDescent="0.25">
      <c r="A2063" s="2">
        <v>2052</v>
      </c>
      <c r="B2063" s="2">
        <v>0.53434643511094926</v>
      </c>
      <c r="C2063" s="2">
        <f t="shared" si="256"/>
        <v>100.62866989747749</v>
      </c>
      <c r="D2063" s="2">
        <f t="shared" si="257"/>
        <v>107</v>
      </c>
      <c r="E2063" s="2">
        <f t="shared" si="258"/>
        <v>100.62866989747749</v>
      </c>
      <c r="F2063" s="2">
        <f t="shared" si="259"/>
        <v>6.3713301025225064</v>
      </c>
      <c r="G2063" s="2">
        <f t="shared" si="260"/>
        <v>0</v>
      </c>
      <c r="H2063" s="2">
        <f t="shared" si="261"/>
        <v>1006.2866989747749</v>
      </c>
      <c r="I2063" s="2">
        <f t="shared" si="262"/>
        <v>31.856650512612532</v>
      </c>
      <c r="J2063" s="2">
        <f t="shared" si="263"/>
        <v>0</v>
      </c>
    </row>
    <row r="2064" spans="1:10" x14ac:dyDescent="0.25">
      <c r="A2064" s="2">
        <v>2053</v>
      </c>
      <c r="B2064" s="2">
        <v>0.38728395291040485</v>
      </c>
      <c r="C2064" s="2">
        <f t="shared" si="256"/>
        <v>97.916440461190319</v>
      </c>
      <c r="D2064" s="2">
        <f t="shared" si="257"/>
        <v>107</v>
      </c>
      <c r="E2064" s="2">
        <f t="shared" si="258"/>
        <v>97.916440461190319</v>
      </c>
      <c r="F2064" s="2">
        <f t="shared" si="259"/>
        <v>9.0835595388096806</v>
      </c>
      <c r="G2064" s="2">
        <f t="shared" si="260"/>
        <v>0</v>
      </c>
      <c r="H2064" s="2">
        <f t="shared" si="261"/>
        <v>979.16440461190314</v>
      </c>
      <c r="I2064" s="2">
        <f t="shared" si="262"/>
        <v>45.417797694048403</v>
      </c>
      <c r="J2064" s="2">
        <f t="shared" si="263"/>
        <v>0</v>
      </c>
    </row>
    <row r="2065" spans="1:10" x14ac:dyDescent="0.25">
      <c r="A2065" s="2">
        <v>2054</v>
      </c>
      <c r="B2065" s="2">
        <v>0.65523190989018842</v>
      </c>
      <c r="C2065" s="2">
        <f t="shared" si="256"/>
        <v>102.8986502121945</v>
      </c>
      <c r="D2065" s="2">
        <f t="shared" si="257"/>
        <v>107</v>
      </c>
      <c r="E2065" s="2">
        <f t="shared" si="258"/>
        <v>102.8986502121945</v>
      </c>
      <c r="F2065" s="2">
        <f t="shared" si="259"/>
        <v>4.1013497878055034</v>
      </c>
      <c r="G2065" s="2">
        <f t="shared" si="260"/>
        <v>0</v>
      </c>
      <c r="H2065" s="2">
        <f t="shared" si="261"/>
        <v>1028.986502121945</v>
      </c>
      <c r="I2065" s="2">
        <f t="shared" si="262"/>
        <v>20.506748939027517</v>
      </c>
      <c r="J2065" s="2">
        <f t="shared" si="263"/>
        <v>0</v>
      </c>
    </row>
    <row r="2066" spans="1:10" x14ac:dyDescent="0.25">
      <c r="A2066" s="2">
        <v>2055</v>
      </c>
      <c r="B2066" s="2">
        <v>0.4513843970858995</v>
      </c>
      <c r="C2066" s="2">
        <f t="shared" si="256"/>
        <v>99.109264280141929</v>
      </c>
      <c r="D2066" s="2">
        <f t="shared" si="257"/>
        <v>107</v>
      </c>
      <c r="E2066" s="2">
        <f t="shared" si="258"/>
        <v>99.109264280141929</v>
      </c>
      <c r="F2066" s="2">
        <f t="shared" si="259"/>
        <v>7.8907357198580712</v>
      </c>
      <c r="G2066" s="2">
        <f t="shared" si="260"/>
        <v>0</v>
      </c>
      <c r="H2066" s="2">
        <f t="shared" si="261"/>
        <v>991.09264280141929</v>
      </c>
      <c r="I2066" s="2">
        <f t="shared" si="262"/>
        <v>39.453678599290356</v>
      </c>
      <c r="J2066" s="2">
        <f t="shared" si="263"/>
        <v>0</v>
      </c>
    </row>
    <row r="2067" spans="1:10" x14ac:dyDescent="0.25">
      <c r="A2067" s="2">
        <v>2056</v>
      </c>
      <c r="B2067" s="2">
        <v>0.81284571030245978</v>
      </c>
      <c r="C2067" s="2">
        <f t="shared" si="256"/>
        <v>106.3128528809834</v>
      </c>
      <c r="D2067" s="2">
        <f t="shared" si="257"/>
        <v>107</v>
      </c>
      <c r="E2067" s="2">
        <f t="shared" si="258"/>
        <v>106.3128528809834</v>
      </c>
      <c r="F2067" s="2">
        <f t="shared" si="259"/>
        <v>0.68714711901660053</v>
      </c>
      <c r="G2067" s="2">
        <f t="shared" si="260"/>
        <v>0</v>
      </c>
      <c r="H2067" s="2">
        <f t="shared" si="261"/>
        <v>1063.1285288098341</v>
      </c>
      <c r="I2067" s="2">
        <f t="shared" si="262"/>
        <v>3.4357355950830026</v>
      </c>
      <c r="J2067" s="2">
        <f t="shared" si="263"/>
        <v>0</v>
      </c>
    </row>
    <row r="2068" spans="1:10" x14ac:dyDescent="0.25">
      <c r="A2068" s="2">
        <v>2057</v>
      </c>
      <c r="B2068" s="2">
        <v>0.52619984751537774</v>
      </c>
      <c r="C2068" s="2">
        <f t="shared" si="256"/>
        <v>100.479358203552</v>
      </c>
      <c r="D2068" s="2">
        <f t="shared" si="257"/>
        <v>107</v>
      </c>
      <c r="E2068" s="2">
        <f t="shared" si="258"/>
        <v>100.479358203552</v>
      </c>
      <c r="F2068" s="2">
        <f t="shared" si="259"/>
        <v>6.5206417964480039</v>
      </c>
      <c r="G2068" s="2">
        <f t="shared" si="260"/>
        <v>0</v>
      </c>
      <c r="H2068" s="2">
        <f t="shared" si="261"/>
        <v>1004.79358203552</v>
      </c>
      <c r="I2068" s="2">
        <f t="shared" si="262"/>
        <v>32.60320898224002</v>
      </c>
      <c r="J2068" s="2">
        <f t="shared" si="263"/>
        <v>0</v>
      </c>
    </row>
    <row r="2069" spans="1:10" x14ac:dyDescent="0.25">
      <c r="A2069" s="2">
        <v>2058</v>
      </c>
      <c r="B2069" s="2">
        <v>5.1749808987928136E-2</v>
      </c>
      <c r="C2069" s="2">
        <f t="shared" si="256"/>
        <v>89.105845664836721</v>
      </c>
      <c r="D2069" s="2">
        <f t="shared" si="257"/>
        <v>107</v>
      </c>
      <c r="E2069" s="2">
        <f t="shared" si="258"/>
        <v>89.105845664836721</v>
      </c>
      <c r="F2069" s="2">
        <f t="shared" si="259"/>
        <v>17.894154335163279</v>
      </c>
      <c r="G2069" s="2">
        <f t="shared" si="260"/>
        <v>0</v>
      </c>
      <c r="H2069" s="2">
        <f t="shared" si="261"/>
        <v>891.05845664836716</v>
      </c>
      <c r="I2069" s="2">
        <f t="shared" si="262"/>
        <v>89.470771675816394</v>
      </c>
      <c r="J2069" s="2">
        <f t="shared" si="263"/>
        <v>0</v>
      </c>
    </row>
    <row r="2070" spans="1:10" x14ac:dyDescent="0.25">
      <c r="A2070" s="2">
        <v>2059</v>
      </c>
      <c r="B2070" s="2">
        <v>0.74748019396050747</v>
      </c>
      <c r="C2070" s="2">
        <f t="shared" si="256"/>
        <v>104.79093225333527</v>
      </c>
      <c r="D2070" s="2">
        <f t="shared" si="257"/>
        <v>107</v>
      </c>
      <c r="E2070" s="2">
        <f t="shared" si="258"/>
        <v>104.79093225333527</v>
      </c>
      <c r="F2070" s="2">
        <f t="shared" si="259"/>
        <v>2.2090677466647293</v>
      </c>
      <c r="G2070" s="2">
        <f t="shared" si="260"/>
        <v>0</v>
      </c>
      <c r="H2070" s="2">
        <f t="shared" si="261"/>
        <v>1047.9093225333527</v>
      </c>
      <c r="I2070" s="2">
        <f t="shared" si="262"/>
        <v>11.045338733323646</v>
      </c>
      <c r="J2070" s="2">
        <f t="shared" si="263"/>
        <v>0</v>
      </c>
    </row>
    <row r="2071" spans="1:10" x14ac:dyDescent="0.25">
      <c r="A2071" s="2">
        <v>2060</v>
      </c>
      <c r="B2071" s="2">
        <v>1.0640854615486361E-2</v>
      </c>
      <c r="C2071" s="2">
        <f t="shared" si="256"/>
        <v>85.789423565104613</v>
      </c>
      <c r="D2071" s="2">
        <f t="shared" si="257"/>
        <v>107</v>
      </c>
      <c r="E2071" s="2">
        <f t="shared" si="258"/>
        <v>85.789423565104613</v>
      </c>
      <c r="F2071" s="2">
        <f t="shared" si="259"/>
        <v>21.210576434895387</v>
      </c>
      <c r="G2071" s="2">
        <f t="shared" si="260"/>
        <v>0</v>
      </c>
      <c r="H2071" s="2">
        <f t="shared" si="261"/>
        <v>857.89423565104607</v>
      </c>
      <c r="I2071" s="2">
        <f t="shared" si="262"/>
        <v>106.05288217447693</v>
      </c>
      <c r="J2071" s="2">
        <f t="shared" si="263"/>
        <v>0</v>
      </c>
    </row>
    <row r="2072" spans="1:10" x14ac:dyDescent="0.25">
      <c r="A2072" s="2">
        <v>2061</v>
      </c>
      <c r="B2072" s="2">
        <v>0.40136231456881166</v>
      </c>
      <c r="C2072" s="2">
        <f t="shared" si="256"/>
        <v>98.181376675490029</v>
      </c>
      <c r="D2072" s="2">
        <f t="shared" si="257"/>
        <v>107</v>
      </c>
      <c r="E2072" s="2">
        <f t="shared" si="258"/>
        <v>98.181376675490029</v>
      </c>
      <c r="F2072" s="2">
        <f t="shared" si="259"/>
        <v>8.8186233245099714</v>
      </c>
      <c r="G2072" s="2">
        <f t="shared" si="260"/>
        <v>0</v>
      </c>
      <c r="H2072" s="2">
        <f t="shared" si="261"/>
        <v>981.81376675490026</v>
      </c>
      <c r="I2072" s="2">
        <f t="shared" si="262"/>
        <v>44.093116622549857</v>
      </c>
      <c r="J2072" s="2">
        <f t="shared" si="263"/>
        <v>0</v>
      </c>
    </row>
    <row r="2073" spans="1:10" x14ac:dyDescent="0.25">
      <c r="A2073" s="2">
        <v>2062</v>
      </c>
      <c r="B2073" s="2">
        <v>0.28671441011357102</v>
      </c>
      <c r="C2073" s="2">
        <f t="shared" si="256"/>
        <v>95.936264901663208</v>
      </c>
      <c r="D2073" s="2">
        <f t="shared" si="257"/>
        <v>107</v>
      </c>
      <c r="E2073" s="2">
        <f t="shared" si="258"/>
        <v>95.936264901663208</v>
      </c>
      <c r="F2073" s="2">
        <f t="shared" si="259"/>
        <v>11.063735098336792</v>
      </c>
      <c r="G2073" s="2">
        <f t="shared" si="260"/>
        <v>0</v>
      </c>
      <c r="H2073" s="2">
        <f t="shared" si="261"/>
        <v>959.36264901663208</v>
      </c>
      <c r="I2073" s="2">
        <f t="shared" si="262"/>
        <v>55.318675491683962</v>
      </c>
      <c r="J2073" s="2">
        <f t="shared" si="263"/>
        <v>0</v>
      </c>
    </row>
    <row r="2074" spans="1:10" x14ac:dyDescent="0.25">
      <c r="A2074" s="2">
        <v>2063</v>
      </c>
      <c r="B2074" s="2">
        <v>0.71962131120530104</v>
      </c>
      <c r="C2074" s="2">
        <f t="shared" si="256"/>
        <v>104.19576804158075</v>
      </c>
      <c r="D2074" s="2">
        <f t="shared" si="257"/>
        <v>107</v>
      </c>
      <c r="E2074" s="2">
        <f t="shared" si="258"/>
        <v>104.19576804158075</v>
      </c>
      <c r="F2074" s="2">
        <f t="shared" si="259"/>
        <v>2.8042319584192512</v>
      </c>
      <c r="G2074" s="2">
        <f t="shared" si="260"/>
        <v>0</v>
      </c>
      <c r="H2074" s="2">
        <f t="shared" si="261"/>
        <v>1041.9576804158075</v>
      </c>
      <c r="I2074" s="2">
        <f t="shared" si="262"/>
        <v>14.021159792096256</v>
      </c>
      <c r="J2074" s="2">
        <f t="shared" si="263"/>
        <v>0</v>
      </c>
    </row>
    <row r="2075" spans="1:10" x14ac:dyDescent="0.25">
      <c r="A2075" s="2">
        <v>2064</v>
      </c>
      <c r="B2075" s="2">
        <v>5.0359326899827694E-2</v>
      </c>
      <c r="C2075" s="2">
        <f t="shared" si="256"/>
        <v>89.032123633737612</v>
      </c>
      <c r="D2075" s="2">
        <f t="shared" si="257"/>
        <v>107</v>
      </c>
      <c r="E2075" s="2">
        <f t="shared" si="258"/>
        <v>89.032123633737612</v>
      </c>
      <c r="F2075" s="2">
        <f t="shared" si="259"/>
        <v>17.967876366262388</v>
      </c>
      <c r="G2075" s="2">
        <f t="shared" si="260"/>
        <v>0</v>
      </c>
      <c r="H2075" s="2">
        <f t="shared" si="261"/>
        <v>890.32123633737615</v>
      </c>
      <c r="I2075" s="2">
        <f t="shared" si="262"/>
        <v>89.83938183131194</v>
      </c>
      <c r="J2075" s="2">
        <f t="shared" si="263"/>
        <v>0</v>
      </c>
    </row>
    <row r="2076" spans="1:10" x14ac:dyDescent="0.25">
      <c r="A2076" s="2">
        <v>2065</v>
      </c>
      <c r="B2076" s="2">
        <v>0.93767221304091608</v>
      </c>
      <c r="C2076" s="2">
        <f t="shared" si="256"/>
        <v>110.37032338964298</v>
      </c>
      <c r="D2076" s="2">
        <f t="shared" si="257"/>
        <v>107</v>
      </c>
      <c r="E2076" s="2">
        <f t="shared" si="258"/>
        <v>107</v>
      </c>
      <c r="F2076" s="2">
        <f t="shared" si="259"/>
        <v>0</v>
      </c>
      <c r="G2076" s="2">
        <f t="shared" si="260"/>
        <v>3.3703233896429765</v>
      </c>
      <c r="H2076" s="2">
        <f t="shared" si="261"/>
        <v>1070</v>
      </c>
      <c r="I2076" s="2">
        <f t="shared" si="262"/>
        <v>0</v>
      </c>
      <c r="J2076" s="2">
        <f t="shared" si="263"/>
        <v>50.554850844644648</v>
      </c>
    </row>
    <row r="2077" spans="1:10" x14ac:dyDescent="0.25">
      <c r="A2077" s="2">
        <v>2066</v>
      </c>
      <c r="B2077" s="2">
        <v>0.43685505950437842</v>
      </c>
      <c r="C2077" s="2">
        <f t="shared" si="256"/>
        <v>98.841470056775364</v>
      </c>
      <c r="D2077" s="2">
        <f t="shared" si="257"/>
        <v>107</v>
      </c>
      <c r="E2077" s="2">
        <f t="shared" si="258"/>
        <v>98.841470056775364</v>
      </c>
      <c r="F2077" s="2">
        <f t="shared" si="259"/>
        <v>8.1585299432246359</v>
      </c>
      <c r="G2077" s="2">
        <f t="shared" si="260"/>
        <v>0</v>
      </c>
      <c r="H2077" s="2">
        <f t="shared" si="261"/>
        <v>988.4147005677537</v>
      </c>
      <c r="I2077" s="2">
        <f t="shared" si="262"/>
        <v>40.792649716123179</v>
      </c>
      <c r="J2077" s="2">
        <f t="shared" si="263"/>
        <v>0</v>
      </c>
    </row>
    <row r="2078" spans="1:10" x14ac:dyDescent="0.25">
      <c r="A2078" s="2">
        <v>2067</v>
      </c>
      <c r="B2078" s="2">
        <v>0.54271525770827589</v>
      </c>
      <c r="C2078" s="2">
        <f t="shared" si="256"/>
        <v>100.78227468963189</v>
      </c>
      <c r="D2078" s="2">
        <f t="shared" si="257"/>
        <v>107</v>
      </c>
      <c r="E2078" s="2">
        <f t="shared" si="258"/>
        <v>100.78227468963189</v>
      </c>
      <c r="F2078" s="2">
        <f t="shared" si="259"/>
        <v>6.2177253103681096</v>
      </c>
      <c r="G2078" s="2">
        <f t="shared" si="260"/>
        <v>0</v>
      </c>
      <c r="H2078" s="2">
        <f t="shared" si="261"/>
        <v>1007.8227468963189</v>
      </c>
      <c r="I2078" s="2">
        <f t="shared" si="262"/>
        <v>31.088626551840548</v>
      </c>
      <c r="J2078" s="2">
        <f t="shared" si="263"/>
        <v>0</v>
      </c>
    </row>
    <row r="2079" spans="1:10" x14ac:dyDescent="0.25">
      <c r="A2079" s="2">
        <v>2068</v>
      </c>
      <c r="B2079" s="2">
        <v>0.34568672878237683</v>
      </c>
      <c r="C2079" s="2">
        <f t="shared" si="256"/>
        <v>97.119245277284321</v>
      </c>
      <c r="D2079" s="2">
        <f t="shared" si="257"/>
        <v>107</v>
      </c>
      <c r="E2079" s="2">
        <f t="shared" si="258"/>
        <v>97.119245277284321</v>
      </c>
      <c r="F2079" s="2">
        <f t="shared" si="259"/>
        <v>9.8807547227156789</v>
      </c>
      <c r="G2079" s="2">
        <f t="shared" si="260"/>
        <v>0</v>
      </c>
      <c r="H2079" s="2">
        <f t="shared" si="261"/>
        <v>971.19245277284324</v>
      </c>
      <c r="I2079" s="2">
        <f t="shared" si="262"/>
        <v>49.403773613578394</v>
      </c>
      <c r="J2079" s="2">
        <f t="shared" si="263"/>
        <v>0</v>
      </c>
    </row>
    <row r="2080" spans="1:10" x14ac:dyDescent="0.25">
      <c r="A2080" s="2">
        <v>2069</v>
      </c>
      <c r="B2080" s="2">
        <v>0.61660352296904231</v>
      </c>
      <c r="C2080" s="2">
        <f t="shared" si="256"/>
        <v>102.15709684234436</v>
      </c>
      <c r="D2080" s="2">
        <f t="shared" si="257"/>
        <v>107</v>
      </c>
      <c r="E2080" s="2">
        <f t="shared" si="258"/>
        <v>102.15709684234436</v>
      </c>
      <c r="F2080" s="2">
        <f t="shared" si="259"/>
        <v>4.8429031576556412</v>
      </c>
      <c r="G2080" s="2">
        <f t="shared" si="260"/>
        <v>0</v>
      </c>
      <c r="H2080" s="2">
        <f t="shared" si="261"/>
        <v>1021.5709684234436</v>
      </c>
      <c r="I2080" s="2">
        <f t="shared" si="262"/>
        <v>24.214515788278206</v>
      </c>
      <c r="J2080" s="2">
        <f t="shared" si="263"/>
        <v>0</v>
      </c>
    </row>
    <row r="2081" spans="1:10" x14ac:dyDescent="0.25">
      <c r="A2081" s="2">
        <v>2070</v>
      </c>
      <c r="B2081" s="2">
        <v>0.57007752579593318</v>
      </c>
      <c r="C2081" s="2">
        <f t="shared" si="256"/>
        <v>101.28673041937525</v>
      </c>
      <c r="D2081" s="2">
        <f t="shared" si="257"/>
        <v>107</v>
      </c>
      <c r="E2081" s="2">
        <f t="shared" si="258"/>
        <v>101.28673041937525</v>
      </c>
      <c r="F2081" s="2">
        <f t="shared" si="259"/>
        <v>5.713269580624754</v>
      </c>
      <c r="G2081" s="2">
        <f t="shared" si="260"/>
        <v>0</v>
      </c>
      <c r="H2081" s="2">
        <f t="shared" si="261"/>
        <v>1012.8673041937525</v>
      </c>
      <c r="I2081" s="2">
        <f t="shared" si="262"/>
        <v>28.56634790312377</v>
      </c>
      <c r="J2081" s="2">
        <f t="shared" si="263"/>
        <v>0</v>
      </c>
    </row>
    <row r="2082" spans="1:10" x14ac:dyDescent="0.25">
      <c r="A2082" s="2">
        <v>2071</v>
      </c>
      <c r="B2082" s="2">
        <v>0.77843630458276913</v>
      </c>
      <c r="C2082" s="2">
        <f t="shared" si="256"/>
        <v>105.48584280137693</v>
      </c>
      <c r="D2082" s="2">
        <f t="shared" si="257"/>
        <v>107</v>
      </c>
      <c r="E2082" s="2">
        <f t="shared" si="258"/>
        <v>105.48584280137693</v>
      </c>
      <c r="F2082" s="2">
        <f t="shared" si="259"/>
        <v>1.5141571986230673</v>
      </c>
      <c r="G2082" s="2">
        <f t="shared" si="260"/>
        <v>0</v>
      </c>
      <c r="H2082" s="2">
        <f t="shared" si="261"/>
        <v>1054.8584280137693</v>
      </c>
      <c r="I2082" s="2">
        <f t="shared" si="262"/>
        <v>7.5707859931153365</v>
      </c>
      <c r="J2082" s="2">
        <f t="shared" si="263"/>
        <v>0</v>
      </c>
    </row>
    <row r="2083" spans="1:10" x14ac:dyDescent="0.25">
      <c r="A2083" s="2">
        <v>2072</v>
      </c>
      <c r="B2083" s="2">
        <v>0.94566829326223645</v>
      </c>
      <c r="C2083" s="2">
        <f t="shared" si="256"/>
        <v>110.7605157440501</v>
      </c>
      <c r="D2083" s="2">
        <f t="shared" si="257"/>
        <v>107</v>
      </c>
      <c r="E2083" s="2">
        <f t="shared" si="258"/>
        <v>107</v>
      </c>
      <c r="F2083" s="2">
        <f t="shared" si="259"/>
        <v>0</v>
      </c>
      <c r="G2083" s="2">
        <f t="shared" si="260"/>
        <v>3.760515744050096</v>
      </c>
      <c r="H2083" s="2">
        <f t="shared" si="261"/>
        <v>1070</v>
      </c>
      <c r="I2083" s="2">
        <f t="shared" si="262"/>
        <v>0</v>
      </c>
      <c r="J2083" s="2">
        <f t="shared" si="263"/>
        <v>56.40773616075144</v>
      </c>
    </row>
    <row r="2084" spans="1:10" x14ac:dyDescent="0.25">
      <c r="A2084" s="2">
        <v>2073</v>
      </c>
      <c r="B2084" s="2">
        <v>0.46596877896367483</v>
      </c>
      <c r="C2084" s="2">
        <f t="shared" si="256"/>
        <v>99.377110978964652</v>
      </c>
      <c r="D2084" s="2">
        <f t="shared" si="257"/>
        <v>107</v>
      </c>
      <c r="E2084" s="2">
        <f t="shared" si="258"/>
        <v>99.377110978964652</v>
      </c>
      <c r="F2084" s="2">
        <f t="shared" si="259"/>
        <v>7.6228890210353484</v>
      </c>
      <c r="G2084" s="2">
        <f t="shared" si="260"/>
        <v>0</v>
      </c>
      <c r="H2084" s="2">
        <f t="shared" si="261"/>
        <v>993.77110978964652</v>
      </c>
      <c r="I2084" s="2">
        <f t="shared" si="262"/>
        <v>38.114445105176742</v>
      </c>
      <c r="J2084" s="2">
        <f t="shared" si="263"/>
        <v>0</v>
      </c>
    </row>
    <row r="2085" spans="1:10" x14ac:dyDescent="0.25">
      <c r="A2085" s="2">
        <v>2074</v>
      </c>
      <c r="B2085" s="2">
        <v>3.4189791031703276E-2</v>
      </c>
      <c r="C2085" s="2">
        <f t="shared" si="256"/>
        <v>88.058515221654176</v>
      </c>
      <c r="D2085" s="2">
        <f t="shared" si="257"/>
        <v>107</v>
      </c>
      <c r="E2085" s="2">
        <f t="shared" si="258"/>
        <v>88.058515221654176</v>
      </c>
      <c r="F2085" s="2">
        <f t="shared" si="259"/>
        <v>18.941484778345824</v>
      </c>
      <c r="G2085" s="2">
        <f t="shared" si="260"/>
        <v>0</v>
      </c>
      <c r="H2085" s="2">
        <f t="shared" si="261"/>
        <v>880.5851522165417</v>
      </c>
      <c r="I2085" s="2">
        <f t="shared" si="262"/>
        <v>94.707423891729121</v>
      </c>
      <c r="J2085" s="2">
        <f t="shared" si="263"/>
        <v>0</v>
      </c>
    </row>
    <row r="2086" spans="1:10" x14ac:dyDescent="0.25">
      <c r="A2086" s="2">
        <v>2075</v>
      </c>
      <c r="B2086" s="2">
        <v>0.82707592516149975</v>
      </c>
      <c r="C2086" s="2">
        <f t="shared" si="256"/>
        <v>106.67637492581933</v>
      </c>
      <c r="D2086" s="2">
        <f t="shared" si="257"/>
        <v>107</v>
      </c>
      <c r="E2086" s="2">
        <f t="shared" si="258"/>
        <v>106.67637492581933</v>
      </c>
      <c r="F2086" s="2">
        <f t="shared" si="259"/>
        <v>0.32362507418066855</v>
      </c>
      <c r="G2086" s="2">
        <f t="shared" si="260"/>
        <v>0</v>
      </c>
      <c r="H2086" s="2">
        <f t="shared" si="261"/>
        <v>1066.7637492581932</v>
      </c>
      <c r="I2086" s="2">
        <f t="shared" si="262"/>
        <v>1.6181253709033427</v>
      </c>
      <c r="J2086" s="2">
        <f t="shared" si="263"/>
        <v>0</v>
      </c>
    </row>
    <row r="2087" spans="1:10" x14ac:dyDescent="0.25">
      <c r="A2087" s="2">
        <v>2076</v>
      </c>
      <c r="B2087" s="2">
        <v>8.1805071246555006E-2</v>
      </c>
      <c r="C2087" s="2">
        <f t="shared" si="256"/>
        <v>90.465757958930752</v>
      </c>
      <c r="D2087" s="2">
        <f t="shared" si="257"/>
        <v>107</v>
      </c>
      <c r="E2087" s="2">
        <f t="shared" si="258"/>
        <v>90.465757958930752</v>
      </c>
      <c r="F2087" s="2">
        <f t="shared" si="259"/>
        <v>16.534242041069248</v>
      </c>
      <c r="G2087" s="2">
        <f t="shared" si="260"/>
        <v>0</v>
      </c>
      <c r="H2087" s="2">
        <f t="shared" si="261"/>
        <v>904.65757958930749</v>
      </c>
      <c r="I2087" s="2">
        <f t="shared" si="262"/>
        <v>82.671210205346242</v>
      </c>
      <c r="J2087" s="2">
        <f t="shared" si="263"/>
        <v>0</v>
      </c>
    </row>
    <row r="2088" spans="1:10" x14ac:dyDescent="0.25">
      <c r="A2088" s="2">
        <v>2077</v>
      </c>
      <c r="B2088" s="2">
        <v>0.3467538867516442</v>
      </c>
      <c r="C2088" s="2">
        <f t="shared" si="256"/>
        <v>97.140016267022844</v>
      </c>
      <c r="D2088" s="2">
        <f t="shared" si="257"/>
        <v>107</v>
      </c>
      <c r="E2088" s="2">
        <f t="shared" si="258"/>
        <v>97.140016267022844</v>
      </c>
      <c r="F2088" s="2">
        <f t="shared" si="259"/>
        <v>9.859983732977156</v>
      </c>
      <c r="G2088" s="2">
        <f t="shared" si="260"/>
        <v>0</v>
      </c>
      <c r="H2088" s="2">
        <f t="shared" si="261"/>
        <v>971.40016267022838</v>
      </c>
      <c r="I2088" s="2">
        <f t="shared" si="262"/>
        <v>49.29991866488578</v>
      </c>
      <c r="J2088" s="2">
        <f t="shared" si="263"/>
        <v>0</v>
      </c>
    </row>
    <row r="2089" spans="1:10" x14ac:dyDescent="0.25">
      <c r="A2089" s="2">
        <v>2078</v>
      </c>
      <c r="B2089" s="2">
        <v>0.80668961559244279</v>
      </c>
      <c r="C2089" s="2">
        <f t="shared" si="256"/>
        <v>106.1598533029228</v>
      </c>
      <c r="D2089" s="2">
        <f t="shared" si="257"/>
        <v>107</v>
      </c>
      <c r="E2089" s="2">
        <f t="shared" si="258"/>
        <v>106.1598533029228</v>
      </c>
      <c r="F2089" s="2">
        <f t="shared" si="259"/>
        <v>0.84014669707720202</v>
      </c>
      <c r="G2089" s="2">
        <f t="shared" si="260"/>
        <v>0</v>
      </c>
      <c r="H2089" s="2">
        <f t="shared" si="261"/>
        <v>1061.5985330292281</v>
      </c>
      <c r="I2089" s="2">
        <f t="shared" si="262"/>
        <v>4.2007334853860101</v>
      </c>
      <c r="J2089" s="2">
        <f t="shared" si="263"/>
        <v>0</v>
      </c>
    </row>
    <row r="2090" spans="1:10" x14ac:dyDescent="0.25">
      <c r="A2090" s="2">
        <v>2079</v>
      </c>
      <c r="B2090" s="2">
        <v>0.11036963125794108</v>
      </c>
      <c r="C2090" s="2">
        <f t="shared" si="256"/>
        <v>91.498639494097574</v>
      </c>
      <c r="D2090" s="2">
        <f t="shared" si="257"/>
        <v>107</v>
      </c>
      <c r="E2090" s="2">
        <f t="shared" si="258"/>
        <v>91.498639494097574</v>
      </c>
      <c r="F2090" s="2">
        <f t="shared" si="259"/>
        <v>15.501360505902426</v>
      </c>
      <c r="G2090" s="2">
        <f t="shared" si="260"/>
        <v>0</v>
      </c>
      <c r="H2090" s="2">
        <f t="shared" si="261"/>
        <v>914.98639494097574</v>
      </c>
      <c r="I2090" s="2">
        <f t="shared" si="262"/>
        <v>77.506802529512129</v>
      </c>
      <c r="J2090" s="2">
        <f t="shared" si="263"/>
        <v>0</v>
      </c>
    </row>
    <row r="2091" spans="1:10" x14ac:dyDescent="0.25">
      <c r="A2091" s="2">
        <v>2080</v>
      </c>
      <c r="B2091" s="2">
        <v>0.20282207653738304</v>
      </c>
      <c r="C2091" s="2">
        <f t="shared" si="256"/>
        <v>94.071966690425143</v>
      </c>
      <c r="D2091" s="2">
        <f t="shared" si="257"/>
        <v>107</v>
      </c>
      <c r="E2091" s="2">
        <f t="shared" si="258"/>
        <v>94.071966690425143</v>
      </c>
      <c r="F2091" s="2">
        <f t="shared" si="259"/>
        <v>12.928033309574857</v>
      </c>
      <c r="G2091" s="2">
        <f t="shared" si="260"/>
        <v>0</v>
      </c>
      <c r="H2091" s="2">
        <f t="shared" si="261"/>
        <v>940.71966690425143</v>
      </c>
      <c r="I2091" s="2">
        <f t="shared" si="262"/>
        <v>64.640166547874287</v>
      </c>
      <c r="J2091" s="2">
        <f t="shared" si="263"/>
        <v>0</v>
      </c>
    </row>
    <row r="2092" spans="1:10" x14ac:dyDescent="0.25">
      <c r="A2092" s="2">
        <v>2081</v>
      </c>
      <c r="B2092" s="2">
        <v>0.47627157282840948</v>
      </c>
      <c r="C2092" s="2">
        <f t="shared" si="256"/>
        <v>99.565904316629698</v>
      </c>
      <c r="D2092" s="2">
        <f t="shared" si="257"/>
        <v>107</v>
      </c>
      <c r="E2092" s="2">
        <f t="shared" si="258"/>
        <v>99.565904316629698</v>
      </c>
      <c r="F2092" s="2">
        <f t="shared" si="259"/>
        <v>7.4340956833703018</v>
      </c>
      <c r="G2092" s="2">
        <f t="shared" si="260"/>
        <v>0</v>
      </c>
      <c r="H2092" s="2">
        <f t="shared" si="261"/>
        <v>995.65904316629701</v>
      </c>
      <c r="I2092" s="2">
        <f t="shared" si="262"/>
        <v>37.170478416851509</v>
      </c>
      <c r="J2092" s="2">
        <f t="shared" si="263"/>
        <v>0</v>
      </c>
    </row>
    <row r="2093" spans="1:10" x14ac:dyDescent="0.25">
      <c r="A2093" s="2">
        <v>2082</v>
      </c>
      <c r="B2093" s="2">
        <v>0.13067191408923284</v>
      </c>
      <c r="C2093" s="2">
        <f t="shared" si="256"/>
        <v>92.14159419549182</v>
      </c>
      <c r="D2093" s="2">
        <f t="shared" si="257"/>
        <v>107</v>
      </c>
      <c r="E2093" s="2">
        <f t="shared" si="258"/>
        <v>92.14159419549182</v>
      </c>
      <c r="F2093" s="2">
        <f t="shared" si="259"/>
        <v>14.85840580450818</v>
      </c>
      <c r="G2093" s="2">
        <f t="shared" si="260"/>
        <v>0</v>
      </c>
      <c r="H2093" s="2">
        <f t="shared" si="261"/>
        <v>921.41594195491825</v>
      </c>
      <c r="I2093" s="2">
        <f t="shared" si="262"/>
        <v>74.292029022540902</v>
      </c>
      <c r="J2093" s="2">
        <f t="shared" si="263"/>
        <v>0</v>
      </c>
    </row>
    <row r="2094" spans="1:10" x14ac:dyDescent="0.25">
      <c r="A2094" s="2">
        <v>2083</v>
      </c>
      <c r="B2094" s="2">
        <v>0.70569107149606014</v>
      </c>
      <c r="C2094" s="2">
        <f t="shared" si="256"/>
        <v>103.90691319911878</v>
      </c>
      <c r="D2094" s="2">
        <f t="shared" si="257"/>
        <v>107</v>
      </c>
      <c r="E2094" s="2">
        <f t="shared" si="258"/>
        <v>103.90691319911878</v>
      </c>
      <c r="F2094" s="2">
        <f t="shared" si="259"/>
        <v>3.093086800881224</v>
      </c>
      <c r="G2094" s="2">
        <f t="shared" si="260"/>
        <v>0</v>
      </c>
      <c r="H2094" s="2">
        <f t="shared" si="261"/>
        <v>1039.0691319911878</v>
      </c>
      <c r="I2094" s="2">
        <f t="shared" si="262"/>
        <v>15.46543400440612</v>
      </c>
      <c r="J2094" s="2">
        <f t="shared" si="263"/>
        <v>0</v>
      </c>
    </row>
    <row r="2095" spans="1:10" x14ac:dyDescent="0.25">
      <c r="A2095" s="2">
        <v>2084</v>
      </c>
      <c r="B2095" s="2">
        <v>0.77777814153569913</v>
      </c>
      <c r="C2095" s="2">
        <f t="shared" si="256"/>
        <v>105.47063524730974</v>
      </c>
      <c r="D2095" s="2">
        <f t="shared" si="257"/>
        <v>107</v>
      </c>
      <c r="E2095" s="2">
        <f t="shared" si="258"/>
        <v>105.47063524730974</v>
      </c>
      <c r="F2095" s="2">
        <f t="shared" si="259"/>
        <v>1.5293647526902561</v>
      </c>
      <c r="G2095" s="2">
        <f t="shared" si="260"/>
        <v>0</v>
      </c>
      <c r="H2095" s="2">
        <f t="shared" si="261"/>
        <v>1054.7063524730975</v>
      </c>
      <c r="I2095" s="2">
        <f t="shared" si="262"/>
        <v>7.6468237634512803</v>
      </c>
      <c r="J2095" s="2">
        <f t="shared" si="263"/>
        <v>0</v>
      </c>
    </row>
    <row r="2096" spans="1:10" x14ac:dyDescent="0.25">
      <c r="A2096" s="2">
        <v>2085</v>
      </c>
      <c r="B2096" s="2">
        <v>3.7399678506279233E-2</v>
      </c>
      <c r="C2096" s="2">
        <f t="shared" si="256"/>
        <v>88.272372414546723</v>
      </c>
      <c r="D2096" s="2">
        <f t="shared" si="257"/>
        <v>107</v>
      </c>
      <c r="E2096" s="2">
        <f t="shared" si="258"/>
        <v>88.272372414546723</v>
      </c>
      <c r="F2096" s="2">
        <f t="shared" si="259"/>
        <v>18.727627585453277</v>
      </c>
      <c r="G2096" s="2">
        <f t="shared" si="260"/>
        <v>0</v>
      </c>
      <c r="H2096" s="2">
        <f t="shared" si="261"/>
        <v>882.72372414546726</v>
      </c>
      <c r="I2096" s="2">
        <f t="shared" si="262"/>
        <v>93.638137927266385</v>
      </c>
      <c r="J2096" s="2">
        <f t="shared" si="263"/>
        <v>0</v>
      </c>
    </row>
    <row r="2097" spans="1:10" x14ac:dyDescent="0.25">
      <c r="A2097" s="2">
        <v>2086</v>
      </c>
      <c r="B2097" s="2">
        <v>0.61687625885692765</v>
      </c>
      <c r="C2097" s="2">
        <f t="shared" si="256"/>
        <v>102.16226262132916</v>
      </c>
      <c r="D2097" s="2">
        <f t="shared" si="257"/>
        <v>107</v>
      </c>
      <c r="E2097" s="2">
        <f t="shared" si="258"/>
        <v>102.16226262132916</v>
      </c>
      <c r="F2097" s="2">
        <f t="shared" si="259"/>
        <v>4.8377373786708375</v>
      </c>
      <c r="G2097" s="2">
        <f t="shared" si="260"/>
        <v>0</v>
      </c>
      <c r="H2097" s="2">
        <f t="shared" si="261"/>
        <v>1021.6226262132916</v>
      </c>
      <c r="I2097" s="2">
        <f t="shared" si="262"/>
        <v>24.188686893354188</v>
      </c>
      <c r="J2097" s="2">
        <f t="shared" si="263"/>
        <v>0</v>
      </c>
    </row>
    <row r="2098" spans="1:10" x14ac:dyDescent="0.25">
      <c r="A2098" s="2">
        <v>2087</v>
      </c>
      <c r="B2098" s="2">
        <v>0.60157430437831549</v>
      </c>
      <c r="C2098" s="2">
        <f t="shared" si="256"/>
        <v>101.87371799517095</v>
      </c>
      <c r="D2098" s="2">
        <f t="shared" si="257"/>
        <v>107</v>
      </c>
      <c r="E2098" s="2">
        <f t="shared" si="258"/>
        <v>101.87371799517095</v>
      </c>
      <c r="F2098" s="2">
        <f t="shared" si="259"/>
        <v>5.1262820048290507</v>
      </c>
      <c r="G2098" s="2">
        <f t="shared" si="260"/>
        <v>0</v>
      </c>
      <c r="H2098" s="2">
        <f t="shared" si="261"/>
        <v>1018.7371799517095</v>
      </c>
      <c r="I2098" s="2">
        <f t="shared" si="262"/>
        <v>25.631410024145254</v>
      </c>
      <c r="J2098" s="2">
        <f t="shared" si="263"/>
        <v>0</v>
      </c>
    </row>
    <row r="2099" spans="1:10" x14ac:dyDescent="0.25">
      <c r="A2099" s="2">
        <v>2088</v>
      </c>
      <c r="B2099" s="2">
        <v>0.10724482287018988</v>
      </c>
      <c r="C2099" s="2">
        <f t="shared" si="256"/>
        <v>91.393893989145653</v>
      </c>
      <c r="D2099" s="2">
        <f t="shared" si="257"/>
        <v>107</v>
      </c>
      <c r="E2099" s="2">
        <f t="shared" si="258"/>
        <v>91.393893989145653</v>
      </c>
      <c r="F2099" s="2">
        <f t="shared" si="259"/>
        <v>15.606106010854347</v>
      </c>
      <c r="G2099" s="2">
        <f t="shared" si="260"/>
        <v>0</v>
      </c>
      <c r="H2099" s="2">
        <f t="shared" si="261"/>
        <v>913.93893989145658</v>
      </c>
      <c r="I2099" s="2">
        <f t="shared" si="262"/>
        <v>78.030530054271736</v>
      </c>
      <c r="J2099" s="2">
        <f t="shared" si="263"/>
        <v>0</v>
      </c>
    </row>
    <row r="2100" spans="1:10" x14ac:dyDescent="0.25">
      <c r="A2100" s="2">
        <v>2089</v>
      </c>
      <c r="B2100" s="2">
        <v>0.51075253380486785</v>
      </c>
      <c r="C2100" s="2">
        <f t="shared" si="256"/>
        <v>100.19663676780311</v>
      </c>
      <c r="D2100" s="2">
        <f t="shared" si="257"/>
        <v>107</v>
      </c>
      <c r="E2100" s="2">
        <f t="shared" si="258"/>
        <v>100.19663676780311</v>
      </c>
      <c r="F2100" s="2">
        <f t="shared" si="259"/>
        <v>6.8033632321968867</v>
      </c>
      <c r="G2100" s="2">
        <f t="shared" si="260"/>
        <v>0</v>
      </c>
      <c r="H2100" s="2">
        <f t="shared" si="261"/>
        <v>1001.9663676780311</v>
      </c>
      <c r="I2100" s="2">
        <f t="shared" si="262"/>
        <v>34.016816160984433</v>
      </c>
      <c r="J2100" s="2">
        <f t="shared" si="263"/>
        <v>0</v>
      </c>
    </row>
    <row r="2101" spans="1:10" x14ac:dyDescent="0.25">
      <c r="A2101" s="2">
        <v>2090</v>
      </c>
      <c r="B2101" s="2">
        <v>0.33478719770422893</v>
      </c>
      <c r="C2101" s="2">
        <f t="shared" si="256"/>
        <v>96.905975481031561</v>
      </c>
      <c r="D2101" s="2">
        <f t="shared" si="257"/>
        <v>107</v>
      </c>
      <c r="E2101" s="2">
        <f t="shared" si="258"/>
        <v>96.905975481031561</v>
      </c>
      <c r="F2101" s="2">
        <f t="shared" si="259"/>
        <v>10.094024518968439</v>
      </c>
      <c r="G2101" s="2">
        <f t="shared" si="260"/>
        <v>0</v>
      </c>
      <c r="H2101" s="2">
        <f t="shared" si="261"/>
        <v>969.05975481031555</v>
      </c>
      <c r="I2101" s="2">
        <f t="shared" si="262"/>
        <v>50.470122594842195</v>
      </c>
      <c r="J2101" s="2">
        <f t="shared" si="263"/>
        <v>0</v>
      </c>
    </row>
    <row r="2102" spans="1:10" x14ac:dyDescent="0.25">
      <c r="A2102" s="2">
        <v>2091</v>
      </c>
      <c r="B2102" s="2">
        <v>0.22694270869765509</v>
      </c>
      <c r="C2102" s="2">
        <f t="shared" si="256"/>
        <v>94.637851784117274</v>
      </c>
      <c r="D2102" s="2">
        <f t="shared" si="257"/>
        <v>107</v>
      </c>
      <c r="E2102" s="2">
        <f t="shared" si="258"/>
        <v>94.637851784117274</v>
      </c>
      <c r="F2102" s="2">
        <f t="shared" si="259"/>
        <v>12.362148215882726</v>
      </c>
      <c r="G2102" s="2">
        <f t="shared" si="260"/>
        <v>0</v>
      </c>
      <c r="H2102" s="2">
        <f t="shared" si="261"/>
        <v>946.37851784117277</v>
      </c>
      <c r="I2102" s="2">
        <f t="shared" si="262"/>
        <v>61.810741079413631</v>
      </c>
      <c r="J2102" s="2">
        <f t="shared" si="263"/>
        <v>0</v>
      </c>
    </row>
    <row r="2103" spans="1:10" x14ac:dyDescent="0.25">
      <c r="A2103" s="2">
        <v>2092</v>
      </c>
      <c r="B2103" s="2">
        <v>0.11368987675180819</v>
      </c>
      <c r="C2103" s="2">
        <f t="shared" si="256"/>
        <v>91.608096668111031</v>
      </c>
      <c r="D2103" s="2">
        <f t="shared" si="257"/>
        <v>107</v>
      </c>
      <c r="E2103" s="2">
        <f t="shared" si="258"/>
        <v>91.608096668111031</v>
      </c>
      <c r="F2103" s="2">
        <f t="shared" si="259"/>
        <v>15.391903331888969</v>
      </c>
      <c r="G2103" s="2">
        <f t="shared" si="260"/>
        <v>0</v>
      </c>
      <c r="H2103" s="2">
        <f t="shared" si="261"/>
        <v>916.08096668111034</v>
      </c>
      <c r="I2103" s="2">
        <f t="shared" si="262"/>
        <v>76.959516659444844</v>
      </c>
      <c r="J2103" s="2">
        <f t="shared" si="263"/>
        <v>0</v>
      </c>
    </row>
    <row r="2104" spans="1:10" x14ac:dyDescent="0.25">
      <c r="A2104" s="2">
        <v>2093</v>
      </c>
      <c r="B2104" s="2">
        <v>0.61233204041630884</v>
      </c>
      <c r="C2104" s="2">
        <f t="shared" si="256"/>
        <v>102.07630485419202</v>
      </c>
      <c r="D2104" s="2">
        <f t="shared" si="257"/>
        <v>107</v>
      </c>
      <c r="E2104" s="2">
        <f t="shared" si="258"/>
        <v>102.07630485419202</v>
      </c>
      <c r="F2104" s="2">
        <f t="shared" si="259"/>
        <v>4.923695145807983</v>
      </c>
      <c r="G2104" s="2">
        <f t="shared" si="260"/>
        <v>0</v>
      </c>
      <c r="H2104" s="2">
        <f t="shared" si="261"/>
        <v>1020.7630485419202</v>
      </c>
      <c r="I2104" s="2">
        <f t="shared" si="262"/>
        <v>24.618475729039915</v>
      </c>
      <c r="J2104" s="2">
        <f t="shared" si="263"/>
        <v>0</v>
      </c>
    </row>
    <row r="2105" spans="1:10" x14ac:dyDescent="0.25">
      <c r="A2105" s="2">
        <v>2094</v>
      </c>
      <c r="B2105" s="2">
        <v>0.17729372915870589</v>
      </c>
      <c r="C2105" s="2">
        <f t="shared" si="256"/>
        <v>93.436796882814335</v>
      </c>
      <c r="D2105" s="2">
        <f t="shared" si="257"/>
        <v>107</v>
      </c>
      <c r="E2105" s="2">
        <f t="shared" si="258"/>
        <v>93.436796882814335</v>
      </c>
      <c r="F2105" s="2">
        <f t="shared" si="259"/>
        <v>13.563203117185665</v>
      </c>
      <c r="G2105" s="2">
        <f t="shared" si="260"/>
        <v>0</v>
      </c>
      <c r="H2105" s="2">
        <f t="shared" si="261"/>
        <v>934.36796882814338</v>
      </c>
      <c r="I2105" s="2">
        <f t="shared" si="262"/>
        <v>67.816015585928326</v>
      </c>
      <c r="J2105" s="2">
        <f t="shared" si="263"/>
        <v>0</v>
      </c>
    </row>
    <row r="2106" spans="1:10" x14ac:dyDescent="0.25">
      <c r="A2106" s="2">
        <v>2095</v>
      </c>
      <c r="B2106" s="2">
        <v>0.16387832437734684</v>
      </c>
      <c r="C2106" s="2">
        <f t="shared" si="256"/>
        <v>93.08461711238381</v>
      </c>
      <c r="D2106" s="2">
        <f t="shared" si="257"/>
        <v>107</v>
      </c>
      <c r="E2106" s="2">
        <f t="shared" si="258"/>
        <v>93.08461711238381</v>
      </c>
      <c r="F2106" s="2">
        <f t="shared" si="259"/>
        <v>13.91538288761619</v>
      </c>
      <c r="G2106" s="2">
        <f t="shared" si="260"/>
        <v>0</v>
      </c>
      <c r="H2106" s="2">
        <f t="shared" si="261"/>
        <v>930.84617112383808</v>
      </c>
      <c r="I2106" s="2">
        <f t="shared" si="262"/>
        <v>69.576914438080948</v>
      </c>
      <c r="J2106" s="2">
        <f t="shared" si="263"/>
        <v>0</v>
      </c>
    </row>
    <row r="2107" spans="1:10" x14ac:dyDescent="0.25">
      <c r="A2107" s="2">
        <v>2096</v>
      </c>
      <c r="B2107" s="2">
        <v>0.63476427853328476</v>
      </c>
      <c r="C2107" s="2">
        <f t="shared" si="256"/>
        <v>102.50310206882236</v>
      </c>
      <c r="D2107" s="2">
        <f t="shared" si="257"/>
        <v>107</v>
      </c>
      <c r="E2107" s="2">
        <f t="shared" si="258"/>
        <v>102.50310206882236</v>
      </c>
      <c r="F2107" s="2">
        <f t="shared" si="259"/>
        <v>4.4968979311776422</v>
      </c>
      <c r="G2107" s="2">
        <f t="shared" si="260"/>
        <v>0</v>
      </c>
      <c r="H2107" s="2">
        <f t="shared" si="261"/>
        <v>1025.0310206882236</v>
      </c>
      <c r="I2107" s="2">
        <f t="shared" si="262"/>
        <v>22.484489655888211</v>
      </c>
      <c r="J2107" s="2">
        <f t="shared" si="263"/>
        <v>0</v>
      </c>
    </row>
    <row r="2108" spans="1:10" x14ac:dyDescent="0.25">
      <c r="A2108" s="2">
        <v>2097</v>
      </c>
      <c r="B2108" s="2">
        <v>0.19725234949349668</v>
      </c>
      <c r="C2108" s="2">
        <f t="shared" si="256"/>
        <v>93.936872958050742</v>
      </c>
      <c r="D2108" s="2">
        <f t="shared" si="257"/>
        <v>107</v>
      </c>
      <c r="E2108" s="2">
        <f t="shared" si="258"/>
        <v>93.936872958050742</v>
      </c>
      <c r="F2108" s="2">
        <f t="shared" si="259"/>
        <v>13.063127041949258</v>
      </c>
      <c r="G2108" s="2">
        <f t="shared" si="260"/>
        <v>0</v>
      </c>
      <c r="H2108" s="2">
        <f t="shared" si="261"/>
        <v>939.36872958050742</v>
      </c>
      <c r="I2108" s="2">
        <f t="shared" si="262"/>
        <v>65.31563520974629</v>
      </c>
      <c r="J2108" s="2">
        <f t="shared" si="263"/>
        <v>0</v>
      </c>
    </row>
    <row r="2109" spans="1:10" x14ac:dyDescent="0.25">
      <c r="A2109" s="2">
        <v>2098</v>
      </c>
      <c r="B2109" s="2">
        <v>0.42329625930210735</v>
      </c>
      <c r="C2109" s="2">
        <f t="shared" si="256"/>
        <v>98.590436610678069</v>
      </c>
      <c r="D2109" s="2">
        <f t="shared" si="257"/>
        <v>107</v>
      </c>
      <c r="E2109" s="2">
        <f t="shared" si="258"/>
        <v>98.590436610678069</v>
      </c>
      <c r="F2109" s="2">
        <f t="shared" si="259"/>
        <v>8.4095633893219315</v>
      </c>
      <c r="G2109" s="2">
        <f t="shared" si="260"/>
        <v>0</v>
      </c>
      <c r="H2109" s="2">
        <f t="shared" si="261"/>
        <v>985.90436610678069</v>
      </c>
      <c r="I2109" s="2">
        <f t="shared" si="262"/>
        <v>42.047816946609657</v>
      </c>
      <c r="J2109" s="2">
        <f t="shared" si="263"/>
        <v>0</v>
      </c>
    </row>
    <row r="2110" spans="1:10" x14ac:dyDescent="0.25">
      <c r="A2110" s="2">
        <v>2099</v>
      </c>
      <c r="B2110" s="2">
        <v>0.60315599717411295</v>
      </c>
      <c r="C2110" s="2">
        <f t="shared" si="256"/>
        <v>101.90342808171913</v>
      </c>
      <c r="D2110" s="2">
        <f t="shared" si="257"/>
        <v>107</v>
      </c>
      <c r="E2110" s="2">
        <f t="shared" si="258"/>
        <v>101.90342808171913</v>
      </c>
      <c r="F2110" s="2">
        <f t="shared" si="259"/>
        <v>5.0965719182808726</v>
      </c>
      <c r="G2110" s="2">
        <f t="shared" si="260"/>
        <v>0</v>
      </c>
      <c r="H2110" s="2">
        <f t="shared" si="261"/>
        <v>1019.0342808171913</v>
      </c>
      <c r="I2110" s="2">
        <f t="shared" si="262"/>
        <v>25.482859591404363</v>
      </c>
      <c r="J2110" s="2">
        <f t="shared" si="263"/>
        <v>0</v>
      </c>
    </row>
    <row r="2111" spans="1:10" x14ac:dyDescent="0.25">
      <c r="A2111" s="2">
        <v>2100</v>
      </c>
      <c r="B2111" s="2">
        <v>0.59724496730198429</v>
      </c>
      <c r="C2111" s="2">
        <f t="shared" si="256"/>
        <v>101.79252349569097</v>
      </c>
      <c r="D2111" s="2">
        <f t="shared" si="257"/>
        <v>107</v>
      </c>
      <c r="E2111" s="2">
        <f t="shared" si="258"/>
        <v>101.79252349569097</v>
      </c>
      <c r="F2111" s="2">
        <f t="shared" si="259"/>
        <v>5.2074765043090281</v>
      </c>
      <c r="G2111" s="2">
        <f t="shared" si="260"/>
        <v>0</v>
      </c>
      <c r="H2111" s="2">
        <f t="shared" si="261"/>
        <v>1017.9252349569097</v>
      </c>
      <c r="I2111" s="2">
        <f t="shared" si="262"/>
        <v>26.03738252154514</v>
      </c>
      <c r="J2111" s="2">
        <f t="shared" si="263"/>
        <v>0</v>
      </c>
    </row>
    <row r="2112" spans="1:10" x14ac:dyDescent="0.25">
      <c r="A2112" s="2">
        <v>2101</v>
      </c>
      <c r="B2112" s="2">
        <v>0.62890468933584565</v>
      </c>
      <c r="C2112" s="2">
        <f t="shared" si="256"/>
        <v>102.39099470744225</v>
      </c>
      <c r="D2112" s="2">
        <f t="shared" si="257"/>
        <v>107</v>
      </c>
      <c r="E2112" s="2">
        <f t="shared" si="258"/>
        <v>102.39099470744225</v>
      </c>
      <c r="F2112" s="2">
        <f t="shared" si="259"/>
        <v>4.6090052925577538</v>
      </c>
      <c r="G2112" s="2">
        <f t="shared" si="260"/>
        <v>0</v>
      </c>
      <c r="H2112" s="2">
        <f t="shared" si="261"/>
        <v>1023.9099470744225</v>
      </c>
      <c r="I2112" s="2">
        <f t="shared" si="262"/>
        <v>23.045026462788769</v>
      </c>
      <c r="J2112" s="2">
        <f t="shared" si="263"/>
        <v>0</v>
      </c>
    </row>
    <row r="2113" spans="1:10" x14ac:dyDescent="0.25">
      <c r="A2113" s="2">
        <v>2102</v>
      </c>
      <c r="B2113" s="2">
        <v>0.69986474101663554</v>
      </c>
      <c r="C2113" s="2">
        <f t="shared" si="256"/>
        <v>103.78761429804631</v>
      </c>
      <c r="D2113" s="2">
        <f t="shared" si="257"/>
        <v>107</v>
      </c>
      <c r="E2113" s="2">
        <f t="shared" si="258"/>
        <v>103.78761429804631</v>
      </c>
      <c r="F2113" s="2">
        <f t="shared" si="259"/>
        <v>3.2123857019536928</v>
      </c>
      <c r="G2113" s="2">
        <f t="shared" si="260"/>
        <v>0</v>
      </c>
      <c r="H2113" s="2">
        <f t="shared" si="261"/>
        <v>1037.8761429804631</v>
      </c>
      <c r="I2113" s="2">
        <f t="shared" si="262"/>
        <v>16.061928509768464</v>
      </c>
      <c r="J2113" s="2">
        <f t="shared" si="263"/>
        <v>0</v>
      </c>
    </row>
    <row r="2114" spans="1:10" x14ac:dyDescent="0.25">
      <c r="A2114" s="2">
        <v>2103</v>
      </c>
      <c r="B2114" s="2">
        <v>0.56075564684842583</v>
      </c>
      <c r="C2114" s="2">
        <f t="shared" si="256"/>
        <v>101.11441398713362</v>
      </c>
      <c r="D2114" s="2">
        <f t="shared" si="257"/>
        <v>107</v>
      </c>
      <c r="E2114" s="2">
        <f t="shared" si="258"/>
        <v>101.11441398713362</v>
      </c>
      <c r="F2114" s="2">
        <f t="shared" si="259"/>
        <v>5.8855860128663835</v>
      </c>
      <c r="G2114" s="2">
        <f t="shared" si="260"/>
        <v>0</v>
      </c>
      <c r="H2114" s="2">
        <f t="shared" si="261"/>
        <v>1011.1441398713362</v>
      </c>
      <c r="I2114" s="2">
        <f t="shared" si="262"/>
        <v>29.427930064331917</v>
      </c>
      <c r="J2114" s="2">
        <f t="shared" si="263"/>
        <v>0</v>
      </c>
    </row>
    <row r="2115" spans="1:10" x14ac:dyDescent="0.25">
      <c r="A2115" s="2">
        <v>2104</v>
      </c>
      <c r="B2115" s="2">
        <v>0.11855290726292766</v>
      </c>
      <c r="C2115" s="2">
        <f t="shared" si="256"/>
        <v>91.765189653194597</v>
      </c>
      <c r="D2115" s="2">
        <f t="shared" si="257"/>
        <v>107</v>
      </c>
      <c r="E2115" s="2">
        <f t="shared" si="258"/>
        <v>91.765189653194597</v>
      </c>
      <c r="F2115" s="2">
        <f t="shared" si="259"/>
        <v>15.234810346805403</v>
      </c>
      <c r="G2115" s="2">
        <f t="shared" si="260"/>
        <v>0</v>
      </c>
      <c r="H2115" s="2">
        <f t="shared" si="261"/>
        <v>917.65189653194602</v>
      </c>
      <c r="I2115" s="2">
        <f t="shared" si="262"/>
        <v>76.174051734027017</v>
      </c>
      <c r="J2115" s="2">
        <f t="shared" si="263"/>
        <v>0</v>
      </c>
    </row>
    <row r="2116" spans="1:10" x14ac:dyDescent="0.25">
      <c r="A2116" s="2">
        <v>2105</v>
      </c>
      <c r="B2116" s="2">
        <v>0.84471889034660896</v>
      </c>
      <c r="C2116" s="2">
        <f t="shared" si="256"/>
        <v>107.14895027635271</v>
      </c>
      <c r="D2116" s="2">
        <f t="shared" si="257"/>
        <v>107</v>
      </c>
      <c r="E2116" s="2">
        <f t="shared" si="258"/>
        <v>107</v>
      </c>
      <c r="F2116" s="2">
        <f t="shared" si="259"/>
        <v>0</v>
      </c>
      <c r="G2116" s="2">
        <f t="shared" si="260"/>
        <v>0.14895027635270708</v>
      </c>
      <c r="H2116" s="2">
        <f t="shared" si="261"/>
        <v>1070</v>
      </c>
      <c r="I2116" s="2">
        <f t="shared" si="262"/>
        <v>0</v>
      </c>
      <c r="J2116" s="2">
        <f t="shared" si="263"/>
        <v>2.2342541452906062</v>
      </c>
    </row>
    <row r="2117" spans="1:10" x14ac:dyDescent="0.25">
      <c r="A2117" s="2">
        <v>2106</v>
      </c>
      <c r="B2117" s="2">
        <v>0.73624828845266688</v>
      </c>
      <c r="C2117" s="2">
        <f t="shared" si="256"/>
        <v>104.54793229005219</v>
      </c>
      <c r="D2117" s="2">
        <f t="shared" si="257"/>
        <v>107</v>
      </c>
      <c r="E2117" s="2">
        <f t="shared" si="258"/>
        <v>104.54793229005219</v>
      </c>
      <c r="F2117" s="2">
        <f t="shared" si="259"/>
        <v>2.4520677099478121</v>
      </c>
      <c r="G2117" s="2">
        <f t="shared" si="260"/>
        <v>0</v>
      </c>
      <c r="H2117" s="2">
        <f t="shared" si="261"/>
        <v>1045.4793229005218</v>
      </c>
      <c r="I2117" s="2">
        <f t="shared" si="262"/>
        <v>12.26033854973906</v>
      </c>
      <c r="J2117" s="2">
        <f t="shared" si="263"/>
        <v>0</v>
      </c>
    </row>
    <row r="2118" spans="1:10" x14ac:dyDescent="0.25">
      <c r="A2118" s="2">
        <v>2107</v>
      </c>
      <c r="B2118" s="2">
        <v>5.8943348896509762E-2</v>
      </c>
      <c r="C2118" s="2">
        <f t="shared" si="256"/>
        <v>89.468581197117302</v>
      </c>
      <c r="D2118" s="2">
        <f t="shared" si="257"/>
        <v>107</v>
      </c>
      <c r="E2118" s="2">
        <f t="shared" si="258"/>
        <v>89.468581197117302</v>
      </c>
      <c r="F2118" s="2">
        <f t="shared" si="259"/>
        <v>17.531418802882698</v>
      </c>
      <c r="G2118" s="2">
        <f t="shared" si="260"/>
        <v>0</v>
      </c>
      <c r="H2118" s="2">
        <f t="shared" si="261"/>
        <v>894.68581197117305</v>
      </c>
      <c r="I2118" s="2">
        <f t="shared" si="262"/>
        <v>87.657094014413488</v>
      </c>
      <c r="J2118" s="2">
        <f t="shared" si="263"/>
        <v>0</v>
      </c>
    </row>
    <row r="2119" spans="1:10" x14ac:dyDescent="0.25">
      <c r="A2119" s="2">
        <v>2108</v>
      </c>
      <c r="B2119" s="2">
        <v>4.678585531353241E-2</v>
      </c>
      <c r="C2119" s="2">
        <f t="shared" si="256"/>
        <v>88.836535410837286</v>
      </c>
      <c r="D2119" s="2">
        <f t="shared" si="257"/>
        <v>107</v>
      </c>
      <c r="E2119" s="2">
        <f t="shared" si="258"/>
        <v>88.836535410837286</v>
      </c>
      <c r="F2119" s="2">
        <f t="shared" si="259"/>
        <v>18.163464589162714</v>
      </c>
      <c r="G2119" s="2">
        <f t="shared" si="260"/>
        <v>0</v>
      </c>
      <c r="H2119" s="2">
        <f t="shared" si="261"/>
        <v>888.36535410837291</v>
      </c>
      <c r="I2119" s="2">
        <f t="shared" si="262"/>
        <v>90.817322945813572</v>
      </c>
      <c r="J2119" s="2">
        <f t="shared" si="263"/>
        <v>0</v>
      </c>
    </row>
    <row r="2120" spans="1:10" x14ac:dyDescent="0.25">
      <c r="A2120" s="2">
        <v>2109</v>
      </c>
      <c r="B2120" s="2">
        <v>0.66328791288056266</v>
      </c>
      <c r="C2120" s="2">
        <f t="shared" si="256"/>
        <v>103.05620732820196</v>
      </c>
      <c r="D2120" s="2">
        <f t="shared" si="257"/>
        <v>107</v>
      </c>
      <c r="E2120" s="2">
        <f t="shared" si="258"/>
        <v>103.05620732820196</v>
      </c>
      <c r="F2120" s="2">
        <f t="shared" si="259"/>
        <v>3.9437926717980361</v>
      </c>
      <c r="G2120" s="2">
        <f t="shared" si="260"/>
        <v>0</v>
      </c>
      <c r="H2120" s="2">
        <f t="shared" si="261"/>
        <v>1030.5620732820196</v>
      </c>
      <c r="I2120" s="2">
        <f t="shared" si="262"/>
        <v>19.71896335899018</v>
      </c>
      <c r="J2120" s="2">
        <f t="shared" si="263"/>
        <v>0</v>
      </c>
    </row>
    <row r="2121" spans="1:10" x14ac:dyDescent="0.25">
      <c r="A2121" s="2">
        <v>2110</v>
      </c>
      <c r="B2121" s="2">
        <v>0.25746132069570105</v>
      </c>
      <c r="C2121" s="2">
        <f t="shared" si="256"/>
        <v>95.316516287461297</v>
      </c>
      <c r="D2121" s="2">
        <f t="shared" si="257"/>
        <v>107</v>
      </c>
      <c r="E2121" s="2">
        <f t="shared" si="258"/>
        <v>95.316516287461297</v>
      </c>
      <c r="F2121" s="2">
        <f t="shared" si="259"/>
        <v>11.683483712538703</v>
      </c>
      <c r="G2121" s="2">
        <f t="shared" si="260"/>
        <v>0</v>
      </c>
      <c r="H2121" s="2">
        <f t="shared" si="261"/>
        <v>953.16516287461297</v>
      </c>
      <c r="I2121" s="2">
        <f t="shared" si="262"/>
        <v>58.417418562693513</v>
      </c>
      <c r="J2121" s="2">
        <f t="shared" si="263"/>
        <v>0</v>
      </c>
    </row>
    <row r="2122" spans="1:10" x14ac:dyDescent="0.25">
      <c r="A2122" s="2">
        <v>2111</v>
      </c>
      <c r="B2122" s="2">
        <v>0.64072841821346982</v>
      </c>
      <c r="C2122" s="2">
        <f t="shared" si="256"/>
        <v>102.61770433391094</v>
      </c>
      <c r="D2122" s="2">
        <f t="shared" si="257"/>
        <v>107</v>
      </c>
      <c r="E2122" s="2">
        <f t="shared" si="258"/>
        <v>102.61770433391094</v>
      </c>
      <c r="F2122" s="2">
        <f t="shared" si="259"/>
        <v>4.382295666089064</v>
      </c>
      <c r="G2122" s="2">
        <f t="shared" si="260"/>
        <v>0</v>
      </c>
      <c r="H2122" s="2">
        <f t="shared" si="261"/>
        <v>1026.1770433391093</v>
      </c>
      <c r="I2122" s="2">
        <f t="shared" si="262"/>
        <v>21.91147833044532</v>
      </c>
      <c r="J2122" s="2">
        <f t="shared" si="263"/>
        <v>0</v>
      </c>
    </row>
    <row r="2123" spans="1:10" x14ac:dyDescent="0.25">
      <c r="A2123" s="2">
        <v>2112</v>
      </c>
      <c r="B2123" s="2">
        <v>0.40006543371523717</v>
      </c>
      <c r="C2123" s="2">
        <f t="shared" si="256"/>
        <v>98.157056003367387</v>
      </c>
      <c r="D2123" s="2">
        <f t="shared" si="257"/>
        <v>107</v>
      </c>
      <c r="E2123" s="2">
        <f t="shared" si="258"/>
        <v>98.157056003367387</v>
      </c>
      <c r="F2123" s="2">
        <f t="shared" si="259"/>
        <v>8.8429439966326129</v>
      </c>
      <c r="G2123" s="2">
        <f t="shared" si="260"/>
        <v>0</v>
      </c>
      <c r="H2123" s="2">
        <f t="shared" si="261"/>
        <v>981.57056003367393</v>
      </c>
      <c r="I2123" s="2">
        <f t="shared" si="262"/>
        <v>44.214719983163064</v>
      </c>
      <c r="J2123" s="2">
        <f t="shared" si="263"/>
        <v>0</v>
      </c>
    </row>
    <row r="2124" spans="1:10" x14ac:dyDescent="0.25">
      <c r="A2124" s="2">
        <v>2113</v>
      </c>
      <c r="B2124" s="2">
        <v>0.91645846923660801</v>
      </c>
      <c r="C2124" s="2">
        <f t="shared" si="256"/>
        <v>109.46586244589886</v>
      </c>
      <c r="D2124" s="2">
        <f t="shared" si="257"/>
        <v>107</v>
      </c>
      <c r="E2124" s="2">
        <f t="shared" si="258"/>
        <v>107</v>
      </c>
      <c r="F2124" s="2">
        <f t="shared" si="259"/>
        <v>0</v>
      </c>
      <c r="G2124" s="2">
        <f t="shared" si="260"/>
        <v>2.4658624458988641</v>
      </c>
      <c r="H2124" s="2">
        <f t="shared" si="261"/>
        <v>1070</v>
      </c>
      <c r="I2124" s="2">
        <f t="shared" si="262"/>
        <v>0</v>
      </c>
      <c r="J2124" s="2">
        <f t="shared" si="263"/>
        <v>36.987936688482961</v>
      </c>
    </row>
    <row r="2125" spans="1:10" x14ac:dyDescent="0.25">
      <c r="A2125" s="2">
        <v>2114</v>
      </c>
      <c r="B2125" s="2">
        <v>0.5388352149043486</v>
      </c>
      <c r="C2125" s="2">
        <f t="shared" ref="C2125:C2188" si="264">_xlfn.BETA.INV(B2125,$C$7,$C$8,$C$9,$C$10)</f>
        <v>100.71102763101578</v>
      </c>
      <c r="D2125" s="2">
        <f t="shared" ref="D2125:D2188" si="265">$F$8</f>
        <v>107</v>
      </c>
      <c r="E2125" s="2">
        <f t="shared" ref="E2125:E2188" si="266">IF(C2125&gt;=D2125,D2125,C2125)</f>
        <v>100.71102763101578</v>
      </c>
      <c r="F2125" s="2">
        <f t="shared" ref="F2125:F2188" si="267">IF(D2125&gt;C2125,D2125-C2125,0)</f>
        <v>6.2889723689842185</v>
      </c>
      <c r="G2125" s="2">
        <f t="shared" ref="G2125:G2188" si="268">IF(C2125&gt;D2125,C2125-D2125,0)</f>
        <v>0</v>
      </c>
      <c r="H2125" s="2">
        <f t="shared" ref="H2125:H2188" si="269">E2125*$H$10</f>
        <v>1007.1102763101578</v>
      </c>
      <c r="I2125" s="2">
        <f t="shared" ref="I2125:I2188" si="270">F2125*$I$10</f>
        <v>31.444861844921093</v>
      </c>
      <c r="J2125" s="2">
        <f t="shared" ref="J2125:J2188" si="271">G2125*$J$10</f>
        <v>0</v>
      </c>
    </row>
    <row r="2126" spans="1:10" x14ac:dyDescent="0.25">
      <c r="A2126" s="2">
        <v>2115</v>
      </c>
      <c r="B2126" s="2">
        <v>0.36201834591952209</v>
      </c>
      <c r="C2126" s="2">
        <f t="shared" si="264"/>
        <v>97.435139096053348</v>
      </c>
      <c r="D2126" s="2">
        <f t="shared" si="265"/>
        <v>107</v>
      </c>
      <c r="E2126" s="2">
        <f t="shared" si="266"/>
        <v>97.435139096053348</v>
      </c>
      <c r="F2126" s="2">
        <f t="shared" si="267"/>
        <v>9.5648609039466521</v>
      </c>
      <c r="G2126" s="2">
        <f t="shared" si="268"/>
        <v>0</v>
      </c>
      <c r="H2126" s="2">
        <f t="shared" si="269"/>
        <v>974.35139096053354</v>
      </c>
      <c r="I2126" s="2">
        <f t="shared" si="270"/>
        <v>47.824304519733261</v>
      </c>
      <c r="J2126" s="2">
        <f t="shared" si="271"/>
        <v>0</v>
      </c>
    </row>
    <row r="2127" spans="1:10" x14ac:dyDescent="0.25">
      <c r="A2127" s="2">
        <v>2116</v>
      </c>
      <c r="B2127" s="2">
        <v>3.5164570551308949E-2</v>
      </c>
      <c r="C2127" s="2">
        <f t="shared" si="264"/>
        <v>88.124793505503646</v>
      </c>
      <c r="D2127" s="2">
        <f t="shared" si="265"/>
        <v>107</v>
      </c>
      <c r="E2127" s="2">
        <f t="shared" si="266"/>
        <v>88.124793505503646</v>
      </c>
      <c r="F2127" s="2">
        <f t="shared" si="267"/>
        <v>18.875206494496354</v>
      </c>
      <c r="G2127" s="2">
        <f t="shared" si="268"/>
        <v>0</v>
      </c>
      <c r="H2127" s="2">
        <f t="shared" si="269"/>
        <v>881.24793505503646</v>
      </c>
      <c r="I2127" s="2">
        <f t="shared" si="270"/>
        <v>94.376032472481768</v>
      </c>
      <c r="J2127" s="2">
        <f t="shared" si="271"/>
        <v>0</v>
      </c>
    </row>
    <row r="2128" spans="1:10" x14ac:dyDescent="0.25">
      <c r="A2128" s="2">
        <v>2117</v>
      </c>
      <c r="B2128" s="2">
        <v>0.92101274996043969</v>
      </c>
      <c r="C2128" s="2">
        <f t="shared" si="264"/>
        <v>109.6470841455092</v>
      </c>
      <c r="D2128" s="2">
        <f t="shared" si="265"/>
        <v>107</v>
      </c>
      <c r="E2128" s="2">
        <f t="shared" si="266"/>
        <v>107</v>
      </c>
      <c r="F2128" s="2">
        <f t="shared" si="267"/>
        <v>0</v>
      </c>
      <c r="G2128" s="2">
        <f t="shared" si="268"/>
        <v>2.6470841455091971</v>
      </c>
      <c r="H2128" s="2">
        <f t="shared" si="269"/>
        <v>1070</v>
      </c>
      <c r="I2128" s="2">
        <f t="shared" si="270"/>
        <v>0</v>
      </c>
      <c r="J2128" s="2">
        <f t="shared" si="271"/>
        <v>39.706262182637957</v>
      </c>
    </row>
    <row r="2129" spans="1:10" x14ac:dyDescent="0.25">
      <c r="A2129" s="2">
        <v>2118</v>
      </c>
      <c r="B2129" s="2">
        <v>0.14270125525275879</v>
      </c>
      <c r="C2129" s="2">
        <f t="shared" si="264"/>
        <v>92.496626552014163</v>
      </c>
      <c r="D2129" s="2">
        <f t="shared" si="265"/>
        <v>107</v>
      </c>
      <c r="E2129" s="2">
        <f t="shared" si="266"/>
        <v>92.496626552014163</v>
      </c>
      <c r="F2129" s="2">
        <f t="shared" si="267"/>
        <v>14.503373447985837</v>
      </c>
      <c r="G2129" s="2">
        <f t="shared" si="268"/>
        <v>0</v>
      </c>
      <c r="H2129" s="2">
        <f t="shared" si="269"/>
        <v>924.96626552014163</v>
      </c>
      <c r="I2129" s="2">
        <f t="shared" si="270"/>
        <v>72.516867239929184</v>
      </c>
      <c r="J2129" s="2">
        <f t="shared" si="271"/>
        <v>0</v>
      </c>
    </row>
    <row r="2130" spans="1:10" x14ac:dyDescent="0.25">
      <c r="A2130" s="2">
        <v>2119</v>
      </c>
      <c r="B2130" s="2">
        <v>0.30520770497849081</v>
      </c>
      <c r="C2130" s="2">
        <f t="shared" si="264"/>
        <v>96.315568612959765</v>
      </c>
      <c r="D2130" s="2">
        <f t="shared" si="265"/>
        <v>107</v>
      </c>
      <c r="E2130" s="2">
        <f t="shared" si="266"/>
        <v>96.315568612959765</v>
      </c>
      <c r="F2130" s="2">
        <f t="shared" si="267"/>
        <v>10.684431387040235</v>
      </c>
      <c r="G2130" s="2">
        <f t="shared" si="268"/>
        <v>0</v>
      </c>
      <c r="H2130" s="2">
        <f t="shared" si="269"/>
        <v>963.1556861295976</v>
      </c>
      <c r="I2130" s="2">
        <f t="shared" si="270"/>
        <v>53.422156935201173</v>
      </c>
      <c r="J2130" s="2">
        <f t="shared" si="271"/>
        <v>0</v>
      </c>
    </row>
    <row r="2131" spans="1:10" x14ac:dyDescent="0.25">
      <c r="A2131" s="2">
        <v>2120</v>
      </c>
      <c r="B2131" s="2">
        <v>0.27557900246908751</v>
      </c>
      <c r="C2131" s="2">
        <f t="shared" si="264"/>
        <v>95.703441596685167</v>
      </c>
      <c r="D2131" s="2">
        <f t="shared" si="265"/>
        <v>107</v>
      </c>
      <c r="E2131" s="2">
        <f t="shared" si="266"/>
        <v>95.703441596685167</v>
      </c>
      <c r="F2131" s="2">
        <f t="shared" si="267"/>
        <v>11.296558403314833</v>
      </c>
      <c r="G2131" s="2">
        <f t="shared" si="268"/>
        <v>0</v>
      </c>
      <c r="H2131" s="2">
        <f t="shared" si="269"/>
        <v>957.03441596685161</v>
      </c>
      <c r="I2131" s="2">
        <f t="shared" si="270"/>
        <v>56.482792016574166</v>
      </c>
      <c r="J2131" s="2">
        <f t="shared" si="271"/>
        <v>0</v>
      </c>
    </row>
    <row r="2132" spans="1:10" x14ac:dyDescent="0.25">
      <c r="A2132" s="2">
        <v>2121</v>
      </c>
      <c r="B2132" s="2">
        <v>0.9736290729946987</v>
      </c>
      <c r="C2132" s="2">
        <f t="shared" si="264"/>
        <v>112.52433529103048</v>
      </c>
      <c r="D2132" s="2">
        <f t="shared" si="265"/>
        <v>107</v>
      </c>
      <c r="E2132" s="2">
        <f t="shared" si="266"/>
        <v>107</v>
      </c>
      <c r="F2132" s="2">
        <f t="shared" si="267"/>
        <v>0</v>
      </c>
      <c r="G2132" s="2">
        <f t="shared" si="268"/>
        <v>5.5243352910304822</v>
      </c>
      <c r="H2132" s="2">
        <f t="shared" si="269"/>
        <v>1070</v>
      </c>
      <c r="I2132" s="2">
        <f t="shared" si="270"/>
        <v>0</v>
      </c>
      <c r="J2132" s="2">
        <f t="shared" si="271"/>
        <v>82.865029365457232</v>
      </c>
    </row>
    <row r="2133" spans="1:10" x14ac:dyDescent="0.25">
      <c r="A2133" s="2">
        <v>2122</v>
      </c>
      <c r="B2133" s="2">
        <v>0.35897769735239315</v>
      </c>
      <c r="C2133" s="2">
        <f t="shared" si="264"/>
        <v>97.376635219959212</v>
      </c>
      <c r="D2133" s="2">
        <f t="shared" si="265"/>
        <v>107</v>
      </c>
      <c r="E2133" s="2">
        <f t="shared" si="266"/>
        <v>97.376635219959212</v>
      </c>
      <c r="F2133" s="2">
        <f t="shared" si="267"/>
        <v>9.623364780040788</v>
      </c>
      <c r="G2133" s="2">
        <f t="shared" si="268"/>
        <v>0</v>
      </c>
      <c r="H2133" s="2">
        <f t="shared" si="269"/>
        <v>973.76635219959212</v>
      </c>
      <c r="I2133" s="2">
        <f t="shared" si="270"/>
        <v>48.11682390020394</v>
      </c>
      <c r="J2133" s="2">
        <f t="shared" si="271"/>
        <v>0</v>
      </c>
    </row>
    <row r="2134" spans="1:10" x14ac:dyDescent="0.25">
      <c r="A2134" s="2">
        <v>2123</v>
      </c>
      <c r="B2134" s="2">
        <v>0.61289293194551187</v>
      </c>
      <c r="C2134" s="2">
        <f t="shared" si="264"/>
        <v>102.08690182071894</v>
      </c>
      <c r="D2134" s="2">
        <f t="shared" si="265"/>
        <v>107</v>
      </c>
      <c r="E2134" s="2">
        <f t="shared" si="266"/>
        <v>102.08690182071894</v>
      </c>
      <c r="F2134" s="2">
        <f t="shared" si="267"/>
        <v>4.9130981792810644</v>
      </c>
      <c r="G2134" s="2">
        <f t="shared" si="268"/>
        <v>0</v>
      </c>
      <c r="H2134" s="2">
        <f t="shared" si="269"/>
        <v>1020.8690182071894</v>
      </c>
      <c r="I2134" s="2">
        <f t="shared" si="270"/>
        <v>24.565490896405322</v>
      </c>
      <c r="J2134" s="2">
        <f t="shared" si="271"/>
        <v>0</v>
      </c>
    </row>
    <row r="2135" spans="1:10" x14ac:dyDescent="0.25">
      <c r="A2135" s="2">
        <v>2124</v>
      </c>
      <c r="B2135" s="2">
        <v>0.88342296784421159</v>
      </c>
      <c r="C2135" s="2">
        <f t="shared" si="264"/>
        <v>108.29819043022248</v>
      </c>
      <c r="D2135" s="2">
        <f t="shared" si="265"/>
        <v>107</v>
      </c>
      <c r="E2135" s="2">
        <f t="shared" si="266"/>
        <v>107</v>
      </c>
      <c r="F2135" s="2">
        <f t="shared" si="267"/>
        <v>0</v>
      </c>
      <c r="G2135" s="2">
        <f t="shared" si="268"/>
        <v>1.2981904302224763</v>
      </c>
      <c r="H2135" s="2">
        <f t="shared" si="269"/>
        <v>1070</v>
      </c>
      <c r="I2135" s="2">
        <f t="shared" si="270"/>
        <v>0</v>
      </c>
      <c r="J2135" s="2">
        <f t="shared" si="271"/>
        <v>19.472856453337144</v>
      </c>
    </row>
    <row r="2136" spans="1:10" x14ac:dyDescent="0.25">
      <c r="A2136" s="2">
        <v>2125</v>
      </c>
      <c r="B2136" s="2">
        <v>0.97386071866273116</v>
      </c>
      <c r="C2136" s="2">
        <f t="shared" si="264"/>
        <v>112.54325052176314</v>
      </c>
      <c r="D2136" s="2">
        <f t="shared" si="265"/>
        <v>107</v>
      </c>
      <c r="E2136" s="2">
        <f t="shared" si="266"/>
        <v>107</v>
      </c>
      <c r="F2136" s="2">
        <f t="shared" si="267"/>
        <v>0</v>
      </c>
      <c r="G2136" s="2">
        <f t="shared" si="268"/>
        <v>5.5432505217631416</v>
      </c>
      <c r="H2136" s="2">
        <f t="shared" si="269"/>
        <v>1070</v>
      </c>
      <c r="I2136" s="2">
        <f t="shared" si="270"/>
        <v>0</v>
      </c>
      <c r="J2136" s="2">
        <f t="shared" si="271"/>
        <v>83.148757826447124</v>
      </c>
    </row>
    <row r="2137" spans="1:10" x14ac:dyDescent="0.25">
      <c r="A2137" s="2">
        <v>2126</v>
      </c>
      <c r="B2137" s="2">
        <v>0.41439638685636004</v>
      </c>
      <c r="C2137" s="2">
        <f t="shared" si="264"/>
        <v>98.424944593258999</v>
      </c>
      <c r="D2137" s="2">
        <f t="shared" si="265"/>
        <v>107</v>
      </c>
      <c r="E2137" s="2">
        <f t="shared" si="266"/>
        <v>98.424944593258999</v>
      </c>
      <c r="F2137" s="2">
        <f t="shared" si="267"/>
        <v>8.5750554067410008</v>
      </c>
      <c r="G2137" s="2">
        <f t="shared" si="268"/>
        <v>0</v>
      </c>
      <c r="H2137" s="2">
        <f t="shared" si="269"/>
        <v>984.24944593258999</v>
      </c>
      <c r="I2137" s="2">
        <f t="shared" si="270"/>
        <v>42.875277033705004</v>
      </c>
      <c r="J2137" s="2">
        <f t="shared" si="271"/>
        <v>0</v>
      </c>
    </row>
    <row r="2138" spans="1:10" x14ac:dyDescent="0.25">
      <c r="A2138" s="2">
        <v>2127</v>
      </c>
      <c r="B2138" s="2">
        <v>0.50348463001172694</v>
      </c>
      <c r="C2138" s="2">
        <f t="shared" si="264"/>
        <v>100.06371959556559</v>
      </c>
      <c r="D2138" s="2">
        <f t="shared" si="265"/>
        <v>107</v>
      </c>
      <c r="E2138" s="2">
        <f t="shared" si="266"/>
        <v>100.06371959556559</v>
      </c>
      <c r="F2138" s="2">
        <f t="shared" si="267"/>
        <v>6.9362804044344131</v>
      </c>
      <c r="G2138" s="2">
        <f t="shared" si="268"/>
        <v>0</v>
      </c>
      <c r="H2138" s="2">
        <f t="shared" si="269"/>
        <v>1000.6371959556559</v>
      </c>
      <c r="I2138" s="2">
        <f t="shared" si="270"/>
        <v>34.681402022172065</v>
      </c>
      <c r="J2138" s="2">
        <f t="shared" si="271"/>
        <v>0</v>
      </c>
    </row>
    <row r="2139" spans="1:10" x14ac:dyDescent="0.25">
      <c r="A2139" s="2">
        <v>2128</v>
      </c>
      <c r="B2139" s="2">
        <v>0.78980817489297284</v>
      </c>
      <c r="C2139" s="2">
        <f t="shared" si="264"/>
        <v>105.75196426575063</v>
      </c>
      <c r="D2139" s="2">
        <f t="shared" si="265"/>
        <v>107</v>
      </c>
      <c r="E2139" s="2">
        <f t="shared" si="266"/>
        <v>105.75196426575063</v>
      </c>
      <c r="F2139" s="2">
        <f t="shared" si="267"/>
        <v>1.2480357342493704</v>
      </c>
      <c r="G2139" s="2">
        <f t="shared" si="268"/>
        <v>0</v>
      </c>
      <c r="H2139" s="2">
        <f t="shared" si="269"/>
        <v>1057.5196426575062</v>
      </c>
      <c r="I2139" s="2">
        <f t="shared" si="270"/>
        <v>6.2401786712468521</v>
      </c>
      <c r="J2139" s="2">
        <f t="shared" si="271"/>
        <v>0</v>
      </c>
    </row>
    <row r="2140" spans="1:10" x14ac:dyDescent="0.25">
      <c r="A2140" s="2">
        <v>2129</v>
      </c>
      <c r="B2140" s="2">
        <v>0.49610433181268554</v>
      </c>
      <c r="C2140" s="2">
        <f t="shared" si="264"/>
        <v>99.928764020852725</v>
      </c>
      <c r="D2140" s="2">
        <f t="shared" si="265"/>
        <v>107</v>
      </c>
      <c r="E2140" s="2">
        <f t="shared" si="266"/>
        <v>99.928764020852725</v>
      </c>
      <c r="F2140" s="2">
        <f t="shared" si="267"/>
        <v>7.071235979147275</v>
      </c>
      <c r="G2140" s="2">
        <f t="shared" si="268"/>
        <v>0</v>
      </c>
      <c r="H2140" s="2">
        <f t="shared" si="269"/>
        <v>999.28764020852725</v>
      </c>
      <c r="I2140" s="2">
        <f t="shared" si="270"/>
        <v>35.356179895736375</v>
      </c>
      <c r="J2140" s="2">
        <f t="shared" si="271"/>
        <v>0</v>
      </c>
    </row>
    <row r="2141" spans="1:10" x14ac:dyDescent="0.25">
      <c r="A2141" s="2">
        <v>2130</v>
      </c>
      <c r="B2141" s="2">
        <v>0.27763105703614821</v>
      </c>
      <c r="C2141" s="2">
        <f t="shared" si="264"/>
        <v>95.746616434273704</v>
      </c>
      <c r="D2141" s="2">
        <f t="shared" si="265"/>
        <v>107</v>
      </c>
      <c r="E2141" s="2">
        <f t="shared" si="266"/>
        <v>95.746616434273704</v>
      </c>
      <c r="F2141" s="2">
        <f t="shared" si="267"/>
        <v>11.253383565726296</v>
      </c>
      <c r="G2141" s="2">
        <f t="shared" si="268"/>
        <v>0</v>
      </c>
      <c r="H2141" s="2">
        <f t="shared" si="269"/>
        <v>957.4661643427371</v>
      </c>
      <c r="I2141" s="2">
        <f t="shared" si="270"/>
        <v>56.266917828631478</v>
      </c>
      <c r="J2141" s="2">
        <f t="shared" si="271"/>
        <v>0</v>
      </c>
    </row>
    <row r="2142" spans="1:10" x14ac:dyDescent="0.25">
      <c r="A2142" s="2">
        <v>2131</v>
      </c>
      <c r="B2142" s="2">
        <v>0.3286817308304133</v>
      </c>
      <c r="C2142" s="2">
        <f t="shared" si="264"/>
        <v>96.785568759219657</v>
      </c>
      <c r="D2142" s="2">
        <f t="shared" si="265"/>
        <v>107</v>
      </c>
      <c r="E2142" s="2">
        <f t="shared" si="266"/>
        <v>96.785568759219657</v>
      </c>
      <c r="F2142" s="2">
        <f t="shared" si="267"/>
        <v>10.214431240780343</v>
      </c>
      <c r="G2142" s="2">
        <f t="shared" si="268"/>
        <v>0</v>
      </c>
      <c r="H2142" s="2">
        <f t="shared" si="269"/>
        <v>967.85568759219655</v>
      </c>
      <c r="I2142" s="2">
        <f t="shared" si="270"/>
        <v>51.072156203901713</v>
      </c>
      <c r="J2142" s="2">
        <f t="shared" si="271"/>
        <v>0</v>
      </c>
    </row>
    <row r="2143" spans="1:10" x14ac:dyDescent="0.25">
      <c r="A2143" s="2">
        <v>2132</v>
      </c>
      <c r="B2143" s="2">
        <v>0.40503499572651369</v>
      </c>
      <c r="C2143" s="2">
        <f t="shared" si="264"/>
        <v>98.250163797226662</v>
      </c>
      <c r="D2143" s="2">
        <f t="shared" si="265"/>
        <v>107</v>
      </c>
      <c r="E2143" s="2">
        <f t="shared" si="266"/>
        <v>98.250163797226662</v>
      </c>
      <c r="F2143" s="2">
        <f t="shared" si="267"/>
        <v>8.7498362027733378</v>
      </c>
      <c r="G2143" s="2">
        <f t="shared" si="268"/>
        <v>0</v>
      </c>
      <c r="H2143" s="2">
        <f t="shared" si="269"/>
        <v>982.50163797226662</v>
      </c>
      <c r="I2143" s="2">
        <f t="shared" si="270"/>
        <v>43.749181013866689</v>
      </c>
      <c r="J2143" s="2">
        <f t="shared" si="271"/>
        <v>0</v>
      </c>
    </row>
    <row r="2144" spans="1:10" x14ac:dyDescent="0.25">
      <c r="A2144" s="2">
        <v>2133</v>
      </c>
      <c r="B2144" s="2">
        <v>0.96577480319369124</v>
      </c>
      <c r="C2144" s="2">
        <f t="shared" si="264"/>
        <v>111.93905599476204</v>
      </c>
      <c r="D2144" s="2">
        <f t="shared" si="265"/>
        <v>107</v>
      </c>
      <c r="E2144" s="2">
        <f t="shared" si="266"/>
        <v>107</v>
      </c>
      <c r="F2144" s="2">
        <f t="shared" si="267"/>
        <v>0</v>
      </c>
      <c r="G2144" s="2">
        <f t="shared" si="268"/>
        <v>4.9390559947620432</v>
      </c>
      <c r="H2144" s="2">
        <f t="shared" si="269"/>
        <v>1070</v>
      </c>
      <c r="I2144" s="2">
        <f t="shared" si="270"/>
        <v>0</v>
      </c>
      <c r="J2144" s="2">
        <f t="shared" si="271"/>
        <v>74.085839921430647</v>
      </c>
    </row>
    <row r="2145" spans="1:10" x14ac:dyDescent="0.25">
      <c r="A2145" s="2">
        <v>2134</v>
      </c>
      <c r="B2145" s="2">
        <v>0.25316316867291466</v>
      </c>
      <c r="C2145" s="2">
        <f t="shared" si="264"/>
        <v>95.22310652121368</v>
      </c>
      <c r="D2145" s="2">
        <f t="shared" si="265"/>
        <v>107</v>
      </c>
      <c r="E2145" s="2">
        <f t="shared" si="266"/>
        <v>95.22310652121368</v>
      </c>
      <c r="F2145" s="2">
        <f t="shared" si="267"/>
        <v>11.77689347878632</v>
      </c>
      <c r="G2145" s="2">
        <f t="shared" si="268"/>
        <v>0</v>
      </c>
      <c r="H2145" s="2">
        <f t="shared" si="269"/>
        <v>952.23106521213685</v>
      </c>
      <c r="I2145" s="2">
        <f t="shared" si="270"/>
        <v>58.884467393931601</v>
      </c>
      <c r="J2145" s="2">
        <f t="shared" si="271"/>
        <v>0</v>
      </c>
    </row>
    <row r="2146" spans="1:10" x14ac:dyDescent="0.25">
      <c r="A2146" s="2">
        <v>2135</v>
      </c>
      <c r="B2146" s="2">
        <v>0.42520095179591499</v>
      </c>
      <c r="C2146" s="2">
        <f t="shared" si="264"/>
        <v>98.625776312102431</v>
      </c>
      <c r="D2146" s="2">
        <f t="shared" si="265"/>
        <v>107</v>
      </c>
      <c r="E2146" s="2">
        <f t="shared" si="266"/>
        <v>98.625776312102431</v>
      </c>
      <c r="F2146" s="2">
        <f t="shared" si="267"/>
        <v>8.3742236878975689</v>
      </c>
      <c r="G2146" s="2">
        <f t="shared" si="268"/>
        <v>0</v>
      </c>
      <c r="H2146" s="2">
        <f t="shared" si="269"/>
        <v>986.25776312102425</v>
      </c>
      <c r="I2146" s="2">
        <f t="shared" si="270"/>
        <v>41.871118439487844</v>
      </c>
      <c r="J2146" s="2">
        <f t="shared" si="271"/>
        <v>0</v>
      </c>
    </row>
    <row r="2147" spans="1:10" x14ac:dyDescent="0.25">
      <c r="A2147" s="2">
        <v>2136</v>
      </c>
      <c r="B2147" s="2">
        <v>0.78775250389720874</v>
      </c>
      <c r="C2147" s="2">
        <f t="shared" si="264"/>
        <v>105.70337281168437</v>
      </c>
      <c r="D2147" s="2">
        <f t="shared" si="265"/>
        <v>107</v>
      </c>
      <c r="E2147" s="2">
        <f t="shared" si="266"/>
        <v>105.70337281168437</v>
      </c>
      <c r="F2147" s="2">
        <f t="shared" si="267"/>
        <v>1.2966271883156253</v>
      </c>
      <c r="G2147" s="2">
        <f t="shared" si="268"/>
        <v>0</v>
      </c>
      <c r="H2147" s="2">
        <f t="shared" si="269"/>
        <v>1057.0337281168438</v>
      </c>
      <c r="I2147" s="2">
        <f t="shared" si="270"/>
        <v>6.4831359415781264</v>
      </c>
      <c r="J2147" s="2">
        <f t="shared" si="271"/>
        <v>0</v>
      </c>
    </row>
    <row r="2148" spans="1:10" x14ac:dyDescent="0.25">
      <c r="A2148" s="2">
        <v>2137</v>
      </c>
      <c r="B2148" s="2">
        <v>0.31088457136555903</v>
      </c>
      <c r="C2148" s="2">
        <f t="shared" si="264"/>
        <v>96.430329655040481</v>
      </c>
      <c r="D2148" s="2">
        <f t="shared" si="265"/>
        <v>107</v>
      </c>
      <c r="E2148" s="2">
        <f t="shared" si="266"/>
        <v>96.430329655040481</v>
      </c>
      <c r="F2148" s="2">
        <f t="shared" si="267"/>
        <v>10.569670344959519</v>
      </c>
      <c r="G2148" s="2">
        <f t="shared" si="268"/>
        <v>0</v>
      </c>
      <c r="H2148" s="2">
        <f t="shared" si="269"/>
        <v>964.30329655040487</v>
      </c>
      <c r="I2148" s="2">
        <f t="shared" si="270"/>
        <v>52.848351724797595</v>
      </c>
      <c r="J2148" s="2">
        <f t="shared" si="271"/>
        <v>0</v>
      </c>
    </row>
    <row r="2149" spans="1:10" x14ac:dyDescent="0.25">
      <c r="A2149" s="2">
        <v>2138</v>
      </c>
      <c r="B2149" s="2">
        <v>0.35179708277994026</v>
      </c>
      <c r="C2149" s="2">
        <f t="shared" si="264"/>
        <v>97.237923763421037</v>
      </c>
      <c r="D2149" s="2">
        <f t="shared" si="265"/>
        <v>107</v>
      </c>
      <c r="E2149" s="2">
        <f t="shared" si="266"/>
        <v>97.237923763421037</v>
      </c>
      <c r="F2149" s="2">
        <f t="shared" si="267"/>
        <v>9.7620762365789631</v>
      </c>
      <c r="G2149" s="2">
        <f t="shared" si="268"/>
        <v>0</v>
      </c>
      <c r="H2149" s="2">
        <f t="shared" si="269"/>
        <v>972.37923763421031</v>
      </c>
      <c r="I2149" s="2">
        <f t="shared" si="270"/>
        <v>48.810381182894815</v>
      </c>
      <c r="J2149" s="2">
        <f t="shared" si="271"/>
        <v>0</v>
      </c>
    </row>
    <row r="2150" spans="1:10" x14ac:dyDescent="0.25">
      <c r="A2150" s="2">
        <v>2139</v>
      </c>
      <c r="B2150" s="2">
        <v>5.6942009034667951E-2</v>
      </c>
      <c r="C2150" s="2">
        <f t="shared" si="264"/>
        <v>89.370590413099364</v>
      </c>
      <c r="D2150" s="2">
        <f t="shared" si="265"/>
        <v>107</v>
      </c>
      <c r="E2150" s="2">
        <f t="shared" si="266"/>
        <v>89.370590413099364</v>
      </c>
      <c r="F2150" s="2">
        <f t="shared" si="267"/>
        <v>17.629409586900636</v>
      </c>
      <c r="G2150" s="2">
        <f t="shared" si="268"/>
        <v>0</v>
      </c>
      <c r="H2150" s="2">
        <f t="shared" si="269"/>
        <v>893.70590413099364</v>
      </c>
      <c r="I2150" s="2">
        <f t="shared" si="270"/>
        <v>88.147047934503178</v>
      </c>
      <c r="J2150" s="2">
        <f t="shared" si="271"/>
        <v>0</v>
      </c>
    </row>
    <row r="2151" spans="1:10" x14ac:dyDescent="0.25">
      <c r="A2151" s="2">
        <v>2140</v>
      </c>
      <c r="B2151" s="2">
        <v>0.77804428674552206</v>
      </c>
      <c r="C2151" s="2">
        <f t="shared" si="264"/>
        <v>105.47678234036073</v>
      </c>
      <c r="D2151" s="2">
        <f t="shared" si="265"/>
        <v>107</v>
      </c>
      <c r="E2151" s="2">
        <f t="shared" si="266"/>
        <v>105.47678234036073</v>
      </c>
      <c r="F2151" s="2">
        <f t="shared" si="267"/>
        <v>1.5232176596392719</v>
      </c>
      <c r="G2151" s="2">
        <f t="shared" si="268"/>
        <v>0</v>
      </c>
      <c r="H2151" s="2">
        <f t="shared" si="269"/>
        <v>1054.7678234036073</v>
      </c>
      <c r="I2151" s="2">
        <f t="shared" si="270"/>
        <v>7.6160882981963596</v>
      </c>
      <c r="J2151" s="2">
        <f t="shared" si="271"/>
        <v>0</v>
      </c>
    </row>
    <row r="2152" spans="1:10" x14ac:dyDescent="0.25">
      <c r="A2152" s="2">
        <v>2141</v>
      </c>
      <c r="B2152" s="2">
        <v>0.16436718269688644</v>
      </c>
      <c r="C2152" s="2">
        <f t="shared" si="264"/>
        <v>93.097704578596321</v>
      </c>
      <c r="D2152" s="2">
        <f t="shared" si="265"/>
        <v>107</v>
      </c>
      <c r="E2152" s="2">
        <f t="shared" si="266"/>
        <v>93.097704578596321</v>
      </c>
      <c r="F2152" s="2">
        <f t="shared" si="267"/>
        <v>13.902295421403679</v>
      </c>
      <c r="G2152" s="2">
        <f t="shared" si="268"/>
        <v>0</v>
      </c>
      <c r="H2152" s="2">
        <f t="shared" si="269"/>
        <v>930.97704578596324</v>
      </c>
      <c r="I2152" s="2">
        <f t="shared" si="270"/>
        <v>69.511477107018393</v>
      </c>
      <c r="J2152" s="2">
        <f t="shared" si="271"/>
        <v>0</v>
      </c>
    </row>
    <row r="2153" spans="1:10" x14ac:dyDescent="0.25">
      <c r="A2153" s="2">
        <v>2142</v>
      </c>
      <c r="B2153" s="2">
        <v>0.50530001392939117</v>
      </c>
      <c r="C2153" s="2">
        <f t="shared" si="264"/>
        <v>100.09691681620855</v>
      </c>
      <c r="D2153" s="2">
        <f t="shared" si="265"/>
        <v>107</v>
      </c>
      <c r="E2153" s="2">
        <f t="shared" si="266"/>
        <v>100.09691681620855</v>
      </c>
      <c r="F2153" s="2">
        <f t="shared" si="267"/>
        <v>6.9030831837914519</v>
      </c>
      <c r="G2153" s="2">
        <f t="shared" si="268"/>
        <v>0</v>
      </c>
      <c r="H2153" s="2">
        <f t="shared" si="269"/>
        <v>1000.9691681620855</v>
      </c>
      <c r="I2153" s="2">
        <f t="shared" si="270"/>
        <v>34.51541591895726</v>
      </c>
      <c r="J2153" s="2">
        <f t="shared" si="271"/>
        <v>0</v>
      </c>
    </row>
    <row r="2154" spans="1:10" x14ac:dyDescent="0.25">
      <c r="A2154" s="2">
        <v>2143</v>
      </c>
      <c r="B2154" s="2">
        <v>0.97807385414655967</v>
      </c>
      <c r="C2154" s="2">
        <f t="shared" si="264"/>
        <v>112.90866698217329</v>
      </c>
      <c r="D2154" s="2">
        <f t="shared" si="265"/>
        <v>107</v>
      </c>
      <c r="E2154" s="2">
        <f t="shared" si="266"/>
        <v>107</v>
      </c>
      <c r="F2154" s="2">
        <f t="shared" si="267"/>
        <v>0</v>
      </c>
      <c r="G2154" s="2">
        <f t="shared" si="268"/>
        <v>5.9086669821732869</v>
      </c>
      <c r="H2154" s="2">
        <f t="shared" si="269"/>
        <v>1070</v>
      </c>
      <c r="I2154" s="2">
        <f t="shared" si="270"/>
        <v>0</v>
      </c>
      <c r="J2154" s="2">
        <f t="shared" si="271"/>
        <v>88.630004732599303</v>
      </c>
    </row>
    <row r="2155" spans="1:10" x14ac:dyDescent="0.25">
      <c r="A2155" s="2">
        <v>2144</v>
      </c>
      <c r="B2155" s="2">
        <v>0.44906638868874871</v>
      </c>
      <c r="C2155" s="2">
        <f t="shared" si="264"/>
        <v>99.066612243160321</v>
      </c>
      <c r="D2155" s="2">
        <f t="shared" si="265"/>
        <v>107</v>
      </c>
      <c r="E2155" s="2">
        <f t="shared" si="266"/>
        <v>99.066612243160321</v>
      </c>
      <c r="F2155" s="2">
        <f t="shared" si="267"/>
        <v>7.9333877568396787</v>
      </c>
      <c r="G2155" s="2">
        <f t="shared" si="268"/>
        <v>0</v>
      </c>
      <c r="H2155" s="2">
        <f t="shared" si="269"/>
        <v>990.66612243160318</v>
      </c>
      <c r="I2155" s="2">
        <f t="shared" si="270"/>
        <v>39.666938784198393</v>
      </c>
      <c r="J2155" s="2">
        <f t="shared" si="271"/>
        <v>0</v>
      </c>
    </row>
    <row r="2156" spans="1:10" x14ac:dyDescent="0.25">
      <c r="A2156" s="2">
        <v>2145</v>
      </c>
      <c r="B2156" s="2">
        <v>0.93925370098712757</v>
      </c>
      <c r="C2156" s="2">
        <f t="shared" si="264"/>
        <v>110.44490466691836</v>
      </c>
      <c r="D2156" s="2">
        <f t="shared" si="265"/>
        <v>107</v>
      </c>
      <c r="E2156" s="2">
        <f t="shared" si="266"/>
        <v>107</v>
      </c>
      <c r="F2156" s="2">
        <f t="shared" si="267"/>
        <v>0</v>
      </c>
      <c r="G2156" s="2">
        <f t="shared" si="268"/>
        <v>3.4449046669183616</v>
      </c>
      <c r="H2156" s="2">
        <f t="shared" si="269"/>
        <v>1070</v>
      </c>
      <c r="I2156" s="2">
        <f t="shared" si="270"/>
        <v>0</v>
      </c>
      <c r="J2156" s="2">
        <f t="shared" si="271"/>
        <v>51.673570003775424</v>
      </c>
    </row>
    <row r="2157" spans="1:10" x14ac:dyDescent="0.25">
      <c r="A2157" s="2">
        <v>2146</v>
      </c>
      <c r="B2157" s="2">
        <v>0.99415314826921664</v>
      </c>
      <c r="C2157" s="2">
        <f t="shared" si="264"/>
        <v>115.08757286213647</v>
      </c>
      <c r="D2157" s="2">
        <f t="shared" si="265"/>
        <v>107</v>
      </c>
      <c r="E2157" s="2">
        <f t="shared" si="266"/>
        <v>107</v>
      </c>
      <c r="F2157" s="2">
        <f t="shared" si="267"/>
        <v>0</v>
      </c>
      <c r="G2157" s="2">
        <f t="shared" si="268"/>
        <v>8.0875728621364686</v>
      </c>
      <c r="H2157" s="2">
        <f t="shared" si="269"/>
        <v>1070</v>
      </c>
      <c r="I2157" s="2">
        <f t="shared" si="270"/>
        <v>0</v>
      </c>
      <c r="J2157" s="2">
        <f t="shared" si="271"/>
        <v>121.31359293204703</v>
      </c>
    </row>
    <row r="2158" spans="1:10" x14ac:dyDescent="0.25">
      <c r="A2158" s="2">
        <v>2147</v>
      </c>
      <c r="B2158" s="2">
        <v>0.72724608118363832</v>
      </c>
      <c r="C2158" s="2">
        <f t="shared" si="264"/>
        <v>104.35620472641219</v>
      </c>
      <c r="D2158" s="2">
        <f t="shared" si="265"/>
        <v>107</v>
      </c>
      <c r="E2158" s="2">
        <f t="shared" si="266"/>
        <v>104.35620472641219</v>
      </c>
      <c r="F2158" s="2">
        <f t="shared" si="267"/>
        <v>2.6437952735878127</v>
      </c>
      <c r="G2158" s="2">
        <f t="shared" si="268"/>
        <v>0</v>
      </c>
      <c r="H2158" s="2">
        <f t="shared" si="269"/>
        <v>1043.5620472641219</v>
      </c>
      <c r="I2158" s="2">
        <f t="shared" si="270"/>
        <v>13.218976367939064</v>
      </c>
      <c r="J2158" s="2">
        <f t="shared" si="271"/>
        <v>0</v>
      </c>
    </row>
    <row r="2159" spans="1:10" x14ac:dyDescent="0.25">
      <c r="A2159" s="2">
        <v>2148</v>
      </c>
      <c r="B2159" s="2">
        <v>0.11706572035501472</v>
      </c>
      <c r="C2159" s="2">
        <f t="shared" si="264"/>
        <v>91.717541260788948</v>
      </c>
      <c r="D2159" s="2">
        <f t="shared" si="265"/>
        <v>107</v>
      </c>
      <c r="E2159" s="2">
        <f t="shared" si="266"/>
        <v>91.717541260788948</v>
      </c>
      <c r="F2159" s="2">
        <f t="shared" si="267"/>
        <v>15.282458739211052</v>
      </c>
      <c r="G2159" s="2">
        <f t="shared" si="268"/>
        <v>0</v>
      </c>
      <c r="H2159" s="2">
        <f t="shared" si="269"/>
        <v>917.17541260788948</v>
      </c>
      <c r="I2159" s="2">
        <f t="shared" si="270"/>
        <v>76.412293696055258</v>
      </c>
      <c r="J2159" s="2">
        <f t="shared" si="271"/>
        <v>0</v>
      </c>
    </row>
    <row r="2160" spans="1:10" x14ac:dyDescent="0.25">
      <c r="A2160" s="2">
        <v>2149</v>
      </c>
      <c r="B2160" s="2">
        <v>0.6558001831694501</v>
      </c>
      <c r="C2160" s="2">
        <f t="shared" si="264"/>
        <v>102.90972754715018</v>
      </c>
      <c r="D2160" s="2">
        <f t="shared" si="265"/>
        <v>107</v>
      </c>
      <c r="E2160" s="2">
        <f t="shared" si="266"/>
        <v>102.90972754715018</v>
      </c>
      <c r="F2160" s="2">
        <f t="shared" si="267"/>
        <v>4.0902724528498169</v>
      </c>
      <c r="G2160" s="2">
        <f t="shared" si="268"/>
        <v>0</v>
      </c>
      <c r="H2160" s="2">
        <f t="shared" si="269"/>
        <v>1029.0972754715019</v>
      </c>
      <c r="I2160" s="2">
        <f t="shared" si="270"/>
        <v>20.451362264249084</v>
      </c>
      <c r="J2160" s="2">
        <f t="shared" si="271"/>
        <v>0</v>
      </c>
    </row>
    <row r="2161" spans="1:10" x14ac:dyDescent="0.25">
      <c r="A2161" s="2">
        <v>2150</v>
      </c>
      <c r="B2161" s="2">
        <v>0.55160166189021664</v>
      </c>
      <c r="C2161" s="2">
        <f t="shared" si="264"/>
        <v>100.94568477240837</v>
      </c>
      <c r="D2161" s="2">
        <f t="shared" si="265"/>
        <v>107</v>
      </c>
      <c r="E2161" s="2">
        <f t="shared" si="266"/>
        <v>100.94568477240837</v>
      </c>
      <c r="F2161" s="2">
        <f t="shared" si="267"/>
        <v>6.0543152275916299</v>
      </c>
      <c r="G2161" s="2">
        <f t="shared" si="268"/>
        <v>0</v>
      </c>
      <c r="H2161" s="2">
        <f t="shared" si="269"/>
        <v>1009.4568477240837</v>
      </c>
      <c r="I2161" s="2">
        <f t="shared" si="270"/>
        <v>30.271576137958149</v>
      </c>
      <c r="J2161" s="2">
        <f t="shared" si="271"/>
        <v>0</v>
      </c>
    </row>
    <row r="2162" spans="1:10" x14ac:dyDescent="0.25">
      <c r="A2162" s="2">
        <v>2151</v>
      </c>
      <c r="B2162" s="2">
        <v>0.44256412952488422</v>
      </c>
      <c r="C2162" s="2">
        <f t="shared" si="264"/>
        <v>98.946828572780944</v>
      </c>
      <c r="D2162" s="2">
        <f t="shared" si="265"/>
        <v>107</v>
      </c>
      <c r="E2162" s="2">
        <f t="shared" si="266"/>
        <v>98.946828572780944</v>
      </c>
      <c r="F2162" s="2">
        <f t="shared" si="267"/>
        <v>8.0531714272190555</v>
      </c>
      <c r="G2162" s="2">
        <f t="shared" si="268"/>
        <v>0</v>
      </c>
      <c r="H2162" s="2">
        <f t="shared" si="269"/>
        <v>989.46828572780942</v>
      </c>
      <c r="I2162" s="2">
        <f t="shared" si="270"/>
        <v>40.265857136095278</v>
      </c>
      <c r="J2162" s="2">
        <f t="shared" si="271"/>
        <v>0</v>
      </c>
    </row>
    <row r="2163" spans="1:10" x14ac:dyDescent="0.25">
      <c r="A2163" s="2">
        <v>2152</v>
      </c>
      <c r="B2163" s="2">
        <v>0.68225167451656277</v>
      </c>
      <c r="C2163" s="2">
        <f t="shared" si="264"/>
        <v>103.43187927515415</v>
      </c>
      <c r="D2163" s="2">
        <f t="shared" si="265"/>
        <v>107</v>
      </c>
      <c r="E2163" s="2">
        <f t="shared" si="266"/>
        <v>103.43187927515415</v>
      </c>
      <c r="F2163" s="2">
        <f t="shared" si="267"/>
        <v>3.5681207248458549</v>
      </c>
      <c r="G2163" s="2">
        <f t="shared" si="268"/>
        <v>0</v>
      </c>
      <c r="H2163" s="2">
        <f t="shared" si="269"/>
        <v>1034.3187927515414</v>
      </c>
      <c r="I2163" s="2">
        <f t="shared" si="270"/>
        <v>17.840603624229274</v>
      </c>
      <c r="J2163" s="2">
        <f t="shared" si="271"/>
        <v>0</v>
      </c>
    </row>
    <row r="2164" spans="1:10" x14ac:dyDescent="0.25">
      <c r="A2164" s="2">
        <v>2153</v>
      </c>
      <c r="B2164" s="2">
        <v>0.83294727180501893</v>
      </c>
      <c r="C2164" s="2">
        <f t="shared" si="264"/>
        <v>106.83075496365821</v>
      </c>
      <c r="D2164" s="2">
        <f t="shared" si="265"/>
        <v>107</v>
      </c>
      <c r="E2164" s="2">
        <f t="shared" si="266"/>
        <v>106.83075496365821</v>
      </c>
      <c r="F2164" s="2">
        <f t="shared" si="267"/>
        <v>0.16924503634179189</v>
      </c>
      <c r="G2164" s="2">
        <f t="shared" si="268"/>
        <v>0</v>
      </c>
      <c r="H2164" s="2">
        <f t="shared" si="269"/>
        <v>1068.3075496365821</v>
      </c>
      <c r="I2164" s="2">
        <f t="shared" si="270"/>
        <v>0.84622518170895944</v>
      </c>
      <c r="J2164" s="2">
        <f t="shared" si="271"/>
        <v>0</v>
      </c>
    </row>
    <row r="2165" spans="1:10" x14ac:dyDescent="0.25">
      <c r="A2165" s="2">
        <v>2154</v>
      </c>
      <c r="B2165" s="2">
        <v>0.91828337451130215</v>
      </c>
      <c r="C2165" s="2">
        <f t="shared" si="264"/>
        <v>109.53774810865369</v>
      </c>
      <c r="D2165" s="2">
        <f t="shared" si="265"/>
        <v>107</v>
      </c>
      <c r="E2165" s="2">
        <f t="shared" si="266"/>
        <v>107</v>
      </c>
      <c r="F2165" s="2">
        <f t="shared" si="267"/>
        <v>0</v>
      </c>
      <c r="G2165" s="2">
        <f t="shared" si="268"/>
        <v>2.5377481086536875</v>
      </c>
      <c r="H2165" s="2">
        <f t="shared" si="269"/>
        <v>1070</v>
      </c>
      <c r="I2165" s="2">
        <f t="shared" si="270"/>
        <v>0</v>
      </c>
      <c r="J2165" s="2">
        <f t="shared" si="271"/>
        <v>38.066221629805312</v>
      </c>
    </row>
    <row r="2166" spans="1:10" x14ac:dyDescent="0.25">
      <c r="A2166" s="2">
        <v>2155</v>
      </c>
      <c r="B2166" s="2">
        <v>0.94953701609815477</v>
      </c>
      <c r="C2166" s="2">
        <f t="shared" si="264"/>
        <v>110.96233644385099</v>
      </c>
      <c r="D2166" s="2">
        <f t="shared" si="265"/>
        <v>107</v>
      </c>
      <c r="E2166" s="2">
        <f t="shared" si="266"/>
        <v>107</v>
      </c>
      <c r="F2166" s="2">
        <f t="shared" si="267"/>
        <v>0</v>
      </c>
      <c r="G2166" s="2">
        <f t="shared" si="268"/>
        <v>3.9623364438509867</v>
      </c>
      <c r="H2166" s="2">
        <f t="shared" si="269"/>
        <v>1070</v>
      </c>
      <c r="I2166" s="2">
        <f t="shared" si="270"/>
        <v>0</v>
      </c>
      <c r="J2166" s="2">
        <f t="shared" si="271"/>
        <v>59.435046657764801</v>
      </c>
    </row>
    <row r="2167" spans="1:10" x14ac:dyDescent="0.25">
      <c r="A2167" s="2">
        <v>2156</v>
      </c>
      <c r="B2167" s="2">
        <v>0.87093078569593252</v>
      </c>
      <c r="C2167" s="2">
        <f t="shared" si="264"/>
        <v>107.90703796400871</v>
      </c>
      <c r="D2167" s="2">
        <f t="shared" si="265"/>
        <v>107</v>
      </c>
      <c r="E2167" s="2">
        <f t="shared" si="266"/>
        <v>107</v>
      </c>
      <c r="F2167" s="2">
        <f t="shared" si="267"/>
        <v>0</v>
      </c>
      <c r="G2167" s="2">
        <f t="shared" si="268"/>
        <v>0.90703796400870829</v>
      </c>
      <c r="H2167" s="2">
        <f t="shared" si="269"/>
        <v>1070</v>
      </c>
      <c r="I2167" s="2">
        <f t="shared" si="270"/>
        <v>0</v>
      </c>
      <c r="J2167" s="2">
        <f t="shared" si="271"/>
        <v>13.605569460130624</v>
      </c>
    </row>
    <row r="2168" spans="1:10" x14ac:dyDescent="0.25">
      <c r="A2168" s="2">
        <v>2157</v>
      </c>
      <c r="B2168" s="2">
        <v>0.77426873791625894</v>
      </c>
      <c r="C2168" s="2">
        <f t="shared" si="264"/>
        <v>105.38988965723297</v>
      </c>
      <c r="D2168" s="2">
        <f t="shared" si="265"/>
        <v>107</v>
      </c>
      <c r="E2168" s="2">
        <f t="shared" si="266"/>
        <v>105.38988965723297</v>
      </c>
      <c r="F2168" s="2">
        <f t="shared" si="267"/>
        <v>1.6101103427670296</v>
      </c>
      <c r="G2168" s="2">
        <f t="shared" si="268"/>
        <v>0</v>
      </c>
      <c r="H2168" s="2">
        <f t="shared" si="269"/>
        <v>1053.8988965723297</v>
      </c>
      <c r="I2168" s="2">
        <f t="shared" si="270"/>
        <v>8.0505517138351479</v>
      </c>
      <c r="J2168" s="2">
        <f t="shared" si="271"/>
        <v>0</v>
      </c>
    </row>
    <row r="2169" spans="1:10" x14ac:dyDescent="0.25">
      <c r="A2169" s="2">
        <v>2158</v>
      </c>
      <c r="B2169" s="2">
        <v>0.47974660147604575</v>
      </c>
      <c r="C2169" s="2">
        <f t="shared" si="264"/>
        <v>99.629525046660845</v>
      </c>
      <c r="D2169" s="2">
        <f t="shared" si="265"/>
        <v>107</v>
      </c>
      <c r="E2169" s="2">
        <f t="shared" si="266"/>
        <v>99.629525046660845</v>
      </c>
      <c r="F2169" s="2">
        <f t="shared" si="267"/>
        <v>7.3704749533391549</v>
      </c>
      <c r="G2169" s="2">
        <f t="shared" si="268"/>
        <v>0</v>
      </c>
      <c r="H2169" s="2">
        <f t="shared" si="269"/>
        <v>996.29525046660842</v>
      </c>
      <c r="I2169" s="2">
        <f t="shared" si="270"/>
        <v>36.852374766695775</v>
      </c>
      <c r="J2169" s="2">
        <f t="shared" si="271"/>
        <v>0</v>
      </c>
    </row>
    <row r="2170" spans="1:10" x14ac:dyDescent="0.25">
      <c r="A2170" s="2">
        <v>2159</v>
      </c>
      <c r="B2170" s="2">
        <v>0.27946392585073365</v>
      </c>
      <c r="C2170" s="2">
        <f t="shared" si="264"/>
        <v>95.785074568517103</v>
      </c>
      <c r="D2170" s="2">
        <f t="shared" si="265"/>
        <v>107</v>
      </c>
      <c r="E2170" s="2">
        <f t="shared" si="266"/>
        <v>95.785074568517103</v>
      </c>
      <c r="F2170" s="2">
        <f t="shared" si="267"/>
        <v>11.214925431482897</v>
      </c>
      <c r="G2170" s="2">
        <f t="shared" si="268"/>
        <v>0</v>
      </c>
      <c r="H2170" s="2">
        <f t="shared" si="269"/>
        <v>957.85074568517098</v>
      </c>
      <c r="I2170" s="2">
        <f t="shared" si="270"/>
        <v>56.074627157414483</v>
      </c>
      <c r="J2170" s="2">
        <f t="shared" si="271"/>
        <v>0</v>
      </c>
    </row>
    <row r="2171" spans="1:10" x14ac:dyDescent="0.25">
      <c r="A2171" s="2">
        <v>2160</v>
      </c>
      <c r="B2171" s="2">
        <v>0.70163463589127384</v>
      </c>
      <c r="C2171" s="2">
        <f t="shared" si="264"/>
        <v>103.82376443979621</v>
      </c>
      <c r="D2171" s="2">
        <f t="shared" si="265"/>
        <v>107</v>
      </c>
      <c r="E2171" s="2">
        <f t="shared" si="266"/>
        <v>103.82376443979621</v>
      </c>
      <c r="F2171" s="2">
        <f t="shared" si="267"/>
        <v>3.1762355602037928</v>
      </c>
      <c r="G2171" s="2">
        <f t="shared" si="268"/>
        <v>0</v>
      </c>
      <c r="H2171" s="2">
        <f t="shared" si="269"/>
        <v>1038.237644397962</v>
      </c>
      <c r="I2171" s="2">
        <f t="shared" si="270"/>
        <v>15.881177801018964</v>
      </c>
      <c r="J2171" s="2">
        <f t="shared" si="271"/>
        <v>0</v>
      </c>
    </row>
    <row r="2172" spans="1:10" x14ac:dyDescent="0.25">
      <c r="A2172" s="2">
        <v>2161</v>
      </c>
      <c r="B2172" s="2">
        <v>0.19801301739004018</v>
      </c>
      <c r="C2172" s="2">
        <f t="shared" si="264"/>
        <v>93.955429979399824</v>
      </c>
      <c r="D2172" s="2">
        <f t="shared" si="265"/>
        <v>107</v>
      </c>
      <c r="E2172" s="2">
        <f t="shared" si="266"/>
        <v>93.955429979399824</v>
      </c>
      <c r="F2172" s="2">
        <f t="shared" si="267"/>
        <v>13.044570020600176</v>
      </c>
      <c r="G2172" s="2">
        <f t="shared" si="268"/>
        <v>0</v>
      </c>
      <c r="H2172" s="2">
        <f t="shared" si="269"/>
        <v>939.55429979399821</v>
      </c>
      <c r="I2172" s="2">
        <f t="shared" si="270"/>
        <v>65.22285010300088</v>
      </c>
      <c r="J2172" s="2">
        <f t="shared" si="271"/>
        <v>0</v>
      </c>
    </row>
    <row r="2173" spans="1:10" x14ac:dyDescent="0.25">
      <c r="A2173" s="2">
        <v>2162</v>
      </c>
      <c r="B2173" s="2">
        <v>0.7807385730370614</v>
      </c>
      <c r="C2173" s="2">
        <f t="shared" si="264"/>
        <v>105.53920207386415</v>
      </c>
      <c r="D2173" s="2">
        <f t="shared" si="265"/>
        <v>107</v>
      </c>
      <c r="E2173" s="2">
        <f t="shared" si="266"/>
        <v>105.53920207386415</v>
      </c>
      <c r="F2173" s="2">
        <f t="shared" si="267"/>
        <v>1.4607979261358537</v>
      </c>
      <c r="G2173" s="2">
        <f t="shared" si="268"/>
        <v>0</v>
      </c>
      <c r="H2173" s="2">
        <f t="shared" si="269"/>
        <v>1055.3920207386413</v>
      </c>
      <c r="I2173" s="2">
        <f t="shared" si="270"/>
        <v>7.3039896306792684</v>
      </c>
      <c r="J2173" s="2">
        <f t="shared" si="271"/>
        <v>0</v>
      </c>
    </row>
    <row r="2174" spans="1:10" x14ac:dyDescent="0.25">
      <c r="A2174" s="2">
        <v>2163</v>
      </c>
      <c r="B2174" s="2">
        <v>0.96476064207876366</v>
      </c>
      <c r="C2174" s="2">
        <f t="shared" si="264"/>
        <v>111.87017121731294</v>
      </c>
      <c r="D2174" s="2">
        <f t="shared" si="265"/>
        <v>107</v>
      </c>
      <c r="E2174" s="2">
        <f t="shared" si="266"/>
        <v>107</v>
      </c>
      <c r="F2174" s="2">
        <f t="shared" si="267"/>
        <v>0</v>
      </c>
      <c r="G2174" s="2">
        <f t="shared" si="268"/>
        <v>4.8701712173129437</v>
      </c>
      <c r="H2174" s="2">
        <f t="shared" si="269"/>
        <v>1070</v>
      </c>
      <c r="I2174" s="2">
        <f t="shared" si="270"/>
        <v>0</v>
      </c>
      <c r="J2174" s="2">
        <f t="shared" si="271"/>
        <v>73.052568259694155</v>
      </c>
    </row>
    <row r="2175" spans="1:10" x14ac:dyDescent="0.25">
      <c r="A2175" s="2">
        <v>2164</v>
      </c>
      <c r="B2175" s="2">
        <v>0.74889142696147315</v>
      </c>
      <c r="C2175" s="2">
        <f t="shared" si="264"/>
        <v>104.82177947645047</v>
      </c>
      <c r="D2175" s="2">
        <f t="shared" si="265"/>
        <v>107</v>
      </c>
      <c r="E2175" s="2">
        <f t="shared" si="266"/>
        <v>104.82177947645047</v>
      </c>
      <c r="F2175" s="2">
        <f t="shared" si="267"/>
        <v>2.1782205235495269</v>
      </c>
      <c r="G2175" s="2">
        <f t="shared" si="268"/>
        <v>0</v>
      </c>
      <c r="H2175" s="2">
        <f t="shared" si="269"/>
        <v>1048.2177947645048</v>
      </c>
      <c r="I2175" s="2">
        <f t="shared" si="270"/>
        <v>10.891102617747634</v>
      </c>
      <c r="J2175" s="2">
        <f t="shared" si="271"/>
        <v>0</v>
      </c>
    </row>
    <row r="2176" spans="1:10" x14ac:dyDescent="0.25">
      <c r="A2176" s="2">
        <v>2165</v>
      </c>
      <c r="B2176" s="2">
        <v>0.8667008933143221</v>
      </c>
      <c r="C2176" s="2">
        <f t="shared" si="264"/>
        <v>107.77939164773002</v>
      </c>
      <c r="D2176" s="2">
        <f t="shared" si="265"/>
        <v>107</v>
      </c>
      <c r="E2176" s="2">
        <f t="shared" si="266"/>
        <v>107</v>
      </c>
      <c r="F2176" s="2">
        <f t="shared" si="267"/>
        <v>0</v>
      </c>
      <c r="G2176" s="2">
        <f t="shared" si="268"/>
        <v>0.7793916477300229</v>
      </c>
      <c r="H2176" s="2">
        <f t="shared" si="269"/>
        <v>1070</v>
      </c>
      <c r="I2176" s="2">
        <f t="shared" si="270"/>
        <v>0</v>
      </c>
      <c r="J2176" s="2">
        <f t="shared" si="271"/>
        <v>11.690874715950343</v>
      </c>
    </row>
    <row r="2177" spans="1:10" x14ac:dyDescent="0.25">
      <c r="A2177" s="2">
        <v>2166</v>
      </c>
      <c r="B2177" s="2">
        <v>0.82371616336666242</v>
      </c>
      <c r="C2177" s="2">
        <f t="shared" si="264"/>
        <v>106.58923244496836</v>
      </c>
      <c r="D2177" s="2">
        <f t="shared" si="265"/>
        <v>107</v>
      </c>
      <c r="E2177" s="2">
        <f t="shared" si="266"/>
        <v>106.58923244496836</v>
      </c>
      <c r="F2177" s="2">
        <f t="shared" si="267"/>
        <v>0.41076755503164009</v>
      </c>
      <c r="G2177" s="2">
        <f t="shared" si="268"/>
        <v>0</v>
      </c>
      <c r="H2177" s="2">
        <f t="shared" si="269"/>
        <v>1065.8923244496837</v>
      </c>
      <c r="I2177" s="2">
        <f t="shared" si="270"/>
        <v>2.0538377751582004</v>
      </c>
      <c r="J2177" s="2">
        <f t="shared" si="271"/>
        <v>0</v>
      </c>
    </row>
    <row r="2178" spans="1:10" x14ac:dyDescent="0.25">
      <c r="A2178" s="2">
        <v>2167</v>
      </c>
      <c r="B2178" s="2">
        <v>0.73873392124339732</v>
      </c>
      <c r="C2178" s="2">
        <f t="shared" si="264"/>
        <v>104.60133482688573</v>
      </c>
      <c r="D2178" s="2">
        <f t="shared" si="265"/>
        <v>107</v>
      </c>
      <c r="E2178" s="2">
        <f t="shared" si="266"/>
        <v>104.60133482688573</v>
      </c>
      <c r="F2178" s="2">
        <f t="shared" si="267"/>
        <v>2.3986651731142672</v>
      </c>
      <c r="G2178" s="2">
        <f t="shared" si="268"/>
        <v>0</v>
      </c>
      <c r="H2178" s="2">
        <f t="shared" si="269"/>
        <v>1046.0133482688573</v>
      </c>
      <c r="I2178" s="2">
        <f t="shared" si="270"/>
        <v>11.993325865571336</v>
      </c>
      <c r="J2178" s="2">
        <f t="shared" si="271"/>
        <v>0</v>
      </c>
    </row>
    <row r="2179" spans="1:10" x14ac:dyDescent="0.25">
      <c r="A2179" s="2">
        <v>2168</v>
      </c>
      <c r="B2179" s="2">
        <v>0.61612933767055345</v>
      </c>
      <c r="C2179" s="2">
        <f t="shared" si="264"/>
        <v>102.14811757043165</v>
      </c>
      <c r="D2179" s="2">
        <f t="shared" si="265"/>
        <v>107</v>
      </c>
      <c r="E2179" s="2">
        <f t="shared" si="266"/>
        <v>102.14811757043165</v>
      </c>
      <c r="F2179" s="2">
        <f t="shared" si="267"/>
        <v>4.8518824295683487</v>
      </c>
      <c r="G2179" s="2">
        <f t="shared" si="268"/>
        <v>0</v>
      </c>
      <c r="H2179" s="2">
        <f t="shared" si="269"/>
        <v>1021.4811757043165</v>
      </c>
      <c r="I2179" s="2">
        <f t="shared" si="270"/>
        <v>24.259412147841743</v>
      </c>
      <c r="J2179" s="2">
        <f t="shared" si="271"/>
        <v>0</v>
      </c>
    </row>
    <row r="2180" spans="1:10" x14ac:dyDescent="0.25">
      <c r="A2180" s="2">
        <v>2169</v>
      </c>
      <c r="B2180" s="2">
        <v>0.35145885884392614</v>
      </c>
      <c r="C2180" s="2">
        <f t="shared" si="264"/>
        <v>97.231370375020916</v>
      </c>
      <c r="D2180" s="2">
        <f t="shared" si="265"/>
        <v>107</v>
      </c>
      <c r="E2180" s="2">
        <f t="shared" si="266"/>
        <v>97.231370375020916</v>
      </c>
      <c r="F2180" s="2">
        <f t="shared" si="267"/>
        <v>9.7686296249790843</v>
      </c>
      <c r="G2180" s="2">
        <f t="shared" si="268"/>
        <v>0</v>
      </c>
      <c r="H2180" s="2">
        <f t="shared" si="269"/>
        <v>972.31370375020913</v>
      </c>
      <c r="I2180" s="2">
        <f t="shared" si="270"/>
        <v>48.843148124895421</v>
      </c>
      <c r="J2180" s="2">
        <f t="shared" si="271"/>
        <v>0</v>
      </c>
    </row>
    <row r="2181" spans="1:10" x14ac:dyDescent="0.25">
      <c r="A2181" s="2">
        <v>2170</v>
      </c>
      <c r="B2181" s="2">
        <v>0.46089256565434877</v>
      </c>
      <c r="C2181" s="2">
        <f t="shared" si="264"/>
        <v>99.283975586563542</v>
      </c>
      <c r="D2181" s="2">
        <f t="shared" si="265"/>
        <v>107</v>
      </c>
      <c r="E2181" s="2">
        <f t="shared" si="266"/>
        <v>99.283975586563542</v>
      </c>
      <c r="F2181" s="2">
        <f t="shared" si="267"/>
        <v>7.7160244134364575</v>
      </c>
      <c r="G2181" s="2">
        <f t="shared" si="268"/>
        <v>0</v>
      </c>
      <c r="H2181" s="2">
        <f t="shared" si="269"/>
        <v>992.83975586563542</v>
      </c>
      <c r="I2181" s="2">
        <f t="shared" si="270"/>
        <v>38.580122067182288</v>
      </c>
      <c r="J2181" s="2">
        <f t="shared" si="271"/>
        <v>0</v>
      </c>
    </row>
    <row r="2182" spans="1:10" x14ac:dyDescent="0.25">
      <c r="A2182" s="2">
        <v>2171</v>
      </c>
      <c r="B2182" s="2">
        <v>0.33675150439492718</v>
      </c>
      <c r="C2182" s="2">
        <f t="shared" si="264"/>
        <v>96.944566376308103</v>
      </c>
      <c r="D2182" s="2">
        <f t="shared" si="265"/>
        <v>107</v>
      </c>
      <c r="E2182" s="2">
        <f t="shared" si="266"/>
        <v>96.944566376308103</v>
      </c>
      <c r="F2182" s="2">
        <f t="shared" si="267"/>
        <v>10.055433623691897</v>
      </c>
      <c r="G2182" s="2">
        <f t="shared" si="268"/>
        <v>0</v>
      </c>
      <c r="H2182" s="2">
        <f t="shared" si="269"/>
        <v>969.44566376308103</v>
      </c>
      <c r="I2182" s="2">
        <f t="shared" si="270"/>
        <v>50.277168118459485</v>
      </c>
      <c r="J2182" s="2">
        <f t="shared" si="271"/>
        <v>0</v>
      </c>
    </row>
    <row r="2183" spans="1:10" x14ac:dyDescent="0.25">
      <c r="A2183" s="2">
        <v>2172</v>
      </c>
      <c r="B2183" s="2">
        <v>0.71937591531659406</v>
      </c>
      <c r="C2183" s="2">
        <f t="shared" si="264"/>
        <v>104.19063295956323</v>
      </c>
      <c r="D2183" s="2">
        <f t="shared" si="265"/>
        <v>107</v>
      </c>
      <c r="E2183" s="2">
        <f t="shared" si="266"/>
        <v>104.19063295956323</v>
      </c>
      <c r="F2183" s="2">
        <f t="shared" si="267"/>
        <v>2.8093670404367685</v>
      </c>
      <c r="G2183" s="2">
        <f t="shared" si="268"/>
        <v>0</v>
      </c>
      <c r="H2183" s="2">
        <f t="shared" si="269"/>
        <v>1041.9063295956323</v>
      </c>
      <c r="I2183" s="2">
        <f t="shared" si="270"/>
        <v>14.046835202183843</v>
      </c>
      <c r="J2183" s="2">
        <f t="shared" si="271"/>
        <v>0</v>
      </c>
    </row>
    <row r="2184" spans="1:10" x14ac:dyDescent="0.25">
      <c r="A2184" s="2">
        <v>2173</v>
      </c>
      <c r="B2184" s="2">
        <v>0.45695893967392287</v>
      </c>
      <c r="C2184" s="2">
        <f t="shared" si="264"/>
        <v>99.211740138871406</v>
      </c>
      <c r="D2184" s="2">
        <f t="shared" si="265"/>
        <v>107</v>
      </c>
      <c r="E2184" s="2">
        <f t="shared" si="266"/>
        <v>99.211740138871406</v>
      </c>
      <c r="F2184" s="2">
        <f t="shared" si="267"/>
        <v>7.7882598611285943</v>
      </c>
      <c r="G2184" s="2">
        <f t="shared" si="268"/>
        <v>0</v>
      </c>
      <c r="H2184" s="2">
        <f t="shared" si="269"/>
        <v>992.11740138871403</v>
      </c>
      <c r="I2184" s="2">
        <f t="shared" si="270"/>
        <v>38.941299305642971</v>
      </c>
      <c r="J2184" s="2">
        <f t="shared" si="271"/>
        <v>0</v>
      </c>
    </row>
    <row r="2185" spans="1:10" x14ac:dyDescent="0.25">
      <c r="A2185" s="2">
        <v>2174</v>
      </c>
      <c r="B2185" s="2">
        <v>0.25364176286534934</v>
      </c>
      <c r="C2185" s="2">
        <f t="shared" si="264"/>
        <v>95.233540185886142</v>
      </c>
      <c r="D2185" s="2">
        <f t="shared" si="265"/>
        <v>107</v>
      </c>
      <c r="E2185" s="2">
        <f t="shared" si="266"/>
        <v>95.233540185886142</v>
      </c>
      <c r="F2185" s="2">
        <f t="shared" si="267"/>
        <v>11.766459814113858</v>
      </c>
      <c r="G2185" s="2">
        <f t="shared" si="268"/>
        <v>0</v>
      </c>
      <c r="H2185" s="2">
        <f t="shared" si="269"/>
        <v>952.33540185886136</v>
      </c>
      <c r="I2185" s="2">
        <f t="shared" si="270"/>
        <v>58.832299070569292</v>
      </c>
      <c r="J2185" s="2">
        <f t="shared" si="271"/>
        <v>0</v>
      </c>
    </row>
    <row r="2186" spans="1:10" x14ac:dyDescent="0.25">
      <c r="A2186" s="2">
        <v>2175</v>
      </c>
      <c r="B2186" s="2">
        <v>0.84314409359452736</v>
      </c>
      <c r="C2186" s="2">
        <f t="shared" si="264"/>
        <v>107.10567014744484</v>
      </c>
      <c r="D2186" s="2">
        <f t="shared" si="265"/>
        <v>107</v>
      </c>
      <c r="E2186" s="2">
        <f t="shared" si="266"/>
        <v>107</v>
      </c>
      <c r="F2186" s="2">
        <f t="shared" si="267"/>
        <v>0</v>
      </c>
      <c r="G2186" s="2">
        <f t="shared" si="268"/>
        <v>0.10567014744484027</v>
      </c>
      <c r="H2186" s="2">
        <f t="shared" si="269"/>
        <v>1070</v>
      </c>
      <c r="I2186" s="2">
        <f t="shared" si="270"/>
        <v>0</v>
      </c>
      <c r="J2186" s="2">
        <f t="shared" si="271"/>
        <v>1.585052211672604</v>
      </c>
    </row>
    <row r="2187" spans="1:10" x14ac:dyDescent="0.25">
      <c r="A2187" s="2">
        <v>2176</v>
      </c>
      <c r="B2187" s="2">
        <v>0.36282884100606305</v>
      </c>
      <c r="C2187" s="2">
        <f t="shared" si="264"/>
        <v>97.450710797283023</v>
      </c>
      <c r="D2187" s="2">
        <f t="shared" si="265"/>
        <v>107</v>
      </c>
      <c r="E2187" s="2">
        <f t="shared" si="266"/>
        <v>97.450710797283023</v>
      </c>
      <c r="F2187" s="2">
        <f t="shared" si="267"/>
        <v>9.5492892027169773</v>
      </c>
      <c r="G2187" s="2">
        <f t="shared" si="268"/>
        <v>0</v>
      </c>
      <c r="H2187" s="2">
        <f t="shared" si="269"/>
        <v>974.50710797283023</v>
      </c>
      <c r="I2187" s="2">
        <f t="shared" si="270"/>
        <v>47.746446013584887</v>
      </c>
      <c r="J2187" s="2">
        <f t="shared" si="271"/>
        <v>0</v>
      </c>
    </row>
    <row r="2188" spans="1:10" x14ac:dyDescent="0.25">
      <c r="A2188" s="2">
        <v>2177</v>
      </c>
      <c r="B2188" s="2">
        <v>0.24276546942575028</v>
      </c>
      <c r="C2188" s="2">
        <f t="shared" si="264"/>
        <v>94.994327704573308</v>
      </c>
      <c r="D2188" s="2">
        <f t="shared" si="265"/>
        <v>107</v>
      </c>
      <c r="E2188" s="2">
        <f t="shared" si="266"/>
        <v>94.994327704573308</v>
      </c>
      <c r="F2188" s="2">
        <f t="shared" si="267"/>
        <v>12.005672295426692</v>
      </c>
      <c r="G2188" s="2">
        <f t="shared" si="268"/>
        <v>0</v>
      </c>
      <c r="H2188" s="2">
        <f t="shared" si="269"/>
        <v>949.94327704573311</v>
      </c>
      <c r="I2188" s="2">
        <f t="shared" si="270"/>
        <v>60.028361477133458</v>
      </c>
      <c r="J2188" s="2">
        <f t="shared" si="271"/>
        <v>0</v>
      </c>
    </row>
    <row r="2189" spans="1:10" x14ac:dyDescent="0.25">
      <c r="A2189" s="2">
        <v>2178</v>
      </c>
      <c r="B2189" s="2">
        <v>2.7327251269477881E-2</v>
      </c>
      <c r="C2189" s="2">
        <f t="shared" ref="C2189:C2252" si="272">_xlfn.BETA.INV(B2189,$C$7,$C$8,$C$9,$C$10)</f>
        <v>87.552608308274003</v>
      </c>
      <c r="D2189" s="2">
        <f t="shared" ref="D2189:D2252" si="273">$F$8</f>
        <v>107</v>
      </c>
      <c r="E2189" s="2">
        <f t="shared" ref="E2189:E2252" si="274">IF(C2189&gt;=D2189,D2189,C2189)</f>
        <v>87.552608308274003</v>
      </c>
      <c r="F2189" s="2">
        <f t="shared" ref="F2189:F2252" si="275">IF(D2189&gt;C2189,D2189-C2189,0)</f>
        <v>19.447391691725997</v>
      </c>
      <c r="G2189" s="2">
        <f t="shared" ref="G2189:G2252" si="276">IF(C2189&gt;D2189,C2189-D2189,0)</f>
        <v>0</v>
      </c>
      <c r="H2189" s="2">
        <f t="shared" ref="H2189:H2252" si="277">E2189*$H$10</f>
        <v>875.52608308274</v>
      </c>
      <c r="I2189" s="2">
        <f t="shared" ref="I2189:I2252" si="278">F2189*$I$10</f>
        <v>97.236958458629985</v>
      </c>
      <c r="J2189" s="2">
        <f t="shared" ref="J2189:J2252" si="279">G2189*$J$10</f>
        <v>0</v>
      </c>
    </row>
    <row r="2190" spans="1:10" x14ac:dyDescent="0.25">
      <c r="A2190" s="2">
        <v>2179</v>
      </c>
      <c r="B2190" s="2">
        <v>0.51402392220745063</v>
      </c>
      <c r="C2190" s="2">
        <f t="shared" si="272"/>
        <v>100.25647960970844</v>
      </c>
      <c r="D2190" s="2">
        <f t="shared" si="273"/>
        <v>107</v>
      </c>
      <c r="E2190" s="2">
        <f t="shared" si="274"/>
        <v>100.25647960970844</v>
      </c>
      <c r="F2190" s="2">
        <f t="shared" si="275"/>
        <v>6.7435203902915646</v>
      </c>
      <c r="G2190" s="2">
        <f t="shared" si="276"/>
        <v>0</v>
      </c>
      <c r="H2190" s="2">
        <f t="shared" si="277"/>
        <v>1002.5647960970844</v>
      </c>
      <c r="I2190" s="2">
        <f t="shared" si="278"/>
        <v>33.717601951457823</v>
      </c>
      <c r="J2190" s="2">
        <f t="shared" si="279"/>
        <v>0</v>
      </c>
    </row>
    <row r="2191" spans="1:10" x14ac:dyDescent="0.25">
      <c r="A2191" s="2">
        <v>2180</v>
      </c>
      <c r="B2191" s="2">
        <v>9.1746753861269847E-2</v>
      </c>
      <c r="C2191" s="2">
        <f t="shared" si="272"/>
        <v>90.846300376094774</v>
      </c>
      <c r="D2191" s="2">
        <f t="shared" si="273"/>
        <v>107</v>
      </c>
      <c r="E2191" s="2">
        <f t="shared" si="274"/>
        <v>90.846300376094774</v>
      </c>
      <c r="F2191" s="2">
        <f t="shared" si="275"/>
        <v>16.153699623905226</v>
      </c>
      <c r="G2191" s="2">
        <f t="shared" si="276"/>
        <v>0</v>
      </c>
      <c r="H2191" s="2">
        <f t="shared" si="277"/>
        <v>908.46300376094769</v>
      </c>
      <c r="I2191" s="2">
        <f t="shared" si="278"/>
        <v>80.768498119526129</v>
      </c>
      <c r="J2191" s="2">
        <f t="shared" si="279"/>
        <v>0</v>
      </c>
    </row>
    <row r="2192" spans="1:10" x14ac:dyDescent="0.25">
      <c r="A2192" s="2">
        <v>2181</v>
      </c>
      <c r="B2192" s="2">
        <v>6.5629384899197674E-2</v>
      </c>
      <c r="C2192" s="2">
        <f t="shared" si="272"/>
        <v>89.781679197795356</v>
      </c>
      <c r="D2192" s="2">
        <f t="shared" si="273"/>
        <v>107</v>
      </c>
      <c r="E2192" s="2">
        <f t="shared" si="274"/>
        <v>89.781679197795356</v>
      </c>
      <c r="F2192" s="2">
        <f t="shared" si="275"/>
        <v>17.218320802204644</v>
      </c>
      <c r="G2192" s="2">
        <f t="shared" si="276"/>
        <v>0</v>
      </c>
      <c r="H2192" s="2">
        <f t="shared" si="277"/>
        <v>897.81679197795359</v>
      </c>
      <c r="I2192" s="2">
        <f t="shared" si="278"/>
        <v>86.091604011023222</v>
      </c>
      <c r="J2192" s="2">
        <f t="shared" si="279"/>
        <v>0</v>
      </c>
    </row>
    <row r="2193" spans="1:10" x14ac:dyDescent="0.25">
      <c r="A2193" s="2">
        <v>2182</v>
      </c>
      <c r="B2193" s="2">
        <v>0.89266618833491695</v>
      </c>
      <c r="C2193" s="2">
        <f t="shared" si="272"/>
        <v>108.60309902737234</v>
      </c>
      <c r="D2193" s="2">
        <f t="shared" si="273"/>
        <v>107</v>
      </c>
      <c r="E2193" s="2">
        <f t="shared" si="274"/>
        <v>107</v>
      </c>
      <c r="F2193" s="2">
        <f t="shared" si="275"/>
        <v>0</v>
      </c>
      <c r="G2193" s="2">
        <f t="shared" si="276"/>
        <v>1.6030990273723376</v>
      </c>
      <c r="H2193" s="2">
        <f t="shared" si="277"/>
        <v>1070</v>
      </c>
      <c r="I2193" s="2">
        <f t="shared" si="278"/>
        <v>0</v>
      </c>
      <c r="J2193" s="2">
        <f t="shared" si="279"/>
        <v>24.046485410585063</v>
      </c>
    </row>
    <row r="2194" spans="1:10" x14ac:dyDescent="0.25">
      <c r="A2194" s="2">
        <v>2183</v>
      </c>
      <c r="B2194" s="2">
        <v>0.38010643537628175</v>
      </c>
      <c r="C2194" s="2">
        <f t="shared" si="272"/>
        <v>97.780528829102195</v>
      </c>
      <c r="D2194" s="2">
        <f t="shared" si="273"/>
        <v>107</v>
      </c>
      <c r="E2194" s="2">
        <f t="shared" si="274"/>
        <v>97.780528829102195</v>
      </c>
      <c r="F2194" s="2">
        <f t="shared" si="275"/>
        <v>9.2194711708978048</v>
      </c>
      <c r="G2194" s="2">
        <f t="shared" si="276"/>
        <v>0</v>
      </c>
      <c r="H2194" s="2">
        <f t="shared" si="277"/>
        <v>977.80528829102195</v>
      </c>
      <c r="I2194" s="2">
        <f t="shared" si="278"/>
        <v>46.097355854489024</v>
      </c>
      <c r="J2194" s="2">
        <f t="shared" si="279"/>
        <v>0</v>
      </c>
    </row>
    <row r="2195" spans="1:10" x14ac:dyDescent="0.25">
      <c r="A2195" s="2">
        <v>2184</v>
      </c>
      <c r="B2195" s="2">
        <v>0.33871368082083686</v>
      </c>
      <c r="C2195" s="2">
        <f t="shared" si="272"/>
        <v>96.983045773062315</v>
      </c>
      <c r="D2195" s="2">
        <f t="shared" si="273"/>
        <v>107</v>
      </c>
      <c r="E2195" s="2">
        <f t="shared" si="274"/>
        <v>96.983045773062315</v>
      </c>
      <c r="F2195" s="2">
        <f t="shared" si="275"/>
        <v>10.016954226937685</v>
      </c>
      <c r="G2195" s="2">
        <f t="shared" si="276"/>
        <v>0</v>
      </c>
      <c r="H2195" s="2">
        <f t="shared" si="277"/>
        <v>969.83045773062315</v>
      </c>
      <c r="I2195" s="2">
        <f t="shared" si="278"/>
        <v>50.084771134688424</v>
      </c>
      <c r="J2195" s="2">
        <f t="shared" si="279"/>
        <v>0</v>
      </c>
    </row>
    <row r="2196" spans="1:10" x14ac:dyDescent="0.25">
      <c r="A2196" s="2">
        <v>2185</v>
      </c>
      <c r="B2196" s="2">
        <v>0.18018293937566865</v>
      </c>
      <c r="C2196" s="2">
        <f t="shared" si="272"/>
        <v>93.510855442879603</v>
      </c>
      <c r="D2196" s="2">
        <f t="shared" si="273"/>
        <v>107</v>
      </c>
      <c r="E2196" s="2">
        <f t="shared" si="274"/>
        <v>93.510855442879603</v>
      </c>
      <c r="F2196" s="2">
        <f t="shared" si="275"/>
        <v>13.489144557120397</v>
      </c>
      <c r="G2196" s="2">
        <f t="shared" si="276"/>
        <v>0</v>
      </c>
      <c r="H2196" s="2">
        <f t="shared" si="277"/>
        <v>935.10855442879597</v>
      </c>
      <c r="I2196" s="2">
        <f t="shared" si="278"/>
        <v>67.445722785601987</v>
      </c>
      <c r="J2196" s="2">
        <f t="shared" si="279"/>
        <v>0</v>
      </c>
    </row>
    <row r="2197" spans="1:10" x14ac:dyDescent="0.25">
      <c r="A2197" s="2">
        <v>2186</v>
      </c>
      <c r="B2197" s="2">
        <v>0.54761081540826262</v>
      </c>
      <c r="C2197" s="2">
        <f t="shared" si="272"/>
        <v>100.8722549664845</v>
      </c>
      <c r="D2197" s="2">
        <f t="shared" si="273"/>
        <v>107</v>
      </c>
      <c r="E2197" s="2">
        <f t="shared" si="274"/>
        <v>100.8722549664845</v>
      </c>
      <c r="F2197" s="2">
        <f t="shared" si="275"/>
        <v>6.1277450335154953</v>
      </c>
      <c r="G2197" s="2">
        <f t="shared" si="276"/>
        <v>0</v>
      </c>
      <c r="H2197" s="2">
        <f t="shared" si="277"/>
        <v>1008.722549664845</v>
      </c>
      <c r="I2197" s="2">
        <f t="shared" si="278"/>
        <v>30.638725167577476</v>
      </c>
      <c r="J2197" s="2">
        <f t="shared" si="279"/>
        <v>0</v>
      </c>
    </row>
    <row r="2198" spans="1:10" x14ac:dyDescent="0.25">
      <c r="A2198" s="2">
        <v>2187</v>
      </c>
      <c r="B2198" s="2">
        <v>0.85800500768353394</v>
      </c>
      <c r="C2198" s="2">
        <f t="shared" si="272"/>
        <v>107.52375805884182</v>
      </c>
      <c r="D2198" s="2">
        <f t="shared" si="273"/>
        <v>107</v>
      </c>
      <c r="E2198" s="2">
        <f t="shared" si="274"/>
        <v>107</v>
      </c>
      <c r="F2198" s="2">
        <f t="shared" si="275"/>
        <v>0</v>
      </c>
      <c r="G2198" s="2">
        <f t="shared" si="276"/>
        <v>0.52375805884182114</v>
      </c>
      <c r="H2198" s="2">
        <f t="shared" si="277"/>
        <v>1070</v>
      </c>
      <c r="I2198" s="2">
        <f t="shared" si="278"/>
        <v>0</v>
      </c>
      <c r="J2198" s="2">
        <f t="shared" si="279"/>
        <v>7.8563708826273171</v>
      </c>
    </row>
    <row r="2199" spans="1:10" x14ac:dyDescent="0.25">
      <c r="A2199" s="2">
        <v>2188</v>
      </c>
      <c r="B2199" s="2">
        <v>0.99024181402576539</v>
      </c>
      <c r="C2199" s="2">
        <f t="shared" si="272"/>
        <v>114.34752781629845</v>
      </c>
      <c r="D2199" s="2">
        <f t="shared" si="273"/>
        <v>107</v>
      </c>
      <c r="E2199" s="2">
        <f t="shared" si="274"/>
        <v>107</v>
      </c>
      <c r="F2199" s="2">
        <f t="shared" si="275"/>
        <v>0</v>
      </c>
      <c r="G2199" s="2">
        <f t="shared" si="276"/>
        <v>7.3475278162984523</v>
      </c>
      <c r="H2199" s="2">
        <f t="shared" si="277"/>
        <v>1070</v>
      </c>
      <c r="I2199" s="2">
        <f t="shared" si="278"/>
        <v>0</v>
      </c>
      <c r="J2199" s="2">
        <f t="shared" si="279"/>
        <v>110.21291724447678</v>
      </c>
    </row>
    <row r="2200" spans="1:10" x14ac:dyDescent="0.25">
      <c r="A2200" s="2">
        <v>2189</v>
      </c>
      <c r="B2200" s="2">
        <v>0.28400853549146365</v>
      </c>
      <c r="C2200" s="2">
        <f t="shared" si="272"/>
        <v>95.880013787916994</v>
      </c>
      <c r="D2200" s="2">
        <f t="shared" si="273"/>
        <v>107</v>
      </c>
      <c r="E2200" s="2">
        <f t="shared" si="274"/>
        <v>95.880013787916994</v>
      </c>
      <c r="F2200" s="2">
        <f t="shared" si="275"/>
        <v>11.119986212083006</v>
      </c>
      <c r="G2200" s="2">
        <f t="shared" si="276"/>
        <v>0</v>
      </c>
      <c r="H2200" s="2">
        <f t="shared" si="277"/>
        <v>958.80013787916994</v>
      </c>
      <c r="I2200" s="2">
        <f t="shared" si="278"/>
        <v>55.599931060415031</v>
      </c>
      <c r="J2200" s="2">
        <f t="shared" si="279"/>
        <v>0</v>
      </c>
    </row>
    <row r="2201" spans="1:10" x14ac:dyDescent="0.25">
      <c r="A2201" s="2">
        <v>2190</v>
      </c>
      <c r="B2201" s="2">
        <v>0.67007102748246206</v>
      </c>
      <c r="C2201" s="2">
        <f t="shared" si="272"/>
        <v>103.18977675769028</v>
      </c>
      <c r="D2201" s="2">
        <f t="shared" si="273"/>
        <v>107</v>
      </c>
      <c r="E2201" s="2">
        <f t="shared" si="274"/>
        <v>103.18977675769028</v>
      </c>
      <c r="F2201" s="2">
        <f t="shared" si="275"/>
        <v>3.8102232423097178</v>
      </c>
      <c r="G2201" s="2">
        <f t="shared" si="276"/>
        <v>0</v>
      </c>
      <c r="H2201" s="2">
        <f t="shared" si="277"/>
        <v>1031.8977675769029</v>
      </c>
      <c r="I2201" s="2">
        <f t="shared" si="278"/>
        <v>19.051116211548589</v>
      </c>
      <c r="J2201" s="2">
        <f t="shared" si="279"/>
        <v>0</v>
      </c>
    </row>
    <row r="2202" spans="1:10" x14ac:dyDescent="0.25">
      <c r="A2202" s="2">
        <v>2191</v>
      </c>
      <c r="B2202" s="2">
        <v>0.48757919809097794</v>
      </c>
      <c r="C2202" s="2">
        <f t="shared" si="272"/>
        <v>99.77284746566329</v>
      </c>
      <c r="D2202" s="2">
        <f t="shared" si="273"/>
        <v>107</v>
      </c>
      <c r="E2202" s="2">
        <f t="shared" si="274"/>
        <v>99.77284746566329</v>
      </c>
      <c r="F2202" s="2">
        <f t="shared" si="275"/>
        <v>7.2271525343367102</v>
      </c>
      <c r="G2202" s="2">
        <f t="shared" si="276"/>
        <v>0</v>
      </c>
      <c r="H2202" s="2">
        <f t="shared" si="277"/>
        <v>997.7284746566329</v>
      </c>
      <c r="I2202" s="2">
        <f t="shared" si="278"/>
        <v>36.135762671683551</v>
      </c>
      <c r="J2202" s="2">
        <f t="shared" si="279"/>
        <v>0</v>
      </c>
    </row>
    <row r="2203" spans="1:10" x14ac:dyDescent="0.25">
      <c r="A2203" s="2">
        <v>2192</v>
      </c>
      <c r="B2203" s="2">
        <v>0.35190981743143879</v>
      </c>
      <c r="C2203" s="2">
        <f t="shared" si="272"/>
        <v>97.240107693942008</v>
      </c>
      <c r="D2203" s="2">
        <f t="shared" si="273"/>
        <v>107</v>
      </c>
      <c r="E2203" s="2">
        <f t="shared" si="274"/>
        <v>97.240107693942008</v>
      </c>
      <c r="F2203" s="2">
        <f t="shared" si="275"/>
        <v>9.7598923060579921</v>
      </c>
      <c r="G2203" s="2">
        <f t="shared" si="276"/>
        <v>0</v>
      </c>
      <c r="H2203" s="2">
        <f t="shared" si="277"/>
        <v>972.40107693942014</v>
      </c>
      <c r="I2203" s="2">
        <f t="shared" si="278"/>
        <v>48.79946153028996</v>
      </c>
      <c r="J2203" s="2">
        <f t="shared" si="279"/>
        <v>0</v>
      </c>
    </row>
    <row r="2204" spans="1:10" x14ac:dyDescent="0.25">
      <c r="A2204" s="2">
        <v>2193</v>
      </c>
      <c r="B2204" s="2">
        <v>0.5740776667221571</v>
      </c>
      <c r="C2204" s="2">
        <f t="shared" si="272"/>
        <v>101.36084594869428</v>
      </c>
      <c r="D2204" s="2">
        <f t="shared" si="273"/>
        <v>107</v>
      </c>
      <c r="E2204" s="2">
        <f t="shared" si="274"/>
        <v>101.36084594869428</v>
      </c>
      <c r="F2204" s="2">
        <f t="shared" si="275"/>
        <v>5.6391540513057237</v>
      </c>
      <c r="G2204" s="2">
        <f t="shared" si="276"/>
        <v>0</v>
      </c>
      <c r="H2204" s="2">
        <f t="shared" si="277"/>
        <v>1013.6084594869428</v>
      </c>
      <c r="I2204" s="2">
        <f t="shared" si="278"/>
        <v>28.195770256528618</v>
      </c>
      <c r="J2204" s="2">
        <f t="shared" si="279"/>
        <v>0</v>
      </c>
    </row>
    <row r="2205" spans="1:10" x14ac:dyDescent="0.25">
      <c r="A2205" s="2">
        <v>2194</v>
      </c>
      <c r="B2205" s="2">
        <v>0.15023531865854267</v>
      </c>
      <c r="C2205" s="2">
        <f t="shared" si="272"/>
        <v>92.710795221069588</v>
      </c>
      <c r="D2205" s="2">
        <f t="shared" si="273"/>
        <v>107</v>
      </c>
      <c r="E2205" s="2">
        <f t="shared" si="274"/>
        <v>92.710795221069588</v>
      </c>
      <c r="F2205" s="2">
        <f t="shared" si="275"/>
        <v>14.289204778930412</v>
      </c>
      <c r="G2205" s="2">
        <f t="shared" si="276"/>
        <v>0</v>
      </c>
      <c r="H2205" s="2">
        <f t="shared" si="277"/>
        <v>927.10795221069588</v>
      </c>
      <c r="I2205" s="2">
        <f t="shared" si="278"/>
        <v>71.446023894652058</v>
      </c>
      <c r="J2205" s="2">
        <f t="shared" si="279"/>
        <v>0</v>
      </c>
    </row>
    <row r="2206" spans="1:10" x14ac:dyDescent="0.25">
      <c r="A2206" s="2">
        <v>2195</v>
      </c>
      <c r="B2206" s="2">
        <v>7.8534257717136957E-2</v>
      </c>
      <c r="C2206" s="2">
        <f t="shared" si="272"/>
        <v>90.334550413799747</v>
      </c>
      <c r="D2206" s="2">
        <f t="shared" si="273"/>
        <v>107</v>
      </c>
      <c r="E2206" s="2">
        <f t="shared" si="274"/>
        <v>90.334550413799747</v>
      </c>
      <c r="F2206" s="2">
        <f t="shared" si="275"/>
        <v>16.665449586200253</v>
      </c>
      <c r="G2206" s="2">
        <f t="shared" si="276"/>
        <v>0</v>
      </c>
      <c r="H2206" s="2">
        <f t="shared" si="277"/>
        <v>903.34550413799752</v>
      </c>
      <c r="I2206" s="2">
        <f t="shared" si="278"/>
        <v>83.327247931001267</v>
      </c>
      <c r="J2206" s="2">
        <f t="shared" si="279"/>
        <v>0</v>
      </c>
    </row>
    <row r="2207" spans="1:10" x14ac:dyDescent="0.25">
      <c r="A2207" s="2">
        <v>2196</v>
      </c>
      <c r="B2207" s="2">
        <v>0.3866486103714718</v>
      </c>
      <c r="C2207" s="2">
        <f t="shared" si="272"/>
        <v>97.904433863650013</v>
      </c>
      <c r="D2207" s="2">
        <f t="shared" si="273"/>
        <v>107</v>
      </c>
      <c r="E2207" s="2">
        <f t="shared" si="274"/>
        <v>97.904433863650013</v>
      </c>
      <c r="F2207" s="2">
        <f t="shared" si="275"/>
        <v>9.0955661363499871</v>
      </c>
      <c r="G2207" s="2">
        <f t="shared" si="276"/>
        <v>0</v>
      </c>
      <c r="H2207" s="2">
        <f t="shared" si="277"/>
        <v>979.04433863650013</v>
      </c>
      <c r="I2207" s="2">
        <f t="shared" si="278"/>
        <v>45.477830681749936</v>
      </c>
      <c r="J2207" s="2">
        <f t="shared" si="279"/>
        <v>0</v>
      </c>
    </row>
    <row r="2208" spans="1:10" x14ac:dyDescent="0.25">
      <c r="A2208" s="2">
        <v>2197</v>
      </c>
      <c r="B2208" s="2">
        <v>0.25860854080833995</v>
      </c>
      <c r="C2208" s="2">
        <f t="shared" si="272"/>
        <v>95.341338437549126</v>
      </c>
      <c r="D2208" s="2">
        <f t="shared" si="273"/>
        <v>107</v>
      </c>
      <c r="E2208" s="2">
        <f t="shared" si="274"/>
        <v>95.341338437549126</v>
      </c>
      <c r="F2208" s="2">
        <f t="shared" si="275"/>
        <v>11.658661562450874</v>
      </c>
      <c r="G2208" s="2">
        <f t="shared" si="276"/>
        <v>0</v>
      </c>
      <c r="H2208" s="2">
        <f t="shared" si="277"/>
        <v>953.4133843754912</v>
      </c>
      <c r="I2208" s="2">
        <f t="shared" si="278"/>
        <v>58.293307812254369</v>
      </c>
      <c r="J2208" s="2">
        <f t="shared" si="279"/>
        <v>0</v>
      </c>
    </row>
    <row r="2209" spans="1:10" x14ac:dyDescent="0.25">
      <c r="A2209" s="2">
        <v>2198</v>
      </c>
      <c r="B2209" s="2">
        <v>0.32129720461438782</v>
      </c>
      <c r="C2209" s="2">
        <f t="shared" si="272"/>
        <v>96.638969394551907</v>
      </c>
      <c r="D2209" s="2">
        <f t="shared" si="273"/>
        <v>107</v>
      </c>
      <c r="E2209" s="2">
        <f t="shared" si="274"/>
        <v>96.638969394551907</v>
      </c>
      <c r="F2209" s="2">
        <f t="shared" si="275"/>
        <v>10.361030605448093</v>
      </c>
      <c r="G2209" s="2">
        <f t="shared" si="276"/>
        <v>0</v>
      </c>
      <c r="H2209" s="2">
        <f t="shared" si="277"/>
        <v>966.38969394551907</v>
      </c>
      <c r="I2209" s="2">
        <f t="shared" si="278"/>
        <v>51.805153027240465</v>
      </c>
      <c r="J2209" s="2">
        <f t="shared" si="279"/>
        <v>0</v>
      </c>
    </row>
    <row r="2210" spans="1:10" x14ac:dyDescent="0.25">
      <c r="A2210" s="2">
        <v>2199</v>
      </c>
      <c r="B2210" s="2">
        <v>0.60793704467406928</v>
      </c>
      <c r="C2210" s="2">
        <f t="shared" si="272"/>
        <v>101.99339058065226</v>
      </c>
      <c r="D2210" s="2">
        <f t="shared" si="273"/>
        <v>107</v>
      </c>
      <c r="E2210" s="2">
        <f t="shared" si="274"/>
        <v>101.99339058065226</v>
      </c>
      <c r="F2210" s="2">
        <f t="shared" si="275"/>
        <v>5.0066094193477397</v>
      </c>
      <c r="G2210" s="2">
        <f t="shared" si="276"/>
        <v>0</v>
      </c>
      <c r="H2210" s="2">
        <f t="shared" si="277"/>
        <v>1019.9339058065226</v>
      </c>
      <c r="I2210" s="2">
        <f t="shared" si="278"/>
        <v>25.033047096738699</v>
      </c>
      <c r="J2210" s="2">
        <f t="shared" si="279"/>
        <v>0</v>
      </c>
    </row>
    <row r="2211" spans="1:10" x14ac:dyDescent="0.25">
      <c r="A2211" s="2">
        <v>2200</v>
      </c>
      <c r="B2211" s="2">
        <v>4.8126094778085937E-2</v>
      </c>
      <c r="C2211" s="2">
        <f t="shared" si="272"/>
        <v>88.91096924037177</v>
      </c>
      <c r="D2211" s="2">
        <f t="shared" si="273"/>
        <v>107</v>
      </c>
      <c r="E2211" s="2">
        <f t="shared" si="274"/>
        <v>88.91096924037177</v>
      </c>
      <c r="F2211" s="2">
        <f t="shared" si="275"/>
        <v>18.08903075962823</v>
      </c>
      <c r="G2211" s="2">
        <f t="shared" si="276"/>
        <v>0</v>
      </c>
      <c r="H2211" s="2">
        <f t="shared" si="277"/>
        <v>889.10969240371764</v>
      </c>
      <c r="I2211" s="2">
        <f t="shared" si="278"/>
        <v>90.445153798141149</v>
      </c>
      <c r="J2211" s="2">
        <f t="shared" si="279"/>
        <v>0</v>
      </c>
    </row>
    <row r="2212" spans="1:10" x14ac:dyDescent="0.25">
      <c r="A2212" s="2">
        <v>2201</v>
      </c>
      <c r="B2212" s="2">
        <v>0.76465300007420223</v>
      </c>
      <c r="C2212" s="2">
        <f t="shared" si="272"/>
        <v>105.17148841591005</v>
      </c>
      <c r="D2212" s="2">
        <f t="shared" si="273"/>
        <v>107</v>
      </c>
      <c r="E2212" s="2">
        <f t="shared" si="274"/>
        <v>105.17148841591005</v>
      </c>
      <c r="F2212" s="2">
        <f t="shared" si="275"/>
        <v>1.8285115840899522</v>
      </c>
      <c r="G2212" s="2">
        <f t="shared" si="276"/>
        <v>0</v>
      </c>
      <c r="H2212" s="2">
        <f t="shared" si="277"/>
        <v>1051.7148841591004</v>
      </c>
      <c r="I2212" s="2">
        <f t="shared" si="278"/>
        <v>9.1425579204497609</v>
      </c>
      <c r="J2212" s="2">
        <f t="shared" si="279"/>
        <v>0</v>
      </c>
    </row>
    <row r="2213" spans="1:10" x14ac:dyDescent="0.25">
      <c r="A2213" s="2">
        <v>2202</v>
      </c>
      <c r="B2213" s="2">
        <v>0.39782746493680798</v>
      </c>
      <c r="C2213" s="2">
        <f t="shared" si="272"/>
        <v>98.11504796720422</v>
      </c>
      <c r="D2213" s="2">
        <f t="shared" si="273"/>
        <v>107</v>
      </c>
      <c r="E2213" s="2">
        <f t="shared" si="274"/>
        <v>98.11504796720422</v>
      </c>
      <c r="F2213" s="2">
        <f t="shared" si="275"/>
        <v>8.8849520327957805</v>
      </c>
      <c r="G2213" s="2">
        <f t="shared" si="276"/>
        <v>0</v>
      </c>
      <c r="H2213" s="2">
        <f t="shared" si="277"/>
        <v>981.15047967204214</v>
      </c>
      <c r="I2213" s="2">
        <f t="shared" si="278"/>
        <v>44.424760163978902</v>
      </c>
      <c r="J2213" s="2">
        <f t="shared" si="279"/>
        <v>0</v>
      </c>
    </row>
    <row r="2214" spans="1:10" x14ac:dyDescent="0.25">
      <c r="A2214" s="2">
        <v>2203</v>
      </c>
      <c r="B2214" s="2">
        <v>0.92852634922265143</v>
      </c>
      <c r="C2214" s="2">
        <f t="shared" si="272"/>
        <v>109.96040999474836</v>
      </c>
      <c r="D2214" s="2">
        <f t="shared" si="273"/>
        <v>107</v>
      </c>
      <c r="E2214" s="2">
        <f t="shared" si="274"/>
        <v>107</v>
      </c>
      <c r="F2214" s="2">
        <f t="shared" si="275"/>
        <v>0</v>
      </c>
      <c r="G2214" s="2">
        <f t="shared" si="276"/>
        <v>2.9604099947483604</v>
      </c>
      <c r="H2214" s="2">
        <f t="shared" si="277"/>
        <v>1070</v>
      </c>
      <c r="I2214" s="2">
        <f t="shared" si="278"/>
        <v>0</v>
      </c>
      <c r="J2214" s="2">
        <f t="shared" si="279"/>
        <v>44.406149921225406</v>
      </c>
    </row>
    <row r="2215" spans="1:10" x14ac:dyDescent="0.25">
      <c r="A2215" s="2">
        <v>2204</v>
      </c>
      <c r="B2215" s="2">
        <v>7.1527212664567075E-2</v>
      </c>
      <c r="C2215" s="2">
        <f t="shared" si="272"/>
        <v>90.041892810667093</v>
      </c>
      <c r="D2215" s="2">
        <f t="shared" si="273"/>
        <v>107</v>
      </c>
      <c r="E2215" s="2">
        <f t="shared" si="274"/>
        <v>90.041892810667093</v>
      </c>
      <c r="F2215" s="2">
        <f t="shared" si="275"/>
        <v>16.958107189332907</v>
      </c>
      <c r="G2215" s="2">
        <f t="shared" si="276"/>
        <v>0</v>
      </c>
      <c r="H2215" s="2">
        <f t="shared" si="277"/>
        <v>900.41892810667093</v>
      </c>
      <c r="I2215" s="2">
        <f t="shared" si="278"/>
        <v>84.790535946664534</v>
      </c>
      <c r="J2215" s="2">
        <f t="shared" si="279"/>
        <v>0</v>
      </c>
    </row>
    <row r="2216" spans="1:10" x14ac:dyDescent="0.25">
      <c r="A2216" s="2">
        <v>2205</v>
      </c>
      <c r="B2216" s="2">
        <v>0.88868839391924859</v>
      </c>
      <c r="C2216" s="2">
        <f t="shared" si="272"/>
        <v>108.47011837938426</v>
      </c>
      <c r="D2216" s="2">
        <f t="shared" si="273"/>
        <v>107</v>
      </c>
      <c r="E2216" s="2">
        <f t="shared" si="274"/>
        <v>107</v>
      </c>
      <c r="F2216" s="2">
        <f t="shared" si="275"/>
        <v>0</v>
      </c>
      <c r="G2216" s="2">
        <f t="shared" si="276"/>
        <v>1.4701183793842603</v>
      </c>
      <c r="H2216" s="2">
        <f t="shared" si="277"/>
        <v>1070</v>
      </c>
      <c r="I2216" s="2">
        <f t="shared" si="278"/>
        <v>0</v>
      </c>
      <c r="J2216" s="2">
        <f t="shared" si="279"/>
        <v>22.051775690763904</v>
      </c>
    </row>
    <row r="2217" spans="1:10" x14ac:dyDescent="0.25">
      <c r="A2217" s="2">
        <v>2206</v>
      </c>
      <c r="B2217" s="2">
        <v>0.53666010908827277</v>
      </c>
      <c r="C2217" s="2">
        <f t="shared" si="272"/>
        <v>100.67111142570106</v>
      </c>
      <c r="D2217" s="2">
        <f t="shared" si="273"/>
        <v>107</v>
      </c>
      <c r="E2217" s="2">
        <f t="shared" si="274"/>
        <v>100.67111142570106</v>
      </c>
      <c r="F2217" s="2">
        <f t="shared" si="275"/>
        <v>6.3288885742989436</v>
      </c>
      <c r="G2217" s="2">
        <f t="shared" si="276"/>
        <v>0</v>
      </c>
      <c r="H2217" s="2">
        <f t="shared" si="277"/>
        <v>1006.7111142570105</v>
      </c>
      <c r="I2217" s="2">
        <f t="shared" si="278"/>
        <v>31.644442871494718</v>
      </c>
      <c r="J2217" s="2">
        <f t="shared" si="279"/>
        <v>0</v>
      </c>
    </row>
    <row r="2218" spans="1:10" x14ac:dyDescent="0.25">
      <c r="A2218" s="2">
        <v>2207</v>
      </c>
      <c r="B2218" s="2">
        <v>0.7798282370119789</v>
      </c>
      <c r="C2218" s="2">
        <f t="shared" si="272"/>
        <v>105.51807289870402</v>
      </c>
      <c r="D2218" s="2">
        <f t="shared" si="273"/>
        <v>107</v>
      </c>
      <c r="E2218" s="2">
        <f t="shared" si="274"/>
        <v>105.51807289870402</v>
      </c>
      <c r="F2218" s="2">
        <f t="shared" si="275"/>
        <v>1.4819271012959803</v>
      </c>
      <c r="G2218" s="2">
        <f t="shared" si="276"/>
        <v>0</v>
      </c>
      <c r="H2218" s="2">
        <f t="shared" si="277"/>
        <v>1055.1807289870403</v>
      </c>
      <c r="I2218" s="2">
        <f t="shared" si="278"/>
        <v>7.4096355064799013</v>
      </c>
      <c r="J2218" s="2">
        <f t="shared" si="279"/>
        <v>0</v>
      </c>
    </row>
    <row r="2219" spans="1:10" x14ac:dyDescent="0.25">
      <c r="A2219" s="2">
        <v>2208</v>
      </c>
      <c r="B2219" s="2">
        <v>0.419265479879527</v>
      </c>
      <c r="C2219" s="2">
        <f t="shared" si="272"/>
        <v>98.515561003669944</v>
      </c>
      <c r="D2219" s="2">
        <f t="shared" si="273"/>
        <v>107</v>
      </c>
      <c r="E2219" s="2">
        <f t="shared" si="274"/>
        <v>98.515561003669944</v>
      </c>
      <c r="F2219" s="2">
        <f t="shared" si="275"/>
        <v>8.4844389963300557</v>
      </c>
      <c r="G2219" s="2">
        <f t="shared" si="276"/>
        <v>0</v>
      </c>
      <c r="H2219" s="2">
        <f t="shared" si="277"/>
        <v>985.1556100366995</v>
      </c>
      <c r="I2219" s="2">
        <f t="shared" si="278"/>
        <v>42.422194981650279</v>
      </c>
      <c r="J2219" s="2">
        <f t="shared" si="279"/>
        <v>0</v>
      </c>
    </row>
    <row r="2220" spans="1:10" x14ac:dyDescent="0.25">
      <c r="A2220" s="2">
        <v>2209</v>
      </c>
      <c r="B2220" s="2">
        <v>5.8851086138684061E-2</v>
      </c>
      <c r="C2220" s="2">
        <f t="shared" si="272"/>
        <v>89.464109885759186</v>
      </c>
      <c r="D2220" s="2">
        <f t="shared" si="273"/>
        <v>107</v>
      </c>
      <c r="E2220" s="2">
        <f t="shared" si="274"/>
        <v>89.464109885759186</v>
      </c>
      <c r="F2220" s="2">
        <f t="shared" si="275"/>
        <v>17.535890114240814</v>
      </c>
      <c r="G2220" s="2">
        <f t="shared" si="276"/>
        <v>0</v>
      </c>
      <c r="H2220" s="2">
        <f t="shared" si="277"/>
        <v>894.64109885759183</v>
      </c>
      <c r="I2220" s="2">
        <f t="shared" si="278"/>
        <v>87.679450571204072</v>
      </c>
      <c r="J2220" s="2">
        <f t="shared" si="279"/>
        <v>0</v>
      </c>
    </row>
    <row r="2221" spans="1:10" x14ac:dyDescent="0.25">
      <c r="A2221" s="2">
        <v>2210</v>
      </c>
      <c r="B2221" s="2">
        <v>0.71016334662847735</v>
      </c>
      <c r="C2221" s="2">
        <f t="shared" si="272"/>
        <v>103.99907713120339</v>
      </c>
      <c r="D2221" s="2">
        <f t="shared" si="273"/>
        <v>107</v>
      </c>
      <c r="E2221" s="2">
        <f t="shared" si="274"/>
        <v>103.99907713120339</v>
      </c>
      <c r="F2221" s="2">
        <f t="shared" si="275"/>
        <v>3.0009228687966072</v>
      </c>
      <c r="G2221" s="2">
        <f t="shared" si="276"/>
        <v>0</v>
      </c>
      <c r="H2221" s="2">
        <f t="shared" si="277"/>
        <v>1039.990771312034</v>
      </c>
      <c r="I2221" s="2">
        <f t="shared" si="278"/>
        <v>15.004614343983036</v>
      </c>
      <c r="J2221" s="2">
        <f t="shared" si="279"/>
        <v>0</v>
      </c>
    </row>
    <row r="2222" spans="1:10" x14ac:dyDescent="0.25">
      <c r="A2222" s="2">
        <v>2211</v>
      </c>
      <c r="B2222" s="2">
        <v>0.88267190724498812</v>
      </c>
      <c r="C2222" s="2">
        <f t="shared" si="272"/>
        <v>108.27402782508457</v>
      </c>
      <c r="D2222" s="2">
        <f t="shared" si="273"/>
        <v>107</v>
      </c>
      <c r="E2222" s="2">
        <f t="shared" si="274"/>
        <v>107</v>
      </c>
      <c r="F2222" s="2">
        <f t="shared" si="275"/>
        <v>0</v>
      </c>
      <c r="G2222" s="2">
        <f t="shared" si="276"/>
        <v>1.2740278250845734</v>
      </c>
      <c r="H2222" s="2">
        <f t="shared" si="277"/>
        <v>1070</v>
      </c>
      <c r="I2222" s="2">
        <f t="shared" si="278"/>
        <v>0</v>
      </c>
      <c r="J2222" s="2">
        <f t="shared" si="279"/>
        <v>19.1104173762686</v>
      </c>
    </row>
    <row r="2223" spans="1:10" x14ac:dyDescent="0.25">
      <c r="A2223" s="2">
        <v>2212</v>
      </c>
      <c r="B2223" s="2">
        <v>0.46163461508254366</v>
      </c>
      <c r="C2223" s="2">
        <f t="shared" si="272"/>
        <v>99.297595808124512</v>
      </c>
      <c r="D2223" s="2">
        <f t="shared" si="273"/>
        <v>107</v>
      </c>
      <c r="E2223" s="2">
        <f t="shared" si="274"/>
        <v>99.297595808124512</v>
      </c>
      <c r="F2223" s="2">
        <f t="shared" si="275"/>
        <v>7.7024041918754875</v>
      </c>
      <c r="G2223" s="2">
        <f t="shared" si="276"/>
        <v>0</v>
      </c>
      <c r="H2223" s="2">
        <f t="shared" si="277"/>
        <v>992.97595808124515</v>
      </c>
      <c r="I2223" s="2">
        <f t="shared" si="278"/>
        <v>38.512020959377438</v>
      </c>
      <c r="J2223" s="2">
        <f t="shared" si="279"/>
        <v>0</v>
      </c>
    </row>
    <row r="2224" spans="1:10" x14ac:dyDescent="0.25">
      <c r="A2224" s="2">
        <v>2213</v>
      </c>
      <c r="B2224" s="2">
        <v>0.35956779755285373</v>
      </c>
      <c r="C2224" s="2">
        <f t="shared" si="272"/>
        <v>97.387999720524718</v>
      </c>
      <c r="D2224" s="2">
        <f t="shared" si="273"/>
        <v>107</v>
      </c>
      <c r="E2224" s="2">
        <f t="shared" si="274"/>
        <v>97.387999720524718</v>
      </c>
      <c r="F2224" s="2">
        <f t="shared" si="275"/>
        <v>9.6120002794752821</v>
      </c>
      <c r="G2224" s="2">
        <f t="shared" si="276"/>
        <v>0</v>
      </c>
      <c r="H2224" s="2">
        <f t="shared" si="277"/>
        <v>973.87999720524715</v>
      </c>
      <c r="I2224" s="2">
        <f t="shared" si="278"/>
        <v>48.060001397376411</v>
      </c>
      <c r="J2224" s="2">
        <f t="shared" si="279"/>
        <v>0</v>
      </c>
    </row>
    <row r="2225" spans="1:10" x14ac:dyDescent="0.25">
      <c r="A2225" s="2">
        <v>2214</v>
      </c>
      <c r="B2225" s="2">
        <v>0.79975145086692412</v>
      </c>
      <c r="C2225" s="2">
        <f t="shared" si="272"/>
        <v>105.99023025047183</v>
      </c>
      <c r="D2225" s="2">
        <f t="shared" si="273"/>
        <v>107</v>
      </c>
      <c r="E2225" s="2">
        <f t="shared" si="274"/>
        <v>105.99023025047183</v>
      </c>
      <c r="F2225" s="2">
        <f t="shared" si="275"/>
        <v>1.009769749528175</v>
      </c>
      <c r="G2225" s="2">
        <f t="shared" si="276"/>
        <v>0</v>
      </c>
      <c r="H2225" s="2">
        <f t="shared" si="277"/>
        <v>1059.9023025047181</v>
      </c>
      <c r="I2225" s="2">
        <f t="shared" si="278"/>
        <v>5.048848747640875</v>
      </c>
      <c r="J2225" s="2">
        <f t="shared" si="279"/>
        <v>0</v>
      </c>
    </row>
    <row r="2226" spans="1:10" x14ac:dyDescent="0.25">
      <c r="A2226" s="2">
        <v>2215</v>
      </c>
      <c r="B2226" s="2">
        <v>1.9107646954978907E-2</v>
      </c>
      <c r="C2226" s="2">
        <f t="shared" si="272"/>
        <v>86.81971717464782</v>
      </c>
      <c r="D2226" s="2">
        <f t="shared" si="273"/>
        <v>107</v>
      </c>
      <c r="E2226" s="2">
        <f t="shared" si="274"/>
        <v>86.81971717464782</v>
      </c>
      <c r="F2226" s="2">
        <f t="shared" si="275"/>
        <v>20.18028282535218</v>
      </c>
      <c r="G2226" s="2">
        <f t="shared" si="276"/>
        <v>0</v>
      </c>
      <c r="H2226" s="2">
        <f t="shared" si="277"/>
        <v>868.19717174647826</v>
      </c>
      <c r="I2226" s="2">
        <f t="shared" si="278"/>
        <v>100.9014141267609</v>
      </c>
      <c r="J2226" s="2">
        <f t="shared" si="279"/>
        <v>0</v>
      </c>
    </row>
    <row r="2227" spans="1:10" x14ac:dyDescent="0.25">
      <c r="A2227" s="2">
        <v>2216</v>
      </c>
      <c r="B2227" s="2">
        <v>0.37535437085057033</v>
      </c>
      <c r="C2227" s="2">
        <f t="shared" si="272"/>
        <v>97.69020357135517</v>
      </c>
      <c r="D2227" s="2">
        <f t="shared" si="273"/>
        <v>107</v>
      </c>
      <c r="E2227" s="2">
        <f t="shared" si="274"/>
        <v>97.69020357135517</v>
      </c>
      <c r="F2227" s="2">
        <f t="shared" si="275"/>
        <v>9.3097964286448303</v>
      </c>
      <c r="G2227" s="2">
        <f t="shared" si="276"/>
        <v>0</v>
      </c>
      <c r="H2227" s="2">
        <f t="shared" si="277"/>
        <v>976.90203571355164</v>
      </c>
      <c r="I2227" s="2">
        <f t="shared" si="278"/>
        <v>46.548982143224151</v>
      </c>
      <c r="J2227" s="2">
        <f t="shared" si="279"/>
        <v>0</v>
      </c>
    </row>
    <row r="2228" spans="1:10" x14ac:dyDescent="0.25">
      <c r="A2228" s="2">
        <v>2217</v>
      </c>
      <c r="B2228" s="2">
        <v>8.7558711087093566E-2</v>
      </c>
      <c r="C2228" s="2">
        <f t="shared" si="272"/>
        <v>90.689140037079937</v>
      </c>
      <c r="D2228" s="2">
        <f t="shared" si="273"/>
        <v>107</v>
      </c>
      <c r="E2228" s="2">
        <f t="shared" si="274"/>
        <v>90.689140037079937</v>
      </c>
      <c r="F2228" s="2">
        <f t="shared" si="275"/>
        <v>16.310859962920063</v>
      </c>
      <c r="G2228" s="2">
        <f t="shared" si="276"/>
        <v>0</v>
      </c>
      <c r="H2228" s="2">
        <f t="shared" si="277"/>
        <v>906.89140037079937</v>
      </c>
      <c r="I2228" s="2">
        <f t="shared" si="278"/>
        <v>81.554299814600313</v>
      </c>
      <c r="J2228" s="2">
        <f t="shared" si="279"/>
        <v>0</v>
      </c>
    </row>
    <row r="2229" spans="1:10" x14ac:dyDescent="0.25">
      <c r="A2229" s="2">
        <v>2218</v>
      </c>
      <c r="B2229" s="2">
        <v>0.3697557434709734</v>
      </c>
      <c r="C2229" s="2">
        <f t="shared" si="272"/>
        <v>97.583417391295782</v>
      </c>
      <c r="D2229" s="2">
        <f t="shared" si="273"/>
        <v>107</v>
      </c>
      <c r="E2229" s="2">
        <f t="shared" si="274"/>
        <v>97.583417391295782</v>
      </c>
      <c r="F2229" s="2">
        <f t="shared" si="275"/>
        <v>9.4165826087042177</v>
      </c>
      <c r="G2229" s="2">
        <f t="shared" si="276"/>
        <v>0</v>
      </c>
      <c r="H2229" s="2">
        <f t="shared" si="277"/>
        <v>975.83417391295779</v>
      </c>
      <c r="I2229" s="2">
        <f t="shared" si="278"/>
        <v>47.082913043521089</v>
      </c>
      <c r="J2229" s="2">
        <f t="shared" si="279"/>
        <v>0</v>
      </c>
    </row>
    <row r="2230" spans="1:10" x14ac:dyDescent="0.25">
      <c r="A2230" s="2">
        <v>2219</v>
      </c>
      <c r="B2230" s="2">
        <v>0.43818714013776117</v>
      </c>
      <c r="C2230" s="2">
        <f t="shared" si="272"/>
        <v>98.866069717218721</v>
      </c>
      <c r="D2230" s="2">
        <f t="shared" si="273"/>
        <v>107</v>
      </c>
      <c r="E2230" s="2">
        <f t="shared" si="274"/>
        <v>98.866069717218721</v>
      </c>
      <c r="F2230" s="2">
        <f t="shared" si="275"/>
        <v>8.1339302827812787</v>
      </c>
      <c r="G2230" s="2">
        <f t="shared" si="276"/>
        <v>0</v>
      </c>
      <c r="H2230" s="2">
        <f t="shared" si="277"/>
        <v>988.66069717218716</v>
      </c>
      <c r="I2230" s="2">
        <f t="shared" si="278"/>
        <v>40.669651413906394</v>
      </c>
      <c r="J2230" s="2">
        <f t="shared" si="279"/>
        <v>0</v>
      </c>
    </row>
    <row r="2231" spans="1:10" x14ac:dyDescent="0.25">
      <c r="A2231" s="2">
        <v>2220</v>
      </c>
      <c r="B2231" s="2">
        <v>0.74405178409497452</v>
      </c>
      <c r="C2231" s="2">
        <f t="shared" si="272"/>
        <v>104.71629266552254</v>
      </c>
      <c r="D2231" s="2">
        <f t="shared" si="273"/>
        <v>107</v>
      </c>
      <c r="E2231" s="2">
        <f t="shared" si="274"/>
        <v>104.71629266552254</v>
      </c>
      <c r="F2231" s="2">
        <f t="shared" si="275"/>
        <v>2.2837073344774552</v>
      </c>
      <c r="G2231" s="2">
        <f t="shared" si="276"/>
        <v>0</v>
      </c>
      <c r="H2231" s="2">
        <f t="shared" si="277"/>
        <v>1047.1629266552254</v>
      </c>
      <c r="I2231" s="2">
        <f t="shared" si="278"/>
        <v>11.418536672387276</v>
      </c>
      <c r="J2231" s="2">
        <f t="shared" si="279"/>
        <v>0</v>
      </c>
    </row>
    <row r="2232" spans="1:10" x14ac:dyDescent="0.25">
      <c r="A2232" s="2">
        <v>2221</v>
      </c>
      <c r="B2232" s="2">
        <v>0.15641523380324363</v>
      </c>
      <c r="C2232" s="2">
        <f t="shared" si="272"/>
        <v>92.882241933014839</v>
      </c>
      <c r="D2232" s="2">
        <f t="shared" si="273"/>
        <v>107</v>
      </c>
      <c r="E2232" s="2">
        <f t="shared" si="274"/>
        <v>92.882241933014839</v>
      </c>
      <c r="F2232" s="2">
        <f t="shared" si="275"/>
        <v>14.117758066985161</v>
      </c>
      <c r="G2232" s="2">
        <f t="shared" si="276"/>
        <v>0</v>
      </c>
      <c r="H2232" s="2">
        <f t="shared" si="277"/>
        <v>928.82241933014836</v>
      </c>
      <c r="I2232" s="2">
        <f t="shared" si="278"/>
        <v>70.588790334925804</v>
      </c>
      <c r="J2232" s="2">
        <f t="shared" si="279"/>
        <v>0</v>
      </c>
    </row>
    <row r="2233" spans="1:10" x14ac:dyDescent="0.25">
      <c r="A2233" s="2">
        <v>2222</v>
      </c>
      <c r="B2233" s="2">
        <v>0.24410888953413656</v>
      </c>
      <c r="C2233" s="2">
        <f t="shared" si="272"/>
        <v>95.024119043044365</v>
      </c>
      <c r="D2233" s="2">
        <f t="shared" si="273"/>
        <v>107</v>
      </c>
      <c r="E2233" s="2">
        <f t="shared" si="274"/>
        <v>95.024119043044365</v>
      </c>
      <c r="F2233" s="2">
        <f t="shared" si="275"/>
        <v>11.975880956955635</v>
      </c>
      <c r="G2233" s="2">
        <f t="shared" si="276"/>
        <v>0</v>
      </c>
      <c r="H2233" s="2">
        <f t="shared" si="277"/>
        <v>950.24119043044368</v>
      </c>
      <c r="I2233" s="2">
        <f t="shared" si="278"/>
        <v>59.879404784778174</v>
      </c>
      <c r="J2233" s="2">
        <f t="shared" si="279"/>
        <v>0</v>
      </c>
    </row>
    <row r="2234" spans="1:10" x14ac:dyDescent="0.25">
      <c r="A2234" s="2">
        <v>2223</v>
      </c>
      <c r="B2234" s="2">
        <v>0.64790028765182972</v>
      </c>
      <c r="C2234" s="2">
        <f t="shared" si="272"/>
        <v>102.75621405796136</v>
      </c>
      <c r="D2234" s="2">
        <f t="shared" si="273"/>
        <v>107</v>
      </c>
      <c r="E2234" s="2">
        <f t="shared" si="274"/>
        <v>102.75621405796136</v>
      </c>
      <c r="F2234" s="2">
        <f t="shared" si="275"/>
        <v>4.2437859420386417</v>
      </c>
      <c r="G2234" s="2">
        <f t="shared" si="276"/>
        <v>0</v>
      </c>
      <c r="H2234" s="2">
        <f t="shared" si="277"/>
        <v>1027.5621405796137</v>
      </c>
      <c r="I2234" s="2">
        <f t="shared" si="278"/>
        <v>21.218929710193208</v>
      </c>
      <c r="J2234" s="2">
        <f t="shared" si="279"/>
        <v>0</v>
      </c>
    </row>
    <row r="2235" spans="1:10" x14ac:dyDescent="0.25">
      <c r="A2235" s="2">
        <v>2224</v>
      </c>
      <c r="B2235" s="2">
        <v>0.17575955652765141</v>
      </c>
      <c r="C2235" s="2">
        <f t="shared" si="272"/>
        <v>93.397224917284532</v>
      </c>
      <c r="D2235" s="2">
        <f t="shared" si="273"/>
        <v>107</v>
      </c>
      <c r="E2235" s="2">
        <f t="shared" si="274"/>
        <v>93.397224917284532</v>
      </c>
      <c r="F2235" s="2">
        <f t="shared" si="275"/>
        <v>13.602775082715468</v>
      </c>
      <c r="G2235" s="2">
        <f t="shared" si="276"/>
        <v>0</v>
      </c>
      <c r="H2235" s="2">
        <f t="shared" si="277"/>
        <v>933.9722491728453</v>
      </c>
      <c r="I2235" s="2">
        <f t="shared" si="278"/>
        <v>68.013875413577338</v>
      </c>
      <c r="J2235" s="2">
        <f t="shared" si="279"/>
        <v>0</v>
      </c>
    </row>
    <row r="2236" spans="1:10" x14ac:dyDescent="0.25">
      <c r="A2236" s="2">
        <v>2225</v>
      </c>
      <c r="B2236" s="2">
        <v>0.30674628643318613</v>
      </c>
      <c r="C2236" s="2">
        <f t="shared" si="272"/>
        <v>96.346745351720358</v>
      </c>
      <c r="D2236" s="2">
        <f t="shared" si="273"/>
        <v>107</v>
      </c>
      <c r="E2236" s="2">
        <f t="shared" si="274"/>
        <v>96.346745351720358</v>
      </c>
      <c r="F2236" s="2">
        <f t="shared" si="275"/>
        <v>10.653254648279642</v>
      </c>
      <c r="G2236" s="2">
        <f t="shared" si="276"/>
        <v>0</v>
      </c>
      <c r="H2236" s="2">
        <f t="shared" si="277"/>
        <v>963.46745351720358</v>
      </c>
      <c r="I2236" s="2">
        <f t="shared" si="278"/>
        <v>53.26627324139821</v>
      </c>
      <c r="J2236" s="2">
        <f t="shared" si="279"/>
        <v>0</v>
      </c>
    </row>
    <row r="2237" spans="1:10" x14ac:dyDescent="0.25">
      <c r="A2237" s="2">
        <v>2226</v>
      </c>
      <c r="B2237" s="2">
        <v>0.16952056567410956</v>
      </c>
      <c r="C2237" s="2">
        <f t="shared" si="272"/>
        <v>93.234466414710297</v>
      </c>
      <c r="D2237" s="2">
        <f t="shared" si="273"/>
        <v>107</v>
      </c>
      <c r="E2237" s="2">
        <f t="shared" si="274"/>
        <v>93.234466414710297</v>
      </c>
      <c r="F2237" s="2">
        <f t="shared" si="275"/>
        <v>13.765533585289703</v>
      </c>
      <c r="G2237" s="2">
        <f t="shared" si="276"/>
        <v>0</v>
      </c>
      <c r="H2237" s="2">
        <f t="shared" si="277"/>
        <v>932.344664147103</v>
      </c>
      <c r="I2237" s="2">
        <f t="shared" si="278"/>
        <v>68.827667926448513</v>
      </c>
      <c r="J2237" s="2">
        <f t="shared" si="279"/>
        <v>0</v>
      </c>
    </row>
    <row r="2238" spans="1:10" x14ac:dyDescent="0.25">
      <c r="A2238" s="2">
        <v>2227</v>
      </c>
      <c r="B2238" s="2">
        <v>0.25033285835268926</v>
      </c>
      <c r="C2238" s="2">
        <f t="shared" si="272"/>
        <v>95.161233542597998</v>
      </c>
      <c r="D2238" s="2">
        <f t="shared" si="273"/>
        <v>107</v>
      </c>
      <c r="E2238" s="2">
        <f t="shared" si="274"/>
        <v>95.161233542597998</v>
      </c>
      <c r="F2238" s="2">
        <f t="shared" si="275"/>
        <v>11.838766457402002</v>
      </c>
      <c r="G2238" s="2">
        <f t="shared" si="276"/>
        <v>0</v>
      </c>
      <c r="H2238" s="2">
        <f t="shared" si="277"/>
        <v>951.61233542597995</v>
      </c>
      <c r="I2238" s="2">
        <f t="shared" si="278"/>
        <v>59.193832287010011</v>
      </c>
      <c r="J2238" s="2">
        <f t="shared" si="279"/>
        <v>0</v>
      </c>
    </row>
    <row r="2239" spans="1:10" x14ac:dyDescent="0.25">
      <c r="A2239" s="2">
        <v>2228</v>
      </c>
      <c r="B2239" s="2">
        <v>0.92325044941490231</v>
      </c>
      <c r="C2239" s="2">
        <f t="shared" si="272"/>
        <v>109.73843531106517</v>
      </c>
      <c r="D2239" s="2">
        <f t="shared" si="273"/>
        <v>107</v>
      </c>
      <c r="E2239" s="2">
        <f t="shared" si="274"/>
        <v>107</v>
      </c>
      <c r="F2239" s="2">
        <f t="shared" si="275"/>
        <v>0</v>
      </c>
      <c r="G2239" s="2">
        <f t="shared" si="276"/>
        <v>2.7384353110651745</v>
      </c>
      <c r="H2239" s="2">
        <f t="shared" si="277"/>
        <v>1070</v>
      </c>
      <c r="I2239" s="2">
        <f t="shared" si="278"/>
        <v>0</v>
      </c>
      <c r="J2239" s="2">
        <f t="shared" si="279"/>
        <v>41.076529665977617</v>
      </c>
    </row>
    <row r="2240" spans="1:10" x14ac:dyDescent="0.25">
      <c r="A2240" s="2">
        <v>2229</v>
      </c>
      <c r="B2240" s="2">
        <v>0.87368922321521625</v>
      </c>
      <c r="C2240" s="2">
        <f t="shared" si="272"/>
        <v>107.99152789368495</v>
      </c>
      <c r="D2240" s="2">
        <f t="shared" si="273"/>
        <v>107</v>
      </c>
      <c r="E2240" s="2">
        <f t="shared" si="274"/>
        <v>107</v>
      </c>
      <c r="F2240" s="2">
        <f t="shared" si="275"/>
        <v>0</v>
      </c>
      <c r="G2240" s="2">
        <f t="shared" si="276"/>
        <v>0.99152789368494609</v>
      </c>
      <c r="H2240" s="2">
        <f t="shared" si="277"/>
        <v>1070</v>
      </c>
      <c r="I2240" s="2">
        <f t="shared" si="278"/>
        <v>0</v>
      </c>
      <c r="J2240" s="2">
        <f t="shared" si="279"/>
        <v>14.872918405274191</v>
      </c>
    </row>
    <row r="2241" spans="1:10" x14ac:dyDescent="0.25">
      <c r="A2241" s="2">
        <v>2230</v>
      </c>
      <c r="B2241" s="2">
        <v>0.72603074995243944</v>
      </c>
      <c r="C2241" s="2">
        <f t="shared" si="272"/>
        <v>104.33051559293696</v>
      </c>
      <c r="D2241" s="2">
        <f t="shared" si="273"/>
        <v>107</v>
      </c>
      <c r="E2241" s="2">
        <f t="shared" si="274"/>
        <v>104.33051559293696</v>
      </c>
      <c r="F2241" s="2">
        <f t="shared" si="275"/>
        <v>2.6694844070630381</v>
      </c>
      <c r="G2241" s="2">
        <f t="shared" si="276"/>
        <v>0</v>
      </c>
      <c r="H2241" s="2">
        <f t="shared" si="277"/>
        <v>1043.3051559293697</v>
      </c>
      <c r="I2241" s="2">
        <f t="shared" si="278"/>
        <v>13.347422035315191</v>
      </c>
      <c r="J2241" s="2">
        <f t="shared" si="279"/>
        <v>0</v>
      </c>
    </row>
    <row r="2242" spans="1:10" x14ac:dyDescent="0.25">
      <c r="A2242" s="2">
        <v>2231</v>
      </c>
      <c r="B2242" s="2">
        <v>0.26243114446076476</v>
      </c>
      <c r="C2242" s="2">
        <f t="shared" si="272"/>
        <v>95.423721724372001</v>
      </c>
      <c r="D2242" s="2">
        <f t="shared" si="273"/>
        <v>107</v>
      </c>
      <c r="E2242" s="2">
        <f t="shared" si="274"/>
        <v>95.423721724372001</v>
      </c>
      <c r="F2242" s="2">
        <f t="shared" si="275"/>
        <v>11.576278275627999</v>
      </c>
      <c r="G2242" s="2">
        <f t="shared" si="276"/>
        <v>0</v>
      </c>
      <c r="H2242" s="2">
        <f t="shared" si="277"/>
        <v>954.23721724372001</v>
      </c>
      <c r="I2242" s="2">
        <f t="shared" si="278"/>
        <v>57.881391378139995</v>
      </c>
      <c r="J2242" s="2">
        <f t="shared" si="279"/>
        <v>0</v>
      </c>
    </row>
    <row r="2243" spans="1:10" x14ac:dyDescent="0.25">
      <c r="A2243" s="2">
        <v>2232</v>
      </c>
      <c r="B2243" s="2">
        <v>0.98087489328672028</v>
      </c>
      <c r="C2243" s="2">
        <f t="shared" si="272"/>
        <v>113.17851980631885</v>
      </c>
      <c r="D2243" s="2">
        <f t="shared" si="273"/>
        <v>107</v>
      </c>
      <c r="E2243" s="2">
        <f t="shared" si="274"/>
        <v>107</v>
      </c>
      <c r="F2243" s="2">
        <f t="shared" si="275"/>
        <v>0</v>
      </c>
      <c r="G2243" s="2">
        <f t="shared" si="276"/>
        <v>6.178519806318846</v>
      </c>
      <c r="H2243" s="2">
        <f t="shared" si="277"/>
        <v>1070</v>
      </c>
      <c r="I2243" s="2">
        <f t="shared" si="278"/>
        <v>0</v>
      </c>
      <c r="J2243" s="2">
        <f t="shared" si="279"/>
        <v>92.67779709478269</v>
      </c>
    </row>
    <row r="2244" spans="1:10" x14ac:dyDescent="0.25">
      <c r="A2244" s="2">
        <v>2233</v>
      </c>
      <c r="B2244" s="2">
        <v>0.11148994408102586</v>
      </c>
      <c r="C2244" s="2">
        <f t="shared" si="272"/>
        <v>91.535779490736985</v>
      </c>
      <c r="D2244" s="2">
        <f t="shared" si="273"/>
        <v>107</v>
      </c>
      <c r="E2244" s="2">
        <f t="shared" si="274"/>
        <v>91.535779490736985</v>
      </c>
      <c r="F2244" s="2">
        <f t="shared" si="275"/>
        <v>15.464220509263015</v>
      </c>
      <c r="G2244" s="2">
        <f t="shared" si="276"/>
        <v>0</v>
      </c>
      <c r="H2244" s="2">
        <f t="shared" si="277"/>
        <v>915.35779490736991</v>
      </c>
      <c r="I2244" s="2">
        <f t="shared" si="278"/>
        <v>77.321102546315075</v>
      </c>
      <c r="J2244" s="2">
        <f t="shared" si="279"/>
        <v>0</v>
      </c>
    </row>
    <row r="2245" spans="1:10" x14ac:dyDescent="0.25">
      <c r="A2245" s="2">
        <v>2234</v>
      </c>
      <c r="B2245" s="2">
        <v>0.78598238718993529</v>
      </c>
      <c r="C2245" s="2">
        <f t="shared" si="272"/>
        <v>105.66170676712957</v>
      </c>
      <c r="D2245" s="2">
        <f t="shared" si="273"/>
        <v>107</v>
      </c>
      <c r="E2245" s="2">
        <f t="shared" si="274"/>
        <v>105.66170676712957</v>
      </c>
      <c r="F2245" s="2">
        <f t="shared" si="275"/>
        <v>1.3382932328704271</v>
      </c>
      <c r="G2245" s="2">
        <f t="shared" si="276"/>
        <v>0</v>
      </c>
      <c r="H2245" s="2">
        <f t="shared" si="277"/>
        <v>1056.6170676712957</v>
      </c>
      <c r="I2245" s="2">
        <f t="shared" si="278"/>
        <v>6.6914661643521356</v>
      </c>
      <c r="J2245" s="2">
        <f t="shared" si="279"/>
        <v>0</v>
      </c>
    </row>
    <row r="2246" spans="1:10" x14ac:dyDescent="0.25">
      <c r="A2246" s="2">
        <v>2235</v>
      </c>
      <c r="B2246" s="2">
        <v>0.25305717365968505</v>
      </c>
      <c r="C2246" s="2">
        <f t="shared" si="272"/>
        <v>95.220794642369313</v>
      </c>
      <c r="D2246" s="2">
        <f t="shared" si="273"/>
        <v>107</v>
      </c>
      <c r="E2246" s="2">
        <f t="shared" si="274"/>
        <v>95.220794642369313</v>
      </c>
      <c r="F2246" s="2">
        <f t="shared" si="275"/>
        <v>11.779205357630687</v>
      </c>
      <c r="G2246" s="2">
        <f t="shared" si="276"/>
        <v>0</v>
      </c>
      <c r="H2246" s="2">
        <f t="shared" si="277"/>
        <v>952.2079464236931</v>
      </c>
      <c r="I2246" s="2">
        <f t="shared" si="278"/>
        <v>58.896026788153435</v>
      </c>
      <c r="J2246" s="2">
        <f t="shared" si="279"/>
        <v>0</v>
      </c>
    </row>
    <row r="2247" spans="1:10" x14ac:dyDescent="0.25">
      <c r="A2247" s="2">
        <v>2236</v>
      </c>
      <c r="B2247" s="2">
        <v>0.35758326736910062</v>
      </c>
      <c r="C2247" s="2">
        <f t="shared" si="272"/>
        <v>97.349759850704885</v>
      </c>
      <c r="D2247" s="2">
        <f t="shared" si="273"/>
        <v>107</v>
      </c>
      <c r="E2247" s="2">
        <f t="shared" si="274"/>
        <v>97.349759850704885</v>
      </c>
      <c r="F2247" s="2">
        <f t="shared" si="275"/>
        <v>9.6502401492951151</v>
      </c>
      <c r="G2247" s="2">
        <f t="shared" si="276"/>
        <v>0</v>
      </c>
      <c r="H2247" s="2">
        <f t="shared" si="277"/>
        <v>973.49759850704891</v>
      </c>
      <c r="I2247" s="2">
        <f t="shared" si="278"/>
        <v>48.251200746475575</v>
      </c>
      <c r="J2247" s="2">
        <f t="shared" si="279"/>
        <v>0</v>
      </c>
    </row>
    <row r="2248" spans="1:10" x14ac:dyDescent="0.25">
      <c r="A2248" s="2">
        <v>2237</v>
      </c>
      <c r="B2248" s="2">
        <v>5.2467509642481258E-2</v>
      </c>
      <c r="C2248" s="2">
        <f t="shared" si="272"/>
        <v>89.143408026731024</v>
      </c>
      <c r="D2248" s="2">
        <f t="shared" si="273"/>
        <v>107</v>
      </c>
      <c r="E2248" s="2">
        <f t="shared" si="274"/>
        <v>89.143408026731024</v>
      </c>
      <c r="F2248" s="2">
        <f t="shared" si="275"/>
        <v>17.856591973268976</v>
      </c>
      <c r="G2248" s="2">
        <f t="shared" si="276"/>
        <v>0</v>
      </c>
      <c r="H2248" s="2">
        <f t="shared" si="277"/>
        <v>891.43408026731026</v>
      </c>
      <c r="I2248" s="2">
        <f t="shared" si="278"/>
        <v>89.282959866344882</v>
      </c>
      <c r="J2248" s="2">
        <f t="shared" si="279"/>
        <v>0</v>
      </c>
    </row>
    <row r="2249" spans="1:10" x14ac:dyDescent="0.25">
      <c r="A2249" s="2">
        <v>2238</v>
      </c>
      <c r="B2249" s="2">
        <v>0.31054336681132166</v>
      </c>
      <c r="C2249" s="2">
        <f t="shared" si="272"/>
        <v>96.423452797784378</v>
      </c>
      <c r="D2249" s="2">
        <f t="shared" si="273"/>
        <v>107</v>
      </c>
      <c r="E2249" s="2">
        <f t="shared" si="274"/>
        <v>96.423452797784378</v>
      </c>
      <c r="F2249" s="2">
        <f t="shared" si="275"/>
        <v>10.576547202215622</v>
      </c>
      <c r="G2249" s="2">
        <f t="shared" si="276"/>
        <v>0</v>
      </c>
      <c r="H2249" s="2">
        <f t="shared" si="277"/>
        <v>964.23452797784375</v>
      </c>
      <c r="I2249" s="2">
        <f t="shared" si="278"/>
        <v>52.882736011078109</v>
      </c>
      <c r="J2249" s="2">
        <f t="shared" si="279"/>
        <v>0</v>
      </c>
    </row>
    <row r="2250" spans="1:10" x14ac:dyDescent="0.25">
      <c r="A2250" s="2">
        <v>2239</v>
      </c>
      <c r="B2250" s="2">
        <v>0.51091599751193417</v>
      </c>
      <c r="C2250" s="2">
        <f t="shared" si="272"/>
        <v>100.19962669867648</v>
      </c>
      <c r="D2250" s="2">
        <f t="shared" si="273"/>
        <v>107</v>
      </c>
      <c r="E2250" s="2">
        <f t="shared" si="274"/>
        <v>100.19962669867648</v>
      </c>
      <c r="F2250" s="2">
        <f t="shared" si="275"/>
        <v>6.8003733013235177</v>
      </c>
      <c r="G2250" s="2">
        <f t="shared" si="276"/>
        <v>0</v>
      </c>
      <c r="H2250" s="2">
        <f t="shared" si="277"/>
        <v>1001.9962669867648</v>
      </c>
      <c r="I2250" s="2">
        <f t="shared" si="278"/>
        <v>34.001866506617588</v>
      </c>
      <c r="J2250" s="2">
        <f t="shared" si="279"/>
        <v>0</v>
      </c>
    </row>
    <row r="2251" spans="1:10" x14ac:dyDescent="0.25">
      <c r="A2251" s="2">
        <v>2240</v>
      </c>
      <c r="B2251" s="2">
        <v>0.93010442903393464</v>
      </c>
      <c r="C2251" s="2">
        <f t="shared" si="272"/>
        <v>110.028735895963</v>
      </c>
      <c r="D2251" s="2">
        <f t="shared" si="273"/>
        <v>107</v>
      </c>
      <c r="E2251" s="2">
        <f t="shared" si="274"/>
        <v>107</v>
      </c>
      <c r="F2251" s="2">
        <f t="shared" si="275"/>
        <v>0</v>
      </c>
      <c r="G2251" s="2">
        <f t="shared" si="276"/>
        <v>3.0287358959629955</v>
      </c>
      <c r="H2251" s="2">
        <f t="shared" si="277"/>
        <v>1070</v>
      </c>
      <c r="I2251" s="2">
        <f t="shared" si="278"/>
        <v>0</v>
      </c>
      <c r="J2251" s="2">
        <f t="shared" si="279"/>
        <v>45.431038439444933</v>
      </c>
    </row>
    <row r="2252" spans="1:10" x14ac:dyDescent="0.25">
      <c r="A2252" s="2">
        <v>2241</v>
      </c>
      <c r="B2252" s="2">
        <v>0.91022406891851548</v>
      </c>
      <c r="C2252" s="2">
        <f t="shared" si="272"/>
        <v>109.22711565733081</v>
      </c>
      <c r="D2252" s="2">
        <f t="shared" si="273"/>
        <v>107</v>
      </c>
      <c r="E2252" s="2">
        <f t="shared" si="274"/>
        <v>107</v>
      </c>
      <c r="F2252" s="2">
        <f t="shared" si="275"/>
        <v>0</v>
      </c>
      <c r="G2252" s="2">
        <f t="shared" si="276"/>
        <v>2.2271156573308133</v>
      </c>
      <c r="H2252" s="2">
        <f t="shared" si="277"/>
        <v>1070</v>
      </c>
      <c r="I2252" s="2">
        <f t="shared" si="278"/>
        <v>0</v>
      </c>
      <c r="J2252" s="2">
        <f t="shared" si="279"/>
        <v>33.406734859962199</v>
      </c>
    </row>
    <row r="2253" spans="1:10" x14ac:dyDescent="0.25">
      <c r="A2253" s="2">
        <v>2242</v>
      </c>
      <c r="B2253" s="2">
        <v>0.60370404010363654</v>
      </c>
      <c r="C2253" s="2">
        <f t="shared" ref="C2253:C2316" si="280">_xlfn.BETA.INV(B2253,$C$7,$C$8,$C$9,$C$10)</f>
        <v>101.91372828582004</v>
      </c>
      <c r="D2253" s="2">
        <f t="shared" ref="D2253:D2316" si="281">$F$8</f>
        <v>107</v>
      </c>
      <c r="E2253" s="2">
        <f t="shared" ref="E2253:E2316" si="282">IF(C2253&gt;=D2253,D2253,C2253)</f>
        <v>101.91372828582004</v>
      </c>
      <c r="F2253" s="2">
        <f t="shared" ref="F2253:F2316" si="283">IF(D2253&gt;C2253,D2253-C2253,0)</f>
        <v>5.0862717141799578</v>
      </c>
      <c r="G2253" s="2">
        <f t="shared" ref="G2253:G2316" si="284">IF(C2253&gt;D2253,C2253-D2253,0)</f>
        <v>0</v>
      </c>
      <c r="H2253" s="2">
        <f t="shared" ref="H2253:H2316" si="285">E2253*$H$10</f>
        <v>1019.1372828582005</v>
      </c>
      <c r="I2253" s="2">
        <f t="shared" ref="I2253:I2316" si="286">F2253*$I$10</f>
        <v>25.431358570899789</v>
      </c>
      <c r="J2253" s="2">
        <f t="shared" ref="J2253:J2316" si="287">G2253*$J$10</f>
        <v>0</v>
      </c>
    </row>
    <row r="2254" spans="1:10" x14ac:dyDescent="0.25">
      <c r="A2254" s="2">
        <v>2243</v>
      </c>
      <c r="B2254" s="2">
        <v>0.62649042686291045</v>
      </c>
      <c r="C2254" s="2">
        <f t="shared" si="280"/>
        <v>102.34493828284516</v>
      </c>
      <c r="D2254" s="2">
        <f t="shared" si="281"/>
        <v>107</v>
      </c>
      <c r="E2254" s="2">
        <f t="shared" si="282"/>
        <v>102.34493828284516</v>
      </c>
      <c r="F2254" s="2">
        <f t="shared" si="283"/>
        <v>4.6550617171548367</v>
      </c>
      <c r="G2254" s="2">
        <f t="shared" si="284"/>
        <v>0</v>
      </c>
      <c r="H2254" s="2">
        <f t="shared" si="285"/>
        <v>1023.4493828284517</v>
      </c>
      <c r="I2254" s="2">
        <f t="shared" si="286"/>
        <v>23.275308585774184</v>
      </c>
      <c r="J2254" s="2">
        <f t="shared" si="287"/>
        <v>0</v>
      </c>
    </row>
    <row r="2255" spans="1:10" x14ac:dyDescent="0.25">
      <c r="A2255" s="2">
        <v>2244</v>
      </c>
      <c r="B2255" s="2">
        <v>0.52183688159250241</v>
      </c>
      <c r="C2255" s="2">
        <f t="shared" si="280"/>
        <v>100.39946229517369</v>
      </c>
      <c r="D2255" s="2">
        <f t="shared" si="281"/>
        <v>107</v>
      </c>
      <c r="E2255" s="2">
        <f t="shared" si="282"/>
        <v>100.39946229517369</v>
      </c>
      <c r="F2255" s="2">
        <f t="shared" si="283"/>
        <v>6.6005377048263085</v>
      </c>
      <c r="G2255" s="2">
        <f t="shared" si="284"/>
        <v>0</v>
      </c>
      <c r="H2255" s="2">
        <f t="shared" si="285"/>
        <v>1003.9946229517369</v>
      </c>
      <c r="I2255" s="2">
        <f t="shared" si="286"/>
        <v>33.002688524131543</v>
      </c>
      <c r="J2255" s="2">
        <f t="shared" si="287"/>
        <v>0</v>
      </c>
    </row>
    <row r="2256" spans="1:10" x14ac:dyDescent="0.25">
      <c r="A2256" s="2">
        <v>2245</v>
      </c>
      <c r="B2256" s="2">
        <v>0.81061117519095949</v>
      </c>
      <c r="C2256" s="2">
        <f t="shared" si="280"/>
        <v>106.25703598138618</v>
      </c>
      <c r="D2256" s="2">
        <f t="shared" si="281"/>
        <v>107</v>
      </c>
      <c r="E2256" s="2">
        <f t="shared" si="282"/>
        <v>106.25703598138618</v>
      </c>
      <c r="F2256" s="2">
        <f t="shared" si="283"/>
        <v>0.74296401861381867</v>
      </c>
      <c r="G2256" s="2">
        <f t="shared" si="284"/>
        <v>0</v>
      </c>
      <c r="H2256" s="2">
        <f t="shared" si="285"/>
        <v>1062.5703598138618</v>
      </c>
      <c r="I2256" s="2">
        <f t="shared" si="286"/>
        <v>3.7148200930690933</v>
      </c>
      <c r="J2256" s="2">
        <f t="shared" si="287"/>
        <v>0</v>
      </c>
    </row>
    <row r="2257" spans="1:10" x14ac:dyDescent="0.25">
      <c r="A2257" s="2">
        <v>2246</v>
      </c>
      <c r="B2257" s="2">
        <v>0.47154263965966225</v>
      </c>
      <c r="C2257" s="2">
        <f t="shared" si="280"/>
        <v>99.479284008998604</v>
      </c>
      <c r="D2257" s="2">
        <f t="shared" si="281"/>
        <v>107</v>
      </c>
      <c r="E2257" s="2">
        <f t="shared" si="282"/>
        <v>99.479284008998604</v>
      </c>
      <c r="F2257" s="2">
        <f t="shared" si="283"/>
        <v>7.5207159910013957</v>
      </c>
      <c r="G2257" s="2">
        <f t="shared" si="284"/>
        <v>0</v>
      </c>
      <c r="H2257" s="2">
        <f t="shared" si="285"/>
        <v>994.79284008998604</v>
      </c>
      <c r="I2257" s="2">
        <f t="shared" si="286"/>
        <v>37.603579955006978</v>
      </c>
      <c r="J2257" s="2">
        <f t="shared" si="287"/>
        <v>0</v>
      </c>
    </row>
    <row r="2258" spans="1:10" x14ac:dyDescent="0.25">
      <c r="A2258" s="2">
        <v>2247</v>
      </c>
      <c r="B2258" s="2">
        <v>0.991233795166376</v>
      </c>
      <c r="C2258" s="2">
        <f t="shared" si="280"/>
        <v>114.51208996492171</v>
      </c>
      <c r="D2258" s="2">
        <f t="shared" si="281"/>
        <v>107</v>
      </c>
      <c r="E2258" s="2">
        <f t="shared" si="282"/>
        <v>107</v>
      </c>
      <c r="F2258" s="2">
        <f t="shared" si="283"/>
        <v>0</v>
      </c>
      <c r="G2258" s="2">
        <f t="shared" si="284"/>
        <v>7.5120899649217137</v>
      </c>
      <c r="H2258" s="2">
        <f t="shared" si="285"/>
        <v>1070</v>
      </c>
      <c r="I2258" s="2">
        <f t="shared" si="286"/>
        <v>0</v>
      </c>
      <c r="J2258" s="2">
        <f t="shared" si="287"/>
        <v>112.6813494738257</v>
      </c>
    </row>
    <row r="2259" spans="1:10" x14ac:dyDescent="0.25">
      <c r="A2259" s="2">
        <v>2248</v>
      </c>
      <c r="B2259" s="2">
        <v>0.87716284583008752</v>
      </c>
      <c r="C2259" s="2">
        <f t="shared" si="280"/>
        <v>108.09939503651138</v>
      </c>
      <c r="D2259" s="2">
        <f t="shared" si="281"/>
        <v>107</v>
      </c>
      <c r="E2259" s="2">
        <f t="shared" si="282"/>
        <v>107</v>
      </c>
      <c r="F2259" s="2">
        <f t="shared" si="283"/>
        <v>0</v>
      </c>
      <c r="G2259" s="2">
        <f t="shared" si="284"/>
        <v>1.0993950365113818</v>
      </c>
      <c r="H2259" s="2">
        <f t="shared" si="285"/>
        <v>1070</v>
      </c>
      <c r="I2259" s="2">
        <f t="shared" si="286"/>
        <v>0</v>
      </c>
      <c r="J2259" s="2">
        <f t="shared" si="287"/>
        <v>16.490925547670727</v>
      </c>
    </row>
    <row r="2260" spans="1:10" x14ac:dyDescent="0.25">
      <c r="A2260" s="2">
        <v>2249</v>
      </c>
      <c r="B2260" s="2">
        <v>0.74760002225865396</v>
      </c>
      <c r="C2260" s="2">
        <f t="shared" si="280"/>
        <v>104.79354867814877</v>
      </c>
      <c r="D2260" s="2">
        <f t="shared" si="281"/>
        <v>107</v>
      </c>
      <c r="E2260" s="2">
        <f t="shared" si="282"/>
        <v>104.79354867814877</v>
      </c>
      <c r="F2260" s="2">
        <f t="shared" si="283"/>
        <v>2.2064513218512332</v>
      </c>
      <c r="G2260" s="2">
        <f t="shared" si="284"/>
        <v>0</v>
      </c>
      <c r="H2260" s="2">
        <f t="shared" si="285"/>
        <v>1047.9354867814877</v>
      </c>
      <c r="I2260" s="2">
        <f t="shared" si="286"/>
        <v>11.032256609256166</v>
      </c>
      <c r="J2260" s="2">
        <f t="shared" si="287"/>
        <v>0</v>
      </c>
    </row>
    <row r="2261" spans="1:10" x14ac:dyDescent="0.25">
      <c r="A2261" s="2">
        <v>2250</v>
      </c>
      <c r="B2261" s="2">
        <v>0.13328147095356491</v>
      </c>
      <c r="C2261" s="2">
        <f t="shared" si="280"/>
        <v>92.22008081338447</v>
      </c>
      <c r="D2261" s="2">
        <f t="shared" si="281"/>
        <v>107</v>
      </c>
      <c r="E2261" s="2">
        <f t="shared" si="282"/>
        <v>92.22008081338447</v>
      </c>
      <c r="F2261" s="2">
        <f t="shared" si="283"/>
        <v>14.77991918661553</v>
      </c>
      <c r="G2261" s="2">
        <f t="shared" si="284"/>
        <v>0</v>
      </c>
      <c r="H2261" s="2">
        <f t="shared" si="285"/>
        <v>922.2008081338447</v>
      </c>
      <c r="I2261" s="2">
        <f t="shared" si="286"/>
        <v>73.899595933077649</v>
      </c>
      <c r="J2261" s="2">
        <f t="shared" si="287"/>
        <v>0</v>
      </c>
    </row>
    <row r="2262" spans="1:10" x14ac:dyDescent="0.25">
      <c r="A2262" s="2">
        <v>2251</v>
      </c>
      <c r="B2262" s="2">
        <v>0.75822688050697684</v>
      </c>
      <c r="C2262" s="2">
        <f t="shared" si="280"/>
        <v>105.02772410844717</v>
      </c>
      <c r="D2262" s="2">
        <f t="shared" si="281"/>
        <v>107</v>
      </c>
      <c r="E2262" s="2">
        <f t="shared" si="282"/>
        <v>105.02772410844717</v>
      </c>
      <c r="F2262" s="2">
        <f t="shared" si="283"/>
        <v>1.972275891552826</v>
      </c>
      <c r="G2262" s="2">
        <f t="shared" si="284"/>
        <v>0</v>
      </c>
      <c r="H2262" s="2">
        <f t="shared" si="285"/>
        <v>1050.2772410844718</v>
      </c>
      <c r="I2262" s="2">
        <f t="shared" si="286"/>
        <v>9.8613794577641301</v>
      </c>
      <c r="J2262" s="2">
        <f t="shared" si="287"/>
        <v>0</v>
      </c>
    </row>
    <row r="2263" spans="1:10" x14ac:dyDescent="0.25">
      <c r="A2263" s="2">
        <v>2252</v>
      </c>
      <c r="B2263" s="2">
        <v>0.29138646972735005</v>
      </c>
      <c r="C2263" s="2">
        <f t="shared" si="280"/>
        <v>96.032920693096273</v>
      </c>
      <c r="D2263" s="2">
        <f t="shared" si="281"/>
        <v>107</v>
      </c>
      <c r="E2263" s="2">
        <f t="shared" si="282"/>
        <v>96.032920693096273</v>
      </c>
      <c r="F2263" s="2">
        <f t="shared" si="283"/>
        <v>10.967079306903727</v>
      </c>
      <c r="G2263" s="2">
        <f t="shared" si="284"/>
        <v>0</v>
      </c>
      <c r="H2263" s="2">
        <f t="shared" si="285"/>
        <v>960.32920693096275</v>
      </c>
      <c r="I2263" s="2">
        <f t="shared" si="286"/>
        <v>54.835396534518637</v>
      </c>
      <c r="J2263" s="2">
        <f t="shared" si="287"/>
        <v>0</v>
      </c>
    </row>
    <row r="2264" spans="1:10" x14ac:dyDescent="0.25">
      <c r="A2264" s="2">
        <v>2253</v>
      </c>
      <c r="B2264" s="2">
        <v>0.87534423324655064</v>
      </c>
      <c r="C2264" s="2">
        <f t="shared" si="280"/>
        <v>108.04271241437775</v>
      </c>
      <c r="D2264" s="2">
        <f t="shared" si="281"/>
        <v>107</v>
      </c>
      <c r="E2264" s="2">
        <f t="shared" si="282"/>
        <v>107</v>
      </c>
      <c r="F2264" s="2">
        <f t="shared" si="283"/>
        <v>0</v>
      </c>
      <c r="G2264" s="2">
        <f t="shared" si="284"/>
        <v>1.0427124143777462</v>
      </c>
      <c r="H2264" s="2">
        <f t="shared" si="285"/>
        <v>1070</v>
      </c>
      <c r="I2264" s="2">
        <f t="shared" si="286"/>
        <v>0</v>
      </c>
      <c r="J2264" s="2">
        <f t="shared" si="287"/>
        <v>15.640686215666193</v>
      </c>
    </row>
    <row r="2265" spans="1:10" x14ac:dyDescent="0.25">
      <c r="A2265" s="2">
        <v>2254</v>
      </c>
      <c r="B2265" s="2">
        <v>0.80928645088366524</v>
      </c>
      <c r="C2265" s="2">
        <f t="shared" si="280"/>
        <v>106.22409804877029</v>
      </c>
      <c r="D2265" s="2">
        <f t="shared" si="281"/>
        <v>107</v>
      </c>
      <c r="E2265" s="2">
        <f t="shared" si="282"/>
        <v>106.22409804877029</v>
      </c>
      <c r="F2265" s="2">
        <f t="shared" si="283"/>
        <v>0.77590195122971295</v>
      </c>
      <c r="G2265" s="2">
        <f t="shared" si="284"/>
        <v>0</v>
      </c>
      <c r="H2265" s="2">
        <f t="shared" si="285"/>
        <v>1062.2409804877029</v>
      </c>
      <c r="I2265" s="2">
        <f t="shared" si="286"/>
        <v>3.8795097561485647</v>
      </c>
      <c r="J2265" s="2">
        <f t="shared" si="287"/>
        <v>0</v>
      </c>
    </row>
    <row r="2266" spans="1:10" x14ac:dyDescent="0.25">
      <c r="A2266" s="2">
        <v>2255</v>
      </c>
      <c r="B2266" s="2">
        <v>0.84643400991212503</v>
      </c>
      <c r="C2266" s="2">
        <f t="shared" si="280"/>
        <v>107.19635043459942</v>
      </c>
      <c r="D2266" s="2">
        <f t="shared" si="281"/>
        <v>107</v>
      </c>
      <c r="E2266" s="2">
        <f t="shared" si="282"/>
        <v>107</v>
      </c>
      <c r="F2266" s="2">
        <f t="shared" si="283"/>
        <v>0</v>
      </c>
      <c r="G2266" s="2">
        <f t="shared" si="284"/>
        <v>0.19635043459942381</v>
      </c>
      <c r="H2266" s="2">
        <f t="shared" si="285"/>
        <v>1070</v>
      </c>
      <c r="I2266" s="2">
        <f t="shared" si="286"/>
        <v>0</v>
      </c>
      <c r="J2266" s="2">
        <f t="shared" si="287"/>
        <v>2.9452565189913571</v>
      </c>
    </row>
    <row r="2267" spans="1:10" x14ac:dyDescent="0.25">
      <c r="A2267" s="2">
        <v>2256</v>
      </c>
      <c r="B2267" s="2">
        <v>0.10245437148429215</v>
      </c>
      <c r="C2267" s="2">
        <f t="shared" si="280"/>
        <v>91.229850547512854</v>
      </c>
      <c r="D2267" s="2">
        <f t="shared" si="281"/>
        <v>107</v>
      </c>
      <c r="E2267" s="2">
        <f t="shared" si="282"/>
        <v>91.229850547512854</v>
      </c>
      <c r="F2267" s="2">
        <f t="shared" si="283"/>
        <v>15.770149452487146</v>
      </c>
      <c r="G2267" s="2">
        <f t="shared" si="284"/>
        <v>0</v>
      </c>
      <c r="H2267" s="2">
        <f t="shared" si="285"/>
        <v>912.29850547512854</v>
      </c>
      <c r="I2267" s="2">
        <f t="shared" si="286"/>
        <v>78.850747262435732</v>
      </c>
      <c r="J2267" s="2">
        <f t="shared" si="287"/>
        <v>0</v>
      </c>
    </row>
    <row r="2268" spans="1:10" x14ac:dyDescent="0.25">
      <c r="A2268" s="2">
        <v>2257</v>
      </c>
      <c r="B2268" s="2">
        <v>9.2013489148866978E-2</v>
      </c>
      <c r="C2268" s="2">
        <f t="shared" si="280"/>
        <v>90.856164864616858</v>
      </c>
      <c r="D2268" s="2">
        <f t="shared" si="281"/>
        <v>107</v>
      </c>
      <c r="E2268" s="2">
        <f t="shared" si="282"/>
        <v>90.856164864616858</v>
      </c>
      <c r="F2268" s="2">
        <f t="shared" si="283"/>
        <v>16.143835135383142</v>
      </c>
      <c r="G2268" s="2">
        <f t="shared" si="284"/>
        <v>0</v>
      </c>
      <c r="H2268" s="2">
        <f t="shared" si="285"/>
        <v>908.56164864616858</v>
      </c>
      <c r="I2268" s="2">
        <f t="shared" si="286"/>
        <v>80.719175676915711</v>
      </c>
      <c r="J2268" s="2">
        <f t="shared" si="287"/>
        <v>0</v>
      </c>
    </row>
    <row r="2269" spans="1:10" x14ac:dyDescent="0.25">
      <c r="A2269" s="2">
        <v>2258</v>
      </c>
      <c r="B2269" s="2">
        <v>0.23220248507560015</v>
      </c>
      <c r="C2269" s="2">
        <f t="shared" si="280"/>
        <v>94.75753526286654</v>
      </c>
      <c r="D2269" s="2">
        <f t="shared" si="281"/>
        <v>107</v>
      </c>
      <c r="E2269" s="2">
        <f t="shared" si="282"/>
        <v>94.75753526286654</v>
      </c>
      <c r="F2269" s="2">
        <f t="shared" si="283"/>
        <v>12.24246473713346</v>
      </c>
      <c r="G2269" s="2">
        <f t="shared" si="284"/>
        <v>0</v>
      </c>
      <c r="H2269" s="2">
        <f t="shared" si="285"/>
        <v>947.57535262866543</v>
      </c>
      <c r="I2269" s="2">
        <f t="shared" si="286"/>
        <v>61.2123236856673</v>
      </c>
      <c r="J2269" s="2">
        <f t="shared" si="287"/>
        <v>0</v>
      </c>
    </row>
    <row r="2270" spans="1:10" x14ac:dyDescent="0.25">
      <c r="A2270" s="2">
        <v>2259</v>
      </c>
      <c r="B2270" s="2">
        <v>0.60532432757864352</v>
      </c>
      <c r="C2270" s="2">
        <f t="shared" si="280"/>
        <v>101.94419886581596</v>
      </c>
      <c r="D2270" s="2">
        <f t="shared" si="281"/>
        <v>107</v>
      </c>
      <c r="E2270" s="2">
        <f t="shared" si="282"/>
        <v>101.94419886581596</v>
      </c>
      <c r="F2270" s="2">
        <f t="shared" si="283"/>
        <v>5.055801134184037</v>
      </c>
      <c r="G2270" s="2">
        <f t="shared" si="284"/>
        <v>0</v>
      </c>
      <c r="H2270" s="2">
        <f t="shared" si="285"/>
        <v>1019.4419886581596</v>
      </c>
      <c r="I2270" s="2">
        <f t="shared" si="286"/>
        <v>25.279005670920185</v>
      </c>
      <c r="J2270" s="2">
        <f t="shared" si="287"/>
        <v>0</v>
      </c>
    </row>
    <row r="2271" spans="1:10" x14ac:dyDescent="0.25">
      <c r="A2271" s="2">
        <v>2260</v>
      </c>
      <c r="B2271" s="2">
        <v>0.56134494198958929</v>
      </c>
      <c r="C2271" s="2">
        <f t="shared" si="280"/>
        <v>101.12529166033431</v>
      </c>
      <c r="D2271" s="2">
        <f t="shared" si="281"/>
        <v>107</v>
      </c>
      <c r="E2271" s="2">
        <f t="shared" si="282"/>
        <v>101.12529166033431</v>
      </c>
      <c r="F2271" s="2">
        <f t="shared" si="283"/>
        <v>5.8747083396656876</v>
      </c>
      <c r="G2271" s="2">
        <f t="shared" si="284"/>
        <v>0</v>
      </c>
      <c r="H2271" s="2">
        <f t="shared" si="285"/>
        <v>1011.2529166033431</v>
      </c>
      <c r="I2271" s="2">
        <f t="shared" si="286"/>
        <v>29.373541698328438</v>
      </c>
      <c r="J2271" s="2">
        <f t="shared" si="287"/>
        <v>0</v>
      </c>
    </row>
    <row r="2272" spans="1:10" x14ac:dyDescent="0.25">
      <c r="A2272" s="2">
        <v>2261</v>
      </c>
      <c r="B2272" s="2">
        <v>0.33237796493567717</v>
      </c>
      <c r="C2272" s="2">
        <f t="shared" si="280"/>
        <v>96.858546550819412</v>
      </c>
      <c r="D2272" s="2">
        <f t="shared" si="281"/>
        <v>107</v>
      </c>
      <c r="E2272" s="2">
        <f t="shared" si="282"/>
        <v>96.858546550819412</v>
      </c>
      <c r="F2272" s="2">
        <f t="shared" si="283"/>
        <v>10.141453449180588</v>
      </c>
      <c r="G2272" s="2">
        <f t="shared" si="284"/>
        <v>0</v>
      </c>
      <c r="H2272" s="2">
        <f t="shared" si="285"/>
        <v>968.58546550819415</v>
      </c>
      <c r="I2272" s="2">
        <f t="shared" si="286"/>
        <v>50.707267245902941</v>
      </c>
      <c r="J2272" s="2">
        <f t="shared" si="287"/>
        <v>0</v>
      </c>
    </row>
    <row r="2273" spans="1:10" x14ac:dyDescent="0.25">
      <c r="A2273" s="2">
        <v>2262</v>
      </c>
      <c r="B2273" s="2">
        <v>0.4935001632779723</v>
      </c>
      <c r="C2273" s="2">
        <f t="shared" si="280"/>
        <v>99.881141645014523</v>
      </c>
      <c r="D2273" s="2">
        <f t="shared" si="281"/>
        <v>107</v>
      </c>
      <c r="E2273" s="2">
        <f t="shared" si="282"/>
        <v>99.881141645014523</v>
      </c>
      <c r="F2273" s="2">
        <f t="shared" si="283"/>
        <v>7.1188583549854769</v>
      </c>
      <c r="G2273" s="2">
        <f t="shared" si="284"/>
        <v>0</v>
      </c>
      <c r="H2273" s="2">
        <f t="shared" si="285"/>
        <v>998.8114164501452</v>
      </c>
      <c r="I2273" s="2">
        <f t="shared" si="286"/>
        <v>35.594291774927385</v>
      </c>
      <c r="J2273" s="2">
        <f t="shared" si="287"/>
        <v>0</v>
      </c>
    </row>
    <row r="2274" spans="1:10" x14ac:dyDescent="0.25">
      <c r="A2274" s="2">
        <v>2263</v>
      </c>
      <c r="B2274" s="2">
        <v>0.41502472943985236</v>
      </c>
      <c r="C2274" s="2">
        <f t="shared" si="280"/>
        <v>98.436649118272925</v>
      </c>
      <c r="D2274" s="2">
        <f t="shared" si="281"/>
        <v>107</v>
      </c>
      <c r="E2274" s="2">
        <f t="shared" si="282"/>
        <v>98.436649118272925</v>
      </c>
      <c r="F2274" s="2">
        <f t="shared" si="283"/>
        <v>8.5633508817270751</v>
      </c>
      <c r="G2274" s="2">
        <f t="shared" si="284"/>
        <v>0</v>
      </c>
      <c r="H2274" s="2">
        <f t="shared" si="285"/>
        <v>984.36649118272931</v>
      </c>
      <c r="I2274" s="2">
        <f t="shared" si="286"/>
        <v>42.816754408635376</v>
      </c>
      <c r="J2274" s="2">
        <f t="shared" si="287"/>
        <v>0</v>
      </c>
    </row>
    <row r="2275" spans="1:10" x14ac:dyDescent="0.25">
      <c r="A2275" s="2">
        <v>2264</v>
      </c>
      <c r="B2275" s="2">
        <v>0.26175338973124129</v>
      </c>
      <c r="C2275" s="2">
        <f t="shared" si="280"/>
        <v>95.409151105209702</v>
      </c>
      <c r="D2275" s="2">
        <f t="shared" si="281"/>
        <v>107</v>
      </c>
      <c r="E2275" s="2">
        <f t="shared" si="282"/>
        <v>95.409151105209702</v>
      </c>
      <c r="F2275" s="2">
        <f t="shared" si="283"/>
        <v>11.590848894790298</v>
      </c>
      <c r="G2275" s="2">
        <f t="shared" si="284"/>
        <v>0</v>
      </c>
      <c r="H2275" s="2">
        <f t="shared" si="285"/>
        <v>954.09151105209708</v>
      </c>
      <c r="I2275" s="2">
        <f t="shared" si="286"/>
        <v>57.954244473951491</v>
      </c>
      <c r="J2275" s="2">
        <f t="shared" si="287"/>
        <v>0</v>
      </c>
    </row>
    <row r="2276" spans="1:10" x14ac:dyDescent="0.25">
      <c r="A2276" s="2">
        <v>2265</v>
      </c>
      <c r="B2276" s="2">
        <v>0.34921364125824239</v>
      </c>
      <c r="C2276" s="2">
        <f t="shared" si="280"/>
        <v>97.187820919337469</v>
      </c>
      <c r="D2276" s="2">
        <f t="shared" si="281"/>
        <v>107</v>
      </c>
      <c r="E2276" s="2">
        <f t="shared" si="282"/>
        <v>97.187820919337469</v>
      </c>
      <c r="F2276" s="2">
        <f t="shared" si="283"/>
        <v>9.8121790806625313</v>
      </c>
      <c r="G2276" s="2">
        <f t="shared" si="284"/>
        <v>0</v>
      </c>
      <c r="H2276" s="2">
        <f t="shared" si="285"/>
        <v>971.87820919337469</v>
      </c>
      <c r="I2276" s="2">
        <f t="shared" si="286"/>
        <v>49.060895403312657</v>
      </c>
      <c r="J2276" s="2">
        <f t="shared" si="287"/>
        <v>0</v>
      </c>
    </row>
    <row r="2277" spans="1:10" x14ac:dyDescent="0.25">
      <c r="A2277" s="2">
        <v>2266</v>
      </c>
      <c r="B2277" s="2">
        <v>0.40882196025845474</v>
      </c>
      <c r="C2277" s="2">
        <f t="shared" si="280"/>
        <v>98.320960617014009</v>
      </c>
      <c r="D2277" s="2">
        <f t="shared" si="281"/>
        <v>107</v>
      </c>
      <c r="E2277" s="2">
        <f t="shared" si="282"/>
        <v>98.320960617014009</v>
      </c>
      <c r="F2277" s="2">
        <f t="shared" si="283"/>
        <v>8.6790393829859909</v>
      </c>
      <c r="G2277" s="2">
        <f t="shared" si="284"/>
        <v>0</v>
      </c>
      <c r="H2277" s="2">
        <f t="shared" si="285"/>
        <v>983.20960617014009</v>
      </c>
      <c r="I2277" s="2">
        <f t="shared" si="286"/>
        <v>43.395196914929954</v>
      </c>
      <c r="J2277" s="2">
        <f t="shared" si="287"/>
        <v>0</v>
      </c>
    </row>
    <row r="2278" spans="1:10" x14ac:dyDescent="0.25">
      <c r="A2278" s="2">
        <v>2267</v>
      </c>
      <c r="B2278" s="2">
        <v>0.3567543223139803</v>
      </c>
      <c r="C2278" s="2">
        <f t="shared" si="280"/>
        <v>97.333769440679461</v>
      </c>
      <c r="D2278" s="2">
        <f t="shared" si="281"/>
        <v>107</v>
      </c>
      <c r="E2278" s="2">
        <f t="shared" si="282"/>
        <v>97.333769440679461</v>
      </c>
      <c r="F2278" s="2">
        <f t="shared" si="283"/>
        <v>9.6662305593205389</v>
      </c>
      <c r="G2278" s="2">
        <f t="shared" si="284"/>
        <v>0</v>
      </c>
      <c r="H2278" s="2">
        <f t="shared" si="285"/>
        <v>973.33769440679464</v>
      </c>
      <c r="I2278" s="2">
        <f t="shared" si="286"/>
        <v>48.331152796602694</v>
      </c>
      <c r="J2278" s="2">
        <f t="shared" si="287"/>
        <v>0</v>
      </c>
    </row>
    <row r="2279" spans="1:10" x14ac:dyDescent="0.25">
      <c r="A2279" s="2">
        <v>2268</v>
      </c>
      <c r="B2279" s="2">
        <v>0.98801270577931066</v>
      </c>
      <c r="C2279" s="2">
        <f t="shared" si="280"/>
        <v>114.01602635946315</v>
      </c>
      <c r="D2279" s="2">
        <f t="shared" si="281"/>
        <v>107</v>
      </c>
      <c r="E2279" s="2">
        <f t="shared" si="282"/>
        <v>107</v>
      </c>
      <c r="F2279" s="2">
        <f t="shared" si="283"/>
        <v>0</v>
      </c>
      <c r="G2279" s="2">
        <f t="shared" si="284"/>
        <v>7.0160263594631544</v>
      </c>
      <c r="H2279" s="2">
        <f t="shared" si="285"/>
        <v>1070</v>
      </c>
      <c r="I2279" s="2">
        <f t="shared" si="286"/>
        <v>0</v>
      </c>
      <c r="J2279" s="2">
        <f t="shared" si="287"/>
        <v>105.24039539194732</v>
      </c>
    </row>
    <row r="2280" spans="1:10" x14ac:dyDescent="0.25">
      <c r="A2280" s="2">
        <v>2269</v>
      </c>
      <c r="B2280" s="2">
        <v>2.6471978874268665E-2</v>
      </c>
      <c r="C2280" s="2">
        <f t="shared" si="280"/>
        <v>87.483881651003827</v>
      </c>
      <c r="D2280" s="2">
        <f t="shared" si="281"/>
        <v>107</v>
      </c>
      <c r="E2280" s="2">
        <f t="shared" si="282"/>
        <v>87.483881651003827</v>
      </c>
      <c r="F2280" s="2">
        <f t="shared" si="283"/>
        <v>19.516118348996173</v>
      </c>
      <c r="G2280" s="2">
        <f t="shared" si="284"/>
        <v>0</v>
      </c>
      <c r="H2280" s="2">
        <f t="shared" si="285"/>
        <v>874.83881651003821</v>
      </c>
      <c r="I2280" s="2">
        <f t="shared" si="286"/>
        <v>97.580591744980865</v>
      </c>
      <c r="J2280" s="2">
        <f t="shared" si="287"/>
        <v>0</v>
      </c>
    </row>
    <row r="2281" spans="1:10" x14ac:dyDescent="0.25">
      <c r="A2281" s="2">
        <v>2270</v>
      </c>
      <c r="B2281" s="2">
        <v>0.47796139625397427</v>
      </c>
      <c r="C2281" s="2">
        <f t="shared" si="280"/>
        <v>99.596844612165555</v>
      </c>
      <c r="D2281" s="2">
        <f t="shared" si="281"/>
        <v>107</v>
      </c>
      <c r="E2281" s="2">
        <f t="shared" si="282"/>
        <v>99.596844612165555</v>
      </c>
      <c r="F2281" s="2">
        <f t="shared" si="283"/>
        <v>7.4031553878344454</v>
      </c>
      <c r="G2281" s="2">
        <f t="shared" si="284"/>
        <v>0</v>
      </c>
      <c r="H2281" s="2">
        <f t="shared" si="285"/>
        <v>995.96844612165557</v>
      </c>
      <c r="I2281" s="2">
        <f t="shared" si="286"/>
        <v>37.015776939172227</v>
      </c>
      <c r="J2281" s="2">
        <f t="shared" si="287"/>
        <v>0</v>
      </c>
    </row>
    <row r="2282" spans="1:10" x14ac:dyDescent="0.25">
      <c r="A2282" s="2">
        <v>2271</v>
      </c>
      <c r="B2282" s="2">
        <v>0.73084160532619591</v>
      </c>
      <c r="C2282" s="2">
        <f t="shared" si="280"/>
        <v>104.43247262060862</v>
      </c>
      <c r="D2282" s="2">
        <f t="shared" si="281"/>
        <v>107</v>
      </c>
      <c r="E2282" s="2">
        <f t="shared" si="282"/>
        <v>104.43247262060862</v>
      </c>
      <c r="F2282" s="2">
        <f t="shared" si="283"/>
        <v>2.5675273793913789</v>
      </c>
      <c r="G2282" s="2">
        <f t="shared" si="284"/>
        <v>0</v>
      </c>
      <c r="H2282" s="2">
        <f t="shared" si="285"/>
        <v>1044.3247262060863</v>
      </c>
      <c r="I2282" s="2">
        <f t="shared" si="286"/>
        <v>12.837636896956894</v>
      </c>
      <c r="J2282" s="2">
        <f t="shared" si="287"/>
        <v>0</v>
      </c>
    </row>
    <row r="2283" spans="1:10" x14ac:dyDescent="0.25">
      <c r="A2283" s="2">
        <v>2272</v>
      </c>
      <c r="B2283" s="2">
        <v>0.40239662234292017</v>
      </c>
      <c r="C2283" s="2">
        <f t="shared" si="280"/>
        <v>98.200761594529922</v>
      </c>
      <c r="D2283" s="2">
        <f t="shared" si="281"/>
        <v>107</v>
      </c>
      <c r="E2283" s="2">
        <f t="shared" si="282"/>
        <v>98.200761594529922</v>
      </c>
      <c r="F2283" s="2">
        <f t="shared" si="283"/>
        <v>8.7992384054700779</v>
      </c>
      <c r="G2283" s="2">
        <f t="shared" si="284"/>
        <v>0</v>
      </c>
      <c r="H2283" s="2">
        <f t="shared" si="285"/>
        <v>982.00761594529922</v>
      </c>
      <c r="I2283" s="2">
        <f t="shared" si="286"/>
        <v>43.996192027350389</v>
      </c>
      <c r="J2283" s="2">
        <f t="shared" si="287"/>
        <v>0</v>
      </c>
    </row>
    <row r="2284" spans="1:10" x14ac:dyDescent="0.25">
      <c r="A2284" s="2">
        <v>2273</v>
      </c>
      <c r="B2284" s="2">
        <v>0.6595596967727404</v>
      </c>
      <c r="C2284" s="2">
        <f t="shared" si="280"/>
        <v>102.98315083023115</v>
      </c>
      <c r="D2284" s="2">
        <f t="shared" si="281"/>
        <v>107</v>
      </c>
      <c r="E2284" s="2">
        <f t="shared" si="282"/>
        <v>102.98315083023115</v>
      </c>
      <c r="F2284" s="2">
        <f t="shared" si="283"/>
        <v>4.0168491697688467</v>
      </c>
      <c r="G2284" s="2">
        <f t="shared" si="284"/>
        <v>0</v>
      </c>
      <c r="H2284" s="2">
        <f t="shared" si="285"/>
        <v>1029.8315083023115</v>
      </c>
      <c r="I2284" s="2">
        <f t="shared" si="286"/>
        <v>20.084245848844233</v>
      </c>
      <c r="J2284" s="2">
        <f t="shared" si="287"/>
        <v>0</v>
      </c>
    </row>
    <row r="2285" spans="1:10" x14ac:dyDescent="0.25">
      <c r="A2285" s="2">
        <v>2274</v>
      </c>
      <c r="B2285" s="2">
        <v>2.2705126168627632E-2</v>
      </c>
      <c r="C2285" s="2">
        <f t="shared" si="280"/>
        <v>87.162226670271764</v>
      </c>
      <c r="D2285" s="2">
        <f t="shared" si="281"/>
        <v>107</v>
      </c>
      <c r="E2285" s="2">
        <f t="shared" si="282"/>
        <v>87.162226670271764</v>
      </c>
      <c r="F2285" s="2">
        <f t="shared" si="283"/>
        <v>19.837773329728236</v>
      </c>
      <c r="G2285" s="2">
        <f t="shared" si="284"/>
        <v>0</v>
      </c>
      <c r="H2285" s="2">
        <f t="shared" si="285"/>
        <v>871.62226670271764</v>
      </c>
      <c r="I2285" s="2">
        <f t="shared" si="286"/>
        <v>99.188866648641181</v>
      </c>
      <c r="J2285" s="2">
        <f t="shared" si="287"/>
        <v>0</v>
      </c>
    </row>
    <row r="2286" spans="1:10" x14ac:dyDescent="0.25">
      <c r="A2286" s="2">
        <v>2275</v>
      </c>
      <c r="B2286" s="2">
        <v>0.85885653226536207</v>
      </c>
      <c r="C2286" s="2">
        <f t="shared" si="280"/>
        <v>107.54840817863271</v>
      </c>
      <c r="D2286" s="2">
        <f t="shared" si="281"/>
        <v>107</v>
      </c>
      <c r="E2286" s="2">
        <f t="shared" si="282"/>
        <v>107</v>
      </c>
      <c r="F2286" s="2">
        <f t="shared" si="283"/>
        <v>0</v>
      </c>
      <c r="G2286" s="2">
        <f t="shared" si="284"/>
        <v>0.54840817863271241</v>
      </c>
      <c r="H2286" s="2">
        <f t="shared" si="285"/>
        <v>1070</v>
      </c>
      <c r="I2286" s="2">
        <f t="shared" si="286"/>
        <v>0</v>
      </c>
      <c r="J2286" s="2">
        <f t="shared" si="287"/>
        <v>8.2261226794906861</v>
      </c>
    </row>
    <row r="2287" spans="1:10" x14ac:dyDescent="0.25">
      <c r="A2287" s="2">
        <v>2276</v>
      </c>
      <c r="B2287" s="2">
        <v>0.57931683845137616</v>
      </c>
      <c r="C2287" s="2">
        <f t="shared" si="280"/>
        <v>101.45809021078415</v>
      </c>
      <c r="D2287" s="2">
        <f t="shared" si="281"/>
        <v>107</v>
      </c>
      <c r="E2287" s="2">
        <f t="shared" si="282"/>
        <v>101.45809021078415</v>
      </c>
      <c r="F2287" s="2">
        <f t="shared" si="283"/>
        <v>5.5419097892158504</v>
      </c>
      <c r="G2287" s="2">
        <f t="shared" si="284"/>
        <v>0</v>
      </c>
      <c r="H2287" s="2">
        <f t="shared" si="285"/>
        <v>1014.5809021078414</v>
      </c>
      <c r="I2287" s="2">
        <f t="shared" si="286"/>
        <v>27.709548946079252</v>
      </c>
      <c r="J2287" s="2">
        <f t="shared" si="287"/>
        <v>0</v>
      </c>
    </row>
    <row r="2288" spans="1:10" x14ac:dyDescent="0.25">
      <c r="A2288" s="2">
        <v>2277</v>
      </c>
      <c r="B2288" s="2">
        <v>0.98620154294669349</v>
      </c>
      <c r="C2288" s="2">
        <f t="shared" si="280"/>
        <v>113.77672556754393</v>
      </c>
      <c r="D2288" s="2">
        <f t="shared" si="281"/>
        <v>107</v>
      </c>
      <c r="E2288" s="2">
        <f t="shared" si="282"/>
        <v>107</v>
      </c>
      <c r="F2288" s="2">
        <f t="shared" si="283"/>
        <v>0</v>
      </c>
      <c r="G2288" s="2">
        <f t="shared" si="284"/>
        <v>6.7767255675439344</v>
      </c>
      <c r="H2288" s="2">
        <f t="shared" si="285"/>
        <v>1070</v>
      </c>
      <c r="I2288" s="2">
        <f t="shared" si="286"/>
        <v>0</v>
      </c>
      <c r="J2288" s="2">
        <f t="shared" si="287"/>
        <v>101.65088351315902</v>
      </c>
    </row>
    <row r="2289" spans="1:10" x14ac:dyDescent="0.25">
      <c r="A2289" s="2">
        <v>2278</v>
      </c>
      <c r="B2289" s="2">
        <v>0.22567389553489958</v>
      </c>
      <c r="C2289" s="2">
        <f t="shared" si="280"/>
        <v>94.608795019200684</v>
      </c>
      <c r="D2289" s="2">
        <f t="shared" si="281"/>
        <v>107</v>
      </c>
      <c r="E2289" s="2">
        <f t="shared" si="282"/>
        <v>94.608795019200684</v>
      </c>
      <c r="F2289" s="2">
        <f t="shared" si="283"/>
        <v>12.391204980799316</v>
      </c>
      <c r="G2289" s="2">
        <f t="shared" si="284"/>
        <v>0</v>
      </c>
      <c r="H2289" s="2">
        <f t="shared" si="285"/>
        <v>946.08795019200682</v>
      </c>
      <c r="I2289" s="2">
        <f t="shared" si="286"/>
        <v>61.956024903996578</v>
      </c>
      <c r="J2289" s="2">
        <f t="shared" si="287"/>
        <v>0</v>
      </c>
    </row>
    <row r="2290" spans="1:10" x14ac:dyDescent="0.25">
      <c r="A2290" s="2">
        <v>2279</v>
      </c>
      <c r="B2290" s="2">
        <v>0.48283491947505131</v>
      </c>
      <c r="C2290" s="2">
        <f t="shared" si="280"/>
        <v>99.686046890075602</v>
      </c>
      <c r="D2290" s="2">
        <f t="shared" si="281"/>
        <v>107</v>
      </c>
      <c r="E2290" s="2">
        <f t="shared" si="282"/>
        <v>99.686046890075602</v>
      </c>
      <c r="F2290" s="2">
        <f t="shared" si="283"/>
        <v>7.3139531099243982</v>
      </c>
      <c r="G2290" s="2">
        <f t="shared" si="284"/>
        <v>0</v>
      </c>
      <c r="H2290" s="2">
        <f t="shared" si="285"/>
        <v>996.86046890075602</v>
      </c>
      <c r="I2290" s="2">
        <f t="shared" si="286"/>
        <v>36.569765549621991</v>
      </c>
      <c r="J2290" s="2">
        <f t="shared" si="287"/>
        <v>0</v>
      </c>
    </row>
    <row r="2291" spans="1:10" x14ac:dyDescent="0.25">
      <c r="A2291" s="2">
        <v>2280</v>
      </c>
      <c r="B2291" s="2">
        <v>0.53066880150565388</v>
      </c>
      <c r="C2291" s="2">
        <f t="shared" si="280"/>
        <v>100.56124270235756</v>
      </c>
      <c r="D2291" s="2">
        <f t="shared" si="281"/>
        <v>107</v>
      </c>
      <c r="E2291" s="2">
        <f t="shared" si="282"/>
        <v>100.56124270235756</v>
      </c>
      <c r="F2291" s="2">
        <f t="shared" si="283"/>
        <v>6.4387572976424394</v>
      </c>
      <c r="G2291" s="2">
        <f t="shared" si="284"/>
        <v>0</v>
      </c>
      <c r="H2291" s="2">
        <f t="shared" si="285"/>
        <v>1005.6124270235756</v>
      </c>
      <c r="I2291" s="2">
        <f t="shared" si="286"/>
        <v>32.193786488212197</v>
      </c>
      <c r="J2291" s="2">
        <f t="shared" si="287"/>
        <v>0</v>
      </c>
    </row>
    <row r="2292" spans="1:10" x14ac:dyDescent="0.25">
      <c r="A2292" s="2">
        <v>2281</v>
      </c>
      <c r="B2292" s="2">
        <v>0.5889827604125496</v>
      </c>
      <c r="C2292" s="2">
        <f t="shared" si="280"/>
        <v>101.63805739821204</v>
      </c>
      <c r="D2292" s="2">
        <f t="shared" si="281"/>
        <v>107</v>
      </c>
      <c r="E2292" s="2">
        <f t="shared" si="282"/>
        <v>101.63805739821204</v>
      </c>
      <c r="F2292" s="2">
        <f t="shared" si="283"/>
        <v>5.361942601787959</v>
      </c>
      <c r="G2292" s="2">
        <f t="shared" si="284"/>
        <v>0</v>
      </c>
      <c r="H2292" s="2">
        <f t="shared" si="285"/>
        <v>1016.3805739821204</v>
      </c>
      <c r="I2292" s="2">
        <f t="shared" si="286"/>
        <v>26.809713008939795</v>
      </c>
      <c r="J2292" s="2">
        <f t="shared" si="287"/>
        <v>0</v>
      </c>
    </row>
    <row r="2293" spans="1:10" x14ac:dyDescent="0.25">
      <c r="A2293" s="2">
        <v>2282</v>
      </c>
      <c r="B2293" s="2">
        <v>0.69336651594955379</v>
      </c>
      <c r="C2293" s="2">
        <f t="shared" si="280"/>
        <v>103.65553851987828</v>
      </c>
      <c r="D2293" s="2">
        <f t="shared" si="281"/>
        <v>107</v>
      </c>
      <c r="E2293" s="2">
        <f t="shared" si="282"/>
        <v>103.65553851987828</v>
      </c>
      <c r="F2293" s="2">
        <f t="shared" si="283"/>
        <v>3.3444614801217227</v>
      </c>
      <c r="G2293" s="2">
        <f t="shared" si="284"/>
        <v>0</v>
      </c>
      <c r="H2293" s="2">
        <f t="shared" si="285"/>
        <v>1036.5553851987827</v>
      </c>
      <c r="I2293" s="2">
        <f t="shared" si="286"/>
        <v>16.722307400608614</v>
      </c>
      <c r="J2293" s="2">
        <f t="shared" si="287"/>
        <v>0</v>
      </c>
    </row>
    <row r="2294" spans="1:10" x14ac:dyDescent="0.25">
      <c r="A2294" s="2">
        <v>2283</v>
      </c>
      <c r="B2294" s="2">
        <v>0.91500166179453002</v>
      </c>
      <c r="C2294" s="2">
        <f t="shared" si="280"/>
        <v>109.40914830249372</v>
      </c>
      <c r="D2294" s="2">
        <f t="shared" si="281"/>
        <v>107</v>
      </c>
      <c r="E2294" s="2">
        <f t="shared" si="282"/>
        <v>107</v>
      </c>
      <c r="F2294" s="2">
        <f t="shared" si="283"/>
        <v>0</v>
      </c>
      <c r="G2294" s="2">
        <f t="shared" si="284"/>
        <v>2.409148302493719</v>
      </c>
      <c r="H2294" s="2">
        <f t="shared" si="285"/>
        <v>1070</v>
      </c>
      <c r="I2294" s="2">
        <f t="shared" si="286"/>
        <v>0</v>
      </c>
      <c r="J2294" s="2">
        <f t="shared" si="287"/>
        <v>36.137224537405785</v>
      </c>
    </row>
    <row r="2295" spans="1:10" x14ac:dyDescent="0.25">
      <c r="A2295" s="2">
        <v>2284</v>
      </c>
      <c r="B2295" s="2">
        <v>0.44745563886158979</v>
      </c>
      <c r="C2295" s="2">
        <f t="shared" si="280"/>
        <v>99.036959003545832</v>
      </c>
      <c r="D2295" s="2">
        <f t="shared" si="281"/>
        <v>107</v>
      </c>
      <c r="E2295" s="2">
        <f t="shared" si="282"/>
        <v>99.036959003545832</v>
      </c>
      <c r="F2295" s="2">
        <f t="shared" si="283"/>
        <v>7.9630409964541684</v>
      </c>
      <c r="G2295" s="2">
        <f t="shared" si="284"/>
        <v>0</v>
      </c>
      <c r="H2295" s="2">
        <f t="shared" si="285"/>
        <v>990.36959003545826</v>
      </c>
      <c r="I2295" s="2">
        <f t="shared" si="286"/>
        <v>39.815204982270842</v>
      </c>
      <c r="J2295" s="2">
        <f t="shared" si="287"/>
        <v>0</v>
      </c>
    </row>
    <row r="2296" spans="1:10" x14ac:dyDescent="0.25">
      <c r="A2296" s="2">
        <v>2285</v>
      </c>
      <c r="B2296" s="2">
        <v>0.75441790380122919</v>
      </c>
      <c r="C2296" s="2">
        <f t="shared" si="280"/>
        <v>104.94329246042142</v>
      </c>
      <c r="D2296" s="2">
        <f t="shared" si="281"/>
        <v>107</v>
      </c>
      <c r="E2296" s="2">
        <f t="shared" si="282"/>
        <v>104.94329246042142</v>
      </c>
      <c r="F2296" s="2">
        <f t="shared" si="283"/>
        <v>2.0567075395785821</v>
      </c>
      <c r="G2296" s="2">
        <f t="shared" si="284"/>
        <v>0</v>
      </c>
      <c r="H2296" s="2">
        <f t="shared" si="285"/>
        <v>1049.4329246042141</v>
      </c>
      <c r="I2296" s="2">
        <f t="shared" si="286"/>
        <v>10.283537697892911</v>
      </c>
      <c r="J2296" s="2">
        <f t="shared" si="287"/>
        <v>0</v>
      </c>
    </row>
    <row r="2297" spans="1:10" x14ac:dyDescent="0.25">
      <c r="A2297" s="2">
        <v>2286</v>
      </c>
      <c r="B2297" s="2">
        <v>0.24594367640432613</v>
      </c>
      <c r="C2297" s="2">
        <f t="shared" si="280"/>
        <v>95.064693153343427</v>
      </c>
      <c r="D2297" s="2">
        <f t="shared" si="281"/>
        <v>107</v>
      </c>
      <c r="E2297" s="2">
        <f t="shared" si="282"/>
        <v>95.064693153343427</v>
      </c>
      <c r="F2297" s="2">
        <f t="shared" si="283"/>
        <v>11.935306846656573</v>
      </c>
      <c r="G2297" s="2">
        <f t="shared" si="284"/>
        <v>0</v>
      </c>
      <c r="H2297" s="2">
        <f t="shared" si="285"/>
        <v>950.64693153343433</v>
      </c>
      <c r="I2297" s="2">
        <f t="shared" si="286"/>
        <v>59.676534233282865</v>
      </c>
      <c r="J2297" s="2">
        <f t="shared" si="287"/>
        <v>0</v>
      </c>
    </row>
    <row r="2298" spans="1:10" x14ac:dyDescent="0.25">
      <c r="A2298" s="2">
        <v>2287</v>
      </c>
      <c r="B2298" s="2">
        <v>0.40415602202201018</v>
      </c>
      <c r="C2298" s="2">
        <f t="shared" si="280"/>
        <v>98.233712721580545</v>
      </c>
      <c r="D2298" s="2">
        <f t="shared" si="281"/>
        <v>107</v>
      </c>
      <c r="E2298" s="2">
        <f t="shared" si="282"/>
        <v>98.233712721580545</v>
      </c>
      <c r="F2298" s="2">
        <f t="shared" si="283"/>
        <v>8.7662872784194548</v>
      </c>
      <c r="G2298" s="2">
        <f t="shared" si="284"/>
        <v>0</v>
      </c>
      <c r="H2298" s="2">
        <f t="shared" si="285"/>
        <v>982.33712721580548</v>
      </c>
      <c r="I2298" s="2">
        <f t="shared" si="286"/>
        <v>43.831436392097274</v>
      </c>
      <c r="J2298" s="2">
        <f t="shared" si="287"/>
        <v>0</v>
      </c>
    </row>
    <row r="2299" spans="1:10" x14ac:dyDescent="0.25">
      <c r="A2299" s="2">
        <v>2288</v>
      </c>
      <c r="B2299" s="2">
        <v>0.94889366298312883</v>
      </c>
      <c r="C2299" s="2">
        <f t="shared" si="280"/>
        <v>110.92811273881136</v>
      </c>
      <c r="D2299" s="2">
        <f t="shared" si="281"/>
        <v>107</v>
      </c>
      <c r="E2299" s="2">
        <f t="shared" si="282"/>
        <v>107</v>
      </c>
      <c r="F2299" s="2">
        <f t="shared" si="283"/>
        <v>0</v>
      </c>
      <c r="G2299" s="2">
        <f t="shared" si="284"/>
        <v>3.9281127388113646</v>
      </c>
      <c r="H2299" s="2">
        <f t="shared" si="285"/>
        <v>1070</v>
      </c>
      <c r="I2299" s="2">
        <f t="shared" si="286"/>
        <v>0</v>
      </c>
      <c r="J2299" s="2">
        <f t="shared" si="287"/>
        <v>58.921691082170469</v>
      </c>
    </row>
    <row r="2300" spans="1:10" x14ac:dyDescent="0.25">
      <c r="A2300" s="2">
        <v>2289</v>
      </c>
      <c r="B2300" s="2">
        <v>0.25856418573920226</v>
      </c>
      <c r="C2300" s="2">
        <f t="shared" si="280"/>
        <v>95.340379583961692</v>
      </c>
      <c r="D2300" s="2">
        <f t="shared" si="281"/>
        <v>107</v>
      </c>
      <c r="E2300" s="2">
        <f t="shared" si="282"/>
        <v>95.340379583961692</v>
      </c>
      <c r="F2300" s="2">
        <f t="shared" si="283"/>
        <v>11.659620416038308</v>
      </c>
      <c r="G2300" s="2">
        <f t="shared" si="284"/>
        <v>0</v>
      </c>
      <c r="H2300" s="2">
        <f t="shared" si="285"/>
        <v>953.40379583961692</v>
      </c>
      <c r="I2300" s="2">
        <f t="shared" si="286"/>
        <v>58.298102080191541</v>
      </c>
      <c r="J2300" s="2">
        <f t="shared" si="287"/>
        <v>0</v>
      </c>
    </row>
    <row r="2301" spans="1:10" x14ac:dyDescent="0.25">
      <c r="A2301" s="2">
        <v>2290</v>
      </c>
      <c r="B2301" s="2">
        <v>0.45541698590203361</v>
      </c>
      <c r="C2301" s="2">
        <f t="shared" si="280"/>
        <v>99.18340779749407</v>
      </c>
      <c r="D2301" s="2">
        <f t="shared" si="281"/>
        <v>107</v>
      </c>
      <c r="E2301" s="2">
        <f t="shared" si="282"/>
        <v>99.18340779749407</v>
      </c>
      <c r="F2301" s="2">
        <f t="shared" si="283"/>
        <v>7.8165922025059302</v>
      </c>
      <c r="G2301" s="2">
        <f t="shared" si="284"/>
        <v>0</v>
      </c>
      <c r="H2301" s="2">
        <f t="shared" si="285"/>
        <v>991.83407797494067</v>
      </c>
      <c r="I2301" s="2">
        <f t="shared" si="286"/>
        <v>39.082961012529651</v>
      </c>
      <c r="J2301" s="2">
        <f t="shared" si="287"/>
        <v>0</v>
      </c>
    </row>
    <row r="2302" spans="1:10" x14ac:dyDescent="0.25">
      <c r="A2302" s="2">
        <v>2291</v>
      </c>
      <c r="B2302" s="2">
        <v>0.80812740046272713</v>
      </c>
      <c r="C2302" s="2">
        <f t="shared" si="280"/>
        <v>106.19537115743276</v>
      </c>
      <c r="D2302" s="2">
        <f t="shared" si="281"/>
        <v>107</v>
      </c>
      <c r="E2302" s="2">
        <f t="shared" si="282"/>
        <v>106.19537115743276</v>
      </c>
      <c r="F2302" s="2">
        <f t="shared" si="283"/>
        <v>0.8046288425672401</v>
      </c>
      <c r="G2302" s="2">
        <f t="shared" si="284"/>
        <v>0</v>
      </c>
      <c r="H2302" s="2">
        <f t="shared" si="285"/>
        <v>1061.9537115743276</v>
      </c>
      <c r="I2302" s="2">
        <f t="shared" si="286"/>
        <v>4.0231442128362005</v>
      </c>
      <c r="J2302" s="2">
        <f t="shared" si="287"/>
        <v>0</v>
      </c>
    </row>
    <row r="2303" spans="1:10" x14ac:dyDescent="0.25">
      <c r="A2303" s="2">
        <v>2292</v>
      </c>
      <c r="B2303" s="2">
        <v>0.38157153871247107</v>
      </c>
      <c r="C2303" s="2">
        <f t="shared" si="280"/>
        <v>97.808320996478884</v>
      </c>
      <c r="D2303" s="2">
        <f t="shared" si="281"/>
        <v>107</v>
      </c>
      <c r="E2303" s="2">
        <f t="shared" si="282"/>
        <v>97.808320996478884</v>
      </c>
      <c r="F2303" s="2">
        <f t="shared" si="283"/>
        <v>9.1916790035211164</v>
      </c>
      <c r="G2303" s="2">
        <f t="shared" si="284"/>
        <v>0</v>
      </c>
      <c r="H2303" s="2">
        <f t="shared" si="285"/>
        <v>978.08320996478881</v>
      </c>
      <c r="I2303" s="2">
        <f t="shared" si="286"/>
        <v>45.958395017605582</v>
      </c>
      <c r="J2303" s="2">
        <f t="shared" si="287"/>
        <v>0</v>
      </c>
    </row>
    <row r="2304" spans="1:10" x14ac:dyDescent="0.25">
      <c r="A2304" s="2">
        <v>2293</v>
      </c>
      <c r="B2304" s="2">
        <v>0.56865839025058895</v>
      </c>
      <c r="C2304" s="2">
        <f t="shared" si="280"/>
        <v>101.26046223345641</v>
      </c>
      <c r="D2304" s="2">
        <f t="shared" si="281"/>
        <v>107</v>
      </c>
      <c r="E2304" s="2">
        <f t="shared" si="282"/>
        <v>101.26046223345641</v>
      </c>
      <c r="F2304" s="2">
        <f t="shared" si="283"/>
        <v>5.7395377665435916</v>
      </c>
      <c r="G2304" s="2">
        <f t="shared" si="284"/>
        <v>0</v>
      </c>
      <c r="H2304" s="2">
        <f t="shared" si="285"/>
        <v>1012.6046223345641</v>
      </c>
      <c r="I2304" s="2">
        <f t="shared" si="286"/>
        <v>28.697688832717958</v>
      </c>
      <c r="J2304" s="2">
        <f t="shared" si="287"/>
        <v>0</v>
      </c>
    </row>
    <row r="2305" spans="1:10" x14ac:dyDescent="0.25">
      <c r="A2305" s="2">
        <v>2294</v>
      </c>
      <c r="B2305" s="2">
        <v>0.58805515380827356</v>
      </c>
      <c r="C2305" s="2">
        <f t="shared" si="280"/>
        <v>101.62075316211431</v>
      </c>
      <c r="D2305" s="2">
        <f t="shared" si="281"/>
        <v>107</v>
      </c>
      <c r="E2305" s="2">
        <f t="shared" si="282"/>
        <v>101.62075316211431</v>
      </c>
      <c r="F2305" s="2">
        <f t="shared" si="283"/>
        <v>5.3792468378856881</v>
      </c>
      <c r="G2305" s="2">
        <f t="shared" si="284"/>
        <v>0</v>
      </c>
      <c r="H2305" s="2">
        <f t="shared" si="285"/>
        <v>1016.2075316211431</v>
      </c>
      <c r="I2305" s="2">
        <f t="shared" si="286"/>
        <v>26.896234189428441</v>
      </c>
      <c r="J2305" s="2">
        <f t="shared" si="287"/>
        <v>0</v>
      </c>
    </row>
    <row r="2306" spans="1:10" x14ac:dyDescent="0.25">
      <c r="A2306" s="2">
        <v>2295</v>
      </c>
      <c r="B2306" s="2">
        <v>0.4871109820917422</v>
      </c>
      <c r="C2306" s="2">
        <f t="shared" si="280"/>
        <v>99.764282361001762</v>
      </c>
      <c r="D2306" s="2">
        <f t="shared" si="281"/>
        <v>107</v>
      </c>
      <c r="E2306" s="2">
        <f t="shared" si="282"/>
        <v>99.764282361001762</v>
      </c>
      <c r="F2306" s="2">
        <f t="shared" si="283"/>
        <v>7.2357176389982385</v>
      </c>
      <c r="G2306" s="2">
        <f t="shared" si="284"/>
        <v>0</v>
      </c>
      <c r="H2306" s="2">
        <f t="shared" si="285"/>
        <v>997.64282361001756</v>
      </c>
      <c r="I2306" s="2">
        <f t="shared" si="286"/>
        <v>36.178588194991192</v>
      </c>
      <c r="J2306" s="2">
        <f t="shared" si="287"/>
        <v>0</v>
      </c>
    </row>
    <row r="2307" spans="1:10" x14ac:dyDescent="0.25">
      <c r="A2307" s="2">
        <v>2296</v>
      </c>
      <c r="B2307" s="2">
        <v>0.50249535470950912</v>
      </c>
      <c r="C2307" s="2">
        <f t="shared" si="280"/>
        <v>100.04562958076751</v>
      </c>
      <c r="D2307" s="2">
        <f t="shared" si="281"/>
        <v>107</v>
      </c>
      <c r="E2307" s="2">
        <f t="shared" si="282"/>
        <v>100.04562958076751</v>
      </c>
      <c r="F2307" s="2">
        <f t="shared" si="283"/>
        <v>6.9543704192324896</v>
      </c>
      <c r="G2307" s="2">
        <f t="shared" si="284"/>
        <v>0</v>
      </c>
      <c r="H2307" s="2">
        <f t="shared" si="285"/>
        <v>1000.4562958076751</v>
      </c>
      <c r="I2307" s="2">
        <f t="shared" si="286"/>
        <v>34.771852096162448</v>
      </c>
      <c r="J2307" s="2">
        <f t="shared" si="287"/>
        <v>0</v>
      </c>
    </row>
    <row r="2308" spans="1:10" x14ac:dyDescent="0.25">
      <c r="A2308" s="2">
        <v>2297</v>
      </c>
      <c r="B2308" s="2">
        <v>0.63390323006508265</v>
      </c>
      <c r="C2308" s="2">
        <f t="shared" si="280"/>
        <v>102.48659869396121</v>
      </c>
      <c r="D2308" s="2">
        <f t="shared" si="281"/>
        <v>107</v>
      </c>
      <c r="E2308" s="2">
        <f t="shared" si="282"/>
        <v>102.48659869396121</v>
      </c>
      <c r="F2308" s="2">
        <f t="shared" si="283"/>
        <v>4.5134013060387872</v>
      </c>
      <c r="G2308" s="2">
        <f t="shared" si="284"/>
        <v>0</v>
      </c>
      <c r="H2308" s="2">
        <f t="shared" si="285"/>
        <v>1024.8659869396122</v>
      </c>
      <c r="I2308" s="2">
        <f t="shared" si="286"/>
        <v>22.567006530193936</v>
      </c>
      <c r="J2308" s="2">
        <f t="shared" si="287"/>
        <v>0</v>
      </c>
    </row>
    <row r="2309" spans="1:10" x14ac:dyDescent="0.25">
      <c r="A2309" s="2">
        <v>2298</v>
      </c>
      <c r="B2309" s="2">
        <v>0.57410518103544694</v>
      </c>
      <c r="C2309" s="2">
        <f t="shared" si="280"/>
        <v>101.36135612339298</v>
      </c>
      <c r="D2309" s="2">
        <f t="shared" si="281"/>
        <v>107</v>
      </c>
      <c r="E2309" s="2">
        <f t="shared" si="282"/>
        <v>101.36135612339298</v>
      </c>
      <c r="F2309" s="2">
        <f t="shared" si="283"/>
        <v>5.6386438766070199</v>
      </c>
      <c r="G2309" s="2">
        <f t="shared" si="284"/>
        <v>0</v>
      </c>
      <c r="H2309" s="2">
        <f t="shared" si="285"/>
        <v>1013.6135612339298</v>
      </c>
      <c r="I2309" s="2">
        <f t="shared" si="286"/>
        <v>28.1932193830351</v>
      </c>
      <c r="J2309" s="2">
        <f t="shared" si="287"/>
        <v>0</v>
      </c>
    </row>
    <row r="2310" spans="1:10" x14ac:dyDescent="0.25">
      <c r="A2310" s="2">
        <v>2299</v>
      </c>
      <c r="B2310" s="2">
        <v>8.4507567976187969E-2</v>
      </c>
      <c r="C2310" s="2">
        <f t="shared" si="280"/>
        <v>90.571811120545618</v>
      </c>
      <c r="D2310" s="2">
        <f t="shared" si="281"/>
        <v>107</v>
      </c>
      <c r="E2310" s="2">
        <f t="shared" si="282"/>
        <v>90.571811120545618</v>
      </c>
      <c r="F2310" s="2">
        <f t="shared" si="283"/>
        <v>16.428188879454382</v>
      </c>
      <c r="G2310" s="2">
        <f t="shared" si="284"/>
        <v>0</v>
      </c>
      <c r="H2310" s="2">
        <f t="shared" si="285"/>
        <v>905.71811120545613</v>
      </c>
      <c r="I2310" s="2">
        <f t="shared" si="286"/>
        <v>82.140944397271909</v>
      </c>
      <c r="J2310" s="2">
        <f t="shared" si="287"/>
        <v>0</v>
      </c>
    </row>
    <row r="2311" spans="1:10" x14ac:dyDescent="0.25">
      <c r="A2311" s="2">
        <v>2300</v>
      </c>
      <c r="B2311" s="2">
        <v>0.36271541107669536</v>
      </c>
      <c r="C2311" s="2">
        <f t="shared" si="280"/>
        <v>97.448532084272316</v>
      </c>
      <c r="D2311" s="2">
        <f t="shared" si="281"/>
        <v>107</v>
      </c>
      <c r="E2311" s="2">
        <f t="shared" si="282"/>
        <v>97.448532084272316</v>
      </c>
      <c r="F2311" s="2">
        <f t="shared" si="283"/>
        <v>9.5514679157276845</v>
      </c>
      <c r="G2311" s="2">
        <f t="shared" si="284"/>
        <v>0</v>
      </c>
      <c r="H2311" s="2">
        <f t="shared" si="285"/>
        <v>974.48532084272313</v>
      </c>
      <c r="I2311" s="2">
        <f t="shared" si="286"/>
        <v>47.757339578638422</v>
      </c>
      <c r="J2311" s="2">
        <f t="shared" si="287"/>
        <v>0</v>
      </c>
    </row>
    <row r="2312" spans="1:10" x14ac:dyDescent="0.25">
      <c r="A2312" s="2">
        <v>2301</v>
      </c>
      <c r="B2312" s="2">
        <v>0.62659604742412123</v>
      </c>
      <c r="C2312" s="2">
        <f t="shared" si="280"/>
        <v>102.34695159340845</v>
      </c>
      <c r="D2312" s="2">
        <f t="shared" si="281"/>
        <v>107</v>
      </c>
      <c r="E2312" s="2">
        <f t="shared" si="282"/>
        <v>102.34695159340845</v>
      </c>
      <c r="F2312" s="2">
        <f t="shared" si="283"/>
        <v>4.6530484065915516</v>
      </c>
      <c r="G2312" s="2">
        <f t="shared" si="284"/>
        <v>0</v>
      </c>
      <c r="H2312" s="2">
        <f t="shared" si="285"/>
        <v>1023.4695159340845</v>
      </c>
      <c r="I2312" s="2">
        <f t="shared" si="286"/>
        <v>23.265242032957758</v>
      </c>
      <c r="J2312" s="2">
        <f t="shared" si="287"/>
        <v>0</v>
      </c>
    </row>
    <row r="2313" spans="1:10" x14ac:dyDescent="0.25">
      <c r="A2313" s="2">
        <v>2302</v>
      </c>
      <c r="B2313" s="2">
        <v>0.51075434691973176</v>
      </c>
      <c r="C2313" s="2">
        <f t="shared" si="280"/>
        <v>100.19666993152148</v>
      </c>
      <c r="D2313" s="2">
        <f t="shared" si="281"/>
        <v>107</v>
      </c>
      <c r="E2313" s="2">
        <f t="shared" si="282"/>
        <v>100.19666993152148</v>
      </c>
      <c r="F2313" s="2">
        <f t="shared" si="283"/>
        <v>6.8033300684785161</v>
      </c>
      <c r="G2313" s="2">
        <f t="shared" si="284"/>
        <v>0</v>
      </c>
      <c r="H2313" s="2">
        <f t="shared" si="285"/>
        <v>1001.9666993152148</v>
      </c>
      <c r="I2313" s="2">
        <f t="shared" si="286"/>
        <v>34.01665034239258</v>
      </c>
      <c r="J2313" s="2">
        <f t="shared" si="287"/>
        <v>0</v>
      </c>
    </row>
    <row r="2314" spans="1:10" x14ac:dyDescent="0.25">
      <c r="A2314" s="2">
        <v>2303</v>
      </c>
      <c r="B2314" s="2">
        <v>0.96412967110108938</v>
      </c>
      <c r="C2314" s="2">
        <f t="shared" si="280"/>
        <v>111.82796383965916</v>
      </c>
      <c r="D2314" s="2">
        <f t="shared" si="281"/>
        <v>107</v>
      </c>
      <c r="E2314" s="2">
        <f t="shared" si="282"/>
        <v>107</v>
      </c>
      <c r="F2314" s="2">
        <f t="shared" si="283"/>
        <v>0</v>
      </c>
      <c r="G2314" s="2">
        <f t="shared" si="284"/>
        <v>4.8279638396591622</v>
      </c>
      <c r="H2314" s="2">
        <f t="shared" si="285"/>
        <v>1070</v>
      </c>
      <c r="I2314" s="2">
        <f t="shared" si="286"/>
        <v>0</v>
      </c>
      <c r="J2314" s="2">
        <f t="shared" si="287"/>
        <v>72.419457594887433</v>
      </c>
    </row>
    <row r="2315" spans="1:10" x14ac:dyDescent="0.25">
      <c r="A2315" s="2">
        <v>2304</v>
      </c>
      <c r="B2315" s="2">
        <v>0.70746094598539377</v>
      </c>
      <c r="C2315" s="2">
        <f t="shared" si="280"/>
        <v>103.94332390142864</v>
      </c>
      <c r="D2315" s="2">
        <f t="shared" si="281"/>
        <v>107</v>
      </c>
      <c r="E2315" s="2">
        <f t="shared" si="282"/>
        <v>103.94332390142864</v>
      </c>
      <c r="F2315" s="2">
        <f t="shared" si="283"/>
        <v>3.0566760985713586</v>
      </c>
      <c r="G2315" s="2">
        <f t="shared" si="284"/>
        <v>0</v>
      </c>
      <c r="H2315" s="2">
        <f t="shared" si="285"/>
        <v>1039.4332390142863</v>
      </c>
      <c r="I2315" s="2">
        <f t="shared" si="286"/>
        <v>15.283380492856793</v>
      </c>
      <c r="J2315" s="2">
        <f t="shared" si="287"/>
        <v>0</v>
      </c>
    </row>
    <row r="2316" spans="1:10" x14ac:dyDescent="0.25">
      <c r="A2316" s="2">
        <v>2305</v>
      </c>
      <c r="B2316" s="2">
        <v>0.79659587825654454</v>
      </c>
      <c r="C2316" s="2">
        <f t="shared" si="280"/>
        <v>105.91401876226692</v>
      </c>
      <c r="D2316" s="2">
        <f t="shared" si="281"/>
        <v>107</v>
      </c>
      <c r="E2316" s="2">
        <f t="shared" si="282"/>
        <v>105.91401876226692</v>
      </c>
      <c r="F2316" s="2">
        <f t="shared" si="283"/>
        <v>1.0859812377330798</v>
      </c>
      <c r="G2316" s="2">
        <f t="shared" si="284"/>
        <v>0</v>
      </c>
      <c r="H2316" s="2">
        <f t="shared" si="285"/>
        <v>1059.1401876226691</v>
      </c>
      <c r="I2316" s="2">
        <f t="shared" si="286"/>
        <v>5.4299061886653988</v>
      </c>
      <c r="J2316" s="2">
        <f t="shared" si="287"/>
        <v>0</v>
      </c>
    </row>
    <row r="2317" spans="1:10" x14ac:dyDescent="0.25">
      <c r="A2317" s="2">
        <v>2306</v>
      </c>
      <c r="B2317" s="2">
        <v>2.6024914636334606E-2</v>
      </c>
      <c r="C2317" s="2">
        <f t="shared" ref="C2317:C2380" si="288">_xlfn.BETA.INV(B2317,$C$7,$C$8,$C$9,$C$10)</f>
        <v>87.447369713627467</v>
      </c>
      <c r="D2317" s="2">
        <f t="shared" ref="D2317:D2380" si="289">$F$8</f>
        <v>107</v>
      </c>
      <c r="E2317" s="2">
        <f t="shared" ref="E2317:E2380" si="290">IF(C2317&gt;=D2317,D2317,C2317)</f>
        <v>87.447369713627467</v>
      </c>
      <c r="F2317" s="2">
        <f t="shared" ref="F2317:F2380" si="291">IF(D2317&gt;C2317,D2317-C2317,0)</f>
        <v>19.552630286372533</v>
      </c>
      <c r="G2317" s="2">
        <f t="shared" ref="G2317:G2380" si="292">IF(C2317&gt;D2317,C2317-D2317,0)</f>
        <v>0</v>
      </c>
      <c r="H2317" s="2">
        <f t="shared" ref="H2317:H2380" si="293">E2317*$H$10</f>
        <v>874.47369713627472</v>
      </c>
      <c r="I2317" s="2">
        <f t="shared" ref="I2317:I2380" si="294">F2317*$I$10</f>
        <v>97.763151431862667</v>
      </c>
      <c r="J2317" s="2">
        <f t="shared" ref="J2317:J2380" si="295">G2317*$J$10</f>
        <v>0</v>
      </c>
    </row>
    <row r="2318" spans="1:10" x14ac:dyDescent="0.25">
      <c r="A2318" s="2">
        <v>2307</v>
      </c>
      <c r="B2318" s="2">
        <v>0.32270982341904431</v>
      </c>
      <c r="C2318" s="2">
        <f t="shared" si="288"/>
        <v>96.667097833601062</v>
      </c>
      <c r="D2318" s="2">
        <f t="shared" si="289"/>
        <v>107</v>
      </c>
      <c r="E2318" s="2">
        <f t="shared" si="290"/>
        <v>96.667097833601062</v>
      </c>
      <c r="F2318" s="2">
        <f t="shared" si="291"/>
        <v>10.332902166398938</v>
      </c>
      <c r="G2318" s="2">
        <f t="shared" si="292"/>
        <v>0</v>
      </c>
      <c r="H2318" s="2">
        <f t="shared" si="293"/>
        <v>966.67097833601065</v>
      </c>
      <c r="I2318" s="2">
        <f t="shared" si="294"/>
        <v>51.66451083199469</v>
      </c>
      <c r="J2318" s="2">
        <f t="shared" si="295"/>
        <v>0</v>
      </c>
    </row>
    <row r="2319" spans="1:10" x14ac:dyDescent="0.25">
      <c r="A2319" s="2">
        <v>2308</v>
      </c>
      <c r="B2319" s="2">
        <v>0.66190602483306604</v>
      </c>
      <c r="C2319" s="2">
        <f t="shared" si="288"/>
        <v>103.02909955792379</v>
      </c>
      <c r="D2319" s="2">
        <f t="shared" si="289"/>
        <v>107</v>
      </c>
      <c r="E2319" s="2">
        <f t="shared" si="290"/>
        <v>103.02909955792379</v>
      </c>
      <c r="F2319" s="2">
        <f t="shared" si="291"/>
        <v>3.9709004420762142</v>
      </c>
      <c r="G2319" s="2">
        <f t="shared" si="292"/>
        <v>0</v>
      </c>
      <c r="H2319" s="2">
        <f t="shared" si="293"/>
        <v>1030.2909955792379</v>
      </c>
      <c r="I2319" s="2">
        <f t="shared" si="294"/>
        <v>19.854502210381071</v>
      </c>
      <c r="J2319" s="2">
        <f t="shared" si="295"/>
        <v>0</v>
      </c>
    </row>
    <row r="2320" spans="1:10" x14ac:dyDescent="0.25">
      <c r="A2320" s="2">
        <v>2309</v>
      </c>
      <c r="B2320" s="2">
        <v>0.10255620827141387</v>
      </c>
      <c r="C2320" s="2">
        <f t="shared" si="288"/>
        <v>91.233383382746467</v>
      </c>
      <c r="D2320" s="2">
        <f t="shared" si="289"/>
        <v>107</v>
      </c>
      <c r="E2320" s="2">
        <f t="shared" si="290"/>
        <v>91.233383382746467</v>
      </c>
      <c r="F2320" s="2">
        <f t="shared" si="291"/>
        <v>15.766616617253533</v>
      </c>
      <c r="G2320" s="2">
        <f t="shared" si="292"/>
        <v>0</v>
      </c>
      <c r="H2320" s="2">
        <f t="shared" si="293"/>
        <v>912.33383382746467</v>
      </c>
      <c r="I2320" s="2">
        <f t="shared" si="294"/>
        <v>78.833083086267663</v>
      </c>
      <c r="J2320" s="2">
        <f t="shared" si="295"/>
        <v>0</v>
      </c>
    </row>
    <row r="2321" spans="1:10" x14ac:dyDescent="0.25">
      <c r="A2321" s="2">
        <v>2310</v>
      </c>
      <c r="B2321" s="2">
        <v>0.59790792375491708</v>
      </c>
      <c r="C2321" s="2">
        <f t="shared" si="288"/>
        <v>101.80494511870393</v>
      </c>
      <c r="D2321" s="2">
        <f t="shared" si="289"/>
        <v>107</v>
      </c>
      <c r="E2321" s="2">
        <f t="shared" si="290"/>
        <v>101.80494511870393</v>
      </c>
      <c r="F2321" s="2">
        <f t="shared" si="291"/>
        <v>5.1950548812960733</v>
      </c>
      <c r="G2321" s="2">
        <f t="shared" si="292"/>
        <v>0</v>
      </c>
      <c r="H2321" s="2">
        <f t="shared" si="293"/>
        <v>1018.0494511870393</v>
      </c>
      <c r="I2321" s="2">
        <f t="shared" si="294"/>
        <v>25.975274406480366</v>
      </c>
      <c r="J2321" s="2">
        <f t="shared" si="295"/>
        <v>0</v>
      </c>
    </row>
    <row r="2322" spans="1:10" x14ac:dyDescent="0.25">
      <c r="A2322" s="2">
        <v>2311</v>
      </c>
      <c r="B2322" s="2">
        <v>0.13431134762165486</v>
      </c>
      <c r="C2322" s="2">
        <f t="shared" si="288"/>
        <v>92.250823747759142</v>
      </c>
      <c r="D2322" s="2">
        <f t="shared" si="289"/>
        <v>107</v>
      </c>
      <c r="E2322" s="2">
        <f t="shared" si="290"/>
        <v>92.250823747759142</v>
      </c>
      <c r="F2322" s="2">
        <f t="shared" si="291"/>
        <v>14.749176252240858</v>
      </c>
      <c r="G2322" s="2">
        <f t="shared" si="292"/>
        <v>0</v>
      </c>
      <c r="H2322" s="2">
        <f t="shared" si="293"/>
        <v>922.50823747759136</v>
      </c>
      <c r="I2322" s="2">
        <f t="shared" si="294"/>
        <v>73.745881261204289</v>
      </c>
      <c r="J2322" s="2">
        <f t="shared" si="295"/>
        <v>0</v>
      </c>
    </row>
    <row r="2323" spans="1:10" x14ac:dyDescent="0.25">
      <c r="A2323" s="2">
        <v>2312</v>
      </c>
      <c r="B2323" s="2">
        <v>0.80478615170568946</v>
      </c>
      <c r="C2323" s="2">
        <f t="shared" si="288"/>
        <v>106.11302877821734</v>
      </c>
      <c r="D2323" s="2">
        <f t="shared" si="289"/>
        <v>107</v>
      </c>
      <c r="E2323" s="2">
        <f t="shared" si="290"/>
        <v>106.11302877821734</v>
      </c>
      <c r="F2323" s="2">
        <f t="shared" si="291"/>
        <v>0.88697122178265886</v>
      </c>
      <c r="G2323" s="2">
        <f t="shared" si="292"/>
        <v>0</v>
      </c>
      <c r="H2323" s="2">
        <f t="shared" si="293"/>
        <v>1061.1302877821734</v>
      </c>
      <c r="I2323" s="2">
        <f t="shared" si="294"/>
        <v>4.4348561089132943</v>
      </c>
      <c r="J2323" s="2">
        <f t="shared" si="295"/>
        <v>0</v>
      </c>
    </row>
    <row r="2324" spans="1:10" x14ac:dyDescent="0.25">
      <c r="A2324" s="2">
        <v>2313</v>
      </c>
      <c r="B2324" s="2">
        <v>0.57693125118642707</v>
      </c>
      <c r="C2324" s="2">
        <f t="shared" si="288"/>
        <v>101.41378638493917</v>
      </c>
      <c r="D2324" s="2">
        <f t="shared" si="289"/>
        <v>107</v>
      </c>
      <c r="E2324" s="2">
        <f t="shared" si="290"/>
        <v>101.41378638493917</v>
      </c>
      <c r="F2324" s="2">
        <f t="shared" si="291"/>
        <v>5.5862136150608279</v>
      </c>
      <c r="G2324" s="2">
        <f t="shared" si="292"/>
        <v>0</v>
      </c>
      <c r="H2324" s="2">
        <f t="shared" si="293"/>
        <v>1014.1378638493917</v>
      </c>
      <c r="I2324" s="2">
        <f t="shared" si="294"/>
        <v>27.93106807530414</v>
      </c>
      <c r="J2324" s="2">
        <f t="shared" si="295"/>
        <v>0</v>
      </c>
    </row>
    <row r="2325" spans="1:10" x14ac:dyDescent="0.25">
      <c r="A2325" s="2">
        <v>2314</v>
      </c>
      <c r="B2325" s="2">
        <v>0.16388530872020379</v>
      </c>
      <c r="C2325" s="2">
        <f t="shared" si="288"/>
        <v>93.084804235708006</v>
      </c>
      <c r="D2325" s="2">
        <f t="shared" si="289"/>
        <v>107</v>
      </c>
      <c r="E2325" s="2">
        <f t="shared" si="290"/>
        <v>93.084804235708006</v>
      </c>
      <c r="F2325" s="2">
        <f t="shared" si="291"/>
        <v>13.915195764291994</v>
      </c>
      <c r="G2325" s="2">
        <f t="shared" si="292"/>
        <v>0</v>
      </c>
      <c r="H2325" s="2">
        <f t="shared" si="293"/>
        <v>930.84804235708009</v>
      </c>
      <c r="I2325" s="2">
        <f t="shared" si="294"/>
        <v>69.575978821459969</v>
      </c>
      <c r="J2325" s="2">
        <f t="shared" si="295"/>
        <v>0</v>
      </c>
    </row>
    <row r="2326" spans="1:10" x14ac:dyDescent="0.25">
      <c r="A2326" s="2">
        <v>2315</v>
      </c>
      <c r="B2326" s="2">
        <v>0.77550129652466726</v>
      </c>
      <c r="C2326" s="2">
        <f t="shared" si="288"/>
        <v>105.41818357961296</v>
      </c>
      <c r="D2326" s="2">
        <f t="shared" si="289"/>
        <v>107</v>
      </c>
      <c r="E2326" s="2">
        <f t="shared" si="290"/>
        <v>105.41818357961296</v>
      </c>
      <c r="F2326" s="2">
        <f t="shared" si="291"/>
        <v>1.5818164203870424</v>
      </c>
      <c r="G2326" s="2">
        <f t="shared" si="292"/>
        <v>0</v>
      </c>
      <c r="H2326" s="2">
        <f t="shared" si="293"/>
        <v>1054.1818357961297</v>
      </c>
      <c r="I2326" s="2">
        <f t="shared" si="294"/>
        <v>7.909082101935212</v>
      </c>
      <c r="J2326" s="2">
        <f t="shared" si="295"/>
        <v>0</v>
      </c>
    </row>
    <row r="2327" spans="1:10" x14ac:dyDescent="0.25">
      <c r="A2327" s="2">
        <v>2316</v>
      </c>
      <c r="B2327" s="2">
        <v>0.44639732307573143</v>
      </c>
      <c r="C2327" s="2">
        <f t="shared" si="288"/>
        <v>99.017468938178212</v>
      </c>
      <c r="D2327" s="2">
        <f t="shared" si="289"/>
        <v>107</v>
      </c>
      <c r="E2327" s="2">
        <f t="shared" si="290"/>
        <v>99.017468938178212</v>
      </c>
      <c r="F2327" s="2">
        <f t="shared" si="291"/>
        <v>7.9825310618217884</v>
      </c>
      <c r="G2327" s="2">
        <f t="shared" si="292"/>
        <v>0</v>
      </c>
      <c r="H2327" s="2">
        <f t="shared" si="293"/>
        <v>990.17468938178217</v>
      </c>
      <c r="I2327" s="2">
        <f t="shared" si="294"/>
        <v>39.912655309108942</v>
      </c>
      <c r="J2327" s="2">
        <f t="shared" si="295"/>
        <v>0</v>
      </c>
    </row>
    <row r="2328" spans="1:10" x14ac:dyDescent="0.25">
      <c r="A2328" s="2">
        <v>2317</v>
      </c>
      <c r="B2328" s="2">
        <v>0.92073506349774381</v>
      </c>
      <c r="C2328" s="2">
        <f t="shared" si="288"/>
        <v>109.63585742091331</v>
      </c>
      <c r="D2328" s="2">
        <f t="shared" si="289"/>
        <v>107</v>
      </c>
      <c r="E2328" s="2">
        <f t="shared" si="290"/>
        <v>107</v>
      </c>
      <c r="F2328" s="2">
        <f t="shared" si="291"/>
        <v>0</v>
      </c>
      <c r="G2328" s="2">
        <f t="shared" si="292"/>
        <v>2.635857420913311</v>
      </c>
      <c r="H2328" s="2">
        <f t="shared" si="293"/>
        <v>1070</v>
      </c>
      <c r="I2328" s="2">
        <f t="shared" si="294"/>
        <v>0</v>
      </c>
      <c r="J2328" s="2">
        <f t="shared" si="295"/>
        <v>39.537861313699665</v>
      </c>
    </row>
    <row r="2329" spans="1:10" x14ac:dyDescent="0.25">
      <c r="A2329" s="2">
        <v>2318</v>
      </c>
      <c r="B2329" s="2">
        <v>3.0064426226648289E-2</v>
      </c>
      <c r="C2329" s="2">
        <f t="shared" si="288"/>
        <v>87.763430720045207</v>
      </c>
      <c r="D2329" s="2">
        <f t="shared" si="289"/>
        <v>107</v>
      </c>
      <c r="E2329" s="2">
        <f t="shared" si="290"/>
        <v>87.763430720045207</v>
      </c>
      <c r="F2329" s="2">
        <f t="shared" si="291"/>
        <v>19.236569279954793</v>
      </c>
      <c r="G2329" s="2">
        <f t="shared" si="292"/>
        <v>0</v>
      </c>
      <c r="H2329" s="2">
        <f t="shared" si="293"/>
        <v>877.6343072004521</v>
      </c>
      <c r="I2329" s="2">
        <f t="shared" si="294"/>
        <v>96.182846399773965</v>
      </c>
      <c r="J2329" s="2">
        <f t="shared" si="295"/>
        <v>0</v>
      </c>
    </row>
    <row r="2330" spans="1:10" x14ac:dyDescent="0.25">
      <c r="A2330" s="2">
        <v>2319</v>
      </c>
      <c r="B2330" s="2">
        <v>0.84359082469493141</v>
      </c>
      <c r="C2330" s="2">
        <f t="shared" si="288"/>
        <v>107.11792437975681</v>
      </c>
      <c r="D2330" s="2">
        <f t="shared" si="289"/>
        <v>107</v>
      </c>
      <c r="E2330" s="2">
        <f t="shared" si="290"/>
        <v>107</v>
      </c>
      <c r="F2330" s="2">
        <f t="shared" si="291"/>
        <v>0</v>
      </c>
      <c r="G2330" s="2">
        <f t="shared" si="292"/>
        <v>0.1179243797568148</v>
      </c>
      <c r="H2330" s="2">
        <f t="shared" si="293"/>
        <v>1070</v>
      </c>
      <c r="I2330" s="2">
        <f t="shared" si="294"/>
        <v>0</v>
      </c>
      <c r="J2330" s="2">
        <f t="shared" si="295"/>
        <v>1.768865696352222</v>
      </c>
    </row>
    <row r="2331" spans="1:10" x14ac:dyDescent="0.25">
      <c r="A2331" s="2">
        <v>2320</v>
      </c>
      <c r="B2331" s="2">
        <v>0.14916035774997827</v>
      </c>
      <c r="C2331" s="2">
        <f t="shared" si="288"/>
        <v>92.680594182350546</v>
      </c>
      <c r="D2331" s="2">
        <f t="shared" si="289"/>
        <v>107</v>
      </c>
      <c r="E2331" s="2">
        <f t="shared" si="290"/>
        <v>92.680594182350546</v>
      </c>
      <c r="F2331" s="2">
        <f t="shared" si="291"/>
        <v>14.319405817649454</v>
      </c>
      <c r="G2331" s="2">
        <f t="shared" si="292"/>
        <v>0</v>
      </c>
      <c r="H2331" s="2">
        <f t="shared" si="293"/>
        <v>926.80594182350546</v>
      </c>
      <c r="I2331" s="2">
        <f t="shared" si="294"/>
        <v>71.597029088247268</v>
      </c>
      <c r="J2331" s="2">
        <f t="shared" si="295"/>
        <v>0</v>
      </c>
    </row>
    <row r="2332" spans="1:10" x14ac:dyDescent="0.25">
      <c r="A2332" s="2">
        <v>2321</v>
      </c>
      <c r="B2332" s="2">
        <v>6.1655787791130345E-2</v>
      </c>
      <c r="C2332" s="2">
        <f t="shared" si="288"/>
        <v>89.598131183251809</v>
      </c>
      <c r="D2332" s="2">
        <f t="shared" si="289"/>
        <v>107</v>
      </c>
      <c r="E2332" s="2">
        <f t="shared" si="290"/>
        <v>89.598131183251809</v>
      </c>
      <c r="F2332" s="2">
        <f t="shared" si="291"/>
        <v>17.401868816748191</v>
      </c>
      <c r="G2332" s="2">
        <f t="shared" si="292"/>
        <v>0</v>
      </c>
      <c r="H2332" s="2">
        <f t="shared" si="293"/>
        <v>895.98131183251803</v>
      </c>
      <c r="I2332" s="2">
        <f t="shared" si="294"/>
        <v>87.009344083740956</v>
      </c>
      <c r="J2332" s="2">
        <f t="shared" si="295"/>
        <v>0</v>
      </c>
    </row>
    <row r="2333" spans="1:10" x14ac:dyDescent="0.25">
      <c r="A2333" s="2">
        <v>2322</v>
      </c>
      <c r="B2333" s="2">
        <v>0.23395267045758772</v>
      </c>
      <c r="C2333" s="2">
        <f t="shared" si="288"/>
        <v>94.797091574928444</v>
      </c>
      <c r="D2333" s="2">
        <f t="shared" si="289"/>
        <v>107</v>
      </c>
      <c r="E2333" s="2">
        <f t="shared" si="290"/>
        <v>94.797091574928444</v>
      </c>
      <c r="F2333" s="2">
        <f t="shared" si="291"/>
        <v>12.202908425071556</v>
      </c>
      <c r="G2333" s="2">
        <f t="shared" si="292"/>
        <v>0</v>
      </c>
      <c r="H2333" s="2">
        <f t="shared" si="293"/>
        <v>947.97091574928447</v>
      </c>
      <c r="I2333" s="2">
        <f t="shared" si="294"/>
        <v>61.014542125357778</v>
      </c>
      <c r="J2333" s="2">
        <f t="shared" si="295"/>
        <v>0</v>
      </c>
    </row>
    <row r="2334" spans="1:10" x14ac:dyDescent="0.25">
      <c r="A2334" s="2">
        <v>2323</v>
      </c>
      <c r="B2334" s="2">
        <v>0.68389896311186893</v>
      </c>
      <c r="C2334" s="2">
        <f t="shared" si="288"/>
        <v>103.46485554428605</v>
      </c>
      <c r="D2334" s="2">
        <f t="shared" si="289"/>
        <v>107</v>
      </c>
      <c r="E2334" s="2">
        <f t="shared" si="290"/>
        <v>103.46485554428605</v>
      </c>
      <c r="F2334" s="2">
        <f t="shared" si="291"/>
        <v>3.5351444557139473</v>
      </c>
      <c r="G2334" s="2">
        <f t="shared" si="292"/>
        <v>0</v>
      </c>
      <c r="H2334" s="2">
        <f t="shared" si="293"/>
        <v>1034.6485554428605</v>
      </c>
      <c r="I2334" s="2">
        <f t="shared" si="294"/>
        <v>17.675722278569737</v>
      </c>
      <c r="J2334" s="2">
        <f t="shared" si="295"/>
        <v>0</v>
      </c>
    </row>
    <row r="2335" spans="1:10" x14ac:dyDescent="0.25">
      <c r="A2335" s="2">
        <v>2324</v>
      </c>
      <c r="B2335" s="2">
        <v>0.24162867283855605</v>
      </c>
      <c r="C2335" s="2">
        <f t="shared" si="288"/>
        <v>94.969062763512341</v>
      </c>
      <c r="D2335" s="2">
        <f t="shared" si="289"/>
        <v>107</v>
      </c>
      <c r="E2335" s="2">
        <f t="shared" si="290"/>
        <v>94.969062763512341</v>
      </c>
      <c r="F2335" s="2">
        <f t="shared" si="291"/>
        <v>12.030937236487659</v>
      </c>
      <c r="G2335" s="2">
        <f t="shared" si="292"/>
        <v>0</v>
      </c>
      <c r="H2335" s="2">
        <f t="shared" si="293"/>
        <v>949.69062763512341</v>
      </c>
      <c r="I2335" s="2">
        <f t="shared" si="294"/>
        <v>60.154686182438297</v>
      </c>
      <c r="J2335" s="2">
        <f t="shared" si="295"/>
        <v>0</v>
      </c>
    </row>
    <row r="2336" spans="1:10" x14ac:dyDescent="0.25">
      <c r="A2336" s="2">
        <v>2325</v>
      </c>
      <c r="B2336" s="2">
        <v>0.93683274860457155</v>
      </c>
      <c r="C2336" s="2">
        <f t="shared" si="288"/>
        <v>110.3312116979653</v>
      </c>
      <c r="D2336" s="2">
        <f t="shared" si="289"/>
        <v>107</v>
      </c>
      <c r="E2336" s="2">
        <f t="shared" si="290"/>
        <v>107</v>
      </c>
      <c r="F2336" s="2">
        <f t="shared" si="291"/>
        <v>0</v>
      </c>
      <c r="G2336" s="2">
        <f t="shared" si="292"/>
        <v>3.3312116979653013</v>
      </c>
      <c r="H2336" s="2">
        <f t="shared" si="293"/>
        <v>1070</v>
      </c>
      <c r="I2336" s="2">
        <f t="shared" si="294"/>
        <v>0</v>
      </c>
      <c r="J2336" s="2">
        <f t="shared" si="295"/>
        <v>49.968175469479519</v>
      </c>
    </row>
    <row r="2337" spans="1:10" x14ac:dyDescent="0.25">
      <c r="A2337" s="2">
        <v>2326</v>
      </c>
      <c r="B2337" s="2">
        <v>0.95247587722298921</v>
      </c>
      <c r="C2337" s="2">
        <f t="shared" si="288"/>
        <v>111.12229739198645</v>
      </c>
      <c r="D2337" s="2">
        <f t="shared" si="289"/>
        <v>107</v>
      </c>
      <c r="E2337" s="2">
        <f t="shared" si="290"/>
        <v>107</v>
      </c>
      <c r="F2337" s="2">
        <f t="shared" si="291"/>
        <v>0</v>
      </c>
      <c r="G2337" s="2">
        <f t="shared" si="292"/>
        <v>4.1222973919864501</v>
      </c>
      <c r="H2337" s="2">
        <f t="shared" si="293"/>
        <v>1070</v>
      </c>
      <c r="I2337" s="2">
        <f t="shared" si="294"/>
        <v>0</v>
      </c>
      <c r="J2337" s="2">
        <f t="shared" si="295"/>
        <v>61.834460879796751</v>
      </c>
    </row>
    <row r="2338" spans="1:10" x14ac:dyDescent="0.25">
      <c r="A2338" s="2">
        <v>2327</v>
      </c>
      <c r="B2338" s="2">
        <v>0.66102618302294103</v>
      </c>
      <c r="C2338" s="2">
        <f t="shared" si="288"/>
        <v>103.0118579724973</v>
      </c>
      <c r="D2338" s="2">
        <f t="shared" si="289"/>
        <v>107</v>
      </c>
      <c r="E2338" s="2">
        <f t="shared" si="290"/>
        <v>103.0118579724973</v>
      </c>
      <c r="F2338" s="2">
        <f t="shared" si="291"/>
        <v>3.988142027502704</v>
      </c>
      <c r="G2338" s="2">
        <f t="shared" si="292"/>
        <v>0</v>
      </c>
      <c r="H2338" s="2">
        <f t="shared" si="293"/>
        <v>1030.118579724973</v>
      </c>
      <c r="I2338" s="2">
        <f t="shared" si="294"/>
        <v>19.94071013751352</v>
      </c>
      <c r="J2338" s="2">
        <f t="shared" si="295"/>
        <v>0</v>
      </c>
    </row>
    <row r="2339" spans="1:10" x14ac:dyDescent="0.25">
      <c r="A2339" s="2">
        <v>2328</v>
      </c>
      <c r="B2339" s="2">
        <v>0.14646696769943879</v>
      </c>
      <c r="C2339" s="2">
        <f t="shared" si="288"/>
        <v>92.604410211693391</v>
      </c>
      <c r="D2339" s="2">
        <f t="shared" si="289"/>
        <v>107</v>
      </c>
      <c r="E2339" s="2">
        <f t="shared" si="290"/>
        <v>92.604410211693391</v>
      </c>
      <c r="F2339" s="2">
        <f t="shared" si="291"/>
        <v>14.395589788306609</v>
      </c>
      <c r="G2339" s="2">
        <f t="shared" si="292"/>
        <v>0</v>
      </c>
      <c r="H2339" s="2">
        <f t="shared" si="293"/>
        <v>926.04410211693391</v>
      </c>
      <c r="I2339" s="2">
        <f t="shared" si="294"/>
        <v>71.977948941533043</v>
      </c>
      <c r="J2339" s="2">
        <f t="shared" si="295"/>
        <v>0</v>
      </c>
    </row>
    <row r="2340" spans="1:10" x14ac:dyDescent="0.25">
      <c r="A2340" s="2">
        <v>2329</v>
      </c>
      <c r="B2340" s="2">
        <v>0.35804032706490208</v>
      </c>
      <c r="C2340" s="2">
        <f t="shared" si="288"/>
        <v>97.35857213803925</v>
      </c>
      <c r="D2340" s="2">
        <f t="shared" si="289"/>
        <v>107</v>
      </c>
      <c r="E2340" s="2">
        <f t="shared" si="290"/>
        <v>97.35857213803925</v>
      </c>
      <c r="F2340" s="2">
        <f t="shared" si="291"/>
        <v>9.6414278619607501</v>
      </c>
      <c r="G2340" s="2">
        <f t="shared" si="292"/>
        <v>0</v>
      </c>
      <c r="H2340" s="2">
        <f t="shared" si="293"/>
        <v>973.58572138039244</v>
      </c>
      <c r="I2340" s="2">
        <f t="shared" si="294"/>
        <v>48.20713930980375</v>
      </c>
      <c r="J2340" s="2">
        <f t="shared" si="295"/>
        <v>0</v>
      </c>
    </row>
    <row r="2341" spans="1:10" x14ac:dyDescent="0.25">
      <c r="A2341" s="2">
        <v>2330</v>
      </c>
      <c r="B2341" s="2">
        <v>0.39217917621024001</v>
      </c>
      <c r="C2341" s="2">
        <f t="shared" si="288"/>
        <v>98.008799143104781</v>
      </c>
      <c r="D2341" s="2">
        <f t="shared" si="289"/>
        <v>107</v>
      </c>
      <c r="E2341" s="2">
        <f t="shared" si="290"/>
        <v>98.008799143104781</v>
      </c>
      <c r="F2341" s="2">
        <f t="shared" si="291"/>
        <v>8.9912008568952189</v>
      </c>
      <c r="G2341" s="2">
        <f t="shared" si="292"/>
        <v>0</v>
      </c>
      <c r="H2341" s="2">
        <f t="shared" si="293"/>
        <v>980.08799143104784</v>
      </c>
      <c r="I2341" s="2">
        <f t="shared" si="294"/>
        <v>44.956004284476094</v>
      </c>
      <c r="J2341" s="2">
        <f t="shared" si="295"/>
        <v>0</v>
      </c>
    </row>
    <row r="2342" spans="1:10" x14ac:dyDescent="0.25">
      <c r="A2342" s="2">
        <v>2331</v>
      </c>
      <c r="B2342" s="2">
        <v>0.98652882430801836</v>
      </c>
      <c r="C2342" s="2">
        <f t="shared" si="288"/>
        <v>113.81830314996806</v>
      </c>
      <c r="D2342" s="2">
        <f t="shared" si="289"/>
        <v>107</v>
      </c>
      <c r="E2342" s="2">
        <f t="shared" si="290"/>
        <v>107</v>
      </c>
      <c r="F2342" s="2">
        <f t="shared" si="291"/>
        <v>0</v>
      </c>
      <c r="G2342" s="2">
        <f t="shared" si="292"/>
        <v>6.8183031499680595</v>
      </c>
      <c r="H2342" s="2">
        <f t="shared" si="293"/>
        <v>1070</v>
      </c>
      <c r="I2342" s="2">
        <f t="shared" si="294"/>
        <v>0</v>
      </c>
      <c r="J2342" s="2">
        <f t="shared" si="295"/>
        <v>102.27454724952089</v>
      </c>
    </row>
    <row r="2343" spans="1:10" x14ac:dyDescent="0.25">
      <c r="A2343" s="2">
        <v>2332</v>
      </c>
      <c r="B2343" s="2">
        <v>0.48253523772933726</v>
      </c>
      <c r="C2343" s="2">
        <f t="shared" si="288"/>
        <v>99.680562871047641</v>
      </c>
      <c r="D2343" s="2">
        <f t="shared" si="289"/>
        <v>107</v>
      </c>
      <c r="E2343" s="2">
        <f t="shared" si="290"/>
        <v>99.680562871047641</v>
      </c>
      <c r="F2343" s="2">
        <f t="shared" si="291"/>
        <v>7.3194371289523588</v>
      </c>
      <c r="G2343" s="2">
        <f t="shared" si="292"/>
        <v>0</v>
      </c>
      <c r="H2343" s="2">
        <f t="shared" si="293"/>
        <v>996.80562871047641</v>
      </c>
      <c r="I2343" s="2">
        <f t="shared" si="294"/>
        <v>36.597185644761794</v>
      </c>
      <c r="J2343" s="2">
        <f t="shared" si="295"/>
        <v>0</v>
      </c>
    </row>
    <row r="2344" spans="1:10" x14ac:dyDescent="0.25">
      <c r="A2344" s="2">
        <v>2333</v>
      </c>
      <c r="B2344" s="2">
        <v>0.47132421140322822</v>
      </c>
      <c r="C2344" s="2">
        <f t="shared" si="288"/>
        <v>99.475281696134701</v>
      </c>
      <c r="D2344" s="2">
        <f t="shared" si="289"/>
        <v>107</v>
      </c>
      <c r="E2344" s="2">
        <f t="shared" si="290"/>
        <v>99.475281696134701</v>
      </c>
      <c r="F2344" s="2">
        <f t="shared" si="291"/>
        <v>7.5247183038652992</v>
      </c>
      <c r="G2344" s="2">
        <f t="shared" si="292"/>
        <v>0</v>
      </c>
      <c r="H2344" s="2">
        <f t="shared" si="293"/>
        <v>994.75281696134698</v>
      </c>
      <c r="I2344" s="2">
        <f t="shared" si="294"/>
        <v>37.623591519326496</v>
      </c>
      <c r="J2344" s="2">
        <f t="shared" si="295"/>
        <v>0</v>
      </c>
    </row>
    <row r="2345" spans="1:10" x14ac:dyDescent="0.25">
      <c r="A2345" s="2">
        <v>2334</v>
      </c>
      <c r="B2345" s="2">
        <v>0.84281962340473038</v>
      </c>
      <c r="C2345" s="2">
        <f t="shared" si="288"/>
        <v>107.09678111312203</v>
      </c>
      <c r="D2345" s="2">
        <f t="shared" si="289"/>
        <v>107</v>
      </c>
      <c r="E2345" s="2">
        <f t="shared" si="290"/>
        <v>107</v>
      </c>
      <c r="F2345" s="2">
        <f t="shared" si="291"/>
        <v>0</v>
      </c>
      <c r="G2345" s="2">
        <f t="shared" si="292"/>
        <v>9.6781113122034412E-2</v>
      </c>
      <c r="H2345" s="2">
        <f t="shared" si="293"/>
        <v>1070</v>
      </c>
      <c r="I2345" s="2">
        <f t="shared" si="294"/>
        <v>0</v>
      </c>
      <c r="J2345" s="2">
        <f t="shared" si="295"/>
        <v>1.4517166968305162</v>
      </c>
    </row>
    <row r="2346" spans="1:10" x14ac:dyDescent="0.25">
      <c r="A2346" s="2">
        <v>2335</v>
      </c>
      <c r="B2346" s="2">
        <v>0.98445823856022407</v>
      </c>
      <c r="C2346" s="2">
        <f t="shared" si="288"/>
        <v>113.56591678735415</v>
      </c>
      <c r="D2346" s="2">
        <f t="shared" si="289"/>
        <v>107</v>
      </c>
      <c r="E2346" s="2">
        <f t="shared" si="290"/>
        <v>107</v>
      </c>
      <c r="F2346" s="2">
        <f t="shared" si="291"/>
        <v>0</v>
      </c>
      <c r="G2346" s="2">
        <f t="shared" si="292"/>
        <v>6.5659167873541548</v>
      </c>
      <c r="H2346" s="2">
        <f t="shared" si="293"/>
        <v>1070</v>
      </c>
      <c r="I2346" s="2">
        <f t="shared" si="294"/>
        <v>0</v>
      </c>
      <c r="J2346" s="2">
        <f t="shared" si="295"/>
        <v>98.488751810312323</v>
      </c>
    </row>
    <row r="2347" spans="1:10" x14ac:dyDescent="0.25">
      <c r="A2347" s="2">
        <v>2336</v>
      </c>
      <c r="B2347" s="2">
        <v>0.41259315463454493</v>
      </c>
      <c r="C2347" s="2">
        <f t="shared" si="288"/>
        <v>98.391336492930108</v>
      </c>
      <c r="D2347" s="2">
        <f t="shared" si="289"/>
        <v>107</v>
      </c>
      <c r="E2347" s="2">
        <f t="shared" si="290"/>
        <v>98.391336492930108</v>
      </c>
      <c r="F2347" s="2">
        <f t="shared" si="291"/>
        <v>8.6086635070698918</v>
      </c>
      <c r="G2347" s="2">
        <f t="shared" si="292"/>
        <v>0</v>
      </c>
      <c r="H2347" s="2">
        <f t="shared" si="293"/>
        <v>983.91336492930111</v>
      </c>
      <c r="I2347" s="2">
        <f t="shared" si="294"/>
        <v>43.043317535349459</v>
      </c>
      <c r="J2347" s="2">
        <f t="shared" si="295"/>
        <v>0</v>
      </c>
    </row>
    <row r="2348" spans="1:10" x14ac:dyDescent="0.25">
      <c r="A2348" s="2">
        <v>2337</v>
      </c>
      <c r="B2348" s="2">
        <v>0.96304957302585947</v>
      </c>
      <c r="C2348" s="2">
        <f t="shared" si="288"/>
        <v>111.7568206538236</v>
      </c>
      <c r="D2348" s="2">
        <f t="shared" si="289"/>
        <v>107</v>
      </c>
      <c r="E2348" s="2">
        <f t="shared" si="290"/>
        <v>107</v>
      </c>
      <c r="F2348" s="2">
        <f t="shared" si="291"/>
        <v>0</v>
      </c>
      <c r="G2348" s="2">
        <f t="shared" si="292"/>
        <v>4.7568206538235955</v>
      </c>
      <c r="H2348" s="2">
        <f t="shared" si="293"/>
        <v>1070</v>
      </c>
      <c r="I2348" s="2">
        <f t="shared" si="294"/>
        <v>0</v>
      </c>
      <c r="J2348" s="2">
        <f t="shared" si="295"/>
        <v>71.352309807353933</v>
      </c>
    </row>
    <row r="2349" spans="1:10" x14ac:dyDescent="0.25">
      <c r="A2349" s="2">
        <v>2338</v>
      </c>
      <c r="B2349" s="2">
        <v>0.57560543574157985</v>
      </c>
      <c r="C2349" s="2">
        <f t="shared" si="288"/>
        <v>101.3891822218103</v>
      </c>
      <c r="D2349" s="2">
        <f t="shared" si="289"/>
        <v>107</v>
      </c>
      <c r="E2349" s="2">
        <f t="shared" si="290"/>
        <v>101.3891822218103</v>
      </c>
      <c r="F2349" s="2">
        <f t="shared" si="291"/>
        <v>5.6108177781896984</v>
      </c>
      <c r="G2349" s="2">
        <f t="shared" si="292"/>
        <v>0</v>
      </c>
      <c r="H2349" s="2">
        <f t="shared" si="293"/>
        <v>1013.891822218103</v>
      </c>
      <c r="I2349" s="2">
        <f t="shared" si="294"/>
        <v>28.054088890948492</v>
      </c>
      <c r="J2349" s="2">
        <f t="shared" si="295"/>
        <v>0</v>
      </c>
    </row>
    <row r="2350" spans="1:10" x14ac:dyDescent="0.25">
      <c r="A2350" s="2">
        <v>2339</v>
      </c>
      <c r="B2350" s="2">
        <v>0.56217203969000651</v>
      </c>
      <c r="C2350" s="2">
        <f t="shared" si="288"/>
        <v>101.14056226490773</v>
      </c>
      <c r="D2350" s="2">
        <f t="shared" si="289"/>
        <v>107</v>
      </c>
      <c r="E2350" s="2">
        <f t="shared" si="290"/>
        <v>101.14056226490773</v>
      </c>
      <c r="F2350" s="2">
        <f t="shared" si="291"/>
        <v>5.8594377350922713</v>
      </c>
      <c r="G2350" s="2">
        <f t="shared" si="292"/>
        <v>0</v>
      </c>
      <c r="H2350" s="2">
        <f t="shared" si="293"/>
        <v>1011.4056226490773</v>
      </c>
      <c r="I2350" s="2">
        <f t="shared" si="294"/>
        <v>29.297188675461356</v>
      </c>
      <c r="J2350" s="2">
        <f t="shared" si="295"/>
        <v>0</v>
      </c>
    </row>
    <row r="2351" spans="1:10" x14ac:dyDescent="0.25">
      <c r="A2351" s="2">
        <v>2340</v>
      </c>
      <c r="B2351" s="2">
        <v>0.96414674082829721</v>
      </c>
      <c r="C2351" s="2">
        <f t="shared" si="288"/>
        <v>111.82909929054564</v>
      </c>
      <c r="D2351" s="2">
        <f t="shared" si="289"/>
        <v>107</v>
      </c>
      <c r="E2351" s="2">
        <f t="shared" si="290"/>
        <v>107</v>
      </c>
      <c r="F2351" s="2">
        <f t="shared" si="291"/>
        <v>0</v>
      </c>
      <c r="G2351" s="2">
        <f t="shared" si="292"/>
        <v>4.829099290545642</v>
      </c>
      <c r="H2351" s="2">
        <f t="shared" si="293"/>
        <v>1070</v>
      </c>
      <c r="I2351" s="2">
        <f t="shared" si="294"/>
        <v>0</v>
      </c>
      <c r="J2351" s="2">
        <f t="shared" si="295"/>
        <v>72.43648935818463</v>
      </c>
    </row>
    <row r="2352" spans="1:10" x14ac:dyDescent="0.25">
      <c r="A2352" s="2">
        <v>2341</v>
      </c>
      <c r="B2352" s="2">
        <v>0.95057106872409614</v>
      </c>
      <c r="C2352" s="2">
        <f t="shared" si="288"/>
        <v>111.01792790929835</v>
      </c>
      <c r="D2352" s="2">
        <f t="shared" si="289"/>
        <v>107</v>
      </c>
      <c r="E2352" s="2">
        <f t="shared" si="290"/>
        <v>107</v>
      </c>
      <c r="F2352" s="2">
        <f t="shared" si="291"/>
        <v>0</v>
      </c>
      <c r="G2352" s="2">
        <f t="shared" si="292"/>
        <v>4.0179279092983506</v>
      </c>
      <c r="H2352" s="2">
        <f t="shared" si="293"/>
        <v>1070</v>
      </c>
      <c r="I2352" s="2">
        <f t="shared" si="294"/>
        <v>0</v>
      </c>
      <c r="J2352" s="2">
        <f t="shared" si="295"/>
        <v>60.26891863947526</v>
      </c>
    </row>
    <row r="2353" spans="1:10" x14ac:dyDescent="0.25">
      <c r="A2353" s="2">
        <v>2342</v>
      </c>
      <c r="B2353" s="2">
        <v>0.5905462454542888</v>
      </c>
      <c r="C2353" s="2">
        <f t="shared" si="288"/>
        <v>101.66724058027933</v>
      </c>
      <c r="D2353" s="2">
        <f t="shared" si="289"/>
        <v>107</v>
      </c>
      <c r="E2353" s="2">
        <f t="shared" si="290"/>
        <v>101.66724058027933</v>
      </c>
      <c r="F2353" s="2">
        <f t="shared" si="291"/>
        <v>5.3327594197206736</v>
      </c>
      <c r="G2353" s="2">
        <f t="shared" si="292"/>
        <v>0</v>
      </c>
      <c r="H2353" s="2">
        <f t="shared" si="293"/>
        <v>1016.6724058027933</v>
      </c>
      <c r="I2353" s="2">
        <f t="shared" si="294"/>
        <v>26.663797098603368</v>
      </c>
      <c r="J2353" s="2">
        <f t="shared" si="295"/>
        <v>0</v>
      </c>
    </row>
    <row r="2354" spans="1:10" x14ac:dyDescent="0.25">
      <c r="A2354" s="2">
        <v>2343</v>
      </c>
      <c r="B2354" s="2">
        <v>0.59008211067117178</v>
      </c>
      <c r="C2354" s="2">
        <f t="shared" si="288"/>
        <v>101.65857506523838</v>
      </c>
      <c r="D2354" s="2">
        <f t="shared" si="289"/>
        <v>107</v>
      </c>
      <c r="E2354" s="2">
        <f t="shared" si="290"/>
        <v>101.65857506523838</v>
      </c>
      <c r="F2354" s="2">
        <f t="shared" si="291"/>
        <v>5.3414249347616192</v>
      </c>
      <c r="G2354" s="2">
        <f t="shared" si="292"/>
        <v>0</v>
      </c>
      <c r="H2354" s="2">
        <f t="shared" si="293"/>
        <v>1016.5857506523838</v>
      </c>
      <c r="I2354" s="2">
        <f t="shared" si="294"/>
        <v>26.707124673808096</v>
      </c>
      <c r="J2354" s="2">
        <f t="shared" si="295"/>
        <v>0</v>
      </c>
    </row>
    <row r="2355" spans="1:10" x14ac:dyDescent="0.25">
      <c r="A2355" s="2">
        <v>2344</v>
      </c>
      <c r="B2355" s="2">
        <v>0.51411742289174145</v>
      </c>
      <c r="C2355" s="2">
        <f t="shared" si="288"/>
        <v>100.25819018594311</v>
      </c>
      <c r="D2355" s="2">
        <f t="shared" si="289"/>
        <v>107</v>
      </c>
      <c r="E2355" s="2">
        <f t="shared" si="290"/>
        <v>100.25819018594311</v>
      </c>
      <c r="F2355" s="2">
        <f t="shared" si="291"/>
        <v>6.7418098140568929</v>
      </c>
      <c r="G2355" s="2">
        <f t="shared" si="292"/>
        <v>0</v>
      </c>
      <c r="H2355" s="2">
        <f t="shared" si="293"/>
        <v>1002.5819018594311</v>
      </c>
      <c r="I2355" s="2">
        <f t="shared" si="294"/>
        <v>33.709049070284465</v>
      </c>
      <c r="J2355" s="2">
        <f t="shared" si="295"/>
        <v>0</v>
      </c>
    </row>
    <row r="2356" spans="1:10" x14ac:dyDescent="0.25">
      <c r="A2356" s="2">
        <v>2345</v>
      </c>
      <c r="B2356" s="2">
        <v>0.9925443164212997</v>
      </c>
      <c r="C2356" s="2">
        <f t="shared" si="288"/>
        <v>114.75066107013831</v>
      </c>
      <c r="D2356" s="2">
        <f t="shared" si="289"/>
        <v>107</v>
      </c>
      <c r="E2356" s="2">
        <f t="shared" si="290"/>
        <v>107</v>
      </c>
      <c r="F2356" s="2">
        <f t="shared" si="291"/>
        <v>0</v>
      </c>
      <c r="G2356" s="2">
        <f t="shared" si="292"/>
        <v>7.7506610701383067</v>
      </c>
      <c r="H2356" s="2">
        <f t="shared" si="293"/>
        <v>1070</v>
      </c>
      <c r="I2356" s="2">
        <f t="shared" si="294"/>
        <v>0</v>
      </c>
      <c r="J2356" s="2">
        <f t="shared" si="295"/>
        <v>116.2599160520746</v>
      </c>
    </row>
    <row r="2357" spans="1:10" x14ac:dyDescent="0.25">
      <c r="A2357" s="2">
        <v>2346</v>
      </c>
      <c r="B2357" s="2">
        <v>0.81982936388838379</v>
      </c>
      <c r="C2357" s="2">
        <f t="shared" si="288"/>
        <v>106.48945865667936</v>
      </c>
      <c r="D2357" s="2">
        <f t="shared" si="289"/>
        <v>107</v>
      </c>
      <c r="E2357" s="2">
        <f t="shared" si="290"/>
        <v>106.48945865667936</v>
      </c>
      <c r="F2357" s="2">
        <f t="shared" si="291"/>
        <v>0.51054134332063938</v>
      </c>
      <c r="G2357" s="2">
        <f t="shared" si="292"/>
        <v>0</v>
      </c>
      <c r="H2357" s="2">
        <f t="shared" si="293"/>
        <v>1064.8945865667936</v>
      </c>
      <c r="I2357" s="2">
        <f t="shared" si="294"/>
        <v>2.5527067166031969</v>
      </c>
      <c r="J2357" s="2">
        <f t="shared" si="295"/>
        <v>0</v>
      </c>
    </row>
    <row r="2358" spans="1:10" x14ac:dyDescent="0.25">
      <c r="A2358" s="2">
        <v>2347</v>
      </c>
      <c r="B2358" s="2">
        <v>0.68528500853143182</v>
      </c>
      <c r="C2358" s="2">
        <f t="shared" si="288"/>
        <v>103.49264729876789</v>
      </c>
      <c r="D2358" s="2">
        <f t="shared" si="289"/>
        <v>107</v>
      </c>
      <c r="E2358" s="2">
        <f t="shared" si="290"/>
        <v>103.49264729876789</v>
      </c>
      <c r="F2358" s="2">
        <f t="shared" si="291"/>
        <v>3.507352701232108</v>
      </c>
      <c r="G2358" s="2">
        <f t="shared" si="292"/>
        <v>0</v>
      </c>
      <c r="H2358" s="2">
        <f t="shared" si="293"/>
        <v>1034.9264729876788</v>
      </c>
      <c r="I2358" s="2">
        <f t="shared" si="294"/>
        <v>17.53676350616054</v>
      </c>
      <c r="J2358" s="2">
        <f t="shared" si="295"/>
        <v>0</v>
      </c>
    </row>
    <row r="2359" spans="1:10" x14ac:dyDescent="0.25">
      <c r="A2359" s="2">
        <v>2348</v>
      </c>
      <c r="B2359" s="2">
        <v>0.15375862174102439</v>
      </c>
      <c r="C2359" s="2">
        <f t="shared" si="288"/>
        <v>92.808987123938536</v>
      </c>
      <c r="D2359" s="2">
        <f t="shared" si="289"/>
        <v>107</v>
      </c>
      <c r="E2359" s="2">
        <f t="shared" si="290"/>
        <v>92.808987123938536</v>
      </c>
      <c r="F2359" s="2">
        <f t="shared" si="291"/>
        <v>14.191012876061464</v>
      </c>
      <c r="G2359" s="2">
        <f t="shared" si="292"/>
        <v>0</v>
      </c>
      <c r="H2359" s="2">
        <f t="shared" si="293"/>
        <v>928.08987123938539</v>
      </c>
      <c r="I2359" s="2">
        <f t="shared" si="294"/>
        <v>70.95506438030732</v>
      </c>
      <c r="J2359" s="2">
        <f t="shared" si="295"/>
        <v>0</v>
      </c>
    </row>
    <row r="2360" spans="1:10" x14ac:dyDescent="0.25">
      <c r="A2360" s="2">
        <v>2349</v>
      </c>
      <c r="B2360" s="2">
        <v>0.70133424869885175</v>
      </c>
      <c r="C2360" s="2">
        <f t="shared" si="288"/>
        <v>103.81762356239526</v>
      </c>
      <c r="D2360" s="2">
        <f t="shared" si="289"/>
        <v>107</v>
      </c>
      <c r="E2360" s="2">
        <f t="shared" si="290"/>
        <v>103.81762356239526</v>
      </c>
      <c r="F2360" s="2">
        <f t="shared" si="291"/>
        <v>3.182376437604745</v>
      </c>
      <c r="G2360" s="2">
        <f t="shared" si="292"/>
        <v>0</v>
      </c>
      <c r="H2360" s="2">
        <f t="shared" si="293"/>
        <v>1038.1762356239526</v>
      </c>
      <c r="I2360" s="2">
        <f t="shared" si="294"/>
        <v>15.911882188023725</v>
      </c>
      <c r="J2360" s="2">
        <f t="shared" si="295"/>
        <v>0</v>
      </c>
    </row>
    <row r="2361" spans="1:10" x14ac:dyDescent="0.25">
      <c r="A2361" s="2">
        <v>2350</v>
      </c>
      <c r="B2361" s="2">
        <v>2.4327661180711946E-4</v>
      </c>
      <c r="C2361" s="2">
        <f t="shared" si="288"/>
        <v>82.121603105965349</v>
      </c>
      <c r="D2361" s="2">
        <f t="shared" si="289"/>
        <v>107</v>
      </c>
      <c r="E2361" s="2">
        <f t="shared" si="290"/>
        <v>82.121603105965349</v>
      </c>
      <c r="F2361" s="2">
        <f t="shared" si="291"/>
        <v>24.878396894034651</v>
      </c>
      <c r="G2361" s="2">
        <f t="shared" si="292"/>
        <v>0</v>
      </c>
      <c r="H2361" s="2">
        <f t="shared" si="293"/>
        <v>821.21603105965346</v>
      </c>
      <c r="I2361" s="2">
        <f t="shared" si="294"/>
        <v>124.39198447017326</v>
      </c>
      <c r="J2361" s="2">
        <f t="shared" si="295"/>
        <v>0</v>
      </c>
    </row>
    <row r="2362" spans="1:10" x14ac:dyDescent="0.25">
      <c r="A2362" s="2">
        <v>2351</v>
      </c>
      <c r="B2362" s="2">
        <v>0.34170058398364567</v>
      </c>
      <c r="C2362" s="2">
        <f t="shared" si="288"/>
        <v>97.041489632960392</v>
      </c>
      <c r="D2362" s="2">
        <f t="shared" si="289"/>
        <v>107</v>
      </c>
      <c r="E2362" s="2">
        <f t="shared" si="290"/>
        <v>97.041489632960392</v>
      </c>
      <c r="F2362" s="2">
        <f t="shared" si="291"/>
        <v>9.958510367039608</v>
      </c>
      <c r="G2362" s="2">
        <f t="shared" si="292"/>
        <v>0</v>
      </c>
      <c r="H2362" s="2">
        <f t="shared" si="293"/>
        <v>970.41489632960395</v>
      </c>
      <c r="I2362" s="2">
        <f t="shared" si="294"/>
        <v>49.79255183519804</v>
      </c>
      <c r="J2362" s="2">
        <f t="shared" si="295"/>
        <v>0</v>
      </c>
    </row>
    <row r="2363" spans="1:10" x14ac:dyDescent="0.25">
      <c r="A2363" s="2">
        <v>2352</v>
      </c>
      <c r="B2363" s="2">
        <v>0.91227256377255239</v>
      </c>
      <c r="C2363" s="2">
        <f t="shared" si="288"/>
        <v>109.30444329833901</v>
      </c>
      <c r="D2363" s="2">
        <f t="shared" si="289"/>
        <v>107</v>
      </c>
      <c r="E2363" s="2">
        <f t="shared" si="290"/>
        <v>107</v>
      </c>
      <c r="F2363" s="2">
        <f t="shared" si="291"/>
        <v>0</v>
      </c>
      <c r="G2363" s="2">
        <f t="shared" si="292"/>
        <v>2.3044432983390095</v>
      </c>
      <c r="H2363" s="2">
        <f t="shared" si="293"/>
        <v>1070</v>
      </c>
      <c r="I2363" s="2">
        <f t="shared" si="294"/>
        <v>0</v>
      </c>
      <c r="J2363" s="2">
        <f t="shared" si="295"/>
        <v>34.566649475085143</v>
      </c>
    </row>
    <row r="2364" spans="1:10" x14ac:dyDescent="0.25">
      <c r="A2364" s="2">
        <v>2353</v>
      </c>
      <c r="B2364" s="2">
        <v>0.73813846583168774</v>
      </c>
      <c r="C2364" s="2">
        <f t="shared" si="288"/>
        <v>104.58852293247855</v>
      </c>
      <c r="D2364" s="2">
        <f t="shared" si="289"/>
        <v>107</v>
      </c>
      <c r="E2364" s="2">
        <f t="shared" si="290"/>
        <v>104.58852293247855</v>
      </c>
      <c r="F2364" s="2">
        <f t="shared" si="291"/>
        <v>2.4114770675214459</v>
      </c>
      <c r="G2364" s="2">
        <f t="shared" si="292"/>
        <v>0</v>
      </c>
      <c r="H2364" s="2">
        <f t="shared" si="293"/>
        <v>1045.8852293247855</v>
      </c>
      <c r="I2364" s="2">
        <f t="shared" si="294"/>
        <v>12.057385337607229</v>
      </c>
      <c r="J2364" s="2">
        <f t="shared" si="295"/>
        <v>0</v>
      </c>
    </row>
    <row r="2365" spans="1:10" x14ac:dyDescent="0.25">
      <c r="A2365" s="2">
        <v>2354</v>
      </c>
      <c r="B2365" s="2">
        <v>0.98865742729014061</v>
      </c>
      <c r="C2365" s="2">
        <f t="shared" si="288"/>
        <v>114.10719586879111</v>
      </c>
      <c r="D2365" s="2">
        <f t="shared" si="289"/>
        <v>107</v>
      </c>
      <c r="E2365" s="2">
        <f t="shared" si="290"/>
        <v>107</v>
      </c>
      <c r="F2365" s="2">
        <f t="shared" si="291"/>
        <v>0</v>
      </c>
      <c r="G2365" s="2">
        <f t="shared" si="292"/>
        <v>7.1071958687911092</v>
      </c>
      <c r="H2365" s="2">
        <f t="shared" si="293"/>
        <v>1070</v>
      </c>
      <c r="I2365" s="2">
        <f t="shared" si="294"/>
        <v>0</v>
      </c>
      <c r="J2365" s="2">
        <f t="shared" si="295"/>
        <v>106.60793803186664</v>
      </c>
    </row>
    <row r="2366" spans="1:10" x14ac:dyDescent="0.25">
      <c r="A2366" s="2">
        <v>2355</v>
      </c>
      <c r="B2366" s="2">
        <v>0.79956162515002061</v>
      </c>
      <c r="C2366" s="2">
        <f t="shared" si="288"/>
        <v>105.98562953906192</v>
      </c>
      <c r="D2366" s="2">
        <f t="shared" si="289"/>
        <v>107</v>
      </c>
      <c r="E2366" s="2">
        <f t="shared" si="290"/>
        <v>105.98562953906192</v>
      </c>
      <c r="F2366" s="2">
        <f t="shared" si="291"/>
        <v>1.0143704609380819</v>
      </c>
      <c r="G2366" s="2">
        <f t="shared" si="292"/>
        <v>0</v>
      </c>
      <c r="H2366" s="2">
        <f t="shared" si="293"/>
        <v>1059.8562953906192</v>
      </c>
      <c r="I2366" s="2">
        <f t="shared" si="294"/>
        <v>5.0718523046904096</v>
      </c>
      <c r="J2366" s="2">
        <f t="shared" si="295"/>
        <v>0</v>
      </c>
    </row>
    <row r="2367" spans="1:10" x14ac:dyDescent="0.25">
      <c r="A2367" s="2">
        <v>2356</v>
      </c>
      <c r="B2367" s="2">
        <v>0.86989652737281198</v>
      </c>
      <c r="C2367" s="2">
        <f t="shared" si="288"/>
        <v>107.87561668595563</v>
      </c>
      <c r="D2367" s="2">
        <f t="shared" si="289"/>
        <v>107</v>
      </c>
      <c r="E2367" s="2">
        <f t="shared" si="290"/>
        <v>107</v>
      </c>
      <c r="F2367" s="2">
        <f t="shared" si="291"/>
        <v>0</v>
      </c>
      <c r="G2367" s="2">
        <f t="shared" si="292"/>
        <v>0.87561668595563447</v>
      </c>
      <c r="H2367" s="2">
        <f t="shared" si="293"/>
        <v>1070</v>
      </c>
      <c r="I2367" s="2">
        <f t="shared" si="294"/>
        <v>0</v>
      </c>
      <c r="J2367" s="2">
        <f t="shared" si="295"/>
        <v>13.134250289334517</v>
      </c>
    </row>
    <row r="2368" spans="1:10" x14ac:dyDescent="0.25">
      <c r="A2368" s="2">
        <v>2357</v>
      </c>
      <c r="B2368" s="2">
        <v>0.28185058976188915</v>
      </c>
      <c r="C2368" s="2">
        <f t="shared" si="288"/>
        <v>95.835006615894599</v>
      </c>
      <c r="D2368" s="2">
        <f t="shared" si="289"/>
        <v>107</v>
      </c>
      <c r="E2368" s="2">
        <f t="shared" si="290"/>
        <v>95.835006615894599</v>
      </c>
      <c r="F2368" s="2">
        <f t="shared" si="291"/>
        <v>11.164993384105401</v>
      </c>
      <c r="G2368" s="2">
        <f t="shared" si="292"/>
        <v>0</v>
      </c>
      <c r="H2368" s="2">
        <f t="shared" si="293"/>
        <v>958.35006615894599</v>
      </c>
      <c r="I2368" s="2">
        <f t="shared" si="294"/>
        <v>55.824966920527004</v>
      </c>
      <c r="J2368" s="2">
        <f t="shared" si="295"/>
        <v>0</v>
      </c>
    </row>
    <row r="2369" spans="1:10" x14ac:dyDescent="0.25">
      <c r="A2369" s="2">
        <v>2358</v>
      </c>
      <c r="B2369" s="2">
        <v>0.45704100068952935</v>
      </c>
      <c r="C2369" s="2">
        <f t="shared" si="288"/>
        <v>99.213247684254185</v>
      </c>
      <c r="D2369" s="2">
        <f t="shared" si="289"/>
        <v>107</v>
      </c>
      <c r="E2369" s="2">
        <f t="shared" si="290"/>
        <v>99.213247684254185</v>
      </c>
      <c r="F2369" s="2">
        <f t="shared" si="291"/>
        <v>7.7867523157458152</v>
      </c>
      <c r="G2369" s="2">
        <f t="shared" si="292"/>
        <v>0</v>
      </c>
      <c r="H2369" s="2">
        <f t="shared" si="293"/>
        <v>992.13247684254179</v>
      </c>
      <c r="I2369" s="2">
        <f t="shared" si="294"/>
        <v>38.933761578729076</v>
      </c>
      <c r="J2369" s="2">
        <f t="shared" si="295"/>
        <v>0</v>
      </c>
    </row>
    <row r="2370" spans="1:10" x14ac:dyDescent="0.25">
      <c r="A2370" s="2">
        <v>2359</v>
      </c>
      <c r="B2370" s="2">
        <v>0.82811169010533636</v>
      </c>
      <c r="C2370" s="2">
        <f t="shared" si="288"/>
        <v>106.70341252462498</v>
      </c>
      <c r="D2370" s="2">
        <f t="shared" si="289"/>
        <v>107</v>
      </c>
      <c r="E2370" s="2">
        <f t="shared" si="290"/>
        <v>106.70341252462498</v>
      </c>
      <c r="F2370" s="2">
        <f t="shared" si="291"/>
        <v>0.29658747537501995</v>
      </c>
      <c r="G2370" s="2">
        <f t="shared" si="292"/>
        <v>0</v>
      </c>
      <c r="H2370" s="2">
        <f t="shared" si="293"/>
        <v>1067.0341252462499</v>
      </c>
      <c r="I2370" s="2">
        <f t="shared" si="294"/>
        <v>1.4829373768750997</v>
      </c>
      <c r="J2370" s="2">
        <f t="shared" si="295"/>
        <v>0</v>
      </c>
    </row>
    <row r="2371" spans="1:10" x14ac:dyDescent="0.25">
      <c r="A2371" s="2">
        <v>2360</v>
      </c>
      <c r="B2371" s="2">
        <v>0.75118137595407175</v>
      </c>
      <c r="C2371" s="2">
        <f t="shared" si="288"/>
        <v>104.87199021916631</v>
      </c>
      <c r="D2371" s="2">
        <f t="shared" si="289"/>
        <v>107</v>
      </c>
      <c r="E2371" s="2">
        <f t="shared" si="290"/>
        <v>104.87199021916631</v>
      </c>
      <c r="F2371" s="2">
        <f t="shared" si="291"/>
        <v>2.1280097808336933</v>
      </c>
      <c r="G2371" s="2">
        <f t="shared" si="292"/>
        <v>0</v>
      </c>
      <c r="H2371" s="2">
        <f t="shared" si="293"/>
        <v>1048.7199021916631</v>
      </c>
      <c r="I2371" s="2">
        <f t="shared" si="294"/>
        <v>10.640048904168466</v>
      </c>
      <c r="J2371" s="2">
        <f t="shared" si="295"/>
        <v>0</v>
      </c>
    </row>
    <row r="2372" spans="1:10" x14ac:dyDescent="0.25">
      <c r="A2372" s="2">
        <v>2361</v>
      </c>
      <c r="B2372" s="2">
        <v>0.54934563342842024</v>
      </c>
      <c r="C2372" s="2">
        <f t="shared" si="288"/>
        <v>100.90416581380005</v>
      </c>
      <c r="D2372" s="2">
        <f t="shared" si="289"/>
        <v>107</v>
      </c>
      <c r="E2372" s="2">
        <f t="shared" si="290"/>
        <v>100.90416581380005</v>
      </c>
      <c r="F2372" s="2">
        <f t="shared" si="291"/>
        <v>6.0958341861999514</v>
      </c>
      <c r="G2372" s="2">
        <f t="shared" si="292"/>
        <v>0</v>
      </c>
      <c r="H2372" s="2">
        <f t="shared" si="293"/>
        <v>1009.0416581380005</v>
      </c>
      <c r="I2372" s="2">
        <f t="shared" si="294"/>
        <v>30.479170930999757</v>
      </c>
      <c r="J2372" s="2">
        <f t="shared" si="295"/>
        <v>0</v>
      </c>
    </row>
    <row r="2373" spans="1:10" x14ac:dyDescent="0.25">
      <c r="A2373" s="2">
        <v>2362</v>
      </c>
      <c r="B2373" s="2">
        <v>0.47857287636607637</v>
      </c>
      <c r="C2373" s="2">
        <f t="shared" si="288"/>
        <v>99.608039228440887</v>
      </c>
      <c r="D2373" s="2">
        <f t="shared" si="289"/>
        <v>107</v>
      </c>
      <c r="E2373" s="2">
        <f t="shared" si="290"/>
        <v>99.608039228440887</v>
      </c>
      <c r="F2373" s="2">
        <f t="shared" si="291"/>
        <v>7.3919607715591127</v>
      </c>
      <c r="G2373" s="2">
        <f t="shared" si="292"/>
        <v>0</v>
      </c>
      <c r="H2373" s="2">
        <f t="shared" si="293"/>
        <v>996.08039228440884</v>
      </c>
      <c r="I2373" s="2">
        <f t="shared" si="294"/>
        <v>36.959803857795563</v>
      </c>
      <c r="J2373" s="2">
        <f t="shared" si="295"/>
        <v>0</v>
      </c>
    </row>
    <row r="2374" spans="1:10" x14ac:dyDescent="0.25">
      <c r="A2374" s="2">
        <v>2363</v>
      </c>
      <c r="B2374" s="2">
        <v>4.9624487796378514E-2</v>
      </c>
      <c r="C2374" s="2">
        <f t="shared" si="288"/>
        <v>88.992641528152475</v>
      </c>
      <c r="D2374" s="2">
        <f t="shared" si="289"/>
        <v>107</v>
      </c>
      <c r="E2374" s="2">
        <f t="shared" si="290"/>
        <v>88.992641528152475</v>
      </c>
      <c r="F2374" s="2">
        <f t="shared" si="291"/>
        <v>18.007358471847525</v>
      </c>
      <c r="G2374" s="2">
        <f t="shared" si="292"/>
        <v>0</v>
      </c>
      <c r="H2374" s="2">
        <f t="shared" si="293"/>
        <v>889.92641528152478</v>
      </c>
      <c r="I2374" s="2">
        <f t="shared" si="294"/>
        <v>90.036792359237623</v>
      </c>
      <c r="J2374" s="2">
        <f t="shared" si="295"/>
        <v>0</v>
      </c>
    </row>
    <row r="2375" spans="1:10" x14ac:dyDescent="0.25">
      <c r="A2375" s="2">
        <v>2364</v>
      </c>
      <c r="B2375" s="2">
        <v>0.85276814336928941</v>
      </c>
      <c r="C2375" s="2">
        <f t="shared" si="288"/>
        <v>107.37387900267257</v>
      </c>
      <c r="D2375" s="2">
        <f t="shared" si="289"/>
        <v>107</v>
      </c>
      <c r="E2375" s="2">
        <f t="shared" si="290"/>
        <v>107</v>
      </c>
      <c r="F2375" s="2">
        <f t="shared" si="291"/>
        <v>0</v>
      </c>
      <c r="G2375" s="2">
        <f t="shared" si="292"/>
        <v>0.37387900267256668</v>
      </c>
      <c r="H2375" s="2">
        <f t="shared" si="293"/>
        <v>1070</v>
      </c>
      <c r="I2375" s="2">
        <f t="shared" si="294"/>
        <v>0</v>
      </c>
      <c r="J2375" s="2">
        <f t="shared" si="295"/>
        <v>5.6081850400885003</v>
      </c>
    </row>
    <row r="2376" spans="1:10" x14ac:dyDescent="0.25">
      <c r="A2376" s="2">
        <v>2365</v>
      </c>
      <c r="B2376" s="2">
        <v>3.8420321039615124E-2</v>
      </c>
      <c r="C2376" s="2">
        <f t="shared" si="288"/>
        <v>88.337860007262861</v>
      </c>
      <c r="D2376" s="2">
        <f t="shared" si="289"/>
        <v>107</v>
      </c>
      <c r="E2376" s="2">
        <f t="shared" si="290"/>
        <v>88.337860007262861</v>
      </c>
      <c r="F2376" s="2">
        <f t="shared" si="291"/>
        <v>18.662139992737139</v>
      </c>
      <c r="G2376" s="2">
        <f t="shared" si="292"/>
        <v>0</v>
      </c>
      <c r="H2376" s="2">
        <f t="shared" si="293"/>
        <v>883.37860007262861</v>
      </c>
      <c r="I2376" s="2">
        <f t="shared" si="294"/>
        <v>93.310699963685693</v>
      </c>
      <c r="J2376" s="2">
        <f t="shared" si="295"/>
        <v>0</v>
      </c>
    </row>
    <row r="2377" spans="1:10" x14ac:dyDescent="0.25">
      <c r="A2377" s="2">
        <v>2366</v>
      </c>
      <c r="B2377" s="2">
        <v>0.70225846217547339</v>
      </c>
      <c r="C2377" s="2">
        <f t="shared" si="288"/>
        <v>103.83652463060392</v>
      </c>
      <c r="D2377" s="2">
        <f t="shared" si="289"/>
        <v>107</v>
      </c>
      <c r="E2377" s="2">
        <f t="shared" si="290"/>
        <v>103.83652463060392</v>
      </c>
      <c r="F2377" s="2">
        <f t="shared" si="291"/>
        <v>3.1634753693960818</v>
      </c>
      <c r="G2377" s="2">
        <f t="shared" si="292"/>
        <v>0</v>
      </c>
      <c r="H2377" s="2">
        <f t="shared" si="293"/>
        <v>1038.3652463060391</v>
      </c>
      <c r="I2377" s="2">
        <f t="shared" si="294"/>
        <v>15.817376846980409</v>
      </c>
      <c r="J2377" s="2">
        <f t="shared" si="295"/>
        <v>0</v>
      </c>
    </row>
    <row r="2378" spans="1:10" x14ac:dyDescent="0.25">
      <c r="A2378" s="2">
        <v>2367</v>
      </c>
      <c r="B2378" s="2">
        <v>4.7107634267714138E-2</v>
      </c>
      <c r="C2378" s="2">
        <f t="shared" si="288"/>
        <v>88.854528947173279</v>
      </c>
      <c r="D2378" s="2">
        <f t="shared" si="289"/>
        <v>107</v>
      </c>
      <c r="E2378" s="2">
        <f t="shared" si="290"/>
        <v>88.854528947173279</v>
      </c>
      <c r="F2378" s="2">
        <f t="shared" si="291"/>
        <v>18.145471052826721</v>
      </c>
      <c r="G2378" s="2">
        <f t="shared" si="292"/>
        <v>0</v>
      </c>
      <c r="H2378" s="2">
        <f t="shared" si="293"/>
        <v>888.54528947173276</v>
      </c>
      <c r="I2378" s="2">
        <f t="shared" si="294"/>
        <v>90.727355264133607</v>
      </c>
      <c r="J2378" s="2">
        <f t="shared" si="295"/>
        <v>0</v>
      </c>
    </row>
    <row r="2379" spans="1:10" x14ac:dyDescent="0.25">
      <c r="A2379" s="2">
        <v>2368</v>
      </c>
      <c r="B2379" s="2">
        <v>0.16262866741253257</v>
      </c>
      <c r="C2379" s="2">
        <f t="shared" si="288"/>
        <v>93.051069801380891</v>
      </c>
      <c r="D2379" s="2">
        <f t="shared" si="289"/>
        <v>107</v>
      </c>
      <c r="E2379" s="2">
        <f t="shared" si="290"/>
        <v>93.051069801380891</v>
      </c>
      <c r="F2379" s="2">
        <f t="shared" si="291"/>
        <v>13.948930198619109</v>
      </c>
      <c r="G2379" s="2">
        <f t="shared" si="292"/>
        <v>0</v>
      </c>
      <c r="H2379" s="2">
        <f t="shared" si="293"/>
        <v>930.51069801380891</v>
      </c>
      <c r="I2379" s="2">
        <f t="shared" si="294"/>
        <v>69.744650993095547</v>
      </c>
      <c r="J2379" s="2">
        <f t="shared" si="295"/>
        <v>0</v>
      </c>
    </row>
    <row r="2380" spans="1:10" x14ac:dyDescent="0.25">
      <c r="A2380" s="2">
        <v>2369</v>
      </c>
      <c r="B2380" s="2">
        <v>0.13127850896953108</v>
      </c>
      <c r="C2380" s="2">
        <f t="shared" si="288"/>
        <v>92.159914835149905</v>
      </c>
      <c r="D2380" s="2">
        <f t="shared" si="289"/>
        <v>107</v>
      </c>
      <c r="E2380" s="2">
        <f t="shared" si="290"/>
        <v>92.159914835149905</v>
      </c>
      <c r="F2380" s="2">
        <f t="shared" si="291"/>
        <v>14.840085164850095</v>
      </c>
      <c r="G2380" s="2">
        <f t="shared" si="292"/>
        <v>0</v>
      </c>
      <c r="H2380" s="2">
        <f t="shared" si="293"/>
        <v>921.59914835149903</v>
      </c>
      <c r="I2380" s="2">
        <f t="shared" si="294"/>
        <v>74.200425824250473</v>
      </c>
      <c r="J2380" s="2">
        <f t="shared" si="295"/>
        <v>0</v>
      </c>
    </row>
    <row r="2381" spans="1:10" x14ac:dyDescent="0.25">
      <c r="A2381" s="2">
        <v>2370</v>
      </c>
      <c r="B2381" s="2">
        <v>0.79346171568563895</v>
      </c>
      <c r="C2381" s="2">
        <f t="shared" ref="C2381:C2444" si="296">_xlfn.BETA.INV(B2381,$C$7,$C$8,$C$9,$C$10)</f>
        <v>105.83887918914709</v>
      </c>
      <c r="D2381" s="2">
        <f t="shared" ref="D2381:D2444" si="297">$F$8</f>
        <v>107</v>
      </c>
      <c r="E2381" s="2">
        <f t="shared" ref="E2381:E2444" si="298">IF(C2381&gt;=D2381,D2381,C2381)</f>
        <v>105.83887918914709</v>
      </c>
      <c r="F2381" s="2">
        <f t="shared" ref="F2381:F2444" si="299">IF(D2381&gt;C2381,D2381-C2381,0)</f>
        <v>1.161120810852907</v>
      </c>
      <c r="G2381" s="2">
        <f t="shared" ref="G2381:G2444" si="300">IF(C2381&gt;D2381,C2381-D2381,0)</f>
        <v>0</v>
      </c>
      <c r="H2381" s="2">
        <f t="shared" ref="H2381:H2444" si="301">E2381*$H$10</f>
        <v>1058.3887918914709</v>
      </c>
      <c r="I2381" s="2">
        <f t="shared" ref="I2381:I2444" si="302">F2381*$I$10</f>
        <v>5.8056040542645349</v>
      </c>
      <c r="J2381" s="2">
        <f t="shared" ref="J2381:J2444" si="303">G2381*$J$10</f>
        <v>0</v>
      </c>
    </row>
    <row r="2382" spans="1:10" x14ac:dyDescent="0.25">
      <c r="A2382" s="2">
        <v>2371</v>
      </c>
      <c r="B2382" s="2">
        <v>9.3601067464155308E-2</v>
      </c>
      <c r="C2382" s="2">
        <f t="shared" si="296"/>
        <v>90.914531576105844</v>
      </c>
      <c r="D2382" s="2">
        <f t="shared" si="297"/>
        <v>107</v>
      </c>
      <c r="E2382" s="2">
        <f t="shared" si="298"/>
        <v>90.914531576105844</v>
      </c>
      <c r="F2382" s="2">
        <f t="shared" si="299"/>
        <v>16.085468423894156</v>
      </c>
      <c r="G2382" s="2">
        <f t="shared" si="300"/>
        <v>0</v>
      </c>
      <c r="H2382" s="2">
        <f t="shared" si="301"/>
        <v>909.14531576105844</v>
      </c>
      <c r="I2382" s="2">
        <f t="shared" si="302"/>
        <v>80.427342119470779</v>
      </c>
      <c r="J2382" s="2">
        <f t="shared" si="303"/>
        <v>0</v>
      </c>
    </row>
    <row r="2383" spans="1:10" x14ac:dyDescent="0.25">
      <c r="A2383" s="2">
        <v>2372</v>
      </c>
      <c r="B2383" s="2">
        <v>0.39544150741109818</v>
      </c>
      <c r="C2383" s="2">
        <f t="shared" si="296"/>
        <v>98.070206548796534</v>
      </c>
      <c r="D2383" s="2">
        <f t="shared" si="297"/>
        <v>107</v>
      </c>
      <c r="E2383" s="2">
        <f t="shared" si="298"/>
        <v>98.070206548796534</v>
      </c>
      <c r="F2383" s="2">
        <f t="shared" si="299"/>
        <v>8.9297934512034658</v>
      </c>
      <c r="G2383" s="2">
        <f t="shared" si="300"/>
        <v>0</v>
      </c>
      <c r="H2383" s="2">
        <f t="shared" si="301"/>
        <v>980.70206548796534</v>
      </c>
      <c r="I2383" s="2">
        <f t="shared" si="302"/>
        <v>44.648967256017329</v>
      </c>
      <c r="J2383" s="2">
        <f t="shared" si="303"/>
        <v>0</v>
      </c>
    </row>
    <row r="2384" spans="1:10" x14ac:dyDescent="0.25">
      <c r="A2384" s="2">
        <v>2373</v>
      </c>
      <c r="B2384" s="2">
        <v>0.45926512084178439</v>
      </c>
      <c r="C2384" s="2">
        <f t="shared" si="296"/>
        <v>99.254097006312833</v>
      </c>
      <c r="D2384" s="2">
        <f t="shared" si="297"/>
        <v>107</v>
      </c>
      <c r="E2384" s="2">
        <f t="shared" si="298"/>
        <v>99.254097006312833</v>
      </c>
      <c r="F2384" s="2">
        <f t="shared" si="299"/>
        <v>7.7459029936871673</v>
      </c>
      <c r="G2384" s="2">
        <f t="shared" si="300"/>
        <v>0</v>
      </c>
      <c r="H2384" s="2">
        <f t="shared" si="301"/>
        <v>992.54097006312827</v>
      </c>
      <c r="I2384" s="2">
        <f t="shared" si="302"/>
        <v>38.729514968435836</v>
      </c>
      <c r="J2384" s="2">
        <f t="shared" si="303"/>
        <v>0</v>
      </c>
    </row>
    <row r="2385" spans="1:10" x14ac:dyDescent="0.25">
      <c r="A2385" s="2">
        <v>2374</v>
      </c>
      <c r="B2385" s="2">
        <v>0.31904808384469396</v>
      </c>
      <c r="C2385" s="2">
        <f t="shared" si="296"/>
        <v>96.594099278488912</v>
      </c>
      <c r="D2385" s="2">
        <f t="shared" si="297"/>
        <v>107</v>
      </c>
      <c r="E2385" s="2">
        <f t="shared" si="298"/>
        <v>96.594099278488912</v>
      </c>
      <c r="F2385" s="2">
        <f t="shared" si="299"/>
        <v>10.405900721511088</v>
      </c>
      <c r="G2385" s="2">
        <f t="shared" si="300"/>
        <v>0</v>
      </c>
      <c r="H2385" s="2">
        <f t="shared" si="301"/>
        <v>965.94099278488909</v>
      </c>
      <c r="I2385" s="2">
        <f t="shared" si="302"/>
        <v>52.029503607555441</v>
      </c>
      <c r="J2385" s="2">
        <f t="shared" si="303"/>
        <v>0</v>
      </c>
    </row>
    <row r="2386" spans="1:10" x14ac:dyDescent="0.25">
      <c r="A2386" s="2">
        <v>2375</v>
      </c>
      <c r="B2386" s="2">
        <v>0.34520343451720614</v>
      </c>
      <c r="C2386" s="2">
        <f t="shared" si="296"/>
        <v>97.109832257737196</v>
      </c>
      <c r="D2386" s="2">
        <f t="shared" si="297"/>
        <v>107</v>
      </c>
      <c r="E2386" s="2">
        <f t="shared" si="298"/>
        <v>97.109832257737196</v>
      </c>
      <c r="F2386" s="2">
        <f t="shared" si="299"/>
        <v>9.890167742262804</v>
      </c>
      <c r="G2386" s="2">
        <f t="shared" si="300"/>
        <v>0</v>
      </c>
      <c r="H2386" s="2">
        <f t="shared" si="301"/>
        <v>971.09832257737196</v>
      </c>
      <c r="I2386" s="2">
        <f t="shared" si="302"/>
        <v>49.45083871131402</v>
      </c>
      <c r="J2386" s="2">
        <f t="shared" si="303"/>
        <v>0</v>
      </c>
    </row>
    <row r="2387" spans="1:10" x14ac:dyDescent="0.25">
      <c r="A2387" s="2">
        <v>2376</v>
      </c>
      <c r="B2387" s="2">
        <v>0.79253774762146478</v>
      </c>
      <c r="C2387" s="2">
        <f t="shared" si="296"/>
        <v>105.8168307843173</v>
      </c>
      <c r="D2387" s="2">
        <f t="shared" si="297"/>
        <v>107</v>
      </c>
      <c r="E2387" s="2">
        <f t="shared" si="298"/>
        <v>105.8168307843173</v>
      </c>
      <c r="F2387" s="2">
        <f t="shared" si="299"/>
        <v>1.1831692156826961</v>
      </c>
      <c r="G2387" s="2">
        <f t="shared" si="300"/>
        <v>0</v>
      </c>
      <c r="H2387" s="2">
        <f t="shared" si="301"/>
        <v>1058.1683078431731</v>
      </c>
      <c r="I2387" s="2">
        <f t="shared" si="302"/>
        <v>5.9158460784134803</v>
      </c>
      <c r="J2387" s="2">
        <f t="shared" si="303"/>
        <v>0</v>
      </c>
    </row>
    <row r="2388" spans="1:10" x14ac:dyDescent="0.25">
      <c r="A2388" s="2">
        <v>2377</v>
      </c>
      <c r="B2388" s="2">
        <v>8.4718396768346693E-2</v>
      </c>
      <c r="C2388" s="2">
        <f t="shared" si="296"/>
        <v>90.579998781669786</v>
      </c>
      <c r="D2388" s="2">
        <f t="shared" si="297"/>
        <v>107</v>
      </c>
      <c r="E2388" s="2">
        <f t="shared" si="298"/>
        <v>90.579998781669786</v>
      </c>
      <c r="F2388" s="2">
        <f t="shared" si="299"/>
        <v>16.420001218330214</v>
      </c>
      <c r="G2388" s="2">
        <f t="shared" si="300"/>
        <v>0</v>
      </c>
      <c r="H2388" s="2">
        <f t="shared" si="301"/>
        <v>905.79998781669792</v>
      </c>
      <c r="I2388" s="2">
        <f t="shared" si="302"/>
        <v>82.100006091651068</v>
      </c>
      <c r="J2388" s="2">
        <f t="shared" si="303"/>
        <v>0</v>
      </c>
    </row>
    <row r="2389" spans="1:10" x14ac:dyDescent="0.25">
      <c r="A2389" s="2">
        <v>2378</v>
      </c>
      <c r="B2389" s="2">
        <v>4.5884668844822118E-2</v>
      </c>
      <c r="C2389" s="2">
        <f t="shared" si="296"/>
        <v>88.785718024092361</v>
      </c>
      <c r="D2389" s="2">
        <f t="shared" si="297"/>
        <v>107</v>
      </c>
      <c r="E2389" s="2">
        <f t="shared" si="298"/>
        <v>88.785718024092361</v>
      </c>
      <c r="F2389" s="2">
        <f t="shared" si="299"/>
        <v>18.214281975907639</v>
      </c>
      <c r="G2389" s="2">
        <f t="shared" si="300"/>
        <v>0</v>
      </c>
      <c r="H2389" s="2">
        <f t="shared" si="301"/>
        <v>887.85718024092364</v>
      </c>
      <c r="I2389" s="2">
        <f t="shared" si="302"/>
        <v>91.071409879538194</v>
      </c>
      <c r="J2389" s="2">
        <f t="shared" si="303"/>
        <v>0</v>
      </c>
    </row>
    <row r="2390" spans="1:10" x14ac:dyDescent="0.25">
      <c r="A2390" s="2">
        <v>2379</v>
      </c>
      <c r="B2390" s="2">
        <v>0.86152304309148386</v>
      </c>
      <c r="C2390" s="2">
        <f t="shared" si="296"/>
        <v>107.62612366048162</v>
      </c>
      <c r="D2390" s="2">
        <f t="shared" si="297"/>
        <v>107</v>
      </c>
      <c r="E2390" s="2">
        <f t="shared" si="298"/>
        <v>107</v>
      </c>
      <c r="F2390" s="2">
        <f t="shared" si="299"/>
        <v>0</v>
      </c>
      <c r="G2390" s="2">
        <f t="shared" si="300"/>
        <v>0.62612366048162471</v>
      </c>
      <c r="H2390" s="2">
        <f t="shared" si="301"/>
        <v>1070</v>
      </c>
      <c r="I2390" s="2">
        <f t="shared" si="302"/>
        <v>0</v>
      </c>
      <c r="J2390" s="2">
        <f t="shared" si="303"/>
        <v>9.3918549072243707</v>
      </c>
    </row>
    <row r="2391" spans="1:10" x14ac:dyDescent="0.25">
      <c r="A2391" s="2">
        <v>2380</v>
      </c>
      <c r="B2391" s="2">
        <v>0.58393214293562468</v>
      </c>
      <c r="C2391" s="2">
        <f t="shared" si="296"/>
        <v>101.54392702233457</v>
      </c>
      <c r="D2391" s="2">
        <f t="shared" si="297"/>
        <v>107</v>
      </c>
      <c r="E2391" s="2">
        <f t="shared" si="298"/>
        <v>101.54392702233457</v>
      </c>
      <c r="F2391" s="2">
        <f t="shared" si="299"/>
        <v>5.4560729776654284</v>
      </c>
      <c r="G2391" s="2">
        <f t="shared" si="300"/>
        <v>0</v>
      </c>
      <c r="H2391" s="2">
        <f t="shared" si="301"/>
        <v>1015.4392702233457</v>
      </c>
      <c r="I2391" s="2">
        <f t="shared" si="302"/>
        <v>27.280364888327142</v>
      </c>
      <c r="J2391" s="2">
        <f t="shared" si="303"/>
        <v>0</v>
      </c>
    </row>
    <row r="2392" spans="1:10" x14ac:dyDescent="0.25">
      <c r="A2392" s="2">
        <v>2381</v>
      </c>
      <c r="B2392" s="2">
        <v>0.75205161582069813</v>
      </c>
      <c r="C2392" s="2">
        <f t="shared" si="296"/>
        <v>104.89112295531531</v>
      </c>
      <c r="D2392" s="2">
        <f t="shared" si="297"/>
        <v>107</v>
      </c>
      <c r="E2392" s="2">
        <f t="shared" si="298"/>
        <v>104.89112295531531</v>
      </c>
      <c r="F2392" s="2">
        <f t="shared" si="299"/>
        <v>2.1088770446846894</v>
      </c>
      <c r="G2392" s="2">
        <f t="shared" si="300"/>
        <v>0</v>
      </c>
      <c r="H2392" s="2">
        <f t="shared" si="301"/>
        <v>1048.9112295531531</v>
      </c>
      <c r="I2392" s="2">
        <f t="shared" si="302"/>
        <v>10.544385223423447</v>
      </c>
      <c r="J2392" s="2">
        <f t="shared" si="303"/>
        <v>0</v>
      </c>
    </row>
    <row r="2393" spans="1:10" x14ac:dyDescent="0.25">
      <c r="A2393" s="2">
        <v>2382</v>
      </c>
      <c r="B2393" s="2">
        <v>0.63512764505161523</v>
      </c>
      <c r="C2393" s="2">
        <f t="shared" si="296"/>
        <v>102.51006968520879</v>
      </c>
      <c r="D2393" s="2">
        <f t="shared" si="297"/>
        <v>107</v>
      </c>
      <c r="E2393" s="2">
        <f t="shared" si="298"/>
        <v>102.51006968520879</v>
      </c>
      <c r="F2393" s="2">
        <f t="shared" si="299"/>
        <v>4.4899303147912093</v>
      </c>
      <c r="G2393" s="2">
        <f t="shared" si="300"/>
        <v>0</v>
      </c>
      <c r="H2393" s="2">
        <f t="shared" si="301"/>
        <v>1025.1006968520878</v>
      </c>
      <c r="I2393" s="2">
        <f t="shared" si="302"/>
        <v>22.449651573956046</v>
      </c>
      <c r="J2393" s="2">
        <f t="shared" si="303"/>
        <v>0</v>
      </c>
    </row>
    <row r="2394" spans="1:10" x14ac:dyDescent="0.25">
      <c r="A2394" s="2">
        <v>2383</v>
      </c>
      <c r="B2394" s="2">
        <v>0.77699466884046597</v>
      </c>
      <c r="C2394" s="2">
        <f t="shared" si="296"/>
        <v>105.4525589777549</v>
      </c>
      <c r="D2394" s="2">
        <f t="shared" si="297"/>
        <v>107</v>
      </c>
      <c r="E2394" s="2">
        <f t="shared" si="298"/>
        <v>105.4525589777549</v>
      </c>
      <c r="F2394" s="2">
        <f t="shared" si="299"/>
        <v>1.5474410222450956</v>
      </c>
      <c r="G2394" s="2">
        <f t="shared" si="300"/>
        <v>0</v>
      </c>
      <c r="H2394" s="2">
        <f t="shared" si="301"/>
        <v>1054.5255897775492</v>
      </c>
      <c r="I2394" s="2">
        <f t="shared" si="302"/>
        <v>7.737205111225478</v>
      </c>
      <c r="J2394" s="2">
        <f t="shared" si="303"/>
        <v>0</v>
      </c>
    </row>
    <row r="2395" spans="1:10" x14ac:dyDescent="0.25">
      <c r="A2395" s="2">
        <v>2384</v>
      </c>
      <c r="B2395" s="2">
        <v>0.21724546020178459</v>
      </c>
      <c r="C2395" s="2">
        <f t="shared" si="296"/>
        <v>94.413862972522296</v>
      </c>
      <c r="D2395" s="2">
        <f t="shared" si="297"/>
        <v>107</v>
      </c>
      <c r="E2395" s="2">
        <f t="shared" si="298"/>
        <v>94.413862972522296</v>
      </c>
      <c r="F2395" s="2">
        <f t="shared" si="299"/>
        <v>12.586137027477704</v>
      </c>
      <c r="G2395" s="2">
        <f t="shared" si="300"/>
        <v>0</v>
      </c>
      <c r="H2395" s="2">
        <f t="shared" si="301"/>
        <v>944.13862972522293</v>
      </c>
      <c r="I2395" s="2">
        <f t="shared" si="302"/>
        <v>62.930685137388522</v>
      </c>
      <c r="J2395" s="2">
        <f t="shared" si="303"/>
        <v>0</v>
      </c>
    </row>
    <row r="2396" spans="1:10" x14ac:dyDescent="0.25">
      <c r="A2396" s="2">
        <v>2385</v>
      </c>
      <c r="B2396" s="2">
        <v>0.40415819956575583</v>
      </c>
      <c r="C2396" s="2">
        <f t="shared" si="296"/>
        <v>98.233753485896699</v>
      </c>
      <c r="D2396" s="2">
        <f t="shared" si="297"/>
        <v>107</v>
      </c>
      <c r="E2396" s="2">
        <f t="shared" si="298"/>
        <v>98.233753485896699</v>
      </c>
      <c r="F2396" s="2">
        <f t="shared" si="299"/>
        <v>8.766246514103301</v>
      </c>
      <c r="G2396" s="2">
        <f t="shared" si="300"/>
        <v>0</v>
      </c>
      <c r="H2396" s="2">
        <f t="shared" si="301"/>
        <v>982.33753485896705</v>
      </c>
      <c r="I2396" s="2">
        <f t="shared" si="302"/>
        <v>43.831232570516505</v>
      </c>
      <c r="J2396" s="2">
        <f t="shared" si="303"/>
        <v>0</v>
      </c>
    </row>
    <row r="2397" spans="1:10" x14ac:dyDescent="0.25">
      <c r="A2397" s="2">
        <v>2386</v>
      </c>
      <c r="B2397" s="2">
        <v>1.8530113822212702E-2</v>
      </c>
      <c r="C2397" s="2">
        <f t="shared" si="296"/>
        <v>86.760776970060618</v>
      </c>
      <c r="D2397" s="2">
        <f t="shared" si="297"/>
        <v>107</v>
      </c>
      <c r="E2397" s="2">
        <f t="shared" si="298"/>
        <v>86.760776970060618</v>
      </c>
      <c r="F2397" s="2">
        <f t="shared" si="299"/>
        <v>20.239223029939382</v>
      </c>
      <c r="G2397" s="2">
        <f t="shared" si="300"/>
        <v>0</v>
      </c>
      <c r="H2397" s="2">
        <f t="shared" si="301"/>
        <v>867.60776970060624</v>
      </c>
      <c r="I2397" s="2">
        <f t="shared" si="302"/>
        <v>101.19611514969691</v>
      </c>
      <c r="J2397" s="2">
        <f t="shared" si="303"/>
        <v>0</v>
      </c>
    </row>
    <row r="2398" spans="1:10" x14ac:dyDescent="0.25">
      <c r="A2398" s="2">
        <v>2387</v>
      </c>
      <c r="B2398" s="2">
        <v>0.7297094847008373</v>
      </c>
      <c r="C2398" s="2">
        <f t="shared" si="296"/>
        <v>104.40841465889918</v>
      </c>
      <c r="D2398" s="2">
        <f t="shared" si="297"/>
        <v>107</v>
      </c>
      <c r="E2398" s="2">
        <f t="shared" si="298"/>
        <v>104.40841465889918</v>
      </c>
      <c r="F2398" s="2">
        <f t="shared" si="299"/>
        <v>2.5915853411008243</v>
      </c>
      <c r="G2398" s="2">
        <f t="shared" si="300"/>
        <v>0</v>
      </c>
      <c r="H2398" s="2">
        <f t="shared" si="301"/>
        <v>1044.0841465889916</v>
      </c>
      <c r="I2398" s="2">
        <f t="shared" si="302"/>
        <v>12.957926705504121</v>
      </c>
      <c r="J2398" s="2">
        <f t="shared" si="303"/>
        <v>0</v>
      </c>
    </row>
    <row r="2399" spans="1:10" x14ac:dyDescent="0.25">
      <c r="A2399" s="2">
        <v>2388</v>
      </c>
      <c r="B2399" s="2">
        <v>0.71096698665607816</v>
      </c>
      <c r="C2399" s="2">
        <f t="shared" si="296"/>
        <v>104.01569443391243</v>
      </c>
      <c r="D2399" s="2">
        <f t="shared" si="297"/>
        <v>107</v>
      </c>
      <c r="E2399" s="2">
        <f t="shared" si="298"/>
        <v>104.01569443391243</v>
      </c>
      <c r="F2399" s="2">
        <f t="shared" si="299"/>
        <v>2.9843055660875706</v>
      </c>
      <c r="G2399" s="2">
        <f t="shared" si="300"/>
        <v>0</v>
      </c>
      <c r="H2399" s="2">
        <f t="shared" si="301"/>
        <v>1040.1569443391243</v>
      </c>
      <c r="I2399" s="2">
        <f t="shared" si="302"/>
        <v>14.921527830437853</v>
      </c>
      <c r="J2399" s="2">
        <f t="shared" si="303"/>
        <v>0</v>
      </c>
    </row>
    <row r="2400" spans="1:10" x14ac:dyDescent="0.25">
      <c r="A2400" s="2">
        <v>2389</v>
      </c>
      <c r="B2400" s="2">
        <v>0.72206305488413025</v>
      </c>
      <c r="C2400" s="2">
        <f t="shared" si="296"/>
        <v>104.24695842681844</v>
      </c>
      <c r="D2400" s="2">
        <f t="shared" si="297"/>
        <v>107</v>
      </c>
      <c r="E2400" s="2">
        <f t="shared" si="298"/>
        <v>104.24695842681844</v>
      </c>
      <c r="F2400" s="2">
        <f t="shared" si="299"/>
        <v>2.7530415731815623</v>
      </c>
      <c r="G2400" s="2">
        <f t="shared" si="300"/>
        <v>0</v>
      </c>
      <c r="H2400" s="2">
        <f t="shared" si="301"/>
        <v>1042.4695842681845</v>
      </c>
      <c r="I2400" s="2">
        <f t="shared" si="302"/>
        <v>13.765207865907811</v>
      </c>
      <c r="J2400" s="2">
        <f t="shared" si="303"/>
        <v>0</v>
      </c>
    </row>
    <row r="2401" spans="1:10" x14ac:dyDescent="0.25">
      <c r="A2401" s="2">
        <v>2390</v>
      </c>
      <c r="B2401" s="2">
        <v>0.40389892837015662</v>
      </c>
      <c r="C2401" s="2">
        <f t="shared" si="296"/>
        <v>98.228899533901256</v>
      </c>
      <c r="D2401" s="2">
        <f t="shared" si="297"/>
        <v>107</v>
      </c>
      <c r="E2401" s="2">
        <f t="shared" si="298"/>
        <v>98.228899533901256</v>
      </c>
      <c r="F2401" s="2">
        <f t="shared" si="299"/>
        <v>8.7711004660987442</v>
      </c>
      <c r="G2401" s="2">
        <f t="shared" si="300"/>
        <v>0</v>
      </c>
      <c r="H2401" s="2">
        <f t="shared" si="301"/>
        <v>982.28899533901256</v>
      </c>
      <c r="I2401" s="2">
        <f t="shared" si="302"/>
        <v>43.855502330493721</v>
      </c>
      <c r="J2401" s="2">
        <f t="shared" si="303"/>
        <v>0</v>
      </c>
    </row>
    <row r="2402" spans="1:10" x14ac:dyDescent="0.25">
      <c r="A2402" s="2">
        <v>2391</v>
      </c>
      <c r="B2402" s="2">
        <v>0.35121468129687083</v>
      </c>
      <c r="C2402" s="2">
        <f t="shared" si="296"/>
        <v>97.226638088460462</v>
      </c>
      <c r="D2402" s="2">
        <f t="shared" si="297"/>
        <v>107</v>
      </c>
      <c r="E2402" s="2">
        <f t="shared" si="298"/>
        <v>97.226638088460462</v>
      </c>
      <c r="F2402" s="2">
        <f t="shared" si="299"/>
        <v>9.7733619115395385</v>
      </c>
      <c r="G2402" s="2">
        <f t="shared" si="300"/>
        <v>0</v>
      </c>
      <c r="H2402" s="2">
        <f t="shared" si="301"/>
        <v>972.26638088460459</v>
      </c>
      <c r="I2402" s="2">
        <f t="shared" si="302"/>
        <v>48.866809557697692</v>
      </c>
      <c r="J2402" s="2">
        <f t="shared" si="303"/>
        <v>0</v>
      </c>
    </row>
    <row r="2403" spans="1:10" x14ac:dyDescent="0.25">
      <c r="A2403" s="2">
        <v>2392</v>
      </c>
      <c r="B2403" s="2">
        <v>0.17664354026420559</v>
      </c>
      <c r="C2403" s="2">
        <f t="shared" si="296"/>
        <v>93.420047280160574</v>
      </c>
      <c r="D2403" s="2">
        <f t="shared" si="297"/>
        <v>107</v>
      </c>
      <c r="E2403" s="2">
        <f t="shared" si="298"/>
        <v>93.420047280160574</v>
      </c>
      <c r="F2403" s="2">
        <f t="shared" si="299"/>
        <v>13.579952719839426</v>
      </c>
      <c r="G2403" s="2">
        <f t="shared" si="300"/>
        <v>0</v>
      </c>
      <c r="H2403" s="2">
        <f t="shared" si="301"/>
        <v>934.20047280160577</v>
      </c>
      <c r="I2403" s="2">
        <f t="shared" si="302"/>
        <v>67.899763599197129</v>
      </c>
      <c r="J2403" s="2">
        <f t="shared" si="303"/>
        <v>0</v>
      </c>
    </row>
    <row r="2404" spans="1:10" x14ac:dyDescent="0.25">
      <c r="A2404" s="2">
        <v>2393</v>
      </c>
      <c r="B2404" s="2">
        <v>0.15360021710868699</v>
      </c>
      <c r="C2404" s="2">
        <f t="shared" si="296"/>
        <v>92.804598207158278</v>
      </c>
      <c r="D2404" s="2">
        <f t="shared" si="297"/>
        <v>107</v>
      </c>
      <c r="E2404" s="2">
        <f t="shared" si="298"/>
        <v>92.804598207158278</v>
      </c>
      <c r="F2404" s="2">
        <f t="shared" si="299"/>
        <v>14.195401792841722</v>
      </c>
      <c r="G2404" s="2">
        <f t="shared" si="300"/>
        <v>0</v>
      </c>
      <c r="H2404" s="2">
        <f t="shared" si="301"/>
        <v>928.04598207158278</v>
      </c>
      <c r="I2404" s="2">
        <f t="shared" si="302"/>
        <v>70.977008964208608</v>
      </c>
      <c r="J2404" s="2">
        <f t="shared" si="303"/>
        <v>0</v>
      </c>
    </row>
    <row r="2405" spans="1:10" x14ac:dyDescent="0.25">
      <c r="A2405" s="2">
        <v>2394</v>
      </c>
      <c r="B2405" s="2">
        <v>0.83887269148481369</v>
      </c>
      <c r="C2405" s="2">
        <f t="shared" si="296"/>
        <v>106.98941180373117</v>
      </c>
      <c r="D2405" s="2">
        <f t="shared" si="297"/>
        <v>107</v>
      </c>
      <c r="E2405" s="2">
        <f t="shared" si="298"/>
        <v>106.98941180373117</v>
      </c>
      <c r="F2405" s="2">
        <f t="shared" si="299"/>
        <v>1.0588196268827232E-2</v>
      </c>
      <c r="G2405" s="2">
        <f t="shared" si="300"/>
        <v>0</v>
      </c>
      <c r="H2405" s="2">
        <f t="shared" si="301"/>
        <v>1069.8941180373117</v>
      </c>
      <c r="I2405" s="2">
        <f t="shared" si="302"/>
        <v>5.2940981344136162E-2</v>
      </c>
      <c r="J2405" s="2">
        <f t="shared" si="303"/>
        <v>0</v>
      </c>
    </row>
    <row r="2406" spans="1:10" x14ac:dyDescent="0.25">
      <c r="A2406" s="2">
        <v>2395</v>
      </c>
      <c r="B2406" s="2">
        <v>0.32853777167300657</v>
      </c>
      <c r="C2406" s="2">
        <f t="shared" si="296"/>
        <v>96.782721155927106</v>
      </c>
      <c r="D2406" s="2">
        <f t="shared" si="297"/>
        <v>107</v>
      </c>
      <c r="E2406" s="2">
        <f t="shared" si="298"/>
        <v>96.782721155927106</v>
      </c>
      <c r="F2406" s="2">
        <f t="shared" si="299"/>
        <v>10.217278844072894</v>
      </c>
      <c r="G2406" s="2">
        <f t="shared" si="300"/>
        <v>0</v>
      </c>
      <c r="H2406" s="2">
        <f t="shared" si="301"/>
        <v>967.82721155927106</v>
      </c>
      <c r="I2406" s="2">
        <f t="shared" si="302"/>
        <v>51.086394220364468</v>
      </c>
      <c r="J2406" s="2">
        <f t="shared" si="303"/>
        <v>0</v>
      </c>
    </row>
    <row r="2407" spans="1:10" x14ac:dyDescent="0.25">
      <c r="A2407" s="2">
        <v>2396</v>
      </c>
      <c r="B2407" s="2">
        <v>3.1947037775931553E-2</v>
      </c>
      <c r="C2407" s="2">
        <f t="shared" si="296"/>
        <v>87.901187337619348</v>
      </c>
      <c r="D2407" s="2">
        <f t="shared" si="297"/>
        <v>107</v>
      </c>
      <c r="E2407" s="2">
        <f t="shared" si="298"/>
        <v>87.901187337619348</v>
      </c>
      <c r="F2407" s="2">
        <f t="shared" si="299"/>
        <v>19.098812662380652</v>
      </c>
      <c r="G2407" s="2">
        <f t="shared" si="300"/>
        <v>0</v>
      </c>
      <c r="H2407" s="2">
        <f t="shared" si="301"/>
        <v>879.01187337619353</v>
      </c>
      <c r="I2407" s="2">
        <f t="shared" si="302"/>
        <v>95.494063311903261</v>
      </c>
      <c r="J2407" s="2">
        <f t="shared" si="303"/>
        <v>0</v>
      </c>
    </row>
    <row r="2408" spans="1:10" x14ac:dyDescent="0.25">
      <c r="A2408" s="2">
        <v>2397</v>
      </c>
      <c r="B2408" s="2">
        <v>0.21511638289242063</v>
      </c>
      <c r="C2408" s="2">
        <f t="shared" si="296"/>
        <v>94.364076245650665</v>
      </c>
      <c r="D2408" s="2">
        <f t="shared" si="297"/>
        <v>107</v>
      </c>
      <c r="E2408" s="2">
        <f t="shared" si="298"/>
        <v>94.364076245650665</v>
      </c>
      <c r="F2408" s="2">
        <f t="shared" si="299"/>
        <v>12.635923754349335</v>
      </c>
      <c r="G2408" s="2">
        <f t="shared" si="300"/>
        <v>0</v>
      </c>
      <c r="H2408" s="2">
        <f t="shared" si="301"/>
        <v>943.64076245650665</v>
      </c>
      <c r="I2408" s="2">
        <f t="shared" si="302"/>
        <v>63.179618771746675</v>
      </c>
      <c r="J2408" s="2">
        <f t="shared" si="303"/>
        <v>0</v>
      </c>
    </row>
    <row r="2409" spans="1:10" x14ac:dyDescent="0.25">
      <c r="A2409" s="2">
        <v>2398</v>
      </c>
      <c r="B2409" s="2">
        <v>0.87527706709663289</v>
      </c>
      <c r="C2409" s="2">
        <f t="shared" si="296"/>
        <v>108.04062783161736</v>
      </c>
      <c r="D2409" s="2">
        <f t="shared" si="297"/>
        <v>107</v>
      </c>
      <c r="E2409" s="2">
        <f t="shared" si="298"/>
        <v>107</v>
      </c>
      <c r="F2409" s="2">
        <f t="shared" si="299"/>
        <v>0</v>
      </c>
      <c r="G2409" s="2">
        <f t="shared" si="300"/>
        <v>1.0406278316173569</v>
      </c>
      <c r="H2409" s="2">
        <f t="shared" si="301"/>
        <v>1070</v>
      </c>
      <c r="I2409" s="2">
        <f t="shared" si="302"/>
        <v>0</v>
      </c>
      <c r="J2409" s="2">
        <f t="shared" si="303"/>
        <v>15.609417474260354</v>
      </c>
    </row>
    <row r="2410" spans="1:10" x14ac:dyDescent="0.25">
      <c r="A2410" s="2">
        <v>2399</v>
      </c>
      <c r="B2410" s="2">
        <v>0.35189372875079816</v>
      </c>
      <c r="C2410" s="2">
        <f t="shared" si="296"/>
        <v>97.239796031363554</v>
      </c>
      <c r="D2410" s="2">
        <f t="shared" si="297"/>
        <v>107</v>
      </c>
      <c r="E2410" s="2">
        <f t="shared" si="298"/>
        <v>97.239796031363554</v>
      </c>
      <c r="F2410" s="2">
        <f t="shared" si="299"/>
        <v>9.7602039686364463</v>
      </c>
      <c r="G2410" s="2">
        <f t="shared" si="300"/>
        <v>0</v>
      </c>
      <c r="H2410" s="2">
        <f t="shared" si="301"/>
        <v>972.39796031363551</v>
      </c>
      <c r="I2410" s="2">
        <f t="shared" si="302"/>
        <v>48.801019843182232</v>
      </c>
      <c r="J2410" s="2">
        <f t="shared" si="303"/>
        <v>0</v>
      </c>
    </row>
    <row r="2411" spans="1:10" x14ac:dyDescent="0.25">
      <c r="A2411" s="2">
        <v>2400</v>
      </c>
      <c r="B2411" s="2">
        <v>0.78926993435155213</v>
      </c>
      <c r="C2411" s="2">
        <f t="shared" si="296"/>
        <v>105.73922007848589</v>
      </c>
      <c r="D2411" s="2">
        <f t="shared" si="297"/>
        <v>107</v>
      </c>
      <c r="E2411" s="2">
        <f t="shared" si="298"/>
        <v>105.73922007848589</v>
      </c>
      <c r="F2411" s="2">
        <f t="shared" si="299"/>
        <v>1.2607799215141142</v>
      </c>
      <c r="G2411" s="2">
        <f t="shared" si="300"/>
        <v>0</v>
      </c>
      <c r="H2411" s="2">
        <f t="shared" si="301"/>
        <v>1057.3922007848589</v>
      </c>
      <c r="I2411" s="2">
        <f t="shared" si="302"/>
        <v>6.3038996075705711</v>
      </c>
      <c r="J2411" s="2">
        <f t="shared" si="303"/>
        <v>0</v>
      </c>
    </row>
    <row r="2412" spans="1:10" x14ac:dyDescent="0.25">
      <c r="A2412" s="2">
        <v>2401</v>
      </c>
      <c r="B2412" s="2">
        <v>0.65306809114205455</v>
      </c>
      <c r="C2412" s="2">
        <f t="shared" si="296"/>
        <v>102.85652058158513</v>
      </c>
      <c r="D2412" s="2">
        <f t="shared" si="297"/>
        <v>107</v>
      </c>
      <c r="E2412" s="2">
        <f t="shared" si="298"/>
        <v>102.85652058158513</v>
      </c>
      <c r="F2412" s="2">
        <f t="shared" si="299"/>
        <v>4.14347941841487</v>
      </c>
      <c r="G2412" s="2">
        <f t="shared" si="300"/>
        <v>0</v>
      </c>
      <c r="H2412" s="2">
        <f t="shared" si="301"/>
        <v>1028.5652058158512</v>
      </c>
      <c r="I2412" s="2">
        <f t="shared" si="302"/>
        <v>20.71739709207435</v>
      </c>
      <c r="J2412" s="2">
        <f t="shared" si="303"/>
        <v>0</v>
      </c>
    </row>
    <row r="2413" spans="1:10" x14ac:dyDescent="0.25">
      <c r="A2413" s="2">
        <v>2402</v>
      </c>
      <c r="B2413" s="2">
        <v>8.289864604236874E-2</v>
      </c>
      <c r="C2413" s="2">
        <f t="shared" si="296"/>
        <v>90.508921711105458</v>
      </c>
      <c r="D2413" s="2">
        <f t="shared" si="297"/>
        <v>107</v>
      </c>
      <c r="E2413" s="2">
        <f t="shared" si="298"/>
        <v>90.508921711105458</v>
      </c>
      <c r="F2413" s="2">
        <f t="shared" si="299"/>
        <v>16.491078288894542</v>
      </c>
      <c r="G2413" s="2">
        <f t="shared" si="300"/>
        <v>0</v>
      </c>
      <c r="H2413" s="2">
        <f t="shared" si="301"/>
        <v>905.08921711105461</v>
      </c>
      <c r="I2413" s="2">
        <f t="shared" si="302"/>
        <v>82.45539144447271</v>
      </c>
      <c r="J2413" s="2">
        <f t="shared" si="303"/>
        <v>0</v>
      </c>
    </row>
    <row r="2414" spans="1:10" x14ac:dyDescent="0.25">
      <c r="A2414" s="2">
        <v>2403</v>
      </c>
      <c r="B2414" s="2">
        <v>0.85188828640089864</v>
      </c>
      <c r="C2414" s="2">
        <f t="shared" si="296"/>
        <v>107.34897931960859</v>
      </c>
      <c r="D2414" s="2">
        <f t="shared" si="297"/>
        <v>107</v>
      </c>
      <c r="E2414" s="2">
        <f t="shared" si="298"/>
        <v>107</v>
      </c>
      <c r="F2414" s="2">
        <f t="shared" si="299"/>
        <v>0</v>
      </c>
      <c r="G2414" s="2">
        <f t="shared" si="300"/>
        <v>0.34897931960858841</v>
      </c>
      <c r="H2414" s="2">
        <f t="shared" si="301"/>
        <v>1070</v>
      </c>
      <c r="I2414" s="2">
        <f t="shared" si="302"/>
        <v>0</v>
      </c>
      <c r="J2414" s="2">
        <f t="shared" si="303"/>
        <v>5.2346897941288262</v>
      </c>
    </row>
    <row r="2415" spans="1:10" x14ac:dyDescent="0.25">
      <c r="A2415" s="2">
        <v>2404</v>
      </c>
      <c r="B2415" s="2">
        <v>0.52297990598984545</v>
      </c>
      <c r="C2415" s="2">
        <f t="shared" si="296"/>
        <v>100.42038968203889</v>
      </c>
      <c r="D2415" s="2">
        <f t="shared" si="297"/>
        <v>107</v>
      </c>
      <c r="E2415" s="2">
        <f t="shared" si="298"/>
        <v>100.42038968203889</v>
      </c>
      <c r="F2415" s="2">
        <f t="shared" si="299"/>
        <v>6.5796103179611123</v>
      </c>
      <c r="G2415" s="2">
        <f t="shared" si="300"/>
        <v>0</v>
      </c>
      <c r="H2415" s="2">
        <f t="shared" si="301"/>
        <v>1004.2038968203889</v>
      </c>
      <c r="I2415" s="2">
        <f t="shared" si="302"/>
        <v>32.898051589805561</v>
      </c>
      <c r="J2415" s="2">
        <f t="shared" si="303"/>
        <v>0</v>
      </c>
    </row>
    <row r="2416" spans="1:10" x14ac:dyDescent="0.25">
      <c r="A2416" s="2">
        <v>2405</v>
      </c>
      <c r="B2416" s="2">
        <v>0.4936192502199569</v>
      </c>
      <c r="C2416" s="2">
        <f t="shared" si="296"/>
        <v>99.883319461350922</v>
      </c>
      <c r="D2416" s="2">
        <f t="shared" si="297"/>
        <v>107</v>
      </c>
      <c r="E2416" s="2">
        <f t="shared" si="298"/>
        <v>99.883319461350922</v>
      </c>
      <c r="F2416" s="2">
        <f t="shared" si="299"/>
        <v>7.1166805386490779</v>
      </c>
      <c r="G2416" s="2">
        <f t="shared" si="300"/>
        <v>0</v>
      </c>
      <c r="H2416" s="2">
        <f t="shared" si="301"/>
        <v>998.83319461350925</v>
      </c>
      <c r="I2416" s="2">
        <f t="shared" si="302"/>
        <v>35.58340269324539</v>
      </c>
      <c r="J2416" s="2">
        <f t="shared" si="303"/>
        <v>0</v>
      </c>
    </row>
    <row r="2417" spans="1:10" x14ac:dyDescent="0.25">
      <c r="A2417" s="2">
        <v>2406</v>
      </c>
      <c r="B2417" s="2">
        <v>0.95757001492267746</v>
      </c>
      <c r="C2417" s="2">
        <f t="shared" si="296"/>
        <v>111.41523430086652</v>
      </c>
      <c r="D2417" s="2">
        <f t="shared" si="297"/>
        <v>107</v>
      </c>
      <c r="E2417" s="2">
        <f t="shared" si="298"/>
        <v>107</v>
      </c>
      <c r="F2417" s="2">
        <f t="shared" si="299"/>
        <v>0</v>
      </c>
      <c r="G2417" s="2">
        <f t="shared" si="300"/>
        <v>4.4152343008665156</v>
      </c>
      <c r="H2417" s="2">
        <f t="shared" si="301"/>
        <v>1070</v>
      </c>
      <c r="I2417" s="2">
        <f t="shared" si="302"/>
        <v>0</v>
      </c>
      <c r="J2417" s="2">
        <f t="shared" si="303"/>
        <v>66.228514512997734</v>
      </c>
    </row>
    <row r="2418" spans="1:10" x14ac:dyDescent="0.25">
      <c r="A2418" s="2">
        <v>2407</v>
      </c>
      <c r="B2418" s="2">
        <v>0.82194786831020639</v>
      </c>
      <c r="C2418" s="2">
        <f t="shared" si="296"/>
        <v>106.54370483067724</v>
      </c>
      <c r="D2418" s="2">
        <f t="shared" si="297"/>
        <v>107</v>
      </c>
      <c r="E2418" s="2">
        <f t="shared" si="298"/>
        <v>106.54370483067724</v>
      </c>
      <c r="F2418" s="2">
        <f t="shared" si="299"/>
        <v>0.45629516932275749</v>
      </c>
      <c r="G2418" s="2">
        <f t="shared" si="300"/>
        <v>0</v>
      </c>
      <c r="H2418" s="2">
        <f t="shared" si="301"/>
        <v>1065.4370483067723</v>
      </c>
      <c r="I2418" s="2">
        <f t="shared" si="302"/>
        <v>2.2814758466137874</v>
      </c>
      <c r="J2418" s="2">
        <f t="shared" si="303"/>
        <v>0</v>
      </c>
    </row>
    <row r="2419" spans="1:10" x14ac:dyDescent="0.25">
      <c r="A2419" s="2">
        <v>2408</v>
      </c>
      <c r="B2419" s="2">
        <v>0.9505356865013338</v>
      </c>
      <c r="C2419" s="2">
        <f t="shared" si="296"/>
        <v>111.01601360738705</v>
      </c>
      <c r="D2419" s="2">
        <f t="shared" si="297"/>
        <v>107</v>
      </c>
      <c r="E2419" s="2">
        <f t="shared" si="298"/>
        <v>107</v>
      </c>
      <c r="F2419" s="2">
        <f t="shared" si="299"/>
        <v>0</v>
      </c>
      <c r="G2419" s="2">
        <f t="shared" si="300"/>
        <v>4.0160136073870518</v>
      </c>
      <c r="H2419" s="2">
        <f t="shared" si="301"/>
        <v>1070</v>
      </c>
      <c r="I2419" s="2">
        <f t="shared" si="302"/>
        <v>0</v>
      </c>
      <c r="J2419" s="2">
        <f t="shared" si="303"/>
        <v>60.240204110805777</v>
      </c>
    </row>
    <row r="2420" spans="1:10" x14ac:dyDescent="0.25">
      <c r="A2420" s="2">
        <v>2409</v>
      </c>
      <c r="B2420" s="2">
        <v>0.98693632626273853</v>
      </c>
      <c r="C2420" s="2">
        <f t="shared" si="296"/>
        <v>113.87104968665223</v>
      </c>
      <c r="D2420" s="2">
        <f t="shared" si="297"/>
        <v>107</v>
      </c>
      <c r="E2420" s="2">
        <f t="shared" si="298"/>
        <v>107</v>
      </c>
      <c r="F2420" s="2">
        <f t="shared" si="299"/>
        <v>0</v>
      </c>
      <c r="G2420" s="2">
        <f t="shared" si="300"/>
        <v>6.8710496866522277</v>
      </c>
      <c r="H2420" s="2">
        <f t="shared" si="301"/>
        <v>1070</v>
      </c>
      <c r="I2420" s="2">
        <f t="shared" si="302"/>
        <v>0</v>
      </c>
      <c r="J2420" s="2">
        <f t="shared" si="303"/>
        <v>103.06574529978342</v>
      </c>
    </row>
    <row r="2421" spans="1:10" x14ac:dyDescent="0.25">
      <c r="A2421" s="2">
        <v>2410</v>
      </c>
      <c r="B2421" s="2">
        <v>0.11036208142531523</v>
      </c>
      <c r="C2421" s="2">
        <f t="shared" si="296"/>
        <v>91.498388478006504</v>
      </c>
      <c r="D2421" s="2">
        <f t="shared" si="297"/>
        <v>107</v>
      </c>
      <c r="E2421" s="2">
        <f t="shared" si="298"/>
        <v>91.498388478006504</v>
      </c>
      <c r="F2421" s="2">
        <f t="shared" si="299"/>
        <v>15.501611521993496</v>
      </c>
      <c r="G2421" s="2">
        <f t="shared" si="300"/>
        <v>0</v>
      </c>
      <c r="H2421" s="2">
        <f t="shared" si="301"/>
        <v>914.98388478006507</v>
      </c>
      <c r="I2421" s="2">
        <f t="shared" si="302"/>
        <v>77.50805760996748</v>
      </c>
      <c r="J2421" s="2">
        <f t="shared" si="303"/>
        <v>0</v>
      </c>
    </row>
    <row r="2422" spans="1:10" x14ac:dyDescent="0.25">
      <c r="A2422" s="2">
        <v>2411</v>
      </c>
      <c r="B2422" s="2">
        <v>0.82155713726156221</v>
      </c>
      <c r="C2422" s="2">
        <f t="shared" si="296"/>
        <v>106.533675558206</v>
      </c>
      <c r="D2422" s="2">
        <f t="shared" si="297"/>
        <v>107</v>
      </c>
      <c r="E2422" s="2">
        <f t="shared" si="298"/>
        <v>106.533675558206</v>
      </c>
      <c r="F2422" s="2">
        <f t="shared" si="299"/>
        <v>0.46632444179400068</v>
      </c>
      <c r="G2422" s="2">
        <f t="shared" si="300"/>
        <v>0</v>
      </c>
      <c r="H2422" s="2">
        <f t="shared" si="301"/>
        <v>1065.3367555820601</v>
      </c>
      <c r="I2422" s="2">
        <f t="shared" si="302"/>
        <v>2.3316222089700034</v>
      </c>
      <c r="J2422" s="2">
        <f t="shared" si="303"/>
        <v>0</v>
      </c>
    </row>
    <row r="2423" spans="1:10" x14ac:dyDescent="0.25">
      <c r="A2423" s="2">
        <v>2412</v>
      </c>
      <c r="B2423" s="2">
        <v>0.24798806583465349</v>
      </c>
      <c r="C2423" s="2">
        <f t="shared" si="296"/>
        <v>95.109750090149248</v>
      </c>
      <c r="D2423" s="2">
        <f t="shared" si="297"/>
        <v>107</v>
      </c>
      <c r="E2423" s="2">
        <f t="shared" si="298"/>
        <v>95.109750090149248</v>
      </c>
      <c r="F2423" s="2">
        <f t="shared" si="299"/>
        <v>11.890249909850752</v>
      </c>
      <c r="G2423" s="2">
        <f t="shared" si="300"/>
        <v>0</v>
      </c>
      <c r="H2423" s="2">
        <f t="shared" si="301"/>
        <v>951.09750090149248</v>
      </c>
      <c r="I2423" s="2">
        <f t="shared" si="302"/>
        <v>59.45124954925376</v>
      </c>
      <c r="J2423" s="2">
        <f t="shared" si="303"/>
        <v>0</v>
      </c>
    </row>
    <row r="2424" spans="1:10" x14ac:dyDescent="0.25">
      <c r="A2424" s="2">
        <v>2413</v>
      </c>
      <c r="B2424" s="2">
        <v>0.43401217312143148</v>
      </c>
      <c r="C2424" s="2">
        <f t="shared" si="296"/>
        <v>98.788934600576368</v>
      </c>
      <c r="D2424" s="2">
        <f t="shared" si="297"/>
        <v>107</v>
      </c>
      <c r="E2424" s="2">
        <f t="shared" si="298"/>
        <v>98.788934600576368</v>
      </c>
      <c r="F2424" s="2">
        <f t="shared" si="299"/>
        <v>8.2110653994236316</v>
      </c>
      <c r="G2424" s="2">
        <f t="shared" si="300"/>
        <v>0</v>
      </c>
      <c r="H2424" s="2">
        <f t="shared" si="301"/>
        <v>987.88934600576363</v>
      </c>
      <c r="I2424" s="2">
        <f t="shared" si="302"/>
        <v>41.055326997118158</v>
      </c>
      <c r="J2424" s="2">
        <f t="shared" si="303"/>
        <v>0</v>
      </c>
    </row>
    <row r="2425" spans="1:10" x14ac:dyDescent="0.25">
      <c r="A2425" s="2">
        <v>2414</v>
      </c>
      <c r="B2425" s="2">
        <v>0.5796108703102415</v>
      </c>
      <c r="C2425" s="2">
        <f t="shared" si="296"/>
        <v>101.4635537720941</v>
      </c>
      <c r="D2425" s="2">
        <f t="shared" si="297"/>
        <v>107</v>
      </c>
      <c r="E2425" s="2">
        <f t="shared" si="298"/>
        <v>101.4635537720941</v>
      </c>
      <c r="F2425" s="2">
        <f t="shared" si="299"/>
        <v>5.5364462279058984</v>
      </c>
      <c r="G2425" s="2">
        <f t="shared" si="300"/>
        <v>0</v>
      </c>
      <c r="H2425" s="2">
        <f t="shared" si="301"/>
        <v>1014.635537720941</v>
      </c>
      <c r="I2425" s="2">
        <f t="shared" si="302"/>
        <v>27.682231139529492</v>
      </c>
      <c r="J2425" s="2">
        <f t="shared" si="303"/>
        <v>0</v>
      </c>
    </row>
    <row r="2426" spans="1:10" x14ac:dyDescent="0.25">
      <c r="A2426" s="2">
        <v>2415</v>
      </c>
      <c r="B2426" s="2">
        <v>0.57593469583632573</v>
      </c>
      <c r="C2426" s="2">
        <f t="shared" si="296"/>
        <v>101.39529135942789</v>
      </c>
      <c r="D2426" s="2">
        <f t="shared" si="297"/>
        <v>107</v>
      </c>
      <c r="E2426" s="2">
        <f t="shared" si="298"/>
        <v>101.39529135942789</v>
      </c>
      <c r="F2426" s="2">
        <f t="shared" si="299"/>
        <v>5.6047086405721132</v>
      </c>
      <c r="G2426" s="2">
        <f t="shared" si="300"/>
        <v>0</v>
      </c>
      <c r="H2426" s="2">
        <f t="shared" si="301"/>
        <v>1013.9529135942789</v>
      </c>
      <c r="I2426" s="2">
        <f t="shared" si="302"/>
        <v>28.023543202860566</v>
      </c>
      <c r="J2426" s="2">
        <f t="shared" si="303"/>
        <v>0</v>
      </c>
    </row>
    <row r="2427" spans="1:10" x14ac:dyDescent="0.25">
      <c r="A2427" s="2">
        <v>2416</v>
      </c>
      <c r="B2427" s="2">
        <v>7.2579396359241377E-2</v>
      </c>
      <c r="C2427" s="2">
        <f t="shared" si="296"/>
        <v>90.086917965243771</v>
      </c>
      <c r="D2427" s="2">
        <f t="shared" si="297"/>
        <v>107</v>
      </c>
      <c r="E2427" s="2">
        <f t="shared" si="298"/>
        <v>90.086917965243771</v>
      </c>
      <c r="F2427" s="2">
        <f t="shared" si="299"/>
        <v>16.913082034756229</v>
      </c>
      <c r="G2427" s="2">
        <f t="shared" si="300"/>
        <v>0</v>
      </c>
      <c r="H2427" s="2">
        <f t="shared" si="301"/>
        <v>900.86917965243765</v>
      </c>
      <c r="I2427" s="2">
        <f t="shared" si="302"/>
        <v>84.565410173781146</v>
      </c>
      <c r="J2427" s="2">
        <f t="shared" si="303"/>
        <v>0</v>
      </c>
    </row>
    <row r="2428" spans="1:10" x14ac:dyDescent="0.25">
      <c r="A2428" s="2">
        <v>2417</v>
      </c>
      <c r="B2428" s="2">
        <v>0.74600161545921784</v>
      </c>
      <c r="C2428" s="2">
        <f t="shared" si="296"/>
        <v>104.75869059258827</v>
      </c>
      <c r="D2428" s="2">
        <f t="shared" si="297"/>
        <v>107</v>
      </c>
      <c r="E2428" s="2">
        <f t="shared" si="298"/>
        <v>104.75869059258827</v>
      </c>
      <c r="F2428" s="2">
        <f t="shared" si="299"/>
        <v>2.2413094074117339</v>
      </c>
      <c r="G2428" s="2">
        <f t="shared" si="300"/>
        <v>0</v>
      </c>
      <c r="H2428" s="2">
        <f t="shared" si="301"/>
        <v>1047.5869059258825</v>
      </c>
      <c r="I2428" s="2">
        <f t="shared" si="302"/>
        <v>11.20654703705867</v>
      </c>
      <c r="J2428" s="2">
        <f t="shared" si="303"/>
        <v>0</v>
      </c>
    </row>
    <row r="2429" spans="1:10" x14ac:dyDescent="0.25">
      <c r="A2429" s="2">
        <v>2418</v>
      </c>
      <c r="B2429" s="2">
        <v>0.97141713958487463</v>
      </c>
      <c r="C2429" s="2">
        <f t="shared" si="296"/>
        <v>112.34902922785807</v>
      </c>
      <c r="D2429" s="2">
        <f t="shared" si="297"/>
        <v>107</v>
      </c>
      <c r="E2429" s="2">
        <f t="shared" si="298"/>
        <v>107</v>
      </c>
      <c r="F2429" s="2">
        <f t="shared" si="299"/>
        <v>0</v>
      </c>
      <c r="G2429" s="2">
        <f t="shared" si="300"/>
        <v>5.3490292278580682</v>
      </c>
      <c r="H2429" s="2">
        <f t="shared" si="301"/>
        <v>1070</v>
      </c>
      <c r="I2429" s="2">
        <f t="shared" si="302"/>
        <v>0</v>
      </c>
      <c r="J2429" s="2">
        <f t="shared" si="303"/>
        <v>80.235438417871023</v>
      </c>
    </row>
    <row r="2430" spans="1:10" x14ac:dyDescent="0.25">
      <c r="A2430" s="2">
        <v>2419</v>
      </c>
      <c r="B2430" s="2">
        <v>0.43278728363904373</v>
      </c>
      <c r="C2430" s="2">
        <f t="shared" si="296"/>
        <v>98.766283717639041</v>
      </c>
      <c r="D2430" s="2">
        <f t="shared" si="297"/>
        <v>107</v>
      </c>
      <c r="E2430" s="2">
        <f t="shared" si="298"/>
        <v>98.766283717639041</v>
      </c>
      <c r="F2430" s="2">
        <f t="shared" si="299"/>
        <v>8.2337162823609589</v>
      </c>
      <c r="G2430" s="2">
        <f t="shared" si="300"/>
        <v>0</v>
      </c>
      <c r="H2430" s="2">
        <f t="shared" si="301"/>
        <v>987.66283717639044</v>
      </c>
      <c r="I2430" s="2">
        <f t="shared" si="302"/>
        <v>41.168581411804794</v>
      </c>
      <c r="J2430" s="2">
        <f t="shared" si="303"/>
        <v>0</v>
      </c>
    </row>
    <row r="2431" spans="1:10" x14ac:dyDescent="0.25">
      <c r="A2431" s="2">
        <v>2420</v>
      </c>
      <c r="B2431" s="2">
        <v>0.10192696310751148</v>
      </c>
      <c r="C2431" s="2">
        <f t="shared" si="296"/>
        <v>91.211521521437021</v>
      </c>
      <c r="D2431" s="2">
        <f t="shared" si="297"/>
        <v>107</v>
      </c>
      <c r="E2431" s="2">
        <f t="shared" si="298"/>
        <v>91.211521521437021</v>
      </c>
      <c r="F2431" s="2">
        <f t="shared" si="299"/>
        <v>15.788478478562979</v>
      </c>
      <c r="G2431" s="2">
        <f t="shared" si="300"/>
        <v>0</v>
      </c>
      <c r="H2431" s="2">
        <f t="shared" si="301"/>
        <v>912.11521521437021</v>
      </c>
      <c r="I2431" s="2">
        <f t="shared" si="302"/>
        <v>78.942392392814895</v>
      </c>
      <c r="J2431" s="2">
        <f t="shared" si="303"/>
        <v>0</v>
      </c>
    </row>
    <row r="2432" spans="1:10" x14ac:dyDescent="0.25">
      <c r="A2432" s="2">
        <v>2421</v>
      </c>
      <c r="B2432" s="2">
        <v>0.29002756675139807</v>
      </c>
      <c r="C2432" s="2">
        <f t="shared" si="296"/>
        <v>96.004867950845963</v>
      </c>
      <c r="D2432" s="2">
        <f t="shared" si="297"/>
        <v>107</v>
      </c>
      <c r="E2432" s="2">
        <f t="shared" si="298"/>
        <v>96.004867950845963</v>
      </c>
      <c r="F2432" s="2">
        <f t="shared" si="299"/>
        <v>10.995132049154037</v>
      </c>
      <c r="G2432" s="2">
        <f t="shared" si="300"/>
        <v>0</v>
      </c>
      <c r="H2432" s="2">
        <f t="shared" si="301"/>
        <v>960.0486795084596</v>
      </c>
      <c r="I2432" s="2">
        <f t="shared" si="302"/>
        <v>54.975660245770186</v>
      </c>
      <c r="J2432" s="2">
        <f t="shared" si="303"/>
        <v>0</v>
      </c>
    </row>
    <row r="2433" spans="1:10" x14ac:dyDescent="0.25">
      <c r="A2433" s="2">
        <v>2422</v>
      </c>
      <c r="B2433" s="2">
        <v>0.9990054374391274</v>
      </c>
      <c r="C2433" s="2">
        <f t="shared" si="296"/>
        <v>116.93820839769079</v>
      </c>
      <c r="D2433" s="2">
        <f t="shared" si="297"/>
        <v>107</v>
      </c>
      <c r="E2433" s="2">
        <f t="shared" si="298"/>
        <v>107</v>
      </c>
      <c r="F2433" s="2">
        <f t="shared" si="299"/>
        <v>0</v>
      </c>
      <c r="G2433" s="2">
        <f t="shared" si="300"/>
        <v>9.9382083976907865</v>
      </c>
      <c r="H2433" s="2">
        <f t="shared" si="301"/>
        <v>1070</v>
      </c>
      <c r="I2433" s="2">
        <f t="shared" si="302"/>
        <v>0</v>
      </c>
      <c r="J2433" s="2">
        <f t="shared" si="303"/>
        <v>149.07312596536178</v>
      </c>
    </row>
    <row r="2434" spans="1:10" x14ac:dyDescent="0.25">
      <c r="A2434" s="2">
        <v>2423</v>
      </c>
      <c r="B2434" s="2">
        <v>0.59440423240106588</v>
      </c>
      <c r="C2434" s="2">
        <f t="shared" si="296"/>
        <v>101.73934440975205</v>
      </c>
      <c r="D2434" s="2">
        <f t="shared" si="297"/>
        <v>107</v>
      </c>
      <c r="E2434" s="2">
        <f t="shared" si="298"/>
        <v>101.73934440975205</v>
      </c>
      <c r="F2434" s="2">
        <f t="shared" si="299"/>
        <v>5.2606555902479499</v>
      </c>
      <c r="G2434" s="2">
        <f t="shared" si="300"/>
        <v>0</v>
      </c>
      <c r="H2434" s="2">
        <f t="shared" si="301"/>
        <v>1017.3934440975205</v>
      </c>
      <c r="I2434" s="2">
        <f t="shared" si="302"/>
        <v>26.30327795123975</v>
      </c>
      <c r="J2434" s="2">
        <f t="shared" si="303"/>
        <v>0</v>
      </c>
    </row>
    <row r="2435" spans="1:10" x14ac:dyDescent="0.25">
      <c r="A2435" s="2">
        <v>2424</v>
      </c>
      <c r="B2435" s="2">
        <v>0.36783171504843837</v>
      </c>
      <c r="C2435" s="2">
        <f t="shared" si="296"/>
        <v>97.54662307581745</v>
      </c>
      <c r="D2435" s="2">
        <f t="shared" si="297"/>
        <v>107</v>
      </c>
      <c r="E2435" s="2">
        <f t="shared" si="298"/>
        <v>97.54662307581745</v>
      </c>
      <c r="F2435" s="2">
        <f t="shared" si="299"/>
        <v>9.4533769241825496</v>
      </c>
      <c r="G2435" s="2">
        <f t="shared" si="300"/>
        <v>0</v>
      </c>
      <c r="H2435" s="2">
        <f t="shared" si="301"/>
        <v>975.46623075817456</v>
      </c>
      <c r="I2435" s="2">
        <f t="shared" si="302"/>
        <v>47.266884620912748</v>
      </c>
      <c r="J2435" s="2">
        <f t="shared" si="303"/>
        <v>0</v>
      </c>
    </row>
    <row r="2436" spans="1:10" x14ac:dyDescent="0.25">
      <c r="A2436" s="2">
        <v>2425</v>
      </c>
      <c r="B2436" s="2">
        <v>0.70723738458850116</v>
      </c>
      <c r="C2436" s="2">
        <f t="shared" si="296"/>
        <v>103.93872020203403</v>
      </c>
      <c r="D2436" s="2">
        <f t="shared" si="297"/>
        <v>107</v>
      </c>
      <c r="E2436" s="2">
        <f t="shared" si="298"/>
        <v>103.93872020203403</v>
      </c>
      <c r="F2436" s="2">
        <f t="shared" si="299"/>
        <v>3.0612797979659661</v>
      </c>
      <c r="G2436" s="2">
        <f t="shared" si="300"/>
        <v>0</v>
      </c>
      <c r="H2436" s="2">
        <f t="shared" si="301"/>
        <v>1039.3872020203403</v>
      </c>
      <c r="I2436" s="2">
        <f t="shared" si="302"/>
        <v>15.30639898982983</v>
      </c>
      <c r="J2436" s="2">
        <f t="shared" si="303"/>
        <v>0</v>
      </c>
    </row>
    <row r="2437" spans="1:10" x14ac:dyDescent="0.25">
      <c r="A2437" s="2">
        <v>2426</v>
      </c>
      <c r="B2437" s="2">
        <v>0.9890307621558192</v>
      </c>
      <c r="C2437" s="2">
        <f t="shared" si="296"/>
        <v>114.16163032729605</v>
      </c>
      <c r="D2437" s="2">
        <f t="shared" si="297"/>
        <v>107</v>
      </c>
      <c r="E2437" s="2">
        <f t="shared" si="298"/>
        <v>107</v>
      </c>
      <c r="F2437" s="2">
        <f t="shared" si="299"/>
        <v>0</v>
      </c>
      <c r="G2437" s="2">
        <f t="shared" si="300"/>
        <v>7.1616303272960522</v>
      </c>
      <c r="H2437" s="2">
        <f t="shared" si="301"/>
        <v>1070</v>
      </c>
      <c r="I2437" s="2">
        <f t="shared" si="302"/>
        <v>0</v>
      </c>
      <c r="J2437" s="2">
        <f t="shared" si="303"/>
        <v>107.42445490944078</v>
      </c>
    </row>
    <row r="2438" spans="1:10" x14ac:dyDescent="0.25">
      <c r="A2438" s="2">
        <v>2427</v>
      </c>
      <c r="B2438" s="2">
        <v>0.17642436981132281</v>
      </c>
      <c r="C2438" s="2">
        <f t="shared" si="296"/>
        <v>93.414394201036032</v>
      </c>
      <c r="D2438" s="2">
        <f t="shared" si="297"/>
        <v>107</v>
      </c>
      <c r="E2438" s="2">
        <f t="shared" si="298"/>
        <v>93.414394201036032</v>
      </c>
      <c r="F2438" s="2">
        <f t="shared" si="299"/>
        <v>13.585605798963968</v>
      </c>
      <c r="G2438" s="2">
        <f t="shared" si="300"/>
        <v>0</v>
      </c>
      <c r="H2438" s="2">
        <f t="shared" si="301"/>
        <v>934.14394201036032</v>
      </c>
      <c r="I2438" s="2">
        <f t="shared" si="302"/>
        <v>67.92802899481984</v>
      </c>
      <c r="J2438" s="2">
        <f t="shared" si="303"/>
        <v>0</v>
      </c>
    </row>
    <row r="2439" spans="1:10" x14ac:dyDescent="0.25">
      <c r="A2439" s="2">
        <v>2428</v>
      </c>
      <c r="B2439" s="2">
        <v>0.73925207884179511</v>
      </c>
      <c r="C2439" s="2">
        <f t="shared" si="296"/>
        <v>104.61249331263586</v>
      </c>
      <c r="D2439" s="2">
        <f t="shared" si="297"/>
        <v>107</v>
      </c>
      <c r="E2439" s="2">
        <f t="shared" si="298"/>
        <v>104.61249331263586</v>
      </c>
      <c r="F2439" s="2">
        <f t="shared" si="299"/>
        <v>2.3875066873641373</v>
      </c>
      <c r="G2439" s="2">
        <f t="shared" si="300"/>
        <v>0</v>
      </c>
      <c r="H2439" s="2">
        <f t="shared" si="301"/>
        <v>1046.1249331263587</v>
      </c>
      <c r="I2439" s="2">
        <f t="shared" si="302"/>
        <v>11.937533436820686</v>
      </c>
      <c r="J2439" s="2">
        <f t="shared" si="303"/>
        <v>0</v>
      </c>
    </row>
    <row r="2440" spans="1:10" x14ac:dyDescent="0.25">
      <c r="A2440" s="2">
        <v>2429</v>
      </c>
      <c r="B2440" s="2">
        <v>0.48005517011829424</v>
      </c>
      <c r="C2440" s="2">
        <f t="shared" si="296"/>
        <v>99.63517316867366</v>
      </c>
      <c r="D2440" s="2">
        <f t="shared" si="297"/>
        <v>107</v>
      </c>
      <c r="E2440" s="2">
        <f t="shared" si="298"/>
        <v>99.63517316867366</v>
      </c>
      <c r="F2440" s="2">
        <f t="shared" si="299"/>
        <v>7.3648268313263401</v>
      </c>
      <c r="G2440" s="2">
        <f t="shared" si="300"/>
        <v>0</v>
      </c>
      <c r="H2440" s="2">
        <f t="shared" si="301"/>
        <v>996.35173168673657</v>
      </c>
      <c r="I2440" s="2">
        <f t="shared" si="302"/>
        <v>36.8241341566317</v>
      </c>
      <c r="J2440" s="2">
        <f t="shared" si="303"/>
        <v>0</v>
      </c>
    </row>
    <row r="2441" spans="1:10" x14ac:dyDescent="0.25">
      <c r="A2441" s="2">
        <v>2430</v>
      </c>
      <c r="B2441" s="2">
        <v>0.94474130203934026</v>
      </c>
      <c r="C2441" s="2">
        <f t="shared" si="296"/>
        <v>110.71351237781252</v>
      </c>
      <c r="D2441" s="2">
        <f t="shared" si="297"/>
        <v>107</v>
      </c>
      <c r="E2441" s="2">
        <f t="shared" si="298"/>
        <v>107</v>
      </c>
      <c r="F2441" s="2">
        <f t="shared" si="299"/>
        <v>0</v>
      </c>
      <c r="G2441" s="2">
        <f t="shared" si="300"/>
        <v>3.7135123778125205</v>
      </c>
      <c r="H2441" s="2">
        <f t="shared" si="301"/>
        <v>1070</v>
      </c>
      <c r="I2441" s="2">
        <f t="shared" si="302"/>
        <v>0</v>
      </c>
      <c r="J2441" s="2">
        <f t="shared" si="303"/>
        <v>55.702685667187808</v>
      </c>
    </row>
    <row r="2442" spans="1:10" x14ac:dyDescent="0.25">
      <c r="A2442" s="2">
        <v>2431</v>
      </c>
      <c r="B2442" s="2">
        <v>0.96259199144910068</v>
      </c>
      <c r="C2442" s="2">
        <f t="shared" si="296"/>
        <v>111.72708844140669</v>
      </c>
      <c r="D2442" s="2">
        <f t="shared" si="297"/>
        <v>107</v>
      </c>
      <c r="E2442" s="2">
        <f t="shared" si="298"/>
        <v>107</v>
      </c>
      <c r="F2442" s="2">
        <f t="shared" si="299"/>
        <v>0</v>
      </c>
      <c r="G2442" s="2">
        <f t="shared" si="300"/>
        <v>4.7270884414066927</v>
      </c>
      <c r="H2442" s="2">
        <f t="shared" si="301"/>
        <v>1070</v>
      </c>
      <c r="I2442" s="2">
        <f t="shared" si="302"/>
        <v>0</v>
      </c>
      <c r="J2442" s="2">
        <f t="shared" si="303"/>
        <v>70.906326621100391</v>
      </c>
    </row>
    <row r="2443" spans="1:10" x14ac:dyDescent="0.25">
      <c r="A2443" s="2">
        <v>2432</v>
      </c>
      <c r="B2443" s="2">
        <v>0.46659149929247579</v>
      </c>
      <c r="C2443" s="2">
        <f t="shared" si="296"/>
        <v>99.388530458322577</v>
      </c>
      <c r="D2443" s="2">
        <f t="shared" si="297"/>
        <v>107</v>
      </c>
      <c r="E2443" s="2">
        <f t="shared" si="298"/>
        <v>99.388530458322577</v>
      </c>
      <c r="F2443" s="2">
        <f t="shared" si="299"/>
        <v>7.6114695416774225</v>
      </c>
      <c r="G2443" s="2">
        <f t="shared" si="300"/>
        <v>0</v>
      </c>
      <c r="H2443" s="2">
        <f t="shared" si="301"/>
        <v>993.88530458322577</v>
      </c>
      <c r="I2443" s="2">
        <f t="shared" si="302"/>
        <v>38.057347708387113</v>
      </c>
      <c r="J2443" s="2">
        <f t="shared" si="303"/>
        <v>0</v>
      </c>
    </row>
    <row r="2444" spans="1:10" x14ac:dyDescent="0.25">
      <c r="A2444" s="2">
        <v>2433</v>
      </c>
      <c r="B2444" s="2">
        <v>0.99960356747673174</v>
      </c>
      <c r="C2444" s="2">
        <f t="shared" si="296"/>
        <v>117.59216716328569</v>
      </c>
      <c r="D2444" s="2">
        <f t="shared" si="297"/>
        <v>107</v>
      </c>
      <c r="E2444" s="2">
        <f t="shared" si="298"/>
        <v>107</v>
      </c>
      <c r="F2444" s="2">
        <f t="shared" si="299"/>
        <v>0</v>
      </c>
      <c r="G2444" s="2">
        <f t="shared" si="300"/>
        <v>10.592167163285694</v>
      </c>
      <c r="H2444" s="2">
        <f t="shared" si="301"/>
        <v>1070</v>
      </c>
      <c r="I2444" s="2">
        <f t="shared" si="302"/>
        <v>0</v>
      </c>
      <c r="J2444" s="2">
        <f t="shared" si="303"/>
        <v>158.88250744928541</v>
      </c>
    </row>
    <row r="2445" spans="1:10" x14ac:dyDescent="0.25">
      <c r="A2445" s="2">
        <v>2434</v>
      </c>
      <c r="B2445" s="2">
        <v>0.19617412923874156</v>
      </c>
      <c r="C2445" s="2">
        <f t="shared" ref="C2445:C2508" si="304">_xlfn.BETA.INV(B2445,$C$7,$C$8,$C$9,$C$10)</f>
        <v>93.910509764938908</v>
      </c>
      <c r="D2445" s="2">
        <f t="shared" ref="D2445:D2508" si="305">$F$8</f>
        <v>107</v>
      </c>
      <c r="E2445" s="2">
        <f t="shared" ref="E2445:E2508" si="306">IF(C2445&gt;=D2445,D2445,C2445)</f>
        <v>93.910509764938908</v>
      </c>
      <c r="F2445" s="2">
        <f t="shared" ref="F2445:F2508" si="307">IF(D2445&gt;C2445,D2445-C2445,0)</f>
        <v>13.089490235061092</v>
      </c>
      <c r="G2445" s="2">
        <f t="shared" ref="G2445:G2508" si="308">IF(C2445&gt;D2445,C2445-D2445,0)</f>
        <v>0</v>
      </c>
      <c r="H2445" s="2">
        <f t="shared" ref="H2445:H2508" si="309">E2445*$H$10</f>
        <v>939.10509764938911</v>
      </c>
      <c r="I2445" s="2">
        <f t="shared" ref="I2445:I2508" si="310">F2445*$I$10</f>
        <v>65.44745117530546</v>
      </c>
      <c r="J2445" s="2">
        <f t="shared" ref="J2445:J2508" si="311">G2445*$J$10</f>
        <v>0</v>
      </c>
    </row>
    <row r="2446" spans="1:10" x14ac:dyDescent="0.25">
      <c r="A2446" s="2">
        <v>2435</v>
      </c>
      <c r="B2446" s="2">
        <v>0.2251668178704177</v>
      </c>
      <c r="C2446" s="2">
        <f t="shared" si="304"/>
        <v>94.597161965974394</v>
      </c>
      <c r="D2446" s="2">
        <f t="shared" si="305"/>
        <v>107</v>
      </c>
      <c r="E2446" s="2">
        <f t="shared" si="306"/>
        <v>94.597161965974394</v>
      </c>
      <c r="F2446" s="2">
        <f t="shared" si="307"/>
        <v>12.402838034025606</v>
      </c>
      <c r="G2446" s="2">
        <f t="shared" si="308"/>
        <v>0</v>
      </c>
      <c r="H2446" s="2">
        <f t="shared" si="309"/>
        <v>945.97161965974396</v>
      </c>
      <c r="I2446" s="2">
        <f t="shared" si="310"/>
        <v>62.014190170128032</v>
      </c>
      <c r="J2446" s="2">
        <f t="shared" si="311"/>
        <v>0</v>
      </c>
    </row>
    <row r="2447" spans="1:10" x14ac:dyDescent="0.25">
      <c r="A2447" s="2">
        <v>2436</v>
      </c>
      <c r="B2447" s="2">
        <v>0.27410104010851899</v>
      </c>
      <c r="C2447" s="2">
        <f t="shared" si="304"/>
        <v>95.672267420662891</v>
      </c>
      <c r="D2447" s="2">
        <f t="shared" si="305"/>
        <v>107</v>
      </c>
      <c r="E2447" s="2">
        <f t="shared" si="306"/>
        <v>95.672267420662891</v>
      </c>
      <c r="F2447" s="2">
        <f t="shared" si="307"/>
        <v>11.327732579337109</v>
      </c>
      <c r="G2447" s="2">
        <f t="shared" si="308"/>
        <v>0</v>
      </c>
      <c r="H2447" s="2">
        <f t="shared" si="309"/>
        <v>956.72267420662888</v>
      </c>
      <c r="I2447" s="2">
        <f t="shared" si="310"/>
        <v>56.638662896685545</v>
      </c>
      <c r="J2447" s="2">
        <f t="shared" si="311"/>
        <v>0</v>
      </c>
    </row>
    <row r="2448" spans="1:10" x14ac:dyDescent="0.25">
      <c r="A2448" s="2">
        <v>2437</v>
      </c>
      <c r="B2448" s="2">
        <v>0.62159908242371342</v>
      </c>
      <c r="C2448" s="2">
        <f t="shared" si="304"/>
        <v>102.25185671421542</v>
      </c>
      <c r="D2448" s="2">
        <f t="shared" si="305"/>
        <v>107</v>
      </c>
      <c r="E2448" s="2">
        <f t="shared" si="306"/>
        <v>102.25185671421542</v>
      </c>
      <c r="F2448" s="2">
        <f t="shared" si="307"/>
        <v>4.7481432857845789</v>
      </c>
      <c r="G2448" s="2">
        <f t="shared" si="308"/>
        <v>0</v>
      </c>
      <c r="H2448" s="2">
        <f t="shared" si="309"/>
        <v>1022.5185671421542</v>
      </c>
      <c r="I2448" s="2">
        <f t="shared" si="310"/>
        <v>23.740716428922894</v>
      </c>
      <c r="J2448" s="2">
        <f t="shared" si="311"/>
        <v>0</v>
      </c>
    </row>
    <row r="2449" spans="1:10" x14ac:dyDescent="0.25">
      <c r="A2449" s="2">
        <v>2438</v>
      </c>
      <c r="B2449" s="2">
        <v>0.36931225999711614</v>
      </c>
      <c r="C2449" s="2">
        <f t="shared" si="304"/>
        <v>97.574940842591758</v>
      </c>
      <c r="D2449" s="2">
        <f t="shared" si="305"/>
        <v>107</v>
      </c>
      <c r="E2449" s="2">
        <f t="shared" si="306"/>
        <v>97.574940842591758</v>
      </c>
      <c r="F2449" s="2">
        <f t="shared" si="307"/>
        <v>9.4250591574082421</v>
      </c>
      <c r="G2449" s="2">
        <f t="shared" si="308"/>
        <v>0</v>
      </c>
      <c r="H2449" s="2">
        <f t="shared" si="309"/>
        <v>975.74940842591764</v>
      </c>
      <c r="I2449" s="2">
        <f t="shared" si="310"/>
        <v>47.12529578704121</v>
      </c>
      <c r="J2449" s="2">
        <f t="shared" si="311"/>
        <v>0</v>
      </c>
    </row>
    <row r="2450" spans="1:10" x14ac:dyDescent="0.25">
      <c r="A2450" s="2">
        <v>2439</v>
      </c>
      <c r="B2450" s="2">
        <v>0.67275037196413778</v>
      </c>
      <c r="C2450" s="2">
        <f t="shared" si="304"/>
        <v>103.24277708057319</v>
      </c>
      <c r="D2450" s="2">
        <f t="shared" si="305"/>
        <v>107</v>
      </c>
      <c r="E2450" s="2">
        <f t="shared" si="306"/>
        <v>103.24277708057319</v>
      </c>
      <c r="F2450" s="2">
        <f t="shared" si="307"/>
        <v>3.757222919426809</v>
      </c>
      <c r="G2450" s="2">
        <f t="shared" si="308"/>
        <v>0</v>
      </c>
      <c r="H2450" s="2">
        <f t="shared" si="309"/>
        <v>1032.4277708057318</v>
      </c>
      <c r="I2450" s="2">
        <f t="shared" si="310"/>
        <v>18.786114597134045</v>
      </c>
      <c r="J2450" s="2">
        <f t="shared" si="311"/>
        <v>0</v>
      </c>
    </row>
    <row r="2451" spans="1:10" x14ac:dyDescent="0.25">
      <c r="A2451" s="2">
        <v>2440</v>
      </c>
      <c r="B2451" s="2">
        <v>0.81054836952724285</v>
      </c>
      <c r="C2451" s="2">
        <f t="shared" si="304"/>
        <v>106.25547183623266</v>
      </c>
      <c r="D2451" s="2">
        <f t="shared" si="305"/>
        <v>107</v>
      </c>
      <c r="E2451" s="2">
        <f t="shared" si="306"/>
        <v>106.25547183623266</v>
      </c>
      <c r="F2451" s="2">
        <f t="shared" si="307"/>
        <v>0.74452816376734177</v>
      </c>
      <c r="G2451" s="2">
        <f t="shared" si="308"/>
        <v>0</v>
      </c>
      <c r="H2451" s="2">
        <f t="shared" si="309"/>
        <v>1062.5547183623266</v>
      </c>
      <c r="I2451" s="2">
        <f t="shared" si="310"/>
        <v>3.7226408188367088</v>
      </c>
      <c r="J2451" s="2">
        <f t="shared" si="311"/>
        <v>0</v>
      </c>
    </row>
    <row r="2452" spans="1:10" x14ac:dyDescent="0.25">
      <c r="A2452" s="2">
        <v>2441</v>
      </c>
      <c r="B2452" s="2">
        <v>0.4123310806628967</v>
      </c>
      <c r="C2452" s="2">
        <f t="shared" si="304"/>
        <v>98.386449766793703</v>
      </c>
      <c r="D2452" s="2">
        <f t="shared" si="305"/>
        <v>107</v>
      </c>
      <c r="E2452" s="2">
        <f t="shared" si="306"/>
        <v>98.386449766793703</v>
      </c>
      <c r="F2452" s="2">
        <f t="shared" si="307"/>
        <v>8.613550233206297</v>
      </c>
      <c r="G2452" s="2">
        <f t="shared" si="308"/>
        <v>0</v>
      </c>
      <c r="H2452" s="2">
        <f t="shared" si="309"/>
        <v>983.86449766793703</v>
      </c>
      <c r="I2452" s="2">
        <f t="shared" si="310"/>
        <v>43.067751166031485</v>
      </c>
      <c r="J2452" s="2">
        <f t="shared" si="311"/>
        <v>0</v>
      </c>
    </row>
    <row r="2453" spans="1:10" x14ac:dyDescent="0.25">
      <c r="A2453" s="2">
        <v>2442</v>
      </c>
      <c r="B2453" s="2">
        <v>0.43191229461377489</v>
      </c>
      <c r="C2453" s="2">
        <f t="shared" si="304"/>
        <v>98.750097431114042</v>
      </c>
      <c r="D2453" s="2">
        <f t="shared" si="305"/>
        <v>107</v>
      </c>
      <c r="E2453" s="2">
        <f t="shared" si="306"/>
        <v>98.750097431114042</v>
      </c>
      <c r="F2453" s="2">
        <f t="shared" si="307"/>
        <v>8.2499025688859575</v>
      </c>
      <c r="G2453" s="2">
        <f t="shared" si="308"/>
        <v>0</v>
      </c>
      <c r="H2453" s="2">
        <f t="shared" si="309"/>
        <v>987.50097431114045</v>
      </c>
      <c r="I2453" s="2">
        <f t="shared" si="310"/>
        <v>41.249512844429788</v>
      </c>
      <c r="J2453" s="2">
        <f t="shared" si="311"/>
        <v>0</v>
      </c>
    </row>
    <row r="2454" spans="1:10" x14ac:dyDescent="0.25">
      <c r="A2454" s="2">
        <v>2443</v>
      </c>
      <c r="B2454" s="2">
        <v>0.8067024580726897</v>
      </c>
      <c r="C2454" s="2">
        <f t="shared" si="304"/>
        <v>106.16016998233991</v>
      </c>
      <c r="D2454" s="2">
        <f t="shared" si="305"/>
        <v>107</v>
      </c>
      <c r="E2454" s="2">
        <f t="shared" si="306"/>
        <v>106.16016998233991</v>
      </c>
      <c r="F2454" s="2">
        <f t="shared" si="307"/>
        <v>0.83983001766009124</v>
      </c>
      <c r="G2454" s="2">
        <f t="shared" si="308"/>
        <v>0</v>
      </c>
      <c r="H2454" s="2">
        <f t="shared" si="309"/>
        <v>1061.601699823399</v>
      </c>
      <c r="I2454" s="2">
        <f t="shared" si="310"/>
        <v>4.1991500883004562</v>
      </c>
      <c r="J2454" s="2">
        <f t="shared" si="311"/>
        <v>0</v>
      </c>
    </row>
    <row r="2455" spans="1:10" x14ac:dyDescent="0.25">
      <c r="A2455" s="2">
        <v>2444</v>
      </c>
      <c r="B2455" s="2">
        <v>0.86351538161701169</v>
      </c>
      <c r="C2455" s="2">
        <f t="shared" si="304"/>
        <v>107.68472206820793</v>
      </c>
      <c r="D2455" s="2">
        <f t="shared" si="305"/>
        <v>107</v>
      </c>
      <c r="E2455" s="2">
        <f t="shared" si="306"/>
        <v>107</v>
      </c>
      <c r="F2455" s="2">
        <f t="shared" si="307"/>
        <v>0</v>
      </c>
      <c r="G2455" s="2">
        <f t="shared" si="308"/>
        <v>0.68472206820793247</v>
      </c>
      <c r="H2455" s="2">
        <f t="shared" si="309"/>
        <v>1070</v>
      </c>
      <c r="I2455" s="2">
        <f t="shared" si="310"/>
        <v>0</v>
      </c>
      <c r="J2455" s="2">
        <f t="shared" si="311"/>
        <v>10.270831023118987</v>
      </c>
    </row>
    <row r="2456" spans="1:10" x14ac:dyDescent="0.25">
      <c r="A2456" s="2">
        <v>2445</v>
      </c>
      <c r="B2456" s="2">
        <v>0.75216194655651458</v>
      </c>
      <c r="C2456" s="2">
        <f t="shared" si="304"/>
        <v>104.89355068054385</v>
      </c>
      <c r="D2456" s="2">
        <f t="shared" si="305"/>
        <v>107</v>
      </c>
      <c r="E2456" s="2">
        <f t="shared" si="306"/>
        <v>104.89355068054385</v>
      </c>
      <c r="F2456" s="2">
        <f t="shared" si="307"/>
        <v>2.1064493194561464</v>
      </c>
      <c r="G2456" s="2">
        <f t="shared" si="308"/>
        <v>0</v>
      </c>
      <c r="H2456" s="2">
        <f t="shared" si="309"/>
        <v>1048.9355068054385</v>
      </c>
      <c r="I2456" s="2">
        <f t="shared" si="310"/>
        <v>10.532246597280732</v>
      </c>
      <c r="J2456" s="2">
        <f t="shared" si="311"/>
        <v>0</v>
      </c>
    </row>
    <row r="2457" spans="1:10" x14ac:dyDescent="0.25">
      <c r="A2457" s="2">
        <v>2446</v>
      </c>
      <c r="B2457" s="2">
        <v>5.6370089707288407E-2</v>
      </c>
      <c r="C2457" s="2">
        <f t="shared" si="304"/>
        <v>89.34219281451692</v>
      </c>
      <c r="D2457" s="2">
        <f t="shared" si="305"/>
        <v>107</v>
      </c>
      <c r="E2457" s="2">
        <f t="shared" si="306"/>
        <v>89.34219281451692</v>
      </c>
      <c r="F2457" s="2">
        <f t="shared" si="307"/>
        <v>17.65780718548308</v>
      </c>
      <c r="G2457" s="2">
        <f t="shared" si="308"/>
        <v>0</v>
      </c>
      <c r="H2457" s="2">
        <f t="shared" si="309"/>
        <v>893.4219281451692</v>
      </c>
      <c r="I2457" s="2">
        <f t="shared" si="310"/>
        <v>88.289035927415398</v>
      </c>
      <c r="J2457" s="2">
        <f t="shared" si="311"/>
        <v>0</v>
      </c>
    </row>
    <row r="2458" spans="1:10" x14ac:dyDescent="0.25">
      <c r="A2458" s="2">
        <v>2447</v>
      </c>
      <c r="B2458" s="2">
        <v>0.66458199216844849</v>
      </c>
      <c r="C2458" s="2">
        <f t="shared" si="304"/>
        <v>103.08162390678291</v>
      </c>
      <c r="D2458" s="2">
        <f t="shared" si="305"/>
        <v>107</v>
      </c>
      <c r="E2458" s="2">
        <f t="shared" si="306"/>
        <v>103.08162390678291</v>
      </c>
      <c r="F2458" s="2">
        <f t="shared" si="307"/>
        <v>3.9183760932170912</v>
      </c>
      <c r="G2458" s="2">
        <f t="shared" si="308"/>
        <v>0</v>
      </c>
      <c r="H2458" s="2">
        <f t="shared" si="309"/>
        <v>1030.816239067829</v>
      </c>
      <c r="I2458" s="2">
        <f t="shared" si="310"/>
        <v>19.591880466085456</v>
      </c>
      <c r="J2458" s="2">
        <f t="shared" si="311"/>
        <v>0</v>
      </c>
    </row>
    <row r="2459" spans="1:10" x14ac:dyDescent="0.25">
      <c r="A2459" s="2">
        <v>2448</v>
      </c>
      <c r="B2459" s="2">
        <v>0.67944763524585539</v>
      </c>
      <c r="C2459" s="2">
        <f t="shared" si="304"/>
        <v>103.37587857515746</v>
      </c>
      <c r="D2459" s="2">
        <f t="shared" si="305"/>
        <v>107</v>
      </c>
      <c r="E2459" s="2">
        <f t="shared" si="306"/>
        <v>103.37587857515746</v>
      </c>
      <c r="F2459" s="2">
        <f t="shared" si="307"/>
        <v>3.6241214248425422</v>
      </c>
      <c r="G2459" s="2">
        <f t="shared" si="308"/>
        <v>0</v>
      </c>
      <c r="H2459" s="2">
        <f t="shared" si="309"/>
        <v>1033.7587857515746</v>
      </c>
      <c r="I2459" s="2">
        <f t="shared" si="310"/>
        <v>18.120607124212711</v>
      </c>
      <c r="J2459" s="2">
        <f t="shared" si="311"/>
        <v>0</v>
      </c>
    </row>
    <row r="2460" spans="1:10" x14ac:dyDescent="0.25">
      <c r="A2460" s="2">
        <v>2449</v>
      </c>
      <c r="B2460" s="2">
        <v>0.18069203269286582</v>
      </c>
      <c r="C2460" s="2">
        <f t="shared" si="304"/>
        <v>93.523843086470904</v>
      </c>
      <c r="D2460" s="2">
        <f t="shared" si="305"/>
        <v>107</v>
      </c>
      <c r="E2460" s="2">
        <f t="shared" si="306"/>
        <v>93.523843086470904</v>
      </c>
      <c r="F2460" s="2">
        <f t="shared" si="307"/>
        <v>13.476156913529096</v>
      </c>
      <c r="G2460" s="2">
        <f t="shared" si="308"/>
        <v>0</v>
      </c>
      <c r="H2460" s="2">
        <f t="shared" si="309"/>
        <v>935.23843086470902</v>
      </c>
      <c r="I2460" s="2">
        <f t="shared" si="310"/>
        <v>67.380784567645478</v>
      </c>
      <c r="J2460" s="2">
        <f t="shared" si="311"/>
        <v>0</v>
      </c>
    </row>
    <row r="2461" spans="1:10" x14ac:dyDescent="0.25">
      <c r="A2461" s="2">
        <v>2450</v>
      </c>
      <c r="B2461" s="2">
        <v>0.28460271584231245</v>
      </c>
      <c r="C2461" s="2">
        <f t="shared" si="304"/>
        <v>95.892383318667356</v>
      </c>
      <c r="D2461" s="2">
        <f t="shared" si="305"/>
        <v>107</v>
      </c>
      <c r="E2461" s="2">
        <f t="shared" si="306"/>
        <v>95.892383318667356</v>
      </c>
      <c r="F2461" s="2">
        <f t="shared" si="307"/>
        <v>11.107616681332644</v>
      </c>
      <c r="G2461" s="2">
        <f t="shared" si="308"/>
        <v>0</v>
      </c>
      <c r="H2461" s="2">
        <f t="shared" si="309"/>
        <v>958.92383318667362</v>
      </c>
      <c r="I2461" s="2">
        <f t="shared" si="310"/>
        <v>55.538083406663219</v>
      </c>
      <c r="J2461" s="2">
        <f t="shared" si="311"/>
        <v>0</v>
      </c>
    </row>
    <row r="2462" spans="1:10" x14ac:dyDescent="0.25">
      <c r="A2462" s="2">
        <v>2451</v>
      </c>
      <c r="B2462" s="2">
        <v>0.42179021402301975</v>
      </c>
      <c r="C2462" s="2">
        <f t="shared" si="304"/>
        <v>98.562474650817364</v>
      </c>
      <c r="D2462" s="2">
        <f t="shared" si="305"/>
        <v>107</v>
      </c>
      <c r="E2462" s="2">
        <f t="shared" si="306"/>
        <v>98.562474650817364</v>
      </c>
      <c r="F2462" s="2">
        <f t="shared" si="307"/>
        <v>8.4375253491826356</v>
      </c>
      <c r="G2462" s="2">
        <f t="shared" si="308"/>
        <v>0</v>
      </c>
      <c r="H2462" s="2">
        <f t="shared" si="309"/>
        <v>985.62474650817364</v>
      </c>
      <c r="I2462" s="2">
        <f t="shared" si="310"/>
        <v>42.187626745913178</v>
      </c>
      <c r="J2462" s="2">
        <f t="shared" si="311"/>
        <v>0</v>
      </c>
    </row>
    <row r="2463" spans="1:10" x14ac:dyDescent="0.25">
      <c r="A2463" s="2">
        <v>2452</v>
      </c>
      <c r="B2463" s="2">
        <v>0.28393659217273393</v>
      </c>
      <c r="C2463" s="2">
        <f t="shared" si="304"/>
        <v>95.87851541614863</v>
      </c>
      <c r="D2463" s="2">
        <f t="shared" si="305"/>
        <v>107</v>
      </c>
      <c r="E2463" s="2">
        <f t="shared" si="306"/>
        <v>95.87851541614863</v>
      </c>
      <c r="F2463" s="2">
        <f t="shared" si="307"/>
        <v>11.12148458385137</v>
      </c>
      <c r="G2463" s="2">
        <f t="shared" si="308"/>
        <v>0</v>
      </c>
      <c r="H2463" s="2">
        <f t="shared" si="309"/>
        <v>958.78515416148628</v>
      </c>
      <c r="I2463" s="2">
        <f t="shared" si="310"/>
        <v>55.607422919256848</v>
      </c>
      <c r="J2463" s="2">
        <f t="shared" si="311"/>
        <v>0</v>
      </c>
    </row>
    <row r="2464" spans="1:10" x14ac:dyDescent="0.25">
      <c r="A2464" s="2">
        <v>2453</v>
      </c>
      <c r="B2464" s="2">
        <v>0.95385485374078394</v>
      </c>
      <c r="C2464" s="2">
        <f t="shared" si="304"/>
        <v>111.19952883280862</v>
      </c>
      <c r="D2464" s="2">
        <f t="shared" si="305"/>
        <v>107</v>
      </c>
      <c r="E2464" s="2">
        <f t="shared" si="306"/>
        <v>107</v>
      </c>
      <c r="F2464" s="2">
        <f t="shared" si="307"/>
        <v>0</v>
      </c>
      <c r="G2464" s="2">
        <f t="shared" si="308"/>
        <v>4.1995288328086247</v>
      </c>
      <c r="H2464" s="2">
        <f t="shared" si="309"/>
        <v>1070</v>
      </c>
      <c r="I2464" s="2">
        <f t="shared" si="310"/>
        <v>0</v>
      </c>
      <c r="J2464" s="2">
        <f t="shared" si="311"/>
        <v>62.99293249212937</v>
      </c>
    </row>
    <row r="2465" spans="1:10" x14ac:dyDescent="0.25">
      <c r="A2465" s="2">
        <v>2454</v>
      </c>
      <c r="B2465" s="2">
        <v>0.47581255549706336</v>
      </c>
      <c r="C2465" s="2">
        <f t="shared" si="304"/>
        <v>99.557498751634441</v>
      </c>
      <c r="D2465" s="2">
        <f t="shared" si="305"/>
        <v>107</v>
      </c>
      <c r="E2465" s="2">
        <f t="shared" si="306"/>
        <v>99.557498751634441</v>
      </c>
      <c r="F2465" s="2">
        <f t="shared" si="307"/>
        <v>7.4425012483655593</v>
      </c>
      <c r="G2465" s="2">
        <f t="shared" si="308"/>
        <v>0</v>
      </c>
      <c r="H2465" s="2">
        <f t="shared" si="309"/>
        <v>995.57498751634444</v>
      </c>
      <c r="I2465" s="2">
        <f t="shared" si="310"/>
        <v>37.212506241827796</v>
      </c>
      <c r="J2465" s="2">
        <f t="shared" si="311"/>
        <v>0</v>
      </c>
    </row>
    <row r="2466" spans="1:10" x14ac:dyDescent="0.25">
      <c r="A2466" s="2">
        <v>2455</v>
      </c>
      <c r="B2466" s="2">
        <v>0.2704022178567782</v>
      </c>
      <c r="C2466" s="2">
        <f t="shared" si="304"/>
        <v>95.593956876920828</v>
      </c>
      <c r="D2466" s="2">
        <f t="shared" si="305"/>
        <v>107</v>
      </c>
      <c r="E2466" s="2">
        <f t="shared" si="306"/>
        <v>95.593956876920828</v>
      </c>
      <c r="F2466" s="2">
        <f t="shared" si="307"/>
        <v>11.406043123079172</v>
      </c>
      <c r="G2466" s="2">
        <f t="shared" si="308"/>
        <v>0</v>
      </c>
      <c r="H2466" s="2">
        <f t="shared" si="309"/>
        <v>955.93956876920834</v>
      </c>
      <c r="I2466" s="2">
        <f t="shared" si="310"/>
        <v>57.030215615395861</v>
      </c>
      <c r="J2466" s="2">
        <f t="shared" si="311"/>
        <v>0</v>
      </c>
    </row>
    <row r="2467" spans="1:10" x14ac:dyDescent="0.25">
      <c r="A2467" s="2">
        <v>2456</v>
      </c>
      <c r="B2467" s="2">
        <v>0.26566844646309773</v>
      </c>
      <c r="C2467" s="2">
        <f t="shared" si="304"/>
        <v>95.493107986380508</v>
      </c>
      <c r="D2467" s="2">
        <f t="shared" si="305"/>
        <v>107</v>
      </c>
      <c r="E2467" s="2">
        <f t="shared" si="306"/>
        <v>95.493107986380508</v>
      </c>
      <c r="F2467" s="2">
        <f t="shared" si="307"/>
        <v>11.506892013619492</v>
      </c>
      <c r="G2467" s="2">
        <f t="shared" si="308"/>
        <v>0</v>
      </c>
      <c r="H2467" s="2">
        <f t="shared" si="309"/>
        <v>954.93107986380505</v>
      </c>
      <c r="I2467" s="2">
        <f t="shared" si="310"/>
        <v>57.534460068097459</v>
      </c>
      <c r="J2467" s="2">
        <f t="shared" si="311"/>
        <v>0</v>
      </c>
    </row>
    <row r="2468" spans="1:10" x14ac:dyDescent="0.25">
      <c r="A2468" s="2">
        <v>2457</v>
      </c>
      <c r="B2468" s="2">
        <v>0.80690171392317311</v>
      </c>
      <c r="C2468" s="2">
        <f t="shared" si="304"/>
        <v>106.165084693648</v>
      </c>
      <c r="D2468" s="2">
        <f t="shared" si="305"/>
        <v>107</v>
      </c>
      <c r="E2468" s="2">
        <f t="shared" si="306"/>
        <v>106.165084693648</v>
      </c>
      <c r="F2468" s="2">
        <f t="shared" si="307"/>
        <v>0.83491530635200206</v>
      </c>
      <c r="G2468" s="2">
        <f t="shared" si="308"/>
        <v>0</v>
      </c>
      <c r="H2468" s="2">
        <f t="shared" si="309"/>
        <v>1061.6508469364799</v>
      </c>
      <c r="I2468" s="2">
        <f t="shared" si="310"/>
        <v>4.1745765317600103</v>
      </c>
      <c r="J2468" s="2">
        <f t="shared" si="311"/>
        <v>0</v>
      </c>
    </row>
    <row r="2469" spans="1:10" x14ac:dyDescent="0.25">
      <c r="A2469" s="2">
        <v>2458</v>
      </c>
      <c r="B2469" s="2">
        <v>0.1499035175574972</v>
      </c>
      <c r="C2469" s="2">
        <f t="shared" si="304"/>
        <v>92.701485558755834</v>
      </c>
      <c r="D2469" s="2">
        <f t="shared" si="305"/>
        <v>107</v>
      </c>
      <c r="E2469" s="2">
        <f t="shared" si="306"/>
        <v>92.701485558755834</v>
      </c>
      <c r="F2469" s="2">
        <f t="shared" si="307"/>
        <v>14.298514441244166</v>
      </c>
      <c r="G2469" s="2">
        <f t="shared" si="308"/>
        <v>0</v>
      </c>
      <c r="H2469" s="2">
        <f t="shared" si="309"/>
        <v>927.01485558755837</v>
      </c>
      <c r="I2469" s="2">
        <f t="shared" si="310"/>
        <v>71.492572206220828</v>
      </c>
      <c r="J2469" s="2">
        <f t="shared" si="311"/>
        <v>0</v>
      </c>
    </row>
    <row r="2470" spans="1:10" x14ac:dyDescent="0.25">
      <c r="A2470" s="2">
        <v>2459</v>
      </c>
      <c r="B2470" s="2">
        <v>0.46038780712688521</v>
      </c>
      <c r="C2470" s="2">
        <f t="shared" si="304"/>
        <v>99.274709670999599</v>
      </c>
      <c r="D2470" s="2">
        <f t="shared" si="305"/>
        <v>107</v>
      </c>
      <c r="E2470" s="2">
        <f t="shared" si="306"/>
        <v>99.274709670999599</v>
      </c>
      <c r="F2470" s="2">
        <f t="shared" si="307"/>
        <v>7.7252903290004014</v>
      </c>
      <c r="G2470" s="2">
        <f t="shared" si="308"/>
        <v>0</v>
      </c>
      <c r="H2470" s="2">
        <f t="shared" si="309"/>
        <v>992.74709670999596</v>
      </c>
      <c r="I2470" s="2">
        <f t="shared" si="310"/>
        <v>38.626451645002007</v>
      </c>
      <c r="J2470" s="2">
        <f t="shared" si="311"/>
        <v>0</v>
      </c>
    </row>
    <row r="2471" spans="1:10" x14ac:dyDescent="0.25">
      <c r="A2471" s="2">
        <v>2460</v>
      </c>
      <c r="B2471" s="2">
        <v>0.47675741999248666</v>
      </c>
      <c r="C2471" s="2">
        <f t="shared" si="304"/>
        <v>99.574800690641865</v>
      </c>
      <c r="D2471" s="2">
        <f t="shared" si="305"/>
        <v>107</v>
      </c>
      <c r="E2471" s="2">
        <f t="shared" si="306"/>
        <v>99.574800690641865</v>
      </c>
      <c r="F2471" s="2">
        <f t="shared" si="307"/>
        <v>7.4251993093581348</v>
      </c>
      <c r="G2471" s="2">
        <f t="shared" si="308"/>
        <v>0</v>
      </c>
      <c r="H2471" s="2">
        <f t="shared" si="309"/>
        <v>995.7480069064186</v>
      </c>
      <c r="I2471" s="2">
        <f t="shared" si="310"/>
        <v>37.125996546790674</v>
      </c>
      <c r="J2471" s="2">
        <f t="shared" si="311"/>
        <v>0</v>
      </c>
    </row>
    <row r="2472" spans="1:10" x14ac:dyDescent="0.25">
      <c r="A2472" s="2">
        <v>2461</v>
      </c>
      <c r="B2472" s="2">
        <v>0.40536093599889367</v>
      </c>
      <c r="C2472" s="2">
        <f t="shared" si="304"/>
        <v>98.256262348358376</v>
      </c>
      <c r="D2472" s="2">
        <f t="shared" si="305"/>
        <v>107</v>
      </c>
      <c r="E2472" s="2">
        <f t="shared" si="306"/>
        <v>98.256262348358376</v>
      </c>
      <c r="F2472" s="2">
        <f t="shared" si="307"/>
        <v>8.7437376516416236</v>
      </c>
      <c r="G2472" s="2">
        <f t="shared" si="308"/>
        <v>0</v>
      </c>
      <c r="H2472" s="2">
        <f t="shared" si="309"/>
        <v>982.56262348358382</v>
      </c>
      <c r="I2472" s="2">
        <f t="shared" si="310"/>
        <v>43.718688258208118</v>
      </c>
      <c r="J2472" s="2">
        <f t="shared" si="311"/>
        <v>0</v>
      </c>
    </row>
    <row r="2473" spans="1:10" x14ac:dyDescent="0.25">
      <c r="A2473" s="2">
        <v>2462</v>
      </c>
      <c r="B2473" s="2">
        <v>0.2846461800870026</v>
      </c>
      <c r="C2473" s="2">
        <f t="shared" si="304"/>
        <v>95.893287762248349</v>
      </c>
      <c r="D2473" s="2">
        <f t="shared" si="305"/>
        <v>107</v>
      </c>
      <c r="E2473" s="2">
        <f t="shared" si="306"/>
        <v>95.893287762248349</v>
      </c>
      <c r="F2473" s="2">
        <f t="shared" si="307"/>
        <v>11.106712237751651</v>
      </c>
      <c r="G2473" s="2">
        <f t="shared" si="308"/>
        <v>0</v>
      </c>
      <c r="H2473" s="2">
        <f t="shared" si="309"/>
        <v>958.93287762248349</v>
      </c>
      <c r="I2473" s="2">
        <f t="shared" si="310"/>
        <v>55.533561188758256</v>
      </c>
      <c r="J2473" s="2">
        <f t="shared" si="311"/>
        <v>0</v>
      </c>
    </row>
    <row r="2474" spans="1:10" x14ac:dyDescent="0.25">
      <c r="A2474" s="2">
        <v>2463</v>
      </c>
      <c r="B2474" s="2">
        <v>0.31732925695272396</v>
      </c>
      <c r="C2474" s="2">
        <f t="shared" si="304"/>
        <v>96.559737087636535</v>
      </c>
      <c r="D2474" s="2">
        <f t="shared" si="305"/>
        <v>107</v>
      </c>
      <c r="E2474" s="2">
        <f t="shared" si="306"/>
        <v>96.559737087636535</v>
      </c>
      <c r="F2474" s="2">
        <f t="shared" si="307"/>
        <v>10.440262912363465</v>
      </c>
      <c r="G2474" s="2">
        <f t="shared" si="308"/>
        <v>0</v>
      </c>
      <c r="H2474" s="2">
        <f t="shared" si="309"/>
        <v>965.5973708763654</v>
      </c>
      <c r="I2474" s="2">
        <f t="shared" si="310"/>
        <v>52.201314561817327</v>
      </c>
      <c r="J2474" s="2">
        <f t="shared" si="311"/>
        <v>0</v>
      </c>
    </row>
    <row r="2475" spans="1:10" x14ac:dyDescent="0.25">
      <c r="A2475" s="2">
        <v>2464</v>
      </c>
      <c r="B2475" s="2">
        <v>7.3511719398857145E-2</v>
      </c>
      <c r="C2475" s="2">
        <f t="shared" si="304"/>
        <v>90.126482714638371</v>
      </c>
      <c r="D2475" s="2">
        <f t="shared" si="305"/>
        <v>107</v>
      </c>
      <c r="E2475" s="2">
        <f t="shared" si="306"/>
        <v>90.126482714638371</v>
      </c>
      <c r="F2475" s="2">
        <f t="shared" si="307"/>
        <v>16.873517285361629</v>
      </c>
      <c r="G2475" s="2">
        <f t="shared" si="308"/>
        <v>0</v>
      </c>
      <c r="H2475" s="2">
        <f t="shared" si="309"/>
        <v>901.26482714638371</v>
      </c>
      <c r="I2475" s="2">
        <f t="shared" si="310"/>
        <v>84.367586426808145</v>
      </c>
      <c r="J2475" s="2">
        <f t="shared" si="311"/>
        <v>0</v>
      </c>
    </row>
    <row r="2476" spans="1:10" x14ac:dyDescent="0.25">
      <c r="A2476" s="2">
        <v>2465</v>
      </c>
      <c r="B2476" s="2">
        <v>0.41409943958285755</v>
      </c>
      <c r="C2476" s="2">
        <f t="shared" si="304"/>
        <v>98.41941204119945</v>
      </c>
      <c r="D2476" s="2">
        <f t="shared" si="305"/>
        <v>107</v>
      </c>
      <c r="E2476" s="2">
        <f t="shared" si="306"/>
        <v>98.41941204119945</v>
      </c>
      <c r="F2476" s="2">
        <f t="shared" si="307"/>
        <v>8.5805879588005496</v>
      </c>
      <c r="G2476" s="2">
        <f t="shared" si="308"/>
        <v>0</v>
      </c>
      <c r="H2476" s="2">
        <f t="shared" si="309"/>
        <v>984.1941204119945</v>
      </c>
      <c r="I2476" s="2">
        <f t="shared" si="310"/>
        <v>42.902939794002748</v>
      </c>
      <c r="J2476" s="2">
        <f t="shared" si="311"/>
        <v>0</v>
      </c>
    </row>
    <row r="2477" spans="1:10" x14ac:dyDescent="0.25">
      <c r="A2477" s="2">
        <v>2466</v>
      </c>
      <c r="B2477" s="2">
        <v>0.8008345366177313</v>
      </c>
      <c r="C2477" s="2">
        <f t="shared" si="304"/>
        <v>106.01652056303581</v>
      </c>
      <c r="D2477" s="2">
        <f t="shared" si="305"/>
        <v>107</v>
      </c>
      <c r="E2477" s="2">
        <f t="shared" si="306"/>
        <v>106.01652056303581</v>
      </c>
      <c r="F2477" s="2">
        <f t="shared" si="307"/>
        <v>0.98347943696418838</v>
      </c>
      <c r="G2477" s="2">
        <f t="shared" si="308"/>
        <v>0</v>
      </c>
      <c r="H2477" s="2">
        <f t="shared" si="309"/>
        <v>1060.1652056303581</v>
      </c>
      <c r="I2477" s="2">
        <f t="shared" si="310"/>
        <v>4.9173971848209419</v>
      </c>
      <c r="J2477" s="2">
        <f t="shared" si="311"/>
        <v>0</v>
      </c>
    </row>
    <row r="2478" spans="1:10" x14ac:dyDescent="0.25">
      <c r="A2478" s="2">
        <v>2467</v>
      </c>
      <c r="B2478" s="2">
        <v>0.28224189818114254</v>
      </c>
      <c r="C2478" s="2">
        <f t="shared" si="304"/>
        <v>95.843177715555683</v>
      </c>
      <c r="D2478" s="2">
        <f t="shared" si="305"/>
        <v>107</v>
      </c>
      <c r="E2478" s="2">
        <f t="shared" si="306"/>
        <v>95.843177715555683</v>
      </c>
      <c r="F2478" s="2">
        <f t="shared" si="307"/>
        <v>11.156822284444317</v>
      </c>
      <c r="G2478" s="2">
        <f t="shared" si="308"/>
        <v>0</v>
      </c>
      <c r="H2478" s="2">
        <f t="shared" si="309"/>
        <v>958.4317771555568</v>
      </c>
      <c r="I2478" s="2">
        <f t="shared" si="310"/>
        <v>55.784111422221585</v>
      </c>
      <c r="J2478" s="2">
        <f t="shared" si="311"/>
        <v>0</v>
      </c>
    </row>
    <row r="2479" spans="1:10" x14ac:dyDescent="0.25">
      <c r="A2479" s="2">
        <v>2468</v>
      </c>
      <c r="B2479" s="2">
        <v>0.23052792632722763</v>
      </c>
      <c r="C2479" s="2">
        <f t="shared" si="304"/>
        <v>94.7195641351734</v>
      </c>
      <c r="D2479" s="2">
        <f t="shared" si="305"/>
        <v>107</v>
      </c>
      <c r="E2479" s="2">
        <f t="shared" si="306"/>
        <v>94.7195641351734</v>
      </c>
      <c r="F2479" s="2">
        <f t="shared" si="307"/>
        <v>12.2804358648266</v>
      </c>
      <c r="G2479" s="2">
        <f t="shared" si="308"/>
        <v>0</v>
      </c>
      <c r="H2479" s="2">
        <f t="shared" si="309"/>
        <v>947.19564135173403</v>
      </c>
      <c r="I2479" s="2">
        <f t="shared" si="310"/>
        <v>61.402179324133002</v>
      </c>
      <c r="J2479" s="2">
        <f t="shared" si="311"/>
        <v>0</v>
      </c>
    </row>
    <row r="2480" spans="1:10" x14ac:dyDescent="0.25">
      <c r="A2480" s="2">
        <v>2469</v>
      </c>
      <c r="B2480" s="2">
        <v>0.29140341954447513</v>
      </c>
      <c r="C2480" s="2">
        <f t="shared" si="304"/>
        <v>96.033270291101871</v>
      </c>
      <c r="D2480" s="2">
        <f t="shared" si="305"/>
        <v>107</v>
      </c>
      <c r="E2480" s="2">
        <f t="shared" si="306"/>
        <v>96.033270291101871</v>
      </c>
      <c r="F2480" s="2">
        <f t="shared" si="307"/>
        <v>10.966729708898129</v>
      </c>
      <c r="G2480" s="2">
        <f t="shared" si="308"/>
        <v>0</v>
      </c>
      <c r="H2480" s="2">
        <f t="shared" si="309"/>
        <v>960.33270291101871</v>
      </c>
      <c r="I2480" s="2">
        <f t="shared" si="310"/>
        <v>54.833648544490643</v>
      </c>
      <c r="J2480" s="2">
        <f t="shared" si="311"/>
        <v>0</v>
      </c>
    </row>
    <row r="2481" spans="1:10" x14ac:dyDescent="0.25">
      <c r="A2481" s="2">
        <v>2470</v>
      </c>
      <c r="B2481" s="2">
        <v>0.61624710497986213</v>
      </c>
      <c r="C2481" s="2">
        <f t="shared" si="304"/>
        <v>102.15034739107074</v>
      </c>
      <c r="D2481" s="2">
        <f t="shared" si="305"/>
        <v>107</v>
      </c>
      <c r="E2481" s="2">
        <f t="shared" si="306"/>
        <v>102.15034739107074</v>
      </c>
      <c r="F2481" s="2">
        <f t="shared" si="307"/>
        <v>4.8496526089292615</v>
      </c>
      <c r="G2481" s="2">
        <f t="shared" si="308"/>
        <v>0</v>
      </c>
      <c r="H2481" s="2">
        <f t="shared" si="309"/>
        <v>1021.5034739107074</v>
      </c>
      <c r="I2481" s="2">
        <f t="shared" si="310"/>
        <v>24.248263044646308</v>
      </c>
      <c r="J2481" s="2">
        <f t="shared" si="311"/>
        <v>0</v>
      </c>
    </row>
    <row r="2482" spans="1:10" x14ac:dyDescent="0.25">
      <c r="A2482" s="2">
        <v>2471</v>
      </c>
      <c r="B2482" s="2">
        <v>0.91128634838947709</v>
      </c>
      <c r="C2482" s="2">
        <f t="shared" si="304"/>
        <v>109.2670830062326</v>
      </c>
      <c r="D2482" s="2">
        <f t="shared" si="305"/>
        <v>107</v>
      </c>
      <c r="E2482" s="2">
        <f t="shared" si="306"/>
        <v>107</v>
      </c>
      <c r="F2482" s="2">
        <f t="shared" si="307"/>
        <v>0</v>
      </c>
      <c r="G2482" s="2">
        <f t="shared" si="308"/>
        <v>2.2670830062325962</v>
      </c>
      <c r="H2482" s="2">
        <f t="shared" si="309"/>
        <v>1070</v>
      </c>
      <c r="I2482" s="2">
        <f t="shared" si="310"/>
        <v>0</v>
      </c>
      <c r="J2482" s="2">
        <f t="shared" si="311"/>
        <v>34.006245093488943</v>
      </c>
    </row>
    <row r="2483" spans="1:10" x14ac:dyDescent="0.25">
      <c r="A2483" s="2">
        <v>2472</v>
      </c>
      <c r="B2483" s="2">
        <v>0.83919193736598319</v>
      </c>
      <c r="C2483" s="2">
        <f t="shared" si="304"/>
        <v>106.99804497065051</v>
      </c>
      <c r="D2483" s="2">
        <f t="shared" si="305"/>
        <v>107</v>
      </c>
      <c r="E2483" s="2">
        <f t="shared" si="306"/>
        <v>106.99804497065051</v>
      </c>
      <c r="F2483" s="2">
        <f t="shared" si="307"/>
        <v>1.9550293494887683E-3</v>
      </c>
      <c r="G2483" s="2">
        <f t="shared" si="308"/>
        <v>0</v>
      </c>
      <c r="H2483" s="2">
        <f t="shared" si="309"/>
        <v>1069.9804497065052</v>
      </c>
      <c r="I2483" s="2">
        <f t="shared" si="310"/>
        <v>9.7751467474438414E-3</v>
      </c>
      <c r="J2483" s="2">
        <f t="shared" si="311"/>
        <v>0</v>
      </c>
    </row>
    <row r="2484" spans="1:10" x14ac:dyDescent="0.25">
      <c r="A2484" s="2">
        <v>2473</v>
      </c>
      <c r="B2484" s="2">
        <v>0.89573020082410326</v>
      </c>
      <c r="C2484" s="2">
        <f t="shared" si="304"/>
        <v>108.70747193587802</v>
      </c>
      <c r="D2484" s="2">
        <f t="shared" si="305"/>
        <v>107</v>
      </c>
      <c r="E2484" s="2">
        <f t="shared" si="306"/>
        <v>107</v>
      </c>
      <c r="F2484" s="2">
        <f t="shared" si="307"/>
        <v>0</v>
      </c>
      <c r="G2484" s="2">
        <f t="shared" si="308"/>
        <v>1.7074719358780186</v>
      </c>
      <c r="H2484" s="2">
        <f t="shared" si="309"/>
        <v>1070</v>
      </c>
      <c r="I2484" s="2">
        <f t="shared" si="310"/>
        <v>0</v>
      </c>
      <c r="J2484" s="2">
        <f t="shared" si="311"/>
        <v>25.612079038170279</v>
      </c>
    </row>
    <row r="2485" spans="1:10" x14ac:dyDescent="0.25">
      <c r="A2485" s="2">
        <v>2474</v>
      </c>
      <c r="B2485" s="2">
        <v>0.44583528106968473</v>
      </c>
      <c r="C2485" s="2">
        <f t="shared" si="304"/>
        <v>99.007116032974494</v>
      </c>
      <c r="D2485" s="2">
        <f t="shared" si="305"/>
        <v>107</v>
      </c>
      <c r="E2485" s="2">
        <f t="shared" si="306"/>
        <v>99.007116032974494</v>
      </c>
      <c r="F2485" s="2">
        <f t="shared" si="307"/>
        <v>7.9928839670255059</v>
      </c>
      <c r="G2485" s="2">
        <f t="shared" si="308"/>
        <v>0</v>
      </c>
      <c r="H2485" s="2">
        <f t="shared" si="309"/>
        <v>990.071160329745</v>
      </c>
      <c r="I2485" s="2">
        <f t="shared" si="310"/>
        <v>39.964419835127529</v>
      </c>
      <c r="J2485" s="2">
        <f t="shared" si="311"/>
        <v>0</v>
      </c>
    </row>
    <row r="2486" spans="1:10" x14ac:dyDescent="0.25">
      <c r="A2486" s="2">
        <v>2475</v>
      </c>
      <c r="B2486" s="2">
        <v>7.6662375860296006E-2</v>
      </c>
      <c r="C2486" s="2">
        <f t="shared" si="304"/>
        <v>90.257973512697788</v>
      </c>
      <c r="D2486" s="2">
        <f t="shared" si="305"/>
        <v>107</v>
      </c>
      <c r="E2486" s="2">
        <f t="shared" si="306"/>
        <v>90.257973512697788</v>
      </c>
      <c r="F2486" s="2">
        <f t="shared" si="307"/>
        <v>16.742026487302212</v>
      </c>
      <c r="G2486" s="2">
        <f t="shared" si="308"/>
        <v>0</v>
      </c>
      <c r="H2486" s="2">
        <f t="shared" si="309"/>
        <v>902.57973512697788</v>
      </c>
      <c r="I2486" s="2">
        <f t="shared" si="310"/>
        <v>83.71013243651106</v>
      </c>
      <c r="J2486" s="2">
        <f t="shared" si="311"/>
        <v>0</v>
      </c>
    </row>
    <row r="2487" spans="1:10" x14ac:dyDescent="0.25">
      <c r="A2487" s="2">
        <v>2476</v>
      </c>
      <c r="B2487" s="2">
        <v>5.4637953782861182E-2</v>
      </c>
      <c r="C2487" s="2">
        <f t="shared" si="304"/>
        <v>89.25506798930742</v>
      </c>
      <c r="D2487" s="2">
        <f t="shared" si="305"/>
        <v>107</v>
      </c>
      <c r="E2487" s="2">
        <f t="shared" si="306"/>
        <v>89.25506798930742</v>
      </c>
      <c r="F2487" s="2">
        <f t="shared" si="307"/>
        <v>17.74493201069258</v>
      </c>
      <c r="G2487" s="2">
        <f t="shared" si="308"/>
        <v>0</v>
      </c>
      <c r="H2487" s="2">
        <f t="shared" si="309"/>
        <v>892.55067989307418</v>
      </c>
      <c r="I2487" s="2">
        <f t="shared" si="310"/>
        <v>88.724660053462898</v>
      </c>
      <c r="J2487" s="2">
        <f t="shared" si="311"/>
        <v>0</v>
      </c>
    </row>
    <row r="2488" spans="1:10" x14ac:dyDescent="0.25">
      <c r="A2488" s="2">
        <v>2477</v>
      </c>
      <c r="B2488" s="2">
        <v>0.56409283813760325</v>
      </c>
      <c r="C2488" s="2">
        <f t="shared" si="304"/>
        <v>101.17604127430923</v>
      </c>
      <c r="D2488" s="2">
        <f t="shared" si="305"/>
        <v>107</v>
      </c>
      <c r="E2488" s="2">
        <f t="shared" si="306"/>
        <v>101.17604127430923</v>
      </c>
      <c r="F2488" s="2">
        <f t="shared" si="307"/>
        <v>5.8239587256907726</v>
      </c>
      <c r="G2488" s="2">
        <f t="shared" si="308"/>
        <v>0</v>
      </c>
      <c r="H2488" s="2">
        <f t="shared" si="309"/>
        <v>1011.7604127430923</v>
      </c>
      <c r="I2488" s="2">
        <f t="shared" si="310"/>
        <v>29.119793628453863</v>
      </c>
      <c r="J2488" s="2">
        <f t="shared" si="311"/>
        <v>0</v>
      </c>
    </row>
    <row r="2489" spans="1:10" x14ac:dyDescent="0.25">
      <c r="A2489" s="2">
        <v>2478</v>
      </c>
      <c r="B2489" s="2">
        <v>0.87559949942537962</v>
      </c>
      <c r="C2489" s="2">
        <f t="shared" si="304"/>
        <v>108.05064062083952</v>
      </c>
      <c r="D2489" s="2">
        <f t="shared" si="305"/>
        <v>107</v>
      </c>
      <c r="E2489" s="2">
        <f t="shared" si="306"/>
        <v>107</v>
      </c>
      <c r="F2489" s="2">
        <f t="shared" si="307"/>
        <v>0</v>
      </c>
      <c r="G2489" s="2">
        <f t="shared" si="308"/>
        <v>1.0506406208395163</v>
      </c>
      <c r="H2489" s="2">
        <f t="shared" si="309"/>
        <v>1070</v>
      </c>
      <c r="I2489" s="2">
        <f t="shared" si="310"/>
        <v>0</v>
      </c>
      <c r="J2489" s="2">
        <f t="shared" si="311"/>
        <v>15.759609312592744</v>
      </c>
    </row>
    <row r="2490" spans="1:10" x14ac:dyDescent="0.25">
      <c r="A2490" s="2">
        <v>2479</v>
      </c>
      <c r="B2490" s="2">
        <v>0.58688648523705234</v>
      </c>
      <c r="C2490" s="2">
        <f t="shared" si="304"/>
        <v>101.59896240072729</v>
      </c>
      <c r="D2490" s="2">
        <f t="shared" si="305"/>
        <v>107</v>
      </c>
      <c r="E2490" s="2">
        <f t="shared" si="306"/>
        <v>101.59896240072729</v>
      </c>
      <c r="F2490" s="2">
        <f t="shared" si="307"/>
        <v>5.401037599272712</v>
      </c>
      <c r="G2490" s="2">
        <f t="shared" si="308"/>
        <v>0</v>
      </c>
      <c r="H2490" s="2">
        <f t="shared" si="309"/>
        <v>1015.9896240072728</v>
      </c>
      <c r="I2490" s="2">
        <f t="shared" si="310"/>
        <v>27.00518799636356</v>
      </c>
      <c r="J2490" s="2">
        <f t="shared" si="311"/>
        <v>0</v>
      </c>
    </row>
    <row r="2491" spans="1:10" x14ac:dyDescent="0.25">
      <c r="A2491" s="2">
        <v>2480</v>
      </c>
      <c r="B2491" s="2">
        <v>0.59914444986299664</v>
      </c>
      <c r="C2491" s="2">
        <f t="shared" si="304"/>
        <v>101.82812483284246</v>
      </c>
      <c r="D2491" s="2">
        <f t="shared" si="305"/>
        <v>107</v>
      </c>
      <c r="E2491" s="2">
        <f t="shared" si="306"/>
        <v>101.82812483284246</v>
      </c>
      <c r="F2491" s="2">
        <f t="shared" si="307"/>
        <v>5.1718751671575376</v>
      </c>
      <c r="G2491" s="2">
        <f t="shared" si="308"/>
        <v>0</v>
      </c>
      <c r="H2491" s="2">
        <f t="shared" si="309"/>
        <v>1018.2812483284247</v>
      </c>
      <c r="I2491" s="2">
        <f t="shared" si="310"/>
        <v>25.859375835787688</v>
      </c>
      <c r="J2491" s="2">
        <f t="shared" si="311"/>
        <v>0</v>
      </c>
    </row>
    <row r="2492" spans="1:10" x14ac:dyDescent="0.25">
      <c r="A2492" s="2">
        <v>2481</v>
      </c>
      <c r="B2492" s="2">
        <v>7.3525956670037584E-2</v>
      </c>
      <c r="C2492" s="2">
        <f t="shared" si="304"/>
        <v>90.127084522858794</v>
      </c>
      <c r="D2492" s="2">
        <f t="shared" si="305"/>
        <v>107</v>
      </c>
      <c r="E2492" s="2">
        <f t="shared" si="306"/>
        <v>90.127084522858794</v>
      </c>
      <c r="F2492" s="2">
        <f t="shared" si="307"/>
        <v>16.872915477141206</v>
      </c>
      <c r="G2492" s="2">
        <f t="shared" si="308"/>
        <v>0</v>
      </c>
      <c r="H2492" s="2">
        <f t="shared" si="309"/>
        <v>901.27084522858797</v>
      </c>
      <c r="I2492" s="2">
        <f t="shared" si="310"/>
        <v>84.364577385706028</v>
      </c>
      <c r="J2492" s="2">
        <f t="shared" si="311"/>
        <v>0</v>
      </c>
    </row>
    <row r="2493" spans="1:10" x14ac:dyDescent="0.25">
      <c r="A2493" s="2">
        <v>2482</v>
      </c>
      <c r="B2493" s="2">
        <v>0.17912599729155787</v>
      </c>
      <c r="C2493" s="2">
        <f t="shared" si="304"/>
        <v>93.48383266074292</v>
      </c>
      <c r="D2493" s="2">
        <f t="shared" si="305"/>
        <v>107</v>
      </c>
      <c r="E2493" s="2">
        <f t="shared" si="306"/>
        <v>93.48383266074292</v>
      </c>
      <c r="F2493" s="2">
        <f t="shared" si="307"/>
        <v>13.51616733925708</v>
      </c>
      <c r="G2493" s="2">
        <f t="shared" si="308"/>
        <v>0</v>
      </c>
      <c r="H2493" s="2">
        <f t="shared" si="309"/>
        <v>934.83832660742917</v>
      </c>
      <c r="I2493" s="2">
        <f t="shared" si="310"/>
        <v>67.580836696285402</v>
      </c>
      <c r="J2493" s="2">
        <f t="shared" si="311"/>
        <v>0</v>
      </c>
    </row>
    <row r="2494" spans="1:10" x14ac:dyDescent="0.25">
      <c r="A2494" s="2">
        <v>2483</v>
      </c>
      <c r="B2494" s="2">
        <v>0.32273930159667352</v>
      </c>
      <c r="C2494" s="2">
        <f t="shared" si="304"/>
        <v>96.667684376460244</v>
      </c>
      <c r="D2494" s="2">
        <f t="shared" si="305"/>
        <v>107</v>
      </c>
      <c r="E2494" s="2">
        <f t="shared" si="306"/>
        <v>96.667684376460244</v>
      </c>
      <c r="F2494" s="2">
        <f t="shared" si="307"/>
        <v>10.332315623539756</v>
      </c>
      <c r="G2494" s="2">
        <f t="shared" si="308"/>
        <v>0</v>
      </c>
      <c r="H2494" s="2">
        <f t="shared" si="309"/>
        <v>966.67684376460238</v>
      </c>
      <c r="I2494" s="2">
        <f t="shared" si="310"/>
        <v>51.661578117698781</v>
      </c>
      <c r="J2494" s="2">
        <f t="shared" si="311"/>
        <v>0</v>
      </c>
    </row>
    <row r="2495" spans="1:10" x14ac:dyDescent="0.25">
      <c r="A2495" s="2">
        <v>2484</v>
      </c>
      <c r="B2495" s="2">
        <v>0.2761253517050708</v>
      </c>
      <c r="C2495" s="2">
        <f t="shared" si="304"/>
        <v>95.714948931555526</v>
      </c>
      <c r="D2495" s="2">
        <f t="shared" si="305"/>
        <v>107</v>
      </c>
      <c r="E2495" s="2">
        <f t="shared" si="306"/>
        <v>95.714948931555526</v>
      </c>
      <c r="F2495" s="2">
        <f t="shared" si="307"/>
        <v>11.285051068444474</v>
      </c>
      <c r="G2495" s="2">
        <f t="shared" si="308"/>
        <v>0</v>
      </c>
      <c r="H2495" s="2">
        <f t="shared" si="309"/>
        <v>957.14948931555523</v>
      </c>
      <c r="I2495" s="2">
        <f t="shared" si="310"/>
        <v>56.425255342222371</v>
      </c>
      <c r="J2495" s="2">
        <f t="shared" si="311"/>
        <v>0</v>
      </c>
    </row>
    <row r="2496" spans="1:10" x14ac:dyDescent="0.25">
      <c r="A2496" s="2">
        <v>2485</v>
      </c>
      <c r="B2496" s="2">
        <v>0.20267112481524119</v>
      </c>
      <c r="C2496" s="2">
        <f t="shared" si="304"/>
        <v>94.068328931832696</v>
      </c>
      <c r="D2496" s="2">
        <f t="shared" si="305"/>
        <v>107</v>
      </c>
      <c r="E2496" s="2">
        <f t="shared" si="306"/>
        <v>94.068328931832696</v>
      </c>
      <c r="F2496" s="2">
        <f t="shared" si="307"/>
        <v>12.931671068167304</v>
      </c>
      <c r="G2496" s="2">
        <f t="shared" si="308"/>
        <v>0</v>
      </c>
      <c r="H2496" s="2">
        <f t="shared" si="309"/>
        <v>940.68328931832696</v>
      </c>
      <c r="I2496" s="2">
        <f t="shared" si="310"/>
        <v>64.658355340836522</v>
      </c>
      <c r="J2496" s="2">
        <f t="shared" si="311"/>
        <v>0</v>
      </c>
    </row>
    <row r="2497" spans="1:10" x14ac:dyDescent="0.25">
      <c r="A2497" s="2">
        <v>2486</v>
      </c>
      <c r="B2497" s="2">
        <v>0.11229305877314355</v>
      </c>
      <c r="C2497" s="2">
        <f t="shared" si="304"/>
        <v>91.562273152639563</v>
      </c>
      <c r="D2497" s="2">
        <f t="shared" si="305"/>
        <v>107</v>
      </c>
      <c r="E2497" s="2">
        <f t="shared" si="306"/>
        <v>91.562273152639563</v>
      </c>
      <c r="F2497" s="2">
        <f t="shared" si="307"/>
        <v>15.437726847360437</v>
      </c>
      <c r="G2497" s="2">
        <f t="shared" si="308"/>
        <v>0</v>
      </c>
      <c r="H2497" s="2">
        <f t="shared" si="309"/>
        <v>915.62273152639568</v>
      </c>
      <c r="I2497" s="2">
        <f t="shared" si="310"/>
        <v>77.188634236802187</v>
      </c>
      <c r="J2497" s="2">
        <f t="shared" si="311"/>
        <v>0</v>
      </c>
    </row>
    <row r="2498" spans="1:10" x14ac:dyDescent="0.25">
      <c r="A2498" s="2">
        <v>2487</v>
      </c>
      <c r="B2498" s="2">
        <v>0.85002210183601745</v>
      </c>
      <c r="C2498" s="2">
        <f t="shared" si="304"/>
        <v>107.29642652166996</v>
      </c>
      <c r="D2498" s="2">
        <f t="shared" si="305"/>
        <v>107</v>
      </c>
      <c r="E2498" s="2">
        <f t="shared" si="306"/>
        <v>107</v>
      </c>
      <c r="F2498" s="2">
        <f t="shared" si="307"/>
        <v>0</v>
      </c>
      <c r="G2498" s="2">
        <f t="shared" si="308"/>
        <v>0.29642652166995731</v>
      </c>
      <c r="H2498" s="2">
        <f t="shared" si="309"/>
        <v>1070</v>
      </c>
      <c r="I2498" s="2">
        <f t="shared" si="310"/>
        <v>0</v>
      </c>
      <c r="J2498" s="2">
        <f t="shared" si="311"/>
        <v>4.4463978250493597</v>
      </c>
    </row>
    <row r="2499" spans="1:10" x14ac:dyDescent="0.25">
      <c r="A2499" s="2">
        <v>2488</v>
      </c>
      <c r="B2499" s="2">
        <v>0.18196630156441429</v>
      </c>
      <c r="C2499" s="2">
        <f t="shared" si="304"/>
        <v>93.556271443415213</v>
      </c>
      <c r="D2499" s="2">
        <f t="shared" si="305"/>
        <v>107</v>
      </c>
      <c r="E2499" s="2">
        <f t="shared" si="306"/>
        <v>93.556271443415213</v>
      </c>
      <c r="F2499" s="2">
        <f t="shared" si="307"/>
        <v>13.443728556584787</v>
      </c>
      <c r="G2499" s="2">
        <f t="shared" si="308"/>
        <v>0</v>
      </c>
      <c r="H2499" s="2">
        <f t="shared" si="309"/>
        <v>935.5627144341521</v>
      </c>
      <c r="I2499" s="2">
        <f t="shared" si="310"/>
        <v>67.218642782923936</v>
      </c>
      <c r="J2499" s="2">
        <f t="shared" si="311"/>
        <v>0</v>
      </c>
    </row>
    <row r="2500" spans="1:10" x14ac:dyDescent="0.25">
      <c r="A2500" s="2">
        <v>2489</v>
      </c>
      <c r="B2500" s="2">
        <v>0.85794281419257523</v>
      </c>
      <c r="C2500" s="2">
        <f t="shared" si="304"/>
        <v>107.52196079855244</v>
      </c>
      <c r="D2500" s="2">
        <f t="shared" si="305"/>
        <v>107</v>
      </c>
      <c r="E2500" s="2">
        <f t="shared" si="306"/>
        <v>107</v>
      </c>
      <c r="F2500" s="2">
        <f t="shared" si="307"/>
        <v>0</v>
      </c>
      <c r="G2500" s="2">
        <f t="shared" si="308"/>
        <v>0.52196079855244193</v>
      </c>
      <c r="H2500" s="2">
        <f t="shared" si="309"/>
        <v>1070</v>
      </c>
      <c r="I2500" s="2">
        <f t="shared" si="310"/>
        <v>0</v>
      </c>
      <c r="J2500" s="2">
        <f t="shared" si="311"/>
        <v>7.8294119782866289</v>
      </c>
    </row>
    <row r="2501" spans="1:10" x14ac:dyDescent="0.25">
      <c r="A2501" s="2">
        <v>2490</v>
      </c>
      <c r="B2501" s="2">
        <v>0.26189563286631046</v>
      </c>
      <c r="C2501" s="2">
        <f t="shared" si="304"/>
        <v>95.412210378211739</v>
      </c>
      <c r="D2501" s="2">
        <f t="shared" si="305"/>
        <v>107</v>
      </c>
      <c r="E2501" s="2">
        <f t="shared" si="306"/>
        <v>95.412210378211739</v>
      </c>
      <c r="F2501" s="2">
        <f t="shared" si="307"/>
        <v>11.587789621788261</v>
      </c>
      <c r="G2501" s="2">
        <f t="shared" si="308"/>
        <v>0</v>
      </c>
      <c r="H2501" s="2">
        <f t="shared" si="309"/>
        <v>954.12210378211739</v>
      </c>
      <c r="I2501" s="2">
        <f t="shared" si="310"/>
        <v>57.938948108941304</v>
      </c>
      <c r="J2501" s="2">
        <f t="shared" si="311"/>
        <v>0</v>
      </c>
    </row>
    <row r="2502" spans="1:10" x14ac:dyDescent="0.25">
      <c r="A2502" s="2">
        <v>2491</v>
      </c>
      <c r="B2502" s="2">
        <v>0.72531268982647146</v>
      </c>
      <c r="C2502" s="2">
        <f t="shared" si="304"/>
        <v>104.31535868489719</v>
      </c>
      <c r="D2502" s="2">
        <f t="shared" si="305"/>
        <v>107</v>
      </c>
      <c r="E2502" s="2">
        <f t="shared" si="306"/>
        <v>104.31535868489719</v>
      </c>
      <c r="F2502" s="2">
        <f t="shared" si="307"/>
        <v>2.6846413151028088</v>
      </c>
      <c r="G2502" s="2">
        <f t="shared" si="308"/>
        <v>0</v>
      </c>
      <c r="H2502" s="2">
        <f t="shared" si="309"/>
        <v>1043.1535868489718</v>
      </c>
      <c r="I2502" s="2">
        <f t="shared" si="310"/>
        <v>13.423206575514044</v>
      </c>
      <c r="J2502" s="2">
        <f t="shared" si="311"/>
        <v>0</v>
      </c>
    </row>
    <row r="2503" spans="1:10" x14ac:dyDescent="0.25">
      <c r="A2503" s="2">
        <v>2492</v>
      </c>
      <c r="B2503" s="2">
        <v>0.9952700359849771</v>
      </c>
      <c r="C2503" s="2">
        <f t="shared" si="304"/>
        <v>115.36208975613567</v>
      </c>
      <c r="D2503" s="2">
        <f t="shared" si="305"/>
        <v>107</v>
      </c>
      <c r="E2503" s="2">
        <f t="shared" si="306"/>
        <v>107</v>
      </c>
      <c r="F2503" s="2">
        <f t="shared" si="307"/>
        <v>0</v>
      </c>
      <c r="G2503" s="2">
        <f t="shared" si="308"/>
        <v>8.3620897561356742</v>
      </c>
      <c r="H2503" s="2">
        <f t="shared" si="309"/>
        <v>1070</v>
      </c>
      <c r="I2503" s="2">
        <f t="shared" si="310"/>
        <v>0</v>
      </c>
      <c r="J2503" s="2">
        <f t="shared" si="311"/>
        <v>125.43134634203511</v>
      </c>
    </row>
    <row r="2504" spans="1:10" x14ac:dyDescent="0.25">
      <c r="A2504" s="2">
        <v>2493</v>
      </c>
      <c r="B2504" s="2">
        <v>0.4157135388154003</v>
      </c>
      <c r="C2504" s="2">
        <f t="shared" si="304"/>
        <v>98.449476283633459</v>
      </c>
      <c r="D2504" s="2">
        <f t="shared" si="305"/>
        <v>107</v>
      </c>
      <c r="E2504" s="2">
        <f t="shared" si="306"/>
        <v>98.449476283633459</v>
      </c>
      <c r="F2504" s="2">
        <f t="shared" si="307"/>
        <v>8.5505237163665413</v>
      </c>
      <c r="G2504" s="2">
        <f t="shared" si="308"/>
        <v>0</v>
      </c>
      <c r="H2504" s="2">
        <f t="shared" si="309"/>
        <v>984.49476283633453</v>
      </c>
      <c r="I2504" s="2">
        <f t="shared" si="310"/>
        <v>42.752618581832706</v>
      </c>
      <c r="J2504" s="2">
        <f t="shared" si="311"/>
        <v>0</v>
      </c>
    </row>
    <row r="2505" spans="1:10" x14ac:dyDescent="0.25">
      <c r="A2505" s="2">
        <v>2494</v>
      </c>
      <c r="B2505" s="2">
        <v>0.24419679424060237</v>
      </c>
      <c r="C2505" s="2">
        <f t="shared" si="304"/>
        <v>95.026065930759216</v>
      </c>
      <c r="D2505" s="2">
        <f t="shared" si="305"/>
        <v>107</v>
      </c>
      <c r="E2505" s="2">
        <f t="shared" si="306"/>
        <v>95.026065930759216</v>
      </c>
      <c r="F2505" s="2">
        <f t="shared" si="307"/>
        <v>11.973934069240784</v>
      </c>
      <c r="G2505" s="2">
        <f t="shared" si="308"/>
        <v>0</v>
      </c>
      <c r="H2505" s="2">
        <f t="shared" si="309"/>
        <v>950.26065930759216</v>
      </c>
      <c r="I2505" s="2">
        <f t="shared" si="310"/>
        <v>59.869670346203918</v>
      </c>
      <c r="J2505" s="2">
        <f t="shared" si="311"/>
        <v>0</v>
      </c>
    </row>
    <row r="2506" spans="1:10" x14ac:dyDescent="0.25">
      <c r="A2506" s="2">
        <v>2495</v>
      </c>
      <c r="B2506" s="2">
        <v>0.73417654931708032</v>
      </c>
      <c r="C2506" s="2">
        <f t="shared" si="304"/>
        <v>104.50357838496596</v>
      </c>
      <c r="D2506" s="2">
        <f t="shared" si="305"/>
        <v>107</v>
      </c>
      <c r="E2506" s="2">
        <f t="shared" si="306"/>
        <v>104.50357838496596</v>
      </c>
      <c r="F2506" s="2">
        <f t="shared" si="307"/>
        <v>2.4964216150340377</v>
      </c>
      <c r="G2506" s="2">
        <f t="shared" si="308"/>
        <v>0</v>
      </c>
      <c r="H2506" s="2">
        <f t="shared" si="309"/>
        <v>1045.0357838496595</v>
      </c>
      <c r="I2506" s="2">
        <f t="shared" si="310"/>
        <v>12.482108075170188</v>
      </c>
      <c r="J2506" s="2">
        <f t="shared" si="311"/>
        <v>0</v>
      </c>
    </row>
    <row r="2507" spans="1:10" x14ac:dyDescent="0.25">
      <c r="A2507" s="2">
        <v>2496</v>
      </c>
      <c r="B2507" s="2">
        <v>0.12303376796867105</v>
      </c>
      <c r="C2507" s="2">
        <f t="shared" si="304"/>
        <v>91.90675551178829</v>
      </c>
      <c r="D2507" s="2">
        <f t="shared" si="305"/>
        <v>107</v>
      </c>
      <c r="E2507" s="2">
        <f t="shared" si="306"/>
        <v>91.90675551178829</v>
      </c>
      <c r="F2507" s="2">
        <f t="shared" si="307"/>
        <v>15.09324448821171</v>
      </c>
      <c r="G2507" s="2">
        <f t="shared" si="308"/>
        <v>0</v>
      </c>
      <c r="H2507" s="2">
        <f t="shared" si="309"/>
        <v>919.06755511788288</v>
      </c>
      <c r="I2507" s="2">
        <f t="shared" si="310"/>
        <v>75.466222441058548</v>
      </c>
      <c r="J2507" s="2">
        <f t="shared" si="311"/>
        <v>0</v>
      </c>
    </row>
    <row r="2508" spans="1:10" x14ac:dyDescent="0.25">
      <c r="A2508" s="2">
        <v>2497</v>
      </c>
      <c r="B2508" s="2">
        <v>0.88843849263440144</v>
      </c>
      <c r="C2508" s="2">
        <f t="shared" si="304"/>
        <v>108.46185533023484</v>
      </c>
      <c r="D2508" s="2">
        <f t="shared" si="305"/>
        <v>107</v>
      </c>
      <c r="E2508" s="2">
        <f t="shared" si="306"/>
        <v>107</v>
      </c>
      <c r="F2508" s="2">
        <f t="shared" si="307"/>
        <v>0</v>
      </c>
      <c r="G2508" s="2">
        <f t="shared" si="308"/>
        <v>1.4618553302348403</v>
      </c>
      <c r="H2508" s="2">
        <f t="shared" si="309"/>
        <v>1070</v>
      </c>
      <c r="I2508" s="2">
        <f t="shared" si="310"/>
        <v>0</v>
      </c>
      <c r="J2508" s="2">
        <f t="shared" si="311"/>
        <v>21.927829953522604</v>
      </c>
    </row>
    <row r="2509" spans="1:10" x14ac:dyDescent="0.25">
      <c r="A2509" s="2">
        <v>2498</v>
      </c>
      <c r="B2509" s="2">
        <v>0.18797924192797666</v>
      </c>
      <c r="C2509" s="2">
        <f t="shared" ref="C2509:C2572" si="312">_xlfn.BETA.INV(B2509,$C$7,$C$8,$C$9,$C$10)</f>
        <v>93.70779175143673</v>
      </c>
      <c r="D2509" s="2">
        <f t="shared" ref="D2509:D2572" si="313">$F$8</f>
        <v>107</v>
      </c>
      <c r="E2509" s="2">
        <f t="shared" ref="E2509:E2572" si="314">IF(C2509&gt;=D2509,D2509,C2509)</f>
        <v>93.70779175143673</v>
      </c>
      <c r="F2509" s="2">
        <f t="shared" ref="F2509:F2572" si="315">IF(D2509&gt;C2509,D2509-C2509,0)</f>
        <v>13.29220824856327</v>
      </c>
      <c r="G2509" s="2">
        <f t="shared" ref="G2509:G2572" si="316">IF(C2509&gt;D2509,C2509-D2509,0)</f>
        <v>0</v>
      </c>
      <c r="H2509" s="2">
        <f t="shared" ref="H2509:H2572" si="317">E2509*$H$10</f>
        <v>937.0779175143673</v>
      </c>
      <c r="I2509" s="2">
        <f t="shared" ref="I2509:I2572" si="318">F2509*$I$10</f>
        <v>66.46104124281635</v>
      </c>
      <c r="J2509" s="2">
        <f t="shared" ref="J2509:J2572" si="319">G2509*$J$10</f>
        <v>0</v>
      </c>
    </row>
    <row r="2510" spans="1:10" x14ac:dyDescent="0.25">
      <c r="A2510" s="2">
        <v>2499</v>
      </c>
      <c r="B2510" s="2">
        <v>0.31392204533302059</v>
      </c>
      <c r="C2510" s="2">
        <f t="shared" si="312"/>
        <v>96.491434481417869</v>
      </c>
      <c r="D2510" s="2">
        <f t="shared" si="313"/>
        <v>107</v>
      </c>
      <c r="E2510" s="2">
        <f t="shared" si="314"/>
        <v>96.491434481417869</v>
      </c>
      <c r="F2510" s="2">
        <f t="shared" si="315"/>
        <v>10.508565518582131</v>
      </c>
      <c r="G2510" s="2">
        <f t="shared" si="316"/>
        <v>0</v>
      </c>
      <c r="H2510" s="2">
        <f t="shared" si="317"/>
        <v>964.91434481417866</v>
      </c>
      <c r="I2510" s="2">
        <f t="shared" si="318"/>
        <v>52.542827592910655</v>
      </c>
      <c r="J2510" s="2">
        <f t="shared" si="319"/>
        <v>0</v>
      </c>
    </row>
    <row r="2511" spans="1:10" x14ac:dyDescent="0.25">
      <c r="A2511" s="2">
        <v>2500</v>
      </c>
      <c r="B2511" s="2">
        <v>0.98928684282664126</v>
      </c>
      <c r="C2511" s="2">
        <f t="shared" si="312"/>
        <v>114.19971110019959</v>
      </c>
      <c r="D2511" s="2">
        <f t="shared" si="313"/>
        <v>107</v>
      </c>
      <c r="E2511" s="2">
        <f t="shared" si="314"/>
        <v>107</v>
      </c>
      <c r="F2511" s="2">
        <f t="shared" si="315"/>
        <v>0</v>
      </c>
      <c r="G2511" s="2">
        <f t="shared" si="316"/>
        <v>7.1997111001995933</v>
      </c>
      <c r="H2511" s="2">
        <f t="shared" si="317"/>
        <v>1070</v>
      </c>
      <c r="I2511" s="2">
        <f t="shared" si="318"/>
        <v>0</v>
      </c>
      <c r="J2511" s="2">
        <f t="shared" si="319"/>
        <v>107.9956665029939</v>
      </c>
    </row>
    <row r="2512" spans="1:10" x14ac:dyDescent="0.25">
      <c r="A2512" s="2">
        <v>2501</v>
      </c>
      <c r="B2512" s="2">
        <v>0.43452256046595306</v>
      </c>
      <c r="C2512" s="2">
        <f t="shared" si="312"/>
        <v>98.798370007348922</v>
      </c>
      <c r="D2512" s="2">
        <f t="shared" si="313"/>
        <v>107</v>
      </c>
      <c r="E2512" s="2">
        <f t="shared" si="314"/>
        <v>98.798370007348922</v>
      </c>
      <c r="F2512" s="2">
        <f t="shared" si="315"/>
        <v>8.2016299926510783</v>
      </c>
      <c r="G2512" s="2">
        <f t="shared" si="316"/>
        <v>0</v>
      </c>
      <c r="H2512" s="2">
        <f t="shared" si="317"/>
        <v>987.98370007348922</v>
      </c>
      <c r="I2512" s="2">
        <f t="shared" si="318"/>
        <v>41.008149963255391</v>
      </c>
      <c r="J2512" s="2">
        <f t="shared" si="319"/>
        <v>0</v>
      </c>
    </row>
    <row r="2513" spans="1:10" x14ac:dyDescent="0.25">
      <c r="A2513" s="2">
        <v>2502</v>
      </c>
      <c r="B2513" s="2">
        <v>0.44034072654622536</v>
      </c>
      <c r="C2513" s="2">
        <f t="shared" si="312"/>
        <v>98.905818472131529</v>
      </c>
      <c r="D2513" s="2">
        <f t="shared" si="313"/>
        <v>107</v>
      </c>
      <c r="E2513" s="2">
        <f t="shared" si="314"/>
        <v>98.905818472131529</v>
      </c>
      <c r="F2513" s="2">
        <f t="shared" si="315"/>
        <v>8.0941815278684714</v>
      </c>
      <c r="G2513" s="2">
        <f t="shared" si="316"/>
        <v>0</v>
      </c>
      <c r="H2513" s="2">
        <f t="shared" si="317"/>
        <v>989.05818472131523</v>
      </c>
      <c r="I2513" s="2">
        <f t="shared" si="318"/>
        <v>40.470907639342357</v>
      </c>
      <c r="J2513" s="2">
        <f t="shared" si="319"/>
        <v>0</v>
      </c>
    </row>
    <row r="2514" spans="1:10" x14ac:dyDescent="0.25">
      <c r="A2514" s="2">
        <v>2503</v>
      </c>
      <c r="B2514" s="2">
        <v>0.94873290582819436</v>
      </c>
      <c r="C2514" s="2">
        <f t="shared" si="312"/>
        <v>110.91960376153543</v>
      </c>
      <c r="D2514" s="2">
        <f t="shared" si="313"/>
        <v>107</v>
      </c>
      <c r="E2514" s="2">
        <f t="shared" si="314"/>
        <v>107</v>
      </c>
      <c r="F2514" s="2">
        <f t="shared" si="315"/>
        <v>0</v>
      </c>
      <c r="G2514" s="2">
        <f t="shared" si="316"/>
        <v>3.9196037615354271</v>
      </c>
      <c r="H2514" s="2">
        <f t="shared" si="317"/>
        <v>1070</v>
      </c>
      <c r="I2514" s="2">
        <f t="shared" si="318"/>
        <v>0</v>
      </c>
      <c r="J2514" s="2">
        <f t="shared" si="319"/>
        <v>58.794056423031407</v>
      </c>
    </row>
    <row r="2515" spans="1:10" x14ac:dyDescent="0.25">
      <c r="A2515" s="2">
        <v>2504</v>
      </c>
      <c r="B2515" s="2">
        <v>0.63162853583660772</v>
      </c>
      <c r="C2515" s="2">
        <f t="shared" si="312"/>
        <v>102.44304991570014</v>
      </c>
      <c r="D2515" s="2">
        <f t="shared" si="313"/>
        <v>107</v>
      </c>
      <c r="E2515" s="2">
        <f t="shared" si="314"/>
        <v>102.44304991570014</v>
      </c>
      <c r="F2515" s="2">
        <f t="shared" si="315"/>
        <v>4.5569500842998565</v>
      </c>
      <c r="G2515" s="2">
        <f t="shared" si="316"/>
        <v>0</v>
      </c>
      <c r="H2515" s="2">
        <f t="shared" si="317"/>
        <v>1024.4304991570013</v>
      </c>
      <c r="I2515" s="2">
        <f t="shared" si="318"/>
        <v>22.784750421499282</v>
      </c>
      <c r="J2515" s="2">
        <f t="shared" si="319"/>
        <v>0</v>
      </c>
    </row>
    <row r="2516" spans="1:10" x14ac:dyDescent="0.25">
      <c r="A2516" s="2">
        <v>2505</v>
      </c>
      <c r="B2516" s="2">
        <v>0.58824084690640521</v>
      </c>
      <c r="C2516" s="2">
        <f t="shared" si="312"/>
        <v>101.62421662466885</v>
      </c>
      <c r="D2516" s="2">
        <f t="shared" si="313"/>
        <v>107</v>
      </c>
      <c r="E2516" s="2">
        <f t="shared" si="314"/>
        <v>101.62421662466885</v>
      </c>
      <c r="F2516" s="2">
        <f t="shared" si="315"/>
        <v>5.375783375331153</v>
      </c>
      <c r="G2516" s="2">
        <f t="shared" si="316"/>
        <v>0</v>
      </c>
      <c r="H2516" s="2">
        <f t="shared" si="317"/>
        <v>1016.2421662466885</v>
      </c>
      <c r="I2516" s="2">
        <f t="shared" si="318"/>
        <v>26.878916876655765</v>
      </c>
      <c r="J2516" s="2">
        <f t="shared" si="319"/>
        <v>0</v>
      </c>
    </row>
    <row r="2517" spans="1:10" x14ac:dyDescent="0.25">
      <c r="A2517" s="2">
        <v>2506</v>
      </c>
      <c r="B2517" s="2">
        <v>0.70295625412893825</v>
      </c>
      <c r="C2517" s="2">
        <f t="shared" si="312"/>
        <v>103.85080930604676</v>
      </c>
      <c r="D2517" s="2">
        <f t="shared" si="313"/>
        <v>107</v>
      </c>
      <c r="E2517" s="2">
        <f t="shared" si="314"/>
        <v>103.85080930604676</v>
      </c>
      <c r="F2517" s="2">
        <f t="shared" si="315"/>
        <v>3.1491906939532441</v>
      </c>
      <c r="G2517" s="2">
        <f t="shared" si="316"/>
        <v>0</v>
      </c>
      <c r="H2517" s="2">
        <f t="shared" si="317"/>
        <v>1038.5080930604677</v>
      </c>
      <c r="I2517" s="2">
        <f t="shared" si="318"/>
        <v>15.745953469766221</v>
      </c>
      <c r="J2517" s="2">
        <f t="shared" si="319"/>
        <v>0</v>
      </c>
    </row>
    <row r="2518" spans="1:10" x14ac:dyDescent="0.25">
      <c r="A2518" s="2">
        <v>2507</v>
      </c>
      <c r="B2518" s="2">
        <v>0.26632700889221772</v>
      </c>
      <c r="C2518" s="2">
        <f t="shared" si="312"/>
        <v>95.507181128958848</v>
      </c>
      <c r="D2518" s="2">
        <f t="shared" si="313"/>
        <v>107</v>
      </c>
      <c r="E2518" s="2">
        <f t="shared" si="314"/>
        <v>95.507181128958848</v>
      </c>
      <c r="F2518" s="2">
        <f t="shared" si="315"/>
        <v>11.492818871041152</v>
      </c>
      <c r="G2518" s="2">
        <f t="shared" si="316"/>
        <v>0</v>
      </c>
      <c r="H2518" s="2">
        <f t="shared" si="317"/>
        <v>955.07181128958848</v>
      </c>
      <c r="I2518" s="2">
        <f t="shared" si="318"/>
        <v>57.464094355205759</v>
      </c>
      <c r="J2518" s="2">
        <f t="shared" si="319"/>
        <v>0</v>
      </c>
    </row>
    <row r="2519" spans="1:10" x14ac:dyDescent="0.25">
      <c r="A2519" s="2">
        <v>2508</v>
      </c>
      <c r="B2519" s="2">
        <v>0.52180991516158171</v>
      </c>
      <c r="C2519" s="2">
        <f t="shared" si="312"/>
        <v>100.39896860485086</v>
      </c>
      <c r="D2519" s="2">
        <f t="shared" si="313"/>
        <v>107</v>
      </c>
      <c r="E2519" s="2">
        <f t="shared" si="314"/>
        <v>100.39896860485086</v>
      </c>
      <c r="F2519" s="2">
        <f t="shared" si="315"/>
        <v>6.6010313951491355</v>
      </c>
      <c r="G2519" s="2">
        <f t="shared" si="316"/>
        <v>0</v>
      </c>
      <c r="H2519" s="2">
        <f t="shared" si="317"/>
        <v>1003.9896860485087</v>
      </c>
      <c r="I2519" s="2">
        <f t="shared" si="318"/>
        <v>33.005156975745678</v>
      </c>
      <c r="J2519" s="2">
        <f t="shared" si="319"/>
        <v>0</v>
      </c>
    </row>
    <row r="2520" spans="1:10" x14ac:dyDescent="0.25">
      <c r="A2520" s="2">
        <v>2509</v>
      </c>
      <c r="B2520" s="2">
        <v>0.28304315723553641</v>
      </c>
      <c r="C2520" s="2">
        <f t="shared" si="312"/>
        <v>95.859895638133509</v>
      </c>
      <c r="D2520" s="2">
        <f t="shared" si="313"/>
        <v>107</v>
      </c>
      <c r="E2520" s="2">
        <f t="shared" si="314"/>
        <v>95.859895638133509</v>
      </c>
      <c r="F2520" s="2">
        <f t="shared" si="315"/>
        <v>11.140104361866491</v>
      </c>
      <c r="G2520" s="2">
        <f t="shared" si="316"/>
        <v>0</v>
      </c>
      <c r="H2520" s="2">
        <f t="shared" si="317"/>
        <v>958.59895638133503</v>
      </c>
      <c r="I2520" s="2">
        <f t="shared" si="318"/>
        <v>55.700521809332457</v>
      </c>
      <c r="J2520" s="2">
        <f t="shared" si="319"/>
        <v>0</v>
      </c>
    </row>
    <row r="2521" spans="1:10" x14ac:dyDescent="0.25">
      <c r="A2521" s="2">
        <v>2510</v>
      </c>
      <c r="B2521" s="2">
        <v>1.3148507743464544E-3</v>
      </c>
      <c r="C2521" s="2">
        <f t="shared" si="312"/>
        <v>83.295350618510739</v>
      </c>
      <c r="D2521" s="2">
        <f t="shared" si="313"/>
        <v>107</v>
      </c>
      <c r="E2521" s="2">
        <f t="shared" si="314"/>
        <v>83.295350618510739</v>
      </c>
      <c r="F2521" s="2">
        <f t="shared" si="315"/>
        <v>23.704649381489261</v>
      </c>
      <c r="G2521" s="2">
        <f t="shared" si="316"/>
        <v>0</v>
      </c>
      <c r="H2521" s="2">
        <f t="shared" si="317"/>
        <v>832.95350618510736</v>
      </c>
      <c r="I2521" s="2">
        <f t="shared" si="318"/>
        <v>118.52324690744631</v>
      </c>
      <c r="J2521" s="2">
        <f t="shared" si="319"/>
        <v>0</v>
      </c>
    </row>
    <row r="2522" spans="1:10" x14ac:dyDescent="0.25">
      <c r="A2522" s="2">
        <v>2511</v>
      </c>
      <c r="B2522" s="2">
        <v>0.73227777334987887</v>
      </c>
      <c r="C2522" s="2">
        <f t="shared" si="312"/>
        <v>104.46305007589027</v>
      </c>
      <c r="D2522" s="2">
        <f t="shared" si="313"/>
        <v>107</v>
      </c>
      <c r="E2522" s="2">
        <f t="shared" si="314"/>
        <v>104.46305007589027</v>
      </c>
      <c r="F2522" s="2">
        <f t="shared" si="315"/>
        <v>2.5369499241097344</v>
      </c>
      <c r="G2522" s="2">
        <f t="shared" si="316"/>
        <v>0</v>
      </c>
      <c r="H2522" s="2">
        <f t="shared" si="317"/>
        <v>1044.6305007589026</v>
      </c>
      <c r="I2522" s="2">
        <f t="shared" si="318"/>
        <v>12.684749620548672</v>
      </c>
      <c r="J2522" s="2">
        <f t="shared" si="319"/>
        <v>0</v>
      </c>
    </row>
    <row r="2523" spans="1:10" x14ac:dyDescent="0.25">
      <c r="A2523" s="2">
        <v>2512</v>
      </c>
      <c r="B2523" s="2">
        <v>0.7317690360885486</v>
      </c>
      <c r="C2523" s="2">
        <f t="shared" si="312"/>
        <v>104.45221104004449</v>
      </c>
      <c r="D2523" s="2">
        <f t="shared" si="313"/>
        <v>107</v>
      </c>
      <c r="E2523" s="2">
        <f t="shared" si="314"/>
        <v>104.45221104004449</v>
      </c>
      <c r="F2523" s="2">
        <f t="shared" si="315"/>
        <v>2.5477889599555112</v>
      </c>
      <c r="G2523" s="2">
        <f t="shared" si="316"/>
        <v>0</v>
      </c>
      <c r="H2523" s="2">
        <f t="shared" si="317"/>
        <v>1044.5221104004449</v>
      </c>
      <c r="I2523" s="2">
        <f t="shared" si="318"/>
        <v>12.738944799777556</v>
      </c>
      <c r="J2523" s="2">
        <f t="shared" si="319"/>
        <v>0</v>
      </c>
    </row>
    <row r="2524" spans="1:10" x14ac:dyDescent="0.25">
      <c r="A2524" s="2">
        <v>2513</v>
      </c>
      <c r="B2524" s="2">
        <v>0.13401439754283917</v>
      </c>
      <c r="C2524" s="2">
        <f t="shared" si="312"/>
        <v>92.241972751359071</v>
      </c>
      <c r="D2524" s="2">
        <f t="shared" si="313"/>
        <v>107</v>
      </c>
      <c r="E2524" s="2">
        <f t="shared" si="314"/>
        <v>92.241972751359071</v>
      </c>
      <c r="F2524" s="2">
        <f t="shared" si="315"/>
        <v>14.758027248640929</v>
      </c>
      <c r="G2524" s="2">
        <f t="shared" si="316"/>
        <v>0</v>
      </c>
      <c r="H2524" s="2">
        <f t="shared" si="317"/>
        <v>922.41972751359071</v>
      </c>
      <c r="I2524" s="2">
        <f t="shared" si="318"/>
        <v>73.790136243204643</v>
      </c>
      <c r="J2524" s="2">
        <f t="shared" si="319"/>
        <v>0</v>
      </c>
    </row>
    <row r="2525" spans="1:10" x14ac:dyDescent="0.25">
      <c r="A2525" s="2">
        <v>2514</v>
      </c>
      <c r="B2525" s="2">
        <v>0.65570242615858609</v>
      </c>
      <c r="C2525" s="2">
        <f t="shared" si="312"/>
        <v>102.90782158340789</v>
      </c>
      <c r="D2525" s="2">
        <f t="shared" si="313"/>
        <v>107</v>
      </c>
      <c r="E2525" s="2">
        <f t="shared" si="314"/>
        <v>102.90782158340789</v>
      </c>
      <c r="F2525" s="2">
        <f t="shared" si="315"/>
        <v>4.0921784165921053</v>
      </c>
      <c r="G2525" s="2">
        <f t="shared" si="316"/>
        <v>0</v>
      </c>
      <c r="H2525" s="2">
        <f t="shared" si="317"/>
        <v>1029.0782158340789</v>
      </c>
      <c r="I2525" s="2">
        <f t="shared" si="318"/>
        <v>20.460892082960527</v>
      </c>
      <c r="J2525" s="2">
        <f t="shared" si="319"/>
        <v>0</v>
      </c>
    </row>
    <row r="2526" spans="1:10" x14ac:dyDescent="0.25">
      <c r="A2526" s="2">
        <v>2515</v>
      </c>
      <c r="B2526" s="2">
        <v>0.94364353717256944</v>
      </c>
      <c r="C2526" s="2">
        <f t="shared" si="312"/>
        <v>110.65848600058693</v>
      </c>
      <c r="D2526" s="2">
        <f t="shared" si="313"/>
        <v>107</v>
      </c>
      <c r="E2526" s="2">
        <f t="shared" si="314"/>
        <v>107</v>
      </c>
      <c r="F2526" s="2">
        <f t="shared" si="315"/>
        <v>0</v>
      </c>
      <c r="G2526" s="2">
        <f t="shared" si="316"/>
        <v>3.6584860005869331</v>
      </c>
      <c r="H2526" s="2">
        <f t="shared" si="317"/>
        <v>1070</v>
      </c>
      <c r="I2526" s="2">
        <f t="shared" si="318"/>
        <v>0</v>
      </c>
      <c r="J2526" s="2">
        <f t="shared" si="319"/>
        <v>54.877290008803996</v>
      </c>
    </row>
    <row r="2527" spans="1:10" x14ac:dyDescent="0.25">
      <c r="A2527" s="2">
        <v>2516</v>
      </c>
      <c r="B2527" s="2">
        <v>0.5995378572129777</v>
      </c>
      <c r="C2527" s="2">
        <f t="shared" si="312"/>
        <v>101.83550268952382</v>
      </c>
      <c r="D2527" s="2">
        <f t="shared" si="313"/>
        <v>107</v>
      </c>
      <c r="E2527" s="2">
        <f t="shared" si="314"/>
        <v>101.83550268952382</v>
      </c>
      <c r="F2527" s="2">
        <f t="shared" si="315"/>
        <v>5.1644973104761789</v>
      </c>
      <c r="G2527" s="2">
        <f t="shared" si="316"/>
        <v>0</v>
      </c>
      <c r="H2527" s="2">
        <f t="shared" si="317"/>
        <v>1018.3550268952382</v>
      </c>
      <c r="I2527" s="2">
        <f t="shared" si="318"/>
        <v>25.822486552380894</v>
      </c>
      <c r="J2527" s="2">
        <f t="shared" si="319"/>
        <v>0</v>
      </c>
    </row>
    <row r="2528" spans="1:10" x14ac:dyDescent="0.25">
      <c r="A2528" s="2">
        <v>2517</v>
      </c>
      <c r="B2528" s="2">
        <v>0.22269737699955627</v>
      </c>
      <c r="C2528" s="2">
        <f t="shared" si="312"/>
        <v>94.540339358240814</v>
      </c>
      <c r="D2528" s="2">
        <f t="shared" si="313"/>
        <v>107</v>
      </c>
      <c r="E2528" s="2">
        <f t="shared" si="314"/>
        <v>94.540339358240814</v>
      </c>
      <c r="F2528" s="2">
        <f t="shared" si="315"/>
        <v>12.459660641759186</v>
      </c>
      <c r="G2528" s="2">
        <f t="shared" si="316"/>
        <v>0</v>
      </c>
      <c r="H2528" s="2">
        <f t="shared" si="317"/>
        <v>945.40339358240817</v>
      </c>
      <c r="I2528" s="2">
        <f t="shared" si="318"/>
        <v>62.298303208795929</v>
      </c>
      <c r="J2528" s="2">
        <f t="shared" si="319"/>
        <v>0</v>
      </c>
    </row>
    <row r="2529" spans="1:10" x14ac:dyDescent="0.25">
      <c r="A2529" s="2">
        <v>2518</v>
      </c>
      <c r="B2529" s="2">
        <v>0.35635020987163624</v>
      </c>
      <c r="C2529" s="2">
        <f t="shared" si="312"/>
        <v>97.325970309997729</v>
      </c>
      <c r="D2529" s="2">
        <f t="shared" si="313"/>
        <v>107</v>
      </c>
      <c r="E2529" s="2">
        <f t="shared" si="314"/>
        <v>97.325970309997729</v>
      </c>
      <c r="F2529" s="2">
        <f t="shared" si="315"/>
        <v>9.6740296900022713</v>
      </c>
      <c r="G2529" s="2">
        <f t="shared" si="316"/>
        <v>0</v>
      </c>
      <c r="H2529" s="2">
        <f t="shared" si="317"/>
        <v>973.25970309997729</v>
      </c>
      <c r="I2529" s="2">
        <f t="shared" si="318"/>
        <v>48.370148450011357</v>
      </c>
      <c r="J2529" s="2">
        <f t="shared" si="319"/>
        <v>0</v>
      </c>
    </row>
    <row r="2530" spans="1:10" x14ac:dyDescent="0.25">
      <c r="A2530" s="2">
        <v>2519</v>
      </c>
      <c r="B2530" s="2">
        <v>0.423693148584392</v>
      </c>
      <c r="C2530" s="2">
        <f t="shared" si="312"/>
        <v>98.597802668862556</v>
      </c>
      <c r="D2530" s="2">
        <f t="shared" si="313"/>
        <v>107</v>
      </c>
      <c r="E2530" s="2">
        <f t="shared" si="314"/>
        <v>98.597802668862556</v>
      </c>
      <c r="F2530" s="2">
        <f t="shared" si="315"/>
        <v>8.4021973311374438</v>
      </c>
      <c r="G2530" s="2">
        <f t="shared" si="316"/>
        <v>0</v>
      </c>
      <c r="H2530" s="2">
        <f t="shared" si="317"/>
        <v>985.9780266886255</v>
      </c>
      <c r="I2530" s="2">
        <f t="shared" si="318"/>
        <v>42.010986655687219</v>
      </c>
      <c r="J2530" s="2">
        <f t="shared" si="319"/>
        <v>0</v>
      </c>
    </row>
    <row r="2531" spans="1:10" x14ac:dyDescent="0.25">
      <c r="A2531" s="2">
        <v>2520</v>
      </c>
      <c r="B2531" s="2">
        <v>0.65072592051568523</v>
      </c>
      <c r="C2531" s="2">
        <f t="shared" si="312"/>
        <v>102.81100572446266</v>
      </c>
      <c r="D2531" s="2">
        <f t="shared" si="313"/>
        <v>107</v>
      </c>
      <c r="E2531" s="2">
        <f t="shared" si="314"/>
        <v>102.81100572446266</v>
      </c>
      <c r="F2531" s="2">
        <f t="shared" si="315"/>
        <v>4.1889942755373397</v>
      </c>
      <c r="G2531" s="2">
        <f t="shared" si="316"/>
        <v>0</v>
      </c>
      <c r="H2531" s="2">
        <f t="shared" si="317"/>
        <v>1028.1100572446267</v>
      </c>
      <c r="I2531" s="2">
        <f t="shared" si="318"/>
        <v>20.944971377686699</v>
      </c>
      <c r="J2531" s="2">
        <f t="shared" si="319"/>
        <v>0</v>
      </c>
    </row>
    <row r="2532" spans="1:10" x14ac:dyDescent="0.25">
      <c r="A2532" s="2">
        <v>2521</v>
      </c>
      <c r="B2532" s="2">
        <v>0.79328087551376081</v>
      </c>
      <c r="C2532" s="2">
        <f t="shared" si="312"/>
        <v>105.83456018972075</v>
      </c>
      <c r="D2532" s="2">
        <f t="shared" si="313"/>
        <v>107</v>
      </c>
      <c r="E2532" s="2">
        <f t="shared" si="314"/>
        <v>105.83456018972075</v>
      </c>
      <c r="F2532" s="2">
        <f t="shared" si="315"/>
        <v>1.1654398102792527</v>
      </c>
      <c r="G2532" s="2">
        <f t="shared" si="316"/>
        <v>0</v>
      </c>
      <c r="H2532" s="2">
        <f t="shared" si="317"/>
        <v>1058.3456018972074</v>
      </c>
      <c r="I2532" s="2">
        <f t="shared" si="318"/>
        <v>5.8271990513962635</v>
      </c>
      <c r="J2532" s="2">
        <f t="shared" si="319"/>
        <v>0</v>
      </c>
    </row>
    <row r="2533" spans="1:10" x14ac:dyDescent="0.25">
      <c r="A2533" s="2">
        <v>2522</v>
      </c>
      <c r="B2533" s="2">
        <v>0.65991104799952383</v>
      </c>
      <c r="C2533" s="2">
        <f t="shared" si="312"/>
        <v>102.99002524287874</v>
      </c>
      <c r="D2533" s="2">
        <f t="shared" si="313"/>
        <v>107</v>
      </c>
      <c r="E2533" s="2">
        <f t="shared" si="314"/>
        <v>102.99002524287874</v>
      </c>
      <c r="F2533" s="2">
        <f t="shared" si="315"/>
        <v>4.0099747571212561</v>
      </c>
      <c r="G2533" s="2">
        <f t="shared" si="316"/>
        <v>0</v>
      </c>
      <c r="H2533" s="2">
        <f t="shared" si="317"/>
        <v>1029.9002524287876</v>
      </c>
      <c r="I2533" s="2">
        <f t="shared" si="318"/>
        <v>20.04987378560628</v>
      </c>
      <c r="J2533" s="2">
        <f t="shared" si="319"/>
        <v>0</v>
      </c>
    </row>
    <row r="2534" spans="1:10" x14ac:dyDescent="0.25">
      <c r="A2534" s="2">
        <v>2523</v>
      </c>
      <c r="B2534" s="2">
        <v>0.40626277307060021</v>
      </c>
      <c r="C2534" s="2">
        <f t="shared" si="312"/>
        <v>98.27313120133914</v>
      </c>
      <c r="D2534" s="2">
        <f t="shared" si="313"/>
        <v>107</v>
      </c>
      <c r="E2534" s="2">
        <f t="shared" si="314"/>
        <v>98.27313120133914</v>
      </c>
      <c r="F2534" s="2">
        <f t="shared" si="315"/>
        <v>8.7268687986608597</v>
      </c>
      <c r="G2534" s="2">
        <f t="shared" si="316"/>
        <v>0</v>
      </c>
      <c r="H2534" s="2">
        <f t="shared" si="317"/>
        <v>982.7313120133914</v>
      </c>
      <c r="I2534" s="2">
        <f t="shared" si="318"/>
        <v>43.634343993304299</v>
      </c>
      <c r="J2534" s="2">
        <f t="shared" si="319"/>
        <v>0</v>
      </c>
    </row>
    <row r="2535" spans="1:10" x14ac:dyDescent="0.25">
      <c r="A2535" s="2">
        <v>2524</v>
      </c>
      <c r="B2535" s="2">
        <v>0.59122968543602505</v>
      </c>
      <c r="C2535" s="2">
        <f t="shared" si="312"/>
        <v>101.68000402575467</v>
      </c>
      <c r="D2535" s="2">
        <f t="shared" si="313"/>
        <v>107</v>
      </c>
      <c r="E2535" s="2">
        <f t="shared" si="314"/>
        <v>101.68000402575467</v>
      </c>
      <c r="F2535" s="2">
        <f t="shared" si="315"/>
        <v>5.3199959742453302</v>
      </c>
      <c r="G2535" s="2">
        <f t="shared" si="316"/>
        <v>0</v>
      </c>
      <c r="H2535" s="2">
        <f t="shared" si="317"/>
        <v>1016.8000402575467</v>
      </c>
      <c r="I2535" s="2">
        <f t="shared" si="318"/>
        <v>26.599979871226651</v>
      </c>
      <c r="J2535" s="2">
        <f t="shared" si="319"/>
        <v>0</v>
      </c>
    </row>
    <row r="2536" spans="1:10" x14ac:dyDescent="0.25">
      <c r="A2536" s="2">
        <v>2525</v>
      </c>
      <c r="B2536" s="2">
        <v>0.12193203897761173</v>
      </c>
      <c r="C2536" s="2">
        <f t="shared" si="312"/>
        <v>91.872219588900791</v>
      </c>
      <c r="D2536" s="2">
        <f t="shared" si="313"/>
        <v>107</v>
      </c>
      <c r="E2536" s="2">
        <f t="shared" si="314"/>
        <v>91.872219588900791</v>
      </c>
      <c r="F2536" s="2">
        <f t="shared" si="315"/>
        <v>15.127780411099209</v>
      </c>
      <c r="G2536" s="2">
        <f t="shared" si="316"/>
        <v>0</v>
      </c>
      <c r="H2536" s="2">
        <f t="shared" si="317"/>
        <v>918.72219588900793</v>
      </c>
      <c r="I2536" s="2">
        <f t="shared" si="318"/>
        <v>75.638902055496047</v>
      </c>
      <c r="J2536" s="2">
        <f t="shared" si="319"/>
        <v>0</v>
      </c>
    </row>
    <row r="2537" spans="1:10" x14ac:dyDescent="0.25">
      <c r="A2537" s="2">
        <v>2526</v>
      </c>
      <c r="B2537" s="2">
        <v>0.28247382283716038</v>
      </c>
      <c r="C2537" s="2">
        <f t="shared" si="312"/>
        <v>95.848018592630922</v>
      </c>
      <c r="D2537" s="2">
        <f t="shared" si="313"/>
        <v>107</v>
      </c>
      <c r="E2537" s="2">
        <f t="shared" si="314"/>
        <v>95.848018592630922</v>
      </c>
      <c r="F2537" s="2">
        <f t="shared" si="315"/>
        <v>11.151981407369078</v>
      </c>
      <c r="G2537" s="2">
        <f t="shared" si="316"/>
        <v>0</v>
      </c>
      <c r="H2537" s="2">
        <f t="shared" si="317"/>
        <v>958.48018592630922</v>
      </c>
      <c r="I2537" s="2">
        <f t="shared" si="318"/>
        <v>55.759907036845391</v>
      </c>
      <c r="J2537" s="2">
        <f t="shared" si="319"/>
        <v>0</v>
      </c>
    </row>
    <row r="2538" spans="1:10" x14ac:dyDescent="0.25">
      <c r="A2538" s="2">
        <v>2527</v>
      </c>
      <c r="B2538" s="2">
        <v>0.32996755584403459</v>
      </c>
      <c r="C2538" s="2">
        <f t="shared" si="312"/>
        <v>96.810985449954046</v>
      </c>
      <c r="D2538" s="2">
        <f t="shared" si="313"/>
        <v>107</v>
      </c>
      <c r="E2538" s="2">
        <f t="shared" si="314"/>
        <v>96.810985449954046</v>
      </c>
      <c r="F2538" s="2">
        <f t="shared" si="315"/>
        <v>10.189014550045954</v>
      </c>
      <c r="G2538" s="2">
        <f t="shared" si="316"/>
        <v>0</v>
      </c>
      <c r="H2538" s="2">
        <f t="shared" si="317"/>
        <v>968.10985449954046</v>
      </c>
      <c r="I2538" s="2">
        <f t="shared" si="318"/>
        <v>50.94507275022977</v>
      </c>
      <c r="J2538" s="2">
        <f t="shared" si="319"/>
        <v>0</v>
      </c>
    </row>
    <row r="2539" spans="1:10" x14ac:dyDescent="0.25">
      <c r="A2539" s="2">
        <v>2528</v>
      </c>
      <c r="B2539" s="2">
        <v>0.67832600115847697</v>
      </c>
      <c r="C2539" s="2">
        <f t="shared" si="312"/>
        <v>103.35352377902457</v>
      </c>
      <c r="D2539" s="2">
        <f t="shared" si="313"/>
        <v>107</v>
      </c>
      <c r="E2539" s="2">
        <f t="shared" si="314"/>
        <v>103.35352377902457</v>
      </c>
      <c r="F2539" s="2">
        <f t="shared" si="315"/>
        <v>3.6464762209754298</v>
      </c>
      <c r="G2539" s="2">
        <f t="shared" si="316"/>
        <v>0</v>
      </c>
      <c r="H2539" s="2">
        <f t="shared" si="317"/>
        <v>1033.5352377902457</v>
      </c>
      <c r="I2539" s="2">
        <f t="shared" si="318"/>
        <v>18.232381104877149</v>
      </c>
      <c r="J2539" s="2">
        <f t="shared" si="319"/>
        <v>0</v>
      </c>
    </row>
    <row r="2540" spans="1:10" x14ac:dyDescent="0.25">
      <c r="A2540" s="2">
        <v>2529</v>
      </c>
      <c r="B2540" s="2">
        <v>0.9672899320511239</v>
      </c>
      <c r="C2540" s="2">
        <f t="shared" si="312"/>
        <v>112.04449760170723</v>
      </c>
      <c r="D2540" s="2">
        <f t="shared" si="313"/>
        <v>107</v>
      </c>
      <c r="E2540" s="2">
        <f t="shared" si="314"/>
        <v>107</v>
      </c>
      <c r="F2540" s="2">
        <f t="shared" si="315"/>
        <v>0</v>
      </c>
      <c r="G2540" s="2">
        <f t="shared" si="316"/>
        <v>5.0444976017072349</v>
      </c>
      <c r="H2540" s="2">
        <f t="shared" si="317"/>
        <v>1070</v>
      </c>
      <c r="I2540" s="2">
        <f t="shared" si="318"/>
        <v>0</v>
      </c>
      <c r="J2540" s="2">
        <f t="shared" si="319"/>
        <v>75.667464025608524</v>
      </c>
    </row>
    <row r="2541" spans="1:10" x14ac:dyDescent="0.25">
      <c r="A2541" s="2">
        <v>2530</v>
      </c>
      <c r="B2541" s="2">
        <v>0.8244443586027842</v>
      </c>
      <c r="C2541" s="2">
        <f t="shared" si="312"/>
        <v>106.60804790688958</v>
      </c>
      <c r="D2541" s="2">
        <f t="shared" si="313"/>
        <v>107</v>
      </c>
      <c r="E2541" s="2">
        <f t="shared" si="314"/>
        <v>106.60804790688958</v>
      </c>
      <c r="F2541" s="2">
        <f t="shared" si="315"/>
        <v>0.39195209311041879</v>
      </c>
      <c r="G2541" s="2">
        <f t="shared" si="316"/>
        <v>0</v>
      </c>
      <c r="H2541" s="2">
        <f t="shared" si="317"/>
        <v>1066.0804790688958</v>
      </c>
      <c r="I2541" s="2">
        <f t="shared" si="318"/>
        <v>1.9597604655520939</v>
      </c>
      <c r="J2541" s="2">
        <f t="shared" si="319"/>
        <v>0</v>
      </c>
    </row>
    <row r="2542" spans="1:10" x14ac:dyDescent="0.25">
      <c r="A2542" s="2">
        <v>2531</v>
      </c>
      <c r="B2542" s="2">
        <v>7.0751688833229465E-2</v>
      </c>
      <c r="C2542" s="2">
        <f t="shared" si="312"/>
        <v>90.008447017147247</v>
      </c>
      <c r="D2542" s="2">
        <f t="shared" si="313"/>
        <v>107</v>
      </c>
      <c r="E2542" s="2">
        <f t="shared" si="314"/>
        <v>90.008447017147247</v>
      </c>
      <c r="F2542" s="2">
        <f t="shared" si="315"/>
        <v>16.991552982852753</v>
      </c>
      <c r="G2542" s="2">
        <f t="shared" si="316"/>
        <v>0</v>
      </c>
      <c r="H2542" s="2">
        <f t="shared" si="317"/>
        <v>900.0844701714725</v>
      </c>
      <c r="I2542" s="2">
        <f t="shared" si="318"/>
        <v>84.957764914263763</v>
      </c>
      <c r="J2542" s="2">
        <f t="shared" si="319"/>
        <v>0</v>
      </c>
    </row>
    <row r="2543" spans="1:10" x14ac:dyDescent="0.25">
      <c r="A2543" s="2">
        <v>2532</v>
      </c>
      <c r="B2543" s="2">
        <v>0.51593728459904686</v>
      </c>
      <c r="C2543" s="2">
        <f t="shared" si="312"/>
        <v>100.29148653972729</v>
      </c>
      <c r="D2543" s="2">
        <f t="shared" si="313"/>
        <v>107</v>
      </c>
      <c r="E2543" s="2">
        <f t="shared" si="314"/>
        <v>100.29148653972729</v>
      </c>
      <c r="F2543" s="2">
        <f t="shared" si="315"/>
        <v>6.7085134602727123</v>
      </c>
      <c r="G2543" s="2">
        <f t="shared" si="316"/>
        <v>0</v>
      </c>
      <c r="H2543" s="2">
        <f t="shared" si="317"/>
        <v>1002.9148653972729</v>
      </c>
      <c r="I2543" s="2">
        <f t="shared" si="318"/>
        <v>33.542567301363562</v>
      </c>
      <c r="J2543" s="2">
        <f t="shared" si="319"/>
        <v>0</v>
      </c>
    </row>
    <row r="2544" spans="1:10" x14ac:dyDescent="0.25">
      <c r="A2544" s="2">
        <v>2533</v>
      </c>
      <c r="B2544" s="2">
        <v>7.8621913523315268E-2</v>
      </c>
      <c r="C2544" s="2">
        <f t="shared" si="312"/>
        <v>90.338109175154457</v>
      </c>
      <c r="D2544" s="2">
        <f t="shared" si="313"/>
        <v>107</v>
      </c>
      <c r="E2544" s="2">
        <f t="shared" si="314"/>
        <v>90.338109175154457</v>
      </c>
      <c r="F2544" s="2">
        <f t="shared" si="315"/>
        <v>16.661890824845543</v>
      </c>
      <c r="G2544" s="2">
        <f t="shared" si="316"/>
        <v>0</v>
      </c>
      <c r="H2544" s="2">
        <f t="shared" si="317"/>
        <v>903.38109175154455</v>
      </c>
      <c r="I2544" s="2">
        <f t="shared" si="318"/>
        <v>83.309454124227713</v>
      </c>
      <c r="J2544" s="2">
        <f t="shared" si="319"/>
        <v>0</v>
      </c>
    </row>
    <row r="2545" spans="1:10" x14ac:dyDescent="0.25">
      <c r="A2545" s="2">
        <v>2534</v>
      </c>
      <c r="B2545" s="2">
        <v>0.64645623374815953</v>
      </c>
      <c r="C2545" s="2">
        <f t="shared" si="312"/>
        <v>102.72826144077226</v>
      </c>
      <c r="D2545" s="2">
        <f t="shared" si="313"/>
        <v>107</v>
      </c>
      <c r="E2545" s="2">
        <f t="shared" si="314"/>
        <v>102.72826144077226</v>
      </c>
      <c r="F2545" s="2">
        <f t="shared" si="315"/>
        <v>4.2717385592277424</v>
      </c>
      <c r="G2545" s="2">
        <f t="shared" si="316"/>
        <v>0</v>
      </c>
      <c r="H2545" s="2">
        <f t="shared" si="317"/>
        <v>1027.2826144077226</v>
      </c>
      <c r="I2545" s="2">
        <f t="shared" si="318"/>
        <v>21.358692796138712</v>
      </c>
      <c r="J2545" s="2">
        <f t="shared" si="319"/>
        <v>0</v>
      </c>
    </row>
    <row r="2546" spans="1:10" x14ac:dyDescent="0.25">
      <c r="A2546" s="2">
        <v>2535</v>
      </c>
      <c r="B2546" s="2">
        <v>0.47069681341868985</v>
      </c>
      <c r="C2546" s="2">
        <f t="shared" si="312"/>
        <v>99.463785028692286</v>
      </c>
      <c r="D2546" s="2">
        <f t="shared" si="313"/>
        <v>107</v>
      </c>
      <c r="E2546" s="2">
        <f t="shared" si="314"/>
        <v>99.463785028692286</v>
      </c>
      <c r="F2546" s="2">
        <f t="shared" si="315"/>
        <v>7.5362149713077144</v>
      </c>
      <c r="G2546" s="2">
        <f t="shared" si="316"/>
        <v>0</v>
      </c>
      <c r="H2546" s="2">
        <f t="shared" si="317"/>
        <v>994.63785028692291</v>
      </c>
      <c r="I2546" s="2">
        <f t="shared" si="318"/>
        <v>37.681074856538572</v>
      </c>
      <c r="J2546" s="2">
        <f t="shared" si="319"/>
        <v>0</v>
      </c>
    </row>
    <row r="2547" spans="1:10" x14ac:dyDescent="0.25">
      <c r="A2547" s="2">
        <v>2536</v>
      </c>
      <c r="B2547" s="2">
        <v>0.74258682038253887</v>
      </c>
      <c r="C2547" s="2">
        <f t="shared" si="312"/>
        <v>104.68452633047738</v>
      </c>
      <c r="D2547" s="2">
        <f t="shared" si="313"/>
        <v>107</v>
      </c>
      <c r="E2547" s="2">
        <f t="shared" si="314"/>
        <v>104.68452633047738</v>
      </c>
      <c r="F2547" s="2">
        <f t="shared" si="315"/>
        <v>2.3154736695226177</v>
      </c>
      <c r="G2547" s="2">
        <f t="shared" si="316"/>
        <v>0</v>
      </c>
      <c r="H2547" s="2">
        <f t="shared" si="317"/>
        <v>1046.8452633047739</v>
      </c>
      <c r="I2547" s="2">
        <f t="shared" si="318"/>
        <v>11.577368347613088</v>
      </c>
      <c r="J2547" s="2">
        <f t="shared" si="319"/>
        <v>0</v>
      </c>
    </row>
    <row r="2548" spans="1:10" x14ac:dyDescent="0.25">
      <c r="A2548" s="2">
        <v>2537</v>
      </c>
      <c r="B2548" s="2">
        <v>0.60719993569344277</v>
      </c>
      <c r="C2548" s="2">
        <f t="shared" si="312"/>
        <v>101.97950511772646</v>
      </c>
      <c r="D2548" s="2">
        <f t="shared" si="313"/>
        <v>107</v>
      </c>
      <c r="E2548" s="2">
        <f t="shared" si="314"/>
        <v>101.97950511772646</v>
      </c>
      <c r="F2548" s="2">
        <f t="shared" si="315"/>
        <v>5.0204948822735389</v>
      </c>
      <c r="G2548" s="2">
        <f t="shared" si="316"/>
        <v>0</v>
      </c>
      <c r="H2548" s="2">
        <f t="shared" si="317"/>
        <v>1019.7950511772647</v>
      </c>
      <c r="I2548" s="2">
        <f t="shared" si="318"/>
        <v>25.102474411367695</v>
      </c>
      <c r="J2548" s="2">
        <f t="shared" si="319"/>
        <v>0</v>
      </c>
    </row>
    <row r="2549" spans="1:10" x14ac:dyDescent="0.25">
      <c r="A2549" s="2">
        <v>2538</v>
      </c>
      <c r="B2549" s="2">
        <v>0.39734687050970652</v>
      </c>
      <c r="C2549" s="2">
        <f t="shared" si="312"/>
        <v>98.106020386392913</v>
      </c>
      <c r="D2549" s="2">
        <f t="shared" si="313"/>
        <v>107</v>
      </c>
      <c r="E2549" s="2">
        <f t="shared" si="314"/>
        <v>98.106020386392913</v>
      </c>
      <c r="F2549" s="2">
        <f t="shared" si="315"/>
        <v>8.8939796136070868</v>
      </c>
      <c r="G2549" s="2">
        <f t="shared" si="316"/>
        <v>0</v>
      </c>
      <c r="H2549" s="2">
        <f t="shared" si="317"/>
        <v>981.06020386392913</v>
      </c>
      <c r="I2549" s="2">
        <f t="shared" si="318"/>
        <v>44.469898068035434</v>
      </c>
      <c r="J2549" s="2">
        <f t="shared" si="319"/>
        <v>0</v>
      </c>
    </row>
    <row r="2550" spans="1:10" x14ac:dyDescent="0.25">
      <c r="A2550" s="2">
        <v>2539</v>
      </c>
      <c r="B2550" s="2">
        <v>0.72736878830657392</v>
      </c>
      <c r="C2550" s="2">
        <f t="shared" si="312"/>
        <v>104.35880096821836</v>
      </c>
      <c r="D2550" s="2">
        <f t="shared" si="313"/>
        <v>107</v>
      </c>
      <c r="E2550" s="2">
        <f t="shared" si="314"/>
        <v>104.35880096821836</v>
      </c>
      <c r="F2550" s="2">
        <f t="shared" si="315"/>
        <v>2.641199031781639</v>
      </c>
      <c r="G2550" s="2">
        <f t="shared" si="316"/>
        <v>0</v>
      </c>
      <c r="H2550" s="2">
        <f t="shared" si="317"/>
        <v>1043.5880096821836</v>
      </c>
      <c r="I2550" s="2">
        <f t="shared" si="318"/>
        <v>13.205995158908195</v>
      </c>
      <c r="J2550" s="2">
        <f t="shared" si="319"/>
        <v>0</v>
      </c>
    </row>
    <row r="2551" spans="1:10" x14ac:dyDescent="0.25">
      <c r="A2551" s="2">
        <v>2540</v>
      </c>
      <c r="B2551" s="2">
        <v>0.3099667934256829</v>
      </c>
      <c r="C2551" s="2">
        <f t="shared" si="312"/>
        <v>96.411826202357815</v>
      </c>
      <c r="D2551" s="2">
        <f t="shared" si="313"/>
        <v>107</v>
      </c>
      <c r="E2551" s="2">
        <f t="shared" si="314"/>
        <v>96.411826202357815</v>
      </c>
      <c r="F2551" s="2">
        <f t="shared" si="315"/>
        <v>10.588173797642185</v>
      </c>
      <c r="G2551" s="2">
        <f t="shared" si="316"/>
        <v>0</v>
      </c>
      <c r="H2551" s="2">
        <f t="shared" si="317"/>
        <v>964.11826202357815</v>
      </c>
      <c r="I2551" s="2">
        <f t="shared" si="318"/>
        <v>52.940868988210923</v>
      </c>
      <c r="J2551" s="2">
        <f t="shared" si="319"/>
        <v>0</v>
      </c>
    </row>
    <row r="2552" spans="1:10" x14ac:dyDescent="0.25">
      <c r="A2552" s="2">
        <v>2541</v>
      </c>
      <c r="B2552" s="2">
        <v>8.8020738190555003E-2</v>
      </c>
      <c r="C2552" s="2">
        <f t="shared" si="312"/>
        <v>90.706693637300887</v>
      </c>
      <c r="D2552" s="2">
        <f t="shared" si="313"/>
        <v>107</v>
      </c>
      <c r="E2552" s="2">
        <f t="shared" si="314"/>
        <v>90.706693637300887</v>
      </c>
      <c r="F2552" s="2">
        <f t="shared" si="315"/>
        <v>16.293306362699113</v>
      </c>
      <c r="G2552" s="2">
        <f t="shared" si="316"/>
        <v>0</v>
      </c>
      <c r="H2552" s="2">
        <f t="shared" si="317"/>
        <v>907.06693637300884</v>
      </c>
      <c r="I2552" s="2">
        <f t="shared" si="318"/>
        <v>81.466531813495564</v>
      </c>
      <c r="J2552" s="2">
        <f t="shared" si="319"/>
        <v>0</v>
      </c>
    </row>
    <row r="2553" spans="1:10" x14ac:dyDescent="0.25">
      <c r="A2553" s="2">
        <v>2542</v>
      </c>
      <c r="B2553" s="2">
        <v>0.44032866526096126</v>
      </c>
      <c r="C2553" s="2">
        <f t="shared" si="312"/>
        <v>98.905595930227037</v>
      </c>
      <c r="D2553" s="2">
        <f t="shared" si="313"/>
        <v>107</v>
      </c>
      <c r="E2553" s="2">
        <f t="shared" si="314"/>
        <v>98.905595930227037</v>
      </c>
      <c r="F2553" s="2">
        <f t="shared" si="315"/>
        <v>8.0944040697729633</v>
      </c>
      <c r="G2553" s="2">
        <f t="shared" si="316"/>
        <v>0</v>
      </c>
      <c r="H2553" s="2">
        <f t="shared" si="317"/>
        <v>989.05595930227037</v>
      </c>
      <c r="I2553" s="2">
        <f t="shared" si="318"/>
        <v>40.472020348864817</v>
      </c>
      <c r="J2553" s="2">
        <f t="shared" si="319"/>
        <v>0</v>
      </c>
    </row>
    <row r="2554" spans="1:10" x14ac:dyDescent="0.25">
      <c r="A2554" s="2">
        <v>2543</v>
      </c>
      <c r="B2554" s="2">
        <v>0.12010671804623818</v>
      </c>
      <c r="C2554" s="2">
        <f t="shared" si="312"/>
        <v>91.814614554288951</v>
      </c>
      <c r="D2554" s="2">
        <f t="shared" si="313"/>
        <v>107</v>
      </c>
      <c r="E2554" s="2">
        <f t="shared" si="314"/>
        <v>91.814614554288951</v>
      </c>
      <c r="F2554" s="2">
        <f t="shared" si="315"/>
        <v>15.185385445711049</v>
      </c>
      <c r="G2554" s="2">
        <f t="shared" si="316"/>
        <v>0</v>
      </c>
      <c r="H2554" s="2">
        <f t="shared" si="317"/>
        <v>918.14614554288949</v>
      </c>
      <c r="I2554" s="2">
        <f t="shared" si="318"/>
        <v>75.926927228555243</v>
      </c>
      <c r="J2554" s="2">
        <f t="shared" si="319"/>
        <v>0</v>
      </c>
    </row>
    <row r="2555" spans="1:10" x14ac:dyDescent="0.25">
      <c r="A2555" s="2">
        <v>2544</v>
      </c>
      <c r="B2555" s="2">
        <v>0.83911977502767843</v>
      </c>
      <c r="C2555" s="2">
        <f t="shared" si="312"/>
        <v>106.99609275014215</v>
      </c>
      <c r="D2555" s="2">
        <f t="shared" si="313"/>
        <v>107</v>
      </c>
      <c r="E2555" s="2">
        <f t="shared" si="314"/>
        <v>106.99609275014215</v>
      </c>
      <c r="F2555" s="2">
        <f t="shared" si="315"/>
        <v>3.9072498578462955E-3</v>
      </c>
      <c r="G2555" s="2">
        <f t="shared" si="316"/>
        <v>0</v>
      </c>
      <c r="H2555" s="2">
        <f t="shared" si="317"/>
        <v>1069.9609275014216</v>
      </c>
      <c r="I2555" s="2">
        <f t="shared" si="318"/>
        <v>1.9536249289231478E-2</v>
      </c>
      <c r="J2555" s="2">
        <f t="shared" si="319"/>
        <v>0</v>
      </c>
    </row>
    <row r="2556" spans="1:10" x14ac:dyDescent="0.25">
      <c r="A2556" s="2">
        <v>2545</v>
      </c>
      <c r="B2556" s="2">
        <v>0.29927673998941251</v>
      </c>
      <c r="C2556" s="2">
        <f t="shared" si="312"/>
        <v>96.194860098733031</v>
      </c>
      <c r="D2556" s="2">
        <f t="shared" si="313"/>
        <v>107</v>
      </c>
      <c r="E2556" s="2">
        <f t="shared" si="314"/>
        <v>96.194860098733031</v>
      </c>
      <c r="F2556" s="2">
        <f t="shared" si="315"/>
        <v>10.805139901266969</v>
      </c>
      <c r="G2556" s="2">
        <f t="shared" si="316"/>
        <v>0</v>
      </c>
      <c r="H2556" s="2">
        <f t="shared" si="317"/>
        <v>961.94860098733034</v>
      </c>
      <c r="I2556" s="2">
        <f t="shared" si="318"/>
        <v>54.025699506334846</v>
      </c>
      <c r="J2556" s="2">
        <f t="shared" si="319"/>
        <v>0</v>
      </c>
    </row>
    <row r="2557" spans="1:10" x14ac:dyDescent="0.25">
      <c r="A2557" s="2">
        <v>2546</v>
      </c>
      <c r="B2557" s="2">
        <v>0.15220546898611187</v>
      </c>
      <c r="C2557" s="2">
        <f t="shared" si="312"/>
        <v>92.765850273456991</v>
      </c>
      <c r="D2557" s="2">
        <f t="shared" si="313"/>
        <v>107</v>
      </c>
      <c r="E2557" s="2">
        <f t="shared" si="314"/>
        <v>92.765850273456991</v>
      </c>
      <c r="F2557" s="2">
        <f t="shared" si="315"/>
        <v>14.234149726543009</v>
      </c>
      <c r="G2557" s="2">
        <f t="shared" si="316"/>
        <v>0</v>
      </c>
      <c r="H2557" s="2">
        <f t="shared" si="317"/>
        <v>927.65850273456988</v>
      </c>
      <c r="I2557" s="2">
        <f t="shared" si="318"/>
        <v>71.170748632715046</v>
      </c>
      <c r="J2557" s="2">
        <f t="shared" si="319"/>
        <v>0</v>
      </c>
    </row>
    <row r="2558" spans="1:10" x14ac:dyDescent="0.25">
      <c r="A2558" s="2">
        <v>2547</v>
      </c>
      <c r="B2558" s="2">
        <v>0.17555528861301306</v>
      </c>
      <c r="C2558" s="2">
        <f t="shared" si="312"/>
        <v>93.391942968159213</v>
      </c>
      <c r="D2558" s="2">
        <f t="shared" si="313"/>
        <v>107</v>
      </c>
      <c r="E2558" s="2">
        <f t="shared" si="314"/>
        <v>93.391942968159213</v>
      </c>
      <c r="F2558" s="2">
        <f t="shared" si="315"/>
        <v>13.608057031840787</v>
      </c>
      <c r="G2558" s="2">
        <f t="shared" si="316"/>
        <v>0</v>
      </c>
      <c r="H2558" s="2">
        <f t="shared" si="317"/>
        <v>933.91942968159219</v>
      </c>
      <c r="I2558" s="2">
        <f t="shared" si="318"/>
        <v>68.040285159203933</v>
      </c>
      <c r="J2558" s="2">
        <f t="shared" si="319"/>
        <v>0</v>
      </c>
    </row>
    <row r="2559" spans="1:10" x14ac:dyDescent="0.25">
      <c r="A2559" s="2">
        <v>2548</v>
      </c>
      <c r="B2559" s="2">
        <v>0.96152286597083203</v>
      </c>
      <c r="C2559" s="2">
        <f t="shared" si="312"/>
        <v>111.65852799814985</v>
      </c>
      <c r="D2559" s="2">
        <f t="shared" si="313"/>
        <v>107</v>
      </c>
      <c r="E2559" s="2">
        <f t="shared" si="314"/>
        <v>107</v>
      </c>
      <c r="F2559" s="2">
        <f t="shared" si="315"/>
        <v>0</v>
      </c>
      <c r="G2559" s="2">
        <f t="shared" si="316"/>
        <v>4.6585279981498502</v>
      </c>
      <c r="H2559" s="2">
        <f t="shared" si="317"/>
        <v>1070</v>
      </c>
      <c r="I2559" s="2">
        <f t="shared" si="318"/>
        <v>0</v>
      </c>
      <c r="J2559" s="2">
        <f t="shared" si="319"/>
        <v>69.877919972247753</v>
      </c>
    </row>
    <row r="2560" spans="1:10" x14ac:dyDescent="0.25">
      <c r="A2560" s="2">
        <v>2549</v>
      </c>
      <c r="B2560" s="2">
        <v>0.18023072088542857</v>
      </c>
      <c r="C2560" s="2">
        <f t="shared" si="312"/>
        <v>93.512075192289956</v>
      </c>
      <c r="D2560" s="2">
        <f t="shared" si="313"/>
        <v>107</v>
      </c>
      <c r="E2560" s="2">
        <f t="shared" si="314"/>
        <v>93.512075192289956</v>
      </c>
      <c r="F2560" s="2">
        <f t="shared" si="315"/>
        <v>13.487924807710044</v>
      </c>
      <c r="G2560" s="2">
        <f t="shared" si="316"/>
        <v>0</v>
      </c>
      <c r="H2560" s="2">
        <f t="shared" si="317"/>
        <v>935.12075192289956</v>
      </c>
      <c r="I2560" s="2">
        <f t="shared" si="318"/>
        <v>67.439624038550221</v>
      </c>
      <c r="J2560" s="2">
        <f t="shared" si="319"/>
        <v>0</v>
      </c>
    </row>
    <row r="2561" spans="1:10" x14ac:dyDescent="0.25">
      <c r="A2561" s="2">
        <v>2550</v>
      </c>
      <c r="B2561" s="2">
        <v>0.98861488638141826</v>
      </c>
      <c r="C2561" s="2">
        <f t="shared" si="312"/>
        <v>114.1010718757052</v>
      </c>
      <c r="D2561" s="2">
        <f t="shared" si="313"/>
        <v>107</v>
      </c>
      <c r="E2561" s="2">
        <f t="shared" si="314"/>
        <v>107</v>
      </c>
      <c r="F2561" s="2">
        <f t="shared" si="315"/>
        <v>0</v>
      </c>
      <c r="G2561" s="2">
        <f t="shared" si="316"/>
        <v>7.1010718757052018</v>
      </c>
      <c r="H2561" s="2">
        <f t="shared" si="317"/>
        <v>1070</v>
      </c>
      <c r="I2561" s="2">
        <f t="shared" si="318"/>
        <v>0</v>
      </c>
      <c r="J2561" s="2">
        <f t="shared" si="319"/>
        <v>106.51607813557803</v>
      </c>
    </row>
    <row r="2562" spans="1:10" x14ac:dyDescent="0.25">
      <c r="A2562" s="2">
        <v>2551</v>
      </c>
      <c r="B2562" s="2">
        <v>0.56792145035825203</v>
      </c>
      <c r="C2562" s="2">
        <f t="shared" si="312"/>
        <v>101.2468266653257</v>
      </c>
      <c r="D2562" s="2">
        <f t="shared" si="313"/>
        <v>107</v>
      </c>
      <c r="E2562" s="2">
        <f t="shared" si="314"/>
        <v>101.2468266653257</v>
      </c>
      <c r="F2562" s="2">
        <f t="shared" si="315"/>
        <v>5.753173334674301</v>
      </c>
      <c r="G2562" s="2">
        <f t="shared" si="316"/>
        <v>0</v>
      </c>
      <c r="H2562" s="2">
        <f t="shared" si="317"/>
        <v>1012.4682666532569</v>
      </c>
      <c r="I2562" s="2">
        <f t="shared" si="318"/>
        <v>28.765866673371505</v>
      </c>
      <c r="J2562" s="2">
        <f t="shared" si="319"/>
        <v>0</v>
      </c>
    </row>
    <row r="2563" spans="1:10" x14ac:dyDescent="0.25">
      <c r="A2563" s="2">
        <v>2552</v>
      </c>
      <c r="B2563" s="2">
        <v>0.79101225951497733</v>
      </c>
      <c r="C2563" s="2">
        <f t="shared" si="312"/>
        <v>105.78052946707363</v>
      </c>
      <c r="D2563" s="2">
        <f t="shared" si="313"/>
        <v>107</v>
      </c>
      <c r="E2563" s="2">
        <f t="shared" si="314"/>
        <v>105.78052946707363</v>
      </c>
      <c r="F2563" s="2">
        <f t="shared" si="315"/>
        <v>1.2194705329263655</v>
      </c>
      <c r="G2563" s="2">
        <f t="shared" si="316"/>
        <v>0</v>
      </c>
      <c r="H2563" s="2">
        <f t="shared" si="317"/>
        <v>1057.8052946707364</v>
      </c>
      <c r="I2563" s="2">
        <f t="shared" si="318"/>
        <v>6.0973526646318277</v>
      </c>
      <c r="J2563" s="2">
        <f t="shared" si="319"/>
        <v>0</v>
      </c>
    </row>
    <row r="2564" spans="1:10" x14ac:dyDescent="0.25">
      <c r="A2564" s="2">
        <v>2553</v>
      </c>
      <c r="B2564" s="2">
        <v>0.68309258721775457</v>
      </c>
      <c r="C2564" s="2">
        <f t="shared" si="312"/>
        <v>103.44870585390207</v>
      </c>
      <c r="D2564" s="2">
        <f t="shared" si="313"/>
        <v>107</v>
      </c>
      <c r="E2564" s="2">
        <f t="shared" si="314"/>
        <v>103.44870585390207</v>
      </c>
      <c r="F2564" s="2">
        <f t="shared" si="315"/>
        <v>3.5512941460979306</v>
      </c>
      <c r="G2564" s="2">
        <f t="shared" si="316"/>
        <v>0</v>
      </c>
      <c r="H2564" s="2">
        <f t="shared" si="317"/>
        <v>1034.4870585390206</v>
      </c>
      <c r="I2564" s="2">
        <f t="shared" si="318"/>
        <v>17.756470730489653</v>
      </c>
      <c r="J2564" s="2">
        <f t="shared" si="319"/>
        <v>0</v>
      </c>
    </row>
    <row r="2565" spans="1:10" x14ac:dyDescent="0.25">
      <c r="A2565" s="2">
        <v>2554</v>
      </c>
      <c r="B2565" s="2">
        <v>0.54075474937949541</v>
      </c>
      <c r="C2565" s="2">
        <f t="shared" si="312"/>
        <v>100.74626785599418</v>
      </c>
      <c r="D2565" s="2">
        <f t="shared" si="313"/>
        <v>107</v>
      </c>
      <c r="E2565" s="2">
        <f t="shared" si="314"/>
        <v>100.74626785599418</v>
      </c>
      <c r="F2565" s="2">
        <f t="shared" si="315"/>
        <v>6.2537321440058236</v>
      </c>
      <c r="G2565" s="2">
        <f t="shared" si="316"/>
        <v>0</v>
      </c>
      <c r="H2565" s="2">
        <f t="shared" si="317"/>
        <v>1007.4626785599418</v>
      </c>
      <c r="I2565" s="2">
        <f t="shared" si="318"/>
        <v>31.268660720029118</v>
      </c>
      <c r="J2565" s="2">
        <f t="shared" si="319"/>
        <v>0</v>
      </c>
    </row>
    <row r="2566" spans="1:10" x14ac:dyDescent="0.25">
      <c r="A2566" s="2">
        <v>2555</v>
      </c>
      <c r="B2566" s="2">
        <v>0.55744483556331226</v>
      </c>
      <c r="C2566" s="2">
        <f t="shared" si="312"/>
        <v>101.05333673179706</v>
      </c>
      <c r="D2566" s="2">
        <f t="shared" si="313"/>
        <v>107</v>
      </c>
      <c r="E2566" s="2">
        <f t="shared" si="314"/>
        <v>101.05333673179706</v>
      </c>
      <c r="F2566" s="2">
        <f t="shared" si="315"/>
        <v>5.9466632682029399</v>
      </c>
      <c r="G2566" s="2">
        <f t="shared" si="316"/>
        <v>0</v>
      </c>
      <c r="H2566" s="2">
        <f t="shared" si="317"/>
        <v>1010.5333673179706</v>
      </c>
      <c r="I2566" s="2">
        <f t="shared" si="318"/>
        <v>29.733316341014699</v>
      </c>
      <c r="J2566" s="2">
        <f t="shared" si="319"/>
        <v>0</v>
      </c>
    </row>
    <row r="2567" spans="1:10" x14ac:dyDescent="0.25">
      <c r="A2567" s="2">
        <v>2556</v>
      </c>
      <c r="B2567" s="2">
        <v>0.7014496072839419</v>
      </c>
      <c r="C2567" s="2">
        <f t="shared" si="312"/>
        <v>103.81998159649635</v>
      </c>
      <c r="D2567" s="2">
        <f t="shared" si="313"/>
        <v>107</v>
      </c>
      <c r="E2567" s="2">
        <f t="shared" si="314"/>
        <v>103.81998159649635</v>
      </c>
      <c r="F2567" s="2">
        <f t="shared" si="315"/>
        <v>3.1800184035036523</v>
      </c>
      <c r="G2567" s="2">
        <f t="shared" si="316"/>
        <v>0</v>
      </c>
      <c r="H2567" s="2">
        <f t="shared" si="317"/>
        <v>1038.1998159649634</v>
      </c>
      <c r="I2567" s="2">
        <f t="shared" si="318"/>
        <v>15.900092017518261</v>
      </c>
      <c r="J2567" s="2">
        <f t="shared" si="319"/>
        <v>0</v>
      </c>
    </row>
    <row r="2568" spans="1:10" x14ac:dyDescent="0.25">
      <c r="A2568" s="2">
        <v>2557</v>
      </c>
      <c r="B2568" s="2">
        <v>0.29163067545504351</v>
      </c>
      <c r="C2568" s="2">
        <f t="shared" si="312"/>
        <v>96.037956821177744</v>
      </c>
      <c r="D2568" s="2">
        <f t="shared" si="313"/>
        <v>107</v>
      </c>
      <c r="E2568" s="2">
        <f t="shared" si="314"/>
        <v>96.037956821177744</v>
      </c>
      <c r="F2568" s="2">
        <f t="shared" si="315"/>
        <v>10.962043178822256</v>
      </c>
      <c r="G2568" s="2">
        <f t="shared" si="316"/>
        <v>0</v>
      </c>
      <c r="H2568" s="2">
        <f t="shared" si="317"/>
        <v>960.3795682117775</v>
      </c>
      <c r="I2568" s="2">
        <f t="shared" si="318"/>
        <v>54.81021589411128</v>
      </c>
      <c r="J2568" s="2">
        <f t="shared" si="319"/>
        <v>0</v>
      </c>
    </row>
    <row r="2569" spans="1:10" x14ac:dyDescent="0.25">
      <c r="A2569" s="2">
        <v>2558</v>
      </c>
      <c r="B2569" s="2">
        <v>0.31915023595540959</v>
      </c>
      <c r="C2569" s="2">
        <f t="shared" si="312"/>
        <v>96.596139507014342</v>
      </c>
      <c r="D2569" s="2">
        <f t="shared" si="313"/>
        <v>107</v>
      </c>
      <c r="E2569" s="2">
        <f t="shared" si="314"/>
        <v>96.596139507014342</v>
      </c>
      <c r="F2569" s="2">
        <f t="shared" si="315"/>
        <v>10.403860492985658</v>
      </c>
      <c r="G2569" s="2">
        <f t="shared" si="316"/>
        <v>0</v>
      </c>
      <c r="H2569" s="2">
        <f t="shared" si="317"/>
        <v>965.96139507014345</v>
      </c>
      <c r="I2569" s="2">
        <f t="shared" si="318"/>
        <v>52.019302464928288</v>
      </c>
      <c r="J2569" s="2">
        <f t="shared" si="319"/>
        <v>0</v>
      </c>
    </row>
    <row r="2570" spans="1:10" x14ac:dyDescent="0.25">
      <c r="A2570" s="2">
        <v>2559</v>
      </c>
      <c r="B2570" s="2">
        <v>0.76915526819735291</v>
      </c>
      <c r="C2570" s="2">
        <f t="shared" si="312"/>
        <v>105.27324281389377</v>
      </c>
      <c r="D2570" s="2">
        <f t="shared" si="313"/>
        <v>107</v>
      </c>
      <c r="E2570" s="2">
        <f t="shared" si="314"/>
        <v>105.27324281389377</v>
      </c>
      <c r="F2570" s="2">
        <f t="shared" si="315"/>
        <v>1.7267571861062265</v>
      </c>
      <c r="G2570" s="2">
        <f t="shared" si="316"/>
        <v>0</v>
      </c>
      <c r="H2570" s="2">
        <f t="shared" si="317"/>
        <v>1052.7324281389378</v>
      </c>
      <c r="I2570" s="2">
        <f t="shared" si="318"/>
        <v>8.6337859305311326</v>
      </c>
      <c r="J2570" s="2">
        <f t="shared" si="319"/>
        <v>0</v>
      </c>
    </row>
    <row r="2571" spans="1:10" x14ac:dyDescent="0.25">
      <c r="A2571" s="2">
        <v>2560</v>
      </c>
      <c r="B2571" s="2">
        <v>0.52341348878209271</v>
      </c>
      <c r="C2571" s="2">
        <f t="shared" si="312"/>
        <v>100.42832877116105</v>
      </c>
      <c r="D2571" s="2">
        <f t="shared" si="313"/>
        <v>107</v>
      </c>
      <c r="E2571" s="2">
        <f t="shared" si="314"/>
        <v>100.42832877116105</v>
      </c>
      <c r="F2571" s="2">
        <f t="shared" si="315"/>
        <v>6.5716712288389516</v>
      </c>
      <c r="G2571" s="2">
        <f t="shared" si="316"/>
        <v>0</v>
      </c>
      <c r="H2571" s="2">
        <f t="shared" si="317"/>
        <v>1004.2832877116105</v>
      </c>
      <c r="I2571" s="2">
        <f t="shared" si="318"/>
        <v>32.858356144194758</v>
      </c>
      <c r="J2571" s="2">
        <f t="shared" si="319"/>
        <v>0</v>
      </c>
    </row>
    <row r="2572" spans="1:10" x14ac:dyDescent="0.25">
      <c r="A2572" s="2">
        <v>2561</v>
      </c>
      <c r="B2572" s="2">
        <v>0.60448885242915773</v>
      </c>
      <c r="C2572" s="2">
        <f t="shared" si="312"/>
        <v>101.92848381587838</v>
      </c>
      <c r="D2572" s="2">
        <f t="shared" si="313"/>
        <v>107</v>
      </c>
      <c r="E2572" s="2">
        <f t="shared" si="314"/>
        <v>101.92848381587838</v>
      </c>
      <c r="F2572" s="2">
        <f t="shared" si="315"/>
        <v>5.0715161841216201</v>
      </c>
      <c r="G2572" s="2">
        <f t="shared" si="316"/>
        <v>0</v>
      </c>
      <c r="H2572" s="2">
        <f t="shared" si="317"/>
        <v>1019.2848381587838</v>
      </c>
      <c r="I2572" s="2">
        <f t="shared" si="318"/>
        <v>25.3575809206081</v>
      </c>
      <c r="J2572" s="2">
        <f t="shared" si="319"/>
        <v>0</v>
      </c>
    </row>
    <row r="2573" spans="1:10" x14ac:dyDescent="0.25">
      <c r="A2573" s="2">
        <v>2562</v>
      </c>
      <c r="B2573" s="2">
        <v>0.94533391609553707</v>
      </c>
      <c r="C2573" s="2">
        <f t="shared" ref="C2573:C2636" si="320">_xlfn.BETA.INV(B2573,$C$7,$C$8,$C$9,$C$10)</f>
        <v>110.74350333460417</v>
      </c>
      <c r="D2573" s="2">
        <f t="shared" ref="D2573:D2636" si="321">$F$8</f>
        <v>107</v>
      </c>
      <c r="E2573" s="2">
        <f t="shared" ref="E2573:E2636" si="322">IF(C2573&gt;=D2573,D2573,C2573)</f>
        <v>107</v>
      </c>
      <c r="F2573" s="2">
        <f t="shared" ref="F2573:F2636" si="323">IF(D2573&gt;C2573,D2573-C2573,0)</f>
        <v>0</v>
      </c>
      <c r="G2573" s="2">
        <f t="shared" ref="G2573:G2636" si="324">IF(C2573&gt;D2573,C2573-D2573,0)</f>
        <v>3.7435033346041706</v>
      </c>
      <c r="H2573" s="2">
        <f t="shared" ref="H2573:H2636" si="325">E2573*$H$10</f>
        <v>1070</v>
      </c>
      <c r="I2573" s="2">
        <f t="shared" ref="I2573:I2636" si="326">F2573*$I$10</f>
        <v>0</v>
      </c>
      <c r="J2573" s="2">
        <f t="shared" ref="J2573:J2636" si="327">G2573*$J$10</f>
        <v>56.152550019062559</v>
      </c>
    </row>
    <row r="2574" spans="1:10" x14ac:dyDescent="0.25">
      <c r="A2574" s="2">
        <v>2563</v>
      </c>
      <c r="B2574" s="2">
        <v>0.2245022336280259</v>
      </c>
      <c r="C2574" s="2">
        <f t="shared" si="320"/>
        <v>94.581897556730965</v>
      </c>
      <c r="D2574" s="2">
        <f t="shared" si="321"/>
        <v>107</v>
      </c>
      <c r="E2574" s="2">
        <f t="shared" si="322"/>
        <v>94.581897556730965</v>
      </c>
      <c r="F2574" s="2">
        <f t="shared" si="323"/>
        <v>12.418102443269035</v>
      </c>
      <c r="G2574" s="2">
        <f t="shared" si="324"/>
        <v>0</v>
      </c>
      <c r="H2574" s="2">
        <f t="shared" si="325"/>
        <v>945.81897556730962</v>
      </c>
      <c r="I2574" s="2">
        <f t="shared" si="326"/>
        <v>62.090512216345175</v>
      </c>
      <c r="J2574" s="2">
        <f t="shared" si="327"/>
        <v>0</v>
      </c>
    </row>
    <row r="2575" spans="1:10" x14ac:dyDescent="0.25">
      <c r="A2575" s="2">
        <v>2564</v>
      </c>
      <c r="B2575" s="2">
        <v>4.1448342513572989E-2</v>
      </c>
      <c r="C2575" s="2">
        <f t="shared" si="320"/>
        <v>88.525759176613477</v>
      </c>
      <c r="D2575" s="2">
        <f t="shared" si="321"/>
        <v>107</v>
      </c>
      <c r="E2575" s="2">
        <f t="shared" si="322"/>
        <v>88.525759176613477</v>
      </c>
      <c r="F2575" s="2">
        <f t="shared" si="323"/>
        <v>18.474240823386523</v>
      </c>
      <c r="G2575" s="2">
        <f t="shared" si="324"/>
        <v>0</v>
      </c>
      <c r="H2575" s="2">
        <f t="shared" si="325"/>
        <v>885.25759176613474</v>
      </c>
      <c r="I2575" s="2">
        <f t="shared" si="326"/>
        <v>92.371204116932617</v>
      </c>
      <c r="J2575" s="2">
        <f t="shared" si="327"/>
        <v>0</v>
      </c>
    </row>
    <row r="2576" spans="1:10" x14ac:dyDescent="0.25">
      <c r="A2576" s="2">
        <v>2565</v>
      </c>
      <c r="B2576" s="2">
        <v>0.30149246709563171</v>
      </c>
      <c r="C2576" s="2">
        <f t="shared" si="320"/>
        <v>96.240054591649155</v>
      </c>
      <c r="D2576" s="2">
        <f t="shared" si="321"/>
        <v>107</v>
      </c>
      <c r="E2576" s="2">
        <f t="shared" si="322"/>
        <v>96.240054591649155</v>
      </c>
      <c r="F2576" s="2">
        <f t="shared" si="323"/>
        <v>10.759945408350845</v>
      </c>
      <c r="G2576" s="2">
        <f t="shared" si="324"/>
        <v>0</v>
      </c>
      <c r="H2576" s="2">
        <f t="shared" si="325"/>
        <v>962.40054591649152</v>
      </c>
      <c r="I2576" s="2">
        <f t="shared" si="326"/>
        <v>53.799727041754224</v>
      </c>
      <c r="J2576" s="2">
        <f t="shared" si="327"/>
        <v>0</v>
      </c>
    </row>
    <row r="2577" spans="1:10" x14ac:dyDescent="0.25">
      <c r="A2577" s="2">
        <v>2566</v>
      </c>
      <c r="B2577" s="2">
        <v>0.25949603389782006</v>
      </c>
      <c r="C2577" s="2">
        <f t="shared" si="320"/>
        <v>95.360509733255611</v>
      </c>
      <c r="D2577" s="2">
        <f t="shared" si="321"/>
        <v>107</v>
      </c>
      <c r="E2577" s="2">
        <f t="shared" si="322"/>
        <v>95.360509733255611</v>
      </c>
      <c r="F2577" s="2">
        <f t="shared" si="323"/>
        <v>11.639490266744389</v>
      </c>
      <c r="G2577" s="2">
        <f t="shared" si="324"/>
        <v>0</v>
      </c>
      <c r="H2577" s="2">
        <f t="shared" si="325"/>
        <v>953.60509733255617</v>
      </c>
      <c r="I2577" s="2">
        <f t="shared" si="326"/>
        <v>58.197451333721943</v>
      </c>
      <c r="J2577" s="2">
        <f t="shared" si="327"/>
        <v>0</v>
      </c>
    </row>
    <row r="2578" spans="1:10" x14ac:dyDescent="0.25">
      <c r="A2578" s="2">
        <v>2567</v>
      </c>
      <c r="B2578" s="2">
        <v>0.13879328350439191</v>
      </c>
      <c r="C2578" s="2">
        <f t="shared" si="320"/>
        <v>92.383137840281677</v>
      </c>
      <c r="D2578" s="2">
        <f t="shared" si="321"/>
        <v>107</v>
      </c>
      <c r="E2578" s="2">
        <f t="shared" si="322"/>
        <v>92.383137840281677</v>
      </c>
      <c r="F2578" s="2">
        <f t="shared" si="323"/>
        <v>14.616862159718323</v>
      </c>
      <c r="G2578" s="2">
        <f t="shared" si="324"/>
        <v>0</v>
      </c>
      <c r="H2578" s="2">
        <f t="shared" si="325"/>
        <v>923.83137840281677</v>
      </c>
      <c r="I2578" s="2">
        <f t="shared" si="326"/>
        <v>73.084310798591616</v>
      </c>
      <c r="J2578" s="2">
        <f t="shared" si="327"/>
        <v>0</v>
      </c>
    </row>
    <row r="2579" spans="1:10" x14ac:dyDescent="0.25">
      <c r="A2579" s="2">
        <v>2568</v>
      </c>
      <c r="B2579" s="2">
        <v>0.6910220933308111</v>
      </c>
      <c r="C2579" s="2">
        <f t="shared" si="320"/>
        <v>103.60813222209538</v>
      </c>
      <c r="D2579" s="2">
        <f t="shared" si="321"/>
        <v>107</v>
      </c>
      <c r="E2579" s="2">
        <f t="shared" si="322"/>
        <v>103.60813222209538</v>
      </c>
      <c r="F2579" s="2">
        <f t="shared" si="323"/>
        <v>3.391867777904622</v>
      </c>
      <c r="G2579" s="2">
        <f t="shared" si="324"/>
        <v>0</v>
      </c>
      <c r="H2579" s="2">
        <f t="shared" si="325"/>
        <v>1036.0813222209538</v>
      </c>
      <c r="I2579" s="2">
        <f t="shared" si="326"/>
        <v>16.95933888952311</v>
      </c>
      <c r="J2579" s="2">
        <f t="shared" si="327"/>
        <v>0</v>
      </c>
    </row>
    <row r="2580" spans="1:10" x14ac:dyDescent="0.25">
      <c r="A2580" s="2">
        <v>2569</v>
      </c>
      <c r="B2580" s="2">
        <v>0.5531595276768998</v>
      </c>
      <c r="C2580" s="2">
        <f t="shared" si="320"/>
        <v>100.97436929772408</v>
      </c>
      <c r="D2580" s="2">
        <f t="shared" si="321"/>
        <v>107</v>
      </c>
      <c r="E2580" s="2">
        <f t="shared" si="322"/>
        <v>100.97436929772408</v>
      </c>
      <c r="F2580" s="2">
        <f t="shared" si="323"/>
        <v>6.0256307022759188</v>
      </c>
      <c r="G2580" s="2">
        <f t="shared" si="324"/>
        <v>0</v>
      </c>
      <c r="H2580" s="2">
        <f t="shared" si="325"/>
        <v>1009.7436929772408</v>
      </c>
      <c r="I2580" s="2">
        <f t="shared" si="326"/>
        <v>30.128153511379594</v>
      </c>
      <c r="J2580" s="2">
        <f t="shared" si="327"/>
        <v>0</v>
      </c>
    </row>
    <row r="2581" spans="1:10" x14ac:dyDescent="0.25">
      <c r="A2581" s="2">
        <v>2570</v>
      </c>
      <c r="B2581" s="2">
        <v>0.17607549966620906</v>
      </c>
      <c r="C2581" s="2">
        <f t="shared" si="320"/>
        <v>93.405388456772613</v>
      </c>
      <c r="D2581" s="2">
        <f t="shared" si="321"/>
        <v>107</v>
      </c>
      <c r="E2581" s="2">
        <f t="shared" si="322"/>
        <v>93.405388456772613</v>
      </c>
      <c r="F2581" s="2">
        <f t="shared" si="323"/>
        <v>13.594611543227387</v>
      </c>
      <c r="G2581" s="2">
        <f t="shared" si="324"/>
        <v>0</v>
      </c>
      <c r="H2581" s="2">
        <f t="shared" si="325"/>
        <v>934.05388456772607</v>
      </c>
      <c r="I2581" s="2">
        <f t="shared" si="326"/>
        <v>67.973057716136935</v>
      </c>
      <c r="J2581" s="2">
        <f t="shared" si="327"/>
        <v>0</v>
      </c>
    </row>
    <row r="2582" spans="1:10" x14ac:dyDescent="0.25">
      <c r="A2582" s="2">
        <v>2571</v>
      </c>
      <c r="B2582" s="2">
        <v>0.57464665605071208</v>
      </c>
      <c r="C2582" s="2">
        <f t="shared" si="320"/>
        <v>101.37139732705312</v>
      </c>
      <c r="D2582" s="2">
        <f t="shared" si="321"/>
        <v>107</v>
      </c>
      <c r="E2582" s="2">
        <f t="shared" si="322"/>
        <v>101.37139732705312</v>
      </c>
      <c r="F2582" s="2">
        <f t="shared" si="323"/>
        <v>5.628602672946883</v>
      </c>
      <c r="G2582" s="2">
        <f t="shared" si="324"/>
        <v>0</v>
      </c>
      <c r="H2582" s="2">
        <f t="shared" si="325"/>
        <v>1013.7139732705311</v>
      </c>
      <c r="I2582" s="2">
        <f t="shared" si="326"/>
        <v>28.143013364734415</v>
      </c>
      <c r="J2582" s="2">
        <f t="shared" si="327"/>
        <v>0</v>
      </c>
    </row>
    <row r="2583" spans="1:10" x14ac:dyDescent="0.25">
      <c r="A2583" s="2">
        <v>2572</v>
      </c>
      <c r="B2583" s="2">
        <v>0.54353146718575862</v>
      </c>
      <c r="C2583" s="2">
        <f t="shared" si="320"/>
        <v>100.79726970313109</v>
      </c>
      <c r="D2583" s="2">
        <f t="shared" si="321"/>
        <v>107</v>
      </c>
      <c r="E2583" s="2">
        <f t="shared" si="322"/>
        <v>100.79726970313109</v>
      </c>
      <c r="F2583" s="2">
        <f t="shared" si="323"/>
        <v>6.2027302968689071</v>
      </c>
      <c r="G2583" s="2">
        <f t="shared" si="324"/>
        <v>0</v>
      </c>
      <c r="H2583" s="2">
        <f t="shared" si="325"/>
        <v>1007.9726970313109</v>
      </c>
      <c r="I2583" s="2">
        <f t="shared" si="326"/>
        <v>31.013651484344535</v>
      </c>
      <c r="J2583" s="2">
        <f t="shared" si="327"/>
        <v>0</v>
      </c>
    </row>
    <row r="2584" spans="1:10" x14ac:dyDescent="0.25">
      <c r="A2584" s="2">
        <v>2573</v>
      </c>
      <c r="B2584" s="2">
        <v>0.54289983395534869</v>
      </c>
      <c r="C2584" s="2">
        <f t="shared" si="320"/>
        <v>100.78566540389795</v>
      </c>
      <c r="D2584" s="2">
        <f t="shared" si="321"/>
        <v>107</v>
      </c>
      <c r="E2584" s="2">
        <f t="shared" si="322"/>
        <v>100.78566540389795</v>
      </c>
      <c r="F2584" s="2">
        <f t="shared" si="323"/>
        <v>6.2143345961020486</v>
      </c>
      <c r="G2584" s="2">
        <f t="shared" si="324"/>
        <v>0</v>
      </c>
      <c r="H2584" s="2">
        <f t="shared" si="325"/>
        <v>1007.8566540389795</v>
      </c>
      <c r="I2584" s="2">
        <f t="shared" si="326"/>
        <v>31.071672980510243</v>
      </c>
      <c r="J2584" s="2">
        <f t="shared" si="327"/>
        <v>0</v>
      </c>
    </row>
    <row r="2585" spans="1:10" x14ac:dyDescent="0.25">
      <c r="A2585" s="2">
        <v>2574</v>
      </c>
      <c r="B2585" s="2">
        <v>0.69925302126306665</v>
      </c>
      <c r="C2585" s="2">
        <f t="shared" si="320"/>
        <v>103.77513783477559</v>
      </c>
      <c r="D2585" s="2">
        <f t="shared" si="321"/>
        <v>107</v>
      </c>
      <c r="E2585" s="2">
        <f t="shared" si="322"/>
        <v>103.77513783477559</v>
      </c>
      <c r="F2585" s="2">
        <f t="shared" si="323"/>
        <v>3.2248621652244083</v>
      </c>
      <c r="G2585" s="2">
        <f t="shared" si="324"/>
        <v>0</v>
      </c>
      <c r="H2585" s="2">
        <f t="shared" si="325"/>
        <v>1037.7513783477559</v>
      </c>
      <c r="I2585" s="2">
        <f t="shared" si="326"/>
        <v>16.124310826122041</v>
      </c>
      <c r="J2585" s="2">
        <f t="shared" si="327"/>
        <v>0</v>
      </c>
    </row>
    <row r="2586" spans="1:10" x14ac:dyDescent="0.25">
      <c r="A2586" s="2">
        <v>2575</v>
      </c>
      <c r="B2586" s="2">
        <v>0.97165677203993495</v>
      </c>
      <c r="C2586" s="2">
        <f t="shared" si="320"/>
        <v>112.36757781067708</v>
      </c>
      <c r="D2586" s="2">
        <f t="shared" si="321"/>
        <v>107</v>
      </c>
      <c r="E2586" s="2">
        <f t="shared" si="322"/>
        <v>107</v>
      </c>
      <c r="F2586" s="2">
        <f t="shared" si="323"/>
        <v>0</v>
      </c>
      <c r="G2586" s="2">
        <f t="shared" si="324"/>
        <v>5.3675778106770764</v>
      </c>
      <c r="H2586" s="2">
        <f t="shared" si="325"/>
        <v>1070</v>
      </c>
      <c r="I2586" s="2">
        <f t="shared" si="326"/>
        <v>0</v>
      </c>
      <c r="J2586" s="2">
        <f t="shared" si="327"/>
        <v>80.513667160156146</v>
      </c>
    </row>
    <row r="2587" spans="1:10" x14ac:dyDescent="0.25">
      <c r="A2587" s="2">
        <v>2576</v>
      </c>
      <c r="B2587" s="2">
        <v>0.60606181325908359</v>
      </c>
      <c r="C2587" s="2">
        <f t="shared" si="320"/>
        <v>101.95807680407904</v>
      </c>
      <c r="D2587" s="2">
        <f t="shared" si="321"/>
        <v>107</v>
      </c>
      <c r="E2587" s="2">
        <f t="shared" si="322"/>
        <v>101.95807680407904</v>
      </c>
      <c r="F2587" s="2">
        <f t="shared" si="323"/>
        <v>5.0419231959209583</v>
      </c>
      <c r="G2587" s="2">
        <f t="shared" si="324"/>
        <v>0</v>
      </c>
      <c r="H2587" s="2">
        <f t="shared" si="325"/>
        <v>1019.5807680407904</v>
      </c>
      <c r="I2587" s="2">
        <f t="shared" si="326"/>
        <v>25.209615979604791</v>
      </c>
      <c r="J2587" s="2">
        <f t="shared" si="327"/>
        <v>0</v>
      </c>
    </row>
    <row r="2588" spans="1:10" x14ac:dyDescent="0.25">
      <c r="A2588" s="2">
        <v>2577</v>
      </c>
      <c r="B2588" s="2">
        <v>0.41938098498409004</v>
      </c>
      <c r="C2588" s="2">
        <f t="shared" si="320"/>
        <v>98.517708339480365</v>
      </c>
      <c r="D2588" s="2">
        <f t="shared" si="321"/>
        <v>107</v>
      </c>
      <c r="E2588" s="2">
        <f t="shared" si="322"/>
        <v>98.517708339480365</v>
      </c>
      <c r="F2588" s="2">
        <f t="shared" si="323"/>
        <v>8.4822916605196355</v>
      </c>
      <c r="G2588" s="2">
        <f t="shared" si="324"/>
        <v>0</v>
      </c>
      <c r="H2588" s="2">
        <f t="shared" si="325"/>
        <v>985.17708339480362</v>
      </c>
      <c r="I2588" s="2">
        <f t="shared" si="326"/>
        <v>42.411458302598177</v>
      </c>
      <c r="J2588" s="2">
        <f t="shared" si="327"/>
        <v>0</v>
      </c>
    </row>
    <row r="2589" spans="1:10" x14ac:dyDescent="0.25">
      <c r="A2589" s="2">
        <v>2578</v>
      </c>
      <c r="B2589" s="2">
        <v>0.62926674581180109</v>
      </c>
      <c r="C2589" s="2">
        <f t="shared" si="320"/>
        <v>102.39790821219208</v>
      </c>
      <c r="D2589" s="2">
        <f t="shared" si="321"/>
        <v>107</v>
      </c>
      <c r="E2589" s="2">
        <f t="shared" si="322"/>
        <v>102.39790821219208</v>
      </c>
      <c r="F2589" s="2">
        <f t="shared" si="323"/>
        <v>4.6020917878079217</v>
      </c>
      <c r="G2589" s="2">
        <f t="shared" si="324"/>
        <v>0</v>
      </c>
      <c r="H2589" s="2">
        <f t="shared" si="325"/>
        <v>1023.9790821219208</v>
      </c>
      <c r="I2589" s="2">
        <f t="shared" si="326"/>
        <v>23.010458939039609</v>
      </c>
      <c r="J2589" s="2">
        <f t="shared" si="327"/>
        <v>0</v>
      </c>
    </row>
    <row r="2590" spans="1:10" x14ac:dyDescent="0.25">
      <c r="A2590" s="2">
        <v>2579</v>
      </c>
      <c r="B2590" s="2">
        <v>0.73191971743183826</v>
      </c>
      <c r="C2590" s="2">
        <f t="shared" si="320"/>
        <v>104.45542055979112</v>
      </c>
      <c r="D2590" s="2">
        <f t="shared" si="321"/>
        <v>107</v>
      </c>
      <c r="E2590" s="2">
        <f t="shared" si="322"/>
        <v>104.45542055979112</v>
      </c>
      <c r="F2590" s="2">
        <f t="shared" si="323"/>
        <v>2.5445794402088779</v>
      </c>
      <c r="G2590" s="2">
        <f t="shared" si="324"/>
        <v>0</v>
      </c>
      <c r="H2590" s="2">
        <f t="shared" si="325"/>
        <v>1044.5542055979113</v>
      </c>
      <c r="I2590" s="2">
        <f t="shared" si="326"/>
        <v>12.72289720104439</v>
      </c>
      <c r="J2590" s="2">
        <f t="shared" si="327"/>
        <v>0</v>
      </c>
    </row>
    <row r="2591" spans="1:10" x14ac:dyDescent="0.25">
      <c r="A2591" s="2">
        <v>2580</v>
      </c>
      <c r="B2591" s="2">
        <v>0.17060842605751869</v>
      </c>
      <c r="C2591" s="2">
        <f t="shared" si="320"/>
        <v>93.263062561119597</v>
      </c>
      <c r="D2591" s="2">
        <f t="shared" si="321"/>
        <v>107</v>
      </c>
      <c r="E2591" s="2">
        <f t="shared" si="322"/>
        <v>93.263062561119597</v>
      </c>
      <c r="F2591" s="2">
        <f t="shared" si="323"/>
        <v>13.736937438880403</v>
      </c>
      <c r="G2591" s="2">
        <f t="shared" si="324"/>
        <v>0</v>
      </c>
      <c r="H2591" s="2">
        <f t="shared" si="325"/>
        <v>932.63062561119591</v>
      </c>
      <c r="I2591" s="2">
        <f t="shared" si="326"/>
        <v>68.684687194402017</v>
      </c>
      <c r="J2591" s="2">
        <f t="shared" si="327"/>
        <v>0</v>
      </c>
    </row>
    <row r="2592" spans="1:10" x14ac:dyDescent="0.25">
      <c r="A2592" s="2">
        <v>2581</v>
      </c>
      <c r="B2592" s="2">
        <v>0.43452812738011715</v>
      </c>
      <c r="C2592" s="2">
        <f t="shared" si="320"/>
        <v>98.798472912636527</v>
      </c>
      <c r="D2592" s="2">
        <f t="shared" si="321"/>
        <v>107</v>
      </c>
      <c r="E2592" s="2">
        <f t="shared" si="322"/>
        <v>98.798472912636527</v>
      </c>
      <c r="F2592" s="2">
        <f t="shared" si="323"/>
        <v>8.2015270873634734</v>
      </c>
      <c r="G2592" s="2">
        <f t="shared" si="324"/>
        <v>0</v>
      </c>
      <c r="H2592" s="2">
        <f t="shared" si="325"/>
        <v>987.98472912636521</v>
      </c>
      <c r="I2592" s="2">
        <f t="shared" si="326"/>
        <v>41.007635436817367</v>
      </c>
      <c r="J2592" s="2">
        <f t="shared" si="327"/>
        <v>0</v>
      </c>
    </row>
    <row r="2593" spans="1:10" x14ac:dyDescent="0.25">
      <c r="A2593" s="2">
        <v>2582</v>
      </c>
      <c r="B2593" s="2">
        <v>0.37166339967018103</v>
      </c>
      <c r="C2593" s="2">
        <f t="shared" si="320"/>
        <v>97.619849507221261</v>
      </c>
      <c r="D2593" s="2">
        <f t="shared" si="321"/>
        <v>107</v>
      </c>
      <c r="E2593" s="2">
        <f t="shared" si="322"/>
        <v>97.619849507221261</v>
      </c>
      <c r="F2593" s="2">
        <f t="shared" si="323"/>
        <v>9.3801504927787391</v>
      </c>
      <c r="G2593" s="2">
        <f t="shared" si="324"/>
        <v>0</v>
      </c>
      <c r="H2593" s="2">
        <f t="shared" si="325"/>
        <v>976.19849507221261</v>
      </c>
      <c r="I2593" s="2">
        <f t="shared" si="326"/>
        <v>46.900752463893696</v>
      </c>
      <c r="J2593" s="2">
        <f t="shared" si="327"/>
        <v>0</v>
      </c>
    </row>
    <row r="2594" spans="1:10" x14ac:dyDescent="0.25">
      <c r="A2594" s="2">
        <v>2583</v>
      </c>
      <c r="B2594" s="2">
        <v>0.39762170063183433</v>
      </c>
      <c r="C2594" s="2">
        <f t="shared" si="320"/>
        <v>98.111183135057075</v>
      </c>
      <c r="D2594" s="2">
        <f t="shared" si="321"/>
        <v>107</v>
      </c>
      <c r="E2594" s="2">
        <f t="shared" si="322"/>
        <v>98.111183135057075</v>
      </c>
      <c r="F2594" s="2">
        <f t="shared" si="323"/>
        <v>8.8888168649429247</v>
      </c>
      <c r="G2594" s="2">
        <f t="shared" si="324"/>
        <v>0</v>
      </c>
      <c r="H2594" s="2">
        <f t="shared" si="325"/>
        <v>981.11183135057081</v>
      </c>
      <c r="I2594" s="2">
        <f t="shared" si="326"/>
        <v>44.444084324714623</v>
      </c>
      <c r="J2594" s="2">
        <f t="shared" si="327"/>
        <v>0</v>
      </c>
    </row>
    <row r="2595" spans="1:10" x14ac:dyDescent="0.25">
      <c r="A2595" s="2">
        <v>2584</v>
      </c>
      <c r="B2595" s="2">
        <v>5.6822271340261632E-2</v>
      </c>
      <c r="C2595" s="2">
        <f t="shared" si="320"/>
        <v>89.364659899974129</v>
      </c>
      <c r="D2595" s="2">
        <f t="shared" si="321"/>
        <v>107</v>
      </c>
      <c r="E2595" s="2">
        <f t="shared" si="322"/>
        <v>89.364659899974129</v>
      </c>
      <c r="F2595" s="2">
        <f t="shared" si="323"/>
        <v>17.635340100025871</v>
      </c>
      <c r="G2595" s="2">
        <f t="shared" si="324"/>
        <v>0</v>
      </c>
      <c r="H2595" s="2">
        <f t="shared" si="325"/>
        <v>893.64659899974129</v>
      </c>
      <c r="I2595" s="2">
        <f t="shared" si="326"/>
        <v>88.176700500129357</v>
      </c>
      <c r="J2595" s="2">
        <f t="shared" si="327"/>
        <v>0</v>
      </c>
    </row>
    <row r="2596" spans="1:10" x14ac:dyDescent="0.25">
      <c r="A2596" s="2">
        <v>2585</v>
      </c>
      <c r="B2596" s="2">
        <v>0.58393174604071496</v>
      </c>
      <c r="C2596" s="2">
        <f t="shared" si="320"/>
        <v>101.54391963351789</v>
      </c>
      <c r="D2596" s="2">
        <f t="shared" si="321"/>
        <v>107</v>
      </c>
      <c r="E2596" s="2">
        <f t="shared" si="322"/>
        <v>101.54391963351789</v>
      </c>
      <c r="F2596" s="2">
        <f t="shared" si="323"/>
        <v>5.4560803664821123</v>
      </c>
      <c r="G2596" s="2">
        <f t="shared" si="324"/>
        <v>0</v>
      </c>
      <c r="H2596" s="2">
        <f t="shared" si="325"/>
        <v>1015.4391963351788</v>
      </c>
      <c r="I2596" s="2">
        <f t="shared" si="326"/>
        <v>27.280401832410561</v>
      </c>
      <c r="J2596" s="2">
        <f t="shared" si="327"/>
        <v>0</v>
      </c>
    </row>
    <row r="2597" spans="1:10" x14ac:dyDescent="0.25">
      <c r="A2597" s="2">
        <v>2586</v>
      </c>
      <c r="B2597" s="2">
        <v>0.20188586223206884</v>
      </c>
      <c r="C2597" s="2">
        <f t="shared" si="320"/>
        <v>94.049384153457055</v>
      </c>
      <c r="D2597" s="2">
        <f t="shared" si="321"/>
        <v>107</v>
      </c>
      <c r="E2597" s="2">
        <f t="shared" si="322"/>
        <v>94.049384153457055</v>
      </c>
      <c r="F2597" s="2">
        <f t="shared" si="323"/>
        <v>12.950615846542945</v>
      </c>
      <c r="G2597" s="2">
        <f t="shared" si="324"/>
        <v>0</v>
      </c>
      <c r="H2597" s="2">
        <f t="shared" si="325"/>
        <v>940.49384153457049</v>
      </c>
      <c r="I2597" s="2">
        <f t="shared" si="326"/>
        <v>64.753079232714725</v>
      </c>
      <c r="J2597" s="2">
        <f t="shared" si="327"/>
        <v>0</v>
      </c>
    </row>
    <row r="2598" spans="1:10" x14ac:dyDescent="0.25">
      <c r="A2598" s="2">
        <v>2587</v>
      </c>
      <c r="B2598" s="2">
        <v>0.95648698384818953</v>
      </c>
      <c r="C2598" s="2">
        <f t="shared" si="320"/>
        <v>111.35114281469509</v>
      </c>
      <c r="D2598" s="2">
        <f t="shared" si="321"/>
        <v>107</v>
      </c>
      <c r="E2598" s="2">
        <f t="shared" si="322"/>
        <v>107</v>
      </c>
      <c r="F2598" s="2">
        <f t="shared" si="323"/>
        <v>0</v>
      </c>
      <c r="G2598" s="2">
        <f t="shared" si="324"/>
        <v>4.3511428146950948</v>
      </c>
      <c r="H2598" s="2">
        <f t="shared" si="325"/>
        <v>1070</v>
      </c>
      <c r="I2598" s="2">
        <f t="shared" si="326"/>
        <v>0</v>
      </c>
      <c r="J2598" s="2">
        <f t="shared" si="327"/>
        <v>65.267142220426422</v>
      </c>
    </row>
    <row r="2599" spans="1:10" x14ac:dyDescent="0.25">
      <c r="A2599" s="2">
        <v>2588</v>
      </c>
      <c r="B2599" s="2">
        <v>1.1668132101218087E-2</v>
      </c>
      <c r="C2599" s="2">
        <f t="shared" si="320"/>
        <v>85.939274423533135</v>
      </c>
      <c r="D2599" s="2">
        <f t="shared" si="321"/>
        <v>107</v>
      </c>
      <c r="E2599" s="2">
        <f t="shared" si="322"/>
        <v>85.939274423533135</v>
      </c>
      <c r="F2599" s="2">
        <f t="shared" si="323"/>
        <v>21.060725576466865</v>
      </c>
      <c r="G2599" s="2">
        <f t="shared" si="324"/>
        <v>0</v>
      </c>
      <c r="H2599" s="2">
        <f t="shared" si="325"/>
        <v>859.39274423533129</v>
      </c>
      <c r="I2599" s="2">
        <f t="shared" si="326"/>
        <v>105.30362788233433</v>
      </c>
      <c r="J2599" s="2">
        <f t="shared" si="327"/>
        <v>0</v>
      </c>
    </row>
    <row r="2600" spans="1:10" x14ac:dyDescent="0.25">
      <c r="A2600" s="2">
        <v>2589</v>
      </c>
      <c r="B2600" s="2">
        <v>0.55787060988011927</v>
      </c>
      <c r="C2600" s="2">
        <f t="shared" si="320"/>
        <v>101.06118795679645</v>
      </c>
      <c r="D2600" s="2">
        <f t="shared" si="321"/>
        <v>107</v>
      </c>
      <c r="E2600" s="2">
        <f t="shared" si="322"/>
        <v>101.06118795679645</v>
      </c>
      <c r="F2600" s="2">
        <f t="shared" si="323"/>
        <v>5.9388120432035549</v>
      </c>
      <c r="G2600" s="2">
        <f t="shared" si="324"/>
        <v>0</v>
      </c>
      <c r="H2600" s="2">
        <f t="shared" si="325"/>
        <v>1010.6118795679645</v>
      </c>
      <c r="I2600" s="2">
        <f t="shared" si="326"/>
        <v>29.694060216017775</v>
      </c>
      <c r="J2600" s="2">
        <f t="shared" si="327"/>
        <v>0</v>
      </c>
    </row>
    <row r="2601" spans="1:10" x14ac:dyDescent="0.25">
      <c r="A2601" s="2">
        <v>2590</v>
      </c>
      <c r="B2601" s="2">
        <v>0.57709412533243531</v>
      </c>
      <c r="C2601" s="2">
        <f t="shared" si="320"/>
        <v>101.41680984953388</v>
      </c>
      <c r="D2601" s="2">
        <f t="shared" si="321"/>
        <v>107</v>
      </c>
      <c r="E2601" s="2">
        <f t="shared" si="322"/>
        <v>101.41680984953388</v>
      </c>
      <c r="F2601" s="2">
        <f t="shared" si="323"/>
        <v>5.5831901504661232</v>
      </c>
      <c r="G2601" s="2">
        <f t="shared" si="324"/>
        <v>0</v>
      </c>
      <c r="H2601" s="2">
        <f t="shared" si="325"/>
        <v>1014.1680984953388</v>
      </c>
      <c r="I2601" s="2">
        <f t="shared" si="326"/>
        <v>27.915950752330616</v>
      </c>
      <c r="J2601" s="2">
        <f t="shared" si="327"/>
        <v>0</v>
      </c>
    </row>
    <row r="2602" spans="1:10" x14ac:dyDescent="0.25">
      <c r="A2602" s="2">
        <v>2591</v>
      </c>
      <c r="B2602" s="2">
        <v>0.28606564424707848</v>
      </c>
      <c r="C2602" s="2">
        <f t="shared" si="320"/>
        <v>95.922796460856844</v>
      </c>
      <c r="D2602" s="2">
        <f t="shared" si="321"/>
        <v>107</v>
      </c>
      <c r="E2602" s="2">
        <f t="shared" si="322"/>
        <v>95.922796460856844</v>
      </c>
      <c r="F2602" s="2">
        <f t="shared" si="323"/>
        <v>11.077203539143156</v>
      </c>
      <c r="G2602" s="2">
        <f t="shared" si="324"/>
        <v>0</v>
      </c>
      <c r="H2602" s="2">
        <f t="shared" si="325"/>
        <v>959.22796460856841</v>
      </c>
      <c r="I2602" s="2">
        <f t="shared" si="326"/>
        <v>55.386017695715779</v>
      </c>
      <c r="J2602" s="2">
        <f t="shared" si="327"/>
        <v>0</v>
      </c>
    </row>
    <row r="2603" spans="1:10" x14ac:dyDescent="0.25">
      <c r="A2603" s="2">
        <v>2592</v>
      </c>
      <c r="B2603" s="2">
        <v>0.35028091785971704</v>
      </c>
      <c r="C2603" s="2">
        <f t="shared" si="320"/>
        <v>97.208532490879975</v>
      </c>
      <c r="D2603" s="2">
        <f t="shared" si="321"/>
        <v>107</v>
      </c>
      <c r="E2603" s="2">
        <f t="shared" si="322"/>
        <v>97.208532490879975</v>
      </c>
      <c r="F2603" s="2">
        <f t="shared" si="323"/>
        <v>9.7914675091200252</v>
      </c>
      <c r="G2603" s="2">
        <f t="shared" si="324"/>
        <v>0</v>
      </c>
      <c r="H2603" s="2">
        <f t="shared" si="325"/>
        <v>972.08532490879975</v>
      </c>
      <c r="I2603" s="2">
        <f t="shared" si="326"/>
        <v>48.957337545600126</v>
      </c>
      <c r="J2603" s="2">
        <f t="shared" si="327"/>
        <v>0</v>
      </c>
    </row>
    <row r="2604" spans="1:10" x14ac:dyDescent="0.25">
      <c r="A2604" s="2">
        <v>2593</v>
      </c>
      <c r="B2604" s="2">
        <v>0.18405347729705912</v>
      </c>
      <c r="C2604" s="2">
        <f t="shared" si="320"/>
        <v>93.609143647591821</v>
      </c>
      <c r="D2604" s="2">
        <f t="shared" si="321"/>
        <v>107</v>
      </c>
      <c r="E2604" s="2">
        <f t="shared" si="322"/>
        <v>93.609143647591821</v>
      </c>
      <c r="F2604" s="2">
        <f t="shared" si="323"/>
        <v>13.390856352408179</v>
      </c>
      <c r="G2604" s="2">
        <f t="shared" si="324"/>
        <v>0</v>
      </c>
      <c r="H2604" s="2">
        <f t="shared" si="325"/>
        <v>936.09143647591827</v>
      </c>
      <c r="I2604" s="2">
        <f t="shared" si="326"/>
        <v>66.954281762040893</v>
      </c>
      <c r="J2604" s="2">
        <f t="shared" si="327"/>
        <v>0</v>
      </c>
    </row>
    <row r="2605" spans="1:10" x14ac:dyDescent="0.25">
      <c r="A2605" s="2">
        <v>2594</v>
      </c>
      <c r="B2605" s="2">
        <v>0.80527135693171525</v>
      </c>
      <c r="C2605" s="2">
        <f t="shared" si="320"/>
        <v>106.12494352702157</v>
      </c>
      <c r="D2605" s="2">
        <f t="shared" si="321"/>
        <v>107</v>
      </c>
      <c r="E2605" s="2">
        <f t="shared" si="322"/>
        <v>106.12494352702157</v>
      </c>
      <c r="F2605" s="2">
        <f t="shared" si="323"/>
        <v>0.8750564729784287</v>
      </c>
      <c r="G2605" s="2">
        <f t="shared" si="324"/>
        <v>0</v>
      </c>
      <c r="H2605" s="2">
        <f t="shared" si="325"/>
        <v>1061.2494352702156</v>
      </c>
      <c r="I2605" s="2">
        <f t="shared" si="326"/>
        <v>4.3752823648921435</v>
      </c>
      <c r="J2605" s="2">
        <f t="shared" si="327"/>
        <v>0</v>
      </c>
    </row>
    <row r="2606" spans="1:10" x14ac:dyDescent="0.25">
      <c r="A2606" s="2">
        <v>2595</v>
      </c>
      <c r="B2606" s="2">
        <v>2.9279754984161244E-2</v>
      </c>
      <c r="C2606" s="2">
        <f t="shared" si="320"/>
        <v>87.704336567797341</v>
      </c>
      <c r="D2606" s="2">
        <f t="shared" si="321"/>
        <v>107</v>
      </c>
      <c r="E2606" s="2">
        <f t="shared" si="322"/>
        <v>87.704336567797341</v>
      </c>
      <c r="F2606" s="2">
        <f t="shared" si="323"/>
        <v>19.295663432202659</v>
      </c>
      <c r="G2606" s="2">
        <f t="shared" si="324"/>
        <v>0</v>
      </c>
      <c r="H2606" s="2">
        <f t="shared" si="325"/>
        <v>877.04336567797338</v>
      </c>
      <c r="I2606" s="2">
        <f t="shared" si="326"/>
        <v>96.478317161013294</v>
      </c>
      <c r="J2606" s="2">
        <f t="shared" si="327"/>
        <v>0</v>
      </c>
    </row>
    <row r="2607" spans="1:10" x14ac:dyDescent="0.25">
      <c r="A2607" s="2">
        <v>2596</v>
      </c>
      <c r="B2607" s="2">
        <v>0.92216209885780531</v>
      </c>
      <c r="C2607" s="2">
        <f t="shared" si="320"/>
        <v>109.69380670595321</v>
      </c>
      <c r="D2607" s="2">
        <f t="shared" si="321"/>
        <v>107</v>
      </c>
      <c r="E2607" s="2">
        <f t="shared" si="322"/>
        <v>107</v>
      </c>
      <c r="F2607" s="2">
        <f t="shared" si="323"/>
        <v>0</v>
      </c>
      <c r="G2607" s="2">
        <f t="shared" si="324"/>
        <v>2.6938067059532074</v>
      </c>
      <c r="H2607" s="2">
        <f t="shared" si="325"/>
        <v>1070</v>
      </c>
      <c r="I2607" s="2">
        <f t="shared" si="326"/>
        <v>0</v>
      </c>
      <c r="J2607" s="2">
        <f t="shared" si="327"/>
        <v>40.407100589298111</v>
      </c>
    </row>
    <row r="2608" spans="1:10" x14ac:dyDescent="0.25">
      <c r="A2608" s="2">
        <v>2597</v>
      </c>
      <c r="B2608" s="2">
        <v>0.83768243609906845</v>
      </c>
      <c r="C2608" s="2">
        <f t="shared" si="320"/>
        <v>106.95730258962432</v>
      </c>
      <c r="D2608" s="2">
        <f t="shared" si="321"/>
        <v>107</v>
      </c>
      <c r="E2608" s="2">
        <f t="shared" si="322"/>
        <v>106.95730258962432</v>
      </c>
      <c r="F2608" s="2">
        <f t="shared" si="323"/>
        <v>4.2697410375680533E-2</v>
      </c>
      <c r="G2608" s="2">
        <f t="shared" si="324"/>
        <v>0</v>
      </c>
      <c r="H2608" s="2">
        <f t="shared" si="325"/>
        <v>1069.5730258962433</v>
      </c>
      <c r="I2608" s="2">
        <f t="shared" si="326"/>
        <v>0.21348705187840267</v>
      </c>
      <c r="J2608" s="2">
        <f t="shared" si="327"/>
        <v>0</v>
      </c>
    </row>
    <row r="2609" spans="1:10" x14ac:dyDescent="0.25">
      <c r="A2609" s="2">
        <v>2598</v>
      </c>
      <c r="B2609" s="2">
        <v>9.750797223507901E-2</v>
      </c>
      <c r="C2609" s="2">
        <f t="shared" si="320"/>
        <v>91.055735525176246</v>
      </c>
      <c r="D2609" s="2">
        <f t="shared" si="321"/>
        <v>107</v>
      </c>
      <c r="E2609" s="2">
        <f t="shared" si="322"/>
        <v>91.055735525176246</v>
      </c>
      <c r="F2609" s="2">
        <f t="shared" si="323"/>
        <v>15.944264474823754</v>
      </c>
      <c r="G2609" s="2">
        <f t="shared" si="324"/>
        <v>0</v>
      </c>
      <c r="H2609" s="2">
        <f t="shared" si="325"/>
        <v>910.55735525176249</v>
      </c>
      <c r="I2609" s="2">
        <f t="shared" si="326"/>
        <v>79.72132237411877</v>
      </c>
      <c r="J2609" s="2">
        <f t="shared" si="327"/>
        <v>0</v>
      </c>
    </row>
    <row r="2610" spans="1:10" x14ac:dyDescent="0.25">
      <c r="A2610" s="2">
        <v>2599</v>
      </c>
      <c r="B2610" s="2">
        <v>4.9487827230019099E-2</v>
      </c>
      <c r="C2610" s="2">
        <f t="shared" si="320"/>
        <v>88.985258087028797</v>
      </c>
      <c r="D2610" s="2">
        <f t="shared" si="321"/>
        <v>107</v>
      </c>
      <c r="E2610" s="2">
        <f t="shared" si="322"/>
        <v>88.985258087028797</v>
      </c>
      <c r="F2610" s="2">
        <f t="shared" si="323"/>
        <v>18.014741912971203</v>
      </c>
      <c r="G2610" s="2">
        <f t="shared" si="324"/>
        <v>0</v>
      </c>
      <c r="H2610" s="2">
        <f t="shared" si="325"/>
        <v>889.85258087028797</v>
      </c>
      <c r="I2610" s="2">
        <f t="shared" si="326"/>
        <v>90.073709564856017</v>
      </c>
      <c r="J2610" s="2">
        <f t="shared" si="327"/>
        <v>0</v>
      </c>
    </row>
    <row r="2611" spans="1:10" x14ac:dyDescent="0.25">
      <c r="A2611" s="2">
        <v>2600</v>
      </c>
      <c r="B2611" s="2">
        <v>5.9176936388541712E-2</v>
      </c>
      <c r="C2611" s="2">
        <f t="shared" si="320"/>
        <v>89.479882009272146</v>
      </c>
      <c r="D2611" s="2">
        <f t="shared" si="321"/>
        <v>107</v>
      </c>
      <c r="E2611" s="2">
        <f t="shared" si="322"/>
        <v>89.479882009272146</v>
      </c>
      <c r="F2611" s="2">
        <f t="shared" si="323"/>
        <v>17.520117990727854</v>
      </c>
      <c r="G2611" s="2">
        <f t="shared" si="324"/>
        <v>0</v>
      </c>
      <c r="H2611" s="2">
        <f t="shared" si="325"/>
        <v>894.79882009272148</v>
      </c>
      <c r="I2611" s="2">
        <f t="shared" si="326"/>
        <v>87.600589953639272</v>
      </c>
      <c r="J2611" s="2">
        <f t="shared" si="327"/>
        <v>0</v>
      </c>
    </row>
    <row r="2612" spans="1:10" x14ac:dyDescent="0.25">
      <c r="A2612" s="2">
        <v>2601</v>
      </c>
      <c r="B2612" s="2">
        <v>0.31655288773398471</v>
      </c>
      <c r="C2612" s="2">
        <f t="shared" si="320"/>
        <v>96.544195613826645</v>
      </c>
      <c r="D2612" s="2">
        <f t="shared" si="321"/>
        <v>107</v>
      </c>
      <c r="E2612" s="2">
        <f t="shared" si="322"/>
        <v>96.544195613826645</v>
      </c>
      <c r="F2612" s="2">
        <f t="shared" si="323"/>
        <v>10.455804386173355</v>
      </c>
      <c r="G2612" s="2">
        <f t="shared" si="324"/>
        <v>0</v>
      </c>
      <c r="H2612" s="2">
        <f t="shared" si="325"/>
        <v>965.44195613826651</v>
      </c>
      <c r="I2612" s="2">
        <f t="shared" si="326"/>
        <v>52.279021930866776</v>
      </c>
      <c r="J2612" s="2">
        <f t="shared" si="327"/>
        <v>0</v>
      </c>
    </row>
    <row r="2613" spans="1:10" x14ac:dyDescent="0.25">
      <c r="A2613" s="2">
        <v>2602</v>
      </c>
      <c r="B2613" s="2">
        <v>0.38638270851290402</v>
      </c>
      <c r="C2613" s="2">
        <f t="shared" si="320"/>
        <v>97.899407535797039</v>
      </c>
      <c r="D2613" s="2">
        <f t="shared" si="321"/>
        <v>107</v>
      </c>
      <c r="E2613" s="2">
        <f t="shared" si="322"/>
        <v>97.899407535797039</v>
      </c>
      <c r="F2613" s="2">
        <f t="shared" si="323"/>
        <v>9.1005924642029612</v>
      </c>
      <c r="G2613" s="2">
        <f t="shared" si="324"/>
        <v>0</v>
      </c>
      <c r="H2613" s="2">
        <f t="shared" si="325"/>
        <v>978.99407535797036</v>
      </c>
      <c r="I2613" s="2">
        <f t="shared" si="326"/>
        <v>45.502962321014806</v>
      </c>
      <c r="J2613" s="2">
        <f t="shared" si="327"/>
        <v>0</v>
      </c>
    </row>
    <row r="2614" spans="1:10" x14ac:dyDescent="0.25">
      <c r="A2614" s="2">
        <v>2603</v>
      </c>
      <c r="B2614" s="2">
        <v>0.67369920641021541</v>
      </c>
      <c r="C2614" s="2">
        <f t="shared" si="320"/>
        <v>103.26157962033548</v>
      </c>
      <c r="D2614" s="2">
        <f t="shared" si="321"/>
        <v>107</v>
      </c>
      <c r="E2614" s="2">
        <f t="shared" si="322"/>
        <v>103.26157962033548</v>
      </c>
      <c r="F2614" s="2">
        <f t="shared" si="323"/>
        <v>3.7384203796645181</v>
      </c>
      <c r="G2614" s="2">
        <f t="shared" si="324"/>
        <v>0</v>
      </c>
      <c r="H2614" s="2">
        <f t="shared" si="325"/>
        <v>1032.6157962033549</v>
      </c>
      <c r="I2614" s="2">
        <f t="shared" si="326"/>
        <v>18.692101898322591</v>
      </c>
      <c r="J2614" s="2">
        <f t="shared" si="327"/>
        <v>0</v>
      </c>
    </row>
    <row r="2615" spans="1:10" x14ac:dyDescent="0.25">
      <c r="A2615" s="2">
        <v>2604</v>
      </c>
      <c r="B2615" s="2">
        <v>0.45812787586526016</v>
      </c>
      <c r="C2615" s="2">
        <f t="shared" si="320"/>
        <v>99.233212187024321</v>
      </c>
      <c r="D2615" s="2">
        <f t="shared" si="321"/>
        <v>107</v>
      </c>
      <c r="E2615" s="2">
        <f t="shared" si="322"/>
        <v>99.233212187024321</v>
      </c>
      <c r="F2615" s="2">
        <f t="shared" si="323"/>
        <v>7.7667878129756787</v>
      </c>
      <c r="G2615" s="2">
        <f t="shared" si="324"/>
        <v>0</v>
      </c>
      <c r="H2615" s="2">
        <f t="shared" si="325"/>
        <v>992.33212187024321</v>
      </c>
      <c r="I2615" s="2">
        <f t="shared" si="326"/>
        <v>38.833939064878393</v>
      </c>
      <c r="J2615" s="2">
        <f t="shared" si="327"/>
        <v>0</v>
      </c>
    </row>
    <row r="2616" spans="1:10" x14ac:dyDescent="0.25">
      <c r="A2616" s="2">
        <v>2605</v>
      </c>
      <c r="B2616" s="2">
        <v>7.3994935255143446E-2</v>
      </c>
      <c r="C2616" s="2">
        <f t="shared" si="320"/>
        <v>90.14686871032454</v>
      </c>
      <c r="D2616" s="2">
        <f t="shared" si="321"/>
        <v>107</v>
      </c>
      <c r="E2616" s="2">
        <f t="shared" si="322"/>
        <v>90.14686871032454</v>
      </c>
      <c r="F2616" s="2">
        <f t="shared" si="323"/>
        <v>16.85313128967546</v>
      </c>
      <c r="G2616" s="2">
        <f t="shared" si="324"/>
        <v>0</v>
      </c>
      <c r="H2616" s="2">
        <f t="shared" si="325"/>
        <v>901.46868710324543</v>
      </c>
      <c r="I2616" s="2">
        <f t="shared" si="326"/>
        <v>84.2656564483773</v>
      </c>
      <c r="J2616" s="2">
        <f t="shared" si="327"/>
        <v>0</v>
      </c>
    </row>
    <row r="2617" spans="1:10" x14ac:dyDescent="0.25">
      <c r="A2617" s="2">
        <v>2606</v>
      </c>
      <c r="B2617" s="2">
        <v>0.60523904932844041</v>
      </c>
      <c r="C2617" s="2">
        <f t="shared" si="320"/>
        <v>101.94259447395305</v>
      </c>
      <c r="D2617" s="2">
        <f t="shared" si="321"/>
        <v>107</v>
      </c>
      <c r="E2617" s="2">
        <f t="shared" si="322"/>
        <v>101.94259447395305</v>
      </c>
      <c r="F2617" s="2">
        <f t="shared" si="323"/>
        <v>5.0574055260469493</v>
      </c>
      <c r="G2617" s="2">
        <f t="shared" si="324"/>
        <v>0</v>
      </c>
      <c r="H2617" s="2">
        <f t="shared" si="325"/>
        <v>1019.4259447395305</v>
      </c>
      <c r="I2617" s="2">
        <f t="shared" si="326"/>
        <v>25.287027630234746</v>
      </c>
      <c r="J2617" s="2">
        <f t="shared" si="327"/>
        <v>0</v>
      </c>
    </row>
    <row r="2618" spans="1:10" x14ac:dyDescent="0.25">
      <c r="A2618" s="2">
        <v>2607</v>
      </c>
      <c r="B2618" s="2">
        <v>0.55827327450547071</v>
      </c>
      <c r="C2618" s="2">
        <f t="shared" si="320"/>
        <v>101.06861394728281</v>
      </c>
      <c r="D2618" s="2">
        <f t="shared" si="321"/>
        <v>107</v>
      </c>
      <c r="E2618" s="2">
        <f t="shared" si="322"/>
        <v>101.06861394728281</v>
      </c>
      <c r="F2618" s="2">
        <f t="shared" si="323"/>
        <v>5.9313860527171869</v>
      </c>
      <c r="G2618" s="2">
        <f t="shared" si="324"/>
        <v>0</v>
      </c>
      <c r="H2618" s="2">
        <f t="shared" si="325"/>
        <v>1010.6861394728281</v>
      </c>
      <c r="I2618" s="2">
        <f t="shared" si="326"/>
        <v>29.656930263585934</v>
      </c>
      <c r="J2618" s="2">
        <f t="shared" si="327"/>
        <v>0</v>
      </c>
    </row>
    <row r="2619" spans="1:10" x14ac:dyDescent="0.25">
      <c r="A2619" s="2">
        <v>2608</v>
      </c>
      <c r="B2619" s="2">
        <v>0.22130151211737614</v>
      </c>
      <c r="C2619" s="2">
        <f t="shared" si="320"/>
        <v>94.508093443259924</v>
      </c>
      <c r="D2619" s="2">
        <f t="shared" si="321"/>
        <v>107</v>
      </c>
      <c r="E2619" s="2">
        <f t="shared" si="322"/>
        <v>94.508093443259924</v>
      </c>
      <c r="F2619" s="2">
        <f t="shared" si="323"/>
        <v>12.491906556740076</v>
      </c>
      <c r="G2619" s="2">
        <f t="shared" si="324"/>
        <v>0</v>
      </c>
      <c r="H2619" s="2">
        <f t="shared" si="325"/>
        <v>945.08093443259918</v>
      </c>
      <c r="I2619" s="2">
        <f t="shared" si="326"/>
        <v>62.459532783700382</v>
      </c>
      <c r="J2619" s="2">
        <f t="shared" si="327"/>
        <v>0</v>
      </c>
    </row>
    <row r="2620" spans="1:10" x14ac:dyDescent="0.25">
      <c r="A2620" s="2">
        <v>2609</v>
      </c>
      <c r="B2620" s="2">
        <v>0.12551257547404404</v>
      </c>
      <c r="C2620" s="2">
        <f t="shared" si="320"/>
        <v>91.983832978064385</v>
      </c>
      <c r="D2620" s="2">
        <f t="shared" si="321"/>
        <v>107</v>
      </c>
      <c r="E2620" s="2">
        <f t="shared" si="322"/>
        <v>91.983832978064385</v>
      </c>
      <c r="F2620" s="2">
        <f t="shared" si="323"/>
        <v>15.016167021935615</v>
      </c>
      <c r="G2620" s="2">
        <f t="shared" si="324"/>
        <v>0</v>
      </c>
      <c r="H2620" s="2">
        <f t="shared" si="325"/>
        <v>919.83832978064379</v>
      </c>
      <c r="I2620" s="2">
        <f t="shared" si="326"/>
        <v>75.080835109678077</v>
      </c>
      <c r="J2620" s="2">
        <f t="shared" si="327"/>
        <v>0</v>
      </c>
    </row>
    <row r="2621" spans="1:10" x14ac:dyDescent="0.25">
      <c r="A2621" s="2">
        <v>2610</v>
      </c>
      <c r="B2621" s="2">
        <v>0.16818502977471783</v>
      </c>
      <c r="C2621" s="2">
        <f t="shared" si="320"/>
        <v>93.199231041807593</v>
      </c>
      <c r="D2621" s="2">
        <f t="shared" si="321"/>
        <v>107</v>
      </c>
      <c r="E2621" s="2">
        <f t="shared" si="322"/>
        <v>93.199231041807593</v>
      </c>
      <c r="F2621" s="2">
        <f t="shared" si="323"/>
        <v>13.800768958192407</v>
      </c>
      <c r="G2621" s="2">
        <f t="shared" si="324"/>
        <v>0</v>
      </c>
      <c r="H2621" s="2">
        <f t="shared" si="325"/>
        <v>931.99231041807593</v>
      </c>
      <c r="I2621" s="2">
        <f t="shared" si="326"/>
        <v>69.003844790962034</v>
      </c>
      <c r="J2621" s="2">
        <f t="shared" si="327"/>
        <v>0</v>
      </c>
    </row>
    <row r="2622" spans="1:10" x14ac:dyDescent="0.25">
      <c r="A2622" s="2">
        <v>2611</v>
      </c>
      <c r="B2622" s="2">
        <v>0.59897951898648416</v>
      </c>
      <c r="C2622" s="2">
        <f t="shared" si="320"/>
        <v>101.82503221120513</v>
      </c>
      <c r="D2622" s="2">
        <f t="shared" si="321"/>
        <v>107</v>
      </c>
      <c r="E2622" s="2">
        <f t="shared" si="322"/>
        <v>101.82503221120513</v>
      </c>
      <c r="F2622" s="2">
        <f t="shared" si="323"/>
        <v>5.1749677887948735</v>
      </c>
      <c r="G2622" s="2">
        <f t="shared" si="324"/>
        <v>0</v>
      </c>
      <c r="H2622" s="2">
        <f t="shared" si="325"/>
        <v>1018.2503221120512</v>
      </c>
      <c r="I2622" s="2">
        <f t="shared" si="326"/>
        <v>25.874838943974368</v>
      </c>
      <c r="J2622" s="2">
        <f t="shared" si="327"/>
        <v>0</v>
      </c>
    </row>
    <row r="2623" spans="1:10" x14ac:dyDescent="0.25">
      <c r="A2623" s="2">
        <v>2612</v>
      </c>
      <c r="B2623" s="2">
        <v>0.25477676237147462</v>
      </c>
      <c r="C2623" s="2">
        <f t="shared" si="320"/>
        <v>95.258251010061883</v>
      </c>
      <c r="D2623" s="2">
        <f t="shared" si="321"/>
        <v>107</v>
      </c>
      <c r="E2623" s="2">
        <f t="shared" si="322"/>
        <v>95.258251010061883</v>
      </c>
      <c r="F2623" s="2">
        <f t="shared" si="323"/>
        <v>11.741748989938117</v>
      </c>
      <c r="G2623" s="2">
        <f t="shared" si="324"/>
        <v>0</v>
      </c>
      <c r="H2623" s="2">
        <f t="shared" si="325"/>
        <v>952.58251010061883</v>
      </c>
      <c r="I2623" s="2">
        <f t="shared" si="326"/>
        <v>58.708744949690583</v>
      </c>
      <c r="J2623" s="2">
        <f t="shared" si="327"/>
        <v>0</v>
      </c>
    </row>
    <row r="2624" spans="1:10" x14ac:dyDescent="0.25">
      <c r="A2624" s="2">
        <v>2613</v>
      </c>
      <c r="B2624" s="2">
        <v>0.91058687495615775</v>
      </c>
      <c r="C2624" s="2">
        <f t="shared" si="320"/>
        <v>109.24073426827286</v>
      </c>
      <c r="D2624" s="2">
        <f t="shared" si="321"/>
        <v>107</v>
      </c>
      <c r="E2624" s="2">
        <f t="shared" si="322"/>
        <v>107</v>
      </c>
      <c r="F2624" s="2">
        <f t="shared" si="323"/>
        <v>0</v>
      </c>
      <c r="G2624" s="2">
        <f t="shared" si="324"/>
        <v>2.2407342682728597</v>
      </c>
      <c r="H2624" s="2">
        <f t="shared" si="325"/>
        <v>1070</v>
      </c>
      <c r="I2624" s="2">
        <f t="shared" si="326"/>
        <v>0</v>
      </c>
      <c r="J2624" s="2">
        <f t="shared" si="327"/>
        <v>33.611014024092896</v>
      </c>
    </row>
    <row r="2625" spans="1:10" x14ac:dyDescent="0.25">
      <c r="A2625" s="2">
        <v>2614</v>
      </c>
      <c r="B2625" s="2">
        <v>0.81216832249611004</v>
      </c>
      <c r="C2625" s="2">
        <f t="shared" si="320"/>
        <v>106.2958978021979</v>
      </c>
      <c r="D2625" s="2">
        <f t="shared" si="321"/>
        <v>107</v>
      </c>
      <c r="E2625" s="2">
        <f t="shared" si="322"/>
        <v>106.2958978021979</v>
      </c>
      <c r="F2625" s="2">
        <f t="shared" si="323"/>
        <v>0.7041021978021007</v>
      </c>
      <c r="G2625" s="2">
        <f t="shared" si="324"/>
        <v>0</v>
      </c>
      <c r="H2625" s="2">
        <f t="shared" si="325"/>
        <v>1062.958978021979</v>
      </c>
      <c r="I2625" s="2">
        <f t="shared" si="326"/>
        <v>3.5205109890105035</v>
      </c>
      <c r="J2625" s="2">
        <f t="shared" si="327"/>
        <v>0</v>
      </c>
    </row>
    <row r="2626" spans="1:10" x14ac:dyDescent="0.25">
      <c r="A2626" s="2">
        <v>2615</v>
      </c>
      <c r="B2626" s="2">
        <v>0.91858249815688808</v>
      </c>
      <c r="C2626" s="2">
        <f t="shared" si="320"/>
        <v>109.54962253667605</v>
      </c>
      <c r="D2626" s="2">
        <f t="shared" si="321"/>
        <v>107</v>
      </c>
      <c r="E2626" s="2">
        <f t="shared" si="322"/>
        <v>107</v>
      </c>
      <c r="F2626" s="2">
        <f t="shared" si="323"/>
        <v>0</v>
      </c>
      <c r="G2626" s="2">
        <f t="shared" si="324"/>
        <v>2.5496225366760541</v>
      </c>
      <c r="H2626" s="2">
        <f t="shared" si="325"/>
        <v>1070</v>
      </c>
      <c r="I2626" s="2">
        <f t="shared" si="326"/>
        <v>0</v>
      </c>
      <c r="J2626" s="2">
        <f t="shared" si="327"/>
        <v>38.244338050140811</v>
      </c>
    </row>
    <row r="2627" spans="1:10" x14ac:dyDescent="0.25">
      <c r="A2627" s="2">
        <v>2616</v>
      </c>
      <c r="B2627" s="2">
        <v>0.8099788936741491</v>
      </c>
      <c r="C2627" s="2">
        <f t="shared" si="320"/>
        <v>106.24130090351547</v>
      </c>
      <c r="D2627" s="2">
        <f t="shared" si="321"/>
        <v>107</v>
      </c>
      <c r="E2627" s="2">
        <f t="shared" si="322"/>
        <v>106.24130090351547</v>
      </c>
      <c r="F2627" s="2">
        <f t="shared" si="323"/>
        <v>0.75869909648453415</v>
      </c>
      <c r="G2627" s="2">
        <f t="shared" si="324"/>
        <v>0</v>
      </c>
      <c r="H2627" s="2">
        <f t="shared" si="325"/>
        <v>1062.4130090351546</v>
      </c>
      <c r="I2627" s="2">
        <f t="shared" si="326"/>
        <v>3.7934954824226708</v>
      </c>
      <c r="J2627" s="2">
        <f t="shared" si="327"/>
        <v>0</v>
      </c>
    </row>
    <row r="2628" spans="1:10" x14ac:dyDescent="0.25">
      <c r="A2628" s="2">
        <v>2617</v>
      </c>
      <c r="B2628" s="2">
        <v>0.25221248158462783</v>
      </c>
      <c r="C2628" s="2">
        <f t="shared" si="320"/>
        <v>95.202356335812638</v>
      </c>
      <c r="D2628" s="2">
        <f t="shared" si="321"/>
        <v>107</v>
      </c>
      <c r="E2628" s="2">
        <f t="shared" si="322"/>
        <v>95.202356335812638</v>
      </c>
      <c r="F2628" s="2">
        <f t="shared" si="323"/>
        <v>11.797643664187362</v>
      </c>
      <c r="G2628" s="2">
        <f t="shared" si="324"/>
        <v>0</v>
      </c>
      <c r="H2628" s="2">
        <f t="shared" si="325"/>
        <v>952.02356335812635</v>
      </c>
      <c r="I2628" s="2">
        <f t="shared" si="326"/>
        <v>58.988218320936809</v>
      </c>
      <c r="J2628" s="2">
        <f t="shared" si="327"/>
        <v>0</v>
      </c>
    </row>
    <row r="2629" spans="1:10" x14ac:dyDescent="0.25">
      <c r="A2629" s="2">
        <v>2618</v>
      </c>
      <c r="B2629" s="2">
        <v>0.11546645664566224</v>
      </c>
      <c r="C2629" s="2">
        <f t="shared" si="320"/>
        <v>91.665919145382958</v>
      </c>
      <c r="D2629" s="2">
        <f t="shared" si="321"/>
        <v>107</v>
      </c>
      <c r="E2629" s="2">
        <f t="shared" si="322"/>
        <v>91.665919145382958</v>
      </c>
      <c r="F2629" s="2">
        <f t="shared" si="323"/>
        <v>15.334080854617042</v>
      </c>
      <c r="G2629" s="2">
        <f t="shared" si="324"/>
        <v>0</v>
      </c>
      <c r="H2629" s="2">
        <f t="shared" si="325"/>
        <v>916.65919145382964</v>
      </c>
      <c r="I2629" s="2">
        <f t="shared" si="326"/>
        <v>76.670404273085211</v>
      </c>
      <c r="J2629" s="2">
        <f t="shared" si="327"/>
        <v>0</v>
      </c>
    </row>
    <row r="2630" spans="1:10" x14ac:dyDescent="0.25">
      <c r="A2630" s="2">
        <v>2619</v>
      </c>
      <c r="B2630" s="2">
        <v>0.35419427267849601</v>
      </c>
      <c r="C2630" s="2">
        <f t="shared" si="320"/>
        <v>97.284319784337583</v>
      </c>
      <c r="D2630" s="2">
        <f t="shared" si="321"/>
        <v>107</v>
      </c>
      <c r="E2630" s="2">
        <f t="shared" si="322"/>
        <v>97.284319784337583</v>
      </c>
      <c r="F2630" s="2">
        <f t="shared" si="323"/>
        <v>9.7156802156624167</v>
      </c>
      <c r="G2630" s="2">
        <f t="shared" si="324"/>
        <v>0</v>
      </c>
      <c r="H2630" s="2">
        <f t="shared" si="325"/>
        <v>972.84319784337583</v>
      </c>
      <c r="I2630" s="2">
        <f t="shared" si="326"/>
        <v>48.578401078312083</v>
      </c>
      <c r="J2630" s="2">
        <f t="shared" si="327"/>
        <v>0</v>
      </c>
    </row>
    <row r="2631" spans="1:10" x14ac:dyDescent="0.25">
      <c r="A2631" s="2">
        <v>2620</v>
      </c>
      <c r="B2631" s="2">
        <v>0.62322562061294384</v>
      </c>
      <c r="C2631" s="2">
        <f t="shared" si="320"/>
        <v>102.28277599483006</v>
      </c>
      <c r="D2631" s="2">
        <f t="shared" si="321"/>
        <v>107</v>
      </c>
      <c r="E2631" s="2">
        <f t="shared" si="322"/>
        <v>102.28277599483006</v>
      </c>
      <c r="F2631" s="2">
        <f t="shared" si="323"/>
        <v>4.717224005169939</v>
      </c>
      <c r="G2631" s="2">
        <f t="shared" si="324"/>
        <v>0</v>
      </c>
      <c r="H2631" s="2">
        <f t="shared" si="325"/>
        <v>1022.8277599483006</v>
      </c>
      <c r="I2631" s="2">
        <f t="shared" si="326"/>
        <v>23.586120025849695</v>
      </c>
      <c r="J2631" s="2">
        <f t="shared" si="327"/>
        <v>0</v>
      </c>
    </row>
    <row r="2632" spans="1:10" x14ac:dyDescent="0.25">
      <c r="A2632" s="2">
        <v>2621</v>
      </c>
      <c r="B2632" s="2">
        <v>0.64203010722882725</v>
      </c>
      <c r="C2632" s="2">
        <f t="shared" si="320"/>
        <v>102.64278565797059</v>
      </c>
      <c r="D2632" s="2">
        <f t="shared" si="321"/>
        <v>107</v>
      </c>
      <c r="E2632" s="2">
        <f t="shared" si="322"/>
        <v>102.64278565797059</v>
      </c>
      <c r="F2632" s="2">
        <f t="shared" si="323"/>
        <v>4.3572143420294083</v>
      </c>
      <c r="G2632" s="2">
        <f t="shared" si="324"/>
        <v>0</v>
      </c>
      <c r="H2632" s="2">
        <f t="shared" si="325"/>
        <v>1026.4278565797058</v>
      </c>
      <c r="I2632" s="2">
        <f t="shared" si="326"/>
        <v>21.786071710147041</v>
      </c>
      <c r="J2632" s="2">
        <f t="shared" si="327"/>
        <v>0</v>
      </c>
    </row>
    <row r="2633" spans="1:10" x14ac:dyDescent="0.25">
      <c r="A2633" s="2">
        <v>2622</v>
      </c>
      <c r="B2633" s="2">
        <v>0.8390194051757569</v>
      </c>
      <c r="C2633" s="2">
        <f t="shared" si="320"/>
        <v>106.9933781842438</v>
      </c>
      <c r="D2633" s="2">
        <f t="shared" si="321"/>
        <v>107</v>
      </c>
      <c r="E2633" s="2">
        <f t="shared" si="322"/>
        <v>106.9933781842438</v>
      </c>
      <c r="F2633" s="2">
        <f t="shared" si="323"/>
        <v>6.6218157562047963E-3</v>
      </c>
      <c r="G2633" s="2">
        <f t="shared" si="324"/>
        <v>0</v>
      </c>
      <c r="H2633" s="2">
        <f t="shared" si="325"/>
        <v>1069.9337818424378</v>
      </c>
      <c r="I2633" s="2">
        <f t="shared" si="326"/>
        <v>3.3109078781023982E-2</v>
      </c>
      <c r="J2633" s="2">
        <f t="shared" si="327"/>
        <v>0</v>
      </c>
    </row>
    <row r="2634" spans="1:10" x14ac:dyDescent="0.25">
      <c r="A2634" s="2">
        <v>2623</v>
      </c>
      <c r="B2634" s="2">
        <v>9.4003860255272964E-2</v>
      </c>
      <c r="C2634" s="2">
        <f t="shared" si="320"/>
        <v>90.929247302748465</v>
      </c>
      <c r="D2634" s="2">
        <f t="shared" si="321"/>
        <v>107</v>
      </c>
      <c r="E2634" s="2">
        <f t="shared" si="322"/>
        <v>90.929247302748465</v>
      </c>
      <c r="F2634" s="2">
        <f t="shared" si="323"/>
        <v>16.070752697251535</v>
      </c>
      <c r="G2634" s="2">
        <f t="shared" si="324"/>
        <v>0</v>
      </c>
      <c r="H2634" s="2">
        <f t="shared" si="325"/>
        <v>909.29247302748468</v>
      </c>
      <c r="I2634" s="2">
        <f t="shared" si="326"/>
        <v>80.353763486257677</v>
      </c>
      <c r="J2634" s="2">
        <f t="shared" si="327"/>
        <v>0</v>
      </c>
    </row>
    <row r="2635" spans="1:10" x14ac:dyDescent="0.25">
      <c r="A2635" s="2">
        <v>2624</v>
      </c>
      <c r="B2635" s="2">
        <v>0.16778252955652173</v>
      </c>
      <c r="C2635" s="2">
        <f t="shared" si="320"/>
        <v>93.188583797883226</v>
      </c>
      <c r="D2635" s="2">
        <f t="shared" si="321"/>
        <v>107</v>
      </c>
      <c r="E2635" s="2">
        <f t="shared" si="322"/>
        <v>93.188583797883226</v>
      </c>
      <c r="F2635" s="2">
        <f t="shared" si="323"/>
        <v>13.811416202116774</v>
      </c>
      <c r="G2635" s="2">
        <f t="shared" si="324"/>
        <v>0</v>
      </c>
      <c r="H2635" s="2">
        <f t="shared" si="325"/>
        <v>931.88583797883223</v>
      </c>
      <c r="I2635" s="2">
        <f t="shared" si="326"/>
        <v>69.057081010583872</v>
      </c>
      <c r="J2635" s="2">
        <f t="shared" si="327"/>
        <v>0</v>
      </c>
    </row>
    <row r="2636" spans="1:10" x14ac:dyDescent="0.25">
      <c r="A2636" s="2">
        <v>2625</v>
      </c>
      <c r="B2636" s="2">
        <v>0.12081695597318687</v>
      </c>
      <c r="C2636" s="2">
        <f t="shared" si="320"/>
        <v>91.837086785149808</v>
      </c>
      <c r="D2636" s="2">
        <f t="shared" si="321"/>
        <v>107</v>
      </c>
      <c r="E2636" s="2">
        <f t="shared" si="322"/>
        <v>91.837086785149808</v>
      </c>
      <c r="F2636" s="2">
        <f t="shared" si="323"/>
        <v>15.162913214850192</v>
      </c>
      <c r="G2636" s="2">
        <f t="shared" si="324"/>
        <v>0</v>
      </c>
      <c r="H2636" s="2">
        <f t="shared" si="325"/>
        <v>918.37086785149813</v>
      </c>
      <c r="I2636" s="2">
        <f t="shared" si="326"/>
        <v>75.814566074250962</v>
      </c>
      <c r="J2636" s="2">
        <f t="shared" si="327"/>
        <v>0</v>
      </c>
    </row>
    <row r="2637" spans="1:10" x14ac:dyDescent="0.25">
      <c r="A2637" s="2">
        <v>2626</v>
      </c>
      <c r="B2637" s="2">
        <v>0.5878978144811704</v>
      </c>
      <c r="C2637" s="2">
        <f t="shared" ref="C2637:C2700" si="328">_xlfn.BETA.INV(B2637,$C$7,$C$8,$C$9,$C$10)</f>
        <v>101.61781877085158</v>
      </c>
      <c r="D2637" s="2">
        <f t="shared" ref="D2637:D2700" si="329">$F$8</f>
        <v>107</v>
      </c>
      <c r="E2637" s="2">
        <f t="shared" ref="E2637:E2700" si="330">IF(C2637&gt;=D2637,D2637,C2637)</f>
        <v>101.61781877085158</v>
      </c>
      <c r="F2637" s="2">
        <f t="shared" ref="F2637:F2700" si="331">IF(D2637&gt;C2637,D2637-C2637,0)</f>
        <v>5.382181229148415</v>
      </c>
      <c r="G2637" s="2">
        <f t="shared" ref="G2637:G2700" si="332">IF(C2637&gt;D2637,C2637-D2637,0)</f>
        <v>0</v>
      </c>
      <c r="H2637" s="2">
        <f t="shared" ref="H2637:H2700" si="333">E2637*$H$10</f>
        <v>1016.1781877085159</v>
      </c>
      <c r="I2637" s="2">
        <f t="shared" ref="I2637:I2700" si="334">F2637*$I$10</f>
        <v>26.910906145742075</v>
      </c>
      <c r="J2637" s="2">
        <f t="shared" ref="J2637:J2700" si="335">G2637*$J$10</f>
        <v>0</v>
      </c>
    </row>
    <row r="2638" spans="1:10" x14ac:dyDescent="0.25">
      <c r="A2638" s="2">
        <v>2627</v>
      </c>
      <c r="B2638" s="2">
        <v>9.8856784117165364E-2</v>
      </c>
      <c r="C2638" s="2">
        <f t="shared" si="328"/>
        <v>91.103714294036536</v>
      </c>
      <c r="D2638" s="2">
        <f t="shared" si="329"/>
        <v>107</v>
      </c>
      <c r="E2638" s="2">
        <f t="shared" si="330"/>
        <v>91.103714294036536</v>
      </c>
      <c r="F2638" s="2">
        <f t="shared" si="331"/>
        <v>15.896285705963464</v>
      </c>
      <c r="G2638" s="2">
        <f t="shared" si="332"/>
        <v>0</v>
      </c>
      <c r="H2638" s="2">
        <f t="shared" si="333"/>
        <v>911.03714294036536</v>
      </c>
      <c r="I2638" s="2">
        <f t="shared" si="334"/>
        <v>79.481428529817322</v>
      </c>
      <c r="J2638" s="2">
        <f t="shared" si="335"/>
        <v>0</v>
      </c>
    </row>
    <row r="2639" spans="1:10" x14ac:dyDescent="0.25">
      <c r="A2639" s="2">
        <v>2628</v>
      </c>
      <c r="B2639" s="2">
        <v>0.12958708929732277</v>
      </c>
      <c r="C2639" s="2">
        <f t="shared" si="328"/>
        <v>92.108712635505086</v>
      </c>
      <c r="D2639" s="2">
        <f t="shared" si="329"/>
        <v>107</v>
      </c>
      <c r="E2639" s="2">
        <f t="shared" si="330"/>
        <v>92.108712635505086</v>
      </c>
      <c r="F2639" s="2">
        <f t="shared" si="331"/>
        <v>14.891287364494914</v>
      </c>
      <c r="G2639" s="2">
        <f t="shared" si="332"/>
        <v>0</v>
      </c>
      <c r="H2639" s="2">
        <f t="shared" si="333"/>
        <v>921.08712635505083</v>
      </c>
      <c r="I2639" s="2">
        <f t="shared" si="334"/>
        <v>74.456436822474572</v>
      </c>
      <c r="J2639" s="2">
        <f t="shared" si="335"/>
        <v>0</v>
      </c>
    </row>
    <row r="2640" spans="1:10" x14ac:dyDescent="0.25">
      <c r="A2640" s="2">
        <v>2629</v>
      </c>
      <c r="B2640" s="2">
        <v>0.47766877834345767</v>
      </c>
      <c r="C2640" s="2">
        <f t="shared" si="328"/>
        <v>99.591487269578579</v>
      </c>
      <c r="D2640" s="2">
        <f t="shared" si="329"/>
        <v>107</v>
      </c>
      <c r="E2640" s="2">
        <f t="shared" si="330"/>
        <v>99.591487269578579</v>
      </c>
      <c r="F2640" s="2">
        <f t="shared" si="331"/>
        <v>7.4085127304214211</v>
      </c>
      <c r="G2640" s="2">
        <f t="shared" si="332"/>
        <v>0</v>
      </c>
      <c r="H2640" s="2">
        <f t="shared" si="333"/>
        <v>995.91487269578579</v>
      </c>
      <c r="I2640" s="2">
        <f t="shared" si="334"/>
        <v>37.042563652107106</v>
      </c>
      <c r="J2640" s="2">
        <f t="shared" si="335"/>
        <v>0</v>
      </c>
    </row>
    <row r="2641" spans="1:10" x14ac:dyDescent="0.25">
      <c r="A2641" s="2">
        <v>2630</v>
      </c>
      <c r="B2641" s="2">
        <v>6.4866592801956946E-2</v>
      </c>
      <c r="C2641" s="2">
        <f t="shared" si="328"/>
        <v>89.746988629580329</v>
      </c>
      <c r="D2641" s="2">
        <f t="shared" si="329"/>
        <v>107</v>
      </c>
      <c r="E2641" s="2">
        <f t="shared" si="330"/>
        <v>89.746988629580329</v>
      </c>
      <c r="F2641" s="2">
        <f t="shared" si="331"/>
        <v>17.253011370419671</v>
      </c>
      <c r="G2641" s="2">
        <f t="shared" si="332"/>
        <v>0</v>
      </c>
      <c r="H2641" s="2">
        <f t="shared" si="333"/>
        <v>897.46988629580324</v>
      </c>
      <c r="I2641" s="2">
        <f t="shared" si="334"/>
        <v>86.265056852098354</v>
      </c>
      <c r="J2641" s="2">
        <f t="shared" si="335"/>
        <v>0</v>
      </c>
    </row>
    <row r="2642" spans="1:10" x14ac:dyDescent="0.25">
      <c r="A2642" s="2">
        <v>2631</v>
      </c>
      <c r="B2642" s="2">
        <v>0.1530021839970569</v>
      </c>
      <c r="C2642" s="2">
        <f t="shared" si="328"/>
        <v>92.788006928406205</v>
      </c>
      <c r="D2642" s="2">
        <f t="shared" si="329"/>
        <v>107</v>
      </c>
      <c r="E2642" s="2">
        <f t="shared" si="330"/>
        <v>92.788006928406205</v>
      </c>
      <c r="F2642" s="2">
        <f t="shared" si="331"/>
        <v>14.211993071593795</v>
      </c>
      <c r="G2642" s="2">
        <f t="shared" si="332"/>
        <v>0</v>
      </c>
      <c r="H2642" s="2">
        <f t="shared" si="333"/>
        <v>927.88006928406207</v>
      </c>
      <c r="I2642" s="2">
        <f t="shared" si="334"/>
        <v>71.059965357968977</v>
      </c>
      <c r="J2642" s="2">
        <f t="shared" si="335"/>
        <v>0</v>
      </c>
    </row>
    <row r="2643" spans="1:10" x14ac:dyDescent="0.25">
      <c r="A2643" s="2">
        <v>2632</v>
      </c>
      <c r="B2643" s="2">
        <v>0.20792723974994698</v>
      </c>
      <c r="C2643" s="2">
        <f t="shared" si="328"/>
        <v>94.194247570818476</v>
      </c>
      <c r="D2643" s="2">
        <f t="shared" si="329"/>
        <v>107</v>
      </c>
      <c r="E2643" s="2">
        <f t="shared" si="330"/>
        <v>94.194247570818476</v>
      </c>
      <c r="F2643" s="2">
        <f t="shared" si="331"/>
        <v>12.805752429181524</v>
      </c>
      <c r="G2643" s="2">
        <f t="shared" si="332"/>
        <v>0</v>
      </c>
      <c r="H2643" s="2">
        <f t="shared" si="333"/>
        <v>941.9424757081847</v>
      </c>
      <c r="I2643" s="2">
        <f t="shared" si="334"/>
        <v>64.028762145907621</v>
      </c>
      <c r="J2643" s="2">
        <f t="shared" si="335"/>
        <v>0</v>
      </c>
    </row>
    <row r="2644" spans="1:10" x14ac:dyDescent="0.25">
      <c r="A2644" s="2">
        <v>2633</v>
      </c>
      <c r="B2644" s="2">
        <v>0.14401976644278858</v>
      </c>
      <c r="C2644" s="2">
        <f t="shared" si="328"/>
        <v>92.53453736512526</v>
      </c>
      <c r="D2644" s="2">
        <f t="shared" si="329"/>
        <v>107</v>
      </c>
      <c r="E2644" s="2">
        <f t="shared" si="330"/>
        <v>92.53453736512526</v>
      </c>
      <c r="F2644" s="2">
        <f t="shared" si="331"/>
        <v>14.46546263487474</v>
      </c>
      <c r="G2644" s="2">
        <f t="shared" si="332"/>
        <v>0</v>
      </c>
      <c r="H2644" s="2">
        <f t="shared" si="333"/>
        <v>925.34537365125266</v>
      </c>
      <c r="I2644" s="2">
        <f t="shared" si="334"/>
        <v>72.3273131743737</v>
      </c>
      <c r="J2644" s="2">
        <f t="shared" si="335"/>
        <v>0</v>
      </c>
    </row>
    <row r="2645" spans="1:10" x14ac:dyDescent="0.25">
      <c r="A2645" s="2">
        <v>2634</v>
      </c>
      <c r="B2645" s="2">
        <v>0.989816386292798</v>
      </c>
      <c r="C2645" s="2">
        <f t="shared" si="328"/>
        <v>114.28049655044279</v>
      </c>
      <c r="D2645" s="2">
        <f t="shared" si="329"/>
        <v>107</v>
      </c>
      <c r="E2645" s="2">
        <f t="shared" si="330"/>
        <v>107</v>
      </c>
      <c r="F2645" s="2">
        <f t="shared" si="331"/>
        <v>0</v>
      </c>
      <c r="G2645" s="2">
        <f t="shared" si="332"/>
        <v>7.2804965504427912</v>
      </c>
      <c r="H2645" s="2">
        <f t="shared" si="333"/>
        <v>1070</v>
      </c>
      <c r="I2645" s="2">
        <f t="shared" si="334"/>
        <v>0</v>
      </c>
      <c r="J2645" s="2">
        <f t="shared" si="335"/>
        <v>109.20744825664187</v>
      </c>
    </row>
    <row r="2646" spans="1:10" x14ac:dyDescent="0.25">
      <c r="A2646" s="2">
        <v>2635</v>
      </c>
      <c r="B2646" s="2">
        <v>0.72253316192450845</v>
      </c>
      <c r="C2646" s="2">
        <f t="shared" si="328"/>
        <v>104.25683410149334</v>
      </c>
      <c r="D2646" s="2">
        <f t="shared" si="329"/>
        <v>107</v>
      </c>
      <c r="E2646" s="2">
        <f t="shared" si="330"/>
        <v>104.25683410149334</v>
      </c>
      <c r="F2646" s="2">
        <f t="shared" si="331"/>
        <v>2.7431658985066605</v>
      </c>
      <c r="G2646" s="2">
        <f t="shared" si="332"/>
        <v>0</v>
      </c>
      <c r="H2646" s="2">
        <f t="shared" si="333"/>
        <v>1042.5683410149334</v>
      </c>
      <c r="I2646" s="2">
        <f t="shared" si="334"/>
        <v>13.715829492533302</v>
      </c>
      <c r="J2646" s="2">
        <f t="shared" si="335"/>
        <v>0</v>
      </c>
    </row>
    <row r="2647" spans="1:10" x14ac:dyDescent="0.25">
      <c r="A2647" s="2">
        <v>2636</v>
      </c>
      <c r="B2647" s="2">
        <v>0.92288298580296524</v>
      </c>
      <c r="C2647" s="2">
        <f t="shared" si="328"/>
        <v>109.72332465767582</v>
      </c>
      <c r="D2647" s="2">
        <f t="shared" si="329"/>
        <v>107</v>
      </c>
      <c r="E2647" s="2">
        <f t="shared" si="330"/>
        <v>107</v>
      </c>
      <c r="F2647" s="2">
        <f t="shared" si="331"/>
        <v>0</v>
      </c>
      <c r="G2647" s="2">
        <f t="shared" si="332"/>
        <v>2.7233246576758177</v>
      </c>
      <c r="H2647" s="2">
        <f t="shared" si="333"/>
        <v>1070</v>
      </c>
      <c r="I2647" s="2">
        <f t="shared" si="334"/>
        <v>0</v>
      </c>
      <c r="J2647" s="2">
        <f t="shared" si="335"/>
        <v>40.849869865137265</v>
      </c>
    </row>
    <row r="2648" spans="1:10" x14ac:dyDescent="0.25">
      <c r="A2648" s="2">
        <v>2637</v>
      </c>
      <c r="B2648" s="2">
        <v>4.4336645955732945E-2</v>
      </c>
      <c r="C2648" s="2">
        <f t="shared" si="328"/>
        <v>88.696915773514206</v>
      </c>
      <c r="D2648" s="2">
        <f t="shared" si="329"/>
        <v>107</v>
      </c>
      <c r="E2648" s="2">
        <f t="shared" si="330"/>
        <v>88.696915773514206</v>
      </c>
      <c r="F2648" s="2">
        <f t="shared" si="331"/>
        <v>18.303084226485794</v>
      </c>
      <c r="G2648" s="2">
        <f t="shared" si="332"/>
        <v>0</v>
      </c>
      <c r="H2648" s="2">
        <f t="shared" si="333"/>
        <v>886.96915773514206</v>
      </c>
      <c r="I2648" s="2">
        <f t="shared" si="334"/>
        <v>91.515421132428969</v>
      </c>
      <c r="J2648" s="2">
        <f t="shared" si="335"/>
        <v>0</v>
      </c>
    </row>
    <row r="2649" spans="1:10" x14ac:dyDescent="0.25">
      <c r="A2649" s="2">
        <v>2638</v>
      </c>
      <c r="B2649" s="2">
        <v>9.5834030908556578E-2</v>
      </c>
      <c r="C2649" s="2">
        <f t="shared" si="328"/>
        <v>90.995649246172491</v>
      </c>
      <c r="D2649" s="2">
        <f t="shared" si="329"/>
        <v>107</v>
      </c>
      <c r="E2649" s="2">
        <f t="shared" si="330"/>
        <v>90.995649246172491</v>
      </c>
      <c r="F2649" s="2">
        <f t="shared" si="331"/>
        <v>16.004350753827509</v>
      </c>
      <c r="G2649" s="2">
        <f t="shared" si="332"/>
        <v>0</v>
      </c>
      <c r="H2649" s="2">
        <f t="shared" si="333"/>
        <v>909.95649246172491</v>
      </c>
      <c r="I2649" s="2">
        <f t="shared" si="334"/>
        <v>80.021753769137547</v>
      </c>
      <c r="J2649" s="2">
        <f t="shared" si="335"/>
        <v>0</v>
      </c>
    </row>
    <row r="2650" spans="1:10" x14ac:dyDescent="0.25">
      <c r="A2650" s="2">
        <v>2639</v>
      </c>
      <c r="B2650" s="2">
        <v>0.53396159456077263</v>
      </c>
      <c r="C2650" s="2">
        <f t="shared" si="328"/>
        <v>100.62161214678102</v>
      </c>
      <c r="D2650" s="2">
        <f t="shared" si="329"/>
        <v>107</v>
      </c>
      <c r="E2650" s="2">
        <f t="shared" si="330"/>
        <v>100.62161214678102</v>
      </c>
      <c r="F2650" s="2">
        <f t="shared" si="331"/>
        <v>6.3783878532189817</v>
      </c>
      <c r="G2650" s="2">
        <f t="shared" si="332"/>
        <v>0</v>
      </c>
      <c r="H2650" s="2">
        <f t="shared" si="333"/>
        <v>1006.2161214678101</v>
      </c>
      <c r="I2650" s="2">
        <f t="shared" si="334"/>
        <v>31.891939266094909</v>
      </c>
      <c r="J2650" s="2">
        <f t="shared" si="335"/>
        <v>0</v>
      </c>
    </row>
    <row r="2651" spans="1:10" x14ac:dyDescent="0.25">
      <c r="A2651" s="2">
        <v>2640</v>
      </c>
      <c r="B2651" s="2">
        <v>0.59194142843315312</v>
      </c>
      <c r="C2651" s="2">
        <f t="shared" si="328"/>
        <v>101.69330043518968</v>
      </c>
      <c r="D2651" s="2">
        <f t="shared" si="329"/>
        <v>107</v>
      </c>
      <c r="E2651" s="2">
        <f t="shared" si="330"/>
        <v>101.69330043518968</v>
      </c>
      <c r="F2651" s="2">
        <f t="shared" si="331"/>
        <v>5.3066995648103159</v>
      </c>
      <c r="G2651" s="2">
        <f t="shared" si="332"/>
        <v>0</v>
      </c>
      <c r="H2651" s="2">
        <f t="shared" si="333"/>
        <v>1016.9330043518969</v>
      </c>
      <c r="I2651" s="2">
        <f t="shared" si="334"/>
        <v>26.53349782405158</v>
      </c>
      <c r="J2651" s="2">
        <f t="shared" si="335"/>
        <v>0</v>
      </c>
    </row>
    <row r="2652" spans="1:10" x14ac:dyDescent="0.25">
      <c r="A2652" s="2">
        <v>2641</v>
      </c>
      <c r="B2652" s="2">
        <v>6.9970911516221368E-2</v>
      </c>
      <c r="C2652" s="2">
        <f t="shared" si="328"/>
        <v>89.974547442254945</v>
      </c>
      <c r="D2652" s="2">
        <f t="shared" si="329"/>
        <v>107</v>
      </c>
      <c r="E2652" s="2">
        <f t="shared" si="330"/>
        <v>89.974547442254945</v>
      </c>
      <c r="F2652" s="2">
        <f t="shared" si="331"/>
        <v>17.025452557745055</v>
      </c>
      <c r="G2652" s="2">
        <f t="shared" si="332"/>
        <v>0</v>
      </c>
      <c r="H2652" s="2">
        <f t="shared" si="333"/>
        <v>899.74547442254948</v>
      </c>
      <c r="I2652" s="2">
        <f t="shared" si="334"/>
        <v>85.127262788725275</v>
      </c>
      <c r="J2652" s="2">
        <f t="shared" si="335"/>
        <v>0</v>
      </c>
    </row>
    <row r="2653" spans="1:10" x14ac:dyDescent="0.25">
      <c r="A2653" s="2">
        <v>2642</v>
      </c>
      <c r="B2653" s="2">
        <v>0.62154376489749852</v>
      </c>
      <c r="C2653" s="2">
        <f t="shared" si="328"/>
        <v>102.25080574667065</v>
      </c>
      <c r="D2653" s="2">
        <f t="shared" si="329"/>
        <v>107</v>
      </c>
      <c r="E2653" s="2">
        <f t="shared" si="330"/>
        <v>102.25080574667065</v>
      </c>
      <c r="F2653" s="2">
        <f t="shared" si="331"/>
        <v>4.7491942533293496</v>
      </c>
      <c r="G2653" s="2">
        <f t="shared" si="332"/>
        <v>0</v>
      </c>
      <c r="H2653" s="2">
        <f t="shared" si="333"/>
        <v>1022.5080574667065</v>
      </c>
      <c r="I2653" s="2">
        <f t="shared" si="334"/>
        <v>23.745971266646748</v>
      </c>
      <c r="J2653" s="2">
        <f t="shared" si="335"/>
        <v>0</v>
      </c>
    </row>
    <row r="2654" spans="1:10" x14ac:dyDescent="0.25">
      <c r="A2654" s="2">
        <v>2643</v>
      </c>
      <c r="B2654" s="2">
        <v>5.2014967784722921E-2</v>
      </c>
      <c r="C2654" s="2">
        <f t="shared" si="328"/>
        <v>89.119761407804674</v>
      </c>
      <c r="D2654" s="2">
        <f t="shared" si="329"/>
        <v>107</v>
      </c>
      <c r="E2654" s="2">
        <f t="shared" si="330"/>
        <v>89.119761407804674</v>
      </c>
      <c r="F2654" s="2">
        <f t="shared" si="331"/>
        <v>17.880238592195326</v>
      </c>
      <c r="G2654" s="2">
        <f t="shared" si="332"/>
        <v>0</v>
      </c>
      <c r="H2654" s="2">
        <f t="shared" si="333"/>
        <v>891.19761407804674</v>
      </c>
      <c r="I2654" s="2">
        <f t="shared" si="334"/>
        <v>89.40119296097663</v>
      </c>
      <c r="J2654" s="2">
        <f t="shared" si="335"/>
        <v>0</v>
      </c>
    </row>
    <row r="2655" spans="1:10" x14ac:dyDescent="0.25">
      <c r="A2655" s="2">
        <v>2644</v>
      </c>
      <c r="B2655" s="2">
        <v>0.63289653327044681</v>
      </c>
      <c r="C2655" s="2">
        <f t="shared" si="328"/>
        <v>102.46731680517895</v>
      </c>
      <c r="D2655" s="2">
        <f t="shared" si="329"/>
        <v>107</v>
      </c>
      <c r="E2655" s="2">
        <f t="shared" si="330"/>
        <v>102.46731680517895</v>
      </c>
      <c r="F2655" s="2">
        <f t="shared" si="331"/>
        <v>4.5326831948210469</v>
      </c>
      <c r="G2655" s="2">
        <f t="shared" si="332"/>
        <v>0</v>
      </c>
      <c r="H2655" s="2">
        <f t="shared" si="333"/>
        <v>1024.6731680517896</v>
      </c>
      <c r="I2655" s="2">
        <f t="shared" si="334"/>
        <v>22.663415974105234</v>
      </c>
      <c r="J2655" s="2">
        <f t="shared" si="335"/>
        <v>0</v>
      </c>
    </row>
    <row r="2656" spans="1:10" x14ac:dyDescent="0.25">
      <c r="A2656" s="2">
        <v>2645</v>
      </c>
      <c r="B2656" s="2">
        <v>0.34196863530262367</v>
      </c>
      <c r="C2656" s="2">
        <f t="shared" si="328"/>
        <v>97.046726897401683</v>
      </c>
      <c r="D2656" s="2">
        <f t="shared" si="329"/>
        <v>107</v>
      </c>
      <c r="E2656" s="2">
        <f t="shared" si="330"/>
        <v>97.046726897401683</v>
      </c>
      <c r="F2656" s="2">
        <f t="shared" si="331"/>
        <v>9.9532731025983168</v>
      </c>
      <c r="G2656" s="2">
        <f t="shared" si="332"/>
        <v>0</v>
      </c>
      <c r="H2656" s="2">
        <f t="shared" si="333"/>
        <v>970.46726897401686</v>
      </c>
      <c r="I2656" s="2">
        <f t="shared" si="334"/>
        <v>49.766365512991584</v>
      </c>
      <c r="J2656" s="2">
        <f t="shared" si="335"/>
        <v>0</v>
      </c>
    </row>
    <row r="2657" spans="1:10" x14ac:dyDescent="0.25">
      <c r="A2657" s="2">
        <v>2646</v>
      </c>
      <c r="B2657" s="2">
        <v>6.6589330409987602E-2</v>
      </c>
      <c r="C2657" s="2">
        <f t="shared" si="328"/>
        <v>89.824984395021104</v>
      </c>
      <c r="D2657" s="2">
        <f t="shared" si="329"/>
        <v>107</v>
      </c>
      <c r="E2657" s="2">
        <f t="shared" si="330"/>
        <v>89.824984395021104</v>
      </c>
      <c r="F2657" s="2">
        <f t="shared" si="331"/>
        <v>17.175015604978896</v>
      </c>
      <c r="G2657" s="2">
        <f t="shared" si="332"/>
        <v>0</v>
      </c>
      <c r="H2657" s="2">
        <f t="shared" si="333"/>
        <v>898.24984395021102</v>
      </c>
      <c r="I2657" s="2">
        <f t="shared" si="334"/>
        <v>85.875078024894478</v>
      </c>
      <c r="J2657" s="2">
        <f t="shared" si="335"/>
        <v>0</v>
      </c>
    </row>
    <row r="2658" spans="1:10" x14ac:dyDescent="0.25">
      <c r="A2658" s="2">
        <v>2647</v>
      </c>
      <c r="B2658" s="2">
        <v>0.57685540962754711</v>
      </c>
      <c r="C2658" s="2">
        <f t="shared" si="328"/>
        <v>101.41237858977016</v>
      </c>
      <c r="D2658" s="2">
        <f t="shared" si="329"/>
        <v>107</v>
      </c>
      <c r="E2658" s="2">
        <f t="shared" si="330"/>
        <v>101.41237858977016</v>
      </c>
      <c r="F2658" s="2">
        <f t="shared" si="331"/>
        <v>5.5876214102298434</v>
      </c>
      <c r="G2658" s="2">
        <f t="shared" si="332"/>
        <v>0</v>
      </c>
      <c r="H2658" s="2">
        <f t="shared" si="333"/>
        <v>1014.1237858977015</v>
      </c>
      <c r="I2658" s="2">
        <f t="shared" si="334"/>
        <v>27.938107051149217</v>
      </c>
      <c r="J2658" s="2">
        <f t="shared" si="335"/>
        <v>0</v>
      </c>
    </row>
    <row r="2659" spans="1:10" x14ac:dyDescent="0.25">
      <c r="A2659" s="2">
        <v>2648</v>
      </c>
      <c r="B2659" s="2">
        <v>0.18083972951385519</v>
      </c>
      <c r="C2659" s="2">
        <f t="shared" si="328"/>
        <v>93.527607602496815</v>
      </c>
      <c r="D2659" s="2">
        <f t="shared" si="329"/>
        <v>107</v>
      </c>
      <c r="E2659" s="2">
        <f t="shared" si="330"/>
        <v>93.527607602496815</v>
      </c>
      <c r="F2659" s="2">
        <f t="shared" si="331"/>
        <v>13.472392397503185</v>
      </c>
      <c r="G2659" s="2">
        <f t="shared" si="332"/>
        <v>0</v>
      </c>
      <c r="H2659" s="2">
        <f t="shared" si="333"/>
        <v>935.27607602496812</v>
      </c>
      <c r="I2659" s="2">
        <f t="shared" si="334"/>
        <v>67.361961987515926</v>
      </c>
      <c r="J2659" s="2">
        <f t="shared" si="335"/>
        <v>0</v>
      </c>
    </row>
    <row r="2660" spans="1:10" x14ac:dyDescent="0.25">
      <c r="A2660" s="2">
        <v>2649</v>
      </c>
      <c r="B2660" s="2">
        <v>0.81180781337339769</v>
      </c>
      <c r="C2660" s="2">
        <f t="shared" si="328"/>
        <v>106.28688650385742</v>
      </c>
      <c r="D2660" s="2">
        <f t="shared" si="329"/>
        <v>107</v>
      </c>
      <c r="E2660" s="2">
        <f t="shared" si="330"/>
        <v>106.28688650385742</v>
      </c>
      <c r="F2660" s="2">
        <f t="shared" si="331"/>
        <v>0.7131134961425829</v>
      </c>
      <c r="G2660" s="2">
        <f t="shared" si="332"/>
        <v>0</v>
      </c>
      <c r="H2660" s="2">
        <f t="shared" si="333"/>
        <v>1062.8688650385741</v>
      </c>
      <c r="I2660" s="2">
        <f t="shared" si="334"/>
        <v>3.5655674807129145</v>
      </c>
      <c r="J2660" s="2">
        <f t="shared" si="335"/>
        <v>0</v>
      </c>
    </row>
    <row r="2661" spans="1:10" x14ac:dyDescent="0.25">
      <c r="A2661" s="2">
        <v>2650</v>
      </c>
      <c r="B2661" s="2">
        <v>0.34508112695458693</v>
      </c>
      <c r="C2661" s="2">
        <f t="shared" si="328"/>
        <v>97.107449477716514</v>
      </c>
      <c r="D2661" s="2">
        <f t="shared" si="329"/>
        <v>107</v>
      </c>
      <c r="E2661" s="2">
        <f t="shared" si="330"/>
        <v>97.107449477716514</v>
      </c>
      <c r="F2661" s="2">
        <f t="shared" si="331"/>
        <v>9.8925505222834857</v>
      </c>
      <c r="G2661" s="2">
        <f t="shared" si="332"/>
        <v>0</v>
      </c>
      <c r="H2661" s="2">
        <f t="shared" si="333"/>
        <v>971.07449477716511</v>
      </c>
      <c r="I2661" s="2">
        <f t="shared" si="334"/>
        <v>49.462752611417429</v>
      </c>
      <c r="J2661" s="2">
        <f t="shared" si="335"/>
        <v>0</v>
      </c>
    </row>
    <row r="2662" spans="1:10" x14ac:dyDescent="0.25">
      <c r="A2662" s="2">
        <v>2651</v>
      </c>
      <c r="B2662" s="2">
        <v>0.79462063498085855</v>
      </c>
      <c r="C2662" s="2">
        <f t="shared" si="328"/>
        <v>105.8666001631447</v>
      </c>
      <c r="D2662" s="2">
        <f t="shared" si="329"/>
        <v>107</v>
      </c>
      <c r="E2662" s="2">
        <f t="shared" si="330"/>
        <v>105.8666001631447</v>
      </c>
      <c r="F2662" s="2">
        <f t="shared" si="331"/>
        <v>1.133399836855304</v>
      </c>
      <c r="G2662" s="2">
        <f t="shared" si="332"/>
        <v>0</v>
      </c>
      <c r="H2662" s="2">
        <f t="shared" si="333"/>
        <v>1058.666001631447</v>
      </c>
      <c r="I2662" s="2">
        <f t="shared" si="334"/>
        <v>5.6669991842765199</v>
      </c>
      <c r="J2662" s="2">
        <f t="shared" si="335"/>
        <v>0</v>
      </c>
    </row>
    <row r="2663" spans="1:10" x14ac:dyDescent="0.25">
      <c r="A2663" s="2">
        <v>2652</v>
      </c>
      <c r="B2663" s="2">
        <v>0.7052385592179905</v>
      </c>
      <c r="C2663" s="2">
        <f t="shared" si="328"/>
        <v>103.89761688477867</v>
      </c>
      <c r="D2663" s="2">
        <f t="shared" si="329"/>
        <v>107</v>
      </c>
      <c r="E2663" s="2">
        <f t="shared" si="330"/>
        <v>103.89761688477867</v>
      </c>
      <c r="F2663" s="2">
        <f t="shared" si="331"/>
        <v>3.102383115221329</v>
      </c>
      <c r="G2663" s="2">
        <f t="shared" si="332"/>
        <v>0</v>
      </c>
      <c r="H2663" s="2">
        <f t="shared" si="333"/>
        <v>1038.9761688477868</v>
      </c>
      <c r="I2663" s="2">
        <f t="shared" si="334"/>
        <v>15.511915576106645</v>
      </c>
      <c r="J2663" s="2">
        <f t="shared" si="335"/>
        <v>0</v>
      </c>
    </row>
    <row r="2664" spans="1:10" x14ac:dyDescent="0.25">
      <c r="A2664" s="2">
        <v>2653</v>
      </c>
      <c r="B2664" s="2">
        <v>7.4939434488472401E-2</v>
      </c>
      <c r="C2664" s="2">
        <f t="shared" si="328"/>
        <v>90.186482964911875</v>
      </c>
      <c r="D2664" s="2">
        <f t="shared" si="329"/>
        <v>107</v>
      </c>
      <c r="E2664" s="2">
        <f t="shared" si="330"/>
        <v>90.186482964911875</v>
      </c>
      <c r="F2664" s="2">
        <f t="shared" si="331"/>
        <v>16.813517035088125</v>
      </c>
      <c r="G2664" s="2">
        <f t="shared" si="332"/>
        <v>0</v>
      </c>
      <c r="H2664" s="2">
        <f t="shared" si="333"/>
        <v>901.86482964911875</v>
      </c>
      <c r="I2664" s="2">
        <f t="shared" si="334"/>
        <v>84.067585175440627</v>
      </c>
      <c r="J2664" s="2">
        <f t="shared" si="335"/>
        <v>0</v>
      </c>
    </row>
    <row r="2665" spans="1:10" x14ac:dyDescent="0.25">
      <c r="A2665" s="2">
        <v>2654</v>
      </c>
      <c r="B2665" s="2">
        <v>0.4623271120921949</v>
      </c>
      <c r="C2665" s="2">
        <f t="shared" si="328"/>
        <v>99.310304735606351</v>
      </c>
      <c r="D2665" s="2">
        <f t="shared" si="329"/>
        <v>107</v>
      </c>
      <c r="E2665" s="2">
        <f t="shared" si="330"/>
        <v>99.310304735606351</v>
      </c>
      <c r="F2665" s="2">
        <f t="shared" si="331"/>
        <v>7.6896952643936487</v>
      </c>
      <c r="G2665" s="2">
        <f t="shared" si="332"/>
        <v>0</v>
      </c>
      <c r="H2665" s="2">
        <f t="shared" si="333"/>
        <v>993.10304735606348</v>
      </c>
      <c r="I2665" s="2">
        <f t="shared" si="334"/>
        <v>38.448476321968243</v>
      </c>
      <c r="J2665" s="2">
        <f t="shared" si="335"/>
        <v>0</v>
      </c>
    </row>
    <row r="2666" spans="1:10" x14ac:dyDescent="0.25">
      <c r="A2666" s="2">
        <v>2655</v>
      </c>
      <c r="B2666" s="2">
        <v>0.2789665087428771</v>
      </c>
      <c r="C2666" s="2">
        <f t="shared" si="328"/>
        <v>95.774647235689145</v>
      </c>
      <c r="D2666" s="2">
        <f t="shared" si="329"/>
        <v>107</v>
      </c>
      <c r="E2666" s="2">
        <f t="shared" si="330"/>
        <v>95.774647235689145</v>
      </c>
      <c r="F2666" s="2">
        <f t="shared" si="331"/>
        <v>11.225352764310855</v>
      </c>
      <c r="G2666" s="2">
        <f t="shared" si="332"/>
        <v>0</v>
      </c>
      <c r="H2666" s="2">
        <f t="shared" si="333"/>
        <v>957.74647235689145</v>
      </c>
      <c r="I2666" s="2">
        <f t="shared" si="334"/>
        <v>56.126763821554277</v>
      </c>
      <c r="J2666" s="2">
        <f t="shared" si="335"/>
        <v>0</v>
      </c>
    </row>
    <row r="2667" spans="1:10" x14ac:dyDescent="0.25">
      <c r="A2667" s="2">
        <v>2656</v>
      </c>
      <c r="B2667" s="2">
        <v>0.72165183978398151</v>
      </c>
      <c r="C2667" s="2">
        <f t="shared" si="328"/>
        <v>104.23832524436784</v>
      </c>
      <c r="D2667" s="2">
        <f t="shared" si="329"/>
        <v>107</v>
      </c>
      <c r="E2667" s="2">
        <f t="shared" si="330"/>
        <v>104.23832524436784</v>
      </c>
      <c r="F2667" s="2">
        <f t="shared" si="331"/>
        <v>2.761674755632157</v>
      </c>
      <c r="G2667" s="2">
        <f t="shared" si="332"/>
        <v>0</v>
      </c>
      <c r="H2667" s="2">
        <f t="shared" si="333"/>
        <v>1042.3832524436784</v>
      </c>
      <c r="I2667" s="2">
        <f t="shared" si="334"/>
        <v>13.808373778160785</v>
      </c>
      <c r="J2667" s="2">
        <f t="shared" si="335"/>
        <v>0</v>
      </c>
    </row>
    <row r="2668" spans="1:10" x14ac:dyDescent="0.25">
      <c r="A2668" s="2">
        <v>2657</v>
      </c>
      <c r="B2668" s="2">
        <v>0.17841249466190923</v>
      </c>
      <c r="C2668" s="2">
        <f t="shared" si="328"/>
        <v>93.465545350616509</v>
      </c>
      <c r="D2668" s="2">
        <f t="shared" si="329"/>
        <v>107</v>
      </c>
      <c r="E2668" s="2">
        <f t="shared" si="330"/>
        <v>93.465545350616509</v>
      </c>
      <c r="F2668" s="2">
        <f t="shared" si="331"/>
        <v>13.534454649383491</v>
      </c>
      <c r="G2668" s="2">
        <f t="shared" si="332"/>
        <v>0</v>
      </c>
      <c r="H2668" s="2">
        <f t="shared" si="333"/>
        <v>934.65545350616503</v>
      </c>
      <c r="I2668" s="2">
        <f t="shared" si="334"/>
        <v>67.672273246917456</v>
      </c>
      <c r="J2668" s="2">
        <f t="shared" si="335"/>
        <v>0</v>
      </c>
    </row>
    <row r="2669" spans="1:10" x14ac:dyDescent="0.25">
      <c r="A2669" s="2">
        <v>2658</v>
      </c>
      <c r="B2669" s="2">
        <v>0.79341438554148891</v>
      </c>
      <c r="C2669" s="2">
        <f t="shared" si="328"/>
        <v>105.8377486324943</v>
      </c>
      <c r="D2669" s="2">
        <f t="shared" si="329"/>
        <v>107</v>
      </c>
      <c r="E2669" s="2">
        <f t="shared" si="330"/>
        <v>105.8377486324943</v>
      </c>
      <c r="F2669" s="2">
        <f t="shared" si="331"/>
        <v>1.1622513675057036</v>
      </c>
      <c r="G2669" s="2">
        <f t="shared" si="332"/>
        <v>0</v>
      </c>
      <c r="H2669" s="2">
        <f t="shared" si="333"/>
        <v>1058.377486324943</v>
      </c>
      <c r="I2669" s="2">
        <f t="shared" si="334"/>
        <v>5.8112568375285178</v>
      </c>
      <c r="J2669" s="2">
        <f t="shared" si="335"/>
        <v>0</v>
      </c>
    </row>
    <row r="2670" spans="1:10" x14ac:dyDescent="0.25">
      <c r="A2670" s="2">
        <v>2659</v>
      </c>
      <c r="B2670" s="2">
        <v>0.57404061564116049</v>
      </c>
      <c r="C2670" s="2">
        <f t="shared" si="328"/>
        <v>101.36015895019075</v>
      </c>
      <c r="D2670" s="2">
        <f t="shared" si="329"/>
        <v>107</v>
      </c>
      <c r="E2670" s="2">
        <f t="shared" si="330"/>
        <v>101.36015895019075</v>
      </c>
      <c r="F2670" s="2">
        <f t="shared" si="331"/>
        <v>5.6398410498092488</v>
      </c>
      <c r="G2670" s="2">
        <f t="shared" si="332"/>
        <v>0</v>
      </c>
      <c r="H2670" s="2">
        <f t="shared" si="333"/>
        <v>1013.6015895019075</v>
      </c>
      <c r="I2670" s="2">
        <f t="shared" si="334"/>
        <v>28.199205249046244</v>
      </c>
      <c r="J2670" s="2">
        <f t="shared" si="335"/>
        <v>0</v>
      </c>
    </row>
    <row r="2671" spans="1:10" x14ac:dyDescent="0.25">
      <c r="A2671" s="2">
        <v>2660</v>
      </c>
      <c r="B2671" s="2">
        <v>0.26126234521538938</v>
      </c>
      <c r="C2671" s="2">
        <f t="shared" si="328"/>
        <v>95.398584804055488</v>
      </c>
      <c r="D2671" s="2">
        <f t="shared" si="329"/>
        <v>107</v>
      </c>
      <c r="E2671" s="2">
        <f t="shared" si="330"/>
        <v>95.398584804055488</v>
      </c>
      <c r="F2671" s="2">
        <f t="shared" si="331"/>
        <v>11.601415195944512</v>
      </c>
      <c r="G2671" s="2">
        <f t="shared" si="332"/>
        <v>0</v>
      </c>
      <c r="H2671" s="2">
        <f t="shared" si="333"/>
        <v>953.98584804055486</v>
      </c>
      <c r="I2671" s="2">
        <f t="shared" si="334"/>
        <v>58.007075979722558</v>
      </c>
      <c r="J2671" s="2">
        <f t="shared" si="335"/>
        <v>0</v>
      </c>
    </row>
    <row r="2672" spans="1:10" x14ac:dyDescent="0.25">
      <c r="A2672" s="2">
        <v>2661</v>
      </c>
      <c r="B2672" s="2">
        <v>0.442974543409273</v>
      </c>
      <c r="C2672" s="2">
        <f t="shared" si="328"/>
        <v>98.954395609181404</v>
      </c>
      <c r="D2672" s="2">
        <f t="shared" si="329"/>
        <v>107</v>
      </c>
      <c r="E2672" s="2">
        <f t="shared" si="330"/>
        <v>98.954395609181404</v>
      </c>
      <c r="F2672" s="2">
        <f t="shared" si="331"/>
        <v>8.0456043908185961</v>
      </c>
      <c r="G2672" s="2">
        <f t="shared" si="332"/>
        <v>0</v>
      </c>
      <c r="H2672" s="2">
        <f t="shared" si="333"/>
        <v>989.54395609181404</v>
      </c>
      <c r="I2672" s="2">
        <f t="shared" si="334"/>
        <v>40.228021954092981</v>
      </c>
      <c r="J2672" s="2">
        <f t="shared" si="335"/>
        <v>0</v>
      </c>
    </row>
    <row r="2673" spans="1:10" x14ac:dyDescent="0.25">
      <c r="A2673" s="2">
        <v>2662</v>
      </c>
      <c r="B2673" s="2">
        <v>0.80486509203916812</v>
      </c>
      <c r="C2673" s="2">
        <f t="shared" si="328"/>
        <v>106.11496626643459</v>
      </c>
      <c r="D2673" s="2">
        <f t="shared" si="329"/>
        <v>107</v>
      </c>
      <c r="E2673" s="2">
        <f t="shared" si="330"/>
        <v>106.11496626643459</v>
      </c>
      <c r="F2673" s="2">
        <f t="shared" si="331"/>
        <v>0.88503373356540749</v>
      </c>
      <c r="G2673" s="2">
        <f t="shared" si="332"/>
        <v>0</v>
      </c>
      <c r="H2673" s="2">
        <f t="shared" si="333"/>
        <v>1061.1496626643459</v>
      </c>
      <c r="I2673" s="2">
        <f t="shared" si="334"/>
        <v>4.4251686678270374</v>
      </c>
      <c r="J2673" s="2">
        <f t="shared" si="335"/>
        <v>0</v>
      </c>
    </row>
    <row r="2674" spans="1:10" x14ac:dyDescent="0.25">
      <c r="A2674" s="2">
        <v>2663</v>
      </c>
      <c r="B2674" s="2">
        <v>0.10854589957024097</v>
      </c>
      <c r="C2674" s="2">
        <f t="shared" si="328"/>
        <v>91.437716506823605</v>
      </c>
      <c r="D2674" s="2">
        <f t="shared" si="329"/>
        <v>107</v>
      </c>
      <c r="E2674" s="2">
        <f t="shared" si="330"/>
        <v>91.437716506823605</v>
      </c>
      <c r="F2674" s="2">
        <f t="shared" si="331"/>
        <v>15.562283493176395</v>
      </c>
      <c r="G2674" s="2">
        <f t="shared" si="332"/>
        <v>0</v>
      </c>
      <c r="H2674" s="2">
        <f t="shared" si="333"/>
        <v>914.37716506823608</v>
      </c>
      <c r="I2674" s="2">
        <f t="shared" si="334"/>
        <v>77.811417465881973</v>
      </c>
      <c r="J2674" s="2">
        <f t="shared" si="335"/>
        <v>0</v>
      </c>
    </row>
    <row r="2675" spans="1:10" x14ac:dyDescent="0.25">
      <c r="A2675" s="2">
        <v>2664</v>
      </c>
      <c r="B2675" s="2">
        <v>0.90158011254491532</v>
      </c>
      <c r="C2675" s="2">
        <f t="shared" si="328"/>
        <v>108.91178457410524</v>
      </c>
      <c r="D2675" s="2">
        <f t="shared" si="329"/>
        <v>107</v>
      </c>
      <c r="E2675" s="2">
        <f t="shared" si="330"/>
        <v>107</v>
      </c>
      <c r="F2675" s="2">
        <f t="shared" si="331"/>
        <v>0</v>
      </c>
      <c r="G2675" s="2">
        <f t="shared" si="332"/>
        <v>1.9117845741052406</v>
      </c>
      <c r="H2675" s="2">
        <f t="shared" si="333"/>
        <v>1070</v>
      </c>
      <c r="I2675" s="2">
        <f t="shared" si="334"/>
        <v>0</v>
      </c>
      <c r="J2675" s="2">
        <f t="shared" si="335"/>
        <v>28.676768611578609</v>
      </c>
    </row>
    <row r="2676" spans="1:10" x14ac:dyDescent="0.25">
      <c r="A2676" s="2">
        <v>2665</v>
      </c>
      <c r="B2676" s="2">
        <v>0.91993432420125953</v>
      </c>
      <c r="C2676" s="2">
        <f t="shared" si="328"/>
        <v>109.60361599197799</v>
      </c>
      <c r="D2676" s="2">
        <f t="shared" si="329"/>
        <v>107</v>
      </c>
      <c r="E2676" s="2">
        <f t="shared" si="330"/>
        <v>107</v>
      </c>
      <c r="F2676" s="2">
        <f t="shared" si="331"/>
        <v>0</v>
      </c>
      <c r="G2676" s="2">
        <f t="shared" si="332"/>
        <v>2.6036159919779891</v>
      </c>
      <c r="H2676" s="2">
        <f t="shared" si="333"/>
        <v>1070</v>
      </c>
      <c r="I2676" s="2">
        <f t="shared" si="334"/>
        <v>0</v>
      </c>
      <c r="J2676" s="2">
        <f t="shared" si="335"/>
        <v>39.054239879669836</v>
      </c>
    </row>
    <row r="2677" spans="1:10" x14ac:dyDescent="0.25">
      <c r="A2677" s="2">
        <v>2666</v>
      </c>
      <c r="B2677" s="2">
        <v>0.85105489012274871</v>
      </c>
      <c r="C2677" s="2">
        <f t="shared" si="328"/>
        <v>107.32546710836644</v>
      </c>
      <c r="D2677" s="2">
        <f t="shared" si="329"/>
        <v>107</v>
      </c>
      <c r="E2677" s="2">
        <f t="shared" si="330"/>
        <v>107</v>
      </c>
      <c r="F2677" s="2">
        <f t="shared" si="331"/>
        <v>0</v>
      </c>
      <c r="G2677" s="2">
        <f t="shared" si="332"/>
        <v>0.32546710836643911</v>
      </c>
      <c r="H2677" s="2">
        <f t="shared" si="333"/>
        <v>1070</v>
      </c>
      <c r="I2677" s="2">
        <f t="shared" si="334"/>
        <v>0</v>
      </c>
      <c r="J2677" s="2">
        <f t="shared" si="335"/>
        <v>4.8820066254965866</v>
      </c>
    </row>
    <row r="2678" spans="1:10" x14ac:dyDescent="0.25">
      <c r="A2678" s="2">
        <v>2667</v>
      </c>
      <c r="B2678" s="2">
        <v>0.87375243442372164</v>
      </c>
      <c r="C2678" s="2">
        <f t="shared" si="328"/>
        <v>107.9934759579067</v>
      </c>
      <c r="D2678" s="2">
        <f t="shared" si="329"/>
        <v>107</v>
      </c>
      <c r="E2678" s="2">
        <f t="shared" si="330"/>
        <v>107</v>
      </c>
      <c r="F2678" s="2">
        <f t="shared" si="331"/>
        <v>0</v>
      </c>
      <c r="G2678" s="2">
        <f t="shared" si="332"/>
        <v>0.99347595790669629</v>
      </c>
      <c r="H2678" s="2">
        <f t="shared" si="333"/>
        <v>1070</v>
      </c>
      <c r="I2678" s="2">
        <f t="shared" si="334"/>
        <v>0</v>
      </c>
      <c r="J2678" s="2">
        <f t="shared" si="335"/>
        <v>14.902139368600444</v>
      </c>
    </row>
    <row r="2679" spans="1:10" x14ac:dyDescent="0.25">
      <c r="A2679" s="2">
        <v>2668</v>
      </c>
      <c r="B2679" s="2">
        <v>0.69697426566125942</v>
      </c>
      <c r="C2679" s="2">
        <f t="shared" si="328"/>
        <v>103.72874100034788</v>
      </c>
      <c r="D2679" s="2">
        <f t="shared" si="329"/>
        <v>107</v>
      </c>
      <c r="E2679" s="2">
        <f t="shared" si="330"/>
        <v>103.72874100034788</v>
      </c>
      <c r="F2679" s="2">
        <f t="shared" si="331"/>
        <v>3.2712589996521189</v>
      </c>
      <c r="G2679" s="2">
        <f t="shared" si="332"/>
        <v>0</v>
      </c>
      <c r="H2679" s="2">
        <f t="shared" si="333"/>
        <v>1037.2874100034787</v>
      </c>
      <c r="I2679" s="2">
        <f t="shared" si="334"/>
        <v>16.356294998260594</v>
      </c>
      <c r="J2679" s="2">
        <f t="shared" si="335"/>
        <v>0</v>
      </c>
    </row>
    <row r="2680" spans="1:10" x14ac:dyDescent="0.25">
      <c r="A2680" s="2">
        <v>2669</v>
      </c>
      <c r="B2680" s="2">
        <v>0.49687437922926347</v>
      </c>
      <c r="C2680" s="2">
        <f t="shared" si="328"/>
        <v>99.942845324861324</v>
      </c>
      <c r="D2680" s="2">
        <f t="shared" si="329"/>
        <v>107</v>
      </c>
      <c r="E2680" s="2">
        <f t="shared" si="330"/>
        <v>99.942845324861324</v>
      </c>
      <c r="F2680" s="2">
        <f t="shared" si="331"/>
        <v>7.0571546751386762</v>
      </c>
      <c r="G2680" s="2">
        <f t="shared" si="332"/>
        <v>0</v>
      </c>
      <c r="H2680" s="2">
        <f t="shared" si="333"/>
        <v>999.42845324861321</v>
      </c>
      <c r="I2680" s="2">
        <f t="shared" si="334"/>
        <v>35.285773375693381</v>
      </c>
      <c r="J2680" s="2">
        <f t="shared" si="335"/>
        <v>0</v>
      </c>
    </row>
    <row r="2681" spans="1:10" x14ac:dyDescent="0.25">
      <c r="A2681" s="2">
        <v>2670</v>
      </c>
      <c r="B2681" s="2">
        <v>0.85292610933971713</v>
      </c>
      <c r="C2681" s="2">
        <f t="shared" si="328"/>
        <v>107.37835779676209</v>
      </c>
      <c r="D2681" s="2">
        <f t="shared" si="329"/>
        <v>107</v>
      </c>
      <c r="E2681" s="2">
        <f t="shared" si="330"/>
        <v>107</v>
      </c>
      <c r="F2681" s="2">
        <f t="shared" si="331"/>
        <v>0</v>
      </c>
      <c r="G2681" s="2">
        <f t="shared" si="332"/>
        <v>0.37835779676208858</v>
      </c>
      <c r="H2681" s="2">
        <f t="shared" si="333"/>
        <v>1070</v>
      </c>
      <c r="I2681" s="2">
        <f t="shared" si="334"/>
        <v>0</v>
      </c>
      <c r="J2681" s="2">
        <f t="shared" si="335"/>
        <v>5.6753669514313287</v>
      </c>
    </row>
    <row r="2682" spans="1:10" x14ac:dyDescent="0.25">
      <c r="A2682" s="2">
        <v>2671</v>
      </c>
      <c r="B2682" s="2">
        <v>0.35994018601621369</v>
      </c>
      <c r="C2682" s="2">
        <f t="shared" si="328"/>
        <v>97.395168749035903</v>
      </c>
      <c r="D2682" s="2">
        <f t="shared" si="329"/>
        <v>107</v>
      </c>
      <c r="E2682" s="2">
        <f t="shared" si="330"/>
        <v>97.395168749035903</v>
      </c>
      <c r="F2682" s="2">
        <f t="shared" si="331"/>
        <v>9.6048312509640965</v>
      </c>
      <c r="G2682" s="2">
        <f t="shared" si="332"/>
        <v>0</v>
      </c>
      <c r="H2682" s="2">
        <f t="shared" si="333"/>
        <v>973.95168749035906</v>
      </c>
      <c r="I2682" s="2">
        <f t="shared" si="334"/>
        <v>48.024156254820483</v>
      </c>
      <c r="J2682" s="2">
        <f t="shared" si="335"/>
        <v>0</v>
      </c>
    </row>
    <row r="2683" spans="1:10" x14ac:dyDescent="0.25">
      <c r="A2683" s="2">
        <v>2672</v>
      </c>
      <c r="B2683" s="2">
        <v>8.4679295958310918E-3</v>
      </c>
      <c r="C2683" s="2">
        <f t="shared" si="328"/>
        <v>85.435913456634978</v>
      </c>
      <c r="D2683" s="2">
        <f t="shared" si="329"/>
        <v>107</v>
      </c>
      <c r="E2683" s="2">
        <f t="shared" si="330"/>
        <v>85.435913456634978</v>
      </c>
      <c r="F2683" s="2">
        <f t="shared" si="331"/>
        <v>21.564086543365022</v>
      </c>
      <c r="G2683" s="2">
        <f t="shared" si="332"/>
        <v>0</v>
      </c>
      <c r="H2683" s="2">
        <f t="shared" si="333"/>
        <v>854.35913456634978</v>
      </c>
      <c r="I2683" s="2">
        <f t="shared" si="334"/>
        <v>107.82043271682511</v>
      </c>
      <c r="J2683" s="2">
        <f t="shared" si="335"/>
        <v>0</v>
      </c>
    </row>
    <row r="2684" spans="1:10" x14ac:dyDescent="0.25">
      <c r="A2684" s="2">
        <v>2673</v>
      </c>
      <c r="B2684" s="2">
        <v>9.8898776326604154E-2</v>
      </c>
      <c r="C2684" s="2">
        <f t="shared" si="328"/>
        <v>91.105201859172837</v>
      </c>
      <c r="D2684" s="2">
        <f t="shared" si="329"/>
        <v>107</v>
      </c>
      <c r="E2684" s="2">
        <f t="shared" si="330"/>
        <v>91.105201859172837</v>
      </c>
      <c r="F2684" s="2">
        <f t="shared" si="331"/>
        <v>15.894798140827163</v>
      </c>
      <c r="G2684" s="2">
        <f t="shared" si="332"/>
        <v>0</v>
      </c>
      <c r="H2684" s="2">
        <f t="shared" si="333"/>
        <v>911.05201859172837</v>
      </c>
      <c r="I2684" s="2">
        <f t="shared" si="334"/>
        <v>79.473990704135815</v>
      </c>
      <c r="J2684" s="2">
        <f t="shared" si="335"/>
        <v>0</v>
      </c>
    </row>
    <row r="2685" spans="1:10" x14ac:dyDescent="0.25">
      <c r="A2685" s="2">
        <v>2674</v>
      </c>
      <c r="B2685" s="2">
        <v>0.7244891572895652</v>
      </c>
      <c r="C2685" s="2">
        <f t="shared" si="328"/>
        <v>104.29799462741546</v>
      </c>
      <c r="D2685" s="2">
        <f t="shared" si="329"/>
        <v>107</v>
      </c>
      <c r="E2685" s="2">
        <f t="shared" si="330"/>
        <v>104.29799462741546</v>
      </c>
      <c r="F2685" s="2">
        <f t="shared" si="331"/>
        <v>2.7020053725845372</v>
      </c>
      <c r="G2685" s="2">
        <f t="shared" si="332"/>
        <v>0</v>
      </c>
      <c r="H2685" s="2">
        <f t="shared" si="333"/>
        <v>1042.9799462741546</v>
      </c>
      <c r="I2685" s="2">
        <f t="shared" si="334"/>
        <v>13.510026862922686</v>
      </c>
      <c r="J2685" s="2">
        <f t="shared" si="335"/>
        <v>0</v>
      </c>
    </row>
    <row r="2686" spans="1:10" x14ac:dyDescent="0.25">
      <c r="A2686" s="2">
        <v>2675</v>
      </c>
      <c r="B2686" s="2">
        <v>0.57828216840050217</v>
      </c>
      <c r="C2686" s="2">
        <f t="shared" si="328"/>
        <v>101.43886966026643</v>
      </c>
      <c r="D2686" s="2">
        <f t="shared" si="329"/>
        <v>107</v>
      </c>
      <c r="E2686" s="2">
        <f t="shared" si="330"/>
        <v>101.43886966026643</v>
      </c>
      <c r="F2686" s="2">
        <f t="shared" si="331"/>
        <v>5.5611303397335661</v>
      </c>
      <c r="G2686" s="2">
        <f t="shared" si="332"/>
        <v>0</v>
      </c>
      <c r="H2686" s="2">
        <f t="shared" si="333"/>
        <v>1014.3886966026644</v>
      </c>
      <c r="I2686" s="2">
        <f t="shared" si="334"/>
        <v>27.80565169866783</v>
      </c>
      <c r="J2686" s="2">
        <f t="shared" si="335"/>
        <v>0</v>
      </c>
    </row>
    <row r="2687" spans="1:10" x14ac:dyDescent="0.25">
      <c r="A2687" s="2">
        <v>2676</v>
      </c>
      <c r="B2687" s="2">
        <v>0.74969263186532953</v>
      </c>
      <c r="C2687" s="2">
        <f t="shared" si="328"/>
        <v>104.8393250319204</v>
      </c>
      <c r="D2687" s="2">
        <f t="shared" si="329"/>
        <v>107</v>
      </c>
      <c r="E2687" s="2">
        <f t="shared" si="330"/>
        <v>104.8393250319204</v>
      </c>
      <c r="F2687" s="2">
        <f t="shared" si="331"/>
        <v>2.1606749680796042</v>
      </c>
      <c r="G2687" s="2">
        <f t="shared" si="332"/>
        <v>0</v>
      </c>
      <c r="H2687" s="2">
        <f t="shared" si="333"/>
        <v>1048.3932503192041</v>
      </c>
      <c r="I2687" s="2">
        <f t="shared" si="334"/>
        <v>10.803374840398021</v>
      </c>
      <c r="J2687" s="2">
        <f t="shared" si="335"/>
        <v>0</v>
      </c>
    </row>
    <row r="2688" spans="1:10" x14ac:dyDescent="0.25">
      <c r="A2688" s="2">
        <v>2677</v>
      </c>
      <c r="B2688" s="2">
        <v>0.15426985211620825</v>
      </c>
      <c r="C2688" s="2">
        <f t="shared" si="328"/>
        <v>92.82313553609535</v>
      </c>
      <c r="D2688" s="2">
        <f t="shared" si="329"/>
        <v>107</v>
      </c>
      <c r="E2688" s="2">
        <f t="shared" si="330"/>
        <v>92.82313553609535</v>
      </c>
      <c r="F2688" s="2">
        <f t="shared" si="331"/>
        <v>14.17686446390465</v>
      </c>
      <c r="G2688" s="2">
        <f t="shared" si="332"/>
        <v>0</v>
      </c>
      <c r="H2688" s="2">
        <f t="shared" si="333"/>
        <v>928.23135536095356</v>
      </c>
      <c r="I2688" s="2">
        <f t="shared" si="334"/>
        <v>70.88432231952325</v>
      </c>
      <c r="J2688" s="2">
        <f t="shared" si="335"/>
        <v>0</v>
      </c>
    </row>
    <row r="2689" spans="1:10" x14ac:dyDescent="0.25">
      <c r="A2689" s="2">
        <v>2678</v>
      </c>
      <c r="B2689" s="2">
        <v>0.29302377709758975</v>
      </c>
      <c r="C2689" s="2">
        <f t="shared" si="328"/>
        <v>96.06665613410442</v>
      </c>
      <c r="D2689" s="2">
        <f t="shared" si="329"/>
        <v>107</v>
      </c>
      <c r="E2689" s="2">
        <f t="shared" si="330"/>
        <v>96.06665613410442</v>
      </c>
      <c r="F2689" s="2">
        <f t="shared" si="331"/>
        <v>10.93334386589558</v>
      </c>
      <c r="G2689" s="2">
        <f t="shared" si="332"/>
        <v>0</v>
      </c>
      <c r="H2689" s="2">
        <f t="shared" si="333"/>
        <v>960.66656134104414</v>
      </c>
      <c r="I2689" s="2">
        <f t="shared" si="334"/>
        <v>54.6667193294779</v>
      </c>
      <c r="J2689" s="2">
        <f t="shared" si="335"/>
        <v>0</v>
      </c>
    </row>
    <row r="2690" spans="1:10" x14ac:dyDescent="0.25">
      <c r="A2690" s="2">
        <v>2679</v>
      </c>
      <c r="B2690" s="2">
        <v>0.34461827212382801</v>
      </c>
      <c r="C2690" s="2">
        <f t="shared" si="328"/>
        <v>97.098429919878285</v>
      </c>
      <c r="D2690" s="2">
        <f t="shared" si="329"/>
        <v>107</v>
      </c>
      <c r="E2690" s="2">
        <f t="shared" si="330"/>
        <v>97.098429919878285</v>
      </c>
      <c r="F2690" s="2">
        <f t="shared" si="331"/>
        <v>9.901570080121715</v>
      </c>
      <c r="G2690" s="2">
        <f t="shared" si="332"/>
        <v>0</v>
      </c>
      <c r="H2690" s="2">
        <f t="shared" si="333"/>
        <v>970.98429919878288</v>
      </c>
      <c r="I2690" s="2">
        <f t="shared" si="334"/>
        <v>49.507850400608575</v>
      </c>
      <c r="J2690" s="2">
        <f t="shared" si="335"/>
        <v>0</v>
      </c>
    </row>
    <row r="2691" spans="1:10" x14ac:dyDescent="0.25">
      <c r="A2691" s="2">
        <v>2680</v>
      </c>
      <c r="B2691" s="2">
        <v>0.549500022903882</v>
      </c>
      <c r="C2691" s="2">
        <f t="shared" si="328"/>
        <v>100.90700637111915</v>
      </c>
      <c r="D2691" s="2">
        <f t="shared" si="329"/>
        <v>107</v>
      </c>
      <c r="E2691" s="2">
        <f t="shared" si="330"/>
        <v>100.90700637111915</v>
      </c>
      <c r="F2691" s="2">
        <f t="shared" si="331"/>
        <v>6.0929936288808477</v>
      </c>
      <c r="G2691" s="2">
        <f t="shared" si="332"/>
        <v>0</v>
      </c>
      <c r="H2691" s="2">
        <f t="shared" si="333"/>
        <v>1009.0700637111916</v>
      </c>
      <c r="I2691" s="2">
        <f t="shared" si="334"/>
        <v>30.464968144404239</v>
      </c>
      <c r="J2691" s="2">
        <f t="shared" si="335"/>
        <v>0</v>
      </c>
    </row>
    <row r="2692" spans="1:10" x14ac:dyDescent="0.25">
      <c r="A2692" s="2">
        <v>2681</v>
      </c>
      <c r="B2692" s="2">
        <v>0.56673653869860052</v>
      </c>
      <c r="C2692" s="2">
        <f t="shared" si="328"/>
        <v>101.2249095942081</v>
      </c>
      <c r="D2692" s="2">
        <f t="shared" si="329"/>
        <v>107</v>
      </c>
      <c r="E2692" s="2">
        <f t="shared" si="330"/>
        <v>101.2249095942081</v>
      </c>
      <c r="F2692" s="2">
        <f t="shared" si="331"/>
        <v>5.7750904057919001</v>
      </c>
      <c r="G2692" s="2">
        <f t="shared" si="332"/>
        <v>0</v>
      </c>
      <c r="H2692" s="2">
        <f t="shared" si="333"/>
        <v>1012.249095942081</v>
      </c>
      <c r="I2692" s="2">
        <f t="shared" si="334"/>
        <v>28.875452028959501</v>
      </c>
      <c r="J2692" s="2">
        <f t="shared" si="335"/>
        <v>0</v>
      </c>
    </row>
    <row r="2693" spans="1:10" x14ac:dyDescent="0.25">
      <c r="A2693" s="2">
        <v>2682</v>
      </c>
      <c r="B2693" s="2">
        <v>0.23544967922693705</v>
      </c>
      <c r="C2693" s="2">
        <f t="shared" si="328"/>
        <v>94.830822125376073</v>
      </c>
      <c r="D2693" s="2">
        <f t="shared" si="329"/>
        <v>107</v>
      </c>
      <c r="E2693" s="2">
        <f t="shared" si="330"/>
        <v>94.830822125376073</v>
      </c>
      <c r="F2693" s="2">
        <f t="shared" si="331"/>
        <v>12.169177874623927</v>
      </c>
      <c r="G2693" s="2">
        <f t="shared" si="332"/>
        <v>0</v>
      </c>
      <c r="H2693" s="2">
        <f t="shared" si="333"/>
        <v>948.30822125376073</v>
      </c>
      <c r="I2693" s="2">
        <f t="shared" si="334"/>
        <v>60.845889373119633</v>
      </c>
      <c r="J2693" s="2">
        <f t="shared" si="335"/>
        <v>0</v>
      </c>
    </row>
    <row r="2694" spans="1:10" x14ac:dyDescent="0.25">
      <c r="A2694" s="2">
        <v>2683</v>
      </c>
      <c r="B2694" s="2">
        <v>2.5166077489340299E-2</v>
      </c>
      <c r="C2694" s="2">
        <f t="shared" si="328"/>
        <v>87.376041784563768</v>
      </c>
      <c r="D2694" s="2">
        <f t="shared" si="329"/>
        <v>107</v>
      </c>
      <c r="E2694" s="2">
        <f t="shared" si="330"/>
        <v>87.376041784563768</v>
      </c>
      <c r="F2694" s="2">
        <f t="shared" si="331"/>
        <v>19.623958215436232</v>
      </c>
      <c r="G2694" s="2">
        <f t="shared" si="332"/>
        <v>0</v>
      </c>
      <c r="H2694" s="2">
        <f t="shared" si="333"/>
        <v>873.76041784563768</v>
      </c>
      <c r="I2694" s="2">
        <f t="shared" si="334"/>
        <v>98.119791077181162</v>
      </c>
      <c r="J2694" s="2">
        <f t="shared" si="335"/>
        <v>0</v>
      </c>
    </row>
    <row r="2695" spans="1:10" x14ac:dyDescent="0.25">
      <c r="A2695" s="2">
        <v>2684</v>
      </c>
      <c r="B2695" s="2">
        <v>0.87913542167944181</v>
      </c>
      <c r="C2695" s="2">
        <f t="shared" si="328"/>
        <v>108.16140907750733</v>
      </c>
      <c r="D2695" s="2">
        <f t="shared" si="329"/>
        <v>107</v>
      </c>
      <c r="E2695" s="2">
        <f t="shared" si="330"/>
        <v>107</v>
      </c>
      <c r="F2695" s="2">
        <f t="shared" si="331"/>
        <v>0</v>
      </c>
      <c r="G2695" s="2">
        <f t="shared" si="332"/>
        <v>1.1614090775073294</v>
      </c>
      <c r="H2695" s="2">
        <f t="shared" si="333"/>
        <v>1070</v>
      </c>
      <c r="I2695" s="2">
        <f t="shared" si="334"/>
        <v>0</v>
      </c>
      <c r="J2695" s="2">
        <f t="shared" si="335"/>
        <v>17.42113616260994</v>
      </c>
    </row>
    <row r="2696" spans="1:10" x14ac:dyDescent="0.25">
      <c r="A2696" s="2">
        <v>2685</v>
      </c>
      <c r="B2696" s="2">
        <v>8.8059835633065853E-2</v>
      </c>
      <c r="C2696" s="2">
        <f t="shared" si="328"/>
        <v>90.708176536735721</v>
      </c>
      <c r="D2696" s="2">
        <f t="shared" si="329"/>
        <v>107</v>
      </c>
      <c r="E2696" s="2">
        <f t="shared" si="330"/>
        <v>90.708176536735721</v>
      </c>
      <c r="F2696" s="2">
        <f t="shared" si="331"/>
        <v>16.291823463264279</v>
      </c>
      <c r="G2696" s="2">
        <f t="shared" si="332"/>
        <v>0</v>
      </c>
      <c r="H2696" s="2">
        <f t="shared" si="333"/>
        <v>907.08176536735721</v>
      </c>
      <c r="I2696" s="2">
        <f t="shared" si="334"/>
        <v>81.459117316321397</v>
      </c>
      <c r="J2696" s="2">
        <f t="shared" si="335"/>
        <v>0</v>
      </c>
    </row>
    <row r="2697" spans="1:10" x14ac:dyDescent="0.25">
      <c r="A2697" s="2">
        <v>2686</v>
      </c>
      <c r="B2697" s="2">
        <v>0.13212084595208518</v>
      </c>
      <c r="C2697" s="2">
        <f t="shared" si="328"/>
        <v>92.185278387990536</v>
      </c>
      <c r="D2697" s="2">
        <f t="shared" si="329"/>
        <v>107</v>
      </c>
      <c r="E2697" s="2">
        <f t="shared" si="330"/>
        <v>92.185278387990536</v>
      </c>
      <c r="F2697" s="2">
        <f t="shared" si="331"/>
        <v>14.814721612009464</v>
      </c>
      <c r="G2697" s="2">
        <f t="shared" si="332"/>
        <v>0</v>
      </c>
      <c r="H2697" s="2">
        <f t="shared" si="333"/>
        <v>921.85278387990536</v>
      </c>
      <c r="I2697" s="2">
        <f t="shared" si="334"/>
        <v>74.07360806004732</v>
      </c>
      <c r="J2697" s="2">
        <f t="shared" si="335"/>
        <v>0</v>
      </c>
    </row>
    <row r="2698" spans="1:10" x14ac:dyDescent="0.25">
      <c r="A2698" s="2">
        <v>2687</v>
      </c>
      <c r="B2698" s="2">
        <v>2.0970020579176962E-2</v>
      </c>
      <c r="C2698" s="2">
        <f t="shared" si="328"/>
        <v>87.001971089989098</v>
      </c>
      <c r="D2698" s="2">
        <f t="shared" si="329"/>
        <v>107</v>
      </c>
      <c r="E2698" s="2">
        <f t="shared" si="330"/>
        <v>87.001971089989098</v>
      </c>
      <c r="F2698" s="2">
        <f t="shared" si="331"/>
        <v>19.998028910010902</v>
      </c>
      <c r="G2698" s="2">
        <f t="shared" si="332"/>
        <v>0</v>
      </c>
      <c r="H2698" s="2">
        <f t="shared" si="333"/>
        <v>870.01971089989092</v>
      </c>
      <c r="I2698" s="2">
        <f t="shared" si="334"/>
        <v>99.990144550054509</v>
      </c>
      <c r="J2698" s="2">
        <f t="shared" si="335"/>
        <v>0</v>
      </c>
    </row>
    <row r="2699" spans="1:10" x14ac:dyDescent="0.25">
      <c r="A2699" s="2">
        <v>2688</v>
      </c>
      <c r="B2699" s="2">
        <v>0.88776526609446471</v>
      </c>
      <c r="C2699" s="2">
        <f t="shared" si="328"/>
        <v>108.43964726447645</v>
      </c>
      <c r="D2699" s="2">
        <f t="shared" si="329"/>
        <v>107</v>
      </c>
      <c r="E2699" s="2">
        <f t="shared" si="330"/>
        <v>107</v>
      </c>
      <c r="F2699" s="2">
        <f t="shared" si="331"/>
        <v>0</v>
      </c>
      <c r="G2699" s="2">
        <f t="shared" si="332"/>
        <v>1.4396472644764486</v>
      </c>
      <c r="H2699" s="2">
        <f t="shared" si="333"/>
        <v>1070</v>
      </c>
      <c r="I2699" s="2">
        <f t="shared" si="334"/>
        <v>0</v>
      </c>
      <c r="J2699" s="2">
        <f t="shared" si="335"/>
        <v>21.59470896714673</v>
      </c>
    </row>
    <row r="2700" spans="1:10" x14ac:dyDescent="0.25">
      <c r="A2700" s="2">
        <v>2689</v>
      </c>
      <c r="B2700" s="2">
        <v>0.40698949142397267</v>
      </c>
      <c r="C2700" s="2">
        <f t="shared" si="328"/>
        <v>98.286719055888781</v>
      </c>
      <c r="D2700" s="2">
        <f t="shared" si="329"/>
        <v>107</v>
      </c>
      <c r="E2700" s="2">
        <f t="shared" si="330"/>
        <v>98.286719055888781</v>
      </c>
      <c r="F2700" s="2">
        <f t="shared" si="331"/>
        <v>8.7132809441112187</v>
      </c>
      <c r="G2700" s="2">
        <f t="shared" si="332"/>
        <v>0</v>
      </c>
      <c r="H2700" s="2">
        <f t="shared" si="333"/>
        <v>982.86719055888784</v>
      </c>
      <c r="I2700" s="2">
        <f t="shared" si="334"/>
        <v>43.566404720556093</v>
      </c>
      <c r="J2700" s="2">
        <f t="shared" si="335"/>
        <v>0</v>
      </c>
    </row>
    <row r="2701" spans="1:10" x14ac:dyDescent="0.25">
      <c r="A2701" s="2">
        <v>2690</v>
      </c>
      <c r="B2701" s="2">
        <v>0.56855745814584202</v>
      </c>
      <c r="C2701" s="2">
        <f t="shared" ref="C2701:C2764" si="336">_xlfn.BETA.INV(B2701,$C$7,$C$8,$C$9,$C$10)</f>
        <v>101.25859448318556</v>
      </c>
      <c r="D2701" s="2">
        <f t="shared" ref="D2701:D2764" si="337">$F$8</f>
        <v>107</v>
      </c>
      <c r="E2701" s="2">
        <f t="shared" ref="E2701:E2764" si="338">IF(C2701&gt;=D2701,D2701,C2701)</f>
        <v>101.25859448318556</v>
      </c>
      <c r="F2701" s="2">
        <f t="shared" ref="F2701:F2764" si="339">IF(D2701&gt;C2701,D2701-C2701,0)</f>
        <v>5.7414055168144387</v>
      </c>
      <c r="G2701" s="2">
        <f t="shared" ref="G2701:G2764" si="340">IF(C2701&gt;D2701,C2701-D2701,0)</f>
        <v>0</v>
      </c>
      <c r="H2701" s="2">
        <f t="shared" ref="H2701:H2764" si="341">E2701*$H$10</f>
        <v>1012.5859448318556</v>
      </c>
      <c r="I2701" s="2">
        <f t="shared" ref="I2701:I2764" si="342">F2701*$I$10</f>
        <v>28.707027584072193</v>
      </c>
      <c r="J2701" s="2">
        <f t="shared" ref="J2701:J2764" si="343">G2701*$J$10</f>
        <v>0</v>
      </c>
    </row>
    <row r="2702" spans="1:10" x14ac:dyDescent="0.25">
      <c r="A2702" s="2">
        <v>2691</v>
      </c>
      <c r="B2702" s="2">
        <v>0.93326663122990527</v>
      </c>
      <c r="C2702" s="2">
        <f t="shared" si="336"/>
        <v>110.16855098566958</v>
      </c>
      <c r="D2702" s="2">
        <f t="shared" si="337"/>
        <v>107</v>
      </c>
      <c r="E2702" s="2">
        <f t="shared" si="338"/>
        <v>107</v>
      </c>
      <c r="F2702" s="2">
        <f t="shared" si="339"/>
        <v>0</v>
      </c>
      <c r="G2702" s="2">
        <f t="shared" si="340"/>
        <v>3.168550985669583</v>
      </c>
      <c r="H2702" s="2">
        <f t="shared" si="341"/>
        <v>1070</v>
      </c>
      <c r="I2702" s="2">
        <f t="shared" si="342"/>
        <v>0</v>
      </c>
      <c r="J2702" s="2">
        <f t="shared" si="343"/>
        <v>47.528264785043746</v>
      </c>
    </row>
    <row r="2703" spans="1:10" x14ac:dyDescent="0.25">
      <c r="A2703" s="2">
        <v>2692</v>
      </c>
      <c r="B2703" s="2">
        <v>4.1957127845975162E-3</v>
      </c>
      <c r="C2703" s="2">
        <f t="shared" si="336"/>
        <v>84.490139470357349</v>
      </c>
      <c r="D2703" s="2">
        <f t="shared" si="337"/>
        <v>107</v>
      </c>
      <c r="E2703" s="2">
        <f t="shared" si="338"/>
        <v>84.490139470357349</v>
      </c>
      <c r="F2703" s="2">
        <f t="shared" si="339"/>
        <v>22.509860529642651</v>
      </c>
      <c r="G2703" s="2">
        <f t="shared" si="340"/>
        <v>0</v>
      </c>
      <c r="H2703" s="2">
        <f t="shared" si="341"/>
        <v>844.90139470357349</v>
      </c>
      <c r="I2703" s="2">
        <f t="shared" si="342"/>
        <v>112.54930264821326</v>
      </c>
      <c r="J2703" s="2">
        <f t="shared" si="343"/>
        <v>0</v>
      </c>
    </row>
    <row r="2704" spans="1:10" x14ac:dyDescent="0.25">
      <c r="A2704" s="2">
        <v>2693</v>
      </c>
      <c r="B2704" s="2">
        <v>0.68533084747933737</v>
      </c>
      <c r="C2704" s="2">
        <f t="shared" si="336"/>
        <v>103.49356713216021</v>
      </c>
      <c r="D2704" s="2">
        <f t="shared" si="337"/>
        <v>107</v>
      </c>
      <c r="E2704" s="2">
        <f t="shared" si="338"/>
        <v>103.49356713216021</v>
      </c>
      <c r="F2704" s="2">
        <f t="shared" si="339"/>
        <v>3.5064328678397914</v>
      </c>
      <c r="G2704" s="2">
        <f t="shared" si="340"/>
        <v>0</v>
      </c>
      <c r="H2704" s="2">
        <f t="shared" si="341"/>
        <v>1034.9356713216021</v>
      </c>
      <c r="I2704" s="2">
        <f t="shared" si="342"/>
        <v>17.532164339198957</v>
      </c>
      <c r="J2704" s="2">
        <f t="shared" si="343"/>
        <v>0</v>
      </c>
    </row>
    <row r="2705" spans="1:10" x14ac:dyDescent="0.25">
      <c r="A2705" s="2">
        <v>2694</v>
      </c>
      <c r="B2705" s="2">
        <v>0.95324604483592956</v>
      </c>
      <c r="C2705" s="2">
        <f t="shared" si="336"/>
        <v>111.16525270562727</v>
      </c>
      <c r="D2705" s="2">
        <f t="shared" si="337"/>
        <v>107</v>
      </c>
      <c r="E2705" s="2">
        <f t="shared" si="338"/>
        <v>107</v>
      </c>
      <c r="F2705" s="2">
        <f t="shared" si="339"/>
        <v>0</v>
      </c>
      <c r="G2705" s="2">
        <f t="shared" si="340"/>
        <v>4.1652527056272675</v>
      </c>
      <c r="H2705" s="2">
        <f t="shared" si="341"/>
        <v>1070</v>
      </c>
      <c r="I2705" s="2">
        <f t="shared" si="342"/>
        <v>0</v>
      </c>
      <c r="J2705" s="2">
        <f t="shared" si="343"/>
        <v>62.478790584409012</v>
      </c>
    </row>
    <row r="2706" spans="1:10" x14ac:dyDescent="0.25">
      <c r="A2706" s="2">
        <v>2695</v>
      </c>
      <c r="B2706" s="2">
        <v>0.14195559132132729</v>
      </c>
      <c r="C2706" s="2">
        <f t="shared" si="336"/>
        <v>92.475103116016925</v>
      </c>
      <c r="D2706" s="2">
        <f t="shared" si="337"/>
        <v>107</v>
      </c>
      <c r="E2706" s="2">
        <f t="shared" si="338"/>
        <v>92.475103116016925</v>
      </c>
      <c r="F2706" s="2">
        <f t="shared" si="339"/>
        <v>14.524896883983075</v>
      </c>
      <c r="G2706" s="2">
        <f t="shared" si="340"/>
        <v>0</v>
      </c>
      <c r="H2706" s="2">
        <f t="shared" si="341"/>
        <v>924.7510311601693</v>
      </c>
      <c r="I2706" s="2">
        <f t="shared" si="342"/>
        <v>72.624484419915376</v>
      </c>
      <c r="J2706" s="2">
        <f t="shared" si="343"/>
        <v>0</v>
      </c>
    </row>
    <row r="2707" spans="1:10" x14ac:dyDescent="0.25">
      <c r="A2707" s="2">
        <v>2696</v>
      </c>
      <c r="B2707" s="2">
        <v>0.40138702358160305</v>
      </c>
      <c r="C2707" s="2">
        <f t="shared" si="336"/>
        <v>98.181839890051947</v>
      </c>
      <c r="D2707" s="2">
        <f t="shared" si="337"/>
        <v>107</v>
      </c>
      <c r="E2707" s="2">
        <f t="shared" si="338"/>
        <v>98.181839890051947</v>
      </c>
      <c r="F2707" s="2">
        <f t="shared" si="339"/>
        <v>8.8181601099480531</v>
      </c>
      <c r="G2707" s="2">
        <f t="shared" si="340"/>
        <v>0</v>
      </c>
      <c r="H2707" s="2">
        <f t="shared" si="341"/>
        <v>981.81839890051947</v>
      </c>
      <c r="I2707" s="2">
        <f t="shared" si="342"/>
        <v>44.090800549740266</v>
      </c>
      <c r="J2707" s="2">
        <f t="shared" si="343"/>
        <v>0</v>
      </c>
    </row>
    <row r="2708" spans="1:10" x14ac:dyDescent="0.25">
      <c r="A2708" s="2">
        <v>2697</v>
      </c>
      <c r="B2708" s="2">
        <v>4.8451934943562702E-2</v>
      </c>
      <c r="C2708" s="2">
        <f t="shared" si="336"/>
        <v>88.92886571237193</v>
      </c>
      <c r="D2708" s="2">
        <f t="shared" si="337"/>
        <v>107</v>
      </c>
      <c r="E2708" s="2">
        <f t="shared" si="338"/>
        <v>88.92886571237193</v>
      </c>
      <c r="F2708" s="2">
        <f t="shared" si="339"/>
        <v>18.07113428762807</v>
      </c>
      <c r="G2708" s="2">
        <f t="shared" si="340"/>
        <v>0</v>
      </c>
      <c r="H2708" s="2">
        <f t="shared" si="341"/>
        <v>889.2886571237193</v>
      </c>
      <c r="I2708" s="2">
        <f t="shared" si="342"/>
        <v>90.355671438140348</v>
      </c>
      <c r="J2708" s="2">
        <f t="shared" si="343"/>
        <v>0</v>
      </c>
    </row>
    <row r="2709" spans="1:10" x14ac:dyDescent="0.25">
      <c r="A2709" s="2">
        <v>2698</v>
      </c>
      <c r="B2709" s="2">
        <v>0.27819811711950682</v>
      </c>
      <c r="C2709" s="2">
        <f t="shared" si="336"/>
        <v>95.758525277873588</v>
      </c>
      <c r="D2709" s="2">
        <f t="shared" si="337"/>
        <v>107</v>
      </c>
      <c r="E2709" s="2">
        <f t="shared" si="338"/>
        <v>95.758525277873588</v>
      </c>
      <c r="F2709" s="2">
        <f t="shared" si="339"/>
        <v>11.241474722126412</v>
      </c>
      <c r="G2709" s="2">
        <f t="shared" si="340"/>
        <v>0</v>
      </c>
      <c r="H2709" s="2">
        <f t="shared" si="341"/>
        <v>957.58525277873582</v>
      </c>
      <c r="I2709" s="2">
        <f t="shared" si="342"/>
        <v>56.207373610632061</v>
      </c>
      <c r="J2709" s="2">
        <f t="shared" si="343"/>
        <v>0</v>
      </c>
    </row>
    <row r="2710" spans="1:10" x14ac:dyDescent="0.25">
      <c r="A2710" s="2">
        <v>2699</v>
      </c>
      <c r="B2710" s="2">
        <v>0.63217353425056744</v>
      </c>
      <c r="C2710" s="2">
        <f t="shared" si="336"/>
        <v>102.45347737844939</v>
      </c>
      <c r="D2710" s="2">
        <f t="shared" si="337"/>
        <v>107</v>
      </c>
      <c r="E2710" s="2">
        <f t="shared" si="338"/>
        <v>102.45347737844939</v>
      </c>
      <c r="F2710" s="2">
        <f t="shared" si="339"/>
        <v>4.5465226215506078</v>
      </c>
      <c r="G2710" s="2">
        <f t="shared" si="340"/>
        <v>0</v>
      </c>
      <c r="H2710" s="2">
        <f t="shared" si="341"/>
        <v>1024.5347737844938</v>
      </c>
      <c r="I2710" s="2">
        <f t="shared" si="342"/>
        <v>22.732613107753039</v>
      </c>
      <c r="J2710" s="2">
        <f t="shared" si="343"/>
        <v>0</v>
      </c>
    </row>
    <row r="2711" spans="1:10" x14ac:dyDescent="0.25">
      <c r="A2711" s="2">
        <v>2700</v>
      </c>
      <c r="B2711" s="2">
        <v>5.855439167713139E-2</v>
      </c>
      <c r="C2711" s="2">
        <f t="shared" si="336"/>
        <v>89.449701509981153</v>
      </c>
      <c r="D2711" s="2">
        <f t="shared" si="337"/>
        <v>107</v>
      </c>
      <c r="E2711" s="2">
        <f t="shared" si="338"/>
        <v>89.449701509981153</v>
      </c>
      <c r="F2711" s="2">
        <f t="shared" si="339"/>
        <v>17.550298490018847</v>
      </c>
      <c r="G2711" s="2">
        <f t="shared" si="340"/>
        <v>0</v>
      </c>
      <c r="H2711" s="2">
        <f t="shared" si="341"/>
        <v>894.49701509981151</v>
      </c>
      <c r="I2711" s="2">
        <f t="shared" si="342"/>
        <v>87.751492450094233</v>
      </c>
      <c r="J2711" s="2">
        <f t="shared" si="343"/>
        <v>0</v>
      </c>
    </row>
    <row r="2712" spans="1:10" x14ac:dyDescent="0.25">
      <c r="A2712" s="2">
        <v>2701</v>
      </c>
      <c r="B2712" s="2">
        <v>0.26407395665074229</v>
      </c>
      <c r="C2712" s="2">
        <f t="shared" si="336"/>
        <v>95.458975924439144</v>
      </c>
      <c r="D2712" s="2">
        <f t="shared" si="337"/>
        <v>107</v>
      </c>
      <c r="E2712" s="2">
        <f t="shared" si="338"/>
        <v>95.458975924439144</v>
      </c>
      <c r="F2712" s="2">
        <f t="shared" si="339"/>
        <v>11.541024075560856</v>
      </c>
      <c r="G2712" s="2">
        <f t="shared" si="340"/>
        <v>0</v>
      </c>
      <c r="H2712" s="2">
        <f t="shared" si="341"/>
        <v>954.58975924439142</v>
      </c>
      <c r="I2712" s="2">
        <f t="shared" si="342"/>
        <v>57.705120377804278</v>
      </c>
      <c r="J2712" s="2">
        <f t="shared" si="343"/>
        <v>0</v>
      </c>
    </row>
    <row r="2713" spans="1:10" x14ac:dyDescent="0.25">
      <c r="A2713" s="2">
        <v>2702</v>
      </c>
      <c r="B2713" s="2">
        <v>0.79557685268977263</v>
      </c>
      <c r="C2713" s="2">
        <f t="shared" si="336"/>
        <v>105.88952840374478</v>
      </c>
      <c r="D2713" s="2">
        <f t="shared" si="337"/>
        <v>107</v>
      </c>
      <c r="E2713" s="2">
        <f t="shared" si="338"/>
        <v>105.88952840374478</v>
      </c>
      <c r="F2713" s="2">
        <f t="shared" si="339"/>
        <v>1.1104715962552234</v>
      </c>
      <c r="G2713" s="2">
        <f t="shared" si="340"/>
        <v>0</v>
      </c>
      <c r="H2713" s="2">
        <f t="shared" si="341"/>
        <v>1058.8952840374477</v>
      </c>
      <c r="I2713" s="2">
        <f t="shared" si="342"/>
        <v>5.552357981276117</v>
      </c>
      <c r="J2713" s="2">
        <f t="shared" si="343"/>
        <v>0</v>
      </c>
    </row>
    <row r="2714" spans="1:10" x14ac:dyDescent="0.25">
      <c r="A2714" s="2">
        <v>2703</v>
      </c>
      <c r="B2714" s="2">
        <v>0.62406994800101045</v>
      </c>
      <c r="C2714" s="2">
        <f t="shared" si="336"/>
        <v>102.29883908761556</v>
      </c>
      <c r="D2714" s="2">
        <f t="shared" si="337"/>
        <v>107</v>
      </c>
      <c r="E2714" s="2">
        <f t="shared" si="338"/>
        <v>102.29883908761556</v>
      </c>
      <c r="F2714" s="2">
        <f t="shared" si="339"/>
        <v>4.701160912384438</v>
      </c>
      <c r="G2714" s="2">
        <f t="shared" si="340"/>
        <v>0</v>
      </c>
      <c r="H2714" s="2">
        <f t="shared" si="341"/>
        <v>1022.9883908761556</v>
      </c>
      <c r="I2714" s="2">
        <f t="shared" si="342"/>
        <v>23.50580456192219</v>
      </c>
      <c r="J2714" s="2">
        <f t="shared" si="343"/>
        <v>0</v>
      </c>
    </row>
    <row r="2715" spans="1:10" x14ac:dyDescent="0.25">
      <c r="A2715" s="2">
        <v>2704</v>
      </c>
      <c r="B2715" s="2">
        <v>0.39466853434470106</v>
      </c>
      <c r="C2715" s="2">
        <f t="shared" si="336"/>
        <v>98.05566683774714</v>
      </c>
      <c r="D2715" s="2">
        <f t="shared" si="337"/>
        <v>107</v>
      </c>
      <c r="E2715" s="2">
        <f t="shared" si="338"/>
        <v>98.05566683774714</v>
      </c>
      <c r="F2715" s="2">
        <f t="shared" si="339"/>
        <v>8.9443331622528603</v>
      </c>
      <c r="G2715" s="2">
        <f t="shared" si="340"/>
        <v>0</v>
      </c>
      <c r="H2715" s="2">
        <f t="shared" si="341"/>
        <v>980.5566683774714</v>
      </c>
      <c r="I2715" s="2">
        <f t="shared" si="342"/>
        <v>44.721665811264302</v>
      </c>
      <c r="J2715" s="2">
        <f t="shared" si="343"/>
        <v>0</v>
      </c>
    </row>
    <row r="2716" spans="1:10" x14ac:dyDescent="0.25">
      <c r="A2716" s="2">
        <v>2705</v>
      </c>
      <c r="B2716" s="2">
        <v>0.93840424429697389</v>
      </c>
      <c r="C2716" s="2">
        <f t="shared" si="336"/>
        <v>110.40469724941855</v>
      </c>
      <c r="D2716" s="2">
        <f t="shared" si="337"/>
        <v>107</v>
      </c>
      <c r="E2716" s="2">
        <f t="shared" si="338"/>
        <v>107</v>
      </c>
      <c r="F2716" s="2">
        <f t="shared" si="339"/>
        <v>0</v>
      </c>
      <c r="G2716" s="2">
        <f t="shared" si="340"/>
        <v>3.4046972494185468</v>
      </c>
      <c r="H2716" s="2">
        <f t="shared" si="341"/>
        <v>1070</v>
      </c>
      <c r="I2716" s="2">
        <f t="shared" si="342"/>
        <v>0</v>
      </c>
      <c r="J2716" s="2">
        <f t="shared" si="343"/>
        <v>51.070458741278202</v>
      </c>
    </row>
    <row r="2717" spans="1:10" x14ac:dyDescent="0.25">
      <c r="A2717" s="2">
        <v>2706</v>
      </c>
      <c r="B2717" s="2">
        <v>0.78170740257975446</v>
      </c>
      <c r="C2717" s="2">
        <f t="shared" si="336"/>
        <v>105.56173312427103</v>
      </c>
      <c r="D2717" s="2">
        <f t="shared" si="337"/>
        <v>107</v>
      </c>
      <c r="E2717" s="2">
        <f t="shared" si="338"/>
        <v>105.56173312427103</v>
      </c>
      <c r="F2717" s="2">
        <f t="shared" si="339"/>
        <v>1.4382668757289707</v>
      </c>
      <c r="G2717" s="2">
        <f t="shared" si="340"/>
        <v>0</v>
      </c>
      <c r="H2717" s="2">
        <f t="shared" si="341"/>
        <v>1055.6173312427104</v>
      </c>
      <c r="I2717" s="2">
        <f t="shared" si="342"/>
        <v>7.1913343786448536</v>
      </c>
      <c r="J2717" s="2">
        <f t="shared" si="343"/>
        <v>0</v>
      </c>
    </row>
    <row r="2718" spans="1:10" x14ac:dyDescent="0.25">
      <c r="A2718" s="2">
        <v>2707</v>
      </c>
      <c r="B2718" s="2">
        <v>0.35434469213802933</v>
      </c>
      <c r="C2718" s="2">
        <f t="shared" si="336"/>
        <v>97.2872280602854</v>
      </c>
      <c r="D2718" s="2">
        <f t="shared" si="337"/>
        <v>107</v>
      </c>
      <c r="E2718" s="2">
        <f t="shared" si="338"/>
        <v>97.2872280602854</v>
      </c>
      <c r="F2718" s="2">
        <f t="shared" si="339"/>
        <v>9.7127719397145995</v>
      </c>
      <c r="G2718" s="2">
        <f t="shared" si="340"/>
        <v>0</v>
      </c>
      <c r="H2718" s="2">
        <f t="shared" si="341"/>
        <v>972.87228060285406</v>
      </c>
      <c r="I2718" s="2">
        <f t="shared" si="342"/>
        <v>48.563859698572998</v>
      </c>
      <c r="J2718" s="2">
        <f t="shared" si="343"/>
        <v>0</v>
      </c>
    </row>
    <row r="2719" spans="1:10" x14ac:dyDescent="0.25">
      <c r="A2719" s="2">
        <v>2708</v>
      </c>
      <c r="B2719" s="2">
        <v>0.82425634659407965</v>
      </c>
      <c r="C2719" s="2">
        <f t="shared" si="336"/>
        <v>106.60318619346886</v>
      </c>
      <c r="D2719" s="2">
        <f t="shared" si="337"/>
        <v>107</v>
      </c>
      <c r="E2719" s="2">
        <f t="shared" si="338"/>
        <v>106.60318619346886</v>
      </c>
      <c r="F2719" s="2">
        <f t="shared" si="339"/>
        <v>0.39681380653114218</v>
      </c>
      <c r="G2719" s="2">
        <f t="shared" si="340"/>
        <v>0</v>
      </c>
      <c r="H2719" s="2">
        <f t="shared" si="341"/>
        <v>1066.0318619346885</v>
      </c>
      <c r="I2719" s="2">
        <f t="shared" si="342"/>
        <v>1.9840690326557109</v>
      </c>
      <c r="J2719" s="2">
        <f t="shared" si="343"/>
        <v>0</v>
      </c>
    </row>
    <row r="2720" spans="1:10" x14ac:dyDescent="0.25">
      <c r="A2720" s="2">
        <v>2709</v>
      </c>
      <c r="B2720" s="2">
        <v>0.53048264991543315</v>
      </c>
      <c r="C2720" s="2">
        <f t="shared" si="336"/>
        <v>100.55783078224471</v>
      </c>
      <c r="D2720" s="2">
        <f t="shared" si="337"/>
        <v>107</v>
      </c>
      <c r="E2720" s="2">
        <f t="shared" si="338"/>
        <v>100.55783078224471</v>
      </c>
      <c r="F2720" s="2">
        <f t="shared" si="339"/>
        <v>6.4421692177552927</v>
      </c>
      <c r="G2720" s="2">
        <f t="shared" si="340"/>
        <v>0</v>
      </c>
      <c r="H2720" s="2">
        <f t="shared" si="341"/>
        <v>1005.5783078224471</v>
      </c>
      <c r="I2720" s="2">
        <f t="shared" si="342"/>
        <v>32.210846088776464</v>
      </c>
      <c r="J2720" s="2">
        <f t="shared" si="343"/>
        <v>0</v>
      </c>
    </row>
    <row r="2721" spans="1:10" x14ac:dyDescent="0.25">
      <c r="A2721" s="2">
        <v>2710</v>
      </c>
      <c r="B2721" s="2">
        <v>0.66390464624071854</v>
      </c>
      <c r="C2721" s="2">
        <f t="shared" si="336"/>
        <v>103.06831658371496</v>
      </c>
      <c r="D2721" s="2">
        <f t="shared" si="337"/>
        <v>107</v>
      </c>
      <c r="E2721" s="2">
        <f t="shared" si="338"/>
        <v>103.06831658371496</v>
      </c>
      <c r="F2721" s="2">
        <f t="shared" si="339"/>
        <v>3.9316834162850398</v>
      </c>
      <c r="G2721" s="2">
        <f t="shared" si="340"/>
        <v>0</v>
      </c>
      <c r="H2721" s="2">
        <f t="shared" si="341"/>
        <v>1030.6831658371495</v>
      </c>
      <c r="I2721" s="2">
        <f t="shared" si="342"/>
        <v>19.658417081425199</v>
      </c>
      <c r="J2721" s="2">
        <f t="shared" si="343"/>
        <v>0</v>
      </c>
    </row>
    <row r="2722" spans="1:10" x14ac:dyDescent="0.25">
      <c r="A2722" s="2">
        <v>2711</v>
      </c>
      <c r="B2722" s="2">
        <v>0.4241081584295896</v>
      </c>
      <c r="C2722" s="2">
        <f t="shared" si="336"/>
        <v>98.605503808945571</v>
      </c>
      <c r="D2722" s="2">
        <f t="shared" si="337"/>
        <v>107</v>
      </c>
      <c r="E2722" s="2">
        <f t="shared" si="338"/>
        <v>98.605503808945571</v>
      </c>
      <c r="F2722" s="2">
        <f t="shared" si="339"/>
        <v>8.3944961910544293</v>
      </c>
      <c r="G2722" s="2">
        <f t="shared" si="340"/>
        <v>0</v>
      </c>
      <c r="H2722" s="2">
        <f t="shared" si="341"/>
        <v>986.05503808945571</v>
      </c>
      <c r="I2722" s="2">
        <f t="shared" si="342"/>
        <v>41.972480955272147</v>
      </c>
      <c r="J2722" s="2">
        <f t="shared" si="343"/>
        <v>0</v>
      </c>
    </row>
    <row r="2723" spans="1:10" x14ac:dyDescent="0.25">
      <c r="A2723" s="2">
        <v>2712</v>
      </c>
      <c r="B2723" s="2">
        <v>0.64950088627562863</v>
      </c>
      <c r="C2723" s="2">
        <f t="shared" si="336"/>
        <v>102.78723545885137</v>
      </c>
      <c r="D2723" s="2">
        <f t="shared" si="337"/>
        <v>107</v>
      </c>
      <c r="E2723" s="2">
        <f t="shared" si="338"/>
        <v>102.78723545885137</v>
      </c>
      <c r="F2723" s="2">
        <f t="shared" si="339"/>
        <v>4.2127645411486299</v>
      </c>
      <c r="G2723" s="2">
        <f t="shared" si="340"/>
        <v>0</v>
      </c>
      <c r="H2723" s="2">
        <f t="shared" si="341"/>
        <v>1027.8723545885136</v>
      </c>
      <c r="I2723" s="2">
        <f t="shared" si="342"/>
        <v>21.063822705743149</v>
      </c>
      <c r="J2723" s="2">
        <f t="shared" si="343"/>
        <v>0</v>
      </c>
    </row>
    <row r="2724" spans="1:10" x14ac:dyDescent="0.25">
      <c r="A2724" s="2">
        <v>2713</v>
      </c>
      <c r="B2724" s="2">
        <v>0.28615850811104537</v>
      </c>
      <c r="C2724" s="2">
        <f t="shared" si="336"/>
        <v>95.924725032480339</v>
      </c>
      <c r="D2724" s="2">
        <f t="shared" si="337"/>
        <v>107</v>
      </c>
      <c r="E2724" s="2">
        <f t="shared" si="338"/>
        <v>95.924725032480339</v>
      </c>
      <c r="F2724" s="2">
        <f t="shared" si="339"/>
        <v>11.075274967519661</v>
      </c>
      <c r="G2724" s="2">
        <f t="shared" si="340"/>
        <v>0</v>
      </c>
      <c r="H2724" s="2">
        <f t="shared" si="341"/>
        <v>959.24725032480342</v>
      </c>
      <c r="I2724" s="2">
        <f t="shared" si="342"/>
        <v>55.376374837598306</v>
      </c>
      <c r="J2724" s="2">
        <f t="shared" si="343"/>
        <v>0</v>
      </c>
    </row>
    <row r="2725" spans="1:10" x14ac:dyDescent="0.25">
      <c r="A2725" s="2">
        <v>2714</v>
      </c>
      <c r="B2725" s="2">
        <v>0.26713682923118631</v>
      </c>
      <c r="C2725" s="2">
        <f t="shared" si="336"/>
        <v>95.524467332877961</v>
      </c>
      <c r="D2725" s="2">
        <f t="shared" si="337"/>
        <v>107</v>
      </c>
      <c r="E2725" s="2">
        <f t="shared" si="338"/>
        <v>95.524467332877961</v>
      </c>
      <c r="F2725" s="2">
        <f t="shared" si="339"/>
        <v>11.475532667122039</v>
      </c>
      <c r="G2725" s="2">
        <f t="shared" si="340"/>
        <v>0</v>
      </c>
      <c r="H2725" s="2">
        <f t="shared" si="341"/>
        <v>955.24467332877964</v>
      </c>
      <c r="I2725" s="2">
        <f t="shared" si="342"/>
        <v>57.377663335610194</v>
      </c>
      <c r="J2725" s="2">
        <f t="shared" si="343"/>
        <v>0</v>
      </c>
    </row>
    <row r="2726" spans="1:10" x14ac:dyDescent="0.25">
      <c r="A2726" s="2">
        <v>2715</v>
      </c>
      <c r="B2726" s="2">
        <v>0.28037025371814672</v>
      </c>
      <c r="C2726" s="2">
        <f t="shared" si="336"/>
        <v>95.804055417642516</v>
      </c>
      <c r="D2726" s="2">
        <f t="shared" si="337"/>
        <v>107</v>
      </c>
      <c r="E2726" s="2">
        <f t="shared" si="338"/>
        <v>95.804055417642516</v>
      </c>
      <c r="F2726" s="2">
        <f t="shared" si="339"/>
        <v>11.195944582357484</v>
      </c>
      <c r="G2726" s="2">
        <f t="shared" si="340"/>
        <v>0</v>
      </c>
      <c r="H2726" s="2">
        <f t="shared" si="341"/>
        <v>958.04055417642519</v>
      </c>
      <c r="I2726" s="2">
        <f t="shared" si="342"/>
        <v>55.97972291178742</v>
      </c>
      <c r="J2726" s="2">
        <f t="shared" si="343"/>
        <v>0</v>
      </c>
    </row>
    <row r="2727" spans="1:10" x14ac:dyDescent="0.25">
      <c r="A2727" s="2">
        <v>2716</v>
      </c>
      <c r="B2727" s="2">
        <v>0.16239624236012029</v>
      </c>
      <c r="C2727" s="2">
        <f t="shared" si="336"/>
        <v>93.044815584165775</v>
      </c>
      <c r="D2727" s="2">
        <f t="shared" si="337"/>
        <v>107</v>
      </c>
      <c r="E2727" s="2">
        <f t="shared" si="338"/>
        <v>93.044815584165775</v>
      </c>
      <c r="F2727" s="2">
        <f t="shared" si="339"/>
        <v>13.955184415834225</v>
      </c>
      <c r="G2727" s="2">
        <f t="shared" si="340"/>
        <v>0</v>
      </c>
      <c r="H2727" s="2">
        <f t="shared" si="341"/>
        <v>930.44815584165781</v>
      </c>
      <c r="I2727" s="2">
        <f t="shared" si="342"/>
        <v>69.775922079171124</v>
      </c>
      <c r="J2727" s="2">
        <f t="shared" si="343"/>
        <v>0</v>
      </c>
    </row>
    <row r="2728" spans="1:10" x14ac:dyDescent="0.25">
      <c r="A2728" s="2">
        <v>2717</v>
      </c>
      <c r="B2728" s="2">
        <v>0.80071269777363718</v>
      </c>
      <c r="C2728" s="2">
        <f t="shared" si="336"/>
        <v>106.01355968511767</v>
      </c>
      <c r="D2728" s="2">
        <f t="shared" si="337"/>
        <v>107</v>
      </c>
      <c r="E2728" s="2">
        <f t="shared" si="338"/>
        <v>106.01355968511767</v>
      </c>
      <c r="F2728" s="2">
        <f t="shared" si="339"/>
        <v>0.98644031488232997</v>
      </c>
      <c r="G2728" s="2">
        <f t="shared" si="340"/>
        <v>0</v>
      </c>
      <c r="H2728" s="2">
        <f t="shared" si="341"/>
        <v>1060.1355968511766</v>
      </c>
      <c r="I2728" s="2">
        <f t="shared" si="342"/>
        <v>4.9322015744116499</v>
      </c>
      <c r="J2728" s="2">
        <f t="shared" si="343"/>
        <v>0</v>
      </c>
    </row>
    <row r="2729" spans="1:10" x14ac:dyDescent="0.25">
      <c r="A2729" s="2">
        <v>2718</v>
      </c>
      <c r="B2729" s="2">
        <v>0.38588717018011121</v>
      </c>
      <c r="C2729" s="2">
        <f t="shared" si="336"/>
        <v>97.890038252759211</v>
      </c>
      <c r="D2729" s="2">
        <f t="shared" si="337"/>
        <v>107</v>
      </c>
      <c r="E2729" s="2">
        <f t="shared" si="338"/>
        <v>97.890038252759211</v>
      </c>
      <c r="F2729" s="2">
        <f t="shared" si="339"/>
        <v>9.1099617472407886</v>
      </c>
      <c r="G2729" s="2">
        <f t="shared" si="340"/>
        <v>0</v>
      </c>
      <c r="H2729" s="2">
        <f t="shared" si="341"/>
        <v>978.90038252759211</v>
      </c>
      <c r="I2729" s="2">
        <f t="shared" si="342"/>
        <v>45.549808736203943</v>
      </c>
      <c r="J2729" s="2">
        <f t="shared" si="343"/>
        <v>0</v>
      </c>
    </row>
    <row r="2730" spans="1:10" x14ac:dyDescent="0.25">
      <c r="A2730" s="2">
        <v>2719</v>
      </c>
      <c r="B2730" s="2">
        <v>0.83504275116884485</v>
      </c>
      <c r="C2730" s="2">
        <f t="shared" si="336"/>
        <v>106.88652523416</v>
      </c>
      <c r="D2730" s="2">
        <f t="shared" si="337"/>
        <v>107</v>
      </c>
      <c r="E2730" s="2">
        <f t="shared" si="338"/>
        <v>106.88652523416</v>
      </c>
      <c r="F2730" s="2">
        <f t="shared" si="339"/>
        <v>0.11347476583999594</v>
      </c>
      <c r="G2730" s="2">
        <f t="shared" si="340"/>
        <v>0</v>
      </c>
      <c r="H2730" s="2">
        <f t="shared" si="341"/>
        <v>1068.8652523416001</v>
      </c>
      <c r="I2730" s="2">
        <f t="shared" si="342"/>
        <v>0.5673738291999797</v>
      </c>
      <c r="J2730" s="2">
        <f t="shared" si="343"/>
        <v>0</v>
      </c>
    </row>
    <row r="2731" spans="1:10" x14ac:dyDescent="0.25">
      <c r="A2731" s="2">
        <v>2720</v>
      </c>
      <c r="B2731" s="2">
        <v>0.61404124278712402</v>
      </c>
      <c r="C2731" s="2">
        <f t="shared" si="336"/>
        <v>102.10860805768556</v>
      </c>
      <c r="D2731" s="2">
        <f t="shared" si="337"/>
        <v>107</v>
      </c>
      <c r="E2731" s="2">
        <f t="shared" si="338"/>
        <v>102.10860805768556</v>
      </c>
      <c r="F2731" s="2">
        <f t="shared" si="339"/>
        <v>4.8913919423144421</v>
      </c>
      <c r="G2731" s="2">
        <f t="shared" si="340"/>
        <v>0</v>
      </c>
      <c r="H2731" s="2">
        <f t="shared" si="341"/>
        <v>1021.0860805768556</v>
      </c>
      <c r="I2731" s="2">
        <f t="shared" si="342"/>
        <v>24.45695971157221</v>
      </c>
      <c r="J2731" s="2">
        <f t="shared" si="343"/>
        <v>0</v>
      </c>
    </row>
    <row r="2732" spans="1:10" x14ac:dyDescent="0.25">
      <c r="A2732" s="2">
        <v>2721</v>
      </c>
      <c r="B2732" s="2">
        <v>0.3137518343781196</v>
      </c>
      <c r="C2732" s="2">
        <f t="shared" si="336"/>
        <v>96.488015741634442</v>
      </c>
      <c r="D2732" s="2">
        <f t="shared" si="337"/>
        <v>107</v>
      </c>
      <c r="E2732" s="2">
        <f t="shared" si="338"/>
        <v>96.488015741634442</v>
      </c>
      <c r="F2732" s="2">
        <f t="shared" si="339"/>
        <v>10.511984258365558</v>
      </c>
      <c r="G2732" s="2">
        <f t="shared" si="340"/>
        <v>0</v>
      </c>
      <c r="H2732" s="2">
        <f t="shared" si="341"/>
        <v>964.88015741634445</v>
      </c>
      <c r="I2732" s="2">
        <f t="shared" si="342"/>
        <v>52.559921291827791</v>
      </c>
      <c r="J2732" s="2">
        <f t="shared" si="343"/>
        <v>0</v>
      </c>
    </row>
    <row r="2733" spans="1:10" x14ac:dyDescent="0.25">
      <c r="A2733" s="2">
        <v>2722</v>
      </c>
      <c r="B2733" s="2">
        <v>0.55297241510923423</v>
      </c>
      <c r="C2733" s="2">
        <f t="shared" si="336"/>
        <v>100.97092341895956</v>
      </c>
      <c r="D2733" s="2">
        <f t="shared" si="337"/>
        <v>107</v>
      </c>
      <c r="E2733" s="2">
        <f t="shared" si="338"/>
        <v>100.97092341895956</v>
      </c>
      <c r="F2733" s="2">
        <f t="shared" si="339"/>
        <v>6.0290765810404423</v>
      </c>
      <c r="G2733" s="2">
        <f t="shared" si="340"/>
        <v>0</v>
      </c>
      <c r="H2733" s="2">
        <f t="shared" si="341"/>
        <v>1009.7092341895956</v>
      </c>
      <c r="I2733" s="2">
        <f t="shared" si="342"/>
        <v>30.145382905202212</v>
      </c>
      <c r="J2733" s="2">
        <f t="shared" si="343"/>
        <v>0</v>
      </c>
    </row>
    <row r="2734" spans="1:10" x14ac:dyDescent="0.25">
      <c r="A2734" s="2">
        <v>2723</v>
      </c>
      <c r="B2734" s="2">
        <v>0.41019886401515038</v>
      </c>
      <c r="C2734" s="2">
        <f t="shared" si="336"/>
        <v>98.346669889412354</v>
      </c>
      <c r="D2734" s="2">
        <f t="shared" si="337"/>
        <v>107</v>
      </c>
      <c r="E2734" s="2">
        <f t="shared" si="338"/>
        <v>98.346669889412354</v>
      </c>
      <c r="F2734" s="2">
        <f t="shared" si="339"/>
        <v>8.6533301105876461</v>
      </c>
      <c r="G2734" s="2">
        <f t="shared" si="340"/>
        <v>0</v>
      </c>
      <c r="H2734" s="2">
        <f t="shared" si="341"/>
        <v>983.46669889412351</v>
      </c>
      <c r="I2734" s="2">
        <f t="shared" si="342"/>
        <v>43.266650552938231</v>
      </c>
      <c r="J2734" s="2">
        <f t="shared" si="343"/>
        <v>0</v>
      </c>
    </row>
    <row r="2735" spans="1:10" x14ac:dyDescent="0.25">
      <c r="A2735" s="2">
        <v>2724</v>
      </c>
      <c r="B2735" s="2">
        <v>0.49539223618985073</v>
      </c>
      <c r="C2735" s="2">
        <f t="shared" si="336"/>
        <v>99.915742252045561</v>
      </c>
      <c r="D2735" s="2">
        <f t="shared" si="337"/>
        <v>107</v>
      </c>
      <c r="E2735" s="2">
        <f t="shared" si="338"/>
        <v>99.915742252045561</v>
      </c>
      <c r="F2735" s="2">
        <f t="shared" si="339"/>
        <v>7.0842577479544389</v>
      </c>
      <c r="G2735" s="2">
        <f t="shared" si="340"/>
        <v>0</v>
      </c>
      <c r="H2735" s="2">
        <f t="shared" si="341"/>
        <v>999.15742252045561</v>
      </c>
      <c r="I2735" s="2">
        <f t="shared" si="342"/>
        <v>35.421288739772194</v>
      </c>
      <c r="J2735" s="2">
        <f t="shared" si="343"/>
        <v>0</v>
      </c>
    </row>
    <row r="2736" spans="1:10" x14ac:dyDescent="0.25">
      <c r="A2736" s="2">
        <v>2725</v>
      </c>
      <c r="B2736" s="2">
        <v>0.30824222949595259</v>
      </c>
      <c r="C2736" s="2">
        <f t="shared" si="336"/>
        <v>96.377005349717948</v>
      </c>
      <c r="D2736" s="2">
        <f t="shared" si="337"/>
        <v>107</v>
      </c>
      <c r="E2736" s="2">
        <f t="shared" si="338"/>
        <v>96.377005349717948</v>
      </c>
      <c r="F2736" s="2">
        <f t="shared" si="339"/>
        <v>10.622994650282052</v>
      </c>
      <c r="G2736" s="2">
        <f t="shared" si="340"/>
        <v>0</v>
      </c>
      <c r="H2736" s="2">
        <f t="shared" si="341"/>
        <v>963.77005349717945</v>
      </c>
      <c r="I2736" s="2">
        <f t="shared" si="342"/>
        <v>53.114973251410262</v>
      </c>
      <c r="J2736" s="2">
        <f t="shared" si="343"/>
        <v>0</v>
      </c>
    </row>
    <row r="2737" spans="1:10" x14ac:dyDescent="0.25">
      <c r="A2737" s="2">
        <v>2726</v>
      </c>
      <c r="B2737" s="2">
        <v>0.7036029287846266</v>
      </c>
      <c r="C2737" s="2">
        <f t="shared" si="336"/>
        <v>103.86405848231057</v>
      </c>
      <c r="D2737" s="2">
        <f t="shared" si="337"/>
        <v>107</v>
      </c>
      <c r="E2737" s="2">
        <f t="shared" si="338"/>
        <v>103.86405848231057</v>
      </c>
      <c r="F2737" s="2">
        <f t="shared" si="339"/>
        <v>3.1359415176894316</v>
      </c>
      <c r="G2737" s="2">
        <f t="shared" si="340"/>
        <v>0</v>
      </c>
      <c r="H2737" s="2">
        <f t="shared" si="341"/>
        <v>1038.6405848231057</v>
      </c>
      <c r="I2737" s="2">
        <f t="shared" si="342"/>
        <v>15.679707588447158</v>
      </c>
      <c r="J2737" s="2">
        <f t="shared" si="343"/>
        <v>0</v>
      </c>
    </row>
    <row r="2738" spans="1:10" x14ac:dyDescent="0.25">
      <c r="A2738" s="2">
        <v>2727</v>
      </c>
      <c r="B2738" s="2">
        <v>0.39380213222299554</v>
      </c>
      <c r="C2738" s="2">
        <f t="shared" si="336"/>
        <v>98.039362311481938</v>
      </c>
      <c r="D2738" s="2">
        <f t="shared" si="337"/>
        <v>107</v>
      </c>
      <c r="E2738" s="2">
        <f t="shared" si="338"/>
        <v>98.039362311481938</v>
      </c>
      <c r="F2738" s="2">
        <f t="shared" si="339"/>
        <v>8.9606376885180623</v>
      </c>
      <c r="G2738" s="2">
        <f t="shared" si="340"/>
        <v>0</v>
      </c>
      <c r="H2738" s="2">
        <f t="shared" si="341"/>
        <v>980.39362311481932</v>
      </c>
      <c r="I2738" s="2">
        <f t="shared" si="342"/>
        <v>44.803188442590312</v>
      </c>
      <c r="J2738" s="2">
        <f t="shared" si="343"/>
        <v>0</v>
      </c>
    </row>
    <row r="2739" spans="1:10" x14ac:dyDescent="0.25">
      <c r="A2739" s="2">
        <v>2728</v>
      </c>
      <c r="B2739" s="2">
        <v>0.22801923145138192</v>
      </c>
      <c r="C2739" s="2">
        <f t="shared" si="336"/>
        <v>94.662447691766246</v>
      </c>
      <c r="D2739" s="2">
        <f t="shared" si="337"/>
        <v>107</v>
      </c>
      <c r="E2739" s="2">
        <f t="shared" si="338"/>
        <v>94.662447691766246</v>
      </c>
      <c r="F2739" s="2">
        <f t="shared" si="339"/>
        <v>12.337552308233754</v>
      </c>
      <c r="G2739" s="2">
        <f t="shared" si="340"/>
        <v>0</v>
      </c>
      <c r="H2739" s="2">
        <f t="shared" si="341"/>
        <v>946.62447691766249</v>
      </c>
      <c r="I2739" s="2">
        <f t="shared" si="342"/>
        <v>61.687761541168769</v>
      </c>
      <c r="J2739" s="2">
        <f t="shared" si="343"/>
        <v>0</v>
      </c>
    </row>
    <row r="2740" spans="1:10" x14ac:dyDescent="0.25">
      <c r="A2740" s="2">
        <v>2729</v>
      </c>
      <c r="B2740" s="2">
        <v>0.29782462848977165</v>
      </c>
      <c r="C2740" s="2">
        <f t="shared" si="336"/>
        <v>96.16517552645071</v>
      </c>
      <c r="D2740" s="2">
        <f t="shared" si="337"/>
        <v>107</v>
      </c>
      <c r="E2740" s="2">
        <f t="shared" si="338"/>
        <v>96.16517552645071</v>
      </c>
      <c r="F2740" s="2">
        <f t="shared" si="339"/>
        <v>10.83482447354929</v>
      </c>
      <c r="G2740" s="2">
        <f t="shared" si="340"/>
        <v>0</v>
      </c>
      <c r="H2740" s="2">
        <f t="shared" si="341"/>
        <v>961.65175526450707</v>
      </c>
      <c r="I2740" s="2">
        <f t="shared" si="342"/>
        <v>54.174122367746449</v>
      </c>
      <c r="J2740" s="2">
        <f t="shared" si="343"/>
        <v>0</v>
      </c>
    </row>
    <row r="2741" spans="1:10" x14ac:dyDescent="0.25">
      <c r="A2741" s="2">
        <v>2730</v>
      </c>
      <c r="B2741" s="2">
        <v>3.2888249098504962E-3</v>
      </c>
      <c r="C2741" s="2">
        <f t="shared" si="336"/>
        <v>84.205374205250934</v>
      </c>
      <c r="D2741" s="2">
        <f t="shared" si="337"/>
        <v>107</v>
      </c>
      <c r="E2741" s="2">
        <f t="shared" si="338"/>
        <v>84.205374205250934</v>
      </c>
      <c r="F2741" s="2">
        <f t="shared" si="339"/>
        <v>22.794625794749066</v>
      </c>
      <c r="G2741" s="2">
        <f t="shared" si="340"/>
        <v>0</v>
      </c>
      <c r="H2741" s="2">
        <f t="shared" si="341"/>
        <v>842.05374205250928</v>
      </c>
      <c r="I2741" s="2">
        <f t="shared" si="342"/>
        <v>113.97312897374533</v>
      </c>
      <c r="J2741" s="2">
        <f t="shared" si="343"/>
        <v>0</v>
      </c>
    </row>
    <row r="2742" spans="1:10" x14ac:dyDescent="0.25">
      <c r="A2742" s="2">
        <v>2731</v>
      </c>
      <c r="B2742" s="2">
        <v>0.21542199200872048</v>
      </c>
      <c r="C2742" s="2">
        <f t="shared" si="336"/>
        <v>94.371236615725522</v>
      </c>
      <c r="D2742" s="2">
        <f t="shared" si="337"/>
        <v>107</v>
      </c>
      <c r="E2742" s="2">
        <f t="shared" si="338"/>
        <v>94.371236615725522</v>
      </c>
      <c r="F2742" s="2">
        <f t="shared" si="339"/>
        <v>12.628763384274478</v>
      </c>
      <c r="G2742" s="2">
        <f t="shared" si="340"/>
        <v>0</v>
      </c>
      <c r="H2742" s="2">
        <f t="shared" si="341"/>
        <v>943.71236615725525</v>
      </c>
      <c r="I2742" s="2">
        <f t="shared" si="342"/>
        <v>63.143816921372391</v>
      </c>
      <c r="J2742" s="2">
        <f t="shared" si="343"/>
        <v>0</v>
      </c>
    </row>
    <row r="2743" spans="1:10" x14ac:dyDescent="0.25">
      <c r="A2743" s="2">
        <v>2732</v>
      </c>
      <c r="B2743" s="2">
        <v>0.95020558148924728</v>
      </c>
      <c r="C2743" s="2">
        <f t="shared" si="336"/>
        <v>110.99819549651698</v>
      </c>
      <c r="D2743" s="2">
        <f t="shared" si="337"/>
        <v>107</v>
      </c>
      <c r="E2743" s="2">
        <f t="shared" si="338"/>
        <v>107</v>
      </c>
      <c r="F2743" s="2">
        <f t="shared" si="339"/>
        <v>0</v>
      </c>
      <c r="G2743" s="2">
        <f t="shared" si="340"/>
        <v>3.9981954965169848</v>
      </c>
      <c r="H2743" s="2">
        <f t="shared" si="341"/>
        <v>1070</v>
      </c>
      <c r="I2743" s="2">
        <f t="shared" si="342"/>
        <v>0</v>
      </c>
      <c r="J2743" s="2">
        <f t="shared" si="343"/>
        <v>59.972932447754772</v>
      </c>
    </row>
    <row r="2744" spans="1:10" x14ac:dyDescent="0.25">
      <c r="A2744" s="2">
        <v>2733</v>
      </c>
      <c r="B2744" s="2">
        <v>0.93303677725425271</v>
      </c>
      <c r="C2744" s="2">
        <f t="shared" si="336"/>
        <v>110.15825262363819</v>
      </c>
      <c r="D2744" s="2">
        <f t="shared" si="337"/>
        <v>107</v>
      </c>
      <c r="E2744" s="2">
        <f t="shared" si="338"/>
        <v>107</v>
      </c>
      <c r="F2744" s="2">
        <f t="shared" si="339"/>
        <v>0</v>
      </c>
      <c r="G2744" s="2">
        <f t="shared" si="340"/>
        <v>3.1582526236381909</v>
      </c>
      <c r="H2744" s="2">
        <f t="shared" si="341"/>
        <v>1070</v>
      </c>
      <c r="I2744" s="2">
        <f t="shared" si="342"/>
        <v>0</v>
      </c>
      <c r="J2744" s="2">
        <f t="shared" si="343"/>
        <v>47.373789354572864</v>
      </c>
    </row>
    <row r="2745" spans="1:10" x14ac:dyDescent="0.25">
      <c r="A2745" s="2">
        <v>2734</v>
      </c>
      <c r="B2745" s="2">
        <v>0.63299048791395351</v>
      </c>
      <c r="C2745" s="2">
        <f t="shared" si="336"/>
        <v>102.46911578401173</v>
      </c>
      <c r="D2745" s="2">
        <f t="shared" si="337"/>
        <v>107</v>
      </c>
      <c r="E2745" s="2">
        <f t="shared" si="338"/>
        <v>102.46911578401173</v>
      </c>
      <c r="F2745" s="2">
        <f t="shared" si="339"/>
        <v>4.5308842159882659</v>
      </c>
      <c r="G2745" s="2">
        <f t="shared" si="340"/>
        <v>0</v>
      </c>
      <c r="H2745" s="2">
        <f t="shared" si="341"/>
        <v>1024.6911578401173</v>
      </c>
      <c r="I2745" s="2">
        <f t="shared" si="342"/>
        <v>22.654421079941329</v>
      </c>
      <c r="J2745" s="2">
        <f t="shared" si="343"/>
        <v>0</v>
      </c>
    </row>
    <row r="2746" spans="1:10" x14ac:dyDescent="0.25">
      <c r="A2746" s="2">
        <v>2735</v>
      </c>
      <c r="B2746" s="2">
        <v>0.4936100752587117</v>
      </c>
      <c r="C2746" s="2">
        <f t="shared" si="336"/>
        <v>99.883151673474529</v>
      </c>
      <c r="D2746" s="2">
        <f t="shared" si="337"/>
        <v>107</v>
      </c>
      <c r="E2746" s="2">
        <f t="shared" si="338"/>
        <v>99.883151673474529</v>
      </c>
      <c r="F2746" s="2">
        <f t="shared" si="339"/>
        <v>7.1168483265254707</v>
      </c>
      <c r="G2746" s="2">
        <f t="shared" si="340"/>
        <v>0</v>
      </c>
      <c r="H2746" s="2">
        <f t="shared" si="341"/>
        <v>998.83151673474526</v>
      </c>
      <c r="I2746" s="2">
        <f t="shared" si="342"/>
        <v>35.584241632627354</v>
      </c>
      <c r="J2746" s="2">
        <f t="shared" si="343"/>
        <v>0</v>
      </c>
    </row>
    <row r="2747" spans="1:10" x14ac:dyDescent="0.25">
      <c r="A2747" s="2">
        <v>2736</v>
      </c>
      <c r="B2747" s="2">
        <v>0.334234880516591</v>
      </c>
      <c r="C2747" s="2">
        <f t="shared" si="336"/>
        <v>96.895111895471871</v>
      </c>
      <c r="D2747" s="2">
        <f t="shared" si="337"/>
        <v>107</v>
      </c>
      <c r="E2747" s="2">
        <f t="shared" si="338"/>
        <v>96.895111895471871</v>
      </c>
      <c r="F2747" s="2">
        <f t="shared" si="339"/>
        <v>10.104888104528129</v>
      </c>
      <c r="G2747" s="2">
        <f t="shared" si="340"/>
        <v>0</v>
      </c>
      <c r="H2747" s="2">
        <f t="shared" si="341"/>
        <v>968.95111895471871</v>
      </c>
      <c r="I2747" s="2">
        <f t="shared" si="342"/>
        <v>50.524440522640646</v>
      </c>
      <c r="J2747" s="2">
        <f t="shared" si="343"/>
        <v>0</v>
      </c>
    </row>
    <row r="2748" spans="1:10" x14ac:dyDescent="0.25">
      <c r="A2748" s="2">
        <v>2737</v>
      </c>
      <c r="B2748" s="2">
        <v>0.32384731117721166</v>
      </c>
      <c r="C2748" s="2">
        <f t="shared" si="336"/>
        <v>96.689718239826433</v>
      </c>
      <c r="D2748" s="2">
        <f t="shared" si="337"/>
        <v>107</v>
      </c>
      <c r="E2748" s="2">
        <f t="shared" si="338"/>
        <v>96.689718239826433</v>
      </c>
      <c r="F2748" s="2">
        <f t="shared" si="339"/>
        <v>10.310281760173567</v>
      </c>
      <c r="G2748" s="2">
        <f t="shared" si="340"/>
        <v>0</v>
      </c>
      <c r="H2748" s="2">
        <f t="shared" si="341"/>
        <v>966.89718239826436</v>
      </c>
      <c r="I2748" s="2">
        <f t="shared" si="342"/>
        <v>51.551408800867833</v>
      </c>
      <c r="J2748" s="2">
        <f t="shared" si="343"/>
        <v>0</v>
      </c>
    </row>
    <row r="2749" spans="1:10" x14ac:dyDescent="0.25">
      <c r="A2749" s="2">
        <v>2738</v>
      </c>
      <c r="B2749" s="2">
        <v>0.51562937876495241</v>
      </c>
      <c r="C2749" s="2">
        <f t="shared" si="336"/>
        <v>100.28585274124995</v>
      </c>
      <c r="D2749" s="2">
        <f t="shared" si="337"/>
        <v>107</v>
      </c>
      <c r="E2749" s="2">
        <f t="shared" si="338"/>
        <v>100.28585274124995</v>
      </c>
      <c r="F2749" s="2">
        <f t="shared" si="339"/>
        <v>6.7141472587500459</v>
      </c>
      <c r="G2749" s="2">
        <f t="shared" si="340"/>
        <v>0</v>
      </c>
      <c r="H2749" s="2">
        <f t="shared" si="341"/>
        <v>1002.8585274124996</v>
      </c>
      <c r="I2749" s="2">
        <f t="shared" si="342"/>
        <v>33.57073629375023</v>
      </c>
      <c r="J2749" s="2">
        <f t="shared" si="343"/>
        <v>0</v>
      </c>
    </row>
    <row r="2750" spans="1:10" x14ac:dyDescent="0.25">
      <c r="A2750" s="2">
        <v>2739</v>
      </c>
      <c r="B2750" s="2">
        <v>0.12425444929959939</v>
      </c>
      <c r="C2750" s="2">
        <f t="shared" si="336"/>
        <v>91.944819156599436</v>
      </c>
      <c r="D2750" s="2">
        <f t="shared" si="337"/>
        <v>107</v>
      </c>
      <c r="E2750" s="2">
        <f t="shared" si="338"/>
        <v>91.944819156599436</v>
      </c>
      <c r="F2750" s="2">
        <f t="shared" si="339"/>
        <v>15.055180843400564</v>
      </c>
      <c r="G2750" s="2">
        <f t="shared" si="340"/>
        <v>0</v>
      </c>
      <c r="H2750" s="2">
        <f t="shared" si="341"/>
        <v>919.44819156599442</v>
      </c>
      <c r="I2750" s="2">
        <f t="shared" si="342"/>
        <v>75.275904217002818</v>
      </c>
      <c r="J2750" s="2">
        <f t="shared" si="343"/>
        <v>0</v>
      </c>
    </row>
    <row r="2751" spans="1:10" x14ac:dyDescent="0.25">
      <c r="A2751" s="2">
        <v>2740</v>
      </c>
      <c r="B2751" s="2">
        <v>0.63006000021339181</v>
      </c>
      <c r="C2751" s="2">
        <f t="shared" si="336"/>
        <v>102.41306159186564</v>
      </c>
      <c r="D2751" s="2">
        <f t="shared" si="337"/>
        <v>107</v>
      </c>
      <c r="E2751" s="2">
        <f t="shared" si="338"/>
        <v>102.41306159186564</v>
      </c>
      <c r="F2751" s="2">
        <f t="shared" si="339"/>
        <v>4.5869384081343583</v>
      </c>
      <c r="G2751" s="2">
        <f t="shared" si="340"/>
        <v>0</v>
      </c>
      <c r="H2751" s="2">
        <f t="shared" si="341"/>
        <v>1024.1306159186565</v>
      </c>
      <c r="I2751" s="2">
        <f t="shared" si="342"/>
        <v>22.934692040671791</v>
      </c>
      <c r="J2751" s="2">
        <f t="shared" si="343"/>
        <v>0</v>
      </c>
    </row>
    <row r="2752" spans="1:10" x14ac:dyDescent="0.25">
      <c r="A2752" s="2">
        <v>2741</v>
      </c>
      <c r="B2752" s="2">
        <v>0.47317150680128128</v>
      </c>
      <c r="C2752" s="2">
        <f t="shared" si="336"/>
        <v>99.509126246794295</v>
      </c>
      <c r="D2752" s="2">
        <f t="shared" si="337"/>
        <v>107</v>
      </c>
      <c r="E2752" s="2">
        <f t="shared" si="338"/>
        <v>99.509126246794295</v>
      </c>
      <c r="F2752" s="2">
        <f t="shared" si="339"/>
        <v>7.4908737532057046</v>
      </c>
      <c r="G2752" s="2">
        <f t="shared" si="340"/>
        <v>0</v>
      </c>
      <c r="H2752" s="2">
        <f t="shared" si="341"/>
        <v>995.0912624679429</v>
      </c>
      <c r="I2752" s="2">
        <f t="shared" si="342"/>
        <v>37.454368766028523</v>
      </c>
      <c r="J2752" s="2">
        <f t="shared" si="343"/>
        <v>0</v>
      </c>
    </row>
    <row r="2753" spans="1:10" x14ac:dyDescent="0.25">
      <c r="A2753" s="2">
        <v>2742</v>
      </c>
      <c r="B2753" s="2">
        <v>7.7122952033603642E-3</v>
      </c>
      <c r="C2753" s="2">
        <f t="shared" si="336"/>
        <v>85.298229320473382</v>
      </c>
      <c r="D2753" s="2">
        <f t="shared" si="337"/>
        <v>107</v>
      </c>
      <c r="E2753" s="2">
        <f t="shared" si="338"/>
        <v>85.298229320473382</v>
      </c>
      <c r="F2753" s="2">
        <f t="shared" si="339"/>
        <v>21.701770679526618</v>
      </c>
      <c r="G2753" s="2">
        <f t="shared" si="340"/>
        <v>0</v>
      </c>
      <c r="H2753" s="2">
        <f t="shared" si="341"/>
        <v>852.98229320473388</v>
      </c>
      <c r="I2753" s="2">
        <f t="shared" si="342"/>
        <v>108.50885339763309</v>
      </c>
      <c r="J2753" s="2">
        <f t="shared" si="343"/>
        <v>0</v>
      </c>
    </row>
    <row r="2754" spans="1:10" x14ac:dyDescent="0.25">
      <c r="A2754" s="2">
        <v>2743</v>
      </c>
      <c r="B2754" s="2">
        <v>0.10438881914358256</v>
      </c>
      <c r="C2754" s="2">
        <f t="shared" si="336"/>
        <v>91.296615117840531</v>
      </c>
      <c r="D2754" s="2">
        <f t="shared" si="337"/>
        <v>107</v>
      </c>
      <c r="E2754" s="2">
        <f t="shared" si="338"/>
        <v>91.296615117840531</v>
      </c>
      <c r="F2754" s="2">
        <f t="shared" si="339"/>
        <v>15.703384882159469</v>
      </c>
      <c r="G2754" s="2">
        <f t="shared" si="340"/>
        <v>0</v>
      </c>
      <c r="H2754" s="2">
        <f t="shared" si="341"/>
        <v>912.96615117840531</v>
      </c>
      <c r="I2754" s="2">
        <f t="shared" si="342"/>
        <v>78.516924410797344</v>
      </c>
      <c r="J2754" s="2">
        <f t="shared" si="343"/>
        <v>0</v>
      </c>
    </row>
    <row r="2755" spans="1:10" x14ac:dyDescent="0.25">
      <c r="A2755" s="2">
        <v>2744</v>
      </c>
      <c r="B2755" s="2">
        <v>0.37793783496512312</v>
      </c>
      <c r="C2755" s="2">
        <f t="shared" si="336"/>
        <v>97.739343779802098</v>
      </c>
      <c r="D2755" s="2">
        <f t="shared" si="337"/>
        <v>107</v>
      </c>
      <c r="E2755" s="2">
        <f t="shared" si="338"/>
        <v>97.739343779802098</v>
      </c>
      <c r="F2755" s="2">
        <f t="shared" si="339"/>
        <v>9.2606562201979017</v>
      </c>
      <c r="G2755" s="2">
        <f t="shared" si="340"/>
        <v>0</v>
      </c>
      <c r="H2755" s="2">
        <f t="shared" si="341"/>
        <v>977.39343779802095</v>
      </c>
      <c r="I2755" s="2">
        <f t="shared" si="342"/>
        <v>46.303281100989508</v>
      </c>
      <c r="J2755" s="2">
        <f t="shared" si="343"/>
        <v>0</v>
      </c>
    </row>
    <row r="2756" spans="1:10" x14ac:dyDescent="0.25">
      <c r="A2756" s="2">
        <v>2745</v>
      </c>
      <c r="B2756" s="2">
        <v>0.24587849103631265</v>
      </c>
      <c r="C2756" s="2">
        <f t="shared" si="336"/>
        <v>95.063253885429305</v>
      </c>
      <c r="D2756" s="2">
        <f t="shared" si="337"/>
        <v>107</v>
      </c>
      <c r="E2756" s="2">
        <f t="shared" si="338"/>
        <v>95.063253885429305</v>
      </c>
      <c r="F2756" s="2">
        <f t="shared" si="339"/>
        <v>11.936746114570695</v>
      </c>
      <c r="G2756" s="2">
        <f t="shared" si="340"/>
        <v>0</v>
      </c>
      <c r="H2756" s="2">
        <f t="shared" si="341"/>
        <v>950.63253885429299</v>
      </c>
      <c r="I2756" s="2">
        <f t="shared" si="342"/>
        <v>59.683730572853477</v>
      </c>
      <c r="J2756" s="2">
        <f t="shared" si="343"/>
        <v>0</v>
      </c>
    </row>
    <row r="2757" spans="1:10" x14ac:dyDescent="0.25">
      <c r="A2757" s="2">
        <v>2746</v>
      </c>
      <c r="B2757" s="2">
        <v>0.52464538080630385</v>
      </c>
      <c r="C2757" s="2">
        <f t="shared" si="336"/>
        <v>100.45088748503996</v>
      </c>
      <c r="D2757" s="2">
        <f t="shared" si="337"/>
        <v>107</v>
      </c>
      <c r="E2757" s="2">
        <f t="shared" si="338"/>
        <v>100.45088748503996</v>
      </c>
      <c r="F2757" s="2">
        <f t="shared" si="339"/>
        <v>6.5491125149600435</v>
      </c>
      <c r="G2757" s="2">
        <f t="shared" si="340"/>
        <v>0</v>
      </c>
      <c r="H2757" s="2">
        <f t="shared" si="341"/>
        <v>1004.5088748503996</v>
      </c>
      <c r="I2757" s="2">
        <f t="shared" si="342"/>
        <v>32.745562574800218</v>
      </c>
      <c r="J2757" s="2">
        <f t="shared" si="343"/>
        <v>0</v>
      </c>
    </row>
    <row r="2758" spans="1:10" x14ac:dyDescent="0.25">
      <c r="A2758" s="2">
        <v>2747</v>
      </c>
      <c r="B2758" s="2">
        <v>0.79215148176137706</v>
      </c>
      <c r="C2758" s="2">
        <f t="shared" si="336"/>
        <v>105.80762715317994</v>
      </c>
      <c r="D2758" s="2">
        <f t="shared" si="337"/>
        <v>107</v>
      </c>
      <c r="E2758" s="2">
        <f t="shared" si="338"/>
        <v>105.80762715317994</v>
      </c>
      <c r="F2758" s="2">
        <f t="shared" si="339"/>
        <v>1.1923728468200636</v>
      </c>
      <c r="G2758" s="2">
        <f t="shared" si="340"/>
        <v>0</v>
      </c>
      <c r="H2758" s="2">
        <f t="shared" si="341"/>
        <v>1058.0762715317994</v>
      </c>
      <c r="I2758" s="2">
        <f t="shared" si="342"/>
        <v>5.9618642341003181</v>
      </c>
      <c r="J2758" s="2">
        <f t="shared" si="343"/>
        <v>0</v>
      </c>
    </row>
    <row r="2759" spans="1:10" x14ac:dyDescent="0.25">
      <c r="A2759" s="2">
        <v>2748</v>
      </c>
      <c r="B2759" s="2">
        <v>6.8388862746302181E-2</v>
      </c>
      <c r="C2759" s="2">
        <f t="shared" si="336"/>
        <v>89.905141168726885</v>
      </c>
      <c r="D2759" s="2">
        <f t="shared" si="337"/>
        <v>107</v>
      </c>
      <c r="E2759" s="2">
        <f t="shared" si="338"/>
        <v>89.905141168726885</v>
      </c>
      <c r="F2759" s="2">
        <f t="shared" si="339"/>
        <v>17.094858831273115</v>
      </c>
      <c r="G2759" s="2">
        <f t="shared" si="340"/>
        <v>0</v>
      </c>
      <c r="H2759" s="2">
        <f t="shared" si="341"/>
        <v>899.05141168726891</v>
      </c>
      <c r="I2759" s="2">
        <f t="shared" si="342"/>
        <v>85.474294156365573</v>
      </c>
      <c r="J2759" s="2">
        <f t="shared" si="343"/>
        <v>0</v>
      </c>
    </row>
    <row r="2760" spans="1:10" x14ac:dyDescent="0.25">
      <c r="A2760" s="2">
        <v>2749</v>
      </c>
      <c r="B2760" s="2">
        <v>0.50924718693478566</v>
      </c>
      <c r="C2760" s="2">
        <f t="shared" si="336"/>
        <v>100.16910350692558</v>
      </c>
      <c r="D2760" s="2">
        <f t="shared" si="337"/>
        <v>107</v>
      </c>
      <c r="E2760" s="2">
        <f t="shared" si="338"/>
        <v>100.16910350692558</v>
      </c>
      <c r="F2760" s="2">
        <f t="shared" si="339"/>
        <v>6.8308964930744196</v>
      </c>
      <c r="G2760" s="2">
        <f t="shared" si="340"/>
        <v>0</v>
      </c>
      <c r="H2760" s="2">
        <f t="shared" si="341"/>
        <v>1001.6910350692558</v>
      </c>
      <c r="I2760" s="2">
        <f t="shared" si="342"/>
        <v>34.154482465372098</v>
      </c>
      <c r="J2760" s="2">
        <f t="shared" si="343"/>
        <v>0</v>
      </c>
    </row>
    <row r="2761" spans="1:10" x14ac:dyDescent="0.25">
      <c r="A2761" s="2">
        <v>2750</v>
      </c>
      <c r="B2761" s="2">
        <v>0.51504401899907237</v>
      </c>
      <c r="C2761" s="2">
        <f t="shared" si="336"/>
        <v>100.27514270038036</v>
      </c>
      <c r="D2761" s="2">
        <f t="shared" si="337"/>
        <v>107</v>
      </c>
      <c r="E2761" s="2">
        <f t="shared" si="338"/>
        <v>100.27514270038036</v>
      </c>
      <c r="F2761" s="2">
        <f t="shared" si="339"/>
        <v>6.724857299619643</v>
      </c>
      <c r="G2761" s="2">
        <f t="shared" si="340"/>
        <v>0</v>
      </c>
      <c r="H2761" s="2">
        <f t="shared" si="341"/>
        <v>1002.7514270038035</v>
      </c>
      <c r="I2761" s="2">
        <f t="shared" si="342"/>
        <v>33.624286498098215</v>
      </c>
      <c r="J2761" s="2">
        <f t="shared" si="343"/>
        <v>0</v>
      </c>
    </row>
    <row r="2762" spans="1:10" x14ac:dyDescent="0.25">
      <c r="A2762" s="2">
        <v>2751</v>
      </c>
      <c r="B2762" s="2">
        <v>0.92937488301980054</v>
      </c>
      <c r="C2762" s="2">
        <f t="shared" si="336"/>
        <v>109.99703284708582</v>
      </c>
      <c r="D2762" s="2">
        <f t="shared" si="337"/>
        <v>107</v>
      </c>
      <c r="E2762" s="2">
        <f t="shared" si="338"/>
        <v>107</v>
      </c>
      <c r="F2762" s="2">
        <f t="shared" si="339"/>
        <v>0</v>
      </c>
      <c r="G2762" s="2">
        <f t="shared" si="340"/>
        <v>2.9970328470858192</v>
      </c>
      <c r="H2762" s="2">
        <f t="shared" si="341"/>
        <v>1070</v>
      </c>
      <c r="I2762" s="2">
        <f t="shared" si="342"/>
        <v>0</v>
      </c>
      <c r="J2762" s="2">
        <f t="shared" si="343"/>
        <v>44.955492706287288</v>
      </c>
    </row>
    <row r="2763" spans="1:10" x14ac:dyDescent="0.25">
      <c r="A2763" s="2">
        <v>2752</v>
      </c>
      <c r="B2763" s="2">
        <v>7.9169856421308138E-2</v>
      </c>
      <c r="C2763" s="2">
        <f t="shared" si="336"/>
        <v>90.360301211612082</v>
      </c>
      <c r="D2763" s="2">
        <f t="shared" si="337"/>
        <v>107</v>
      </c>
      <c r="E2763" s="2">
        <f t="shared" si="338"/>
        <v>90.360301211612082</v>
      </c>
      <c r="F2763" s="2">
        <f t="shared" si="339"/>
        <v>16.639698788387918</v>
      </c>
      <c r="G2763" s="2">
        <f t="shared" si="340"/>
        <v>0</v>
      </c>
      <c r="H2763" s="2">
        <f t="shared" si="341"/>
        <v>903.60301211612079</v>
      </c>
      <c r="I2763" s="2">
        <f t="shared" si="342"/>
        <v>83.198493941939589</v>
      </c>
      <c r="J2763" s="2">
        <f t="shared" si="343"/>
        <v>0</v>
      </c>
    </row>
    <row r="2764" spans="1:10" x14ac:dyDescent="0.25">
      <c r="A2764" s="2">
        <v>2753</v>
      </c>
      <c r="B2764" s="2">
        <v>0.14029446722253824</v>
      </c>
      <c r="C2764" s="2">
        <f t="shared" si="336"/>
        <v>92.42693463736903</v>
      </c>
      <c r="D2764" s="2">
        <f t="shared" si="337"/>
        <v>107</v>
      </c>
      <c r="E2764" s="2">
        <f t="shared" si="338"/>
        <v>92.42693463736903</v>
      </c>
      <c r="F2764" s="2">
        <f t="shared" si="339"/>
        <v>14.57306536263097</v>
      </c>
      <c r="G2764" s="2">
        <f t="shared" si="340"/>
        <v>0</v>
      </c>
      <c r="H2764" s="2">
        <f t="shared" si="341"/>
        <v>924.26934637369027</v>
      </c>
      <c r="I2764" s="2">
        <f t="shared" si="342"/>
        <v>72.865326813154851</v>
      </c>
      <c r="J2764" s="2">
        <f t="shared" si="343"/>
        <v>0</v>
      </c>
    </row>
    <row r="2765" spans="1:10" x14ac:dyDescent="0.25">
      <c r="A2765" s="2">
        <v>2754</v>
      </c>
      <c r="B2765" s="2">
        <v>0.54379844990325055</v>
      </c>
      <c r="C2765" s="2">
        <f t="shared" ref="C2765:C2828" si="344">_xlfn.BETA.INV(B2765,$C$7,$C$8,$C$9,$C$10)</f>
        <v>100.80217516517538</v>
      </c>
      <c r="D2765" s="2">
        <f t="shared" ref="D2765:D2828" si="345">$F$8</f>
        <v>107</v>
      </c>
      <c r="E2765" s="2">
        <f t="shared" ref="E2765:E2828" si="346">IF(C2765&gt;=D2765,D2765,C2765)</f>
        <v>100.80217516517538</v>
      </c>
      <c r="F2765" s="2">
        <f t="shared" ref="F2765:F2828" si="347">IF(D2765&gt;C2765,D2765-C2765,0)</f>
        <v>6.1978248348246154</v>
      </c>
      <c r="G2765" s="2">
        <f t="shared" ref="G2765:G2828" si="348">IF(C2765&gt;D2765,C2765-D2765,0)</f>
        <v>0</v>
      </c>
      <c r="H2765" s="2">
        <f t="shared" ref="H2765:H2828" si="349">E2765*$H$10</f>
        <v>1008.0217516517539</v>
      </c>
      <c r="I2765" s="2">
        <f t="shared" ref="I2765:I2828" si="350">F2765*$I$10</f>
        <v>30.989124174123077</v>
      </c>
      <c r="J2765" s="2">
        <f t="shared" ref="J2765:J2828" si="351">G2765*$J$10</f>
        <v>0</v>
      </c>
    </row>
    <row r="2766" spans="1:10" x14ac:dyDescent="0.25">
      <c r="A2766" s="2">
        <v>2755</v>
      </c>
      <c r="B2766" s="2">
        <v>0.83485021293743666</v>
      </c>
      <c r="C2766" s="2">
        <f t="shared" si="344"/>
        <v>106.88138573574051</v>
      </c>
      <c r="D2766" s="2">
        <f t="shared" si="345"/>
        <v>107</v>
      </c>
      <c r="E2766" s="2">
        <f t="shared" si="346"/>
        <v>106.88138573574051</v>
      </c>
      <c r="F2766" s="2">
        <f t="shared" si="347"/>
        <v>0.11861426425949162</v>
      </c>
      <c r="G2766" s="2">
        <f t="shared" si="348"/>
        <v>0</v>
      </c>
      <c r="H2766" s="2">
        <f t="shared" si="349"/>
        <v>1068.8138573574051</v>
      </c>
      <c r="I2766" s="2">
        <f t="shared" si="350"/>
        <v>0.5930713212974581</v>
      </c>
      <c r="J2766" s="2">
        <f t="shared" si="351"/>
        <v>0</v>
      </c>
    </row>
    <row r="2767" spans="1:10" x14ac:dyDescent="0.25">
      <c r="A2767" s="2">
        <v>2756</v>
      </c>
      <c r="B2767" s="2">
        <v>0.36010637046087324</v>
      </c>
      <c r="C2767" s="2">
        <f t="shared" si="344"/>
        <v>97.39836738585268</v>
      </c>
      <c r="D2767" s="2">
        <f t="shared" si="345"/>
        <v>107</v>
      </c>
      <c r="E2767" s="2">
        <f t="shared" si="346"/>
        <v>97.39836738585268</v>
      </c>
      <c r="F2767" s="2">
        <f t="shared" si="347"/>
        <v>9.6016326141473201</v>
      </c>
      <c r="G2767" s="2">
        <f t="shared" si="348"/>
        <v>0</v>
      </c>
      <c r="H2767" s="2">
        <f t="shared" si="349"/>
        <v>973.9836738585268</v>
      </c>
      <c r="I2767" s="2">
        <f t="shared" si="350"/>
        <v>48.0081630707366</v>
      </c>
      <c r="J2767" s="2">
        <f t="shared" si="351"/>
        <v>0</v>
      </c>
    </row>
    <row r="2768" spans="1:10" x14ac:dyDescent="0.25">
      <c r="A2768" s="2">
        <v>2757</v>
      </c>
      <c r="B2768" s="2">
        <v>0.74218867304625269</v>
      </c>
      <c r="C2768" s="2">
        <f t="shared" si="344"/>
        <v>104.67590586052145</v>
      </c>
      <c r="D2768" s="2">
        <f t="shared" si="345"/>
        <v>107</v>
      </c>
      <c r="E2768" s="2">
        <f t="shared" si="346"/>
        <v>104.67590586052145</v>
      </c>
      <c r="F2768" s="2">
        <f t="shared" si="347"/>
        <v>2.3240941394785466</v>
      </c>
      <c r="G2768" s="2">
        <f t="shared" si="348"/>
        <v>0</v>
      </c>
      <c r="H2768" s="2">
        <f t="shared" si="349"/>
        <v>1046.7590586052145</v>
      </c>
      <c r="I2768" s="2">
        <f t="shared" si="350"/>
        <v>11.620470697392733</v>
      </c>
      <c r="J2768" s="2">
        <f t="shared" si="351"/>
        <v>0</v>
      </c>
    </row>
    <row r="2769" spans="1:10" x14ac:dyDescent="0.25">
      <c r="A2769" s="2">
        <v>2758</v>
      </c>
      <c r="B2769" s="2">
        <v>0.65932738187248208</v>
      </c>
      <c r="C2769" s="2">
        <f t="shared" si="344"/>
        <v>102.9786066276627</v>
      </c>
      <c r="D2769" s="2">
        <f t="shared" si="345"/>
        <v>107</v>
      </c>
      <c r="E2769" s="2">
        <f t="shared" si="346"/>
        <v>102.9786066276627</v>
      </c>
      <c r="F2769" s="2">
        <f t="shared" si="347"/>
        <v>4.0213933723373003</v>
      </c>
      <c r="G2769" s="2">
        <f t="shared" si="348"/>
        <v>0</v>
      </c>
      <c r="H2769" s="2">
        <f t="shared" si="349"/>
        <v>1029.786066276627</v>
      </c>
      <c r="I2769" s="2">
        <f t="shared" si="350"/>
        <v>20.106966861686502</v>
      </c>
      <c r="J2769" s="2">
        <f t="shared" si="351"/>
        <v>0</v>
      </c>
    </row>
    <row r="2770" spans="1:10" x14ac:dyDescent="0.25">
      <c r="A2770" s="2">
        <v>2759</v>
      </c>
      <c r="B2770" s="2">
        <v>0.70582303852172201</v>
      </c>
      <c r="C2770" s="2">
        <f t="shared" si="344"/>
        <v>103.90962529255457</v>
      </c>
      <c r="D2770" s="2">
        <f t="shared" si="345"/>
        <v>107</v>
      </c>
      <c r="E2770" s="2">
        <f t="shared" si="346"/>
        <v>103.90962529255457</v>
      </c>
      <c r="F2770" s="2">
        <f t="shared" si="347"/>
        <v>3.0903747074454344</v>
      </c>
      <c r="G2770" s="2">
        <f t="shared" si="348"/>
        <v>0</v>
      </c>
      <c r="H2770" s="2">
        <f t="shared" si="349"/>
        <v>1039.0962529255457</v>
      </c>
      <c r="I2770" s="2">
        <f t="shared" si="350"/>
        <v>15.451873537227172</v>
      </c>
      <c r="J2770" s="2">
        <f t="shared" si="351"/>
        <v>0</v>
      </c>
    </row>
    <row r="2771" spans="1:10" x14ac:dyDescent="0.25">
      <c r="A2771" s="2">
        <v>2760</v>
      </c>
      <c r="B2771" s="2">
        <v>0.85530086815036344</v>
      </c>
      <c r="C2771" s="2">
        <f t="shared" si="344"/>
        <v>107.4460018507076</v>
      </c>
      <c r="D2771" s="2">
        <f t="shared" si="345"/>
        <v>107</v>
      </c>
      <c r="E2771" s="2">
        <f t="shared" si="346"/>
        <v>107</v>
      </c>
      <c r="F2771" s="2">
        <f t="shared" si="347"/>
        <v>0</v>
      </c>
      <c r="G2771" s="2">
        <f t="shared" si="348"/>
        <v>0.4460018507076029</v>
      </c>
      <c r="H2771" s="2">
        <f t="shared" si="349"/>
        <v>1070</v>
      </c>
      <c r="I2771" s="2">
        <f t="shared" si="350"/>
        <v>0</v>
      </c>
      <c r="J2771" s="2">
        <f t="shared" si="351"/>
        <v>6.6900277606140435</v>
      </c>
    </row>
    <row r="2772" spans="1:10" x14ac:dyDescent="0.25">
      <c r="A2772" s="2">
        <v>2761</v>
      </c>
      <c r="B2772" s="2">
        <v>0.9522035697500898</v>
      </c>
      <c r="C2772" s="2">
        <f t="shared" si="344"/>
        <v>111.10721590421281</v>
      </c>
      <c r="D2772" s="2">
        <f t="shared" si="345"/>
        <v>107</v>
      </c>
      <c r="E2772" s="2">
        <f t="shared" si="346"/>
        <v>107</v>
      </c>
      <c r="F2772" s="2">
        <f t="shared" si="347"/>
        <v>0</v>
      </c>
      <c r="G2772" s="2">
        <f t="shared" si="348"/>
        <v>4.1072159042128078</v>
      </c>
      <c r="H2772" s="2">
        <f t="shared" si="349"/>
        <v>1070</v>
      </c>
      <c r="I2772" s="2">
        <f t="shared" si="350"/>
        <v>0</v>
      </c>
      <c r="J2772" s="2">
        <f t="shared" si="351"/>
        <v>61.608238563192117</v>
      </c>
    </row>
    <row r="2773" spans="1:10" x14ac:dyDescent="0.25">
      <c r="A2773" s="2">
        <v>2762</v>
      </c>
      <c r="B2773" s="2">
        <v>0.88111618137822678</v>
      </c>
      <c r="C2773" s="2">
        <f t="shared" si="344"/>
        <v>108.22425405539695</v>
      </c>
      <c r="D2773" s="2">
        <f t="shared" si="345"/>
        <v>107</v>
      </c>
      <c r="E2773" s="2">
        <f t="shared" si="346"/>
        <v>107</v>
      </c>
      <c r="F2773" s="2">
        <f t="shared" si="347"/>
        <v>0</v>
      </c>
      <c r="G2773" s="2">
        <f t="shared" si="348"/>
        <v>1.2242540553969548</v>
      </c>
      <c r="H2773" s="2">
        <f t="shared" si="349"/>
        <v>1070</v>
      </c>
      <c r="I2773" s="2">
        <f t="shared" si="350"/>
        <v>0</v>
      </c>
      <c r="J2773" s="2">
        <f t="shared" si="351"/>
        <v>18.363810830954321</v>
      </c>
    </row>
    <row r="2774" spans="1:10" x14ac:dyDescent="0.25">
      <c r="A2774" s="2">
        <v>2763</v>
      </c>
      <c r="B2774" s="2">
        <v>0.34816146515759017</v>
      </c>
      <c r="C2774" s="2">
        <f t="shared" si="344"/>
        <v>97.167384302668921</v>
      </c>
      <c r="D2774" s="2">
        <f t="shared" si="345"/>
        <v>107</v>
      </c>
      <c r="E2774" s="2">
        <f t="shared" si="346"/>
        <v>97.167384302668921</v>
      </c>
      <c r="F2774" s="2">
        <f t="shared" si="347"/>
        <v>9.8326156973310788</v>
      </c>
      <c r="G2774" s="2">
        <f t="shared" si="348"/>
        <v>0</v>
      </c>
      <c r="H2774" s="2">
        <f t="shared" si="349"/>
        <v>971.67384302668916</v>
      </c>
      <c r="I2774" s="2">
        <f t="shared" si="350"/>
        <v>49.163078486655394</v>
      </c>
      <c r="J2774" s="2">
        <f t="shared" si="351"/>
        <v>0</v>
      </c>
    </row>
    <row r="2775" spans="1:10" x14ac:dyDescent="0.25">
      <c r="A2775" s="2">
        <v>2764</v>
      </c>
      <c r="B2775" s="2">
        <v>0.60793059045965314</v>
      </c>
      <c r="C2775" s="2">
        <f t="shared" si="344"/>
        <v>101.99326897266482</v>
      </c>
      <c r="D2775" s="2">
        <f t="shared" si="345"/>
        <v>107</v>
      </c>
      <c r="E2775" s="2">
        <f t="shared" si="346"/>
        <v>101.99326897266482</v>
      </c>
      <c r="F2775" s="2">
        <f t="shared" si="347"/>
        <v>5.0067310273351779</v>
      </c>
      <c r="G2775" s="2">
        <f t="shared" si="348"/>
        <v>0</v>
      </c>
      <c r="H2775" s="2">
        <f t="shared" si="349"/>
        <v>1019.9326897266483</v>
      </c>
      <c r="I2775" s="2">
        <f t="shared" si="350"/>
        <v>25.03365513667589</v>
      </c>
      <c r="J2775" s="2">
        <f t="shared" si="351"/>
        <v>0</v>
      </c>
    </row>
    <row r="2776" spans="1:10" x14ac:dyDescent="0.25">
      <c r="A2776" s="2">
        <v>2765</v>
      </c>
      <c r="B2776" s="2">
        <v>0.84545444330067121</v>
      </c>
      <c r="C2776" s="2">
        <f t="shared" si="344"/>
        <v>107.16924453764283</v>
      </c>
      <c r="D2776" s="2">
        <f t="shared" si="345"/>
        <v>107</v>
      </c>
      <c r="E2776" s="2">
        <f t="shared" si="346"/>
        <v>107</v>
      </c>
      <c r="F2776" s="2">
        <f t="shared" si="347"/>
        <v>0</v>
      </c>
      <c r="G2776" s="2">
        <f t="shared" si="348"/>
        <v>0.16924453764282532</v>
      </c>
      <c r="H2776" s="2">
        <f t="shared" si="349"/>
        <v>1070</v>
      </c>
      <c r="I2776" s="2">
        <f t="shared" si="350"/>
        <v>0</v>
      </c>
      <c r="J2776" s="2">
        <f t="shared" si="351"/>
        <v>2.5386680646423798</v>
      </c>
    </row>
    <row r="2777" spans="1:10" x14ac:dyDescent="0.25">
      <c r="A2777" s="2">
        <v>2766</v>
      </c>
      <c r="B2777" s="2">
        <v>0.75284282970189276</v>
      </c>
      <c r="C2777" s="2">
        <f t="shared" si="344"/>
        <v>104.90854308217124</v>
      </c>
      <c r="D2777" s="2">
        <f t="shared" si="345"/>
        <v>107</v>
      </c>
      <c r="E2777" s="2">
        <f t="shared" si="346"/>
        <v>104.90854308217124</v>
      </c>
      <c r="F2777" s="2">
        <f t="shared" si="347"/>
        <v>2.091456917828765</v>
      </c>
      <c r="G2777" s="2">
        <f t="shared" si="348"/>
        <v>0</v>
      </c>
      <c r="H2777" s="2">
        <f t="shared" si="349"/>
        <v>1049.0854308217124</v>
      </c>
      <c r="I2777" s="2">
        <f t="shared" si="350"/>
        <v>10.457284589143825</v>
      </c>
      <c r="J2777" s="2">
        <f t="shared" si="351"/>
        <v>0</v>
      </c>
    </row>
    <row r="2778" spans="1:10" x14ac:dyDescent="0.25">
      <c r="A2778" s="2">
        <v>2767</v>
      </c>
      <c r="B2778" s="2">
        <v>0.74430706201128249</v>
      </c>
      <c r="C2778" s="2">
        <f t="shared" si="344"/>
        <v>104.72183584868034</v>
      </c>
      <c r="D2778" s="2">
        <f t="shared" si="345"/>
        <v>107</v>
      </c>
      <c r="E2778" s="2">
        <f t="shared" si="346"/>
        <v>104.72183584868034</v>
      </c>
      <c r="F2778" s="2">
        <f t="shared" si="347"/>
        <v>2.2781641513196575</v>
      </c>
      <c r="G2778" s="2">
        <f t="shared" si="348"/>
        <v>0</v>
      </c>
      <c r="H2778" s="2">
        <f t="shared" si="349"/>
        <v>1047.2183584868035</v>
      </c>
      <c r="I2778" s="2">
        <f t="shared" si="350"/>
        <v>11.390820756598288</v>
      </c>
      <c r="J2778" s="2">
        <f t="shared" si="351"/>
        <v>0</v>
      </c>
    </row>
    <row r="2779" spans="1:10" x14ac:dyDescent="0.25">
      <c r="A2779" s="2">
        <v>2768</v>
      </c>
      <c r="B2779" s="2">
        <v>0.51090826993284966</v>
      </c>
      <c r="C2779" s="2">
        <f t="shared" si="344"/>
        <v>100.19948535216153</v>
      </c>
      <c r="D2779" s="2">
        <f t="shared" si="345"/>
        <v>107</v>
      </c>
      <c r="E2779" s="2">
        <f t="shared" si="346"/>
        <v>100.19948535216153</v>
      </c>
      <c r="F2779" s="2">
        <f t="shared" si="347"/>
        <v>6.8005146478384688</v>
      </c>
      <c r="G2779" s="2">
        <f t="shared" si="348"/>
        <v>0</v>
      </c>
      <c r="H2779" s="2">
        <f t="shared" si="349"/>
        <v>1001.9948535216154</v>
      </c>
      <c r="I2779" s="2">
        <f t="shared" si="350"/>
        <v>34.002573239192344</v>
      </c>
      <c r="J2779" s="2">
        <f t="shared" si="351"/>
        <v>0</v>
      </c>
    </row>
    <row r="2780" spans="1:10" x14ac:dyDescent="0.25">
      <c r="A2780" s="2">
        <v>2769</v>
      </c>
      <c r="B2780" s="2">
        <v>0.32594344444070222</v>
      </c>
      <c r="C2780" s="2">
        <f t="shared" si="344"/>
        <v>96.731334381635151</v>
      </c>
      <c r="D2780" s="2">
        <f t="shared" si="345"/>
        <v>107</v>
      </c>
      <c r="E2780" s="2">
        <f t="shared" si="346"/>
        <v>96.731334381635151</v>
      </c>
      <c r="F2780" s="2">
        <f t="shared" si="347"/>
        <v>10.268665618364849</v>
      </c>
      <c r="G2780" s="2">
        <f t="shared" si="348"/>
        <v>0</v>
      </c>
      <c r="H2780" s="2">
        <f t="shared" si="349"/>
        <v>967.31334381635156</v>
      </c>
      <c r="I2780" s="2">
        <f t="shared" si="350"/>
        <v>51.343328091824247</v>
      </c>
      <c r="J2780" s="2">
        <f t="shared" si="351"/>
        <v>0</v>
      </c>
    </row>
    <row r="2781" spans="1:10" x14ac:dyDescent="0.25">
      <c r="A2781" s="2">
        <v>2770</v>
      </c>
      <c r="B2781" s="2">
        <v>0.75629778491311839</v>
      </c>
      <c r="C2781" s="2">
        <f t="shared" si="344"/>
        <v>104.98489179262745</v>
      </c>
      <c r="D2781" s="2">
        <f t="shared" si="345"/>
        <v>107</v>
      </c>
      <c r="E2781" s="2">
        <f t="shared" si="346"/>
        <v>104.98489179262745</v>
      </c>
      <c r="F2781" s="2">
        <f t="shared" si="347"/>
        <v>2.015108207372549</v>
      </c>
      <c r="G2781" s="2">
        <f t="shared" si="348"/>
        <v>0</v>
      </c>
      <c r="H2781" s="2">
        <f t="shared" si="349"/>
        <v>1049.8489179262745</v>
      </c>
      <c r="I2781" s="2">
        <f t="shared" si="350"/>
        <v>10.075541036862745</v>
      </c>
      <c r="J2781" s="2">
        <f t="shared" si="351"/>
        <v>0</v>
      </c>
    </row>
    <row r="2782" spans="1:10" x14ac:dyDescent="0.25">
      <c r="A2782" s="2">
        <v>2771</v>
      </c>
      <c r="B2782" s="2">
        <v>0.80802373530835125</v>
      </c>
      <c r="C2782" s="2">
        <f t="shared" si="344"/>
        <v>106.19280596718896</v>
      </c>
      <c r="D2782" s="2">
        <f t="shared" si="345"/>
        <v>107</v>
      </c>
      <c r="E2782" s="2">
        <f t="shared" si="346"/>
        <v>106.19280596718896</v>
      </c>
      <c r="F2782" s="2">
        <f t="shared" si="347"/>
        <v>0.80719403281104007</v>
      </c>
      <c r="G2782" s="2">
        <f t="shared" si="348"/>
        <v>0</v>
      </c>
      <c r="H2782" s="2">
        <f t="shared" si="349"/>
        <v>1061.9280596718895</v>
      </c>
      <c r="I2782" s="2">
        <f t="shared" si="350"/>
        <v>4.0359701640552004</v>
      </c>
      <c r="J2782" s="2">
        <f t="shared" si="351"/>
        <v>0</v>
      </c>
    </row>
    <row r="2783" spans="1:10" x14ac:dyDescent="0.25">
      <c r="A2783" s="2">
        <v>2772</v>
      </c>
      <c r="B2783" s="2">
        <v>0.46514737162829978</v>
      </c>
      <c r="C2783" s="2">
        <f t="shared" si="344"/>
        <v>99.36204609718736</v>
      </c>
      <c r="D2783" s="2">
        <f t="shared" si="345"/>
        <v>107</v>
      </c>
      <c r="E2783" s="2">
        <f t="shared" si="346"/>
        <v>99.36204609718736</v>
      </c>
      <c r="F2783" s="2">
        <f t="shared" si="347"/>
        <v>7.6379539028126402</v>
      </c>
      <c r="G2783" s="2">
        <f t="shared" si="348"/>
        <v>0</v>
      </c>
      <c r="H2783" s="2">
        <f t="shared" si="349"/>
        <v>993.62046097187363</v>
      </c>
      <c r="I2783" s="2">
        <f t="shared" si="350"/>
        <v>38.189769514063201</v>
      </c>
      <c r="J2783" s="2">
        <f t="shared" si="351"/>
        <v>0</v>
      </c>
    </row>
    <row r="2784" spans="1:10" x14ac:dyDescent="0.25">
      <c r="A2784" s="2">
        <v>2773</v>
      </c>
      <c r="B2784" s="2">
        <v>0.29599664366959089</v>
      </c>
      <c r="C2784" s="2">
        <f t="shared" si="344"/>
        <v>96.12773219346704</v>
      </c>
      <c r="D2784" s="2">
        <f t="shared" si="345"/>
        <v>107</v>
      </c>
      <c r="E2784" s="2">
        <f t="shared" si="346"/>
        <v>96.12773219346704</v>
      </c>
      <c r="F2784" s="2">
        <f t="shared" si="347"/>
        <v>10.87226780653296</v>
      </c>
      <c r="G2784" s="2">
        <f t="shared" si="348"/>
        <v>0</v>
      </c>
      <c r="H2784" s="2">
        <f t="shared" si="349"/>
        <v>961.27732193467045</v>
      </c>
      <c r="I2784" s="2">
        <f t="shared" si="350"/>
        <v>54.361339032664802</v>
      </c>
      <c r="J2784" s="2">
        <f t="shared" si="351"/>
        <v>0</v>
      </c>
    </row>
    <row r="2785" spans="1:10" x14ac:dyDescent="0.25">
      <c r="A2785" s="2">
        <v>2774</v>
      </c>
      <c r="B2785" s="2">
        <v>0.69961371032922814</v>
      </c>
      <c r="C2785" s="2">
        <f t="shared" si="344"/>
        <v>103.7824932391102</v>
      </c>
      <c r="D2785" s="2">
        <f t="shared" si="345"/>
        <v>107</v>
      </c>
      <c r="E2785" s="2">
        <f t="shared" si="346"/>
        <v>103.7824932391102</v>
      </c>
      <c r="F2785" s="2">
        <f t="shared" si="347"/>
        <v>3.2175067608898047</v>
      </c>
      <c r="G2785" s="2">
        <f t="shared" si="348"/>
        <v>0</v>
      </c>
      <c r="H2785" s="2">
        <f t="shared" si="349"/>
        <v>1037.824932391102</v>
      </c>
      <c r="I2785" s="2">
        <f t="shared" si="350"/>
        <v>16.087533804449023</v>
      </c>
      <c r="J2785" s="2">
        <f t="shared" si="351"/>
        <v>0</v>
      </c>
    </row>
    <row r="2786" spans="1:10" x14ac:dyDescent="0.25">
      <c r="A2786" s="2">
        <v>2775</v>
      </c>
      <c r="B2786" s="2">
        <v>4.5953933083859644E-2</v>
      </c>
      <c r="C2786" s="2">
        <f t="shared" si="344"/>
        <v>88.789646280996379</v>
      </c>
      <c r="D2786" s="2">
        <f t="shared" si="345"/>
        <v>107</v>
      </c>
      <c r="E2786" s="2">
        <f t="shared" si="346"/>
        <v>88.789646280996379</v>
      </c>
      <c r="F2786" s="2">
        <f t="shared" si="347"/>
        <v>18.210353719003621</v>
      </c>
      <c r="G2786" s="2">
        <f t="shared" si="348"/>
        <v>0</v>
      </c>
      <c r="H2786" s="2">
        <f t="shared" si="349"/>
        <v>887.89646280996385</v>
      </c>
      <c r="I2786" s="2">
        <f t="shared" si="350"/>
        <v>91.051768595018103</v>
      </c>
      <c r="J2786" s="2">
        <f t="shared" si="351"/>
        <v>0</v>
      </c>
    </row>
    <row r="2787" spans="1:10" x14ac:dyDescent="0.25">
      <c r="A2787" s="2">
        <v>2776</v>
      </c>
      <c r="B2787" s="2">
        <v>0.561755556141743</v>
      </c>
      <c r="C2787" s="2">
        <f t="shared" si="344"/>
        <v>101.13287228273141</v>
      </c>
      <c r="D2787" s="2">
        <f t="shared" si="345"/>
        <v>107</v>
      </c>
      <c r="E2787" s="2">
        <f t="shared" si="346"/>
        <v>101.13287228273141</v>
      </c>
      <c r="F2787" s="2">
        <f t="shared" si="347"/>
        <v>5.8671277172685876</v>
      </c>
      <c r="G2787" s="2">
        <f t="shared" si="348"/>
        <v>0</v>
      </c>
      <c r="H2787" s="2">
        <f t="shared" si="349"/>
        <v>1011.3287228273141</v>
      </c>
      <c r="I2787" s="2">
        <f t="shared" si="350"/>
        <v>29.335638586342938</v>
      </c>
      <c r="J2787" s="2">
        <f t="shared" si="351"/>
        <v>0</v>
      </c>
    </row>
    <row r="2788" spans="1:10" x14ac:dyDescent="0.25">
      <c r="A2788" s="2">
        <v>2777</v>
      </c>
      <c r="B2788" s="2">
        <v>0.88705228980521766</v>
      </c>
      <c r="C2788" s="2">
        <f t="shared" si="344"/>
        <v>108.41621047754099</v>
      </c>
      <c r="D2788" s="2">
        <f t="shared" si="345"/>
        <v>107</v>
      </c>
      <c r="E2788" s="2">
        <f t="shared" si="346"/>
        <v>107</v>
      </c>
      <c r="F2788" s="2">
        <f t="shared" si="347"/>
        <v>0</v>
      </c>
      <c r="G2788" s="2">
        <f t="shared" si="348"/>
        <v>1.4162104775409858</v>
      </c>
      <c r="H2788" s="2">
        <f t="shared" si="349"/>
        <v>1070</v>
      </c>
      <c r="I2788" s="2">
        <f t="shared" si="350"/>
        <v>0</v>
      </c>
      <c r="J2788" s="2">
        <f t="shared" si="351"/>
        <v>21.243157163114788</v>
      </c>
    </row>
    <row r="2789" spans="1:10" x14ac:dyDescent="0.25">
      <c r="A2789" s="2">
        <v>2778</v>
      </c>
      <c r="B2789" s="2">
        <v>0.14845919458865742</v>
      </c>
      <c r="C2789" s="2">
        <f t="shared" si="344"/>
        <v>92.660832543676236</v>
      </c>
      <c r="D2789" s="2">
        <f t="shared" si="345"/>
        <v>107</v>
      </c>
      <c r="E2789" s="2">
        <f t="shared" si="346"/>
        <v>92.660832543676236</v>
      </c>
      <c r="F2789" s="2">
        <f t="shared" si="347"/>
        <v>14.339167456323764</v>
      </c>
      <c r="G2789" s="2">
        <f t="shared" si="348"/>
        <v>0</v>
      </c>
      <c r="H2789" s="2">
        <f t="shared" si="349"/>
        <v>926.60832543676236</v>
      </c>
      <c r="I2789" s="2">
        <f t="shared" si="350"/>
        <v>71.695837281618822</v>
      </c>
      <c r="J2789" s="2">
        <f t="shared" si="351"/>
        <v>0</v>
      </c>
    </row>
    <row r="2790" spans="1:10" x14ac:dyDescent="0.25">
      <c r="A2790" s="2">
        <v>2779</v>
      </c>
      <c r="B2790" s="2">
        <v>7.2085048615152081E-2</v>
      </c>
      <c r="C2790" s="2">
        <f t="shared" si="344"/>
        <v>90.065813729954868</v>
      </c>
      <c r="D2790" s="2">
        <f t="shared" si="345"/>
        <v>107</v>
      </c>
      <c r="E2790" s="2">
        <f t="shared" si="346"/>
        <v>90.065813729954868</v>
      </c>
      <c r="F2790" s="2">
        <f t="shared" si="347"/>
        <v>16.934186270045132</v>
      </c>
      <c r="G2790" s="2">
        <f t="shared" si="348"/>
        <v>0</v>
      </c>
      <c r="H2790" s="2">
        <f t="shared" si="349"/>
        <v>900.65813729954868</v>
      </c>
      <c r="I2790" s="2">
        <f t="shared" si="350"/>
        <v>84.670931350225658</v>
      </c>
      <c r="J2790" s="2">
        <f t="shared" si="351"/>
        <v>0</v>
      </c>
    </row>
    <row r="2791" spans="1:10" x14ac:dyDescent="0.25">
      <c r="A2791" s="2">
        <v>2780</v>
      </c>
      <c r="B2791" s="2">
        <v>0.12935206683919065</v>
      </c>
      <c r="C2791" s="2">
        <f t="shared" si="344"/>
        <v>92.101569001196751</v>
      </c>
      <c r="D2791" s="2">
        <f t="shared" si="345"/>
        <v>107</v>
      </c>
      <c r="E2791" s="2">
        <f t="shared" si="346"/>
        <v>92.101569001196751</v>
      </c>
      <c r="F2791" s="2">
        <f t="shared" si="347"/>
        <v>14.898430998803249</v>
      </c>
      <c r="G2791" s="2">
        <f t="shared" si="348"/>
        <v>0</v>
      </c>
      <c r="H2791" s="2">
        <f t="shared" si="349"/>
        <v>921.01569001196754</v>
      </c>
      <c r="I2791" s="2">
        <f t="shared" si="350"/>
        <v>74.492154994016246</v>
      </c>
      <c r="J2791" s="2">
        <f t="shared" si="351"/>
        <v>0</v>
      </c>
    </row>
    <row r="2792" spans="1:10" x14ac:dyDescent="0.25">
      <c r="A2792" s="2">
        <v>2781</v>
      </c>
      <c r="B2792" s="2">
        <v>0.51128449305930701</v>
      </c>
      <c r="C2792" s="2">
        <f t="shared" si="344"/>
        <v>100.20636698608695</v>
      </c>
      <c r="D2792" s="2">
        <f t="shared" si="345"/>
        <v>107</v>
      </c>
      <c r="E2792" s="2">
        <f t="shared" si="346"/>
        <v>100.20636698608695</v>
      </c>
      <c r="F2792" s="2">
        <f t="shared" si="347"/>
        <v>6.7936330139130519</v>
      </c>
      <c r="G2792" s="2">
        <f t="shared" si="348"/>
        <v>0</v>
      </c>
      <c r="H2792" s="2">
        <f t="shared" si="349"/>
        <v>1002.0636698608695</v>
      </c>
      <c r="I2792" s="2">
        <f t="shared" si="350"/>
        <v>33.968165069565259</v>
      </c>
      <c r="J2792" s="2">
        <f t="shared" si="351"/>
        <v>0</v>
      </c>
    </row>
    <row r="2793" spans="1:10" x14ac:dyDescent="0.25">
      <c r="A2793" s="2">
        <v>2782</v>
      </c>
      <c r="B2793" s="2">
        <v>0.1707385342500144</v>
      </c>
      <c r="C2793" s="2">
        <f t="shared" si="344"/>
        <v>93.266476420498051</v>
      </c>
      <c r="D2793" s="2">
        <f t="shared" si="345"/>
        <v>107</v>
      </c>
      <c r="E2793" s="2">
        <f t="shared" si="346"/>
        <v>93.266476420498051</v>
      </c>
      <c r="F2793" s="2">
        <f t="shared" si="347"/>
        <v>13.733523579501949</v>
      </c>
      <c r="G2793" s="2">
        <f t="shared" si="348"/>
        <v>0</v>
      </c>
      <c r="H2793" s="2">
        <f t="shared" si="349"/>
        <v>932.66476420498054</v>
      </c>
      <c r="I2793" s="2">
        <f t="shared" si="350"/>
        <v>68.667617897509743</v>
      </c>
      <c r="J2793" s="2">
        <f t="shared" si="351"/>
        <v>0</v>
      </c>
    </row>
    <row r="2794" spans="1:10" x14ac:dyDescent="0.25">
      <c r="A2794" s="2">
        <v>2783</v>
      </c>
      <c r="B2794" s="2">
        <v>0.63789034506215159</v>
      </c>
      <c r="C2794" s="2">
        <f t="shared" si="344"/>
        <v>102.56310614912624</v>
      </c>
      <c r="D2794" s="2">
        <f t="shared" si="345"/>
        <v>107</v>
      </c>
      <c r="E2794" s="2">
        <f t="shared" si="346"/>
        <v>102.56310614912624</v>
      </c>
      <c r="F2794" s="2">
        <f t="shared" si="347"/>
        <v>4.4368938508737585</v>
      </c>
      <c r="G2794" s="2">
        <f t="shared" si="348"/>
        <v>0</v>
      </c>
      <c r="H2794" s="2">
        <f t="shared" si="349"/>
        <v>1025.6310614912625</v>
      </c>
      <c r="I2794" s="2">
        <f t="shared" si="350"/>
        <v>22.184469254368793</v>
      </c>
      <c r="J2794" s="2">
        <f t="shared" si="351"/>
        <v>0</v>
      </c>
    </row>
    <row r="2795" spans="1:10" x14ac:dyDescent="0.25">
      <c r="A2795" s="2">
        <v>2784</v>
      </c>
      <c r="B2795" s="2">
        <v>0.36244264758157618</v>
      </c>
      <c r="C2795" s="2">
        <f t="shared" si="344"/>
        <v>97.443292204640187</v>
      </c>
      <c r="D2795" s="2">
        <f t="shared" si="345"/>
        <v>107</v>
      </c>
      <c r="E2795" s="2">
        <f t="shared" si="346"/>
        <v>97.443292204640187</v>
      </c>
      <c r="F2795" s="2">
        <f t="shared" si="347"/>
        <v>9.556707795359813</v>
      </c>
      <c r="G2795" s="2">
        <f t="shared" si="348"/>
        <v>0</v>
      </c>
      <c r="H2795" s="2">
        <f t="shared" si="349"/>
        <v>974.43292204640193</v>
      </c>
      <c r="I2795" s="2">
        <f t="shared" si="350"/>
        <v>47.783538976799065</v>
      </c>
      <c r="J2795" s="2">
        <f t="shared" si="351"/>
        <v>0</v>
      </c>
    </row>
    <row r="2796" spans="1:10" x14ac:dyDescent="0.25">
      <c r="A2796" s="2">
        <v>2785</v>
      </c>
      <c r="B2796" s="2">
        <v>0.4197132184321074</v>
      </c>
      <c r="C2796" s="2">
        <f t="shared" si="344"/>
        <v>98.52388426104244</v>
      </c>
      <c r="D2796" s="2">
        <f t="shared" si="345"/>
        <v>107</v>
      </c>
      <c r="E2796" s="2">
        <f t="shared" si="346"/>
        <v>98.52388426104244</v>
      </c>
      <c r="F2796" s="2">
        <f t="shared" si="347"/>
        <v>8.4761157389575601</v>
      </c>
      <c r="G2796" s="2">
        <f t="shared" si="348"/>
        <v>0</v>
      </c>
      <c r="H2796" s="2">
        <f t="shared" si="349"/>
        <v>985.2388426104244</v>
      </c>
      <c r="I2796" s="2">
        <f t="shared" si="350"/>
        <v>42.3805786947878</v>
      </c>
      <c r="J2796" s="2">
        <f t="shared" si="351"/>
        <v>0</v>
      </c>
    </row>
    <row r="2797" spans="1:10" x14ac:dyDescent="0.25">
      <c r="A2797" s="2">
        <v>2786</v>
      </c>
      <c r="B2797" s="2">
        <v>8.3765615823479189E-2</v>
      </c>
      <c r="C2797" s="2">
        <f t="shared" si="344"/>
        <v>90.542899536288942</v>
      </c>
      <c r="D2797" s="2">
        <f t="shared" si="345"/>
        <v>107</v>
      </c>
      <c r="E2797" s="2">
        <f t="shared" si="346"/>
        <v>90.542899536288942</v>
      </c>
      <c r="F2797" s="2">
        <f t="shared" si="347"/>
        <v>16.457100463711058</v>
      </c>
      <c r="G2797" s="2">
        <f t="shared" si="348"/>
        <v>0</v>
      </c>
      <c r="H2797" s="2">
        <f t="shared" si="349"/>
        <v>905.4289953628894</v>
      </c>
      <c r="I2797" s="2">
        <f t="shared" si="350"/>
        <v>82.285502318555288</v>
      </c>
      <c r="J2797" s="2">
        <f t="shared" si="351"/>
        <v>0</v>
      </c>
    </row>
    <row r="2798" spans="1:10" x14ac:dyDescent="0.25">
      <c r="A2798" s="2">
        <v>2787</v>
      </c>
      <c r="B2798" s="2">
        <v>0.12041039102398321</v>
      </c>
      <c r="C2798" s="2">
        <f t="shared" si="344"/>
        <v>91.824231996150758</v>
      </c>
      <c r="D2798" s="2">
        <f t="shared" si="345"/>
        <v>107</v>
      </c>
      <c r="E2798" s="2">
        <f t="shared" si="346"/>
        <v>91.824231996150758</v>
      </c>
      <c r="F2798" s="2">
        <f t="shared" si="347"/>
        <v>15.175768003849242</v>
      </c>
      <c r="G2798" s="2">
        <f t="shared" si="348"/>
        <v>0</v>
      </c>
      <c r="H2798" s="2">
        <f t="shared" si="349"/>
        <v>918.24231996150752</v>
      </c>
      <c r="I2798" s="2">
        <f t="shared" si="350"/>
        <v>75.878840019246212</v>
      </c>
      <c r="J2798" s="2">
        <f t="shared" si="351"/>
        <v>0</v>
      </c>
    </row>
    <row r="2799" spans="1:10" x14ac:dyDescent="0.25">
      <c r="A2799" s="2">
        <v>2788</v>
      </c>
      <c r="B2799" s="2">
        <v>0.53217295392576169</v>
      </c>
      <c r="C2799" s="2">
        <f t="shared" si="344"/>
        <v>100.58881553922532</v>
      </c>
      <c r="D2799" s="2">
        <f t="shared" si="345"/>
        <v>107</v>
      </c>
      <c r="E2799" s="2">
        <f t="shared" si="346"/>
        <v>100.58881553922532</v>
      </c>
      <c r="F2799" s="2">
        <f t="shared" si="347"/>
        <v>6.4111844607746775</v>
      </c>
      <c r="G2799" s="2">
        <f t="shared" si="348"/>
        <v>0</v>
      </c>
      <c r="H2799" s="2">
        <f t="shared" si="349"/>
        <v>1005.8881553922532</v>
      </c>
      <c r="I2799" s="2">
        <f t="shared" si="350"/>
        <v>32.055922303873388</v>
      </c>
      <c r="J2799" s="2">
        <f t="shared" si="351"/>
        <v>0</v>
      </c>
    </row>
    <row r="2800" spans="1:10" x14ac:dyDescent="0.25">
      <c r="A2800" s="2">
        <v>2789</v>
      </c>
      <c r="B2800" s="2">
        <v>0.34303304025019066</v>
      </c>
      <c r="C2800" s="2">
        <f t="shared" si="344"/>
        <v>97.067511321701829</v>
      </c>
      <c r="D2800" s="2">
        <f t="shared" si="345"/>
        <v>107</v>
      </c>
      <c r="E2800" s="2">
        <f t="shared" si="346"/>
        <v>97.067511321701829</v>
      </c>
      <c r="F2800" s="2">
        <f t="shared" si="347"/>
        <v>9.9324886782981707</v>
      </c>
      <c r="G2800" s="2">
        <f t="shared" si="348"/>
        <v>0</v>
      </c>
      <c r="H2800" s="2">
        <f t="shared" si="349"/>
        <v>970.67511321701829</v>
      </c>
      <c r="I2800" s="2">
        <f t="shared" si="350"/>
        <v>49.662443391490854</v>
      </c>
      <c r="J2800" s="2">
        <f t="shared" si="351"/>
        <v>0</v>
      </c>
    </row>
    <row r="2801" spans="1:10" x14ac:dyDescent="0.25">
      <c r="A2801" s="2">
        <v>2790</v>
      </c>
      <c r="B2801" s="2">
        <v>0.81211128616569916</v>
      </c>
      <c r="C2801" s="2">
        <f t="shared" si="344"/>
        <v>106.29447155356436</v>
      </c>
      <c r="D2801" s="2">
        <f t="shared" si="345"/>
        <v>107</v>
      </c>
      <c r="E2801" s="2">
        <f t="shared" si="346"/>
        <v>106.29447155356436</v>
      </c>
      <c r="F2801" s="2">
        <f t="shared" si="347"/>
        <v>0.70552844643563617</v>
      </c>
      <c r="G2801" s="2">
        <f t="shared" si="348"/>
        <v>0</v>
      </c>
      <c r="H2801" s="2">
        <f t="shared" si="349"/>
        <v>1062.9447155356436</v>
      </c>
      <c r="I2801" s="2">
        <f t="shared" si="350"/>
        <v>3.5276422321781808</v>
      </c>
      <c r="J2801" s="2">
        <f t="shared" si="351"/>
        <v>0</v>
      </c>
    </row>
    <row r="2802" spans="1:10" x14ac:dyDescent="0.25">
      <c r="A2802" s="2">
        <v>2791</v>
      </c>
      <c r="B2802" s="2">
        <v>2.8121956529003289E-2</v>
      </c>
      <c r="C2802" s="2">
        <f t="shared" si="344"/>
        <v>87.615202578557572</v>
      </c>
      <c r="D2802" s="2">
        <f t="shared" si="345"/>
        <v>107</v>
      </c>
      <c r="E2802" s="2">
        <f t="shared" si="346"/>
        <v>87.615202578557572</v>
      </c>
      <c r="F2802" s="2">
        <f t="shared" si="347"/>
        <v>19.384797421442428</v>
      </c>
      <c r="G2802" s="2">
        <f t="shared" si="348"/>
        <v>0</v>
      </c>
      <c r="H2802" s="2">
        <f t="shared" si="349"/>
        <v>876.15202578557569</v>
      </c>
      <c r="I2802" s="2">
        <f t="shared" si="350"/>
        <v>96.923987107212142</v>
      </c>
      <c r="J2802" s="2">
        <f t="shared" si="351"/>
        <v>0</v>
      </c>
    </row>
    <row r="2803" spans="1:10" x14ac:dyDescent="0.25">
      <c r="A2803" s="2">
        <v>2792</v>
      </c>
      <c r="B2803" s="2">
        <v>0.61793358197931403</v>
      </c>
      <c r="C2803" s="2">
        <f t="shared" si="344"/>
        <v>102.18229724830981</v>
      </c>
      <c r="D2803" s="2">
        <f t="shared" si="345"/>
        <v>107</v>
      </c>
      <c r="E2803" s="2">
        <f t="shared" si="346"/>
        <v>102.18229724830981</v>
      </c>
      <c r="F2803" s="2">
        <f t="shared" si="347"/>
        <v>4.8177027516901916</v>
      </c>
      <c r="G2803" s="2">
        <f t="shared" si="348"/>
        <v>0</v>
      </c>
      <c r="H2803" s="2">
        <f t="shared" si="349"/>
        <v>1021.8229724830981</v>
      </c>
      <c r="I2803" s="2">
        <f t="shared" si="350"/>
        <v>24.088513758450958</v>
      </c>
      <c r="J2803" s="2">
        <f t="shared" si="351"/>
        <v>0</v>
      </c>
    </row>
    <row r="2804" spans="1:10" x14ac:dyDescent="0.25">
      <c r="A2804" s="2">
        <v>2793</v>
      </c>
      <c r="B2804" s="2">
        <v>0.35936325942571545</v>
      </c>
      <c r="C2804" s="2">
        <f t="shared" si="344"/>
        <v>97.38406118773365</v>
      </c>
      <c r="D2804" s="2">
        <f t="shared" si="345"/>
        <v>107</v>
      </c>
      <c r="E2804" s="2">
        <f t="shared" si="346"/>
        <v>97.38406118773365</v>
      </c>
      <c r="F2804" s="2">
        <f t="shared" si="347"/>
        <v>9.6159388122663501</v>
      </c>
      <c r="G2804" s="2">
        <f t="shared" si="348"/>
        <v>0</v>
      </c>
      <c r="H2804" s="2">
        <f t="shared" si="349"/>
        <v>973.84061187733653</v>
      </c>
      <c r="I2804" s="2">
        <f t="shared" si="350"/>
        <v>48.07969406133175</v>
      </c>
      <c r="J2804" s="2">
        <f t="shared" si="351"/>
        <v>0</v>
      </c>
    </row>
    <row r="2805" spans="1:10" x14ac:dyDescent="0.25">
      <c r="A2805" s="2">
        <v>2794</v>
      </c>
      <c r="B2805" s="2">
        <v>0.62083610580514492</v>
      </c>
      <c r="C2805" s="2">
        <f t="shared" si="344"/>
        <v>102.23736438605179</v>
      </c>
      <c r="D2805" s="2">
        <f t="shared" si="345"/>
        <v>107</v>
      </c>
      <c r="E2805" s="2">
        <f t="shared" si="346"/>
        <v>102.23736438605179</v>
      </c>
      <c r="F2805" s="2">
        <f t="shared" si="347"/>
        <v>4.7626356139482056</v>
      </c>
      <c r="G2805" s="2">
        <f t="shared" si="348"/>
        <v>0</v>
      </c>
      <c r="H2805" s="2">
        <f t="shared" si="349"/>
        <v>1022.373643860518</v>
      </c>
      <c r="I2805" s="2">
        <f t="shared" si="350"/>
        <v>23.813178069741028</v>
      </c>
      <c r="J2805" s="2">
        <f t="shared" si="351"/>
        <v>0</v>
      </c>
    </row>
    <row r="2806" spans="1:10" x14ac:dyDescent="0.25">
      <c r="A2806" s="2">
        <v>2795</v>
      </c>
      <c r="B2806" s="2">
        <v>0.1978365391944561</v>
      </c>
      <c r="C2806" s="2">
        <f t="shared" si="344"/>
        <v>93.951127736179203</v>
      </c>
      <c r="D2806" s="2">
        <f t="shared" si="345"/>
        <v>107</v>
      </c>
      <c r="E2806" s="2">
        <f t="shared" si="346"/>
        <v>93.951127736179203</v>
      </c>
      <c r="F2806" s="2">
        <f t="shared" si="347"/>
        <v>13.048872263820797</v>
      </c>
      <c r="G2806" s="2">
        <f t="shared" si="348"/>
        <v>0</v>
      </c>
      <c r="H2806" s="2">
        <f t="shared" si="349"/>
        <v>939.51127736179205</v>
      </c>
      <c r="I2806" s="2">
        <f t="shared" si="350"/>
        <v>65.244361319103987</v>
      </c>
      <c r="J2806" s="2">
        <f t="shared" si="351"/>
        <v>0</v>
      </c>
    </row>
    <row r="2807" spans="1:10" x14ac:dyDescent="0.25">
      <c r="A2807" s="2">
        <v>2796</v>
      </c>
      <c r="B2807" s="2">
        <v>0.34915597306089308</v>
      </c>
      <c r="C2807" s="2">
        <f t="shared" si="344"/>
        <v>97.186701285625418</v>
      </c>
      <c r="D2807" s="2">
        <f t="shared" si="345"/>
        <v>107</v>
      </c>
      <c r="E2807" s="2">
        <f t="shared" si="346"/>
        <v>97.186701285625418</v>
      </c>
      <c r="F2807" s="2">
        <f t="shared" si="347"/>
        <v>9.8132987143745822</v>
      </c>
      <c r="G2807" s="2">
        <f t="shared" si="348"/>
        <v>0</v>
      </c>
      <c r="H2807" s="2">
        <f t="shared" si="349"/>
        <v>971.86701285625418</v>
      </c>
      <c r="I2807" s="2">
        <f t="shared" si="350"/>
        <v>49.066493571872911</v>
      </c>
      <c r="J2807" s="2">
        <f t="shared" si="351"/>
        <v>0</v>
      </c>
    </row>
    <row r="2808" spans="1:10" x14ac:dyDescent="0.25">
      <c r="A2808" s="2">
        <v>2797</v>
      </c>
      <c r="B2808" s="2">
        <v>0.92089519275469034</v>
      </c>
      <c r="C2808" s="2">
        <f t="shared" si="344"/>
        <v>109.64232846754626</v>
      </c>
      <c r="D2808" s="2">
        <f t="shared" si="345"/>
        <v>107</v>
      </c>
      <c r="E2808" s="2">
        <f t="shared" si="346"/>
        <v>107</v>
      </c>
      <c r="F2808" s="2">
        <f t="shared" si="347"/>
        <v>0</v>
      </c>
      <c r="G2808" s="2">
        <f t="shared" si="348"/>
        <v>2.6423284675462639</v>
      </c>
      <c r="H2808" s="2">
        <f t="shared" si="349"/>
        <v>1070</v>
      </c>
      <c r="I2808" s="2">
        <f t="shared" si="350"/>
        <v>0</v>
      </c>
      <c r="J2808" s="2">
        <f t="shared" si="351"/>
        <v>39.634927013193959</v>
      </c>
    </row>
    <row r="2809" spans="1:10" x14ac:dyDescent="0.25">
      <c r="A2809" s="2">
        <v>2798</v>
      </c>
      <c r="B2809" s="2">
        <v>0.39961523378890063</v>
      </c>
      <c r="C2809" s="2">
        <f t="shared" si="344"/>
        <v>98.148609465701739</v>
      </c>
      <c r="D2809" s="2">
        <f t="shared" si="345"/>
        <v>107</v>
      </c>
      <c r="E2809" s="2">
        <f t="shared" si="346"/>
        <v>98.148609465701739</v>
      </c>
      <c r="F2809" s="2">
        <f t="shared" si="347"/>
        <v>8.8513905342982611</v>
      </c>
      <c r="G2809" s="2">
        <f t="shared" si="348"/>
        <v>0</v>
      </c>
      <c r="H2809" s="2">
        <f t="shared" si="349"/>
        <v>981.48609465701736</v>
      </c>
      <c r="I2809" s="2">
        <f t="shared" si="350"/>
        <v>44.256952671491305</v>
      </c>
      <c r="J2809" s="2">
        <f t="shared" si="351"/>
        <v>0</v>
      </c>
    </row>
    <row r="2810" spans="1:10" x14ac:dyDescent="0.25">
      <c r="A2810" s="2">
        <v>2799</v>
      </c>
      <c r="B2810" s="2">
        <v>0.94142263047319419</v>
      </c>
      <c r="C2810" s="2">
        <f t="shared" si="344"/>
        <v>110.54918099026636</v>
      </c>
      <c r="D2810" s="2">
        <f t="shared" si="345"/>
        <v>107</v>
      </c>
      <c r="E2810" s="2">
        <f t="shared" si="346"/>
        <v>107</v>
      </c>
      <c r="F2810" s="2">
        <f t="shared" si="347"/>
        <v>0</v>
      </c>
      <c r="G2810" s="2">
        <f t="shared" si="348"/>
        <v>3.5491809902663647</v>
      </c>
      <c r="H2810" s="2">
        <f t="shared" si="349"/>
        <v>1070</v>
      </c>
      <c r="I2810" s="2">
        <f t="shared" si="350"/>
        <v>0</v>
      </c>
      <c r="J2810" s="2">
        <f t="shared" si="351"/>
        <v>53.23771485399547</v>
      </c>
    </row>
    <row r="2811" spans="1:10" x14ac:dyDescent="0.25">
      <c r="A2811" s="2">
        <v>2800</v>
      </c>
      <c r="B2811" s="2">
        <v>0.58898338833449515</v>
      </c>
      <c r="C2811" s="2">
        <f t="shared" si="344"/>
        <v>101.63806911441662</v>
      </c>
      <c r="D2811" s="2">
        <f t="shared" si="345"/>
        <v>107</v>
      </c>
      <c r="E2811" s="2">
        <f t="shared" si="346"/>
        <v>101.63806911441662</v>
      </c>
      <c r="F2811" s="2">
        <f t="shared" si="347"/>
        <v>5.3619308855833765</v>
      </c>
      <c r="G2811" s="2">
        <f t="shared" si="348"/>
        <v>0</v>
      </c>
      <c r="H2811" s="2">
        <f t="shared" si="349"/>
        <v>1016.3806911441662</v>
      </c>
      <c r="I2811" s="2">
        <f t="shared" si="350"/>
        <v>26.809654427916882</v>
      </c>
      <c r="J2811" s="2">
        <f t="shared" si="351"/>
        <v>0</v>
      </c>
    </row>
    <row r="2812" spans="1:10" x14ac:dyDescent="0.25">
      <c r="A2812" s="2">
        <v>2801</v>
      </c>
      <c r="B2812" s="2">
        <v>0.74199097564712457</v>
      </c>
      <c r="C2812" s="2">
        <f t="shared" si="344"/>
        <v>104.67162747216375</v>
      </c>
      <c r="D2812" s="2">
        <f t="shared" si="345"/>
        <v>107</v>
      </c>
      <c r="E2812" s="2">
        <f t="shared" si="346"/>
        <v>104.67162747216375</v>
      </c>
      <c r="F2812" s="2">
        <f t="shared" si="347"/>
        <v>2.328372527836251</v>
      </c>
      <c r="G2812" s="2">
        <f t="shared" si="348"/>
        <v>0</v>
      </c>
      <c r="H2812" s="2">
        <f t="shared" si="349"/>
        <v>1046.7162747216375</v>
      </c>
      <c r="I2812" s="2">
        <f t="shared" si="350"/>
        <v>11.641862639181255</v>
      </c>
      <c r="J2812" s="2">
        <f t="shared" si="351"/>
        <v>0</v>
      </c>
    </row>
    <row r="2813" spans="1:10" x14ac:dyDescent="0.25">
      <c r="A2813" s="2">
        <v>2802</v>
      </c>
      <c r="B2813" s="2">
        <v>0.95781650464667467</v>
      </c>
      <c r="C2813" s="2">
        <f t="shared" si="344"/>
        <v>111.4299675115322</v>
      </c>
      <c r="D2813" s="2">
        <f t="shared" si="345"/>
        <v>107</v>
      </c>
      <c r="E2813" s="2">
        <f t="shared" si="346"/>
        <v>107</v>
      </c>
      <c r="F2813" s="2">
        <f t="shared" si="347"/>
        <v>0</v>
      </c>
      <c r="G2813" s="2">
        <f t="shared" si="348"/>
        <v>4.4299675115321975</v>
      </c>
      <c r="H2813" s="2">
        <f t="shared" si="349"/>
        <v>1070</v>
      </c>
      <c r="I2813" s="2">
        <f t="shared" si="350"/>
        <v>0</v>
      </c>
      <c r="J2813" s="2">
        <f t="shared" si="351"/>
        <v>66.449512672982962</v>
      </c>
    </row>
    <row r="2814" spans="1:10" x14ac:dyDescent="0.25">
      <c r="A2814" s="2">
        <v>2803</v>
      </c>
      <c r="B2814" s="2">
        <v>0.29871593380306494</v>
      </c>
      <c r="C2814" s="2">
        <f t="shared" si="344"/>
        <v>96.183402110310737</v>
      </c>
      <c r="D2814" s="2">
        <f t="shared" si="345"/>
        <v>107</v>
      </c>
      <c r="E2814" s="2">
        <f t="shared" si="346"/>
        <v>96.183402110310737</v>
      </c>
      <c r="F2814" s="2">
        <f t="shared" si="347"/>
        <v>10.816597889689263</v>
      </c>
      <c r="G2814" s="2">
        <f t="shared" si="348"/>
        <v>0</v>
      </c>
      <c r="H2814" s="2">
        <f t="shared" si="349"/>
        <v>961.83402110310737</v>
      </c>
      <c r="I2814" s="2">
        <f t="shared" si="350"/>
        <v>54.082989448446313</v>
      </c>
      <c r="J2814" s="2">
        <f t="shared" si="351"/>
        <v>0</v>
      </c>
    </row>
    <row r="2815" spans="1:10" x14ac:dyDescent="0.25">
      <c r="A2815" s="2">
        <v>2804</v>
      </c>
      <c r="B2815" s="2">
        <v>6.8674571320590627E-2</v>
      </c>
      <c r="C2815" s="2">
        <f t="shared" si="344"/>
        <v>89.917747835703551</v>
      </c>
      <c r="D2815" s="2">
        <f t="shared" si="345"/>
        <v>107</v>
      </c>
      <c r="E2815" s="2">
        <f t="shared" si="346"/>
        <v>89.917747835703551</v>
      </c>
      <c r="F2815" s="2">
        <f t="shared" si="347"/>
        <v>17.082252164296449</v>
      </c>
      <c r="G2815" s="2">
        <f t="shared" si="348"/>
        <v>0</v>
      </c>
      <c r="H2815" s="2">
        <f t="shared" si="349"/>
        <v>899.17747835703551</v>
      </c>
      <c r="I2815" s="2">
        <f t="shared" si="350"/>
        <v>85.411260821482244</v>
      </c>
      <c r="J2815" s="2">
        <f t="shared" si="351"/>
        <v>0</v>
      </c>
    </row>
    <row r="2816" spans="1:10" x14ac:dyDescent="0.25">
      <c r="A2816" s="2">
        <v>2805</v>
      </c>
      <c r="B2816" s="2">
        <v>0.69524042589358281</v>
      </c>
      <c r="C2816" s="2">
        <f t="shared" si="344"/>
        <v>103.69352244163976</v>
      </c>
      <c r="D2816" s="2">
        <f t="shared" si="345"/>
        <v>107</v>
      </c>
      <c r="E2816" s="2">
        <f t="shared" si="346"/>
        <v>103.69352244163976</v>
      </c>
      <c r="F2816" s="2">
        <f t="shared" si="347"/>
        <v>3.3064775583602426</v>
      </c>
      <c r="G2816" s="2">
        <f t="shared" si="348"/>
        <v>0</v>
      </c>
      <c r="H2816" s="2">
        <f t="shared" si="349"/>
        <v>1036.9352244163977</v>
      </c>
      <c r="I2816" s="2">
        <f t="shared" si="350"/>
        <v>16.532387791801213</v>
      </c>
      <c r="J2816" s="2">
        <f t="shared" si="351"/>
        <v>0</v>
      </c>
    </row>
    <row r="2817" spans="1:10" x14ac:dyDescent="0.25">
      <c r="A2817" s="2">
        <v>2806</v>
      </c>
      <c r="B2817" s="2">
        <v>0.16270166398515173</v>
      </c>
      <c r="C2817" s="2">
        <f t="shared" si="344"/>
        <v>93.05303307537713</v>
      </c>
      <c r="D2817" s="2">
        <f t="shared" si="345"/>
        <v>107</v>
      </c>
      <c r="E2817" s="2">
        <f t="shared" si="346"/>
        <v>93.05303307537713</v>
      </c>
      <c r="F2817" s="2">
        <f t="shared" si="347"/>
        <v>13.94696692462287</v>
      </c>
      <c r="G2817" s="2">
        <f t="shared" si="348"/>
        <v>0</v>
      </c>
      <c r="H2817" s="2">
        <f t="shared" si="349"/>
        <v>930.5303307537713</v>
      </c>
      <c r="I2817" s="2">
        <f t="shared" si="350"/>
        <v>69.734834623114352</v>
      </c>
      <c r="J2817" s="2">
        <f t="shared" si="351"/>
        <v>0</v>
      </c>
    </row>
    <row r="2818" spans="1:10" x14ac:dyDescent="0.25">
      <c r="A2818" s="2">
        <v>2807</v>
      </c>
      <c r="B2818" s="2">
        <v>0.85016818356416302</v>
      </c>
      <c r="C2818" s="2">
        <f t="shared" si="344"/>
        <v>107.3005276669809</v>
      </c>
      <c r="D2818" s="2">
        <f t="shared" si="345"/>
        <v>107</v>
      </c>
      <c r="E2818" s="2">
        <f t="shared" si="346"/>
        <v>107</v>
      </c>
      <c r="F2818" s="2">
        <f t="shared" si="347"/>
        <v>0</v>
      </c>
      <c r="G2818" s="2">
        <f t="shared" si="348"/>
        <v>0.30052766698089783</v>
      </c>
      <c r="H2818" s="2">
        <f t="shared" si="349"/>
        <v>1070</v>
      </c>
      <c r="I2818" s="2">
        <f t="shared" si="350"/>
        <v>0</v>
      </c>
      <c r="J2818" s="2">
        <f t="shared" si="351"/>
        <v>4.5079150047134675</v>
      </c>
    </row>
    <row r="2819" spans="1:10" x14ac:dyDescent="0.25">
      <c r="A2819" s="2">
        <v>2808</v>
      </c>
      <c r="B2819" s="2">
        <v>0.66265243500347615</v>
      </c>
      <c r="C2819" s="2">
        <f t="shared" si="344"/>
        <v>103.04373722872235</v>
      </c>
      <c r="D2819" s="2">
        <f t="shared" si="345"/>
        <v>107</v>
      </c>
      <c r="E2819" s="2">
        <f t="shared" si="346"/>
        <v>103.04373722872235</v>
      </c>
      <c r="F2819" s="2">
        <f t="shared" si="347"/>
        <v>3.9562627712776504</v>
      </c>
      <c r="G2819" s="2">
        <f t="shared" si="348"/>
        <v>0</v>
      </c>
      <c r="H2819" s="2">
        <f t="shared" si="349"/>
        <v>1030.4373722872235</v>
      </c>
      <c r="I2819" s="2">
        <f t="shared" si="350"/>
        <v>19.781313856388252</v>
      </c>
      <c r="J2819" s="2">
        <f t="shared" si="351"/>
        <v>0</v>
      </c>
    </row>
    <row r="2820" spans="1:10" x14ac:dyDescent="0.25">
      <c r="A2820" s="2">
        <v>2809</v>
      </c>
      <c r="B2820" s="2">
        <v>0.71712259881361895</v>
      </c>
      <c r="C2820" s="2">
        <f t="shared" si="344"/>
        <v>104.14356129996578</v>
      </c>
      <c r="D2820" s="2">
        <f t="shared" si="345"/>
        <v>107</v>
      </c>
      <c r="E2820" s="2">
        <f t="shared" si="346"/>
        <v>104.14356129996578</v>
      </c>
      <c r="F2820" s="2">
        <f t="shared" si="347"/>
        <v>2.856438700034218</v>
      </c>
      <c r="G2820" s="2">
        <f t="shared" si="348"/>
        <v>0</v>
      </c>
      <c r="H2820" s="2">
        <f t="shared" si="349"/>
        <v>1041.4356129996579</v>
      </c>
      <c r="I2820" s="2">
        <f t="shared" si="350"/>
        <v>14.28219350017109</v>
      </c>
      <c r="J2820" s="2">
        <f t="shared" si="351"/>
        <v>0</v>
      </c>
    </row>
    <row r="2821" spans="1:10" x14ac:dyDescent="0.25">
      <c r="A2821" s="2">
        <v>2810</v>
      </c>
      <c r="B2821" s="2">
        <v>0.96356829250646625</v>
      </c>
      <c r="C2821" s="2">
        <f t="shared" si="344"/>
        <v>111.79081610551496</v>
      </c>
      <c r="D2821" s="2">
        <f t="shared" si="345"/>
        <v>107</v>
      </c>
      <c r="E2821" s="2">
        <f t="shared" si="346"/>
        <v>107</v>
      </c>
      <c r="F2821" s="2">
        <f t="shared" si="347"/>
        <v>0</v>
      </c>
      <c r="G2821" s="2">
        <f t="shared" si="348"/>
        <v>4.7908161055149634</v>
      </c>
      <c r="H2821" s="2">
        <f t="shared" si="349"/>
        <v>1070</v>
      </c>
      <c r="I2821" s="2">
        <f t="shared" si="350"/>
        <v>0</v>
      </c>
      <c r="J2821" s="2">
        <f t="shared" si="351"/>
        <v>71.862241582724451</v>
      </c>
    </row>
    <row r="2822" spans="1:10" x14ac:dyDescent="0.25">
      <c r="A2822" s="2">
        <v>2811</v>
      </c>
      <c r="B2822" s="2">
        <v>0.20636810187231014</v>
      </c>
      <c r="C2822" s="2">
        <f t="shared" si="344"/>
        <v>94.157054717796058</v>
      </c>
      <c r="D2822" s="2">
        <f t="shared" si="345"/>
        <v>107</v>
      </c>
      <c r="E2822" s="2">
        <f t="shared" si="346"/>
        <v>94.157054717796058</v>
      </c>
      <c r="F2822" s="2">
        <f t="shared" si="347"/>
        <v>12.842945282203942</v>
      </c>
      <c r="G2822" s="2">
        <f t="shared" si="348"/>
        <v>0</v>
      </c>
      <c r="H2822" s="2">
        <f t="shared" si="349"/>
        <v>941.57054717796063</v>
      </c>
      <c r="I2822" s="2">
        <f t="shared" si="350"/>
        <v>64.214726411019711</v>
      </c>
      <c r="J2822" s="2">
        <f t="shared" si="351"/>
        <v>0</v>
      </c>
    </row>
    <row r="2823" spans="1:10" x14ac:dyDescent="0.25">
      <c r="A2823" s="2">
        <v>2812</v>
      </c>
      <c r="B2823" s="2">
        <v>0.29102412198202565</v>
      </c>
      <c r="C2823" s="2">
        <f t="shared" si="344"/>
        <v>96.025445286665402</v>
      </c>
      <c r="D2823" s="2">
        <f t="shared" si="345"/>
        <v>107</v>
      </c>
      <c r="E2823" s="2">
        <f t="shared" si="346"/>
        <v>96.025445286665402</v>
      </c>
      <c r="F2823" s="2">
        <f t="shared" si="347"/>
        <v>10.974554713334598</v>
      </c>
      <c r="G2823" s="2">
        <f t="shared" si="348"/>
        <v>0</v>
      </c>
      <c r="H2823" s="2">
        <f t="shared" si="349"/>
        <v>960.25445286665399</v>
      </c>
      <c r="I2823" s="2">
        <f t="shared" si="350"/>
        <v>54.87277356667299</v>
      </c>
      <c r="J2823" s="2">
        <f t="shared" si="351"/>
        <v>0</v>
      </c>
    </row>
    <row r="2824" spans="1:10" x14ac:dyDescent="0.25">
      <c r="A2824" s="2">
        <v>2813</v>
      </c>
      <c r="B2824" s="2">
        <v>0.96627582196278305</v>
      </c>
      <c r="C2824" s="2">
        <f t="shared" si="344"/>
        <v>111.97357913951919</v>
      </c>
      <c r="D2824" s="2">
        <f t="shared" si="345"/>
        <v>107</v>
      </c>
      <c r="E2824" s="2">
        <f t="shared" si="346"/>
        <v>107</v>
      </c>
      <c r="F2824" s="2">
        <f t="shared" si="347"/>
        <v>0</v>
      </c>
      <c r="G2824" s="2">
        <f t="shared" si="348"/>
        <v>4.9735791395191882</v>
      </c>
      <c r="H2824" s="2">
        <f t="shared" si="349"/>
        <v>1070</v>
      </c>
      <c r="I2824" s="2">
        <f t="shared" si="350"/>
        <v>0</v>
      </c>
      <c r="J2824" s="2">
        <f t="shared" si="351"/>
        <v>74.603687092787823</v>
      </c>
    </row>
    <row r="2825" spans="1:10" x14ac:dyDescent="0.25">
      <c r="A2825" s="2">
        <v>2814</v>
      </c>
      <c r="B2825" s="2">
        <v>0.73268815227602746</v>
      </c>
      <c r="C2825" s="2">
        <f t="shared" si="344"/>
        <v>104.47179954678198</v>
      </c>
      <c r="D2825" s="2">
        <f t="shared" si="345"/>
        <v>107</v>
      </c>
      <c r="E2825" s="2">
        <f t="shared" si="346"/>
        <v>104.47179954678198</v>
      </c>
      <c r="F2825" s="2">
        <f t="shared" si="347"/>
        <v>2.5282004532180196</v>
      </c>
      <c r="G2825" s="2">
        <f t="shared" si="348"/>
        <v>0</v>
      </c>
      <c r="H2825" s="2">
        <f t="shared" si="349"/>
        <v>1044.7179954678197</v>
      </c>
      <c r="I2825" s="2">
        <f t="shared" si="350"/>
        <v>12.641002266090098</v>
      </c>
      <c r="J2825" s="2">
        <f t="shared" si="351"/>
        <v>0</v>
      </c>
    </row>
    <row r="2826" spans="1:10" x14ac:dyDescent="0.25">
      <c r="A2826" s="2">
        <v>2815</v>
      </c>
      <c r="B2826" s="2">
        <v>0.42272229830391794</v>
      </c>
      <c r="C2826" s="2">
        <f t="shared" si="344"/>
        <v>98.579782152466038</v>
      </c>
      <c r="D2826" s="2">
        <f t="shared" si="345"/>
        <v>107</v>
      </c>
      <c r="E2826" s="2">
        <f t="shared" si="346"/>
        <v>98.579782152466038</v>
      </c>
      <c r="F2826" s="2">
        <f t="shared" si="347"/>
        <v>8.4202178475339622</v>
      </c>
      <c r="G2826" s="2">
        <f t="shared" si="348"/>
        <v>0</v>
      </c>
      <c r="H2826" s="2">
        <f t="shared" si="349"/>
        <v>985.79782152466032</v>
      </c>
      <c r="I2826" s="2">
        <f t="shared" si="350"/>
        <v>42.101089237669811</v>
      </c>
      <c r="J2826" s="2">
        <f t="shared" si="351"/>
        <v>0</v>
      </c>
    </row>
    <row r="2827" spans="1:10" x14ac:dyDescent="0.25">
      <c r="A2827" s="2">
        <v>2816</v>
      </c>
      <c r="B2827" s="2">
        <v>0.69268757340560372</v>
      </c>
      <c r="C2827" s="2">
        <f t="shared" si="344"/>
        <v>103.64179666050936</v>
      </c>
      <c r="D2827" s="2">
        <f t="shared" si="345"/>
        <v>107</v>
      </c>
      <c r="E2827" s="2">
        <f t="shared" si="346"/>
        <v>103.64179666050936</v>
      </c>
      <c r="F2827" s="2">
        <f t="shared" si="347"/>
        <v>3.3582033394906432</v>
      </c>
      <c r="G2827" s="2">
        <f t="shared" si="348"/>
        <v>0</v>
      </c>
      <c r="H2827" s="2">
        <f t="shared" si="349"/>
        <v>1036.4179666050936</v>
      </c>
      <c r="I2827" s="2">
        <f t="shared" si="350"/>
        <v>16.791016697453216</v>
      </c>
      <c r="J2827" s="2">
        <f t="shared" si="351"/>
        <v>0</v>
      </c>
    </row>
    <row r="2828" spans="1:10" x14ac:dyDescent="0.25">
      <c r="A2828" s="2">
        <v>2817</v>
      </c>
      <c r="B2828" s="2">
        <v>0.26902003518568818</v>
      </c>
      <c r="C2828" s="2">
        <f t="shared" si="344"/>
        <v>95.564584419338516</v>
      </c>
      <c r="D2828" s="2">
        <f t="shared" si="345"/>
        <v>107</v>
      </c>
      <c r="E2828" s="2">
        <f t="shared" si="346"/>
        <v>95.564584419338516</v>
      </c>
      <c r="F2828" s="2">
        <f t="shared" si="347"/>
        <v>11.435415580661484</v>
      </c>
      <c r="G2828" s="2">
        <f t="shared" si="348"/>
        <v>0</v>
      </c>
      <c r="H2828" s="2">
        <f t="shared" si="349"/>
        <v>955.64584419338519</v>
      </c>
      <c r="I2828" s="2">
        <f t="shared" si="350"/>
        <v>57.177077903307421</v>
      </c>
      <c r="J2828" s="2">
        <f t="shared" si="351"/>
        <v>0</v>
      </c>
    </row>
    <row r="2829" spans="1:10" x14ac:dyDescent="0.25">
      <c r="A2829" s="2">
        <v>2818</v>
      </c>
      <c r="B2829" s="2">
        <v>0.20277325547841851</v>
      </c>
      <c r="C2829" s="2">
        <f t="shared" ref="C2829:C2892" si="352">_xlfn.BETA.INV(B2829,$C$7,$C$8,$C$9,$C$10)</f>
        <v>94.070790301628108</v>
      </c>
      <c r="D2829" s="2">
        <f t="shared" ref="D2829:D2892" si="353">$F$8</f>
        <v>107</v>
      </c>
      <c r="E2829" s="2">
        <f t="shared" ref="E2829:E2892" si="354">IF(C2829&gt;=D2829,D2829,C2829)</f>
        <v>94.070790301628108</v>
      </c>
      <c r="F2829" s="2">
        <f t="shared" ref="F2829:F2892" si="355">IF(D2829&gt;C2829,D2829-C2829,0)</f>
        <v>12.929209698371892</v>
      </c>
      <c r="G2829" s="2">
        <f t="shared" ref="G2829:G2892" si="356">IF(C2829&gt;D2829,C2829-D2829,0)</f>
        <v>0</v>
      </c>
      <c r="H2829" s="2">
        <f t="shared" ref="H2829:H2892" si="357">E2829*$H$10</f>
        <v>940.70790301628108</v>
      </c>
      <c r="I2829" s="2">
        <f t="shared" ref="I2829:I2892" si="358">F2829*$I$10</f>
        <v>64.64604849185946</v>
      </c>
      <c r="J2829" s="2">
        <f t="shared" ref="J2829:J2892" si="359">G2829*$J$10</f>
        <v>0</v>
      </c>
    </row>
    <row r="2830" spans="1:10" x14ac:dyDescent="0.25">
      <c r="A2830" s="2">
        <v>2819</v>
      </c>
      <c r="B2830" s="2">
        <v>0.96336263194940763</v>
      </c>
      <c r="C2830" s="2">
        <f t="shared" si="352"/>
        <v>111.77730027552269</v>
      </c>
      <c r="D2830" s="2">
        <f t="shared" si="353"/>
        <v>107</v>
      </c>
      <c r="E2830" s="2">
        <f t="shared" si="354"/>
        <v>107</v>
      </c>
      <c r="F2830" s="2">
        <f t="shared" si="355"/>
        <v>0</v>
      </c>
      <c r="G2830" s="2">
        <f t="shared" si="356"/>
        <v>4.7773002755226912</v>
      </c>
      <c r="H2830" s="2">
        <f t="shared" si="357"/>
        <v>1070</v>
      </c>
      <c r="I2830" s="2">
        <f t="shared" si="358"/>
        <v>0</v>
      </c>
      <c r="J2830" s="2">
        <f t="shared" si="359"/>
        <v>71.659504132840368</v>
      </c>
    </row>
    <row r="2831" spans="1:10" x14ac:dyDescent="0.25">
      <c r="A2831" s="2">
        <v>2820</v>
      </c>
      <c r="B2831" s="2">
        <v>0.42429789252793648</v>
      </c>
      <c r="C2831" s="2">
        <f t="shared" si="352"/>
        <v>98.609024198641478</v>
      </c>
      <c r="D2831" s="2">
        <f t="shared" si="353"/>
        <v>107</v>
      </c>
      <c r="E2831" s="2">
        <f t="shared" si="354"/>
        <v>98.609024198641478</v>
      </c>
      <c r="F2831" s="2">
        <f t="shared" si="355"/>
        <v>8.3909758013585218</v>
      </c>
      <c r="G2831" s="2">
        <f t="shared" si="356"/>
        <v>0</v>
      </c>
      <c r="H2831" s="2">
        <f t="shared" si="357"/>
        <v>986.09024198641475</v>
      </c>
      <c r="I2831" s="2">
        <f t="shared" si="358"/>
        <v>41.954879006792609</v>
      </c>
      <c r="J2831" s="2">
        <f t="shared" si="359"/>
        <v>0</v>
      </c>
    </row>
    <row r="2832" spans="1:10" x14ac:dyDescent="0.25">
      <c r="A2832" s="2">
        <v>2821</v>
      </c>
      <c r="B2832" s="2">
        <v>0.275611243150924</v>
      </c>
      <c r="C2832" s="2">
        <f t="shared" si="352"/>
        <v>95.704120905645681</v>
      </c>
      <c r="D2832" s="2">
        <f t="shared" si="353"/>
        <v>107</v>
      </c>
      <c r="E2832" s="2">
        <f t="shared" si="354"/>
        <v>95.704120905645681</v>
      </c>
      <c r="F2832" s="2">
        <f t="shared" si="355"/>
        <v>11.295879094354319</v>
      </c>
      <c r="G2832" s="2">
        <f t="shared" si="356"/>
        <v>0</v>
      </c>
      <c r="H2832" s="2">
        <f t="shared" si="357"/>
        <v>957.04120905645686</v>
      </c>
      <c r="I2832" s="2">
        <f t="shared" si="358"/>
        <v>56.479395471771596</v>
      </c>
      <c r="J2832" s="2">
        <f t="shared" si="359"/>
        <v>0</v>
      </c>
    </row>
    <row r="2833" spans="1:10" x14ac:dyDescent="0.25">
      <c r="A2833" s="2">
        <v>2822</v>
      </c>
      <c r="B2833" s="2">
        <v>0.39807272124637694</v>
      </c>
      <c r="C2833" s="2">
        <f t="shared" si="352"/>
        <v>98.119654013731846</v>
      </c>
      <c r="D2833" s="2">
        <f t="shared" si="353"/>
        <v>107</v>
      </c>
      <c r="E2833" s="2">
        <f t="shared" si="354"/>
        <v>98.119654013731846</v>
      </c>
      <c r="F2833" s="2">
        <f t="shared" si="355"/>
        <v>8.8803459862681535</v>
      </c>
      <c r="G2833" s="2">
        <f t="shared" si="356"/>
        <v>0</v>
      </c>
      <c r="H2833" s="2">
        <f t="shared" si="357"/>
        <v>981.19654013731849</v>
      </c>
      <c r="I2833" s="2">
        <f t="shared" si="358"/>
        <v>44.401729931340768</v>
      </c>
      <c r="J2833" s="2">
        <f t="shared" si="359"/>
        <v>0</v>
      </c>
    </row>
    <row r="2834" spans="1:10" x14ac:dyDescent="0.25">
      <c r="A2834" s="2">
        <v>2823</v>
      </c>
      <c r="B2834" s="2">
        <v>0.57424431462187897</v>
      </c>
      <c r="C2834" s="2">
        <f t="shared" si="352"/>
        <v>101.36393604192175</v>
      </c>
      <c r="D2834" s="2">
        <f t="shared" si="353"/>
        <v>107</v>
      </c>
      <c r="E2834" s="2">
        <f t="shared" si="354"/>
        <v>101.36393604192175</v>
      </c>
      <c r="F2834" s="2">
        <f t="shared" si="355"/>
        <v>5.6360639580782532</v>
      </c>
      <c r="G2834" s="2">
        <f t="shared" si="356"/>
        <v>0</v>
      </c>
      <c r="H2834" s="2">
        <f t="shared" si="357"/>
        <v>1013.6393604192175</v>
      </c>
      <c r="I2834" s="2">
        <f t="shared" si="358"/>
        <v>28.180319790391266</v>
      </c>
      <c r="J2834" s="2">
        <f t="shared" si="359"/>
        <v>0</v>
      </c>
    </row>
    <row r="2835" spans="1:10" x14ac:dyDescent="0.25">
      <c r="A2835" s="2">
        <v>2824</v>
      </c>
      <c r="B2835" s="2">
        <v>0.11716553074546576</v>
      </c>
      <c r="C2835" s="2">
        <f t="shared" si="352"/>
        <v>91.720749762215533</v>
      </c>
      <c r="D2835" s="2">
        <f t="shared" si="353"/>
        <v>107</v>
      </c>
      <c r="E2835" s="2">
        <f t="shared" si="354"/>
        <v>91.720749762215533</v>
      </c>
      <c r="F2835" s="2">
        <f t="shared" si="355"/>
        <v>15.279250237784467</v>
      </c>
      <c r="G2835" s="2">
        <f t="shared" si="356"/>
        <v>0</v>
      </c>
      <c r="H2835" s="2">
        <f t="shared" si="357"/>
        <v>917.2074976221553</v>
      </c>
      <c r="I2835" s="2">
        <f t="shared" si="358"/>
        <v>76.396251188922335</v>
      </c>
      <c r="J2835" s="2">
        <f t="shared" si="359"/>
        <v>0</v>
      </c>
    </row>
    <row r="2836" spans="1:10" x14ac:dyDescent="0.25">
      <c r="A2836" s="2">
        <v>2825</v>
      </c>
      <c r="B2836" s="2">
        <v>0.39680404679445291</v>
      </c>
      <c r="C2836" s="2">
        <f t="shared" si="352"/>
        <v>98.095821067329425</v>
      </c>
      <c r="D2836" s="2">
        <f t="shared" si="353"/>
        <v>107</v>
      </c>
      <c r="E2836" s="2">
        <f t="shared" si="354"/>
        <v>98.095821067329425</v>
      </c>
      <c r="F2836" s="2">
        <f t="shared" si="355"/>
        <v>8.9041789326705754</v>
      </c>
      <c r="G2836" s="2">
        <f t="shared" si="356"/>
        <v>0</v>
      </c>
      <c r="H2836" s="2">
        <f t="shared" si="357"/>
        <v>980.95821067329427</v>
      </c>
      <c r="I2836" s="2">
        <f t="shared" si="358"/>
        <v>44.520894663352877</v>
      </c>
      <c r="J2836" s="2">
        <f t="shared" si="359"/>
        <v>0</v>
      </c>
    </row>
    <row r="2837" spans="1:10" x14ac:dyDescent="0.25">
      <c r="A2837" s="2">
        <v>2826</v>
      </c>
      <c r="B2837" s="2">
        <v>0.40441973279740373</v>
      </c>
      <c r="C2837" s="2">
        <f t="shared" si="352"/>
        <v>98.238649149365443</v>
      </c>
      <c r="D2837" s="2">
        <f t="shared" si="353"/>
        <v>107</v>
      </c>
      <c r="E2837" s="2">
        <f t="shared" si="354"/>
        <v>98.238649149365443</v>
      </c>
      <c r="F2837" s="2">
        <f t="shared" si="355"/>
        <v>8.7613508506345568</v>
      </c>
      <c r="G2837" s="2">
        <f t="shared" si="356"/>
        <v>0</v>
      </c>
      <c r="H2837" s="2">
        <f t="shared" si="357"/>
        <v>982.38649149365438</v>
      </c>
      <c r="I2837" s="2">
        <f t="shared" si="358"/>
        <v>43.806754253172784</v>
      </c>
      <c r="J2837" s="2">
        <f t="shared" si="359"/>
        <v>0</v>
      </c>
    </row>
    <row r="2838" spans="1:10" x14ac:dyDescent="0.25">
      <c r="A2838" s="2">
        <v>2827</v>
      </c>
      <c r="B2838" s="2">
        <v>0.70694841127202745</v>
      </c>
      <c r="C2838" s="2">
        <f t="shared" si="352"/>
        <v>103.93277143365566</v>
      </c>
      <c r="D2838" s="2">
        <f t="shared" si="353"/>
        <v>107</v>
      </c>
      <c r="E2838" s="2">
        <f t="shared" si="354"/>
        <v>103.93277143365566</v>
      </c>
      <c r="F2838" s="2">
        <f t="shared" si="355"/>
        <v>3.0672285663443404</v>
      </c>
      <c r="G2838" s="2">
        <f t="shared" si="356"/>
        <v>0</v>
      </c>
      <c r="H2838" s="2">
        <f t="shared" si="357"/>
        <v>1039.3277143365567</v>
      </c>
      <c r="I2838" s="2">
        <f t="shared" si="358"/>
        <v>15.336142831721702</v>
      </c>
      <c r="J2838" s="2">
        <f t="shared" si="359"/>
        <v>0</v>
      </c>
    </row>
    <row r="2839" spans="1:10" x14ac:dyDescent="0.25">
      <c r="A2839" s="2">
        <v>2828</v>
      </c>
      <c r="B2839" s="2">
        <v>0.76981597392150325</v>
      </c>
      <c r="C2839" s="2">
        <f t="shared" si="352"/>
        <v>105.28824909102296</v>
      </c>
      <c r="D2839" s="2">
        <f t="shared" si="353"/>
        <v>107</v>
      </c>
      <c r="E2839" s="2">
        <f t="shared" si="354"/>
        <v>105.28824909102296</v>
      </c>
      <c r="F2839" s="2">
        <f t="shared" si="355"/>
        <v>1.711750908977038</v>
      </c>
      <c r="G2839" s="2">
        <f t="shared" si="356"/>
        <v>0</v>
      </c>
      <c r="H2839" s="2">
        <f t="shared" si="357"/>
        <v>1052.8824909102295</v>
      </c>
      <c r="I2839" s="2">
        <f t="shared" si="358"/>
        <v>8.5587545448851898</v>
      </c>
      <c r="J2839" s="2">
        <f t="shared" si="359"/>
        <v>0</v>
      </c>
    </row>
    <row r="2840" spans="1:10" x14ac:dyDescent="0.25">
      <c r="A2840" s="2">
        <v>2829</v>
      </c>
      <c r="B2840" s="2">
        <v>0.45992070655930095</v>
      </c>
      <c r="C2840" s="2">
        <f t="shared" si="352"/>
        <v>99.266134214275681</v>
      </c>
      <c r="D2840" s="2">
        <f t="shared" si="353"/>
        <v>107</v>
      </c>
      <c r="E2840" s="2">
        <f t="shared" si="354"/>
        <v>99.266134214275681</v>
      </c>
      <c r="F2840" s="2">
        <f t="shared" si="355"/>
        <v>7.7338657857243192</v>
      </c>
      <c r="G2840" s="2">
        <f t="shared" si="356"/>
        <v>0</v>
      </c>
      <c r="H2840" s="2">
        <f t="shared" si="357"/>
        <v>992.66134214275678</v>
      </c>
      <c r="I2840" s="2">
        <f t="shared" si="358"/>
        <v>38.669328928621596</v>
      </c>
      <c r="J2840" s="2">
        <f t="shared" si="359"/>
        <v>0</v>
      </c>
    </row>
    <row r="2841" spans="1:10" x14ac:dyDescent="0.25">
      <c r="A2841" s="2">
        <v>2830</v>
      </c>
      <c r="B2841" s="2">
        <v>0.72989413850387008</v>
      </c>
      <c r="C2841" s="2">
        <f t="shared" si="352"/>
        <v>104.41233586628613</v>
      </c>
      <c r="D2841" s="2">
        <f t="shared" si="353"/>
        <v>107</v>
      </c>
      <c r="E2841" s="2">
        <f t="shared" si="354"/>
        <v>104.41233586628613</v>
      </c>
      <c r="F2841" s="2">
        <f t="shared" si="355"/>
        <v>2.5876641337138722</v>
      </c>
      <c r="G2841" s="2">
        <f t="shared" si="356"/>
        <v>0</v>
      </c>
      <c r="H2841" s="2">
        <f t="shared" si="357"/>
        <v>1044.1233586628614</v>
      </c>
      <c r="I2841" s="2">
        <f t="shared" si="358"/>
        <v>12.938320668569361</v>
      </c>
      <c r="J2841" s="2">
        <f t="shared" si="359"/>
        <v>0</v>
      </c>
    </row>
    <row r="2842" spans="1:10" x14ac:dyDescent="0.25">
      <c r="A2842" s="2">
        <v>2831</v>
      </c>
      <c r="B2842" s="2">
        <v>0.71771490593776588</v>
      </c>
      <c r="C2842" s="2">
        <f t="shared" si="352"/>
        <v>104.15592055720931</v>
      </c>
      <c r="D2842" s="2">
        <f t="shared" si="353"/>
        <v>107</v>
      </c>
      <c r="E2842" s="2">
        <f t="shared" si="354"/>
        <v>104.15592055720931</v>
      </c>
      <c r="F2842" s="2">
        <f t="shared" si="355"/>
        <v>2.8440794427906866</v>
      </c>
      <c r="G2842" s="2">
        <f t="shared" si="356"/>
        <v>0</v>
      </c>
      <c r="H2842" s="2">
        <f t="shared" si="357"/>
        <v>1041.5592055720931</v>
      </c>
      <c r="I2842" s="2">
        <f t="shared" si="358"/>
        <v>14.220397213953433</v>
      </c>
      <c r="J2842" s="2">
        <f t="shared" si="359"/>
        <v>0</v>
      </c>
    </row>
    <row r="2843" spans="1:10" x14ac:dyDescent="0.25">
      <c r="A2843" s="2">
        <v>2832</v>
      </c>
      <c r="B2843" s="2">
        <v>0.97877812637743122</v>
      </c>
      <c r="C2843" s="2">
        <f t="shared" si="352"/>
        <v>112.97422922406621</v>
      </c>
      <c r="D2843" s="2">
        <f t="shared" si="353"/>
        <v>107</v>
      </c>
      <c r="E2843" s="2">
        <f t="shared" si="354"/>
        <v>107</v>
      </c>
      <c r="F2843" s="2">
        <f t="shared" si="355"/>
        <v>0</v>
      </c>
      <c r="G2843" s="2">
        <f t="shared" si="356"/>
        <v>5.9742292240662067</v>
      </c>
      <c r="H2843" s="2">
        <f t="shared" si="357"/>
        <v>1070</v>
      </c>
      <c r="I2843" s="2">
        <f t="shared" si="358"/>
        <v>0</v>
      </c>
      <c r="J2843" s="2">
        <f t="shared" si="359"/>
        <v>89.613438360993101</v>
      </c>
    </row>
    <row r="2844" spans="1:10" x14ac:dyDescent="0.25">
      <c r="A2844" s="2">
        <v>2833</v>
      </c>
      <c r="B2844" s="2">
        <v>0.50788226486559773</v>
      </c>
      <c r="C2844" s="2">
        <f t="shared" si="352"/>
        <v>100.1441403298287</v>
      </c>
      <c r="D2844" s="2">
        <f t="shared" si="353"/>
        <v>107</v>
      </c>
      <c r="E2844" s="2">
        <f t="shared" si="354"/>
        <v>100.1441403298287</v>
      </c>
      <c r="F2844" s="2">
        <f t="shared" si="355"/>
        <v>6.8558596701712986</v>
      </c>
      <c r="G2844" s="2">
        <f t="shared" si="356"/>
        <v>0</v>
      </c>
      <c r="H2844" s="2">
        <f t="shared" si="357"/>
        <v>1001.441403298287</v>
      </c>
      <c r="I2844" s="2">
        <f t="shared" si="358"/>
        <v>34.279298350856493</v>
      </c>
      <c r="J2844" s="2">
        <f t="shared" si="359"/>
        <v>0</v>
      </c>
    </row>
    <row r="2845" spans="1:10" x14ac:dyDescent="0.25">
      <c r="A2845" s="2">
        <v>2834</v>
      </c>
      <c r="B2845" s="2">
        <v>0.53675820546436426</v>
      </c>
      <c r="C2845" s="2">
        <f t="shared" si="352"/>
        <v>100.67291127721751</v>
      </c>
      <c r="D2845" s="2">
        <f t="shared" si="353"/>
        <v>107</v>
      </c>
      <c r="E2845" s="2">
        <f t="shared" si="354"/>
        <v>100.67291127721751</v>
      </c>
      <c r="F2845" s="2">
        <f t="shared" si="355"/>
        <v>6.3270887227824915</v>
      </c>
      <c r="G2845" s="2">
        <f t="shared" si="356"/>
        <v>0</v>
      </c>
      <c r="H2845" s="2">
        <f t="shared" si="357"/>
        <v>1006.7291127721751</v>
      </c>
      <c r="I2845" s="2">
        <f t="shared" si="358"/>
        <v>31.635443613912457</v>
      </c>
      <c r="J2845" s="2">
        <f t="shared" si="359"/>
        <v>0</v>
      </c>
    </row>
    <row r="2846" spans="1:10" x14ac:dyDescent="0.25">
      <c r="A2846" s="2">
        <v>2835</v>
      </c>
      <c r="B2846" s="2">
        <v>0.26840924290883739</v>
      </c>
      <c r="C2846" s="2">
        <f t="shared" si="352"/>
        <v>95.55158537653071</v>
      </c>
      <c r="D2846" s="2">
        <f t="shared" si="353"/>
        <v>107</v>
      </c>
      <c r="E2846" s="2">
        <f t="shared" si="354"/>
        <v>95.55158537653071</v>
      </c>
      <c r="F2846" s="2">
        <f t="shared" si="355"/>
        <v>11.44841462346929</v>
      </c>
      <c r="G2846" s="2">
        <f t="shared" si="356"/>
        <v>0</v>
      </c>
      <c r="H2846" s="2">
        <f t="shared" si="357"/>
        <v>955.51585376530716</v>
      </c>
      <c r="I2846" s="2">
        <f t="shared" si="358"/>
        <v>57.24207311734645</v>
      </c>
      <c r="J2846" s="2">
        <f t="shared" si="359"/>
        <v>0</v>
      </c>
    </row>
    <row r="2847" spans="1:10" x14ac:dyDescent="0.25">
      <c r="A2847" s="2">
        <v>2836</v>
      </c>
      <c r="B2847" s="2">
        <v>9.9676703823768587E-2</v>
      </c>
      <c r="C2847" s="2">
        <f t="shared" si="352"/>
        <v>91.132693517026098</v>
      </c>
      <c r="D2847" s="2">
        <f t="shared" si="353"/>
        <v>107</v>
      </c>
      <c r="E2847" s="2">
        <f t="shared" si="354"/>
        <v>91.132693517026098</v>
      </c>
      <c r="F2847" s="2">
        <f t="shared" si="355"/>
        <v>15.867306482973902</v>
      </c>
      <c r="G2847" s="2">
        <f t="shared" si="356"/>
        <v>0</v>
      </c>
      <c r="H2847" s="2">
        <f t="shared" si="357"/>
        <v>911.32693517026098</v>
      </c>
      <c r="I2847" s="2">
        <f t="shared" si="358"/>
        <v>79.336532414869509</v>
      </c>
      <c r="J2847" s="2">
        <f t="shared" si="359"/>
        <v>0</v>
      </c>
    </row>
    <row r="2848" spans="1:10" x14ac:dyDescent="0.25">
      <c r="A2848" s="2">
        <v>2837</v>
      </c>
      <c r="B2848" s="2">
        <v>0.33651976619328539</v>
      </c>
      <c r="C2848" s="2">
        <f t="shared" si="352"/>
        <v>96.940017285020559</v>
      </c>
      <c r="D2848" s="2">
        <f t="shared" si="353"/>
        <v>107</v>
      </c>
      <c r="E2848" s="2">
        <f t="shared" si="354"/>
        <v>96.940017285020559</v>
      </c>
      <c r="F2848" s="2">
        <f t="shared" si="355"/>
        <v>10.059982714979441</v>
      </c>
      <c r="G2848" s="2">
        <f t="shared" si="356"/>
        <v>0</v>
      </c>
      <c r="H2848" s="2">
        <f t="shared" si="357"/>
        <v>969.40017285020554</v>
      </c>
      <c r="I2848" s="2">
        <f t="shared" si="358"/>
        <v>50.299913574897204</v>
      </c>
      <c r="J2848" s="2">
        <f t="shared" si="359"/>
        <v>0</v>
      </c>
    </row>
    <row r="2849" spans="1:10" x14ac:dyDescent="0.25">
      <c r="A2849" s="2">
        <v>2838</v>
      </c>
      <c r="B2849" s="2">
        <v>0.4321155949680755</v>
      </c>
      <c r="C2849" s="2">
        <f t="shared" si="352"/>
        <v>98.75385869033893</v>
      </c>
      <c r="D2849" s="2">
        <f t="shared" si="353"/>
        <v>107</v>
      </c>
      <c r="E2849" s="2">
        <f t="shared" si="354"/>
        <v>98.75385869033893</v>
      </c>
      <c r="F2849" s="2">
        <f t="shared" si="355"/>
        <v>8.2461413096610698</v>
      </c>
      <c r="G2849" s="2">
        <f t="shared" si="356"/>
        <v>0</v>
      </c>
      <c r="H2849" s="2">
        <f t="shared" si="357"/>
        <v>987.53858690338927</v>
      </c>
      <c r="I2849" s="2">
        <f t="shared" si="358"/>
        <v>41.230706548305349</v>
      </c>
      <c r="J2849" s="2">
        <f t="shared" si="359"/>
        <v>0</v>
      </c>
    </row>
    <row r="2850" spans="1:10" x14ac:dyDescent="0.25">
      <c r="A2850" s="2">
        <v>2839</v>
      </c>
      <c r="B2850" s="2">
        <v>0.23775620125316688</v>
      </c>
      <c r="C2850" s="2">
        <f t="shared" si="352"/>
        <v>94.882608513974773</v>
      </c>
      <c r="D2850" s="2">
        <f t="shared" si="353"/>
        <v>107</v>
      </c>
      <c r="E2850" s="2">
        <f t="shared" si="354"/>
        <v>94.882608513974773</v>
      </c>
      <c r="F2850" s="2">
        <f t="shared" si="355"/>
        <v>12.117391486025227</v>
      </c>
      <c r="G2850" s="2">
        <f t="shared" si="356"/>
        <v>0</v>
      </c>
      <c r="H2850" s="2">
        <f t="shared" si="357"/>
        <v>948.82608513974776</v>
      </c>
      <c r="I2850" s="2">
        <f t="shared" si="358"/>
        <v>60.586957430126134</v>
      </c>
      <c r="J2850" s="2">
        <f t="shared" si="359"/>
        <v>0</v>
      </c>
    </row>
    <row r="2851" spans="1:10" x14ac:dyDescent="0.25">
      <c r="A2851" s="2">
        <v>2840</v>
      </c>
      <c r="B2851" s="2">
        <v>0.65633633374787559</v>
      </c>
      <c r="C2851" s="2">
        <f t="shared" si="352"/>
        <v>102.92018373351813</v>
      </c>
      <c r="D2851" s="2">
        <f t="shared" si="353"/>
        <v>107</v>
      </c>
      <c r="E2851" s="2">
        <f t="shared" si="354"/>
        <v>102.92018373351813</v>
      </c>
      <c r="F2851" s="2">
        <f t="shared" si="355"/>
        <v>4.0798162664818705</v>
      </c>
      <c r="G2851" s="2">
        <f t="shared" si="356"/>
        <v>0</v>
      </c>
      <c r="H2851" s="2">
        <f t="shared" si="357"/>
        <v>1029.2018373351814</v>
      </c>
      <c r="I2851" s="2">
        <f t="shared" si="358"/>
        <v>20.399081332409352</v>
      </c>
      <c r="J2851" s="2">
        <f t="shared" si="359"/>
        <v>0</v>
      </c>
    </row>
    <row r="2852" spans="1:10" x14ac:dyDescent="0.25">
      <c r="A2852" s="2">
        <v>2841</v>
      </c>
      <c r="B2852" s="2">
        <v>0.76580071700875274</v>
      </c>
      <c r="C2852" s="2">
        <f t="shared" si="352"/>
        <v>105.19734522224155</v>
      </c>
      <c r="D2852" s="2">
        <f t="shared" si="353"/>
        <v>107</v>
      </c>
      <c r="E2852" s="2">
        <f t="shared" si="354"/>
        <v>105.19734522224155</v>
      </c>
      <c r="F2852" s="2">
        <f t="shared" si="355"/>
        <v>1.8026547777584483</v>
      </c>
      <c r="G2852" s="2">
        <f t="shared" si="356"/>
        <v>0</v>
      </c>
      <c r="H2852" s="2">
        <f t="shared" si="357"/>
        <v>1051.9734522224155</v>
      </c>
      <c r="I2852" s="2">
        <f t="shared" si="358"/>
        <v>9.0132738887922415</v>
      </c>
      <c r="J2852" s="2">
        <f t="shared" si="359"/>
        <v>0</v>
      </c>
    </row>
    <row r="2853" spans="1:10" x14ac:dyDescent="0.25">
      <c r="A2853" s="2">
        <v>2842</v>
      </c>
      <c r="B2853" s="2">
        <v>0.92100375755010477</v>
      </c>
      <c r="C2853" s="2">
        <f t="shared" si="352"/>
        <v>109.64672021446276</v>
      </c>
      <c r="D2853" s="2">
        <f t="shared" si="353"/>
        <v>107</v>
      </c>
      <c r="E2853" s="2">
        <f t="shared" si="354"/>
        <v>107</v>
      </c>
      <c r="F2853" s="2">
        <f t="shared" si="355"/>
        <v>0</v>
      </c>
      <c r="G2853" s="2">
        <f t="shared" si="356"/>
        <v>2.6467202144627606</v>
      </c>
      <c r="H2853" s="2">
        <f t="shared" si="357"/>
        <v>1070</v>
      </c>
      <c r="I2853" s="2">
        <f t="shared" si="358"/>
        <v>0</v>
      </c>
      <c r="J2853" s="2">
        <f t="shared" si="359"/>
        <v>39.700803216941409</v>
      </c>
    </row>
    <row r="2854" spans="1:10" x14ac:dyDescent="0.25">
      <c r="A2854" s="2">
        <v>2843</v>
      </c>
      <c r="B2854" s="2">
        <v>0.61309508773999133</v>
      </c>
      <c r="C2854" s="2">
        <f t="shared" si="352"/>
        <v>102.09072203608319</v>
      </c>
      <c r="D2854" s="2">
        <f t="shared" si="353"/>
        <v>107</v>
      </c>
      <c r="E2854" s="2">
        <f t="shared" si="354"/>
        <v>102.09072203608319</v>
      </c>
      <c r="F2854" s="2">
        <f t="shared" si="355"/>
        <v>4.9092779639168072</v>
      </c>
      <c r="G2854" s="2">
        <f t="shared" si="356"/>
        <v>0</v>
      </c>
      <c r="H2854" s="2">
        <f t="shared" si="357"/>
        <v>1020.907220360832</v>
      </c>
      <c r="I2854" s="2">
        <f t="shared" si="358"/>
        <v>24.546389819584036</v>
      </c>
      <c r="J2854" s="2">
        <f t="shared" si="359"/>
        <v>0</v>
      </c>
    </row>
    <row r="2855" spans="1:10" x14ac:dyDescent="0.25">
      <c r="A2855" s="2">
        <v>2844</v>
      </c>
      <c r="B2855" s="2">
        <v>0.52710637361567336</v>
      </c>
      <c r="C2855" s="2">
        <f t="shared" si="352"/>
        <v>100.49596428468632</v>
      </c>
      <c r="D2855" s="2">
        <f t="shared" si="353"/>
        <v>107</v>
      </c>
      <c r="E2855" s="2">
        <f t="shared" si="354"/>
        <v>100.49596428468632</v>
      </c>
      <c r="F2855" s="2">
        <f t="shared" si="355"/>
        <v>6.5040357153136767</v>
      </c>
      <c r="G2855" s="2">
        <f t="shared" si="356"/>
        <v>0</v>
      </c>
      <c r="H2855" s="2">
        <f t="shared" si="357"/>
        <v>1004.9596428468633</v>
      </c>
      <c r="I2855" s="2">
        <f t="shared" si="358"/>
        <v>32.520178576568384</v>
      </c>
      <c r="J2855" s="2">
        <f t="shared" si="359"/>
        <v>0</v>
      </c>
    </row>
    <row r="2856" spans="1:10" x14ac:dyDescent="0.25">
      <c r="A2856" s="2">
        <v>2845</v>
      </c>
      <c r="B2856" s="2">
        <v>0.66843796745195883</v>
      </c>
      <c r="C2856" s="2">
        <f t="shared" si="352"/>
        <v>103.15754073794977</v>
      </c>
      <c r="D2856" s="2">
        <f t="shared" si="353"/>
        <v>107</v>
      </c>
      <c r="E2856" s="2">
        <f t="shared" si="354"/>
        <v>103.15754073794977</v>
      </c>
      <c r="F2856" s="2">
        <f t="shared" si="355"/>
        <v>3.8424592620502267</v>
      </c>
      <c r="G2856" s="2">
        <f t="shared" si="356"/>
        <v>0</v>
      </c>
      <c r="H2856" s="2">
        <f t="shared" si="357"/>
        <v>1031.5754073794978</v>
      </c>
      <c r="I2856" s="2">
        <f t="shared" si="358"/>
        <v>19.212296310251133</v>
      </c>
      <c r="J2856" s="2">
        <f t="shared" si="359"/>
        <v>0</v>
      </c>
    </row>
    <row r="2857" spans="1:10" x14ac:dyDescent="0.25">
      <c r="A2857" s="2">
        <v>2846</v>
      </c>
      <c r="B2857" s="2">
        <v>0.16148444875416901</v>
      </c>
      <c r="C2857" s="2">
        <f t="shared" si="352"/>
        <v>93.020235580409292</v>
      </c>
      <c r="D2857" s="2">
        <f t="shared" si="353"/>
        <v>107</v>
      </c>
      <c r="E2857" s="2">
        <f t="shared" si="354"/>
        <v>93.020235580409292</v>
      </c>
      <c r="F2857" s="2">
        <f t="shared" si="355"/>
        <v>13.979764419590708</v>
      </c>
      <c r="G2857" s="2">
        <f t="shared" si="356"/>
        <v>0</v>
      </c>
      <c r="H2857" s="2">
        <f t="shared" si="357"/>
        <v>930.20235580409292</v>
      </c>
      <c r="I2857" s="2">
        <f t="shared" si="358"/>
        <v>69.898822097953541</v>
      </c>
      <c r="J2857" s="2">
        <f t="shared" si="359"/>
        <v>0</v>
      </c>
    </row>
    <row r="2858" spans="1:10" x14ac:dyDescent="0.25">
      <c r="A2858" s="2">
        <v>2847</v>
      </c>
      <c r="B2858" s="2">
        <v>0.61212561959313339</v>
      </c>
      <c r="C2858" s="2">
        <f t="shared" si="352"/>
        <v>102.07240582060889</v>
      </c>
      <c r="D2858" s="2">
        <f t="shared" si="353"/>
        <v>107</v>
      </c>
      <c r="E2858" s="2">
        <f t="shared" si="354"/>
        <v>102.07240582060889</v>
      </c>
      <c r="F2858" s="2">
        <f t="shared" si="355"/>
        <v>4.9275941793911073</v>
      </c>
      <c r="G2858" s="2">
        <f t="shared" si="356"/>
        <v>0</v>
      </c>
      <c r="H2858" s="2">
        <f t="shared" si="357"/>
        <v>1020.7240582060889</v>
      </c>
      <c r="I2858" s="2">
        <f t="shared" si="358"/>
        <v>24.637970896955537</v>
      </c>
      <c r="J2858" s="2">
        <f t="shared" si="359"/>
        <v>0</v>
      </c>
    </row>
    <row r="2859" spans="1:10" x14ac:dyDescent="0.25">
      <c r="A2859" s="2">
        <v>2848</v>
      </c>
      <c r="B2859" s="2">
        <v>0.8276752687212412</v>
      </c>
      <c r="C2859" s="2">
        <f t="shared" si="352"/>
        <v>106.69201011229183</v>
      </c>
      <c r="D2859" s="2">
        <f t="shared" si="353"/>
        <v>107</v>
      </c>
      <c r="E2859" s="2">
        <f t="shared" si="354"/>
        <v>106.69201011229183</v>
      </c>
      <c r="F2859" s="2">
        <f t="shared" si="355"/>
        <v>0.30798988770817459</v>
      </c>
      <c r="G2859" s="2">
        <f t="shared" si="356"/>
        <v>0</v>
      </c>
      <c r="H2859" s="2">
        <f t="shared" si="357"/>
        <v>1066.9201011229184</v>
      </c>
      <c r="I2859" s="2">
        <f t="shared" si="358"/>
        <v>1.539949438540873</v>
      </c>
      <c r="J2859" s="2">
        <f t="shared" si="359"/>
        <v>0</v>
      </c>
    </row>
    <row r="2860" spans="1:10" x14ac:dyDescent="0.25">
      <c r="A2860" s="2">
        <v>2849</v>
      </c>
      <c r="B2860" s="2">
        <v>0.74366467656855839</v>
      </c>
      <c r="C2860" s="2">
        <f t="shared" si="352"/>
        <v>104.70789128190579</v>
      </c>
      <c r="D2860" s="2">
        <f t="shared" si="353"/>
        <v>107</v>
      </c>
      <c r="E2860" s="2">
        <f t="shared" si="354"/>
        <v>104.70789128190579</v>
      </c>
      <c r="F2860" s="2">
        <f t="shared" si="355"/>
        <v>2.2921087180942123</v>
      </c>
      <c r="G2860" s="2">
        <f t="shared" si="356"/>
        <v>0</v>
      </c>
      <c r="H2860" s="2">
        <f t="shared" si="357"/>
        <v>1047.0789128190579</v>
      </c>
      <c r="I2860" s="2">
        <f t="shared" si="358"/>
        <v>11.460543590471062</v>
      </c>
      <c r="J2860" s="2">
        <f t="shared" si="359"/>
        <v>0</v>
      </c>
    </row>
    <row r="2861" spans="1:10" x14ac:dyDescent="0.25">
      <c r="A2861" s="2">
        <v>2850</v>
      </c>
      <c r="B2861" s="2">
        <v>0.63798039219802583</v>
      </c>
      <c r="C2861" s="2">
        <f t="shared" si="352"/>
        <v>102.56483665257167</v>
      </c>
      <c r="D2861" s="2">
        <f t="shared" si="353"/>
        <v>107</v>
      </c>
      <c r="E2861" s="2">
        <f t="shared" si="354"/>
        <v>102.56483665257167</v>
      </c>
      <c r="F2861" s="2">
        <f t="shared" si="355"/>
        <v>4.435163347428329</v>
      </c>
      <c r="G2861" s="2">
        <f t="shared" si="356"/>
        <v>0</v>
      </c>
      <c r="H2861" s="2">
        <f t="shared" si="357"/>
        <v>1025.6483665257167</v>
      </c>
      <c r="I2861" s="2">
        <f t="shared" si="358"/>
        <v>22.175816737141645</v>
      </c>
      <c r="J2861" s="2">
        <f t="shared" si="359"/>
        <v>0</v>
      </c>
    </row>
    <row r="2862" spans="1:10" x14ac:dyDescent="0.25">
      <c r="A2862" s="2">
        <v>2851</v>
      </c>
      <c r="B2862" s="2">
        <v>0.96567622469401526</v>
      </c>
      <c r="C2862" s="2">
        <f t="shared" si="352"/>
        <v>111.93230228770909</v>
      </c>
      <c r="D2862" s="2">
        <f t="shared" si="353"/>
        <v>107</v>
      </c>
      <c r="E2862" s="2">
        <f t="shared" si="354"/>
        <v>107</v>
      </c>
      <c r="F2862" s="2">
        <f t="shared" si="355"/>
        <v>0</v>
      </c>
      <c r="G2862" s="2">
        <f t="shared" si="356"/>
        <v>4.9323022877090921</v>
      </c>
      <c r="H2862" s="2">
        <f t="shared" si="357"/>
        <v>1070</v>
      </c>
      <c r="I2862" s="2">
        <f t="shared" si="358"/>
        <v>0</v>
      </c>
      <c r="J2862" s="2">
        <f t="shared" si="359"/>
        <v>73.984534315636381</v>
      </c>
    </row>
    <row r="2863" spans="1:10" x14ac:dyDescent="0.25">
      <c r="A2863" s="2">
        <v>2852</v>
      </c>
      <c r="B2863" s="2">
        <v>3.1588953883180615E-2</v>
      </c>
      <c r="C2863" s="2">
        <f t="shared" si="352"/>
        <v>87.875404144883845</v>
      </c>
      <c r="D2863" s="2">
        <f t="shared" si="353"/>
        <v>107</v>
      </c>
      <c r="E2863" s="2">
        <f t="shared" si="354"/>
        <v>87.875404144883845</v>
      </c>
      <c r="F2863" s="2">
        <f t="shared" si="355"/>
        <v>19.124595855116155</v>
      </c>
      <c r="G2863" s="2">
        <f t="shared" si="356"/>
        <v>0</v>
      </c>
      <c r="H2863" s="2">
        <f t="shared" si="357"/>
        <v>878.75404144883851</v>
      </c>
      <c r="I2863" s="2">
        <f t="shared" si="358"/>
        <v>95.622979275580775</v>
      </c>
      <c r="J2863" s="2">
        <f t="shared" si="359"/>
        <v>0</v>
      </c>
    </row>
    <row r="2864" spans="1:10" x14ac:dyDescent="0.25">
      <c r="A2864" s="2">
        <v>2853</v>
      </c>
      <c r="B2864" s="2">
        <v>0.26008179810235654</v>
      </c>
      <c r="C2864" s="2">
        <f t="shared" si="352"/>
        <v>95.373148393095249</v>
      </c>
      <c r="D2864" s="2">
        <f t="shared" si="353"/>
        <v>107</v>
      </c>
      <c r="E2864" s="2">
        <f t="shared" si="354"/>
        <v>95.373148393095249</v>
      </c>
      <c r="F2864" s="2">
        <f t="shared" si="355"/>
        <v>11.626851606904751</v>
      </c>
      <c r="G2864" s="2">
        <f t="shared" si="356"/>
        <v>0</v>
      </c>
      <c r="H2864" s="2">
        <f t="shared" si="357"/>
        <v>953.73148393095244</v>
      </c>
      <c r="I2864" s="2">
        <f t="shared" si="358"/>
        <v>58.134258034523754</v>
      </c>
      <c r="J2864" s="2">
        <f t="shared" si="359"/>
        <v>0</v>
      </c>
    </row>
    <row r="2865" spans="1:10" x14ac:dyDescent="0.25">
      <c r="A2865" s="2">
        <v>2854</v>
      </c>
      <c r="B2865" s="2">
        <v>0.95640144711977526</v>
      </c>
      <c r="C2865" s="2">
        <f t="shared" si="352"/>
        <v>111.34612476928891</v>
      </c>
      <c r="D2865" s="2">
        <f t="shared" si="353"/>
        <v>107</v>
      </c>
      <c r="E2865" s="2">
        <f t="shared" si="354"/>
        <v>107</v>
      </c>
      <c r="F2865" s="2">
        <f t="shared" si="355"/>
        <v>0</v>
      </c>
      <c r="G2865" s="2">
        <f t="shared" si="356"/>
        <v>4.346124769288906</v>
      </c>
      <c r="H2865" s="2">
        <f t="shared" si="357"/>
        <v>1070</v>
      </c>
      <c r="I2865" s="2">
        <f t="shared" si="358"/>
        <v>0</v>
      </c>
      <c r="J2865" s="2">
        <f t="shared" si="359"/>
        <v>65.19187153933359</v>
      </c>
    </row>
    <row r="2866" spans="1:10" x14ac:dyDescent="0.25">
      <c r="A2866" s="2">
        <v>2855</v>
      </c>
      <c r="B2866" s="2">
        <v>0.26732230315368488</v>
      </c>
      <c r="C2866" s="2">
        <f t="shared" si="352"/>
        <v>95.528423434940393</v>
      </c>
      <c r="D2866" s="2">
        <f t="shared" si="353"/>
        <v>107</v>
      </c>
      <c r="E2866" s="2">
        <f t="shared" si="354"/>
        <v>95.528423434940393</v>
      </c>
      <c r="F2866" s="2">
        <f t="shared" si="355"/>
        <v>11.471576565059607</v>
      </c>
      <c r="G2866" s="2">
        <f t="shared" si="356"/>
        <v>0</v>
      </c>
      <c r="H2866" s="2">
        <f t="shared" si="357"/>
        <v>955.28423434940396</v>
      </c>
      <c r="I2866" s="2">
        <f t="shared" si="358"/>
        <v>57.357882825298034</v>
      </c>
      <c r="J2866" s="2">
        <f t="shared" si="359"/>
        <v>0</v>
      </c>
    </row>
    <row r="2867" spans="1:10" x14ac:dyDescent="0.25">
      <c r="A2867" s="2">
        <v>2856</v>
      </c>
      <c r="B2867" s="2">
        <v>0.24029357486015435</v>
      </c>
      <c r="C2867" s="2">
        <f t="shared" si="352"/>
        <v>94.939324803852585</v>
      </c>
      <c r="D2867" s="2">
        <f t="shared" si="353"/>
        <v>107</v>
      </c>
      <c r="E2867" s="2">
        <f t="shared" si="354"/>
        <v>94.939324803852585</v>
      </c>
      <c r="F2867" s="2">
        <f t="shared" si="355"/>
        <v>12.060675196147415</v>
      </c>
      <c r="G2867" s="2">
        <f t="shared" si="356"/>
        <v>0</v>
      </c>
      <c r="H2867" s="2">
        <f t="shared" si="357"/>
        <v>949.39324803852583</v>
      </c>
      <c r="I2867" s="2">
        <f t="shared" si="358"/>
        <v>60.303375980737073</v>
      </c>
      <c r="J2867" s="2">
        <f t="shared" si="359"/>
        <v>0</v>
      </c>
    </row>
    <row r="2868" spans="1:10" x14ac:dyDescent="0.25">
      <c r="A2868" s="2">
        <v>2857</v>
      </c>
      <c r="B2868" s="2">
        <v>0.70400215756043216</v>
      </c>
      <c r="C2868" s="2">
        <f t="shared" si="352"/>
        <v>103.8722432240076</v>
      </c>
      <c r="D2868" s="2">
        <f t="shared" si="353"/>
        <v>107</v>
      </c>
      <c r="E2868" s="2">
        <f t="shared" si="354"/>
        <v>103.8722432240076</v>
      </c>
      <c r="F2868" s="2">
        <f t="shared" si="355"/>
        <v>3.1277567759923954</v>
      </c>
      <c r="G2868" s="2">
        <f t="shared" si="356"/>
        <v>0</v>
      </c>
      <c r="H2868" s="2">
        <f t="shared" si="357"/>
        <v>1038.7224322400762</v>
      </c>
      <c r="I2868" s="2">
        <f t="shared" si="358"/>
        <v>15.638783879961977</v>
      </c>
      <c r="J2868" s="2">
        <f t="shared" si="359"/>
        <v>0</v>
      </c>
    </row>
    <row r="2869" spans="1:10" x14ac:dyDescent="0.25">
      <c r="A2869" s="2">
        <v>2858</v>
      </c>
      <c r="B2869" s="2">
        <v>0.57716345257975044</v>
      </c>
      <c r="C2869" s="2">
        <f t="shared" si="352"/>
        <v>101.41809684399118</v>
      </c>
      <c r="D2869" s="2">
        <f t="shared" si="353"/>
        <v>107</v>
      </c>
      <c r="E2869" s="2">
        <f t="shared" si="354"/>
        <v>101.41809684399118</v>
      </c>
      <c r="F2869" s="2">
        <f t="shared" si="355"/>
        <v>5.5819031560088206</v>
      </c>
      <c r="G2869" s="2">
        <f t="shared" si="356"/>
        <v>0</v>
      </c>
      <c r="H2869" s="2">
        <f t="shared" si="357"/>
        <v>1014.1809684399118</v>
      </c>
      <c r="I2869" s="2">
        <f t="shared" si="358"/>
        <v>27.909515780044103</v>
      </c>
      <c r="J2869" s="2">
        <f t="shared" si="359"/>
        <v>0</v>
      </c>
    </row>
    <row r="2870" spans="1:10" x14ac:dyDescent="0.25">
      <c r="A2870" s="2">
        <v>2859</v>
      </c>
      <c r="B2870" s="2">
        <v>0.82360120361820199</v>
      </c>
      <c r="C2870" s="2">
        <f t="shared" si="352"/>
        <v>106.58626564692082</v>
      </c>
      <c r="D2870" s="2">
        <f t="shared" si="353"/>
        <v>107</v>
      </c>
      <c r="E2870" s="2">
        <f t="shared" si="354"/>
        <v>106.58626564692082</v>
      </c>
      <c r="F2870" s="2">
        <f t="shared" si="355"/>
        <v>0.41373435307917816</v>
      </c>
      <c r="G2870" s="2">
        <f t="shared" si="356"/>
        <v>0</v>
      </c>
      <c r="H2870" s="2">
        <f t="shared" si="357"/>
        <v>1065.8626564692081</v>
      </c>
      <c r="I2870" s="2">
        <f t="shared" si="358"/>
        <v>2.0686717653958908</v>
      </c>
      <c r="J2870" s="2">
        <f t="shared" si="359"/>
        <v>0</v>
      </c>
    </row>
    <row r="2871" spans="1:10" x14ac:dyDescent="0.25">
      <c r="A2871" s="2">
        <v>2860</v>
      </c>
      <c r="B2871" s="2">
        <v>0.89288982292975116</v>
      </c>
      <c r="C2871" s="2">
        <f t="shared" si="352"/>
        <v>108.6106584967041</v>
      </c>
      <c r="D2871" s="2">
        <f t="shared" si="353"/>
        <v>107</v>
      </c>
      <c r="E2871" s="2">
        <f t="shared" si="354"/>
        <v>107</v>
      </c>
      <c r="F2871" s="2">
        <f t="shared" si="355"/>
        <v>0</v>
      </c>
      <c r="G2871" s="2">
        <f t="shared" si="356"/>
        <v>1.6106584967041044</v>
      </c>
      <c r="H2871" s="2">
        <f t="shared" si="357"/>
        <v>1070</v>
      </c>
      <c r="I2871" s="2">
        <f t="shared" si="358"/>
        <v>0</v>
      </c>
      <c r="J2871" s="2">
        <f t="shared" si="359"/>
        <v>24.159877450561567</v>
      </c>
    </row>
    <row r="2872" spans="1:10" x14ac:dyDescent="0.25">
      <c r="A2872" s="2">
        <v>2861</v>
      </c>
      <c r="B2872" s="2">
        <v>0.34317521454384514</v>
      </c>
      <c r="C2872" s="2">
        <f t="shared" si="352"/>
        <v>97.070286058179249</v>
      </c>
      <c r="D2872" s="2">
        <f t="shared" si="353"/>
        <v>107</v>
      </c>
      <c r="E2872" s="2">
        <f t="shared" si="354"/>
        <v>97.070286058179249</v>
      </c>
      <c r="F2872" s="2">
        <f t="shared" si="355"/>
        <v>9.9297139418207507</v>
      </c>
      <c r="G2872" s="2">
        <f t="shared" si="356"/>
        <v>0</v>
      </c>
      <c r="H2872" s="2">
        <f t="shared" si="357"/>
        <v>970.70286058179249</v>
      </c>
      <c r="I2872" s="2">
        <f t="shared" si="358"/>
        <v>49.648569709103754</v>
      </c>
      <c r="J2872" s="2">
        <f t="shared" si="359"/>
        <v>0</v>
      </c>
    </row>
    <row r="2873" spans="1:10" x14ac:dyDescent="0.25">
      <c r="A2873" s="2">
        <v>2862</v>
      </c>
      <c r="B2873" s="2">
        <v>0.48704022625374543</v>
      </c>
      <c r="C2873" s="2">
        <f t="shared" si="352"/>
        <v>99.762987997684135</v>
      </c>
      <c r="D2873" s="2">
        <f t="shared" si="353"/>
        <v>107</v>
      </c>
      <c r="E2873" s="2">
        <f t="shared" si="354"/>
        <v>99.762987997684135</v>
      </c>
      <c r="F2873" s="2">
        <f t="shared" si="355"/>
        <v>7.2370120023158648</v>
      </c>
      <c r="G2873" s="2">
        <f t="shared" si="356"/>
        <v>0</v>
      </c>
      <c r="H2873" s="2">
        <f t="shared" si="357"/>
        <v>997.62987997684138</v>
      </c>
      <c r="I2873" s="2">
        <f t="shared" si="358"/>
        <v>36.185060011579324</v>
      </c>
      <c r="J2873" s="2">
        <f t="shared" si="359"/>
        <v>0</v>
      </c>
    </row>
    <row r="2874" spans="1:10" x14ac:dyDescent="0.25">
      <c r="A2874" s="2">
        <v>2863</v>
      </c>
      <c r="B2874" s="2">
        <v>0.11884346975109028</v>
      </c>
      <c r="C2874" s="2">
        <f t="shared" si="352"/>
        <v>91.774459674846312</v>
      </c>
      <c r="D2874" s="2">
        <f t="shared" si="353"/>
        <v>107</v>
      </c>
      <c r="E2874" s="2">
        <f t="shared" si="354"/>
        <v>91.774459674846312</v>
      </c>
      <c r="F2874" s="2">
        <f t="shared" si="355"/>
        <v>15.225540325153688</v>
      </c>
      <c r="G2874" s="2">
        <f t="shared" si="356"/>
        <v>0</v>
      </c>
      <c r="H2874" s="2">
        <f t="shared" si="357"/>
        <v>917.7445967484631</v>
      </c>
      <c r="I2874" s="2">
        <f t="shared" si="358"/>
        <v>76.127701625768438</v>
      </c>
      <c r="J2874" s="2">
        <f t="shared" si="359"/>
        <v>0</v>
      </c>
    </row>
    <row r="2875" spans="1:10" x14ac:dyDescent="0.25">
      <c r="A2875" s="2">
        <v>2864</v>
      </c>
      <c r="B2875" s="2">
        <v>0.65938644874655572</v>
      </c>
      <c r="C2875" s="2">
        <f t="shared" si="352"/>
        <v>102.97976191751471</v>
      </c>
      <c r="D2875" s="2">
        <f t="shared" si="353"/>
        <v>107</v>
      </c>
      <c r="E2875" s="2">
        <f t="shared" si="354"/>
        <v>102.97976191751471</v>
      </c>
      <c r="F2875" s="2">
        <f t="shared" si="355"/>
        <v>4.0202380824852924</v>
      </c>
      <c r="G2875" s="2">
        <f t="shared" si="356"/>
        <v>0</v>
      </c>
      <c r="H2875" s="2">
        <f t="shared" si="357"/>
        <v>1029.797619175147</v>
      </c>
      <c r="I2875" s="2">
        <f t="shared" si="358"/>
        <v>20.101190412426462</v>
      </c>
      <c r="J2875" s="2">
        <f t="shared" si="359"/>
        <v>0</v>
      </c>
    </row>
    <row r="2876" spans="1:10" x14ac:dyDescent="0.25">
      <c r="A2876" s="2">
        <v>2865</v>
      </c>
      <c r="B2876" s="2">
        <v>0.22323668892694537</v>
      </c>
      <c r="C2876" s="2">
        <f t="shared" si="352"/>
        <v>94.552773383236271</v>
      </c>
      <c r="D2876" s="2">
        <f t="shared" si="353"/>
        <v>107</v>
      </c>
      <c r="E2876" s="2">
        <f t="shared" si="354"/>
        <v>94.552773383236271</v>
      </c>
      <c r="F2876" s="2">
        <f t="shared" si="355"/>
        <v>12.447226616763729</v>
      </c>
      <c r="G2876" s="2">
        <f t="shared" si="356"/>
        <v>0</v>
      </c>
      <c r="H2876" s="2">
        <f t="shared" si="357"/>
        <v>945.52773383236274</v>
      </c>
      <c r="I2876" s="2">
        <f t="shared" si="358"/>
        <v>62.236133083818643</v>
      </c>
      <c r="J2876" s="2">
        <f t="shared" si="359"/>
        <v>0</v>
      </c>
    </row>
    <row r="2877" spans="1:10" x14ac:dyDescent="0.25">
      <c r="A2877" s="2">
        <v>2866</v>
      </c>
      <c r="B2877" s="2">
        <v>0.15601715677048045</v>
      </c>
      <c r="C2877" s="2">
        <f t="shared" si="352"/>
        <v>92.871307059448753</v>
      </c>
      <c r="D2877" s="2">
        <f t="shared" si="353"/>
        <v>107</v>
      </c>
      <c r="E2877" s="2">
        <f t="shared" si="354"/>
        <v>92.871307059448753</v>
      </c>
      <c r="F2877" s="2">
        <f t="shared" si="355"/>
        <v>14.128692940551247</v>
      </c>
      <c r="G2877" s="2">
        <f t="shared" si="356"/>
        <v>0</v>
      </c>
      <c r="H2877" s="2">
        <f t="shared" si="357"/>
        <v>928.71307059448759</v>
      </c>
      <c r="I2877" s="2">
        <f t="shared" si="358"/>
        <v>70.643464702756233</v>
      </c>
      <c r="J2877" s="2">
        <f t="shared" si="359"/>
        <v>0</v>
      </c>
    </row>
    <row r="2878" spans="1:10" x14ac:dyDescent="0.25">
      <c r="A2878" s="2">
        <v>2867</v>
      </c>
      <c r="B2878" s="2">
        <v>0.67467331922107732</v>
      </c>
      <c r="C2878" s="2">
        <f t="shared" si="352"/>
        <v>103.28090159184254</v>
      </c>
      <c r="D2878" s="2">
        <f t="shared" si="353"/>
        <v>107</v>
      </c>
      <c r="E2878" s="2">
        <f t="shared" si="354"/>
        <v>103.28090159184254</v>
      </c>
      <c r="F2878" s="2">
        <f t="shared" si="355"/>
        <v>3.7190984081574641</v>
      </c>
      <c r="G2878" s="2">
        <f t="shared" si="356"/>
        <v>0</v>
      </c>
      <c r="H2878" s="2">
        <f t="shared" si="357"/>
        <v>1032.8090159184253</v>
      </c>
      <c r="I2878" s="2">
        <f t="shared" si="358"/>
        <v>18.59549204078732</v>
      </c>
      <c r="J2878" s="2">
        <f t="shared" si="359"/>
        <v>0</v>
      </c>
    </row>
    <row r="2879" spans="1:10" x14ac:dyDescent="0.25">
      <c r="A2879" s="2">
        <v>2868</v>
      </c>
      <c r="B2879" s="2">
        <v>0.40178941708615767</v>
      </c>
      <c r="C2879" s="2">
        <f t="shared" si="352"/>
        <v>98.189382645479881</v>
      </c>
      <c r="D2879" s="2">
        <f t="shared" si="353"/>
        <v>107</v>
      </c>
      <c r="E2879" s="2">
        <f t="shared" si="354"/>
        <v>98.189382645479881</v>
      </c>
      <c r="F2879" s="2">
        <f t="shared" si="355"/>
        <v>8.8106173545201187</v>
      </c>
      <c r="G2879" s="2">
        <f t="shared" si="356"/>
        <v>0</v>
      </c>
      <c r="H2879" s="2">
        <f t="shared" si="357"/>
        <v>981.89382645479884</v>
      </c>
      <c r="I2879" s="2">
        <f t="shared" si="358"/>
        <v>44.053086772600594</v>
      </c>
      <c r="J2879" s="2">
        <f t="shared" si="359"/>
        <v>0</v>
      </c>
    </row>
    <row r="2880" spans="1:10" x14ac:dyDescent="0.25">
      <c r="A2880" s="2">
        <v>2869</v>
      </c>
      <c r="B2880" s="2">
        <v>0.37960156441102977</v>
      </c>
      <c r="C2880" s="2">
        <f t="shared" si="352"/>
        <v>97.770945699369179</v>
      </c>
      <c r="D2880" s="2">
        <f t="shared" si="353"/>
        <v>107</v>
      </c>
      <c r="E2880" s="2">
        <f t="shared" si="354"/>
        <v>97.770945699369179</v>
      </c>
      <c r="F2880" s="2">
        <f t="shared" si="355"/>
        <v>9.2290543006308212</v>
      </c>
      <c r="G2880" s="2">
        <f t="shared" si="356"/>
        <v>0</v>
      </c>
      <c r="H2880" s="2">
        <f t="shared" si="357"/>
        <v>977.70945699369179</v>
      </c>
      <c r="I2880" s="2">
        <f t="shared" si="358"/>
        <v>46.145271503154106</v>
      </c>
      <c r="J2880" s="2">
        <f t="shared" si="359"/>
        <v>0</v>
      </c>
    </row>
    <row r="2881" spans="1:10" x14ac:dyDescent="0.25">
      <c r="A2881" s="2">
        <v>2870</v>
      </c>
      <c r="B2881" s="2">
        <v>0.70730361755531856</v>
      </c>
      <c r="C2881" s="2">
        <f t="shared" si="352"/>
        <v>103.94008397189158</v>
      </c>
      <c r="D2881" s="2">
        <f t="shared" si="353"/>
        <v>107</v>
      </c>
      <c r="E2881" s="2">
        <f t="shared" si="354"/>
        <v>103.94008397189158</v>
      </c>
      <c r="F2881" s="2">
        <f t="shared" si="355"/>
        <v>3.0599160281084181</v>
      </c>
      <c r="G2881" s="2">
        <f t="shared" si="356"/>
        <v>0</v>
      </c>
      <c r="H2881" s="2">
        <f t="shared" si="357"/>
        <v>1039.4008397189159</v>
      </c>
      <c r="I2881" s="2">
        <f t="shared" si="358"/>
        <v>15.299580140542091</v>
      </c>
      <c r="J2881" s="2">
        <f t="shared" si="359"/>
        <v>0</v>
      </c>
    </row>
    <row r="2882" spans="1:10" x14ac:dyDescent="0.25">
      <c r="A2882" s="2">
        <v>2871</v>
      </c>
      <c r="B2882" s="2">
        <v>0.14273998658169629</v>
      </c>
      <c r="C2882" s="2">
        <f t="shared" si="352"/>
        <v>92.497742865778633</v>
      </c>
      <c r="D2882" s="2">
        <f t="shared" si="353"/>
        <v>107</v>
      </c>
      <c r="E2882" s="2">
        <f t="shared" si="354"/>
        <v>92.497742865778633</v>
      </c>
      <c r="F2882" s="2">
        <f t="shared" si="355"/>
        <v>14.502257134221367</v>
      </c>
      <c r="G2882" s="2">
        <f t="shared" si="356"/>
        <v>0</v>
      </c>
      <c r="H2882" s="2">
        <f t="shared" si="357"/>
        <v>924.97742865778628</v>
      </c>
      <c r="I2882" s="2">
        <f t="shared" si="358"/>
        <v>72.511285671106833</v>
      </c>
      <c r="J2882" s="2">
        <f t="shared" si="359"/>
        <v>0</v>
      </c>
    </row>
    <row r="2883" spans="1:10" x14ac:dyDescent="0.25">
      <c r="A2883" s="2">
        <v>2872</v>
      </c>
      <c r="B2883" s="2">
        <v>0.41329787906230508</v>
      </c>
      <c r="C2883" s="2">
        <f t="shared" si="352"/>
        <v>98.404474168738119</v>
      </c>
      <c r="D2883" s="2">
        <f t="shared" si="353"/>
        <v>107</v>
      </c>
      <c r="E2883" s="2">
        <f t="shared" si="354"/>
        <v>98.404474168738119</v>
      </c>
      <c r="F2883" s="2">
        <f t="shared" si="355"/>
        <v>8.595525831261881</v>
      </c>
      <c r="G2883" s="2">
        <f t="shared" si="356"/>
        <v>0</v>
      </c>
      <c r="H2883" s="2">
        <f t="shared" si="357"/>
        <v>984.04474168738125</v>
      </c>
      <c r="I2883" s="2">
        <f t="shared" si="358"/>
        <v>42.977629156309405</v>
      </c>
      <c r="J2883" s="2">
        <f t="shared" si="359"/>
        <v>0</v>
      </c>
    </row>
    <row r="2884" spans="1:10" x14ac:dyDescent="0.25">
      <c r="A2884" s="2">
        <v>2873</v>
      </c>
      <c r="B2884" s="2">
        <v>0.51912468243109799</v>
      </c>
      <c r="C2884" s="2">
        <f t="shared" si="352"/>
        <v>100.34981547715667</v>
      </c>
      <c r="D2884" s="2">
        <f t="shared" si="353"/>
        <v>107</v>
      </c>
      <c r="E2884" s="2">
        <f t="shared" si="354"/>
        <v>100.34981547715667</v>
      </c>
      <c r="F2884" s="2">
        <f t="shared" si="355"/>
        <v>6.6501845228433325</v>
      </c>
      <c r="G2884" s="2">
        <f t="shared" si="356"/>
        <v>0</v>
      </c>
      <c r="H2884" s="2">
        <f t="shared" si="357"/>
        <v>1003.4981547715666</v>
      </c>
      <c r="I2884" s="2">
        <f t="shared" si="358"/>
        <v>33.250922614216663</v>
      </c>
      <c r="J2884" s="2">
        <f t="shared" si="359"/>
        <v>0</v>
      </c>
    </row>
    <row r="2885" spans="1:10" x14ac:dyDescent="0.25">
      <c r="A2885" s="2">
        <v>2874</v>
      </c>
      <c r="B2885" s="2">
        <v>0.45975061820910479</v>
      </c>
      <c r="C2885" s="2">
        <f t="shared" si="352"/>
        <v>99.263011376928517</v>
      </c>
      <c r="D2885" s="2">
        <f t="shared" si="353"/>
        <v>107</v>
      </c>
      <c r="E2885" s="2">
        <f t="shared" si="354"/>
        <v>99.263011376928517</v>
      </c>
      <c r="F2885" s="2">
        <f t="shared" si="355"/>
        <v>7.7369886230714826</v>
      </c>
      <c r="G2885" s="2">
        <f t="shared" si="356"/>
        <v>0</v>
      </c>
      <c r="H2885" s="2">
        <f t="shared" si="357"/>
        <v>992.63011376928512</v>
      </c>
      <c r="I2885" s="2">
        <f t="shared" si="358"/>
        <v>38.684943115357413</v>
      </c>
      <c r="J2885" s="2">
        <f t="shared" si="359"/>
        <v>0</v>
      </c>
    </row>
    <row r="2886" spans="1:10" x14ac:dyDescent="0.25">
      <c r="A2886" s="2">
        <v>2875</v>
      </c>
      <c r="B2886" s="2">
        <v>0.83667984741885482</v>
      </c>
      <c r="C2886" s="2">
        <f t="shared" si="352"/>
        <v>106.9303506980177</v>
      </c>
      <c r="D2886" s="2">
        <f t="shared" si="353"/>
        <v>107</v>
      </c>
      <c r="E2886" s="2">
        <f t="shared" si="354"/>
        <v>106.9303506980177</v>
      </c>
      <c r="F2886" s="2">
        <f t="shared" si="355"/>
        <v>6.9649301982295242E-2</v>
      </c>
      <c r="G2886" s="2">
        <f t="shared" si="356"/>
        <v>0</v>
      </c>
      <c r="H2886" s="2">
        <f t="shared" si="357"/>
        <v>1069.303506980177</v>
      </c>
      <c r="I2886" s="2">
        <f t="shared" si="358"/>
        <v>0.34824650991147621</v>
      </c>
      <c r="J2886" s="2">
        <f t="shared" si="359"/>
        <v>0</v>
      </c>
    </row>
    <row r="2887" spans="1:10" x14ac:dyDescent="0.25">
      <c r="A2887" s="2">
        <v>2876</v>
      </c>
      <c r="B2887" s="2">
        <v>0.50753298741841646</v>
      </c>
      <c r="C2887" s="2">
        <f t="shared" si="352"/>
        <v>100.13775259037084</v>
      </c>
      <c r="D2887" s="2">
        <f t="shared" si="353"/>
        <v>107</v>
      </c>
      <c r="E2887" s="2">
        <f t="shared" si="354"/>
        <v>100.13775259037084</v>
      </c>
      <c r="F2887" s="2">
        <f t="shared" si="355"/>
        <v>6.8622474096291626</v>
      </c>
      <c r="G2887" s="2">
        <f t="shared" si="356"/>
        <v>0</v>
      </c>
      <c r="H2887" s="2">
        <f t="shared" si="357"/>
        <v>1001.3775259037084</v>
      </c>
      <c r="I2887" s="2">
        <f t="shared" si="358"/>
        <v>34.311237048145813</v>
      </c>
      <c r="J2887" s="2">
        <f t="shared" si="359"/>
        <v>0</v>
      </c>
    </row>
    <row r="2888" spans="1:10" x14ac:dyDescent="0.25">
      <c r="A2888" s="2">
        <v>2877</v>
      </c>
      <c r="B2888" s="2">
        <v>0.91001024083513937</v>
      </c>
      <c r="C2888" s="2">
        <f t="shared" si="352"/>
        <v>109.21910446789579</v>
      </c>
      <c r="D2888" s="2">
        <f t="shared" si="353"/>
        <v>107</v>
      </c>
      <c r="E2888" s="2">
        <f t="shared" si="354"/>
        <v>107</v>
      </c>
      <c r="F2888" s="2">
        <f t="shared" si="355"/>
        <v>0</v>
      </c>
      <c r="G2888" s="2">
        <f t="shared" si="356"/>
        <v>2.2191044678957894</v>
      </c>
      <c r="H2888" s="2">
        <f t="shared" si="357"/>
        <v>1070</v>
      </c>
      <c r="I2888" s="2">
        <f t="shared" si="358"/>
        <v>0</v>
      </c>
      <c r="J2888" s="2">
        <f t="shared" si="359"/>
        <v>33.286567018436841</v>
      </c>
    </row>
    <row r="2889" spans="1:10" x14ac:dyDescent="0.25">
      <c r="A2889" s="2">
        <v>2878</v>
      </c>
      <c r="B2889" s="2">
        <v>0.12664021470116238</v>
      </c>
      <c r="C2889" s="2">
        <f t="shared" si="352"/>
        <v>92.018616085279234</v>
      </c>
      <c r="D2889" s="2">
        <f t="shared" si="353"/>
        <v>107</v>
      </c>
      <c r="E2889" s="2">
        <f t="shared" si="354"/>
        <v>92.018616085279234</v>
      </c>
      <c r="F2889" s="2">
        <f t="shared" si="355"/>
        <v>14.981383914720766</v>
      </c>
      <c r="G2889" s="2">
        <f t="shared" si="356"/>
        <v>0</v>
      </c>
      <c r="H2889" s="2">
        <f t="shared" si="357"/>
        <v>920.18616085279234</v>
      </c>
      <c r="I2889" s="2">
        <f t="shared" si="358"/>
        <v>74.90691957360383</v>
      </c>
      <c r="J2889" s="2">
        <f t="shared" si="359"/>
        <v>0</v>
      </c>
    </row>
    <row r="2890" spans="1:10" x14ac:dyDescent="0.25">
      <c r="A2890" s="2">
        <v>2879</v>
      </c>
      <c r="B2890" s="2">
        <v>0.52390210351103683</v>
      </c>
      <c r="C2890" s="2">
        <f t="shared" si="352"/>
        <v>100.43727600487946</v>
      </c>
      <c r="D2890" s="2">
        <f t="shared" si="353"/>
        <v>107</v>
      </c>
      <c r="E2890" s="2">
        <f t="shared" si="354"/>
        <v>100.43727600487946</v>
      </c>
      <c r="F2890" s="2">
        <f t="shared" si="355"/>
        <v>6.5627239951205354</v>
      </c>
      <c r="G2890" s="2">
        <f t="shared" si="356"/>
        <v>0</v>
      </c>
      <c r="H2890" s="2">
        <f t="shared" si="357"/>
        <v>1004.3727600487946</v>
      </c>
      <c r="I2890" s="2">
        <f t="shared" si="358"/>
        <v>32.813619975602677</v>
      </c>
      <c r="J2890" s="2">
        <f t="shared" si="359"/>
        <v>0</v>
      </c>
    </row>
    <row r="2891" spans="1:10" x14ac:dyDescent="0.25">
      <c r="A2891" s="2">
        <v>2880</v>
      </c>
      <c r="B2891" s="2">
        <v>0.7251331837193109</v>
      </c>
      <c r="C2891" s="2">
        <f t="shared" si="352"/>
        <v>104.31157208420399</v>
      </c>
      <c r="D2891" s="2">
        <f t="shared" si="353"/>
        <v>107</v>
      </c>
      <c r="E2891" s="2">
        <f t="shared" si="354"/>
        <v>104.31157208420399</v>
      </c>
      <c r="F2891" s="2">
        <f t="shared" si="355"/>
        <v>2.6884279157960123</v>
      </c>
      <c r="G2891" s="2">
        <f t="shared" si="356"/>
        <v>0</v>
      </c>
      <c r="H2891" s="2">
        <f t="shared" si="357"/>
        <v>1043.11572084204</v>
      </c>
      <c r="I2891" s="2">
        <f t="shared" si="358"/>
        <v>13.442139578980061</v>
      </c>
      <c r="J2891" s="2">
        <f t="shared" si="359"/>
        <v>0</v>
      </c>
    </row>
    <row r="2892" spans="1:10" x14ac:dyDescent="0.25">
      <c r="A2892" s="2">
        <v>2881</v>
      </c>
      <c r="B2892" s="2">
        <v>5.2714158053182025E-3</v>
      </c>
      <c r="C2892" s="2">
        <f t="shared" si="352"/>
        <v>84.776105668014125</v>
      </c>
      <c r="D2892" s="2">
        <f t="shared" si="353"/>
        <v>107</v>
      </c>
      <c r="E2892" s="2">
        <f t="shared" si="354"/>
        <v>84.776105668014125</v>
      </c>
      <c r="F2892" s="2">
        <f t="shared" si="355"/>
        <v>22.223894331985875</v>
      </c>
      <c r="G2892" s="2">
        <f t="shared" si="356"/>
        <v>0</v>
      </c>
      <c r="H2892" s="2">
        <f t="shared" si="357"/>
        <v>847.76105668014122</v>
      </c>
      <c r="I2892" s="2">
        <f t="shared" si="358"/>
        <v>111.11947165992937</v>
      </c>
      <c r="J2892" s="2">
        <f t="shared" si="359"/>
        <v>0</v>
      </c>
    </row>
    <row r="2893" spans="1:10" x14ac:dyDescent="0.25">
      <c r="A2893" s="2">
        <v>2882</v>
      </c>
      <c r="B2893" s="2">
        <v>6.6118328117605096E-2</v>
      </c>
      <c r="C2893" s="2">
        <f t="shared" ref="C2893:C2956" si="360">_xlfn.BETA.INV(B2893,$C$7,$C$8,$C$9,$C$10)</f>
        <v>89.803784899183341</v>
      </c>
      <c r="D2893" s="2">
        <f t="shared" ref="D2893:D2956" si="361">$F$8</f>
        <v>107</v>
      </c>
      <c r="E2893" s="2">
        <f t="shared" ref="E2893:E2956" si="362">IF(C2893&gt;=D2893,D2893,C2893)</f>
        <v>89.803784899183341</v>
      </c>
      <c r="F2893" s="2">
        <f t="shared" ref="F2893:F2956" si="363">IF(D2893&gt;C2893,D2893-C2893,0)</f>
        <v>17.196215100816659</v>
      </c>
      <c r="G2893" s="2">
        <f t="shared" ref="G2893:G2956" si="364">IF(C2893&gt;D2893,C2893-D2893,0)</f>
        <v>0</v>
      </c>
      <c r="H2893" s="2">
        <f t="shared" ref="H2893:H2956" si="365">E2893*$H$10</f>
        <v>898.03784899183347</v>
      </c>
      <c r="I2893" s="2">
        <f t="shared" ref="I2893:I2956" si="366">F2893*$I$10</f>
        <v>85.981075504083293</v>
      </c>
      <c r="J2893" s="2">
        <f t="shared" ref="J2893:J2956" si="367">G2893*$J$10</f>
        <v>0</v>
      </c>
    </row>
    <row r="2894" spans="1:10" x14ac:dyDescent="0.25">
      <c r="A2894" s="2">
        <v>2883</v>
      </c>
      <c r="B2894" s="2">
        <v>0.11003278266635663</v>
      </c>
      <c r="C2894" s="2">
        <f t="shared" si="360"/>
        <v>91.487430425895766</v>
      </c>
      <c r="D2894" s="2">
        <f t="shared" si="361"/>
        <v>107</v>
      </c>
      <c r="E2894" s="2">
        <f t="shared" si="362"/>
        <v>91.487430425895766</v>
      </c>
      <c r="F2894" s="2">
        <f t="shared" si="363"/>
        <v>15.512569574104234</v>
      </c>
      <c r="G2894" s="2">
        <f t="shared" si="364"/>
        <v>0</v>
      </c>
      <c r="H2894" s="2">
        <f t="shared" si="365"/>
        <v>914.87430425895764</v>
      </c>
      <c r="I2894" s="2">
        <f t="shared" si="366"/>
        <v>77.562847870521168</v>
      </c>
      <c r="J2894" s="2">
        <f t="shared" si="367"/>
        <v>0</v>
      </c>
    </row>
    <row r="2895" spans="1:10" x14ac:dyDescent="0.25">
      <c r="A2895" s="2">
        <v>2884</v>
      </c>
      <c r="B2895" s="2">
        <v>0.57830832389384701</v>
      </c>
      <c r="C2895" s="2">
        <f t="shared" si="360"/>
        <v>101.43935543866108</v>
      </c>
      <c r="D2895" s="2">
        <f t="shared" si="361"/>
        <v>107</v>
      </c>
      <c r="E2895" s="2">
        <f t="shared" si="362"/>
        <v>101.43935543866108</v>
      </c>
      <c r="F2895" s="2">
        <f t="shared" si="363"/>
        <v>5.5606445613389184</v>
      </c>
      <c r="G2895" s="2">
        <f t="shared" si="364"/>
        <v>0</v>
      </c>
      <c r="H2895" s="2">
        <f t="shared" si="365"/>
        <v>1014.3935543866108</v>
      </c>
      <c r="I2895" s="2">
        <f t="shared" si="366"/>
        <v>27.803222806694592</v>
      </c>
      <c r="J2895" s="2">
        <f t="shared" si="367"/>
        <v>0</v>
      </c>
    </row>
    <row r="2896" spans="1:10" x14ac:dyDescent="0.25">
      <c r="A2896" s="2">
        <v>2885</v>
      </c>
      <c r="B2896" s="2">
        <v>0.72474094479329809</v>
      </c>
      <c r="C2896" s="2">
        <f t="shared" si="360"/>
        <v>104.30330136163519</v>
      </c>
      <c r="D2896" s="2">
        <f t="shared" si="361"/>
        <v>107</v>
      </c>
      <c r="E2896" s="2">
        <f t="shared" si="362"/>
        <v>104.30330136163519</v>
      </c>
      <c r="F2896" s="2">
        <f t="shared" si="363"/>
        <v>2.6966986383648077</v>
      </c>
      <c r="G2896" s="2">
        <f t="shared" si="364"/>
        <v>0</v>
      </c>
      <c r="H2896" s="2">
        <f t="shared" si="365"/>
        <v>1043.033013616352</v>
      </c>
      <c r="I2896" s="2">
        <f t="shared" si="366"/>
        <v>13.483493191824039</v>
      </c>
      <c r="J2896" s="2">
        <f t="shared" si="367"/>
        <v>0</v>
      </c>
    </row>
    <row r="2897" spans="1:10" x14ac:dyDescent="0.25">
      <c r="A2897" s="2">
        <v>2886</v>
      </c>
      <c r="B2897" s="2">
        <v>0.54673460919694894</v>
      </c>
      <c r="C2897" s="2">
        <f t="shared" si="360"/>
        <v>100.85614282696805</v>
      </c>
      <c r="D2897" s="2">
        <f t="shared" si="361"/>
        <v>107</v>
      </c>
      <c r="E2897" s="2">
        <f t="shared" si="362"/>
        <v>100.85614282696805</v>
      </c>
      <c r="F2897" s="2">
        <f t="shared" si="363"/>
        <v>6.1438571730319467</v>
      </c>
      <c r="G2897" s="2">
        <f t="shared" si="364"/>
        <v>0</v>
      </c>
      <c r="H2897" s="2">
        <f t="shared" si="365"/>
        <v>1008.5614282696805</v>
      </c>
      <c r="I2897" s="2">
        <f t="shared" si="366"/>
        <v>30.719285865159733</v>
      </c>
      <c r="J2897" s="2">
        <f t="shared" si="367"/>
        <v>0</v>
      </c>
    </row>
    <row r="2898" spans="1:10" x14ac:dyDescent="0.25">
      <c r="A2898" s="2">
        <v>2887</v>
      </c>
      <c r="B2898" s="2">
        <v>0.71554689901105184</v>
      </c>
      <c r="C2898" s="2">
        <f t="shared" si="360"/>
        <v>104.11073040590163</v>
      </c>
      <c r="D2898" s="2">
        <f t="shared" si="361"/>
        <v>107</v>
      </c>
      <c r="E2898" s="2">
        <f t="shared" si="362"/>
        <v>104.11073040590163</v>
      </c>
      <c r="F2898" s="2">
        <f t="shared" si="363"/>
        <v>2.8892695940983657</v>
      </c>
      <c r="G2898" s="2">
        <f t="shared" si="364"/>
        <v>0</v>
      </c>
      <c r="H2898" s="2">
        <f t="shared" si="365"/>
        <v>1041.1073040590163</v>
      </c>
      <c r="I2898" s="2">
        <f t="shared" si="366"/>
        <v>14.446347970491829</v>
      </c>
      <c r="J2898" s="2">
        <f t="shared" si="367"/>
        <v>0</v>
      </c>
    </row>
    <row r="2899" spans="1:10" x14ac:dyDescent="0.25">
      <c r="A2899" s="2">
        <v>2888</v>
      </c>
      <c r="B2899" s="2">
        <v>0.1928784837894495</v>
      </c>
      <c r="C2899" s="2">
        <f t="shared" si="360"/>
        <v>93.829490945628109</v>
      </c>
      <c r="D2899" s="2">
        <f t="shared" si="361"/>
        <v>107</v>
      </c>
      <c r="E2899" s="2">
        <f t="shared" si="362"/>
        <v>93.829490945628109</v>
      </c>
      <c r="F2899" s="2">
        <f t="shared" si="363"/>
        <v>13.170509054371891</v>
      </c>
      <c r="G2899" s="2">
        <f t="shared" si="364"/>
        <v>0</v>
      </c>
      <c r="H2899" s="2">
        <f t="shared" si="365"/>
        <v>938.29490945628106</v>
      </c>
      <c r="I2899" s="2">
        <f t="shared" si="366"/>
        <v>65.852545271859455</v>
      </c>
      <c r="J2899" s="2">
        <f t="shared" si="367"/>
        <v>0</v>
      </c>
    </row>
    <row r="2900" spans="1:10" x14ac:dyDescent="0.25">
      <c r="A2900" s="2">
        <v>2889</v>
      </c>
      <c r="B2900" s="2">
        <v>0.62594437200409336</v>
      </c>
      <c r="C2900" s="2">
        <f t="shared" si="360"/>
        <v>102.33453183507082</v>
      </c>
      <c r="D2900" s="2">
        <f t="shared" si="361"/>
        <v>107</v>
      </c>
      <c r="E2900" s="2">
        <f t="shared" si="362"/>
        <v>102.33453183507082</v>
      </c>
      <c r="F2900" s="2">
        <f t="shared" si="363"/>
        <v>4.6654681649291803</v>
      </c>
      <c r="G2900" s="2">
        <f t="shared" si="364"/>
        <v>0</v>
      </c>
      <c r="H2900" s="2">
        <f t="shared" si="365"/>
        <v>1023.3453183507082</v>
      </c>
      <c r="I2900" s="2">
        <f t="shared" si="366"/>
        <v>23.327340824645901</v>
      </c>
      <c r="J2900" s="2">
        <f t="shared" si="367"/>
        <v>0</v>
      </c>
    </row>
    <row r="2901" spans="1:10" x14ac:dyDescent="0.25">
      <c r="A2901" s="2">
        <v>2890</v>
      </c>
      <c r="B2901" s="2">
        <v>0.23605075347546356</v>
      </c>
      <c r="C2901" s="2">
        <f t="shared" si="360"/>
        <v>94.844338916507127</v>
      </c>
      <c r="D2901" s="2">
        <f t="shared" si="361"/>
        <v>107</v>
      </c>
      <c r="E2901" s="2">
        <f t="shared" si="362"/>
        <v>94.844338916507127</v>
      </c>
      <c r="F2901" s="2">
        <f t="shared" si="363"/>
        <v>12.155661083492873</v>
      </c>
      <c r="G2901" s="2">
        <f t="shared" si="364"/>
        <v>0</v>
      </c>
      <c r="H2901" s="2">
        <f t="shared" si="365"/>
        <v>948.44338916507127</v>
      </c>
      <c r="I2901" s="2">
        <f t="shared" si="366"/>
        <v>60.778305417464367</v>
      </c>
      <c r="J2901" s="2">
        <f t="shared" si="367"/>
        <v>0</v>
      </c>
    </row>
    <row r="2902" spans="1:10" x14ac:dyDescent="0.25">
      <c r="A2902" s="2">
        <v>2891</v>
      </c>
      <c r="B2902" s="2">
        <v>0.70375843993063736</v>
      </c>
      <c r="C2902" s="2">
        <f t="shared" si="360"/>
        <v>103.86724619569563</v>
      </c>
      <c r="D2902" s="2">
        <f t="shared" si="361"/>
        <v>107</v>
      </c>
      <c r="E2902" s="2">
        <f t="shared" si="362"/>
        <v>103.86724619569563</v>
      </c>
      <c r="F2902" s="2">
        <f t="shared" si="363"/>
        <v>3.1327538043043717</v>
      </c>
      <c r="G2902" s="2">
        <f t="shared" si="364"/>
        <v>0</v>
      </c>
      <c r="H2902" s="2">
        <f t="shared" si="365"/>
        <v>1038.6724619569563</v>
      </c>
      <c r="I2902" s="2">
        <f t="shared" si="366"/>
        <v>15.663769021521858</v>
      </c>
      <c r="J2902" s="2">
        <f t="shared" si="367"/>
        <v>0</v>
      </c>
    </row>
    <row r="2903" spans="1:10" x14ac:dyDescent="0.25">
      <c r="A2903" s="2">
        <v>2892</v>
      </c>
      <c r="B2903" s="2">
        <v>0.76616949294128511</v>
      </c>
      <c r="C2903" s="2">
        <f t="shared" si="360"/>
        <v>105.20566520476766</v>
      </c>
      <c r="D2903" s="2">
        <f t="shared" si="361"/>
        <v>107</v>
      </c>
      <c r="E2903" s="2">
        <f t="shared" si="362"/>
        <v>105.20566520476766</v>
      </c>
      <c r="F2903" s="2">
        <f t="shared" si="363"/>
        <v>1.794334795232345</v>
      </c>
      <c r="G2903" s="2">
        <f t="shared" si="364"/>
        <v>0</v>
      </c>
      <c r="H2903" s="2">
        <f t="shared" si="365"/>
        <v>1052.0566520476766</v>
      </c>
      <c r="I2903" s="2">
        <f t="shared" si="366"/>
        <v>8.9716739761617248</v>
      </c>
      <c r="J2903" s="2">
        <f t="shared" si="367"/>
        <v>0</v>
      </c>
    </row>
    <row r="2904" spans="1:10" x14ac:dyDescent="0.25">
      <c r="A2904" s="2">
        <v>2893</v>
      </c>
      <c r="B2904" s="2">
        <v>0.72901873528257555</v>
      </c>
      <c r="C2904" s="2">
        <f t="shared" si="360"/>
        <v>104.39375574147924</v>
      </c>
      <c r="D2904" s="2">
        <f t="shared" si="361"/>
        <v>107</v>
      </c>
      <c r="E2904" s="2">
        <f t="shared" si="362"/>
        <v>104.39375574147924</v>
      </c>
      <c r="F2904" s="2">
        <f t="shared" si="363"/>
        <v>2.6062442585207606</v>
      </c>
      <c r="G2904" s="2">
        <f t="shared" si="364"/>
        <v>0</v>
      </c>
      <c r="H2904" s="2">
        <f t="shared" si="365"/>
        <v>1043.9375574147923</v>
      </c>
      <c r="I2904" s="2">
        <f t="shared" si="366"/>
        <v>13.031221292603803</v>
      </c>
      <c r="J2904" s="2">
        <f t="shared" si="367"/>
        <v>0</v>
      </c>
    </row>
    <row r="2905" spans="1:10" x14ac:dyDescent="0.25">
      <c r="A2905" s="2">
        <v>2894</v>
      </c>
      <c r="B2905" s="2">
        <v>0.5117039924673461</v>
      </c>
      <c r="C2905" s="2">
        <f t="shared" si="360"/>
        <v>100.21404037530576</v>
      </c>
      <c r="D2905" s="2">
        <f t="shared" si="361"/>
        <v>107</v>
      </c>
      <c r="E2905" s="2">
        <f t="shared" si="362"/>
        <v>100.21404037530576</v>
      </c>
      <c r="F2905" s="2">
        <f t="shared" si="363"/>
        <v>6.7859596246942431</v>
      </c>
      <c r="G2905" s="2">
        <f t="shared" si="364"/>
        <v>0</v>
      </c>
      <c r="H2905" s="2">
        <f t="shared" si="365"/>
        <v>1002.1404037530576</v>
      </c>
      <c r="I2905" s="2">
        <f t="shared" si="366"/>
        <v>33.929798123471215</v>
      </c>
      <c r="J2905" s="2">
        <f t="shared" si="367"/>
        <v>0</v>
      </c>
    </row>
    <row r="2906" spans="1:10" x14ac:dyDescent="0.25">
      <c r="A2906" s="2">
        <v>2895</v>
      </c>
      <c r="B2906" s="2">
        <v>0.47560707431725113</v>
      </c>
      <c r="C2906" s="2">
        <f t="shared" si="360"/>
        <v>99.553735811028616</v>
      </c>
      <c r="D2906" s="2">
        <f t="shared" si="361"/>
        <v>107</v>
      </c>
      <c r="E2906" s="2">
        <f t="shared" si="362"/>
        <v>99.553735811028616</v>
      </c>
      <c r="F2906" s="2">
        <f t="shared" si="363"/>
        <v>7.4462641889713836</v>
      </c>
      <c r="G2906" s="2">
        <f t="shared" si="364"/>
        <v>0</v>
      </c>
      <c r="H2906" s="2">
        <f t="shared" si="365"/>
        <v>995.53735811028616</v>
      </c>
      <c r="I2906" s="2">
        <f t="shared" si="366"/>
        <v>37.231320944856918</v>
      </c>
      <c r="J2906" s="2">
        <f t="shared" si="367"/>
        <v>0</v>
      </c>
    </row>
    <row r="2907" spans="1:10" x14ac:dyDescent="0.25">
      <c r="A2907" s="2">
        <v>2896</v>
      </c>
      <c r="B2907" s="2">
        <v>0.51789373854611664</v>
      </c>
      <c r="C2907" s="2">
        <f t="shared" si="360"/>
        <v>100.327287421639</v>
      </c>
      <c r="D2907" s="2">
        <f t="shared" si="361"/>
        <v>107</v>
      </c>
      <c r="E2907" s="2">
        <f t="shared" si="362"/>
        <v>100.327287421639</v>
      </c>
      <c r="F2907" s="2">
        <f t="shared" si="363"/>
        <v>6.6727125783610006</v>
      </c>
      <c r="G2907" s="2">
        <f t="shared" si="364"/>
        <v>0</v>
      </c>
      <c r="H2907" s="2">
        <f t="shared" si="365"/>
        <v>1003.2728742163899</v>
      </c>
      <c r="I2907" s="2">
        <f t="shared" si="366"/>
        <v>33.363562891805003</v>
      </c>
      <c r="J2907" s="2">
        <f t="shared" si="367"/>
        <v>0</v>
      </c>
    </row>
    <row r="2908" spans="1:10" x14ac:dyDescent="0.25">
      <c r="A2908" s="2">
        <v>2897</v>
      </c>
      <c r="B2908" s="2">
        <v>0.30476434222744664</v>
      </c>
      <c r="C2908" s="2">
        <f t="shared" si="360"/>
        <v>96.306574312288276</v>
      </c>
      <c r="D2908" s="2">
        <f t="shared" si="361"/>
        <v>107</v>
      </c>
      <c r="E2908" s="2">
        <f t="shared" si="362"/>
        <v>96.306574312288276</v>
      </c>
      <c r="F2908" s="2">
        <f t="shared" si="363"/>
        <v>10.693425687711724</v>
      </c>
      <c r="G2908" s="2">
        <f t="shared" si="364"/>
        <v>0</v>
      </c>
      <c r="H2908" s="2">
        <f t="shared" si="365"/>
        <v>963.06574312288274</v>
      </c>
      <c r="I2908" s="2">
        <f t="shared" si="366"/>
        <v>53.467128438558618</v>
      </c>
      <c r="J2908" s="2">
        <f t="shared" si="367"/>
        <v>0</v>
      </c>
    </row>
    <row r="2909" spans="1:10" x14ac:dyDescent="0.25">
      <c r="A2909" s="2">
        <v>2898</v>
      </c>
      <c r="B2909" s="2">
        <v>0.61693071169881142</v>
      </c>
      <c r="C2909" s="2">
        <f t="shared" si="360"/>
        <v>102.16329409516955</v>
      </c>
      <c r="D2909" s="2">
        <f t="shared" si="361"/>
        <v>107</v>
      </c>
      <c r="E2909" s="2">
        <f t="shared" si="362"/>
        <v>102.16329409516955</v>
      </c>
      <c r="F2909" s="2">
        <f t="shared" si="363"/>
        <v>4.8367059048304526</v>
      </c>
      <c r="G2909" s="2">
        <f t="shared" si="364"/>
        <v>0</v>
      </c>
      <c r="H2909" s="2">
        <f t="shared" si="365"/>
        <v>1021.6329409516954</v>
      </c>
      <c r="I2909" s="2">
        <f t="shared" si="366"/>
        <v>24.183529524152263</v>
      </c>
      <c r="J2909" s="2">
        <f t="shared" si="367"/>
        <v>0</v>
      </c>
    </row>
    <row r="2910" spans="1:10" x14ac:dyDescent="0.25">
      <c r="A2910" s="2">
        <v>2899</v>
      </c>
      <c r="B2910" s="2">
        <v>0.49437090517909332</v>
      </c>
      <c r="C2910" s="2">
        <f t="shared" si="360"/>
        <v>99.897065253832338</v>
      </c>
      <c r="D2910" s="2">
        <f t="shared" si="361"/>
        <v>107</v>
      </c>
      <c r="E2910" s="2">
        <f t="shared" si="362"/>
        <v>99.897065253832338</v>
      </c>
      <c r="F2910" s="2">
        <f t="shared" si="363"/>
        <v>7.1029347461676622</v>
      </c>
      <c r="G2910" s="2">
        <f t="shared" si="364"/>
        <v>0</v>
      </c>
      <c r="H2910" s="2">
        <f t="shared" si="365"/>
        <v>998.97065253832341</v>
      </c>
      <c r="I2910" s="2">
        <f t="shared" si="366"/>
        <v>35.514673730838311</v>
      </c>
      <c r="J2910" s="2">
        <f t="shared" si="367"/>
        <v>0</v>
      </c>
    </row>
    <row r="2911" spans="1:10" x14ac:dyDescent="0.25">
      <c r="A2911" s="2">
        <v>2900</v>
      </c>
      <c r="B2911" s="2">
        <v>0.93797290827949986</v>
      </c>
      <c r="C2911" s="2">
        <f t="shared" si="360"/>
        <v>110.38441259048079</v>
      </c>
      <c r="D2911" s="2">
        <f t="shared" si="361"/>
        <v>107</v>
      </c>
      <c r="E2911" s="2">
        <f t="shared" si="362"/>
        <v>107</v>
      </c>
      <c r="F2911" s="2">
        <f t="shared" si="363"/>
        <v>0</v>
      </c>
      <c r="G2911" s="2">
        <f t="shared" si="364"/>
        <v>3.3844125904807925</v>
      </c>
      <c r="H2911" s="2">
        <f t="shared" si="365"/>
        <v>1070</v>
      </c>
      <c r="I2911" s="2">
        <f t="shared" si="366"/>
        <v>0</v>
      </c>
      <c r="J2911" s="2">
        <f t="shared" si="367"/>
        <v>50.766188857211887</v>
      </c>
    </row>
    <row r="2912" spans="1:10" x14ac:dyDescent="0.25">
      <c r="A2912" s="2">
        <v>2901</v>
      </c>
      <c r="B2912" s="2">
        <v>0.61500032426791085</v>
      </c>
      <c r="C2912" s="2">
        <f t="shared" si="360"/>
        <v>102.12674888862242</v>
      </c>
      <c r="D2912" s="2">
        <f t="shared" si="361"/>
        <v>107</v>
      </c>
      <c r="E2912" s="2">
        <f t="shared" si="362"/>
        <v>102.12674888862242</v>
      </c>
      <c r="F2912" s="2">
        <f t="shared" si="363"/>
        <v>4.8732511113775843</v>
      </c>
      <c r="G2912" s="2">
        <f t="shared" si="364"/>
        <v>0</v>
      </c>
      <c r="H2912" s="2">
        <f t="shared" si="365"/>
        <v>1021.2674888862241</v>
      </c>
      <c r="I2912" s="2">
        <f t="shared" si="366"/>
        <v>24.366255556887921</v>
      </c>
      <c r="J2912" s="2">
        <f t="shared" si="367"/>
        <v>0</v>
      </c>
    </row>
    <row r="2913" spans="1:10" x14ac:dyDescent="0.25">
      <c r="A2913" s="2">
        <v>2902</v>
      </c>
      <c r="B2913" s="2">
        <v>0.27311343396051457</v>
      </c>
      <c r="C2913" s="2">
        <f t="shared" si="360"/>
        <v>95.651399248486044</v>
      </c>
      <c r="D2913" s="2">
        <f t="shared" si="361"/>
        <v>107</v>
      </c>
      <c r="E2913" s="2">
        <f t="shared" si="362"/>
        <v>95.651399248486044</v>
      </c>
      <c r="F2913" s="2">
        <f t="shared" si="363"/>
        <v>11.348600751513956</v>
      </c>
      <c r="G2913" s="2">
        <f t="shared" si="364"/>
        <v>0</v>
      </c>
      <c r="H2913" s="2">
        <f t="shared" si="365"/>
        <v>956.51399248486041</v>
      </c>
      <c r="I2913" s="2">
        <f t="shared" si="366"/>
        <v>56.743003757569781</v>
      </c>
      <c r="J2913" s="2">
        <f t="shared" si="367"/>
        <v>0</v>
      </c>
    </row>
    <row r="2914" spans="1:10" x14ac:dyDescent="0.25">
      <c r="A2914" s="2">
        <v>2903</v>
      </c>
      <c r="B2914" s="2">
        <v>0.1956477782812156</v>
      </c>
      <c r="C2914" s="2">
        <f t="shared" si="360"/>
        <v>93.897614700478655</v>
      </c>
      <c r="D2914" s="2">
        <f t="shared" si="361"/>
        <v>107</v>
      </c>
      <c r="E2914" s="2">
        <f t="shared" si="362"/>
        <v>93.897614700478655</v>
      </c>
      <c r="F2914" s="2">
        <f t="shared" si="363"/>
        <v>13.102385299521345</v>
      </c>
      <c r="G2914" s="2">
        <f t="shared" si="364"/>
        <v>0</v>
      </c>
      <c r="H2914" s="2">
        <f t="shared" si="365"/>
        <v>938.97614700478653</v>
      </c>
      <c r="I2914" s="2">
        <f t="shared" si="366"/>
        <v>65.511926497606723</v>
      </c>
      <c r="J2914" s="2">
        <f t="shared" si="367"/>
        <v>0</v>
      </c>
    </row>
    <row r="2915" spans="1:10" x14ac:dyDescent="0.25">
      <c r="A2915" s="2">
        <v>2904</v>
      </c>
      <c r="B2915" s="2">
        <v>0.47661334635775976</v>
      </c>
      <c r="C2915" s="2">
        <f t="shared" si="360"/>
        <v>99.572162603581887</v>
      </c>
      <c r="D2915" s="2">
        <f t="shared" si="361"/>
        <v>107</v>
      </c>
      <c r="E2915" s="2">
        <f t="shared" si="362"/>
        <v>99.572162603581887</v>
      </c>
      <c r="F2915" s="2">
        <f t="shared" si="363"/>
        <v>7.4278373964181128</v>
      </c>
      <c r="G2915" s="2">
        <f t="shared" si="364"/>
        <v>0</v>
      </c>
      <c r="H2915" s="2">
        <f t="shared" si="365"/>
        <v>995.72162603581887</v>
      </c>
      <c r="I2915" s="2">
        <f t="shared" si="366"/>
        <v>37.139186982090564</v>
      </c>
      <c r="J2915" s="2">
        <f t="shared" si="367"/>
        <v>0</v>
      </c>
    </row>
    <row r="2916" spans="1:10" x14ac:dyDescent="0.25">
      <c r="A2916" s="2">
        <v>2905</v>
      </c>
      <c r="B2916" s="2">
        <v>0.34884990568961316</v>
      </c>
      <c r="C2916" s="2">
        <f t="shared" si="360"/>
        <v>97.180758053550079</v>
      </c>
      <c r="D2916" s="2">
        <f t="shared" si="361"/>
        <v>107</v>
      </c>
      <c r="E2916" s="2">
        <f t="shared" si="362"/>
        <v>97.180758053550079</v>
      </c>
      <c r="F2916" s="2">
        <f t="shared" si="363"/>
        <v>9.819241946449921</v>
      </c>
      <c r="G2916" s="2">
        <f t="shared" si="364"/>
        <v>0</v>
      </c>
      <c r="H2916" s="2">
        <f t="shared" si="365"/>
        <v>971.80758053550085</v>
      </c>
      <c r="I2916" s="2">
        <f t="shared" si="366"/>
        <v>49.096209732249605</v>
      </c>
      <c r="J2916" s="2">
        <f t="shared" si="367"/>
        <v>0</v>
      </c>
    </row>
    <row r="2917" spans="1:10" x14ac:dyDescent="0.25">
      <c r="A2917" s="2">
        <v>2906</v>
      </c>
      <c r="B2917" s="2">
        <v>0.58402271616312385</v>
      </c>
      <c r="C2917" s="2">
        <f t="shared" si="360"/>
        <v>101.54561321725558</v>
      </c>
      <c r="D2917" s="2">
        <f t="shared" si="361"/>
        <v>107</v>
      </c>
      <c r="E2917" s="2">
        <f t="shared" si="362"/>
        <v>101.54561321725558</v>
      </c>
      <c r="F2917" s="2">
        <f t="shared" si="363"/>
        <v>5.4543867827444217</v>
      </c>
      <c r="G2917" s="2">
        <f t="shared" si="364"/>
        <v>0</v>
      </c>
      <c r="H2917" s="2">
        <f t="shared" si="365"/>
        <v>1015.4561321725557</v>
      </c>
      <c r="I2917" s="2">
        <f t="shared" si="366"/>
        <v>27.271933913722108</v>
      </c>
      <c r="J2917" s="2">
        <f t="shared" si="367"/>
        <v>0</v>
      </c>
    </row>
    <row r="2918" spans="1:10" x14ac:dyDescent="0.25">
      <c r="A2918" s="2">
        <v>2907</v>
      </c>
      <c r="B2918" s="2">
        <v>0.53277320664313799</v>
      </c>
      <c r="C2918" s="2">
        <f t="shared" si="360"/>
        <v>100.59982071788376</v>
      </c>
      <c r="D2918" s="2">
        <f t="shared" si="361"/>
        <v>107</v>
      </c>
      <c r="E2918" s="2">
        <f t="shared" si="362"/>
        <v>100.59982071788376</v>
      </c>
      <c r="F2918" s="2">
        <f t="shared" si="363"/>
        <v>6.4001792821162411</v>
      </c>
      <c r="G2918" s="2">
        <f t="shared" si="364"/>
        <v>0</v>
      </c>
      <c r="H2918" s="2">
        <f t="shared" si="365"/>
        <v>1005.9982071788376</v>
      </c>
      <c r="I2918" s="2">
        <f t="shared" si="366"/>
        <v>32.000896410581205</v>
      </c>
      <c r="J2918" s="2">
        <f t="shared" si="367"/>
        <v>0</v>
      </c>
    </row>
    <row r="2919" spans="1:10" x14ac:dyDescent="0.25">
      <c r="A2919" s="2">
        <v>2908</v>
      </c>
      <c r="B2919" s="2">
        <v>0.75851324375083995</v>
      </c>
      <c r="C2919" s="2">
        <f t="shared" si="360"/>
        <v>105.03409489498141</v>
      </c>
      <c r="D2919" s="2">
        <f t="shared" si="361"/>
        <v>107</v>
      </c>
      <c r="E2919" s="2">
        <f t="shared" si="362"/>
        <v>105.03409489498141</v>
      </c>
      <c r="F2919" s="2">
        <f t="shared" si="363"/>
        <v>1.9659051050185923</v>
      </c>
      <c r="G2919" s="2">
        <f t="shared" si="364"/>
        <v>0</v>
      </c>
      <c r="H2919" s="2">
        <f t="shared" si="365"/>
        <v>1050.340948949814</v>
      </c>
      <c r="I2919" s="2">
        <f t="shared" si="366"/>
        <v>9.8295255250929614</v>
      </c>
      <c r="J2919" s="2">
        <f t="shared" si="367"/>
        <v>0</v>
      </c>
    </row>
    <row r="2920" spans="1:10" x14ac:dyDescent="0.25">
      <c r="A2920" s="2">
        <v>2909</v>
      </c>
      <c r="B2920" s="2">
        <v>0.68910553812563591</v>
      </c>
      <c r="C2920" s="2">
        <f t="shared" si="360"/>
        <v>103.56947104427626</v>
      </c>
      <c r="D2920" s="2">
        <f t="shared" si="361"/>
        <v>107</v>
      </c>
      <c r="E2920" s="2">
        <f t="shared" si="362"/>
        <v>103.56947104427626</v>
      </c>
      <c r="F2920" s="2">
        <f t="shared" si="363"/>
        <v>3.4305289557237444</v>
      </c>
      <c r="G2920" s="2">
        <f t="shared" si="364"/>
        <v>0</v>
      </c>
      <c r="H2920" s="2">
        <f t="shared" si="365"/>
        <v>1035.6947104427625</v>
      </c>
      <c r="I2920" s="2">
        <f t="shared" si="366"/>
        <v>17.152644778618722</v>
      </c>
      <c r="J2920" s="2">
        <f t="shared" si="367"/>
        <v>0</v>
      </c>
    </row>
    <row r="2921" spans="1:10" x14ac:dyDescent="0.25">
      <c r="A2921" s="2">
        <v>2910</v>
      </c>
      <c r="B2921" s="2">
        <v>0.3722591969980662</v>
      </c>
      <c r="C2921" s="2">
        <f t="shared" si="360"/>
        <v>97.631218071024691</v>
      </c>
      <c r="D2921" s="2">
        <f t="shared" si="361"/>
        <v>107</v>
      </c>
      <c r="E2921" s="2">
        <f t="shared" si="362"/>
        <v>97.631218071024691</v>
      </c>
      <c r="F2921" s="2">
        <f t="shared" si="363"/>
        <v>9.3687819289753094</v>
      </c>
      <c r="G2921" s="2">
        <f t="shared" si="364"/>
        <v>0</v>
      </c>
      <c r="H2921" s="2">
        <f t="shared" si="365"/>
        <v>976.31218071024693</v>
      </c>
      <c r="I2921" s="2">
        <f t="shared" si="366"/>
        <v>46.843909644876547</v>
      </c>
      <c r="J2921" s="2">
        <f t="shared" si="367"/>
        <v>0</v>
      </c>
    </row>
    <row r="2922" spans="1:10" x14ac:dyDescent="0.25">
      <c r="A2922" s="2">
        <v>2911</v>
      </c>
      <c r="B2922" s="2">
        <v>0.39669022775388019</v>
      </c>
      <c r="C2922" s="2">
        <f t="shared" si="360"/>
        <v>98.09368209876645</v>
      </c>
      <c r="D2922" s="2">
        <f t="shared" si="361"/>
        <v>107</v>
      </c>
      <c r="E2922" s="2">
        <f t="shared" si="362"/>
        <v>98.09368209876645</v>
      </c>
      <c r="F2922" s="2">
        <f t="shared" si="363"/>
        <v>8.9063179012335496</v>
      </c>
      <c r="G2922" s="2">
        <f t="shared" si="364"/>
        <v>0</v>
      </c>
      <c r="H2922" s="2">
        <f t="shared" si="365"/>
        <v>980.93682098766453</v>
      </c>
      <c r="I2922" s="2">
        <f t="shared" si="366"/>
        <v>44.531589506167748</v>
      </c>
      <c r="J2922" s="2">
        <f t="shared" si="367"/>
        <v>0</v>
      </c>
    </row>
    <row r="2923" spans="1:10" x14ac:dyDescent="0.25">
      <c r="A2923" s="2">
        <v>2912</v>
      </c>
      <c r="B2923" s="2">
        <v>0.70784208988275232</v>
      </c>
      <c r="C2923" s="2">
        <f t="shared" si="360"/>
        <v>103.95117563603375</v>
      </c>
      <c r="D2923" s="2">
        <f t="shared" si="361"/>
        <v>107</v>
      </c>
      <c r="E2923" s="2">
        <f t="shared" si="362"/>
        <v>103.95117563603375</v>
      </c>
      <c r="F2923" s="2">
        <f t="shared" si="363"/>
        <v>3.0488243639662471</v>
      </c>
      <c r="G2923" s="2">
        <f t="shared" si="364"/>
        <v>0</v>
      </c>
      <c r="H2923" s="2">
        <f t="shared" si="365"/>
        <v>1039.5117563603376</v>
      </c>
      <c r="I2923" s="2">
        <f t="shared" si="366"/>
        <v>15.244121819831236</v>
      </c>
      <c r="J2923" s="2">
        <f t="shared" si="367"/>
        <v>0</v>
      </c>
    </row>
    <row r="2924" spans="1:10" x14ac:dyDescent="0.25">
      <c r="A2924" s="2">
        <v>2913</v>
      </c>
      <c r="B2924" s="2">
        <v>0.90304387329552627</v>
      </c>
      <c r="C2924" s="2">
        <f t="shared" si="360"/>
        <v>108.96400589845962</v>
      </c>
      <c r="D2924" s="2">
        <f t="shared" si="361"/>
        <v>107</v>
      </c>
      <c r="E2924" s="2">
        <f t="shared" si="362"/>
        <v>107</v>
      </c>
      <c r="F2924" s="2">
        <f t="shared" si="363"/>
        <v>0</v>
      </c>
      <c r="G2924" s="2">
        <f t="shared" si="364"/>
        <v>1.964005898459618</v>
      </c>
      <c r="H2924" s="2">
        <f t="shared" si="365"/>
        <v>1070</v>
      </c>
      <c r="I2924" s="2">
        <f t="shared" si="366"/>
        <v>0</v>
      </c>
      <c r="J2924" s="2">
        <f t="shared" si="367"/>
        <v>29.460088476894271</v>
      </c>
    </row>
    <row r="2925" spans="1:10" x14ac:dyDescent="0.25">
      <c r="A2925" s="2">
        <v>2914</v>
      </c>
      <c r="B2925" s="2">
        <v>0.8205915790809849</v>
      </c>
      <c r="C2925" s="2">
        <f t="shared" si="360"/>
        <v>106.5089388250278</v>
      </c>
      <c r="D2925" s="2">
        <f t="shared" si="361"/>
        <v>107</v>
      </c>
      <c r="E2925" s="2">
        <f t="shared" si="362"/>
        <v>106.5089388250278</v>
      </c>
      <c r="F2925" s="2">
        <f t="shared" si="363"/>
        <v>0.49106117497220225</v>
      </c>
      <c r="G2925" s="2">
        <f t="shared" si="364"/>
        <v>0</v>
      </c>
      <c r="H2925" s="2">
        <f t="shared" si="365"/>
        <v>1065.089388250278</v>
      </c>
      <c r="I2925" s="2">
        <f t="shared" si="366"/>
        <v>2.4553058748610113</v>
      </c>
      <c r="J2925" s="2">
        <f t="shared" si="367"/>
        <v>0</v>
      </c>
    </row>
    <row r="2926" spans="1:10" x14ac:dyDescent="0.25">
      <c r="A2926" s="2">
        <v>2915</v>
      </c>
      <c r="B2926" s="2">
        <v>0.59086483039683191</v>
      </c>
      <c r="C2926" s="2">
        <f t="shared" si="360"/>
        <v>101.67318973668895</v>
      </c>
      <c r="D2926" s="2">
        <f t="shared" si="361"/>
        <v>107</v>
      </c>
      <c r="E2926" s="2">
        <f t="shared" si="362"/>
        <v>101.67318973668895</v>
      </c>
      <c r="F2926" s="2">
        <f t="shared" si="363"/>
        <v>5.3268102633110459</v>
      </c>
      <c r="G2926" s="2">
        <f t="shared" si="364"/>
        <v>0</v>
      </c>
      <c r="H2926" s="2">
        <f t="shared" si="365"/>
        <v>1016.7318973668896</v>
      </c>
      <c r="I2926" s="2">
        <f t="shared" si="366"/>
        <v>26.63405131655523</v>
      </c>
      <c r="J2926" s="2">
        <f t="shared" si="367"/>
        <v>0</v>
      </c>
    </row>
    <row r="2927" spans="1:10" x14ac:dyDescent="0.25">
      <c r="A2927" s="2">
        <v>2916</v>
      </c>
      <c r="B2927" s="2">
        <v>0.2238149931020984</v>
      </c>
      <c r="C2927" s="2">
        <f t="shared" si="360"/>
        <v>94.56609124637059</v>
      </c>
      <c r="D2927" s="2">
        <f t="shared" si="361"/>
        <v>107</v>
      </c>
      <c r="E2927" s="2">
        <f t="shared" si="362"/>
        <v>94.56609124637059</v>
      </c>
      <c r="F2927" s="2">
        <f t="shared" si="363"/>
        <v>12.43390875362941</v>
      </c>
      <c r="G2927" s="2">
        <f t="shared" si="364"/>
        <v>0</v>
      </c>
      <c r="H2927" s="2">
        <f t="shared" si="365"/>
        <v>945.66091246370593</v>
      </c>
      <c r="I2927" s="2">
        <f t="shared" si="366"/>
        <v>62.169543768147051</v>
      </c>
      <c r="J2927" s="2">
        <f t="shared" si="367"/>
        <v>0</v>
      </c>
    </row>
    <row r="2928" spans="1:10" x14ac:dyDescent="0.25">
      <c r="A2928" s="2">
        <v>2917</v>
      </c>
      <c r="B2928" s="2">
        <v>0.77854787717744822</v>
      </c>
      <c r="C2928" s="2">
        <f t="shared" si="360"/>
        <v>105.48842284369553</v>
      </c>
      <c r="D2928" s="2">
        <f t="shared" si="361"/>
        <v>107</v>
      </c>
      <c r="E2928" s="2">
        <f t="shared" si="362"/>
        <v>105.48842284369553</v>
      </c>
      <c r="F2928" s="2">
        <f t="shared" si="363"/>
        <v>1.5115771563044689</v>
      </c>
      <c r="G2928" s="2">
        <f t="shared" si="364"/>
        <v>0</v>
      </c>
      <c r="H2928" s="2">
        <f t="shared" si="365"/>
        <v>1054.8842284369553</v>
      </c>
      <c r="I2928" s="2">
        <f t="shared" si="366"/>
        <v>7.5578857815223444</v>
      </c>
      <c r="J2928" s="2">
        <f t="shared" si="367"/>
        <v>0</v>
      </c>
    </row>
    <row r="2929" spans="1:10" x14ac:dyDescent="0.25">
      <c r="A2929" s="2">
        <v>2918</v>
      </c>
      <c r="B2929" s="2">
        <v>0.27438821435762006</v>
      </c>
      <c r="C2929" s="2">
        <f t="shared" si="360"/>
        <v>95.678329859697541</v>
      </c>
      <c r="D2929" s="2">
        <f t="shared" si="361"/>
        <v>107</v>
      </c>
      <c r="E2929" s="2">
        <f t="shared" si="362"/>
        <v>95.678329859697541</v>
      </c>
      <c r="F2929" s="2">
        <f t="shared" si="363"/>
        <v>11.321670140302459</v>
      </c>
      <c r="G2929" s="2">
        <f t="shared" si="364"/>
        <v>0</v>
      </c>
      <c r="H2929" s="2">
        <f t="shared" si="365"/>
        <v>956.78329859697544</v>
      </c>
      <c r="I2929" s="2">
        <f t="shared" si="366"/>
        <v>56.608350701512293</v>
      </c>
      <c r="J2929" s="2">
        <f t="shared" si="367"/>
        <v>0</v>
      </c>
    </row>
    <row r="2930" spans="1:10" x14ac:dyDescent="0.25">
      <c r="A2930" s="2">
        <v>2919</v>
      </c>
      <c r="B2930" s="2">
        <v>0.21185342541938468</v>
      </c>
      <c r="C2930" s="2">
        <f t="shared" si="360"/>
        <v>94.287329327708051</v>
      </c>
      <c r="D2930" s="2">
        <f t="shared" si="361"/>
        <v>107</v>
      </c>
      <c r="E2930" s="2">
        <f t="shared" si="362"/>
        <v>94.287329327708051</v>
      </c>
      <c r="F2930" s="2">
        <f t="shared" si="363"/>
        <v>12.712670672291949</v>
      </c>
      <c r="G2930" s="2">
        <f t="shared" si="364"/>
        <v>0</v>
      </c>
      <c r="H2930" s="2">
        <f t="shared" si="365"/>
        <v>942.87329327708051</v>
      </c>
      <c r="I2930" s="2">
        <f t="shared" si="366"/>
        <v>63.563353361459747</v>
      </c>
      <c r="J2930" s="2">
        <f t="shared" si="367"/>
        <v>0</v>
      </c>
    </row>
    <row r="2931" spans="1:10" x14ac:dyDescent="0.25">
      <c r="A2931" s="2">
        <v>2920</v>
      </c>
      <c r="B2931" s="2">
        <v>0.24223685611711998</v>
      </c>
      <c r="C2931" s="2">
        <f t="shared" si="360"/>
        <v>94.982585820167969</v>
      </c>
      <c r="D2931" s="2">
        <f t="shared" si="361"/>
        <v>107</v>
      </c>
      <c r="E2931" s="2">
        <f t="shared" si="362"/>
        <v>94.982585820167969</v>
      </c>
      <c r="F2931" s="2">
        <f t="shared" si="363"/>
        <v>12.017414179832031</v>
      </c>
      <c r="G2931" s="2">
        <f t="shared" si="364"/>
        <v>0</v>
      </c>
      <c r="H2931" s="2">
        <f t="shared" si="365"/>
        <v>949.82585820167969</v>
      </c>
      <c r="I2931" s="2">
        <f t="shared" si="366"/>
        <v>60.087070899160153</v>
      </c>
      <c r="J2931" s="2">
        <f t="shared" si="367"/>
        <v>0</v>
      </c>
    </row>
    <row r="2932" spans="1:10" x14ac:dyDescent="0.25">
      <c r="A2932" s="2">
        <v>2921</v>
      </c>
      <c r="B2932" s="2">
        <v>3.0417040781510196E-2</v>
      </c>
      <c r="C2932" s="2">
        <f t="shared" si="360"/>
        <v>87.789655724598902</v>
      </c>
      <c r="D2932" s="2">
        <f t="shared" si="361"/>
        <v>107</v>
      </c>
      <c r="E2932" s="2">
        <f t="shared" si="362"/>
        <v>87.789655724598902</v>
      </c>
      <c r="F2932" s="2">
        <f t="shared" si="363"/>
        <v>19.210344275401098</v>
      </c>
      <c r="G2932" s="2">
        <f t="shared" si="364"/>
        <v>0</v>
      </c>
      <c r="H2932" s="2">
        <f t="shared" si="365"/>
        <v>877.89655724598902</v>
      </c>
      <c r="I2932" s="2">
        <f t="shared" si="366"/>
        <v>96.051721377005492</v>
      </c>
      <c r="J2932" s="2">
        <f t="shared" si="367"/>
        <v>0</v>
      </c>
    </row>
    <row r="2933" spans="1:10" x14ac:dyDescent="0.25">
      <c r="A2933" s="2">
        <v>2922</v>
      </c>
      <c r="B2933" s="2">
        <v>0.63615439914362759</v>
      </c>
      <c r="C2933" s="2">
        <f t="shared" si="360"/>
        <v>102.52976793536098</v>
      </c>
      <c r="D2933" s="2">
        <f t="shared" si="361"/>
        <v>107</v>
      </c>
      <c r="E2933" s="2">
        <f t="shared" si="362"/>
        <v>102.52976793536098</v>
      </c>
      <c r="F2933" s="2">
        <f t="shared" si="363"/>
        <v>4.4702320646390206</v>
      </c>
      <c r="G2933" s="2">
        <f t="shared" si="364"/>
        <v>0</v>
      </c>
      <c r="H2933" s="2">
        <f t="shared" si="365"/>
        <v>1025.2976793536097</v>
      </c>
      <c r="I2933" s="2">
        <f t="shared" si="366"/>
        <v>22.351160323195103</v>
      </c>
      <c r="J2933" s="2">
        <f t="shared" si="367"/>
        <v>0</v>
      </c>
    </row>
    <row r="2934" spans="1:10" x14ac:dyDescent="0.25">
      <c r="A2934" s="2">
        <v>2923</v>
      </c>
      <c r="B2934" s="2">
        <v>0.43774618808629628</v>
      </c>
      <c r="C2934" s="2">
        <f t="shared" si="360"/>
        <v>98.857927767875978</v>
      </c>
      <c r="D2934" s="2">
        <f t="shared" si="361"/>
        <v>107</v>
      </c>
      <c r="E2934" s="2">
        <f t="shared" si="362"/>
        <v>98.857927767875978</v>
      </c>
      <c r="F2934" s="2">
        <f t="shared" si="363"/>
        <v>8.142072232124022</v>
      </c>
      <c r="G2934" s="2">
        <f t="shared" si="364"/>
        <v>0</v>
      </c>
      <c r="H2934" s="2">
        <f t="shared" si="365"/>
        <v>988.57927767875981</v>
      </c>
      <c r="I2934" s="2">
        <f t="shared" si="366"/>
        <v>40.71036116062011</v>
      </c>
      <c r="J2934" s="2">
        <f t="shared" si="367"/>
        <v>0</v>
      </c>
    </row>
    <row r="2935" spans="1:10" x14ac:dyDescent="0.25">
      <c r="A2935" s="2">
        <v>2924</v>
      </c>
      <c r="B2935" s="2">
        <v>0.53182859750812561</v>
      </c>
      <c r="C2935" s="2">
        <f t="shared" si="360"/>
        <v>100.58250250982321</v>
      </c>
      <c r="D2935" s="2">
        <f t="shared" si="361"/>
        <v>107</v>
      </c>
      <c r="E2935" s="2">
        <f t="shared" si="362"/>
        <v>100.58250250982321</v>
      </c>
      <c r="F2935" s="2">
        <f t="shared" si="363"/>
        <v>6.4174974901767854</v>
      </c>
      <c r="G2935" s="2">
        <f t="shared" si="364"/>
        <v>0</v>
      </c>
      <c r="H2935" s="2">
        <f t="shared" si="365"/>
        <v>1005.8250250982321</v>
      </c>
      <c r="I2935" s="2">
        <f t="shared" si="366"/>
        <v>32.087487450883927</v>
      </c>
      <c r="J2935" s="2">
        <f t="shared" si="367"/>
        <v>0</v>
      </c>
    </row>
    <row r="2936" spans="1:10" x14ac:dyDescent="0.25">
      <c r="A2936" s="2">
        <v>2925</v>
      </c>
      <c r="B2936" s="2">
        <v>0.85743050578345981</v>
      </c>
      <c r="C2936" s="2">
        <f t="shared" si="360"/>
        <v>107.50717228538551</v>
      </c>
      <c r="D2936" s="2">
        <f t="shared" si="361"/>
        <v>107</v>
      </c>
      <c r="E2936" s="2">
        <f t="shared" si="362"/>
        <v>107</v>
      </c>
      <c r="F2936" s="2">
        <f t="shared" si="363"/>
        <v>0</v>
      </c>
      <c r="G2936" s="2">
        <f t="shared" si="364"/>
        <v>0.50717228538550785</v>
      </c>
      <c r="H2936" s="2">
        <f t="shared" si="365"/>
        <v>1070</v>
      </c>
      <c r="I2936" s="2">
        <f t="shared" si="366"/>
        <v>0</v>
      </c>
      <c r="J2936" s="2">
        <f t="shared" si="367"/>
        <v>7.6075842807826177</v>
      </c>
    </row>
    <row r="2937" spans="1:10" x14ac:dyDescent="0.25">
      <c r="A2937" s="2">
        <v>2926</v>
      </c>
      <c r="B2937" s="2">
        <v>0.55141209706814331</v>
      </c>
      <c r="C2937" s="2">
        <f t="shared" si="360"/>
        <v>100.94219517629529</v>
      </c>
      <c r="D2937" s="2">
        <f t="shared" si="361"/>
        <v>107</v>
      </c>
      <c r="E2937" s="2">
        <f t="shared" si="362"/>
        <v>100.94219517629529</v>
      </c>
      <c r="F2937" s="2">
        <f t="shared" si="363"/>
        <v>6.0578048237047142</v>
      </c>
      <c r="G2937" s="2">
        <f t="shared" si="364"/>
        <v>0</v>
      </c>
      <c r="H2937" s="2">
        <f t="shared" si="365"/>
        <v>1009.4219517629529</v>
      </c>
      <c r="I2937" s="2">
        <f t="shared" si="366"/>
        <v>30.289024118523571</v>
      </c>
      <c r="J2937" s="2">
        <f t="shared" si="367"/>
        <v>0</v>
      </c>
    </row>
    <row r="2938" spans="1:10" x14ac:dyDescent="0.25">
      <c r="A2938" s="2">
        <v>2927</v>
      </c>
      <c r="B2938" s="2">
        <v>0.7684425850190526</v>
      </c>
      <c r="C2938" s="2">
        <f t="shared" si="360"/>
        <v>105.25707742943146</v>
      </c>
      <c r="D2938" s="2">
        <f t="shared" si="361"/>
        <v>107</v>
      </c>
      <c r="E2938" s="2">
        <f t="shared" si="362"/>
        <v>105.25707742943146</v>
      </c>
      <c r="F2938" s="2">
        <f t="shared" si="363"/>
        <v>1.7429225705685383</v>
      </c>
      <c r="G2938" s="2">
        <f t="shared" si="364"/>
        <v>0</v>
      </c>
      <c r="H2938" s="2">
        <f t="shared" si="365"/>
        <v>1052.5707742943146</v>
      </c>
      <c r="I2938" s="2">
        <f t="shared" si="366"/>
        <v>8.7146128528426914</v>
      </c>
      <c r="J2938" s="2">
        <f t="shared" si="367"/>
        <v>0</v>
      </c>
    </row>
    <row r="2939" spans="1:10" x14ac:dyDescent="0.25">
      <c r="A2939" s="2">
        <v>2928</v>
      </c>
      <c r="B2939" s="2">
        <v>0.13719456040846234</v>
      </c>
      <c r="C2939" s="2">
        <f t="shared" si="360"/>
        <v>92.336211703889632</v>
      </c>
      <c r="D2939" s="2">
        <f t="shared" si="361"/>
        <v>107</v>
      </c>
      <c r="E2939" s="2">
        <f t="shared" si="362"/>
        <v>92.336211703889632</v>
      </c>
      <c r="F2939" s="2">
        <f t="shared" si="363"/>
        <v>14.663788296110368</v>
      </c>
      <c r="G2939" s="2">
        <f t="shared" si="364"/>
        <v>0</v>
      </c>
      <c r="H2939" s="2">
        <f t="shared" si="365"/>
        <v>923.36211703889626</v>
      </c>
      <c r="I2939" s="2">
        <f t="shared" si="366"/>
        <v>73.318941480551842</v>
      </c>
      <c r="J2939" s="2">
        <f t="shared" si="367"/>
        <v>0</v>
      </c>
    </row>
    <row r="2940" spans="1:10" x14ac:dyDescent="0.25">
      <c r="A2940" s="2">
        <v>2929</v>
      </c>
      <c r="B2940" s="2">
        <v>0.93585813068280188</v>
      </c>
      <c r="C2940" s="2">
        <f t="shared" si="360"/>
        <v>110.28620484171707</v>
      </c>
      <c r="D2940" s="2">
        <f t="shared" si="361"/>
        <v>107</v>
      </c>
      <c r="E2940" s="2">
        <f t="shared" si="362"/>
        <v>107</v>
      </c>
      <c r="F2940" s="2">
        <f t="shared" si="363"/>
        <v>0</v>
      </c>
      <c r="G2940" s="2">
        <f t="shared" si="364"/>
        <v>3.2862048417170655</v>
      </c>
      <c r="H2940" s="2">
        <f t="shared" si="365"/>
        <v>1070</v>
      </c>
      <c r="I2940" s="2">
        <f t="shared" si="366"/>
        <v>0</v>
      </c>
      <c r="J2940" s="2">
        <f t="shared" si="367"/>
        <v>49.293072625755983</v>
      </c>
    </row>
    <row r="2941" spans="1:10" x14ac:dyDescent="0.25">
      <c r="A2941" s="2">
        <v>2930</v>
      </c>
      <c r="B2941" s="2">
        <v>0.72348641873470654</v>
      </c>
      <c r="C2941" s="2">
        <f t="shared" si="360"/>
        <v>104.27687950690556</v>
      </c>
      <c r="D2941" s="2">
        <f t="shared" si="361"/>
        <v>107</v>
      </c>
      <c r="E2941" s="2">
        <f t="shared" si="362"/>
        <v>104.27687950690556</v>
      </c>
      <c r="F2941" s="2">
        <f t="shared" si="363"/>
        <v>2.7231204930944415</v>
      </c>
      <c r="G2941" s="2">
        <f t="shared" si="364"/>
        <v>0</v>
      </c>
      <c r="H2941" s="2">
        <f t="shared" si="365"/>
        <v>1042.7687950690556</v>
      </c>
      <c r="I2941" s="2">
        <f t="shared" si="366"/>
        <v>13.615602465472207</v>
      </c>
      <c r="J2941" s="2">
        <f t="shared" si="367"/>
        <v>0</v>
      </c>
    </row>
    <row r="2942" spans="1:10" x14ac:dyDescent="0.25">
      <c r="A2942" s="2">
        <v>2931</v>
      </c>
      <c r="B2942" s="2">
        <v>0.95457163532799372</v>
      </c>
      <c r="C2942" s="2">
        <f t="shared" si="360"/>
        <v>111.2402560256544</v>
      </c>
      <c r="D2942" s="2">
        <f t="shared" si="361"/>
        <v>107</v>
      </c>
      <c r="E2942" s="2">
        <f t="shared" si="362"/>
        <v>107</v>
      </c>
      <c r="F2942" s="2">
        <f t="shared" si="363"/>
        <v>0</v>
      </c>
      <c r="G2942" s="2">
        <f t="shared" si="364"/>
        <v>4.2402560256544035</v>
      </c>
      <c r="H2942" s="2">
        <f t="shared" si="365"/>
        <v>1070</v>
      </c>
      <c r="I2942" s="2">
        <f t="shared" si="366"/>
        <v>0</v>
      </c>
      <c r="J2942" s="2">
        <f t="shared" si="367"/>
        <v>63.603840384816053</v>
      </c>
    </row>
    <row r="2943" spans="1:10" x14ac:dyDescent="0.25">
      <c r="A2943" s="2">
        <v>2932</v>
      </c>
      <c r="B2943" s="2">
        <v>0.73525784859537879</v>
      </c>
      <c r="C2943" s="2">
        <f t="shared" si="360"/>
        <v>104.52671037997195</v>
      </c>
      <c r="D2943" s="2">
        <f t="shared" si="361"/>
        <v>107</v>
      </c>
      <c r="E2943" s="2">
        <f t="shared" si="362"/>
        <v>104.52671037997195</v>
      </c>
      <c r="F2943" s="2">
        <f t="shared" si="363"/>
        <v>2.473289620028055</v>
      </c>
      <c r="G2943" s="2">
        <f t="shared" si="364"/>
        <v>0</v>
      </c>
      <c r="H2943" s="2">
        <f t="shared" si="365"/>
        <v>1045.2671037997195</v>
      </c>
      <c r="I2943" s="2">
        <f t="shared" si="366"/>
        <v>12.366448100140275</v>
      </c>
      <c r="J2943" s="2">
        <f t="shared" si="367"/>
        <v>0</v>
      </c>
    </row>
    <row r="2944" spans="1:10" x14ac:dyDescent="0.25">
      <c r="A2944" s="2">
        <v>2933</v>
      </c>
      <c r="B2944" s="2">
        <v>0.37646384660497356</v>
      </c>
      <c r="C2944" s="2">
        <f t="shared" si="360"/>
        <v>97.711317249810065</v>
      </c>
      <c r="D2944" s="2">
        <f t="shared" si="361"/>
        <v>107</v>
      </c>
      <c r="E2944" s="2">
        <f t="shared" si="362"/>
        <v>97.711317249810065</v>
      </c>
      <c r="F2944" s="2">
        <f t="shared" si="363"/>
        <v>9.2886827501899347</v>
      </c>
      <c r="G2944" s="2">
        <f t="shared" si="364"/>
        <v>0</v>
      </c>
      <c r="H2944" s="2">
        <f t="shared" si="365"/>
        <v>977.11317249810065</v>
      </c>
      <c r="I2944" s="2">
        <f t="shared" si="366"/>
        <v>46.443413750949674</v>
      </c>
      <c r="J2944" s="2">
        <f t="shared" si="367"/>
        <v>0</v>
      </c>
    </row>
    <row r="2945" spans="1:10" x14ac:dyDescent="0.25">
      <c r="A2945" s="2">
        <v>2934</v>
      </c>
      <c r="B2945" s="2">
        <v>0.68269521678642964</v>
      </c>
      <c r="C2945" s="2">
        <f t="shared" si="360"/>
        <v>103.44075263495387</v>
      </c>
      <c r="D2945" s="2">
        <f t="shared" si="361"/>
        <v>107</v>
      </c>
      <c r="E2945" s="2">
        <f t="shared" si="362"/>
        <v>103.44075263495387</v>
      </c>
      <c r="F2945" s="2">
        <f t="shared" si="363"/>
        <v>3.5592473650461329</v>
      </c>
      <c r="G2945" s="2">
        <f t="shared" si="364"/>
        <v>0</v>
      </c>
      <c r="H2945" s="2">
        <f t="shared" si="365"/>
        <v>1034.4075263495388</v>
      </c>
      <c r="I2945" s="2">
        <f t="shared" si="366"/>
        <v>17.796236825230665</v>
      </c>
      <c r="J2945" s="2">
        <f t="shared" si="367"/>
        <v>0</v>
      </c>
    </row>
    <row r="2946" spans="1:10" x14ac:dyDescent="0.25">
      <c r="A2946" s="2">
        <v>2935</v>
      </c>
      <c r="B2946" s="2">
        <v>0.52187835271122229</v>
      </c>
      <c r="C2946" s="2">
        <f t="shared" si="360"/>
        <v>100.40022153420502</v>
      </c>
      <c r="D2946" s="2">
        <f t="shared" si="361"/>
        <v>107</v>
      </c>
      <c r="E2946" s="2">
        <f t="shared" si="362"/>
        <v>100.40022153420502</v>
      </c>
      <c r="F2946" s="2">
        <f t="shared" si="363"/>
        <v>6.5997784657949836</v>
      </c>
      <c r="G2946" s="2">
        <f t="shared" si="364"/>
        <v>0</v>
      </c>
      <c r="H2946" s="2">
        <f t="shared" si="365"/>
        <v>1004.0022153420501</v>
      </c>
      <c r="I2946" s="2">
        <f t="shared" si="366"/>
        <v>32.998892328974918</v>
      </c>
      <c r="J2946" s="2">
        <f t="shared" si="367"/>
        <v>0</v>
      </c>
    </row>
    <row r="2947" spans="1:10" x14ac:dyDescent="0.25">
      <c r="A2947" s="2">
        <v>2936</v>
      </c>
      <c r="B2947" s="2">
        <v>0.45419761448179474</v>
      </c>
      <c r="C2947" s="2">
        <f t="shared" si="360"/>
        <v>99.160995726318205</v>
      </c>
      <c r="D2947" s="2">
        <f t="shared" si="361"/>
        <v>107</v>
      </c>
      <c r="E2947" s="2">
        <f t="shared" si="362"/>
        <v>99.160995726318205</v>
      </c>
      <c r="F2947" s="2">
        <f t="shared" si="363"/>
        <v>7.8390042736817946</v>
      </c>
      <c r="G2947" s="2">
        <f t="shared" si="364"/>
        <v>0</v>
      </c>
      <c r="H2947" s="2">
        <f t="shared" si="365"/>
        <v>991.60995726318208</v>
      </c>
      <c r="I2947" s="2">
        <f t="shared" si="366"/>
        <v>39.195021368408973</v>
      </c>
      <c r="J2947" s="2">
        <f t="shared" si="367"/>
        <v>0</v>
      </c>
    </row>
    <row r="2948" spans="1:10" x14ac:dyDescent="0.25">
      <c r="A2948" s="2">
        <v>2937</v>
      </c>
      <c r="B2948" s="2">
        <v>0.2269047160936547</v>
      </c>
      <c r="C2948" s="2">
        <f t="shared" si="360"/>
        <v>94.636982789325245</v>
      </c>
      <c r="D2948" s="2">
        <f t="shared" si="361"/>
        <v>107</v>
      </c>
      <c r="E2948" s="2">
        <f t="shared" si="362"/>
        <v>94.636982789325245</v>
      </c>
      <c r="F2948" s="2">
        <f t="shared" si="363"/>
        <v>12.363017210674755</v>
      </c>
      <c r="G2948" s="2">
        <f t="shared" si="364"/>
        <v>0</v>
      </c>
      <c r="H2948" s="2">
        <f t="shared" si="365"/>
        <v>946.36982789325248</v>
      </c>
      <c r="I2948" s="2">
        <f t="shared" si="366"/>
        <v>61.815086053373776</v>
      </c>
      <c r="J2948" s="2">
        <f t="shared" si="367"/>
        <v>0</v>
      </c>
    </row>
    <row r="2949" spans="1:10" x14ac:dyDescent="0.25">
      <c r="A2949" s="2">
        <v>2938</v>
      </c>
      <c r="B2949" s="2">
        <v>0.66299464362748572</v>
      </c>
      <c r="C2949" s="2">
        <f t="shared" si="360"/>
        <v>103.05045154649537</v>
      </c>
      <c r="D2949" s="2">
        <f t="shared" si="361"/>
        <v>107</v>
      </c>
      <c r="E2949" s="2">
        <f t="shared" si="362"/>
        <v>103.05045154649537</v>
      </c>
      <c r="F2949" s="2">
        <f t="shared" si="363"/>
        <v>3.949548453504633</v>
      </c>
      <c r="G2949" s="2">
        <f t="shared" si="364"/>
        <v>0</v>
      </c>
      <c r="H2949" s="2">
        <f t="shared" si="365"/>
        <v>1030.5045154649538</v>
      </c>
      <c r="I2949" s="2">
        <f t="shared" si="366"/>
        <v>19.747742267523165</v>
      </c>
      <c r="J2949" s="2">
        <f t="shared" si="367"/>
        <v>0</v>
      </c>
    </row>
    <row r="2950" spans="1:10" x14ac:dyDescent="0.25">
      <c r="A2950" s="2">
        <v>2939</v>
      </c>
      <c r="B2950" s="2">
        <v>0.13694492479843523</v>
      </c>
      <c r="C2950" s="2">
        <f t="shared" si="360"/>
        <v>92.328857540236001</v>
      </c>
      <c r="D2950" s="2">
        <f t="shared" si="361"/>
        <v>107</v>
      </c>
      <c r="E2950" s="2">
        <f t="shared" si="362"/>
        <v>92.328857540236001</v>
      </c>
      <c r="F2950" s="2">
        <f t="shared" si="363"/>
        <v>14.671142459763999</v>
      </c>
      <c r="G2950" s="2">
        <f t="shared" si="364"/>
        <v>0</v>
      </c>
      <c r="H2950" s="2">
        <f t="shared" si="365"/>
        <v>923.28857540236004</v>
      </c>
      <c r="I2950" s="2">
        <f t="shared" si="366"/>
        <v>73.355712298819995</v>
      </c>
      <c r="J2950" s="2">
        <f t="shared" si="367"/>
        <v>0</v>
      </c>
    </row>
    <row r="2951" spans="1:10" x14ac:dyDescent="0.25">
      <c r="A2951" s="2">
        <v>2940</v>
      </c>
      <c r="B2951" s="2">
        <v>9.5962701206872225E-2</v>
      </c>
      <c r="C2951" s="2">
        <f t="shared" si="360"/>
        <v>91.000289561256665</v>
      </c>
      <c r="D2951" s="2">
        <f t="shared" si="361"/>
        <v>107</v>
      </c>
      <c r="E2951" s="2">
        <f t="shared" si="362"/>
        <v>91.000289561256665</v>
      </c>
      <c r="F2951" s="2">
        <f t="shared" si="363"/>
        <v>15.999710438743335</v>
      </c>
      <c r="G2951" s="2">
        <f t="shared" si="364"/>
        <v>0</v>
      </c>
      <c r="H2951" s="2">
        <f t="shared" si="365"/>
        <v>910.00289561256659</v>
      </c>
      <c r="I2951" s="2">
        <f t="shared" si="366"/>
        <v>79.998552193716677</v>
      </c>
      <c r="J2951" s="2">
        <f t="shared" si="367"/>
        <v>0</v>
      </c>
    </row>
    <row r="2952" spans="1:10" x14ac:dyDescent="0.25">
      <c r="A2952" s="2">
        <v>2941</v>
      </c>
      <c r="B2952" s="2">
        <v>0.66898766411071198</v>
      </c>
      <c r="C2952" s="2">
        <f t="shared" si="360"/>
        <v>103.16838589130933</v>
      </c>
      <c r="D2952" s="2">
        <f t="shared" si="361"/>
        <v>107</v>
      </c>
      <c r="E2952" s="2">
        <f t="shared" si="362"/>
        <v>103.16838589130933</v>
      </c>
      <c r="F2952" s="2">
        <f t="shared" si="363"/>
        <v>3.8316141086906725</v>
      </c>
      <c r="G2952" s="2">
        <f t="shared" si="364"/>
        <v>0</v>
      </c>
      <c r="H2952" s="2">
        <f t="shared" si="365"/>
        <v>1031.6838589130932</v>
      </c>
      <c r="I2952" s="2">
        <f t="shared" si="366"/>
        <v>19.158070543453363</v>
      </c>
      <c r="J2952" s="2">
        <f t="shared" si="367"/>
        <v>0</v>
      </c>
    </row>
    <row r="2953" spans="1:10" x14ac:dyDescent="0.25">
      <c r="A2953" s="2">
        <v>2942</v>
      </c>
      <c r="B2953" s="2">
        <v>6.002554652434533E-2</v>
      </c>
      <c r="C2953" s="2">
        <f t="shared" si="360"/>
        <v>89.520704712302987</v>
      </c>
      <c r="D2953" s="2">
        <f t="shared" si="361"/>
        <v>107</v>
      </c>
      <c r="E2953" s="2">
        <f t="shared" si="362"/>
        <v>89.520704712302987</v>
      </c>
      <c r="F2953" s="2">
        <f t="shared" si="363"/>
        <v>17.479295287697013</v>
      </c>
      <c r="G2953" s="2">
        <f t="shared" si="364"/>
        <v>0</v>
      </c>
      <c r="H2953" s="2">
        <f t="shared" si="365"/>
        <v>895.20704712302984</v>
      </c>
      <c r="I2953" s="2">
        <f t="shared" si="366"/>
        <v>87.396476438485067</v>
      </c>
      <c r="J2953" s="2">
        <f t="shared" si="367"/>
        <v>0</v>
      </c>
    </row>
    <row r="2954" spans="1:10" x14ac:dyDescent="0.25">
      <c r="A2954" s="2">
        <v>2943</v>
      </c>
      <c r="B2954" s="2">
        <v>0.14238105892585162</v>
      </c>
      <c r="C2954" s="2">
        <f t="shared" si="360"/>
        <v>92.487391597340689</v>
      </c>
      <c r="D2954" s="2">
        <f t="shared" si="361"/>
        <v>107</v>
      </c>
      <c r="E2954" s="2">
        <f t="shared" si="362"/>
        <v>92.487391597340689</v>
      </c>
      <c r="F2954" s="2">
        <f t="shared" si="363"/>
        <v>14.512608402659311</v>
      </c>
      <c r="G2954" s="2">
        <f t="shared" si="364"/>
        <v>0</v>
      </c>
      <c r="H2954" s="2">
        <f t="shared" si="365"/>
        <v>924.87391597340684</v>
      </c>
      <c r="I2954" s="2">
        <f t="shared" si="366"/>
        <v>72.563042013296553</v>
      </c>
      <c r="J2954" s="2">
        <f t="shared" si="367"/>
        <v>0</v>
      </c>
    </row>
    <row r="2955" spans="1:10" x14ac:dyDescent="0.25">
      <c r="A2955" s="2">
        <v>2944</v>
      </c>
      <c r="B2955" s="2">
        <v>0.29220437755285411</v>
      </c>
      <c r="C2955" s="2">
        <f t="shared" si="360"/>
        <v>96.049781817284526</v>
      </c>
      <c r="D2955" s="2">
        <f t="shared" si="361"/>
        <v>107</v>
      </c>
      <c r="E2955" s="2">
        <f t="shared" si="362"/>
        <v>96.049781817284526</v>
      </c>
      <c r="F2955" s="2">
        <f t="shared" si="363"/>
        <v>10.950218182715474</v>
      </c>
      <c r="G2955" s="2">
        <f t="shared" si="364"/>
        <v>0</v>
      </c>
      <c r="H2955" s="2">
        <f t="shared" si="365"/>
        <v>960.4978181728452</v>
      </c>
      <c r="I2955" s="2">
        <f t="shared" si="366"/>
        <v>54.751090913577372</v>
      </c>
      <c r="J2955" s="2">
        <f t="shared" si="367"/>
        <v>0</v>
      </c>
    </row>
    <row r="2956" spans="1:10" x14ac:dyDescent="0.25">
      <c r="A2956" s="2">
        <v>2945</v>
      </c>
      <c r="B2956" s="2">
        <v>5.190491057698432E-2</v>
      </c>
      <c r="C2956" s="2">
        <f t="shared" si="360"/>
        <v>89.113990972896758</v>
      </c>
      <c r="D2956" s="2">
        <f t="shared" si="361"/>
        <v>107</v>
      </c>
      <c r="E2956" s="2">
        <f t="shared" si="362"/>
        <v>89.113990972896758</v>
      </c>
      <c r="F2956" s="2">
        <f t="shared" si="363"/>
        <v>17.886009027103242</v>
      </c>
      <c r="G2956" s="2">
        <f t="shared" si="364"/>
        <v>0</v>
      </c>
      <c r="H2956" s="2">
        <f t="shared" si="365"/>
        <v>891.13990972896761</v>
      </c>
      <c r="I2956" s="2">
        <f t="shared" si="366"/>
        <v>89.43004513551621</v>
      </c>
      <c r="J2956" s="2">
        <f t="shared" si="367"/>
        <v>0</v>
      </c>
    </row>
    <row r="2957" spans="1:10" x14ac:dyDescent="0.25">
      <c r="A2957" s="2">
        <v>2946</v>
      </c>
      <c r="B2957" s="2">
        <v>0.10843767423514872</v>
      </c>
      <c r="C2957" s="2">
        <f t="shared" ref="C2957:C3020" si="368">_xlfn.BETA.INV(B2957,$C$7,$C$8,$C$9,$C$10)</f>
        <v>91.434082814221014</v>
      </c>
      <c r="D2957" s="2">
        <f t="shared" ref="D2957:D3020" si="369">$F$8</f>
        <v>107</v>
      </c>
      <c r="E2957" s="2">
        <f t="shared" ref="E2957:E3020" si="370">IF(C2957&gt;=D2957,D2957,C2957)</f>
        <v>91.434082814221014</v>
      </c>
      <c r="F2957" s="2">
        <f t="shared" ref="F2957:F3020" si="371">IF(D2957&gt;C2957,D2957-C2957,0)</f>
        <v>15.565917185778986</v>
      </c>
      <c r="G2957" s="2">
        <f t="shared" ref="G2957:G3020" si="372">IF(C2957&gt;D2957,C2957-D2957,0)</f>
        <v>0</v>
      </c>
      <c r="H2957" s="2">
        <f t="shared" ref="H2957:H3020" si="373">E2957*$H$10</f>
        <v>914.34082814221017</v>
      </c>
      <c r="I2957" s="2">
        <f t="shared" ref="I2957:I3020" si="374">F2957*$I$10</f>
        <v>77.829585928894929</v>
      </c>
      <c r="J2957" s="2">
        <f t="shared" ref="J2957:J3020" si="375">G2957*$J$10</f>
        <v>0</v>
      </c>
    </row>
    <row r="2958" spans="1:10" x14ac:dyDescent="0.25">
      <c r="A2958" s="2">
        <v>2947</v>
      </c>
      <c r="B2958" s="2">
        <v>0.95922895252191531</v>
      </c>
      <c r="C2958" s="2">
        <f t="shared" si="368"/>
        <v>111.51547959321385</v>
      </c>
      <c r="D2958" s="2">
        <f t="shared" si="369"/>
        <v>107</v>
      </c>
      <c r="E2958" s="2">
        <f t="shared" si="370"/>
        <v>107</v>
      </c>
      <c r="F2958" s="2">
        <f t="shared" si="371"/>
        <v>0</v>
      </c>
      <c r="G2958" s="2">
        <f t="shared" si="372"/>
        <v>4.5154795932138541</v>
      </c>
      <c r="H2958" s="2">
        <f t="shared" si="373"/>
        <v>1070</v>
      </c>
      <c r="I2958" s="2">
        <f t="shared" si="374"/>
        <v>0</v>
      </c>
      <c r="J2958" s="2">
        <f t="shared" si="375"/>
        <v>67.732193898207811</v>
      </c>
    </row>
    <row r="2959" spans="1:10" x14ac:dyDescent="0.25">
      <c r="A2959" s="2">
        <v>2948</v>
      </c>
      <c r="B2959" s="2">
        <v>0.67908652095305644</v>
      </c>
      <c r="C2959" s="2">
        <f t="shared" si="368"/>
        <v>103.36867853013425</v>
      </c>
      <c r="D2959" s="2">
        <f t="shared" si="369"/>
        <v>107</v>
      </c>
      <c r="E2959" s="2">
        <f t="shared" si="370"/>
        <v>103.36867853013425</v>
      </c>
      <c r="F2959" s="2">
        <f t="shared" si="371"/>
        <v>3.6313214698657532</v>
      </c>
      <c r="G2959" s="2">
        <f t="shared" si="372"/>
        <v>0</v>
      </c>
      <c r="H2959" s="2">
        <f t="shared" si="373"/>
        <v>1033.6867853013425</v>
      </c>
      <c r="I2959" s="2">
        <f t="shared" si="374"/>
        <v>18.156607349328766</v>
      </c>
      <c r="J2959" s="2">
        <f t="shared" si="375"/>
        <v>0</v>
      </c>
    </row>
    <row r="2960" spans="1:10" x14ac:dyDescent="0.25">
      <c r="A2960" s="2">
        <v>2949</v>
      </c>
      <c r="B2960" s="2">
        <v>0.45726268701881945</v>
      </c>
      <c r="C2960" s="2">
        <f t="shared" si="368"/>
        <v>99.217320156315992</v>
      </c>
      <c r="D2960" s="2">
        <f t="shared" si="369"/>
        <v>107</v>
      </c>
      <c r="E2960" s="2">
        <f t="shared" si="370"/>
        <v>99.217320156315992</v>
      </c>
      <c r="F2960" s="2">
        <f t="shared" si="371"/>
        <v>7.7826798436840079</v>
      </c>
      <c r="G2960" s="2">
        <f t="shared" si="372"/>
        <v>0</v>
      </c>
      <c r="H2960" s="2">
        <f t="shared" si="373"/>
        <v>992.17320156315986</v>
      </c>
      <c r="I2960" s="2">
        <f t="shared" si="374"/>
        <v>38.913399218420039</v>
      </c>
      <c r="J2960" s="2">
        <f t="shared" si="375"/>
        <v>0</v>
      </c>
    </row>
    <row r="2961" spans="1:10" x14ac:dyDescent="0.25">
      <c r="A2961" s="2">
        <v>2950</v>
      </c>
      <c r="B2961" s="2">
        <v>0.54662755200772295</v>
      </c>
      <c r="C2961" s="2">
        <f t="shared" si="368"/>
        <v>100.85417443342313</v>
      </c>
      <c r="D2961" s="2">
        <f t="shared" si="369"/>
        <v>107</v>
      </c>
      <c r="E2961" s="2">
        <f t="shared" si="370"/>
        <v>100.85417443342313</v>
      </c>
      <c r="F2961" s="2">
        <f t="shared" si="371"/>
        <v>6.1458255665768746</v>
      </c>
      <c r="G2961" s="2">
        <f t="shared" si="372"/>
        <v>0</v>
      </c>
      <c r="H2961" s="2">
        <f t="shared" si="373"/>
        <v>1008.5417443342312</v>
      </c>
      <c r="I2961" s="2">
        <f t="shared" si="374"/>
        <v>30.729127832884373</v>
      </c>
      <c r="J2961" s="2">
        <f t="shared" si="375"/>
        <v>0</v>
      </c>
    </row>
    <row r="2962" spans="1:10" x14ac:dyDescent="0.25">
      <c r="A2962" s="2">
        <v>2951</v>
      </c>
      <c r="B2962" s="2">
        <v>0.48338749584810359</v>
      </c>
      <c r="C2962" s="2">
        <f t="shared" si="368"/>
        <v>99.696158378777042</v>
      </c>
      <c r="D2962" s="2">
        <f t="shared" si="369"/>
        <v>107</v>
      </c>
      <c r="E2962" s="2">
        <f t="shared" si="370"/>
        <v>99.696158378777042</v>
      </c>
      <c r="F2962" s="2">
        <f t="shared" si="371"/>
        <v>7.3038416212229578</v>
      </c>
      <c r="G2962" s="2">
        <f t="shared" si="372"/>
        <v>0</v>
      </c>
      <c r="H2962" s="2">
        <f t="shared" si="373"/>
        <v>996.96158378777045</v>
      </c>
      <c r="I2962" s="2">
        <f t="shared" si="374"/>
        <v>36.519208106114789</v>
      </c>
      <c r="J2962" s="2">
        <f t="shared" si="375"/>
        <v>0</v>
      </c>
    </row>
    <row r="2963" spans="1:10" x14ac:dyDescent="0.25">
      <c r="A2963" s="2">
        <v>2952</v>
      </c>
      <c r="B2963" s="2">
        <v>0.68815974032986138</v>
      </c>
      <c r="C2963" s="2">
        <f t="shared" si="368"/>
        <v>103.55042267863544</v>
      </c>
      <c r="D2963" s="2">
        <f t="shared" si="369"/>
        <v>107</v>
      </c>
      <c r="E2963" s="2">
        <f t="shared" si="370"/>
        <v>103.55042267863544</v>
      </c>
      <c r="F2963" s="2">
        <f t="shared" si="371"/>
        <v>3.4495773213645577</v>
      </c>
      <c r="G2963" s="2">
        <f t="shared" si="372"/>
        <v>0</v>
      </c>
      <c r="H2963" s="2">
        <f t="shared" si="373"/>
        <v>1035.5042267863544</v>
      </c>
      <c r="I2963" s="2">
        <f t="shared" si="374"/>
        <v>17.247886606822789</v>
      </c>
      <c r="J2963" s="2">
        <f t="shared" si="375"/>
        <v>0</v>
      </c>
    </row>
    <row r="2964" spans="1:10" x14ac:dyDescent="0.25">
      <c r="A2964" s="2">
        <v>2953</v>
      </c>
      <c r="B2964" s="2">
        <v>0.25836011846821161</v>
      </c>
      <c r="C2964" s="2">
        <f t="shared" si="368"/>
        <v>95.33596724757308</v>
      </c>
      <c r="D2964" s="2">
        <f t="shared" si="369"/>
        <v>107</v>
      </c>
      <c r="E2964" s="2">
        <f t="shared" si="370"/>
        <v>95.33596724757308</v>
      </c>
      <c r="F2964" s="2">
        <f t="shared" si="371"/>
        <v>11.66403275242692</v>
      </c>
      <c r="G2964" s="2">
        <f t="shared" si="372"/>
        <v>0</v>
      </c>
      <c r="H2964" s="2">
        <f t="shared" si="373"/>
        <v>953.3596724757308</v>
      </c>
      <c r="I2964" s="2">
        <f t="shared" si="374"/>
        <v>58.320163762134598</v>
      </c>
      <c r="J2964" s="2">
        <f t="shared" si="375"/>
        <v>0</v>
      </c>
    </row>
    <row r="2965" spans="1:10" x14ac:dyDescent="0.25">
      <c r="A2965" s="2">
        <v>2954</v>
      </c>
      <c r="B2965" s="2">
        <v>0.57978369609135683</v>
      </c>
      <c r="C2965" s="2">
        <f t="shared" si="368"/>
        <v>101.46676544654443</v>
      </c>
      <c r="D2965" s="2">
        <f t="shared" si="369"/>
        <v>107</v>
      </c>
      <c r="E2965" s="2">
        <f t="shared" si="370"/>
        <v>101.46676544654443</v>
      </c>
      <c r="F2965" s="2">
        <f t="shared" si="371"/>
        <v>5.5332345534555714</v>
      </c>
      <c r="G2965" s="2">
        <f t="shared" si="372"/>
        <v>0</v>
      </c>
      <c r="H2965" s="2">
        <f t="shared" si="373"/>
        <v>1014.6676544654442</v>
      </c>
      <c r="I2965" s="2">
        <f t="shared" si="374"/>
        <v>27.666172767277857</v>
      </c>
      <c r="J2965" s="2">
        <f t="shared" si="375"/>
        <v>0</v>
      </c>
    </row>
    <row r="2966" spans="1:10" x14ac:dyDescent="0.25">
      <c r="A2966" s="2">
        <v>2955</v>
      </c>
      <c r="B2966" s="2">
        <v>0.61192247002657363</v>
      </c>
      <c r="C2966" s="2">
        <f t="shared" si="368"/>
        <v>102.06856904337673</v>
      </c>
      <c r="D2966" s="2">
        <f t="shared" si="369"/>
        <v>107</v>
      </c>
      <c r="E2966" s="2">
        <f t="shared" si="370"/>
        <v>102.06856904337673</v>
      </c>
      <c r="F2966" s="2">
        <f t="shared" si="371"/>
        <v>4.9314309566232737</v>
      </c>
      <c r="G2966" s="2">
        <f t="shared" si="372"/>
        <v>0</v>
      </c>
      <c r="H2966" s="2">
        <f t="shared" si="373"/>
        <v>1020.6856904337673</v>
      </c>
      <c r="I2966" s="2">
        <f t="shared" si="374"/>
        <v>24.657154783116368</v>
      </c>
      <c r="J2966" s="2">
        <f t="shared" si="375"/>
        <v>0</v>
      </c>
    </row>
    <row r="2967" spans="1:10" x14ac:dyDescent="0.25">
      <c r="A2967" s="2">
        <v>2956</v>
      </c>
      <c r="B2967" s="2">
        <v>0.90693799697011768</v>
      </c>
      <c r="C2967" s="2">
        <f t="shared" si="368"/>
        <v>109.10522111336806</v>
      </c>
      <c r="D2967" s="2">
        <f t="shared" si="369"/>
        <v>107</v>
      </c>
      <c r="E2967" s="2">
        <f t="shared" si="370"/>
        <v>107</v>
      </c>
      <c r="F2967" s="2">
        <f t="shared" si="371"/>
        <v>0</v>
      </c>
      <c r="G2967" s="2">
        <f t="shared" si="372"/>
        <v>2.1052211133680601</v>
      </c>
      <c r="H2967" s="2">
        <f t="shared" si="373"/>
        <v>1070</v>
      </c>
      <c r="I2967" s="2">
        <f t="shared" si="374"/>
        <v>0</v>
      </c>
      <c r="J2967" s="2">
        <f t="shared" si="375"/>
        <v>31.578316700520901</v>
      </c>
    </row>
    <row r="2968" spans="1:10" x14ac:dyDescent="0.25">
      <c r="A2968" s="2">
        <v>2957</v>
      </c>
      <c r="B2968" s="2">
        <v>0.12029103543338848</v>
      </c>
      <c r="C2968" s="2">
        <f t="shared" si="368"/>
        <v>91.820453583528973</v>
      </c>
      <c r="D2968" s="2">
        <f t="shared" si="369"/>
        <v>107</v>
      </c>
      <c r="E2968" s="2">
        <f t="shared" si="370"/>
        <v>91.820453583528973</v>
      </c>
      <c r="F2968" s="2">
        <f t="shared" si="371"/>
        <v>15.179546416471027</v>
      </c>
      <c r="G2968" s="2">
        <f t="shared" si="372"/>
        <v>0</v>
      </c>
      <c r="H2968" s="2">
        <f t="shared" si="373"/>
        <v>918.20453583528979</v>
      </c>
      <c r="I2968" s="2">
        <f t="shared" si="374"/>
        <v>75.897732082355134</v>
      </c>
      <c r="J2968" s="2">
        <f t="shared" si="375"/>
        <v>0</v>
      </c>
    </row>
    <row r="2969" spans="1:10" x14ac:dyDescent="0.25">
      <c r="A2969" s="2">
        <v>2958</v>
      </c>
      <c r="B2969" s="2">
        <v>0.64577188986243761</v>
      </c>
      <c r="C2969" s="2">
        <f t="shared" si="368"/>
        <v>102.71502595676921</v>
      </c>
      <c r="D2969" s="2">
        <f t="shared" si="369"/>
        <v>107</v>
      </c>
      <c r="E2969" s="2">
        <f t="shared" si="370"/>
        <v>102.71502595676921</v>
      </c>
      <c r="F2969" s="2">
        <f t="shared" si="371"/>
        <v>4.2849740432307897</v>
      </c>
      <c r="G2969" s="2">
        <f t="shared" si="372"/>
        <v>0</v>
      </c>
      <c r="H2969" s="2">
        <f t="shared" si="373"/>
        <v>1027.150259567692</v>
      </c>
      <c r="I2969" s="2">
        <f t="shared" si="374"/>
        <v>21.424870216153948</v>
      </c>
      <c r="J2969" s="2">
        <f t="shared" si="375"/>
        <v>0</v>
      </c>
    </row>
    <row r="2970" spans="1:10" x14ac:dyDescent="0.25">
      <c r="A2970" s="2">
        <v>2959</v>
      </c>
      <c r="B2970" s="2">
        <v>0.80139720730608388</v>
      </c>
      <c r="C2970" s="2">
        <f t="shared" si="368"/>
        <v>106.03020566119933</v>
      </c>
      <c r="D2970" s="2">
        <f t="shared" si="369"/>
        <v>107</v>
      </c>
      <c r="E2970" s="2">
        <f t="shared" si="370"/>
        <v>106.03020566119933</v>
      </c>
      <c r="F2970" s="2">
        <f t="shared" si="371"/>
        <v>0.96979433880066779</v>
      </c>
      <c r="G2970" s="2">
        <f t="shared" si="372"/>
        <v>0</v>
      </c>
      <c r="H2970" s="2">
        <f t="shared" si="373"/>
        <v>1060.3020566119933</v>
      </c>
      <c r="I2970" s="2">
        <f t="shared" si="374"/>
        <v>4.8489716940033389</v>
      </c>
      <c r="J2970" s="2">
        <f t="shared" si="375"/>
        <v>0</v>
      </c>
    </row>
    <row r="2971" spans="1:10" x14ac:dyDescent="0.25">
      <c r="A2971" s="2">
        <v>2960</v>
      </c>
      <c r="B2971" s="2">
        <v>0.90324637419390374</v>
      </c>
      <c r="C2971" s="2">
        <f t="shared" si="368"/>
        <v>108.97126652271233</v>
      </c>
      <c r="D2971" s="2">
        <f t="shared" si="369"/>
        <v>107</v>
      </c>
      <c r="E2971" s="2">
        <f t="shared" si="370"/>
        <v>107</v>
      </c>
      <c r="F2971" s="2">
        <f t="shared" si="371"/>
        <v>0</v>
      </c>
      <c r="G2971" s="2">
        <f t="shared" si="372"/>
        <v>1.9712665227123267</v>
      </c>
      <c r="H2971" s="2">
        <f t="shared" si="373"/>
        <v>1070</v>
      </c>
      <c r="I2971" s="2">
        <f t="shared" si="374"/>
        <v>0</v>
      </c>
      <c r="J2971" s="2">
        <f t="shared" si="375"/>
        <v>29.568997840684901</v>
      </c>
    </row>
    <row r="2972" spans="1:10" x14ac:dyDescent="0.25">
      <c r="A2972" s="2">
        <v>2961</v>
      </c>
      <c r="B2972" s="2">
        <v>0.39432130468769644</v>
      </c>
      <c r="C2972" s="2">
        <f t="shared" si="368"/>
        <v>98.049133384742646</v>
      </c>
      <c r="D2972" s="2">
        <f t="shared" si="369"/>
        <v>107</v>
      </c>
      <c r="E2972" s="2">
        <f t="shared" si="370"/>
        <v>98.049133384742646</v>
      </c>
      <c r="F2972" s="2">
        <f t="shared" si="371"/>
        <v>8.9508666152573539</v>
      </c>
      <c r="G2972" s="2">
        <f t="shared" si="372"/>
        <v>0</v>
      </c>
      <c r="H2972" s="2">
        <f t="shared" si="373"/>
        <v>980.4913338474264</v>
      </c>
      <c r="I2972" s="2">
        <f t="shared" si="374"/>
        <v>44.75433307628677</v>
      </c>
      <c r="J2972" s="2">
        <f t="shared" si="375"/>
        <v>0</v>
      </c>
    </row>
    <row r="2973" spans="1:10" x14ac:dyDescent="0.25">
      <c r="A2973" s="2">
        <v>2962</v>
      </c>
      <c r="B2973" s="2">
        <v>0.92241682192437435</v>
      </c>
      <c r="C2973" s="2">
        <f t="shared" si="368"/>
        <v>109.70421782810639</v>
      </c>
      <c r="D2973" s="2">
        <f t="shared" si="369"/>
        <v>107</v>
      </c>
      <c r="E2973" s="2">
        <f t="shared" si="370"/>
        <v>107</v>
      </c>
      <c r="F2973" s="2">
        <f t="shared" si="371"/>
        <v>0</v>
      </c>
      <c r="G2973" s="2">
        <f t="shared" si="372"/>
        <v>2.704217828106394</v>
      </c>
      <c r="H2973" s="2">
        <f t="shared" si="373"/>
        <v>1070</v>
      </c>
      <c r="I2973" s="2">
        <f t="shared" si="374"/>
        <v>0</v>
      </c>
      <c r="J2973" s="2">
        <f t="shared" si="375"/>
        <v>40.56326742159591</v>
      </c>
    </row>
    <row r="2974" spans="1:10" x14ac:dyDescent="0.25">
      <c r="A2974" s="2">
        <v>2963</v>
      </c>
      <c r="B2974" s="2">
        <v>0.21935086466983478</v>
      </c>
      <c r="C2974" s="2">
        <f t="shared" si="368"/>
        <v>94.462875580111415</v>
      </c>
      <c r="D2974" s="2">
        <f t="shared" si="369"/>
        <v>107</v>
      </c>
      <c r="E2974" s="2">
        <f t="shared" si="370"/>
        <v>94.462875580111415</v>
      </c>
      <c r="F2974" s="2">
        <f t="shared" si="371"/>
        <v>12.537124419888585</v>
      </c>
      <c r="G2974" s="2">
        <f t="shared" si="372"/>
        <v>0</v>
      </c>
      <c r="H2974" s="2">
        <f t="shared" si="373"/>
        <v>944.62875580111415</v>
      </c>
      <c r="I2974" s="2">
        <f t="shared" si="374"/>
        <v>62.685622099442924</v>
      </c>
      <c r="J2974" s="2">
        <f t="shared" si="375"/>
        <v>0</v>
      </c>
    </row>
    <row r="2975" spans="1:10" x14ac:dyDescent="0.25">
      <c r="A2975" s="2">
        <v>2964</v>
      </c>
      <c r="B2975" s="2">
        <v>0.3814997616139526</v>
      </c>
      <c r="C2975" s="2">
        <f t="shared" si="368"/>
        <v>97.806960027498377</v>
      </c>
      <c r="D2975" s="2">
        <f t="shared" si="369"/>
        <v>107</v>
      </c>
      <c r="E2975" s="2">
        <f t="shared" si="370"/>
        <v>97.806960027498377</v>
      </c>
      <c r="F2975" s="2">
        <f t="shared" si="371"/>
        <v>9.193039972501623</v>
      </c>
      <c r="G2975" s="2">
        <f t="shared" si="372"/>
        <v>0</v>
      </c>
      <c r="H2975" s="2">
        <f t="shared" si="373"/>
        <v>978.06960027498371</v>
      </c>
      <c r="I2975" s="2">
        <f t="shared" si="374"/>
        <v>45.965199862508115</v>
      </c>
      <c r="J2975" s="2">
        <f t="shared" si="375"/>
        <v>0</v>
      </c>
    </row>
    <row r="2976" spans="1:10" x14ac:dyDescent="0.25">
      <c r="A2976" s="2">
        <v>2965</v>
      </c>
      <c r="B2976" s="2">
        <v>0.5488369517437095</v>
      </c>
      <c r="C2976" s="2">
        <f t="shared" si="368"/>
        <v>100.89480753340969</v>
      </c>
      <c r="D2976" s="2">
        <f t="shared" si="369"/>
        <v>107</v>
      </c>
      <c r="E2976" s="2">
        <f t="shared" si="370"/>
        <v>100.89480753340969</v>
      </c>
      <c r="F2976" s="2">
        <f t="shared" si="371"/>
        <v>6.1051924665903101</v>
      </c>
      <c r="G2976" s="2">
        <f t="shared" si="372"/>
        <v>0</v>
      </c>
      <c r="H2976" s="2">
        <f t="shared" si="373"/>
        <v>1008.9480753340969</v>
      </c>
      <c r="I2976" s="2">
        <f t="shared" si="374"/>
        <v>30.525962332951551</v>
      </c>
      <c r="J2976" s="2">
        <f t="shared" si="375"/>
        <v>0</v>
      </c>
    </row>
    <row r="2977" spans="1:10" x14ac:dyDescent="0.25">
      <c r="A2977" s="2">
        <v>2966</v>
      </c>
      <c r="B2977" s="2">
        <v>0.56727215214757842</v>
      </c>
      <c r="C2977" s="2">
        <f t="shared" si="368"/>
        <v>101.23481562099371</v>
      </c>
      <c r="D2977" s="2">
        <f t="shared" si="369"/>
        <v>107</v>
      </c>
      <c r="E2977" s="2">
        <f t="shared" si="370"/>
        <v>101.23481562099371</v>
      </c>
      <c r="F2977" s="2">
        <f t="shared" si="371"/>
        <v>5.7651843790062856</v>
      </c>
      <c r="G2977" s="2">
        <f t="shared" si="372"/>
        <v>0</v>
      </c>
      <c r="H2977" s="2">
        <f t="shared" si="373"/>
        <v>1012.3481562099371</v>
      </c>
      <c r="I2977" s="2">
        <f t="shared" si="374"/>
        <v>28.825921895031428</v>
      </c>
      <c r="J2977" s="2">
        <f t="shared" si="375"/>
        <v>0</v>
      </c>
    </row>
    <row r="2978" spans="1:10" x14ac:dyDescent="0.25">
      <c r="A2978" s="2">
        <v>2967</v>
      </c>
      <c r="B2978" s="2">
        <v>0.55815689559875614</v>
      </c>
      <c r="C2978" s="2">
        <f t="shared" si="368"/>
        <v>101.06646758238125</v>
      </c>
      <c r="D2978" s="2">
        <f t="shared" si="369"/>
        <v>107</v>
      </c>
      <c r="E2978" s="2">
        <f t="shared" si="370"/>
        <v>101.06646758238125</v>
      </c>
      <c r="F2978" s="2">
        <f t="shared" si="371"/>
        <v>5.9335324176187498</v>
      </c>
      <c r="G2978" s="2">
        <f t="shared" si="372"/>
        <v>0</v>
      </c>
      <c r="H2978" s="2">
        <f t="shared" si="373"/>
        <v>1010.6646758238126</v>
      </c>
      <c r="I2978" s="2">
        <f t="shared" si="374"/>
        <v>29.667662088093749</v>
      </c>
      <c r="J2978" s="2">
        <f t="shared" si="375"/>
        <v>0</v>
      </c>
    </row>
    <row r="2979" spans="1:10" x14ac:dyDescent="0.25">
      <c r="A2979" s="2">
        <v>2968</v>
      </c>
      <c r="B2979" s="2">
        <v>0.4456160587596546</v>
      </c>
      <c r="C2979" s="2">
        <f t="shared" si="368"/>
        <v>99.003077489426119</v>
      </c>
      <c r="D2979" s="2">
        <f t="shared" si="369"/>
        <v>107</v>
      </c>
      <c r="E2979" s="2">
        <f t="shared" si="370"/>
        <v>99.003077489426119</v>
      </c>
      <c r="F2979" s="2">
        <f t="shared" si="371"/>
        <v>7.9969225105738815</v>
      </c>
      <c r="G2979" s="2">
        <f t="shared" si="372"/>
        <v>0</v>
      </c>
      <c r="H2979" s="2">
        <f t="shared" si="373"/>
        <v>990.03077489426119</v>
      </c>
      <c r="I2979" s="2">
        <f t="shared" si="374"/>
        <v>39.984612552869407</v>
      </c>
      <c r="J2979" s="2">
        <f t="shared" si="375"/>
        <v>0</v>
      </c>
    </row>
    <row r="2980" spans="1:10" x14ac:dyDescent="0.25">
      <c r="A2980" s="2">
        <v>2969</v>
      </c>
      <c r="B2980" s="2">
        <v>0.39055162853534986</v>
      </c>
      <c r="C2980" s="2">
        <f t="shared" si="368"/>
        <v>97.978121179837785</v>
      </c>
      <c r="D2980" s="2">
        <f t="shared" si="369"/>
        <v>107</v>
      </c>
      <c r="E2980" s="2">
        <f t="shared" si="370"/>
        <v>97.978121179837785</v>
      </c>
      <c r="F2980" s="2">
        <f t="shared" si="371"/>
        <v>9.0218788201622147</v>
      </c>
      <c r="G2980" s="2">
        <f t="shared" si="372"/>
        <v>0</v>
      </c>
      <c r="H2980" s="2">
        <f t="shared" si="373"/>
        <v>979.78121179837785</v>
      </c>
      <c r="I2980" s="2">
        <f t="shared" si="374"/>
        <v>45.109394100811073</v>
      </c>
      <c r="J2980" s="2">
        <f t="shared" si="375"/>
        <v>0</v>
      </c>
    </row>
    <row r="2981" spans="1:10" x14ac:dyDescent="0.25">
      <c r="A2981" s="2">
        <v>2970</v>
      </c>
      <c r="B2981" s="2">
        <v>0.34780947947738983</v>
      </c>
      <c r="C2981" s="2">
        <f t="shared" si="368"/>
        <v>97.160543580215858</v>
      </c>
      <c r="D2981" s="2">
        <f t="shared" si="369"/>
        <v>107</v>
      </c>
      <c r="E2981" s="2">
        <f t="shared" si="370"/>
        <v>97.160543580215858</v>
      </c>
      <c r="F2981" s="2">
        <f t="shared" si="371"/>
        <v>9.8394564197841419</v>
      </c>
      <c r="G2981" s="2">
        <f t="shared" si="372"/>
        <v>0</v>
      </c>
      <c r="H2981" s="2">
        <f t="shared" si="373"/>
        <v>971.60543580215858</v>
      </c>
      <c r="I2981" s="2">
        <f t="shared" si="374"/>
        <v>49.197282098920709</v>
      </c>
      <c r="J2981" s="2">
        <f t="shared" si="375"/>
        <v>0</v>
      </c>
    </row>
    <row r="2982" spans="1:10" x14ac:dyDescent="0.25">
      <c r="A2982" s="2">
        <v>2971</v>
      </c>
      <c r="B2982" s="2">
        <v>0.69160768280622953</v>
      </c>
      <c r="C2982" s="2">
        <f t="shared" si="368"/>
        <v>103.61996151574162</v>
      </c>
      <c r="D2982" s="2">
        <f t="shared" si="369"/>
        <v>107</v>
      </c>
      <c r="E2982" s="2">
        <f t="shared" si="370"/>
        <v>103.61996151574162</v>
      </c>
      <c r="F2982" s="2">
        <f t="shared" si="371"/>
        <v>3.3800384842583782</v>
      </c>
      <c r="G2982" s="2">
        <f t="shared" si="372"/>
        <v>0</v>
      </c>
      <c r="H2982" s="2">
        <f t="shared" si="373"/>
        <v>1036.1996151574162</v>
      </c>
      <c r="I2982" s="2">
        <f t="shared" si="374"/>
        <v>16.900192421291891</v>
      </c>
      <c r="J2982" s="2">
        <f t="shared" si="375"/>
        <v>0</v>
      </c>
    </row>
    <row r="2983" spans="1:10" x14ac:dyDescent="0.25">
      <c r="A2983" s="2">
        <v>2972</v>
      </c>
      <c r="B2983" s="2">
        <v>0.61529633528563366</v>
      </c>
      <c r="C2983" s="2">
        <f t="shared" si="368"/>
        <v>102.13235001750473</v>
      </c>
      <c r="D2983" s="2">
        <f t="shared" si="369"/>
        <v>107</v>
      </c>
      <c r="E2983" s="2">
        <f t="shared" si="370"/>
        <v>102.13235001750473</v>
      </c>
      <c r="F2983" s="2">
        <f t="shared" si="371"/>
        <v>4.8676499824952657</v>
      </c>
      <c r="G2983" s="2">
        <f t="shared" si="372"/>
        <v>0</v>
      </c>
      <c r="H2983" s="2">
        <f t="shared" si="373"/>
        <v>1021.3235001750473</v>
      </c>
      <c r="I2983" s="2">
        <f t="shared" si="374"/>
        <v>24.338249912476329</v>
      </c>
      <c r="J2983" s="2">
        <f t="shared" si="375"/>
        <v>0</v>
      </c>
    </row>
    <row r="2984" spans="1:10" x14ac:dyDescent="0.25">
      <c r="A2984" s="2">
        <v>2973</v>
      </c>
      <c r="B2984" s="2">
        <v>0.86661626708779549</v>
      </c>
      <c r="C2984" s="2">
        <f t="shared" si="368"/>
        <v>107.77686074965555</v>
      </c>
      <c r="D2984" s="2">
        <f t="shared" si="369"/>
        <v>107</v>
      </c>
      <c r="E2984" s="2">
        <f t="shared" si="370"/>
        <v>107</v>
      </c>
      <c r="F2984" s="2">
        <f t="shared" si="371"/>
        <v>0</v>
      </c>
      <c r="G2984" s="2">
        <f t="shared" si="372"/>
        <v>0.77686074965555463</v>
      </c>
      <c r="H2984" s="2">
        <f t="shared" si="373"/>
        <v>1070</v>
      </c>
      <c r="I2984" s="2">
        <f t="shared" si="374"/>
        <v>0</v>
      </c>
      <c r="J2984" s="2">
        <f t="shared" si="375"/>
        <v>11.652911244833319</v>
      </c>
    </row>
    <row r="2985" spans="1:10" x14ac:dyDescent="0.25">
      <c r="A2985" s="2">
        <v>2974</v>
      </c>
      <c r="B2985" s="2">
        <v>0.89642106053148551</v>
      </c>
      <c r="C2985" s="2">
        <f t="shared" si="368"/>
        <v>108.73124889529986</v>
      </c>
      <c r="D2985" s="2">
        <f t="shared" si="369"/>
        <v>107</v>
      </c>
      <c r="E2985" s="2">
        <f t="shared" si="370"/>
        <v>107</v>
      </c>
      <c r="F2985" s="2">
        <f t="shared" si="371"/>
        <v>0</v>
      </c>
      <c r="G2985" s="2">
        <f t="shared" si="372"/>
        <v>1.7312488952998564</v>
      </c>
      <c r="H2985" s="2">
        <f t="shared" si="373"/>
        <v>1070</v>
      </c>
      <c r="I2985" s="2">
        <f t="shared" si="374"/>
        <v>0</v>
      </c>
      <c r="J2985" s="2">
        <f t="shared" si="375"/>
        <v>25.968733429497846</v>
      </c>
    </row>
    <row r="2986" spans="1:10" x14ac:dyDescent="0.25">
      <c r="A2986" s="2">
        <v>2975</v>
      </c>
      <c r="B2986" s="2">
        <v>0.97965941608440033</v>
      </c>
      <c r="C2986" s="2">
        <f t="shared" si="368"/>
        <v>113.05836128132538</v>
      </c>
      <c r="D2986" s="2">
        <f t="shared" si="369"/>
        <v>107</v>
      </c>
      <c r="E2986" s="2">
        <f t="shared" si="370"/>
        <v>107</v>
      </c>
      <c r="F2986" s="2">
        <f t="shared" si="371"/>
        <v>0</v>
      </c>
      <c r="G2986" s="2">
        <f t="shared" si="372"/>
        <v>6.0583612813253751</v>
      </c>
      <c r="H2986" s="2">
        <f t="shared" si="373"/>
        <v>1070</v>
      </c>
      <c r="I2986" s="2">
        <f t="shared" si="374"/>
        <v>0</v>
      </c>
      <c r="J2986" s="2">
        <f t="shared" si="375"/>
        <v>90.875419219880627</v>
      </c>
    </row>
    <row r="2987" spans="1:10" x14ac:dyDescent="0.25">
      <c r="A2987" s="2">
        <v>2976</v>
      </c>
      <c r="B2987" s="2">
        <v>0.72469557273444329</v>
      </c>
      <c r="C2987" s="2">
        <f t="shared" si="368"/>
        <v>104.30234494844413</v>
      </c>
      <c r="D2987" s="2">
        <f t="shared" si="369"/>
        <v>107</v>
      </c>
      <c r="E2987" s="2">
        <f t="shared" si="370"/>
        <v>104.30234494844413</v>
      </c>
      <c r="F2987" s="2">
        <f t="shared" si="371"/>
        <v>2.6976550515558699</v>
      </c>
      <c r="G2987" s="2">
        <f t="shared" si="372"/>
        <v>0</v>
      </c>
      <c r="H2987" s="2">
        <f t="shared" si="373"/>
        <v>1043.0234494844412</v>
      </c>
      <c r="I2987" s="2">
        <f t="shared" si="374"/>
        <v>13.48827525777935</v>
      </c>
      <c r="J2987" s="2">
        <f t="shared" si="375"/>
        <v>0</v>
      </c>
    </row>
    <row r="2988" spans="1:10" x14ac:dyDescent="0.25">
      <c r="A2988" s="2">
        <v>2977</v>
      </c>
      <c r="B2988" s="2">
        <v>0.85685852785348315</v>
      </c>
      <c r="C2988" s="2">
        <f t="shared" si="368"/>
        <v>107.49069512125141</v>
      </c>
      <c r="D2988" s="2">
        <f t="shared" si="369"/>
        <v>107</v>
      </c>
      <c r="E2988" s="2">
        <f t="shared" si="370"/>
        <v>107</v>
      </c>
      <c r="F2988" s="2">
        <f t="shared" si="371"/>
        <v>0</v>
      </c>
      <c r="G2988" s="2">
        <f t="shared" si="372"/>
        <v>0.49069512125140591</v>
      </c>
      <c r="H2988" s="2">
        <f t="shared" si="373"/>
        <v>1070</v>
      </c>
      <c r="I2988" s="2">
        <f t="shared" si="374"/>
        <v>0</v>
      </c>
      <c r="J2988" s="2">
        <f t="shared" si="375"/>
        <v>7.3604268187710886</v>
      </c>
    </row>
    <row r="2989" spans="1:10" x14ac:dyDescent="0.25">
      <c r="A2989" s="2">
        <v>2978</v>
      </c>
      <c r="B2989" s="2">
        <v>0.76954389131866863</v>
      </c>
      <c r="C2989" s="2">
        <f t="shared" si="368"/>
        <v>105.28206709297829</v>
      </c>
      <c r="D2989" s="2">
        <f t="shared" si="369"/>
        <v>107</v>
      </c>
      <c r="E2989" s="2">
        <f t="shared" si="370"/>
        <v>105.28206709297829</v>
      </c>
      <c r="F2989" s="2">
        <f t="shared" si="371"/>
        <v>1.7179329070217051</v>
      </c>
      <c r="G2989" s="2">
        <f t="shared" si="372"/>
        <v>0</v>
      </c>
      <c r="H2989" s="2">
        <f t="shared" si="373"/>
        <v>1052.8206709297829</v>
      </c>
      <c r="I2989" s="2">
        <f t="shared" si="374"/>
        <v>8.5896645351085255</v>
      </c>
      <c r="J2989" s="2">
        <f t="shared" si="375"/>
        <v>0</v>
      </c>
    </row>
    <row r="2990" spans="1:10" x14ac:dyDescent="0.25">
      <c r="A2990" s="2">
        <v>2979</v>
      </c>
      <c r="B2990" s="2">
        <v>0.15366449836162965</v>
      </c>
      <c r="C2990" s="2">
        <f t="shared" si="368"/>
        <v>92.806379535509848</v>
      </c>
      <c r="D2990" s="2">
        <f t="shared" si="369"/>
        <v>107</v>
      </c>
      <c r="E2990" s="2">
        <f t="shared" si="370"/>
        <v>92.806379535509848</v>
      </c>
      <c r="F2990" s="2">
        <f t="shared" si="371"/>
        <v>14.193620464490152</v>
      </c>
      <c r="G2990" s="2">
        <f t="shared" si="372"/>
        <v>0</v>
      </c>
      <c r="H2990" s="2">
        <f t="shared" si="373"/>
        <v>928.06379535509848</v>
      </c>
      <c r="I2990" s="2">
        <f t="shared" si="374"/>
        <v>70.968102322450761</v>
      </c>
      <c r="J2990" s="2">
        <f t="shared" si="375"/>
        <v>0</v>
      </c>
    </row>
    <row r="2991" spans="1:10" x14ac:dyDescent="0.25">
      <c r="A2991" s="2">
        <v>2980</v>
      </c>
      <c r="B2991" s="2">
        <v>0.64357376135961386</v>
      </c>
      <c r="C2991" s="2">
        <f t="shared" si="368"/>
        <v>102.67256219031118</v>
      </c>
      <c r="D2991" s="2">
        <f t="shared" si="369"/>
        <v>107</v>
      </c>
      <c r="E2991" s="2">
        <f t="shared" si="370"/>
        <v>102.67256219031118</v>
      </c>
      <c r="F2991" s="2">
        <f t="shared" si="371"/>
        <v>4.3274378096888171</v>
      </c>
      <c r="G2991" s="2">
        <f t="shared" si="372"/>
        <v>0</v>
      </c>
      <c r="H2991" s="2">
        <f t="shared" si="373"/>
        <v>1026.7256219031119</v>
      </c>
      <c r="I2991" s="2">
        <f t="shared" si="374"/>
        <v>21.637189048444085</v>
      </c>
      <c r="J2991" s="2">
        <f t="shared" si="375"/>
        <v>0</v>
      </c>
    </row>
    <row r="2992" spans="1:10" x14ac:dyDescent="0.25">
      <c r="A2992" s="2">
        <v>2981</v>
      </c>
      <c r="B2992" s="2">
        <v>0.37699269876072194</v>
      </c>
      <c r="C2992" s="2">
        <f t="shared" si="368"/>
        <v>97.721376011511055</v>
      </c>
      <c r="D2992" s="2">
        <f t="shared" si="369"/>
        <v>107</v>
      </c>
      <c r="E2992" s="2">
        <f t="shared" si="370"/>
        <v>97.721376011511055</v>
      </c>
      <c r="F2992" s="2">
        <f t="shared" si="371"/>
        <v>9.2786239884889454</v>
      </c>
      <c r="G2992" s="2">
        <f t="shared" si="372"/>
        <v>0</v>
      </c>
      <c r="H2992" s="2">
        <f t="shared" si="373"/>
        <v>977.21376011511052</v>
      </c>
      <c r="I2992" s="2">
        <f t="shared" si="374"/>
        <v>46.393119942444727</v>
      </c>
      <c r="J2992" s="2">
        <f t="shared" si="375"/>
        <v>0</v>
      </c>
    </row>
    <row r="2993" spans="1:10" x14ac:dyDescent="0.25">
      <c r="A2993" s="2">
        <v>2982</v>
      </c>
      <c r="B2993" s="2">
        <v>0.20785292516133591</v>
      </c>
      <c r="C2993" s="2">
        <f t="shared" si="368"/>
        <v>94.192477804907014</v>
      </c>
      <c r="D2993" s="2">
        <f t="shared" si="369"/>
        <v>107</v>
      </c>
      <c r="E2993" s="2">
        <f t="shared" si="370"/>
        <v>94.192477804907014</v>
      </c>
      <c r="F2993" s="2">
        <f t="shared" si="371"/>
        <v>12.807522195092986</v>
      </c>
      <c r="G2993" s="2">
        <f t="shared" si="372"/>
        <v>0</v>
      </c>
      <c r="H2993" s="2">
        <f t="shared" si="373"/>
        <v>941.92477804907014</v>
      </c>
      <c r="I2993" s="2">
        <f t="shared" si="374"/>
        <v>64.037610975464929</v>
      </c>
      <c r="J2993" s="2">
        <f t="shared" si="375"/>
        <v>0</v>
      </c>
    </row>
    <row r="2994" spans="1:10" x14ac:dyDescent="0.25">
      <c r="A2994" s="2">
        <v>2983</v>
      </c>
      <c r="B2994" s="2">
        <v>1.7410527080168992E-2</v>
      </c>
      <c r="C2994" s="2">
        <f t="shared" si="368"/>
        <v>86.642882426713172</v>
      </c>
      <c r="D2994" s="2">
        <f t="shared" si="369"/>
        <v>107</v>
      </c>
      <c r="E2994" s="2">
        <f t="shared" si="370"/>
        <v>86.642882426713172</v>
      </c>
      <c r="F2994" s="2">
        <f t="shared" si="371"/>
        <v>20.357117573286828</v>
      </c>
      <c r="G2994" s="2">
        <f t="shared" si="372"/>
        <v>0</v>
      </c>
      <c r="H2994" s="2">
        <f t="shared" si="373"/>
        <v>866.42882426713174</v>
      </c>
      <c r="I2994" s="2">
        <f t="shared" si="374"/>
        <v>101.78558786643414</v>
      </c>
      <c r="J2994" s="2">
        <f t="shared" si="375"/>
        <v>0</v>
      </c>
    </row>
    <row r="2995" spans="1:10" x14ac:dyDescent="0.25">
      <c r="A2995" s="2">
        <v>2984</v>
      </c>
      <c r="B2995" s="2">
        <v>0.86110656293777921</v>
      </c>
      <c r="C2995" s="2">
        <f t="shared" si="368"/>
        <v>107.61393222357043</v>
      </c>
      <c r="D2995" s="2">
        <f t="shared" si="369"/>
        <v>107</v>
      </c>
      <c r="E2995" s="2">
        <f t="shared" si="370"/>
        <v>107</v>
      </c>
      <c r="F2995" s="2">
        <f t="shared" si="371"/>
        <v>0</v>
      </c>
      <c r="G2995" s="2">
        <f t="shared" si="372"/>
        <v>0.61393222357042987</v>
      </c>
      <c r="H2995" s="2">
        <f t="shared" si="373"/>
        <v>1070</v>
      </c>
      <c r="I2995" s="2">
        <f t="shared" si="374"/>
        <v>0</v>
      </c>
      <c r="J2995" s="2">
        <f t="shared" si="375"/>
        <v>9.208983353556448</v>
      </c>
    </row>
    <row r="2996" spans="1:10" x14ac:dyDescent="0.25">
      <c r="A2996" s="2">
        <v>2985</v>
      </c>
      <c r="B2996" s="2">
        <v>0.57807960996030949</v>
      </c>
      <c r="C2996" s="2">
        <f t="shared" si="368"/>
        <v>101.43510777429383</v>
      </c>
      <c r="D2996" s="2">
        <f t="shared" si="369"/>
        <v>107</v>
      </c>
      <c r="E2996" s="2">
        <f t="shared" si="370"/>
        <v>101.43510777429383</v>
      </c>
      <c r="F2996" s="2">
        <f t="shared" si="371"/>
        <v>5.5648922257061741</v>
      </c>
      <c r="G2996" s="2">
        <f t="shared" si="372"/>
        <v>0</v>
      </c>
      <c r="H2996" s="2">
        <f t="shared" si="373"/>
        <v>1014.3510777429383</v>
      </c>
      <c r="I2996" s="2">
        <f t="shared" si="374"/>
        <v>27.824461128530871</v>
      </c>
      <c r="J2996" s="2">
        <f t="shared" si="375"/>
        <v>0</v>
      </c>
    </row>
    <row r="2997" spans="1:10" x14ac:dyDescent="0.25">
      <c r="A2997" s="2">
        <v>2986</v>
      </c>
      <c r="B2997" s="2">
        <v>0.29815088810131529</v>
      </c>
      <c r="C2997" s="2">
        <f t="shared" si="368"/>
        <v>96.171849609013378</v>
      </c>
      <c r="D2997" s="2">
        <f t="shared" si="369"/>
        <v>107</v>
      </c>
      <c r="E2997" s="2">
        <f t="shared" si="370"/>
        <v>96.171849609013378</v>
      </c>
      <c r="F2997" s="2">
        <f t="shared" si="371"/>
        <v>10.828150390986622</v>
      </c>
      <c r="G2997" s="2">
        <f t="shared" si="372"/>
        <v>0</v>
      </c>
      <c r="H2997" s="2">
        <f t="shared" si="373"/>
        <v>961.71849609013384</v>
      </c>
      <c r="I2997" s="2">
        <f t="shared" si="374"/>
        <v>54.140751954933108</v>
      </c>
      <c r="J2997" s="2">
        <f t="shared" si="375"/>
        <v>0</v>
      </c>
    </row>
    <row r="2998" spans="1:10" x14ac:dyDescent="0.25">
      <c r="A2998" s="2">
        <v>2987</v>
      </c>
      <c r="B2998" s="2">
        <v>2.8855496940287773E-2</v>
      </c>
      <c r="C2998" s="2">
        <f t="shared" si="368"/>
        <v>87.671949531382708</v>
      </c>
      <c r="D2998" s="2">
        <f t="shared" si="369"/>
        <v>107</v>
      </c>
      <c r="E2998" s="2">
        <f t="shared" si="370"/>
        <v>87.671949531382708</v>
      </c>
      <c r="F2998" s="2">
        <f t="shared" si="371"/>
        <v>19.328050468617292</v>
      </c>
      <c r="G2998" s="2">
        <f t="shared" si="372"/>
        <v>0</v>
      </c>
      <c r="H2998" s="2">
        <f t="shared" si="373"/>
        <v>876.71949531382711</v>
      </c>
      <c r="I2998" s="2">
        <f t="shared" si="374"/>
        <v>96.640252343086459</v>
      </c>
      <c r="J2998" s="2">
        <f t="shared" si="375"/>
        <v>0</v>
      </c>
    </row>
    <row r="2999" spans="1:10" x14ac:dyDescent="0.25">
      <c r="A2999" s="2">
        <v>2988</v>
      </c>
      <c r="B2999" s="2">
        <v>0.19373511945514088</v>
      </c>
      <c r="C2999" s="2">
        <f t="shared" si="368"/>
        <v>93.85061436929216</v>
      </c>
      <c r="D2999" s="2">
        <f t="shared" si="369"/>
        <v>107</v>
      </c>
      <c r="E2999" s="2">
        <f t="shared" si="370"/>
        <v>93.85061436929216</v>
      </c>
      <c r="F2999" s="2">
        <f t="shared" si="371"/>
        <v>13.14938563070784</v>
      </c>
      <c r="G2999" s="2">
        <f t="shared" si="372"/>
        <v>0</v>
      </c>
      <c r="H2999" s="2">
        <f t="shared" si="373"/>
        <v>938.50614369292157</v>
      </c>
      <c r="I2999" s="2">
        <f t="shared" si="374"/>
        <v>65.746928153539201</v>
      </c>
      <c r="J2999" s="2">
        <f t="shared" si="375"/>
        <v>0</v>
      </c>
    </row>
    <row r="3000" spans="1:10" x14ac:dyDescent="0.25">
      <c r="A3000" s="2">
        <v>2989</v>
      </c>
      <c r="B3000" s="2">
        <v>0.65905265670530988</v>
      </c>
      <c r="C3000" s="2">
        <f t="shared" si="368"/>
        <v>102.97323407503214</v>
      </c>
      <c r="D3000" s="2">
        <f t="shared" si="369"/>
        <v>107</v>
      </c>
      <c r="E3000" s="2">
        <f t="shared" si="370"/>
        <v>102.97323407503214</v>
      </c>
      <c r="F3000" s="2">
        <f t="shared" si="371"/>
        <v>4.0267659249678616</v>
      </c>
      <c r="G3000" s="2">
        <f t="shared" si="372"/>
        <v>0</v>
      </c>
      <c r="H3000" s="2">
        <f t="shared" si="373"/>
        <v>1029.7323407503213</v>
      </c>
      <c r="I3000" s="2">
        <f t="shared" si="374"/>
        <v>20.133829624839308</v>
      </c>
      <c r="J3000" s="2">
        <f t="shared" si="375"/>
        <v>0</v>
      </c>
    </row>
    <row r="3001" spans="1:10" x14ac:dyDescent="0.25">
      <c r="A3001" s="2">
        <v>2990</v>
      </c>
      <c r="B3001" s="2">
        <v>4.2292584904178532E-2</v>
      </c>
      <c r="C3001" s="2">
        <f t="shared" si="368"/>
        <v>88.576559810872965</v>
      </c>
      <c r="D3001" s="2">
        <f t="shared" si="369"/>
        <v>107</v>
      </c>
      <c r="E3001" s="2">
        <f t="shared" si="370"/>
        <v>88.576559810872965</v>
      </c>
      <c r="F3001" s="2">
        <f t="shared" si="371"/>
        <v>18.423440189127035</v>
      </c>
      <c r="G3001" s="2">
        <f t="shared" si="372"/>
        <v>0</v>
      </c>
      <c r="H3001" s="2">
        <f t="shared" si="373"/>
        <v>885.76559810872959</v>
      </c>
      <c r="I3001" s="2">
        <f t="shared" si="374"/>
        <v>92.117200945635176</v>
      </c>
      <c r="J3001" s="2">
        <f t="shared" si="375"/>
        <v>0</v>
      </c>
    </row>
    <row r="3002" spans="1:10" x14ac:dyDescent="0.25">
      <c r="A3002" s="2">
        <v>2991</v>
      </c>
      <c r="B3002" s="2">
        <v>5.5285562726657522E-2</v>
      </c>
      <c r="C3002" s="2">
        <f t="shared" si="368"/>
        <v>89.287842392777804</v>
      </c>
      <c r="D3002" s="2">
        <f t="shared" si="369"/>
        <v>107</v>
      </c>
      <c r="E3002" s="2">
        <f t="shared" si="370"/>
        <v>89.287842392777804</v>
      </c>
      <c r="F3002" s="2">
        <f t="shared" si="371"/>
        <v>17.712157607222196</v>
      </c>
      <c r="G3002" s="2">
        <f t="shared" si="372"/>
        <v>0</v>
      </c>
      <c r="H3002" s="2">
        <f t="shared" si="373"/>
        <v>892.87842392777804</v>
      </c>
      <c r="I3002" s="2">
        <f t="shared" si="374"/>
        <v>88.560788036110978</v>
      </c>
      <c r="J3002" s="2">
        <f t="shared" si="375"/>
        <v>0</v>
      </c>
    </row>
    <row r="3003" spans="1:10" x14ac:dyDescent="0.25">
      <c r="A3003" s="2">
        <v>2992</v>
      </c>
      <c r="B3003" s="2">
        <v>0.83001221040513828</v>
      </c>
      <c r="C3003" s="2">
        <f t="shared" si="368"/>
        <v>106.75324040537484</v>
      </c>
      <c r="D3003" s="2">
        <f t="shared" si="369"/>
        <v>107</v>
      </c>
      <c r="E3003" s="2">
        <f t="shared" si="370"/>
        <v>106.75324040537484</v>
      </c>
      <c r="F3003" s="2">
        <f t="shared" si="371"/>
        <v>0.24675959462516062</v>
      </c>
      <c r="G3003" s="2">
        <f t="shared" si="372"/>
        <v>0</v>
      </c>
      <c r="H3003" s="2">
        <f t="shared" si="373"/>
        <v>1067.5324040537485</v>
      </c>
      <c r="I3003" s="2">
        <f t="shared" si="374"/>
        <v>1.2337979731258031</v>
      </c>
      <c r="J3003" s="2">
        <f t="shared" si="375"/>
        <v>0</v>
      </c>
    </row>
    <row r="3004" spans="1:10" x14ac:dyDescent="0.25">
      <c r="A3004" s="2">
        <v>2993</v>
      </c>
      <c r="B3004" s="2">
        <v>9.9651393577471659E-2</v>
      </c>
      <c r="C3004" s="2">
        <f t="shared" si="368"/>
        <v>91.131801032260299</v>
      </c>
      <c r="D3004" s="2">
        <f t="shared" si="369"/>
        <v>107</v>
      </c>
      <c r="E3004" s="2">
        <f t="shared" si="370"/>
        <v>91.131801032260299</v>
      </c>
      <c r="F3004" s="2">
        <f t="shared" si="371"/>
        <v>15.868198967739701</v>
      </c>
      <c r="G3004" s="2">
        <f t="shared" si="372"/>
        <v>0</v>
      </c>
      <c r="H3004" s="2">
        <f t="shared" si="373"/>
        <v>911.31801032260296</v>
      </c>
      <c r="I3004" s="2">
        <f t="shared" si="374"/>
        <v>79.340994838698506</v>
      </c>
      <c r="J3004" s="2">
        <f t="shared" si="375"/>
        <v>0</v>
      </c>
    </row>
    <row r="3005" spans="1:10" x14ac:dyDescent="0.25">
      <c r="A3005" s="2">
        <v>2994</v>
      </c>
      <c r="B3005" s="2">
        <v>0.57604357776500736</v>
      </c>
      <c r="C3005" s="2">
        <f t="shared" si="368"/>
        <v>101.39731174242854</v>
      </c>
      <c r="D3005" s="2">
        <f t="shared" si="369"/>
        <v>107</v>
      </c>
      <c r="E3005" s="2">
        <f t="shared" si="370"/>
        <v>101.39731174242854</v>
      </c>
      <c r="F3005" s="2">
        <f t="shared" si="371"/>
        <v>5.6026882575714581</v>
      </c>
      <c r="G3005" s="2">
        <f t="shared" si="372"/>
        <v>0</v>
      </c>
      <c r="H3005" s="2">
        <f t="shared" si="373"/>
        <v>1013.9731174242854</v>
      </c>
      <c r="I3005" s="2">
        <f t="shared" si="374"/>
        <v>28.01344128785729</v>
      </c>
      <c r="J3005" s="2">
        <f t="shared" si="375"/>
        <v>0</v>
      </c>
    </row>
    <row r="3006" spans="1:10" x14ac:dyDescent="0.25">
      <c r="A3006" s="2">
        <v>2995</v>
      </c>
      <c r="B3006" s="2">
        <v>0.75262279955419886</v>
      </c>
      <c r="C3006" s="2">
        <f t="shared" si="368"/>
        <v>104.90369630357866</v>
      </c>
      <c r="D3006" s="2">
        <f t="shared" si="369"/>
        <v>107</v>
      </c>
      <c r="E3006" s="2">
        <f t="shared" si="370"/>
        <v>104.90369630357866</v>
      </c>
      <c r="F3006" s="2">
        <f t="shared" si="371"/>
        <v>2.0963036964213444</v>
      </c>
      <c r="G3006" s="2">
        <f t="shared" si="372"/>
        <v>0</v>
      </c>
      <c r="H3006" s="2">
        <f t="shared" si="373"/>
        <v>1049.0369630357866</v>
      </c>
      <c r="I3006" s="2">
        <f t="shared" si="374"/>
        <v>10.481518482106722</v>
      </c>
      <c r="J3006" s="2">
        <f t="shared" si="375"/>
        <v>0</v>
      </c>
    </row>
    <row r="3007" spans="1:10" x14ac:dyDescent="0.25">
      <c r="A3007" s="2">
        <v>2996</v>
      </c>
      <c r="B3007" s="2">
        <v>0.1890743879814003</v>
      </c>
      <c r="C3007" s="2">
        <f t="shared" si="368"/>
        <v>93.73512928813733</v>
      </c>
      <c r="D3007" s="2">
        <f t="shared" si="369"/>
        <v>107</v>
      </c>
      <c r="E3007" s="2">
        <f t="shared" si="370"/>
        <v>93.73512928813733</v>
      </c>
      <c r="F3007" s="2">
        <f t="shared" si="371"/>
        <v>13.26487071186267</v>
      </c>
      <c r="G3007" s="2">
        <f t="shared" si="372"/>
        <v>0</v>
      </c>
      <c r="H3007" s="2">
        <f t="shared" si="373"/>
        <v>937.3512928813733</v>
      </c>
      <c r="I3007" s="2">
        <f t="shared" si="374"/>
        <v>66.324353559313352</v>
      </c>
      <c r="J3007" s="2">
        <f t="shared" si="375"/>
        <v>0</v>
      </c>
    </row>
    <row r="3008" spans="1:10" x14ac:dyDescent="0.25">
      <c r="A3008" s="2">
        <v>2997</v>
      </c>
      <c r="B3008" s="2">
        <v>0.17934273027822922</v>
      </c>
      <c r="C3008" s="2">
        <f t="shared" si="368"/>
        <v>93.489380360037387</v>
      </c>
      <c r="D3008" s="2">
        <f t="shared" si="369"/>
        <v>107</v>
      </c>
      <c r="E3008" s="2">
        <f t="shared" si="370"/>
        <v>93.489380360037387</v>
      </c>
      <c r="F3008" s="2">
        <f t="shared" si="371"/>
        <v>13.510619639962613</v>
      </c>
      <c r="G3008" s="2">
        <f t="shared" si="372"/>
        <v>0</v>
      </c>
      <c r="H3008" s="2">
        <f t="shared" si="373"/>
        <v>934.89380360037387</v>
      </c>
      <c r="I3008" s="2">
        <f t="shared" si="374"/>
        <v>67.553098199813064</v>
      </c>
      <c r="J3008" s="2">
        <f t="shared" si="375"/>
        <v>0</v>
      </c>
    </row>
    <row r="3009" spans="1:10" x14ac:dyDescent="0.25">
      <c r="A3009" s="2">
        <v>2998</v>
      </c>
      <c r="B3009" s="2">
        <v>0.86884418170782696</v>
      </c>
      <c r="C3009" s="2">
        <f t="shared" si="368"/>
        <v>107.84378695593011</v>
      </c>
      <c r="D3009" s="2">
        <f t="shared" si="369"/>
        <v>107</v>
      </c>
      <c r="E3009" s="2">
        <f t="shared" si="370"/>
        <v>107</v>
      </c>
      <c r="F3009" s="2">
        <f t="shared" si="371"/>
        <v>0</v>
      </c>
      <c r="G3009" s="2">
        <f t="shared" si="372"/>
        <v>0.84378695593011344</v>
      </c>
      <c r="H3009" s="2">
        <f t="shared" si="373"/>
        <v>1070</v>
      </c>
      <c r="I3009" s="2">
        <f t="shared" si="374"/>
        <v>0</v>
      </c>
      <c r="J3009" s="2">
        <f t="shared" si="375"/>
        <v>12.656804338951702</v>
      </c>
    </row>
    <row r="3010" spans="1:10" x14ac:dyDescent="0.25">
      <c r="A3010" s="2">
        <v>2999</v>
      </c>
      <c r="B3010" s="2">
        <v>0.51839044168860027</v>
      </c>
      <c r="C3010" s="2">
        <f t="shared" si="368"/>
        <v>100.33637749879219</v>
      </c>
      <c r="D3010" s="2">
        <f t="shared" si="369"/>
        <v>107</v>
      </c>
      <c r="E3010" s="2">
        <f t="shared" si="370"/>
        <v>100.33637749879219</v>
      </c>
      <c r="F3010" s="2">
        <f t="shared" si="371"/>
        <v>6.6636225012078114</v>
      </c>
      <c r="G3010" s="2">
        <f t="shared" si="372"/>
        <v>0</v>
      </c>
      <c r="H3010" s="2">
        <f t="shared" si="373"/>
        <v>1003.3637749879219</v>
      </c>
      <c r="I3010" s="2">
        <f t="shared" si="374"/>
        <v>33.318112506039057</v>
      </c>
      <c r="J3010" s="2">
        <f t="shared" si="375"/>
        <v>0</v>
      </c>
    </row>
    <row r="3011" spans="1:10" x14ac:dyDescent="0.25">
      <c r="A3011" s="2">
        <v>3000</v>
      </c>
      <c r="B3011" s="2">
        <v>0.29301021612039735</v>
      </c>
      <c r="C3011" s="2">
        <f t="shared" si="368"/>
        <v>96.066377008310823</v>
      </c>
      <c r="D3011" s="2">
        <f t="shared" si="369"/>
        <v>107</v>
      </c>
      <c r="E3011" s="2">
        <f t="shared" si="370"/>
        <v>96.066377008310823</v>
      </c>
      <c r="F3011" s="2">
        <f t="shared" si="371"/>
        <v>10.933622991689177</v>
      </c>
      <c r="G3011" s="2">
        <f t="shared" si="372"/>
        <v>0</v>
      </c>
      <c r="H3011" s="2">
        <f t="shared" si="373"/>
        <v>960.66377008310826</v>
      </c>
      <c r="I3011" s="2">
        <f t="shared" si="374"/>
        <v>54.668114958445884</v>
      </c>
      <c r="J3011" s="2">
        <f t="shared" si="375"/>
        <v>0</v>
      </c>
    </row>
    <row r="3012" spans="1:10" x14ac:dyDescent="0.25">
      <c r="A3012" s="2">
        <v>3001</v>
      </c>
      <c r="B3012" s="2">
        <v>0.80066074543312638</v>
      </c>
      <c r="C3012" s="2">
        <f t="shared" si="368"/>
        <v>106.01229742489224</v>
      </c>
      <c r="D3012" s="2">
        <f t="shared" si="369"/>
        <v>107</v>
      </c>
      <c r="E3012" s="2">
        <f t="shared" si="370"/>
        <v>106.01229742489224</v>
      </c>
      <c r="F3012" s="2">
        <f t="shared" si="371"/>
        <v>0.98770257510776105</v>
      </c>
      <c r="G3012" s="2">
        <f t="shared" si="372"/>
        <v>0</v>
      </c>
      <c r="H3012" s="2">
        <f t="shared" si="373"/>
        <v>1060.1229742489224</v>
      </c>
      <c r="I3012" s="2">
        <f t="shared" si="374"/>
        <v>4.9385128755388052</v>
      </c>
      <c r="J3012" s="2">
        <f t="shared" si="375"/>
        <v>0</v>
      </c>
    </row>
    <row r="3013" spans="1:10" x14ac:dyDescent="0.25">
      <c r="A3013" s="2">
        <v>3002</v>
      </c>
      <c r="B3013" s="2">
        <v>0.5652291160473657</v>
      </c>
      <c r="C3013" s="2">
        <f t="shared" si="368"/>
        <v>101.19703987983415</v>
      </c>
      <c r="D3013" s="2">
        <f t="shared" si="369"/>
        <v>107</v>
      </c>
      <c r="E3013" s="2">
        <f t="shared" si="370"/>
        <v>101.19703987983415</v>
      </c>
      <c r="F3013" s="2">
        <f t="shared" si="371"/>
        <v>5.8029601201658494</v>
      </c>
      <c r="G3013" s="2">
        <f t="shared" si="372"/>
        <v>0</v>
      </c>
      <c r="H3013" s="2">
        <f t="shared" si="373"/>
        <v>1011.9703987983415</v>
      </c>
      <c r="I3013" s="2">
        <f t="shared" si="374"/>
        <v>29.014800600829247</v>
      </c>
      <c r="J3013" s="2">
        <f t="shared" si="375"/>
        <v>0</v>
      </c>
    </row>
    <row r="3014" spans="1:10" x14ac:dyDescent="0.25">
      <c r="A3014" s="2">
        <v>3003</v>
      </c>
      <c r="B3014" s="2">
        <v>0.1432029589736189</v>
      </c>
      <c r="C3014" s="2">
        <f t="shared" si="368"/>
        <v>92.511074038644551</v>
      </c>
      <c r="D3014" s="2">
        <f t="shared" si="369"/>
        <v>107</v>
      </c>
      <c r="E3014" s="2">
        <f t="shared" si="370"/>
        <v>92.511074038644551</v>
      </c>
      <c r="F3014" s="2">
        <f t="shared" si="371"/>
        <v>14.488925961355449</v>
      </c>
      <c r="G3014" s="2">
        <f t="shared" si="372"/>
        <v>0</v>
      </c>
      <c r="H3014" s="2">
        <f t="shared" si="373"/>
        <v>925.11074038644551</v>
      </c>
      <c r="I3014" s="2">
        <f t="shared" si="374"/>
        <v>72.444629806777243</v>
      </c>
      <c r="J3014" s="2">
        <f t="shared" si="375"/>
        <v>0</v>
      </c>
    </row>
    <row r="3015" spans="1:10" x14ac:dyDescent="0.25">
      <c r="A3015" s="2">
        <v>3004</v>
      </c>
      <c r="B3015" s="2">
        <v>0.98688495215243022</v>
      </c>
      <c r="C3015" s="2">
        <f t="shared" si="368"/>
        <v>113.86433836855792</v>
      </c>
      <c r="D3015" s="2">
        <f t="shared" si="369"/>
        <v>107</v>
      </c>
      <c r="E3015" s="2">
        <f t="shared" si="370"/>
        <v>107</v>
      </c>
      <c r="F3015" s="2">
        <f t="shared" si="371"/>
        <v>0</v>
      </c>
      <c r="G3015" s="2">
        <f t="shared" si="372"/>
        <v>6.8643383685579238</v>
      </c>
      <c r="H3015" s="2">
        <f t="shared" si="373"/>
        <v>1070</v>
      </c>
      <c r="I3015" s="2">
        <f t="shared" si="374"/>
        <v>0</v>
      </c>
      <c r="J3015" s="2">
        <f t="shared" si="375"/>
        <v>102.96507552836886</v>
      </c>
    </row>
    <row r="3016" spans="1:10" x14ac:dyDescent="0.25">
      <c r="A3016" s="2">
        <v>3005</v>
      </c>
      <c r="B3016" s="2">
        <v>0.5343837650072637</v>
      </c>
      <c r="C3016" s="2">
        <f t="shared" si="368"/>
        <v>100.62935453088387</v>
      </c>
      <c r="D3016" s="2">
        <f t="shared" si="369"/>
        <v>107</v>
      </c>
      <c r="E3016" s="2">
        <f t="shared" si="370"/>
        <v>100.62935453088387</v>
      </c>
      <c r="F3016" s="2">
        <f t="shared" si="371"/>
        <v>6.3706454691161269</v>
      </c>
      <c r="G3016" s="2">
        <f t="shared" si="372"/>
        <v>0</v>
      </c>
      <c r="H3016" s="2">
        <f t="shared" si="373"/>
        <v>1006.2935453088387</v>
      </c>
      <c r="I3016" s="2">
        <f t="shared" si="374"/>
        <v>31.853227345580635</v>
      </c>
      <c r="J3016" s="2">
        <f t="shared" si="375"/>
        <v>0</v>
      </c>
    </row>
    <row r="3017" spans="1:10" x14ac:dyDescent="0.25">
      <c r="A3017" s="2">
        <v>3006</v>
      </c>
      <c r="B3017" s="2">
        <v>0.67471820958863404</v>
      </c>
      <c r="C3017" s="2">
        <f t="shared" si="368"/>
        <v>103.28179246711009</v>
      </c>
      <c r="D3017" s="2">
        <f t="shared" si="369"/>
        <v>107</v>
      </c>
      <c r="E3017" s="2">
        <f t="shared" si="370"/>
        <v>103.28179246711009</v>
      </c>
      <c r="F3017" s="2">
        <f t="shared" si="371"/>
        <v>3.718207532889906</v>
      </c>
      <c r="G3017" s="2">
        <f t="shared" si="372"/>
        <v>0</v>
      </c>
      <c r="H3017" s="2">
        <f t="shared" si="373"/>
        <v>1032.8179246711009</v>
      </c>
      <c r="I3017" s="2">
        <f t="shared" si="374"/>
        <v>18.59103766444953</v>
      </c>
      <c r="J3017" s="2">
        <f t="shared" si="375"/>
        <v>0</v>
      </c>
    </row>
    <row r="3018" spans="1:10" x14ac:dyDescent="0.25">
      <c r="A3018" s="2">
        <v>3007</v>
      </c>
      <c r="B3018" s="2">
        <v>0.41296282714547417</v>
      </c>
      <c r="C3018" s="2">
        <f t="shared" si="368"/>
        <v>98.398228554903</v>
      </c>
      <c r="D3018" s="2">
        <f t="shared" si="369"/>
        <v>107</v>
      </c>
      <c r="E3018" s="2">
        <f t="shared" si="370"/>
        <v>98.398228554903</v>
      </c>
      <c r="F3018" s="2">
        <f t="shared" si="371"/>
        <v>8.6017714450970004</v>
      </c>
      <c r="G3018" s="2">
        <f t="shared" si="372"/>
        <v>0</v>
      </c>
      <c r="H3018" s="2">
        <f t="shared" si="373"/>
        <v>983.98228554902994</v>
      </c>
      <c r="I3018" s="2">
        <f t="shared" si="374"/>
        <v>43.008857225485002</v>
      </c>
      <c r="J3018" s="2">
        <f t="shared" si="375"/>
        <v>0</v>
      </c>
    </row>
    <row r="3019" spans="1:10" x14ac:dyDescent="0.25">
      <c r="A3019" s="2">
        <v>3008</v>
      </c>
      <c r="B3019" s="2">
        <v>0.85487565095745111</v>
      </c>
      <c r="C3019" s="2">
        <f t="shared" si="368"/>
        <v>107.43384622765166</v>
      </c>
      <c r="D3019" s="2">
        <f t="shared" si="369"/>
        <v>107</v>
      </c>
      <c r="E3019" s="2">
        <f t="shared" si="370"/>
        <v>107</v>
      </c>
      <c r="F3019" s="2">
        <f t="shared" si="371"/>
        <v>0</v>
      </c>
      <c r="G3019" s="2">
        <f t="shared" si="372"/>
        <v>0.43384622765165659</v>
      </c>
      <c r="H3019" s="2">
        <f t="shared" si="373"/>
        <v>1070</v>
      </c>
      <c r="I3019" s="2">
        <f t="shared" si="374"/>
        <v>0</v>
      </c>
      <c r="J3019" s="2">
        <f t="shared" si="375"/>
        <v>6.5076934147748489</v>
      </c>
    </row>
    <row r="3020" spans="1:10" x14ac:dyDescent="0.25">
      <c r="A3020" s="2">
        <v>3009</v>
      </c>
      <c r="B3020" s="2">
        <v>0.79799936348512124</v>
      </c>
      <c r="C3020" s="2">
        <f t="shared" si="368"/>
        <v>105.94784467951328</v>
      </c>
      <c r="D3020" s="2">
        <f t="shared" si="369"/>
        <v>107</v>
      </c>
      <c r="E3020" s="2">
        <f t="shared" si="370"/>
        <v>105.94784467951328</v>
      </c>
      <c r="F3020" s="2">
        <f t="shared" si="371"/>
        <v>1.0521553204867189</v>
      </c>
      <c r="G3020" s="2">
        <f t="shared" si="372"/>
        <v>0</v>
      </c>
      <c r="H3020" s="2">
        <f t="shared" si="373"/>
        <v>1059.4784467951329</v>
      </c>
      <c r="I3020" s="2">
        <f t="shared" si="374"/>
        <v>5.2607766024335945</v>
      </c>
      <c r="J3020" s="2">
        <f t="shared" si="375"/>
        <v>0</v>
      </c>
    </row>
    <row r="3021" spans="1:10" x14ac:dyDescent="0.25">
      <c r="A3021" s="2">
        <v>3010</v>
      </c>
      <c r="B3021" s="2">
        <v>0.74751851900293576</v>
      </c>
      <c r="C3021" s="2">
        <f t="shared" ref="C3021:C3084" si="376">_xlfn.BETA.INV(B3021,$C$7,$C$8,$C$9,$C$10)</f>
        <v>104.79176901551493</v>
      </c>
      <c r="D3021" s="2">
        <f t="shared" ref="D3021:D3084" si="377">$F$8</f>
        <v>107</v>
      </c>
      <c r="E3021" s="2">
        <f t="shared" ref="E3021:E3084" si="378">IF(C3021&gt;=D3021,D3021,C3021)</f>
        <v>104.79176901551493</v>
      </c>
      <c r="F3021" s="2">
        <f t="shared" ref="F3021:F3084" si="379">IF(D3021&gt;C3021,D3021-C3021,0)</f>
        <v>2.2082309844850698</v>
      </c>
      <c r="G3021" s="2">
        <f t="shared" ref="G3021:G3084" si="380">IF(C3021&gt;D3021,C3021-D3021,0)</f>
        <v>0</v>
      </c>
      <c r="H3021" s="2">
        <f t="shared" ref="H3021:H3084" si="381">E3021*$H$10</f>
        <v>1047.9176901551493</v>
      </c>
      <c r="I3021" s="2">
        <f t="shared" ref="I3021:I3084" si="382">F3021*$I$10</f>
        <v>11.041154922425349</v>
      </c>
      <c r="J3021" s="2">
        <f t="shared" ref="J3021:J3084" si="383">G3021*$J$10</f>
        <v>0</v>
      </c>
    </row>
    <row r="3022" spans="1:10" x14ac:dyDescent="0.25">
      <c r="A3022" s="2">
        <v>3011</v>
      </c>
      <c r="B3022" s="2">
        <v>0.57441546456185311</v>
      </c>
      <c r="C3022" s="2">
        <f t="shared" si="376"/>
        <v>101.36710981920577</v>
      </c>
      <c r="D3022" s="2">
        <f t="shared" si="377"/>
        <v>107</v>
      </c>
      <c r="E3022" s="2">
        <f t="shared" si="378"/>
        <v>101.36710981920577</v>
      </c>
      <c r="F3022" s="2">
        <f t="shared" si="379"/>
        <v>5.6328901807942344</v>
      </c>
      <c r="G3022" s="2">
        <f t="shared" si="380"/>
        <v>0</v>
      </c>
      <c r="H3022" s="2">
        <f t="shared" si="381"/>
        <v>1013.6710981920577</v>
      </c>
      <c r="I3022" s="2">
        <f t="shared" si="382"/>
        <v>28.164450903971172</v>
      </c>
      <c r="J3022" s="2">
        <f t="shared" si="383"/>
        <v>0</v>
      </c>
    </row>
    <row r="3023" spans="1:10" x14ac:dyDescent="0.25">
      <c r="A3023" s="2">
        <v>3012</v>
      </c>
      <c r="B3023" s="2">
        <v>0.68449186390860706</v>
      </c>
      <c r="C3023" s="2">
        <f t="shared" si="376"/>
        <v>103.47673878033601</v>
      </c>
      <c r="D3023" s="2">
        <f t="shared" si="377"/>
        <v>107</v>
      </c>
      <c r="E3023" s="2">
        <f t="shared" si="378"/>
        <v>103.47673878033601</v>
      </c>
      <c r="F3023" s="2">
        <f t="shared" si="379"/>
        <v>3.5232612196639934</v>
      </c>
      <c r="G3023" s="2">
        <f t="shared" si="380"/>
        <v>0</v>
      </c>
      <c r="H3023" s="2">
        <f t="shared" si="381"/>
        <v>1034.7673878033602</v>
      </c>
      <c r="I3023" s="2">
        <f t="shared" si="382"/>
        <v>17.616306098319967</v>
      </c>
      <c r="J3023" s="2">
        <f t="shared" si="383"/>
        <v>0</v>
      </c>
    </row>
    <row r="3024" spans="1:10" x14ac:dyDescent="0.25">
      <c r="A3024" s="2">
        <v>3013</v>
      </c>
      <c r="B3024" s="2">
        <v>1.6837579788437917E-2</v>
      </c>
      <c r="C3024" s="2">
        <f t="shared" si="376"/>
        <v>86.580555321443128</v>
      </c>
      <c r="D3024" s="2">
        <f t="shared" si="377"/>
        <v>107</v>
      </c>
      <c r="E3024" s="2">
        <f t="shared" si="378"/>
        <v>86.580555321443128</v>
      </c>
      <c r="F3024" s="2">
        <f t="shared" si="379"/>
        <v>20.419444678556872</v>
      </c>
      <c r="G3024" s="2">
        <f t="shared" si="380"/>
        <v>0</v>
      </c>
      <c r="H3024" s="2">
        <f t="shared" si="381"/>
        <v>865.80555321443126</v>
      </c>
      <c r="I3024" s="2">
        <f t="shared" si="382"/>
        <v>102.09722339278436</v>
      </c>
      <c r="J3024" s="2">
        <f t="shared" si="383"/>
        <v>0</v>
      </c>
    </row>
    <row r="3025" spans="1:10" x14ac:dyDescent="0.25">
      <c r="A3025" s="2">
        <v>3014</v>
      </c>
      <c r="B3025" s="2">
        <v>0.38833620054908002</v>
      </c>
      <c r="C3025" s="2">
        <f t="shared" si="376"/>
        <v>97.936315661449328</v>
      </c>
      <c r="D3025" s="2">
        <f t="shared" si="377"/>
        <v>107</v>
      </c>
      <c r="E3025" s="2">
        <f t="shared" si="378"/>
        <v>97.936315661449328</v>
      </c>
      <c r="F3025" s="2">
        <f t="shared" si="379"/>
        <v>9.0636843385506722</v>
      </c>
      <c r="G3025" s="2">
        <f t="shared" si="380"/>
        <v>0</v>
      </c>
      <c r="H3025" s="2">
        <f t="shared" si="381"/>
        <v>979.36315661449328</v>
      </c>
      <c r="I3025" s="2">
        <f t="shared" si="382"/>
        <v>45.318421692753361</v>
      </c>
      <c r="J3025" s="2">
        <f t="shared" si="383"/>
        <v>0</v>
      </c>
    </row>
    <row r="3026" spans="1:10" x14ac:dyDescent="0.25">
      <c r="A3026" s="2">
        <v>3015</v>
      </c>
      <c r="B3026" s="2">
        <v>0.67782548230164041</v>
      </c>
      <c r="C3026" s="2">
        <f t="shared" si="376"/>
        <v>103.34355650879338</v>
      </c>
      <c r="D3026" s="2">
        <f t="shared" si="377"/>
        <v>107</v>
      </c>
      <c r="E3026" s="2">
        <f t="shared" si="378"/>
        <v>103.34355650879338</v>
      </c>
      <c r="F3026" s="2">
        <f t="shared" si="379"/>
        <v>3.6564434912066162</v>
      </c>
      <c r="G3026" s="2">
        <f t="shared" si="380"/>
        <v>0</v>
      </c>
      <c r="H3026" s="2">
        <f t="shared" si="381"/>
        <v>1033.4355650879338</v>
      </c>
      <c r="I3026" s="2">
        <f t="shared" si="382"/>
        <v>18.282217456033081</v>
      </c>
      <c r="J3026" s="2">
        <f t="shared" si="383"/>
        <v>0</v>
      </c>
    </row>
    <row r="3027" spans="1:10" x14ac:dyDescent="0.25">
      <c r="A3027" s="2">
        <v>3016</v>
      </c>
      <c r="B3027" s="2">
        <v>0.18225629835263568</v>
      </c>
      <c r="C3027" s="2">
        <f t="shared" si="376"/>
        <v>93.563635614246635</v>
      </c>
      <c r="D3027" s="2">
        <f t="shared" si="377"/>
        <v>107</v>
      </c>
      <c r="E3027" s="2">
        <f t="shared" si="378"/>
        <v>93.563635614246635</v>
      </c>
      <c r="F3027" s="2">
        <f t="shared" si="379"/>
        <v>13.436364385753365</v>
      </c>
      <c r="G3027" s="2">
        <f t="shared" si="380"/>
        <v>0</v>
      </c>
      <c r="H3027" s="2">
        <f t="shared" si="381"/>
        <v>935.63635614246641</v>
      </c>
      <c r="I3027" s="2">
        <f t="shared" si="382"/>
        <v>67.181821928766823</v>
      </c>
      <c r="J3027" s="2">
        <f t="shared" si="383"/>
        <v>0</v>
      </c>
    </row>
    <row r="3028" spans="1:10" x14ac:dyDescent="0.25">
      <c r="A3028" s="2">
        <v>3017</v>
      </c>
      <c r="B3028" s="2">
        <v>0.25102603267563384</v>
      </c>
      <c r="C3028" s="2">
        <f t="shared" si="376"/>
        <v>95.176414068789569</v>
      </c>
      <c r="D3028" s="2">
        <f t="shared" si="377"/>
        <v>107</v>
      </c>
      <c r="E3028" s="2">
        <f t="shared" si="378"/>
        <v>95.176414068789569</v>
      </c>
      <c r="F3028" s="2">
        <f t="shared" si="379"/>
        <v>11.823585931210431</v>
      </c>
      <c r="G3028" s="2">
        <f t="shared" si="380"/>
        <v>0</v>
      </c>
      <c r="H3028" s="2">
        <f t="shared" si="381"/>
        <v>951.76414068789563</v>
      </c>
      <c r="I3028" s="2">
        <f t="shared" si="382"/>
        <v>59.117929656052155</v>
      </c>
      <c r="J3028" s="2">
        <f t="shared" si="383"/>
        <v>0</v>
      </c>
    </row>
    <row r="3029" spans="1:10" x14ac:dyDescent="0.25">
      <c r="A3029" s="2">
        <v>3018</v>
      </c>
      <c r="B3029" s="2">
        <v>0.21231015801863584</v>
      </c>
      <c r="C3029" s="2">
        <f t="shared" si="376"/>
        <v>94.298104916546464</v>
      </c>
      <c r="D3029" s="2">
        <f t="shared" si="377"/>
        <v>107</v>
      </c>
      <c r="E3029" s="2">
        <f t="shared" si="378"/>
        <v>94.298104916546464</v>
      </c>
      <c r="F3029" s="2">
        <f t="shared" si="379"/>
        <v>12.701895083453536</v>
      </c>
      <c r="G3029" s="2">
        <f t="shared" si="380"/>
        <v>0</v>
      </c>
      <c r="H3029" s="2">
        <f t="shared" si="381"/>
        <v>942.98104916546458</v>
      </c>
      <c r="I3029" s="2">
        <f t="shared" si="382"/>
        <v>63.50947541726768</v>
      </c>
      <c r="J3029" s="2">
        <f t="shared" si="383"/>
        <v>0</v>
      </c>
    </row>
    <row r="3030" spans="1:10" x14ac:dyDescent="0.25">
      <c r="A3030" s="2">
        <v>3019</v>
      </c>
      <c r="B3030" s="2">
        <v>0.3667564384062707</v>
      </c>
      <c r="C3030" s="2">
        <f t="shared" si="376"/>
        <v>97.526037929566158</v>
      </c>
      <c r="D3030" s="2">
        <f t="shared" si="377"/>
        <v>107</v>
      </c>
      <c r="E3030" s="2">
        <f t="shared" si="378"/>
        <v>97.526037929566158</v>
      </c>
      <c r="F3030" s="2">
        <f t="shared" si="379"/>
        <v>9.4739620704338421</v>
      </c>
      <c r="G3030" s="2">
        <f t="shared" si="380"/>
        <v>0</v>
      </c>
      <c r="H3030" s="2">
        <f t="shared" si="381"/>
        <v>975.26037929566155</v>
      </c>
      <c r="I3030" s="2">
        <f t="shared" si="382"/>
        <v>47.36981035216921</v>
      </c>
      <c r="J3030" s="2">
        <f t="shared" si="383"/>
        <v>0</v>
      </c>
    </row>
    <row r="3031" spans="1:10" x14ac:dyDescent="0.25">
      <c r="A3031" s="2">
        <v>3020</v>
      </c>
      <c r="B3031" s="2">
        <v>0.79171791273273973</v>
      </c>
      <c r="C3031" s="2">
        <f t="shared" si="376"/>
        <v>105.79730600998444</v>
      </c>
      <c r="D3031" s="2">
        <f t="shared" si="377"/>
        <v>107</v>
      </c>
      <c r="E3031" s="2">
        <f t="shared" si="378"/>
        <v>105.79730600998444</v>
      </c>
      <c r="F3031" s="2">
        <f t="shared" si="379"/>
        <v>1.2026939900155611</v>
      </c>
      <c r="G3031" s="2">
        <f t="shared" si="380"/>
        <v>0</v>
      </c>
      <c r="H3031" s="2">
        <f t="shared" si="381"/>
        <v>1057.9730600998444</v>
      </c>
      <c r="I3031" s="2">
        <f t="shared" si="382"/>
        <v>6.0134699500778055</v>
      </c>
      <c r="J3031" s="2">
        <f t="shared" si="383"/>
        <v>0</v>
      </c>
    </row>
    <row r="3032" spans="1:10" x14ac:dyDescent="0.25">
      <c r="A3032" s="2">
        <v>3021</v>
      </c>
      <c r="B3032" s="2">
        <v>0.3568046745470419</v>
      </c>
      <c r="C3032" s="2">
        <f t="shared" si="376"/>
        <v>97.334741035289426</v>
      </c>
      <c r="D3032" s="2">
        <f t="shared" si="377"/>
        <v>107</v>
      </c>
      <c r="E3032" s="2">
        <f t="shared" si="378"/>
        <v>97.334741035289426</v>
      </c>
      <c r="F3032" s="2">
        <f t="shared" si="379"/>
        <v>9.6652589647105742</v>
      </c>
      <c r="G3032" s="2">
        <f t="shared" si="380"/>
        <v>0</v>
      </c>
      <c r="H3032" s="2">
        <f t="shared" si="381"/>
        <v>973.34741035289426</v>
      </c>
      <c r="I3032" s="2">
        <f t="shared" si="382"/>
        <v>48.326294823552871</v>
      </c>
      <c r="J3032" s="2">
        <f t="shared" si="383"/>
        <v>0</v>
      </c>
    </row>
    <row r="3033" spans="1:10" x14ac:dyDescent="0.25">
      <c r="A3033" s="2">
        <v>3022</v>
      </c>
      <c r="B3033" s="2">
        <v>0.71902149069670096</v>
      </c>
      <c r="C3033" s="2">
        <f t="shared" si="376"/>
        <v>104.18321943268114</v>
      </c>
      <c r="D3033" s="2">
        <f t="shared" si="377"/>
        <v>107</v>
      </c>
      <c r="E3033" s="2">
        <f t="shared" si="378"/>
        <v>104.18321943268114</v>
      </c>
      <c r="F3033" s="2">
        <f t="shared" si="379"/>
        <v>2.8167805673188582</v>
      </c>
      <c r="G3033" s="2">
        <f t="shared" si="380"/>
        <v>0</v>
      </c>
      <c r="H3033" s="2">
        <f t="shared" si="381"/>
        <v>1041.8321943268115</v>
      </c>
      <c r="I3033" s="2">
        <f t="shared" si="382"/>
        <v>14.083902836594291</v>
      </c>
      <c r="J3033" s="2">
        <f t="shared" si="383"/>
        <v>0</v>
      </c>
    </row>
    <row r="3034" spans="1:10" x14ac:dyDescent="0.25">
      <c r="A3034" s="2">
        <v>3023</v>
      </c>
      <c r="B3034" s="2">
        <v>0.83395038625834028</v>
      </c>
      <c r="C3034" s="2">
        <f t="shared" si="376"/>
        <v>106.85740717836302</v>
      </c>
      <c r="D3034" s="2">
        <f t="shared" si="377"/>
        <v>107</v>
      </c>
      <c r="E3034" s="2">
        <f t="shared" si="378"/>
        <v>106.85740717836302</v>
      </c>
      <c r="F3034" s="2">
        <f t="shared" si="379"/>
        <v>0.14259282163698117</v>
      </c>
      <c r="G3034" s="2">
        <f t="shared" si="380"/>
        <v>0</v>
      </c>
      <c r="H3034" s="2">
        <f t="shared" si="381"/>
        <v>1068.5740717836302</v>
      </c>
      <c r="I3034" s="2">
        <f t="shared" si="382"/>
        <v>0.71296410818490585</v>
      </c>
      <c r="J3034" s="2">
        <f t="shared" si="383"/>
        <v>0</v>
      </c>
    </row>
    <row r="3035" spans="1:10" x14ac:dyDescent="0.25">
      <c r="A3035" s="2">
        <v>3024</v>
      </c>
      <c r="B3035" s="2">
        <v>0.73921048462165473</v>
      </c>
      <c r="C3035" s="2">
        <f t="shared" si="376"/>
        <v>104.61159724854318</v>
      </c>
      <c r="D3035" s="2">
        <f t="shared" si="377"/>
        <v>107</v>
      </c>
      <c r="E3035" s="2">
        <f t="shared" si="378"/>
        <v>104.61159724854318</v>
      </c>
      <c r="F3035" s="2">
        <f t="shared" si="379"/>
        <v>2.3884027514568231</v>
      </c>
      <c r="G3035" s="2">
        <f t="shared" si="380"/>
        <v>0</v>
      </c>
      <c r="H3035" s="2">
        <f t="shared" si="381"/>
        <v>1046.1159724854317</v>
      </c>
      <c r="I3035" s="2">
        <f t="shared" si="382"/>
        <v>11.942013757284116</v>
      </c>
      <c r="J3035" s="2">
        <f t="shared" si="383"/>
        <v>0</v>
      </c>
    </row>
    <row r="3036" spans="1:10" x14ac:dyDescent="0.25">
      <c r="A3036" s="2">
        <v>3025</v>
      </c>
      <c r="B3036" s="2">
        <v>0.3854510343186196</v>
      </c>
      <c r="C3036" s="2">
        <f t="shared" si="376"/>
        <v>97.881789784222462</v>
      </c>
      <c r="D3036" s="2">
        <f t="shared" si="377"/>
        <v>107</v>
      </c>
      <c r="E3036" s="2">
        <f t="shared" si="378"/>
        <v>97.881789784222462</v>
      </c>
      <c r="F3036" s="2">
        <f t="shared" si="379"/>
        <v>9.1182102157775375</v>
      </c>
      <c r="G3036" s="2">
        <f t="shared" si="380"/>
        <v>0</v>
      </c>
      <c r="H3036" s="2">
        <f t="shared" si="381"/>
        <v>978.81789784222462</v>
      </c>
      <c r="I3036" s="2">
        <f t="shared" si="382"/>
        <v>45.591051078887688</v>
      </c>
      <c r="J3036" s="2">
        <f t="shared" si="383"/>
        <v>0</v>
      </c>
    </row>
    <row r="3037" spans="1:10" x14ac:dyDescent="0.25">
      <c r="A3037" s="2">
        <v>3026</v>
      </c>
      <c r="B3037" s="2">
        <v>0.2304447637393775</v>
      </c>
      <c r="C3037" s="2">
        <f t="shared" si="376"/>
        <v>94.717675203262957</v>
      </c>
      <c r="D3037" s="2">
        <f t="shared" si="377"/>
        <v>107</v>
      </c>
      <c r="E3037" s="2">
        <f t="shared" si="378"/>
        <v>94.717675203262957</v>
      </c>
      <c r="F3037" s="2">
        <f t="shared" si="379"/>
        <v>12.282324796737043</v>
      </c>
      <c r="G3037" s="2">
        <f t="shared" si="380"/>
        <v>0</v>
      </c>
      <c r="H3037" s="2">
        <f t="shared" si="381"/>
        <v>947.17675203262957</v>
      </c>
      <c r="I3037" s="2">
        <f t="shared" si="382"/>
        <v>61.411623983685217</v>
      </c>
      <c r="J3037" s="2">
        <f t="shared" si="383"/>
        <v>0</v>
      </c>
    </row>
    <row r="3038" spans="1:10" x14ac:dyDescent="0.25">
      <c r="A3038" s="2">
        <v>3027</v>
      </c>
      <c r="B3038" s="2">
        <v>0.19932809427879461</v>
      </c>
      <c r="C3038" s="2">
        <f t="shared" si="376"/>
        <v>93.987431432452084</v>
      </c>
      <c r="D3038" s="2">
        <f t="shared" si="377"/>
        <v>107</v>
      </c>
      <c r="E3038" s="2">
        <f t="shared" si="378"/>
        <v>93.987431432452084</v>
      </c>
      <c r="F3038" s="2">
        <f t="shared" si="379"/>
        <v>13.012568567547916</v>
      </c>
      <c r="G3038" s="2">
        <f t="shared" si="380"/>
        <v>0</v>
      </c>
      <c r="H3038" s="2">
        <f t="shared" si="381"/>
        <v>939.87431432452081</v>
      </c>
      <c r="I3038" s="2">
        <f t="shared" si="382"/>
        <v>65.062842837739581</v>
      </c>
      <c r="J3038" s="2">
        <f t="shared" si="383"/>
        <v>0</v>
      </c>
    </row>
    <row r="3039" spans="1:10" x14ac:dyDescent="0.25">
      <c r="A3039" s="2">
        <v>3028</v>
      </c>
      <c r="B3039" s="2">
        <v>0.21907054635780221</v>
      </c>
      <c r="C3039" s="2">
        <f t="shared" si="376"/>
        <v>94.456362435560621</v>
      </c>
      <c r="D3039" s="2">
        <f t="shared" si="377"/>
        <v>107</v>
      </c>
      <c r="E3039" s="2">
        <f t="shared" si="378"/>
        <v>94.456362435560621</v>
      </c>
      <c r="F3039" s="2">
        <f t="shared" si="379"/>
        <v>12.543637564439379</v>
      </c>
      <c r="G3039" s="2">
        <f t="shared" si="380"/>
        <v>0</v>
      </c>
      <c r="H3039" s="2">
        <f t="shared" si="381"/>
        <v>944.56362435560618</v>
      </c>
      <c r="I3039" s="2">
        <f t="shared" si="382"/>
        <v>62.718187822196896</v>
      </c>
      <c r="J3039" s="2">
        <f t="shared" si="383"/>
        <v>0</v>
      </c>
    </row>
    <row r="3040" spans="1:10" x14ac:dyDescent="0.25">
      <c r="A3040" s="2">
        <v>3029</v>
      </c>
      <c r="B3040" s="2">
        <v>0.29586074721892441</v>
      </c>
      <c r="C3040" s="2">
        <f t="shared" si="376"/>
        <v>96.124945202224552</v>
      </c>
      <c r="D3040" s="2">
        <f t="shared" si="377"/>
        <v>107</v>
      </c>
      <c r="E3040" s="2">
        <f t="shared" si="378"/>
        <v>96.124945202224552</v>
      </c>
      <c r="F3040" s="2">
        <f t="shared" si="379"/>
        <v>10.875054797775448</v>
      </c>
      <c r="G3040" s="2">
        <f t="shared" si="380"/>
        <v>0</v>
      </c>
      <c r="H3040" s="2">
        <f t="shared" si="381"/>
        <v>961.24945202224558</v>
      </c>
      <c r="I3040" s="2">
        <f t="shared" si="382"/>
        <v>54.37527398887724</v>
      </c>
      <c r="J3040" s="2">
        <f t="shared" si="383"/>
        <v>0</v>
      </c>
    </row>
    <row r="3041" spans="1:10" x14ac:dyDescent="0.25">
      <c r="A3041" s="2">
        <v>3030</v>
      </c>
      <c r="B3041" s="2">
        <v>0.84815873845070344</v>
      </c>
      <c r="C3041" s="2">
        <f t="shared" si="376"/>
        <v>107.24429877416924</v>
      </c>
      <c r="D3041" s="2">
        <f t="shared" si="377"/>
        <v>107</v>
      </c>
      <c r="E3041" s="2">
        <f t="shared" si="378"/>
        <v>107</v>
      </c>
      <c r="F3041" s="2">
        <f t="shared" si="379"/>
        <v>0</v>
      </c>
      <c r="G3041" s="2">
        <f t="shared" si="380"/>
        <v>0.24429877416923773</v>
      </c>
      <c r="H3041" s="2">
        <f t="shared" si="381"/>
        <v>1070</v>
      </c>
      <c r="I3041" s="2">
        <f t="shared" si="382"/>
        <v>0</v>
      </c>
      <c r="J3041" s="2">
        <f t="shared" si="383"/>
        <v>3.664481612538566</v>
      </c>
    </row>
    <row r="3042" spans="1:10" x14ac:dyDescent="0.25">
      <c r="A3042" s="2">
        <v>3031</v>
      </c>
      <c r="B3042" s="2">
        <v>0.5828351699625326</v>
      </c>
      <c r="C3042" s="2">
        <f t="shared" si="376"/>
        <v>101.52350999579802</v>
      </c>
      <c r="D3042" s="2">
        <f t="shared" si="377"/>
        <v>107</v>
      </c>
      <c r="E3042" s="2">
        <f t="shared" si="378"/>
        <v>101.52350999579802</v>
      </c>
      <c r="F3042" s="2">
        <f t="shared" si="379"/>
        <v>5.4764900042019775</v>
      </c>
      <c r="G3042" s="2">
        <f t="shared" si="380"/>
        <v>0</v>
      </c>
      <c r="H3042" s="2">
        <f t="shared" si="381"/>
        <v>1015.2350999579802</v>
      </c>
      <c r="I3042" s="2">
        <f t="shared" si="382"/>
        <v>27.382450021009888</v>
      </c>
      <c r="J3042" s="2">
        <f t="shared" si="383"/>
        <v>0</v>
      </c>
    </row>
    <row r="3043" spans="1:10" x14ac:dyDescent="0.25">
      <c r="A3043" s="2">
        <v>3032</v>
      </c>
      <c r="B3043" s="2">
        <v>0.98306820207835854</v>
      </c>
      <c r="C3043" s="2">
        <f t="shared" si="376"/>
        <v>113.40909757584549</v>
      </c>
      <c r="D3043" s="2">
        <f t="shared" si="377"/>
        <v>107</v>
      </c>
      <c r="E3043" s="2">
        <f t="shared" si="378"/>
        <v>107</v>
      </c>
      <c r="F3043" s="2">
        <f t="shared" si="379"/>
        <v>0</v>
      </c>
      <c r="G3043" s="2">
        <f t="shared" si="380"/>
        <v>6.4090975758454931</v>
      </c>
      <c r="H3043" s="2">
        <f t="shared" si="381"/>
        <v>1070</v>
      </c>
      <c r="I3043" s="2">
        <f t="shared" si="382"/>
        <v>0</v>
      </c>
      <c r="J3043" s="2">
        <f t="shared" si="383"/>
        <v>96.136463637682397</v>
      </c>
    </row>
    <row r="3044" spans="1:10" x14ac:dyDescent="0.25">
      <c r="A3044" s="2">
        <v>3033</v>
      </c>
      <c r="B3044" s="2">
        <v>0.72626741422044494</v>
      </c>
      <c r="C3044" s="2">
        <f t="shared" si="376"/>
        <v>104.33551456315712</v>
      </c>
      <c r="D3044" s="2">
        <f t="shared" si="377"/>
        <v>107</v>
      </c>
      <c r="E3044" s="2">
        <f t="shared" si="378"/>
        <v>104.33551456315712</v>
      </c>
      <c r="F3044" s="2">
        <f t="shared" si="379"/>
        <v>2.664485436842881</v>
      </c>
      <c r="G3044" s="2">
        <f t="shared" si="380"/>
        <v>0</v>
      </c>
      <c r="H3044" s="2">
        <f t="shared" si="381"/>
        <v>1043.3551456315713</v>
      </c>
      <c r="I3044" s="2">
        <f t="shared" si="382"/>
        <v>13.322427184214405</v>
      </c>
      <c r="J3044" s="2">
        <f t="shared" si="383"/>
        <v>0</v>
      </c>
    </row>
    <row r="3045" spans="1:10" x14ac:dyDescent="0.25">
      <c r="A3045" s="2">
        <v>3034</v>
      </c>
      <c r="B3045" s="2">
        <v>0.76883076281976648</v>
      </c>
      <c r="C3045" s="2">
        <f t="shared" si="376"/>
        <v>105.26587949419051</v>
      </c>
      <c r="D3045" s="2">
        <f t="shared" si="377"/>
        <v>107</v>
      </c>
      <c r="E3045" s="2">
        <f t="shared" si="378"/>
        <v>105.26587949419051</v>
      </c>
      <c r="F3045" s="2">
        <f t="shared" si="379"/>
        <v>1.7341205058094857</v>
      </c>
      <c r="G3045" s="2">
        <f t="shared" si="380"/>
        <v>0</v>
      </c>
      <c r="H3045" s="2">
        <f t="shared" si="381"/>
        <v>1052.6587949419052</v>
      </c>
      <c r="I3045" s="2">
        <f t="shared" si="382"/>
        <v>8.6706025290474287</v>
      </c>
      <c r="J3045" s="2">
        <f t="shared" si="383"/>
        <v>0</v>
      </c>
    </row>
    <row r="3046" spans="1:10" x14ac:dyDescent="0.25">
      <c r="A3046" s="2">
        <v>3035</v>
      </c>
      <c r="B3046" s="2">
        <v>0.66339970287746897</v>
      </c>
      <c r="C3046" s="2">
        <f t="shared" si="376"/>
        <v>103.05840175818238</v>
      </c>
      <c r="D3046" s="2">
        <f t="shared" si="377"/>
        <v>107</v>
      </c>
      <c r="E3046" s="2">
        <f t="shared" si="378"/>
        <v>103.05840175818238</v>
      </c>
      <c r="F3046" s="2">
        <f t="shared" si="379"/>
        <v>3.9415982418176156</v>
      </c>
      <c r="G3046" s="2">
        <f t="shared" si="380"/>
        <v>0</v>
      </c>
      <c r="H3046" s="2">
        <f t="shared" si="381"/>
        <v>1030.5840175818239</v>
      </c>
      <c r="I3046" s="2">
        <f t="shared" si="382"/>
        <v>19.707991209088078</v>
      </c>
      <c r="J3046" s="2">
        <f t="shared" si="383"/>
        <v>0</v>
      </c>
    </row>
    <row r="3047" spans="1:10" x14ac:dyDescent="0.25">
      <c r="A3047" s="2">
        <v>3036</v>
      </c>
      <c r="B3047" s="2">
        <v>0.78255886057849222</v>
      </c>
      <c r="C3047" s="2">
        <f t="shared" si="376"/>
        <v>105.58157254833735</v>
      </c>
      <c r="D3047" s="2">
        <f t="shared" si="377"/>
        <v>107</v>
      </c>
      <c r="E3047" s="2">
        <f t="shared" si="378"/>
        <v>105.58157254833735</v>
      </c>
      <c r="F3047" s="2">
        <f t="shared" si="379"/>
        <v>1.4184274516626516</v>
      </c>
      <c r="G3047" s="2">
        <f t="shared" si="380"/>
        <v>0</v>
      </c>
      <c r="H3047" s="2">
        <f t="shared" si="381"/>
        <v>1055.8157254833734</v>
      </c>
      <c r="I3047" s="2">
        <f t="shared" si="382"/>
        <v>7.092137258313258</v>
      </c>
      <c r="J3047" s="2">
        <f t="shared" si="383"/>
        <v>0</v>
      </c>
    </row>
    <row r="3048" spans="1:10" x14ac:dyDescent="0.25">
      <c r="A3048" s="2">
        <v>3037</v>
      </c>
      <c r="B3048" s="2">
        <v>0.71525771152507711</v>
      </c>
      <c r="C3048" s="2">
        <f t="shared" si="376"/>
        <v>104.10471251364145</v>
      </c>
      <c r="D3048" s="2">
        <f t="shared" si="377"/>
        <v>107</v>
      </c>
      <c r="E3048" s="2">
        <f t="shared" si="378"/>
        <v>104.10471251364145</v>
      </c>
      <c r="F3048" s="2">
        <f t="shared" si="379"/>
        <v>2.8952874863585549</v>
      </c>
      <c r="G3048" s="2">
        <f t="shared" si="380"/>
        <v>0</v>
      </c>
      <c r="H3048" s="2">
        <f t="shared" si="381"/>
        <v>1041.0471251364145</v>
      </c>
      <c r="I3048" s="2">
        <f t="shared" si="382"/>
        <v>14.476437431792775</v>
      </c>
      <c r="J3048" s="2">
        <f t="shared" si="383"/>
        <v>0</v>
      </c>
    </row>
    <row r="3049" spans="1:10" x14ac:dyDescent="0.25">
      <c r="A3049" s="2">
        <v>3038</v>
      </c>
      <c r="B3049" s="2">
        <v>0.99584938253284083</v>
      </c>
      <c r="C3049" s="2">
        <f t="shared" si="376"/>
        <v>115.52292988450242</v>
      </c>
      <c r="D3049" s="2">
        <f t="shared" si="377"/>
        <v>107</v>
      </c>
      <c r="E3049" s="2">
        <f t="shared" si="378"/>
        <v>107</v>
      </c>
      <c r="F3049" s="2">
        <f t="shared" si="379"/>
        <v>0</v>
      </c>
      <c r="G3049" s="2">
        <f t="shared" si="380"/>
        <v>8.5229298845024175</v>
      </c>
      <c r="H3049" s="2">
        <f t="shared" si="381"/>
        <v>1070</v>
      </c>
      <c r="I3049" s="2">
        <f t="shared" si="382"/>
        <v>0</v>
      </c>
      <c r="J3049" s="2">
        <f t="shared" si="383"/>
        <v>127.84394826753626</v>
      </c>
    </row>
    <row r="3050" spans="1:10" x14ac:dyDescent="0.25">
      <c r="A3050" s="2">
        <v>3039</v>
      </c>
      <c r="B3050" s="2">
        <v>0.42994973248532564</v>
      </c>
      <c r="C3050" s="2">
        <f t="shared" si="376"/>
        <v>98.713774256268593</v>
      </c>
      <c r="D3050" s="2">
        <f t="shared" si="377"/>
        <v>107</v>
      </c>
      <c r="E3050" s="2">
        <f t="shared" si="378"/>
        <v>98.713774256268593</v>
      </c>
      <c r="F3050" s="2">
        <f t="shared" si="379"/>
        <v>8.2862257437314071</v>
      </c>
      <c r="G3050" s="2">
        <f t="shared" si="380"/>
        <v>0</v>
      </c>
      <c r="H3050" s="2">
        <f t="shared" si="381"/>
        <v>987.13774256268596</v>
      </c>
      <c r="I3050" s="2">
        <f t="shared" si="382"/>
        <v>41.431128718657035</v>
      </c>
      <c r="J3050" s="2">
        <f t="shared" si="383"/>
        <v>0</v>
      </c>
    </row>
    <row r="3051" spans="1:10" x14ac:dyDescent="0.25">
      <c r="A3051" s="2">
        <v>3040</v>
      </c>
      <c r="B3051" s="2">
        <v>0.9315503148833203</v>
      </c>
      <c r="C3051" s="2">
        <f t="shared" si="376"/>
        <v>110.09217238730481</v>
      </c>
      <c r="D3051" s="2">
        <f t="shared" si="377"/>
        <v>107</v>
      </c>
      <c r="E3051" s="2">
        <f t="shared" si="378"/>
        <v>107</v>
      </c>
      <c r="F3051" s="2">
        <f t="shared" si="379"/>
        <v>0</v>
      </c>
      <c r="G3051" s="2">
        <f t="shared" si="380"/>
        <v>3.0921723873048137</v>
      </c>
      <c r="H3051" s="2">
        <f t="shared" si="381"/>
        <v>1070</v>
      </c>
      <c r="I3051" s="2">
        <f t="shared" si="382"/>
        <v>0</v>
      </c>
      <c r="J3051" s="2">
        <f t="shared" si="383"/>
        <v>46.382585809572205</v>
      </c>
    </row>
    <row r="3052" spans="1:10" x14ac:dyDescent="0.25">
      <c r="A3052" s="2">
        <v>3041</v>
      </c>
      <c r="B3052" s="2">
        <v>0.23535614259088722</v>
      </c>
      <c r="C3052" s="2">
        <f t="shared" si="376"/>
        <v>94.828717334935462</v>
      </c>
      <c r="D3052" s="2">
        <f t="shared" si="377"/>
        <v>107</v>
      </c>
      <c r="E3052" s="2">
        <f t="shared" si="378"/>
        <v>94.828717334935462</v>
      </c>
      <c r="F3052" s="2">
        <f t="shared" si="379"/>
        <v>12.171282665064538</v>
      </c>
      <c r="G3052" s="2">
        <f t="shared" si="380"/>
        <v>0</v>
      </c>
      <c r="H3052" s="2">
        <f t="shared" si="381"/>
        <v>948.28717334935459</v>
      </c>
      <c r="I3052" s="2">
        <f t="shared" si="382"/>
        <v>60.856413325322691</v>
      </c>
      <c r="J3052" s="2">
        <f t="shared" si="383"/>
        <v>0</v>
      </c>
    </row>
    <row r="3053" spans="1:10" x14ac:dyDescent="0.25">
      <c r="A3053" s="2">
        <v>3042</v>
      </c>
      <c r="B3053" s="2">
        <v>0.24735219634639549</v>
      </c>
      <c r="C3053" s="2">
        <f t="shared" si="376"/>
        <v>95.095753003907902</v>
      </c>
      <c r="D3053" s="2">
        <f t="shared" si="377"/>
        <v>107</v>
      </c>
      <c r="E3053" s="2">
        <f t="shared" si="378"/>
        <v>95.095753003907902</v>
      </c>
      <c r="F3053" s="2">
        <f t="shared" si="379"/>
        <v>11.904246996092098</v>
      </c>
      <c r="G3053" s="2">
        <f t="shared" si="380"/>
        <v>0</v>
      </c>
      <c r="H3053" s="2">
        <f t="shared" si="381"/>
        <v>950.95753003907907</v>
      </c>
      <c r="I3053" s="2">
        <f t="shared" si="382"/>
        <v>59.521234980460491</v>
      </c>
      <c r="J3053" s="2">
        <f t="shared" si="383"/>
        <v>0</v>
      </c>
    </row>
    <row r="3054" spans="1:10" x14ac:dyDescent="0.25">
      <c r="A3054" s="2">
        <v>3043</v>
      </c>
      <c r="B3054" s="2">
        <v>0.3463897551425108</v>
      </c>
      <c r="C3054" s="2">
        <f t="shared" si="376"/>
        <v>97.132930999041037</v>
      </c>
      <c r="D3054" s="2">
        <f t="shared" si="377"/>
        <v>107</v>
      </c>
      <c r="E3054" s="2">
        <f t="shared" si="378"/>
        <v>97.132930999041037</v>
      </c>
      <c r="F3054" s="2">
        <f t="shared" si="379"/>
        <v>9.8670690009589634</v>
      </c>
      <c r="G3054" s="2">
        <f t="shared" si="380"/>
        <v>0</v>
      </c>
      <c r="H3054" s="2">
        <f t="shared" si="381"/>
        <v>971.32930999041037</v>
      </c>
      <c r="I3054" s="2">
        <f t="shared" si="382"/>
        <v>49.335345004794817</v>
      </c>
      <c r="J3054" s="2">
        <f t="shared" si="383"/>
        <v>0</v>
      </c>
    </row>
    <row r="3055" spans="1:10" x14ac:dyDescent="0.25">
      <c r="A3055" s="2">
        <v>3044</v>
      </c>
      <c r="B3055" s="2">
        <v>0.13538069340633785</v>
      </c>
      <c r="C3055" s="2">
        <f t="shared" si="376"/>
        <v>92.282608682171116</v>
      </c>
      <c r="D3055" s="2">
        <f t="shared" si="377"/>
        <v>107</v>
      </c>
      <c r="E3055" s="2">
        <f t="shared" si="378"/>
        <v>92.282608682171116</v>
      </c>
      <c r="F3055" s="2">
        <f t="shared" si="379"/>
        <v>14.717391317828884</v>
      </c>
      <c r="G3055" s="2">
        <f t="shared" si="380"/>
        <v>0</v>
      </c>
      <c r="H3055" s="2">
        <f t="shared" si="381"/>
        <v>922.82608682171121</v>
      </c>
      <c r="I3055" s="2">
        <f t="shared" si="382"/>
        <v>73.586956589144421</v>
      </c>
      <c r="J3055" s="2">
        <f t="shared" si="383"/>
        <v>0</v>
      </c>
    </row>
    <row r="3056" spans="1:10" x14ac:dyDescent="0.25">
      <c r="A3056" s="2">
        <v>3045</v>
      </c>
      <c r="B3056" s="2">
        <v>0.9619930161010366</v>
      </c>
      <c r="C3056" s="2">
        <f t="shared" si="376"/>
        <v>111.68852344990253</v>
      </c>
      <c r="D3056" s="2">
        <f t="shared" si="377"/>
        <v>107</v>
      </c>
      <c r="E3056" s="2">
        <f t="shared" si="378"/>
        <v>107</v>
      </c>
      <c r="F3056" s="2">
        <f t="shared" si="379"/>
        <v>0</v>
      </c>
      <c r="G3056" s="2">
        <f t="shared" si="380"/>
        <v>4.688523449902533</v>
      </c>
      <c r="H3056" s="2">
        <f t="shared" si="381"/>
        <v>1070</v>
      </c>
      <c r="I3056" s="2">
        <f t="shared" si="382"/>
        <v>0</v>
      </c>
      <c r="J3056" s="2">
        <f t="shared" si="383"/>
        <v>70.327851748537995</v>
      </c>
    </row>
    <row r="3057" spans="1:10" x14ac:dyDescent="0.25">
      <c r="A3057" s="2">
        <v>3046</v>
      </c>
      <c r="B3057" s="2">
        <v>0.52059983296798118</v>
      </c>
      <c r="C3057" s="2">
        <f t="shared" si="376"/>
        <v>100.37681639245729</v>
      </c>
      <c r="D3057" s="2">
        <f t="shared" si="377"/>
        <v>107</v>
      </c>
      <c r="E3057" s="2">
        <f t="shared" si="378"/>
        <v>100.37681639245729</v>
      </c>
      <c r="F3057" s="2">
        <f t="shared" si="379"/>
        <v>6.623183607542714</v>
      </c>
      <c r="G3057" s="2">
        <f t="shared" si="380"/>
        <v>0</v>
      </c>
      <c r="H3057" s="2">
        <f t="shared" si="381"/>
        <v>1003.7681639245728</v>
      </c>
      <c r="I3057" s="2">
        <f t="shared" si="382"/>
        <v>33.11591803771357</v>
      </c>
      <c r="J3057" s="2">
        <f t="shared" si="383"/>
        <v>0</v>
      </c>
    </row>
    <row r="3058" spans="1:10" x14ac:dyDescent="0.25">
      <c r="A3058" s="2">
        <v>3047</v>
      </c>
      <c r="B3058" s="2">
        <v>0.39559617200822605</v>
      </c>
      <c r="C3058" s="2">
        <f t="shared" si="376"/>
        <v>98.073115064411382</v>
      </c>
      <c r="D3058" s="2">
        <f t="shared" si="377"/>
        <v>107</v>
      </c>
      <c r="E3058" s="2">
        <f t="shared" si="378"/>
        <v>98.073115064411382</v>
      </c>
      <c r="F3058" s="2">
        <f t="shared" si="379"/>
        <v>8.9268849355886175</v>
      </c>
      <c r="G3058" s="2">
        <f t="shared" si="380"/>
        <v>0</v>
      </c>
      <c r="H3058" s="2">
        <f t="shared" si="381"/>
        <v>980.73115064411377</v>
      </c>
      <c r="I3058" s="2">
        <f t="shared" si="382"/>
        <v>44.634424677943088</v>
      </c>
      <c r="J3058" s="2">
        <f t="shared" si="383"/>
        <v>0</v>
      </c>
    </row>
    <row r="3059" spans="1:10" x14ac:dyDescent="0.25">
      <c r="A3059" s="2">
        <v>3048</v>
      </c>
      <c r="B3059" s="2">
        <v>0.53024708240864049</v>
      </c>
      <c r="C3059" s="2">
        <f t="shared" si="376"/>
        <v>100.55351327135736</v>
      </c>
      <c r="D3059" s="2">
        <f t="shared" si="377"/>
        <v>107</v>
      </c>
      <c r="E3059" s="2">
        <f t="shared" si="378"/>
        <v>100.55351327135736</v>
      </c>
      <c r="F3059" s="2">
        <f t="shared" si="379"/>
        <v>6.4464867286426397</v>
      </c>
      <c r="G3059" s="2">
        <f t="shared" si="380"/>
        <v>0</v>
      </c>
      <c r="H3059" s="2">
        <f t="shared" si="381"/>
        <v>1005.5351327135736</v>
      </c>
      <c r="I3059" s="2">
        <f t="shared" si="382"/>
        <v>32.232433643213199</v>
      </c>
      <c r="J3059" s="2">
        <f t="shared" si="383"/>
        <v>0</v>
      </c>
    </row>
    <row r="3060" spans="1:10" x14ac:dyDescent="0.25">
      <c r="A3060" s="2">
        <v>3049</v>
      </c>
      <c r="B3060" s="2">
        <v>0.52377911847923364</v>
      </c>
      <c r="C3060" s="2">
        <f t="shared" si="376"/>
        <v>100.43502392420152</v>
      </c>
      <c r="D3060" s="2">
        <f t="shared" si="377"/>
        <v>107</v>
      </c>
      <c r="E3060" s="2">
        <f t="shared" si="378"/>
        <v>100.43502392420152</v>
      </c>
      <c r="F3060" s="2">
        <f t="shared" si="379"/>
        <v>6.5649760757984836</v>
      </c>
      <c r="G3060" s="2">
        <f t="shared" si="380"/>
        <v>0</v>
      </c>
      <c r="H3060" s="2">
        <f t="shared" si="381"/>
        <v>1004.3502392420152</v>
      </c>
      <c r="I3060" s="2">
        <f t="shared" si="382"/>
        <v>32.824880378992418</v>
      </c>
      <c r="J3060" s="2">
        <f t="shared" si="383"/>
        <v>0</v>
      </c>
    </row>
    <row r="3061" spans="1:10" x14ac:dyDescent="0.25">
      <c r="A3061" s="2">
        <v>3050</v>
      </c>
      <c r="B3061" s="2">
        <v>0.90773146105334679</v>
      </c>
      <c r="C3061" s="2">
        <f t="shared" si="376"/>
        <v>109.13441855844893</v>
      </c>
      <c r="D3061" s="2">
        <f t="shared" si="377"/>
        <v>107</v>
      </c>
      <c r="E3061" s="2">
        <f t="shared" si="378"/>
        <v>107</v>
      </c>
      <c r="F3061" s="2">
        <f t="shared" si="379"/>
        <v>0</v>
      </c>
      <c r="G3061" s="2">
        <f t="shared" si="380"/>
        <v>2.1344185584489281</v>
      </c>
      <c r="H3061" s="2">
        <f t="shared" si="381"/>
        <v>1070</v>
      </c>
      <c r="I3061" s="2">
        <f t="shared" si="382"/>
        <v>0</v>
      </c>
      <c r="J3061" s="2">
        <f t="shared" si="383"/>
        <v>32.016278376733922</v>
      </c>
    </row>
    <row r="3062" spans="1:10" x14ac:dyDescent="0.25">
      <c r="A3062" s="2">
        <v>3051</v>
      </c>
      <c r="B3062" s="2">
        <v>0.90517296287705451</v>
      </c>
      <c r="C3062" s="2">
        <f t="shared" si="376"/>
        <v>109.04079334121482</v>
      </c>
      <c r="D3062" s="2">
        <f t="shared" si="377"/>
        <v>107</v>
      </c>
      <c r="E3062" s="2">
        <f t="shared" si="378"/>
        <v>107</v>
      </c>
      <c r="F3062" s="2">
        <f t="shared" si="379"/>
        <v>0</v>
      </c>
      <c r="G3062" s="2">
        <f t="shared" si="380"/>
        <v>2.0407933412148225</v>
      </c>
      <c r="H3062" s="2">
        <f t="shared" si="381"/>
        <v>1070</v>
      </c>
      <c r="I3062" s="2">
        <f t="shared" si="382"/>
        <v>0</v>
      </c>
      <c r="J3062" s="2">
        <f t="shared" si="383"/>
        <v>30.611900118222337</v>
      </c>
    </row>
    <row r="3063" spans="1:10" x14ac:dyDescent="0.25">
      <c r="A3063" s="2">
        <v>3052</v>
      </c>
      <c r="B3063" s="2">
        <v>0.62012400521008548</v>
      </c>
      <c r="C3063" s="2">
        <f t="shared" si="376"/>
        <v>102.22384485823363</v>
      </c>
      <c r="D3063" s="2">
        <f t="shared" si="377"/>
        <v>107</v>
      </c>
      <c r="E3063" s="2">
        <f t="shared" si="378"/>
        <v>102.22384485823363</v>
      </c>
      <c r="F3063" s="2">
        <f t="shared" si="379"/>
        <v>4.7761551417663668</v>
      </c>
      <c r="G3063" s="2">
        <f t="shared" si="380"/>
        <v>0</v>
      </c>
      <c r="H3063" s="2">
        <f t="shared" si="381"/>
        <v>1022.2384485823363</v>
      </c>
      <c r="I3063" s="2">
        <f t="shared" si="382"/>
        <v>23.880775708831834</v>
      </c>
      <c r="J3063" s="2">
        <f t="shared" si="383"/>
        <v>0</v>
      </c>
    </row>
    <row r="3064" spans="1:10" x14ac:dyDescent="0.25">
      <c r="A3064" s="2">
        <v>3053</v>
      </c>
      <c r="B3064" s="2">
        <v>0.84610799889006916</v>
      </c>
      <c r="C3064" s="2">
        <f t="shared" si="376"/>
        <v>107.18731918392194</v>
      </c>
      <c r="D3064" s="2">
        <f t="shared" si="377"/>
        <v>107</v>
      </c>
      <c r="E3064" s="2">
        <f t="shared" si="378"/>
        <v>107</v>
      </c>
      <c r="F3064" s="2">
        <f t="shared" si="379"/>
        <v>0</v>
      </c>
      <c r="G3064" s="2">
        <f t="shared" si="380"/>
        <v>0.18731918392194302</v>
      </c>
      <c r="H3064" s="2">
        <f t="shared" si="381"/>
        <v>1070</v>
      </c>
      <c r="I3064" s="2">
        <f t="shared" si="382"/>
        <v>0</v>
      </c>
      <c r="J3064" s="2">
        <f t="shared" si="383"/>
        <v>2.8097877588291453</v>
      </c>
    </row>
    <row r="3065" spans="1:10" x14ac:dyDescent="0.25">
      <c r="A3065" s="2">
        <v>3054</v>
      </c>
      <c r="B3065" s="2">
        <v>0.58656769535889353</v>
      </c>
      <c r="C3065" s="2">
        <f t="shared" si="376"/>
        <v>101.59302030401389</v>
      </c>
      <c r="D3065" s="2">
        <f t="shared" si="377"/>
        <v>107</v>
      </c>
      <c r="E3065" s="2">
        <f t="shared" si="378"/>
        <v>101.59302030401389</v>
      </c>
      <c r="F3065" s="2">
        <f t="shared" si="379"/>
        <v>5.4069796959861094</v>
      </c>
      <c r="G3065" s="2">
        <f t="shared" si="380"/>
        <v>0</v>
      </c>
      <c r="H3065" s="2">
        <f t="shared" si="381"/>
        <v>1015.9302030401388</v>
      </c>
      <c r="I3065" s="2">
        <f t="shared" si="382"/>
        <v>27.034898479930547</v>
      </c>
      <c r="J3065" s="2">
        <f t="shared" si="383"/>
        <v>0</v>
      </c>
    </row>
    <row r="3066" spans="1:10" x14ac:dyDescent="0.25">
      <c r="A3066" s="2">
        <v>3055</v>
      </c>
      <c r="B3066" s="2">
        <v>0.12058022572495108</v>
      </c>
      <c r="C3066" s="2">
        <f t="shared" si="376"/>
        <v>91.829604793696163</v>
      </c>
      <c r="D3066" s="2">
        <f t="shared" si="377"/>
        <v>107</v>
      </c>
      <c r="E3066" s="2">
        <f t="shared" si="378"/>
        <v>91.829604793696163</v>
      </c>
      <c r="F3066" s="2">
        <f t="shared" si="379"/>
        <v>15.170395206303837</v>
      </c>
      <c r="G3066" s="2">
        <f t="shared" si="380"/>
        <v>0</v>
      </c>
      <c r="H3066" s="2">
        <f t="shared" si="381"/>
        <v>918.2960479369616</v>
      </c>
      <c r="I3066" s="2">
        <f t="shared" si="382"/>
        <v>75.851976031519186</v>
      </c>
      <c r="J3066" s="2">
        <f t="shared" si="383"/>
        <v>0</v>
      </c>
    </row>
    <row r="3067" spans="1:10" x14ac:dyDescent="0.25">
      <c r="A3067" s="2">
        <v>3056</v>
      </c>
      <c r="B3067" s="2">
        <v>0.72449240965540951</v>
      </c>
      <c r="C3067" s="2">
        <f t="shared" si="376"/>
        <v>104.29806316292424</v>
      </c>
      <c r="D3067" s="2">
        <f t="shared" si="377"/>
        <v>107</v>
      </c>
      <c r="E3067" s="2">
        <f t="shared" si="378"/>
        <v>104.29806316292424</v>
      </c>
      <c r="F3067" s="2">
        <f t="shared" si="379"/>
        <v>2.7019368370757633</v>
      </c>
      <c r="G3067" s="2">
        <f t="shared" si="380"/>
        <v>0</v>
      </c>
      <c r="H3067" s="2">
        <f t="shared" si="381"/>
        <v>1042.9806316292425</v>
      </c>
      <c r="I3067" s="2">
        <f t="shared" si="382"/>
        <v>13.509684185378816</v>
      </c>
      <c r="J3067" s="2">
        <f t="shared" si="383"/>
        <v>0</v>
      </c>
    </row>
    <row r="3068" spans="1:10" x14ac:dyDescent="0.25">
      <c r="A3068" s="2">
        <v>3057</v>
      </c>
      <c r="B3068" s="2">
        <v>0.31699178357919222</v>
      </c>
      <c r="C3068" s="2">
        <f t="shared" si="376"/>
        <v>96.552983077449881</v>
      </c>
      <c r="D3068" s="2">
        <f t="shared" si="377"/>
        <v>107</v>
      </c>
      <c r="E3068" s="2">
        <f t="shared" si="378"/>
        <v>96.552983077449881</v>
      </c>
      <c r="F3068" s="2">
        <f t="shared" si="379"/>
        <v>10.447016922550119</v>
      </c>
      <c r="G3068" s="2">
        <f t="shared" si="380"/>
        <v>0</v>
      </c>
      <c r="H3068" s="2">
        <f t="shared" si="381"/>
        <v>965.52983077449881</v>
      </c>
      <c r="I3068" s="2">
        <f t="shared" si="382"/>
        <v>52.235084612750597</v>
      </c>
      <c r="J3068" s="2">
        <f t="shared" si="383"/>
        <v>0</v>
      </c>
    </row>
    <row r="3069" spans="1:10" x14ac:dyDescent="0.25">
      <c r="A3069" s="2">
        <v>3058</v>
      </c>
      <c r="B3069" s="2">
        <v>0.2706577697940723</v>
      </c>
      <c r="C3069" s="2">
        <f t="shared" si="376"/>
        <v>95.599380983217657</v>
      </c>
      <c r="D3069" s="2">
        <f t="shared" si="377"/>
        <v>107</v>
      </c>
      <c r="E3069" s="2">
        <f t="shared" si="378"/>
        <v>95.599380983217657</v>
      </c>
      <c r="F3069" s="2">
        <f t="shared" si="379"/>
        <v>11.400619016782343</v>
      </c>
      <c r="G3069" s="2">
        <f t="shared" si="380"/>
        <v>0</v>
      </c>
      <c r="H3069" s="2">
        <f t="shared" si="381"/>
        <v>955.99380983217657</v>
      </c>
      <c r="I3069" s="2">
        <f t="shared" si="382"/>
        <v>57.003095083911717</v>
      </c>
      <c r="J3069" s="2">
        <f t="shared" si="383"/>
        <v>0</v>
      </c>
    </row>
    <row r="3070" spans="1:10" x14ac:dyDescent="0.25">
      <c r="A3070" s="2">
        <v>3059</v>
      </c>
      <c r="B3070" s="2">
        <v>0.91665136683580994</v>
      </c>
      <c r="C3070" s="2">
        <f t="shared" si="376"/>
        <v>109.47341622921628</v>
      </c>
      <c r="D3070" s="2">
        <f t="shared" si="377"/>
        <v>107</v>
      </c>
      <c r="E3070" s="2">
        <f t="shared" si="378"/>
        <v>107</v>
      </c>
      <c r="F3070" s="2">
        <f t="shared" si="379"/>
        <v>0</v>
      </c>
      <c r="G3070" s="2">
        <f t="shared" si="380"/>
        <v>2.4734162292162836</v>
      </c>
      <c r="H3070" s="2">
        <f t="shared" si="381"/>
        <v>1070</v>
      </c>
      <c r="I3070" s="2">
        <f t="shared" si="382"/>
        <v>0</v>
      </c>
      <c r="J3070" s="2">
        <f t="shared" si="383"/>
        <v>37.101243438244254</v>
      </c>
    </row>
    <row r="3071" spans="1:10" x14ac:dyDescent="0.25">
      <c r="A3071" s="2">
        <v>3060</v>
      </c>
      <c r="B3071" s="2">
        <v>0.67763517375830618</v>
      </c>
      <c r="C3071" s="2">
        <f t="shared" si="376"/>
        <v>103.33976807360609</v>
      </c>
      <c r="D3071" s="2">
        <f t="shared" si="377"/>
        <v>107</v>
      </c>
      <c r="E3071" s="2">
        <f t="shared" si="378"/>
        <v>103.33976807360609</v>
      </c>
      <c r="F3071" s="2">
        <f t="shared" si="379"/>
        <v>3.6602319263939052</v>
      </c>
      <c r="G3071" s="2">
        <f t="shared" si="380"/>
        <v>0</v>
      </c>
      <c r="H3071" s="2">
        <f t="shared" si="381"/>
        <v>1033.3976807360609</v>
      </c>
      <c r="I3071" s="2">
        <f t="shared" si="382"/>
        <v>18.301159631969526</v>
      </c>
      <c r="J3071" s="2">
        <f t="shared" si="383"/>
        <v>0</v>
      </c>
    </row>
    <row r="3072" spans="1:10" x14ac:dyDescent="0.25">
      <c r="A3072" s="2">
        <v>3061</v>
      </c>
      <c r="B3072" s="2">
        <v>0.36257550847675513</v>
      </c>
      <c r="C3072" s="2">
        <f t="shared" si="376"/>
        <v>97.445844641261289</v>
      </c>
      <c r="D3072" s="2">
        <f t="shared" si="377"/>
        <v>107</v>
      </c>
      <c r="E3072" s="2">
        <f t="shared" si="378"/>
        <v>97.445844641261289</v>
      </c>
      <c r="F3072" s="2">
        <f t="shared" si="379"/>
        <v>9.5541553587387114</v>
      </c>
      <c r="G3072" s="2">
        <f t="shared" si="380"/>
        <v>0</v>
      </c>
      <c r="H3072" s="2">
        <f t="shared" si="381"/>
        <v>974.45844641261283</v>
      </c>
      <c r="I3072" s="2">
        <f t="shared" si="382"/>
        <v>47.770776793693557</v>
      </c>
      <c r="J3072" s="2">
        <f t="shared" si="383"/>
        <v>0</v>
      </c>
    </row>
    <row r="3073" spans="1:10" x14ac:dyDescent="0.25">
      <c r="A3073" s="2">
        <v>3062</v>
      </c>
      <c r="B3073" s="2">
        <v>0.50740729258112527</v>
      </c>
      <c r="C3073" s="2">
        <f t="shared" si="376"/>
        <v>100.13545384877989</v>
      </c>
      <c r="D3073" s="2">
        <f t="shared" si="377"/>
        <v>107</v>
      </c>
      <c r="E3073" s="2">
        <f t="shared" si="378"/>
        <v>100.13545384877989</v>
      </c>
      <c r="F3073" s="2">
        <f t="shared" si="379"/>
        <v>6.8645461512201109</v>
      </c>
      <c r="G3073" s="2">
        <f t="shared" si="380"/>
        <v>0</v>
      </c>
      <c r="H3073" s="2">
        <f t="shared" si="381"/>
        <v>1001.3545384877989</v>
      </c>
      <c r="I3073" s="2">
        <f t="shared" si="382"/>
        <v>34.322730756100555</v>
      </c>
      <c r="J3073" s="2">
        <f t="shared" si="383"/>
        <v>0</v>
      </c>
    </row>
    <row r="3074" spans="1:10" x14ac:dyDescent="0.25">
      <c r="A3074" s="2">
        <v>3063</v>
      </c>
      <c r="B3074" s="2">
        <v>0.53665510363023305</v>
      </c>
      <c r="C3074" s="2">
        <f t="shared" si="376"/>
        <v>100.67101958749404</v>
      </c>
      <c r="D3074" s="2">
        <f t="shared" si="377"/>
        <v>107</v>
      </c>
      <c r="E3074" s="2">
        <f t="shared" si="378"/>
        <v>100.67101958749404</v>
      </c>
      <c r="F3074" s="2">
        <f t="shared" si="379"/>
        <v>6.3289804125059561</v>
      </c>
      <c r="G3074" s="2">
        <f t="shared" si="380"/>
        <v>0</v>
      </c>
      <c r="H3074" s="2">
        <f t="shared" si="381"/>
        <v>1006.7101958749404</v>
      </c>
      <c r="I3074" s="2">
        <f t="shared" si="382"/>
        <v>31.644902062529781</v>
      </c>
      <c r="J3074" s="2">
        <f t="shared" si="383"/>
        <v>0</v>
      </c>
    </row>
    <row r="3075" spans="1:10" x14ac:dyDescent="0.25">
      <c r="A3075" s="2">
        <v>3064</v>
      </c>
      <c r="B3075" s="2">
        <v>0.64255938286504466</v>
      </c>
      <c r="C3075" s="2">
        <f t="shared" si="376"/>
        <v>102.65299114388682</v>
      </c>
      <c r="D3075" s="2">
        <f t="shared" si="377"/>
        <v>107</v>
      </c>
      <c r="E3075" s="2">
        <f t="shared" si="378"/>
        <v>102.65299114388682</v>
      </c>
      <c r="F3075" s="2">
        <f t="shared" si="379"/>
        <v>4.3470088561131774</v>
      </c>
      <c r="G3075" s="2">
        <f t="shared" si="380"/>
        <v>0</v>
      </c>
      <c r="H3075" s="2">
        <f t="shared" si="381"/>
        <v>1026.5299114388681</v>
      </c>
      <c r="I3075" s="2">
        <f t="shared" si="382"/>
        <v>21.735044280565887</v>
      </c>
      <c r="J3075" s="2">
        <f t="shared" si="383"/>
        <v>0</v>
      </c>
    </row>
    <row r="3076" spans="1:10" x14ac:dyDescent="0.25">
      <c r="A3076" s="2">
        <v>3065</v>
      </c>
      <c r="B3076" s="2">
        <v>0.64744485804252838</v>
      </c>
      <c r="C3076" s="2">
        <f t="shared" si="376"/>
        <v>102.74739474723654</v>
      </c>
      <c r="D3076" s="2">
        <f t="shared" si="377"/>
        <v>107</v>
      </c>
      <c r="E3076" s="2">
        <f t="shared" si="378"/>
        <v>102.74739474723654</v>
      </c>
      <c r="F3076" s="2">
        <f t="shared" si="379"/>
        <v>4.252605252763459</v>
      </c>
      <c r="G3076" s="2">
        <f t="shared" si="380"/>
        <v>0</v>
      </c>
      <c r="H3076" s="2">
        <f t="shared" si="381"/>
        <v>1027.4739474723654</v>
      </c>
      <c r="I3076" s="2">
        <f t="shared" si="382"/>
        <v>21.263026263817295</v>
      </c>
      <c r="J3076" s="2">
        <f t="shared" si="383"/>
        <v>0</v>
      </c>
    </row>
    <row r="3077" spans="1:10" x14ac:dyDescent="0.25">
      <c r="A3077" s="2">
        <v>3066</v>
      </c>
      <c r="B3077" s="2">
        <v>9.8030880371657858E-4</v>
      </c>
      <c r="C3077" s="2">
        <f t="shared" si="376"/>
        <v>83.050200363635128</v>
      </c>
      <c r="D3077" s="2">
        <f t="shared" si="377"/>
        <v>107</v>
      </c>
      <c r="E3077" s="2">
        <f t="shared" si="378"/>
        <v>83.050200363635128</v>
      </c>
      <c r="F3077" s="2">
        <f t="shared" si="379"/>
        <v>23.949799636364872</v>
      </c>
      <c r="G3077" s="2">
        <f t="shared" si="380"/>
        <v>0</v>
      </c>
      <c r="H3077" s="2">
        <f t="shared" si="381"/>
        <v>830.50200363635122</v>
      </c>
      <c r="I3077" s="2">
        <f t="shared" si="382"/>
        <v>119.74899818182436</v>
      </c>
      <c r="J3077" s="2">
        <f t="shared" si="383"/>
        <v>0</v>
      </c>
    </row>
    <row r="3078" spans="1:10" x14ac:dyDescent="0.25">
      <c r="A3078" s="2">
        <v>3067</v>
      </c>
      <c r="B3078" s="2">
        <v>0.48061221091945883</v>
      </c>
      <c r="C3078" s="2">
        <f t="shared" si="376"/>
        <v>99.645368950451171</v>
      </c>
      <c r="D3078" s="2">
        <f t="shared" si="377"/>
        <v>107</v>
      </c>
      <c r="E3078" s="2">
        <f t="shared" si="378"/>
        <v>99.645368950451171</v>
      </c>
      <c r="F3078" s="2">
        <f t="shared" si="379"/>
        <v>7.3546310495488285</v>
      </c>
      <c r="G3078" s="2">
        <f t="shared" si="380"/>
        <v>0</v>
      </c>
      <c r="H3078" s="2">
        <f t="shared" si="381"/>
        <v>996.45368950451166</v>
      </c>
      <c r="I3078" s="2">
        <f t="shared" si="382"/>
        <v>36.773155247744143</v>
      </c>
      <c r="J3078" s="2">
        <f t="shared" si="383"/>
        <v>0</v>
      </c>
    </row>
    <row r="3079" spans="1:10" x14ac:dyDescent="0.25">
      <c r="A3079" s="2">
        <v>3068</v>
      </c>
      <c r="B3079" s="2">
        <v>0.97158192048200898</v>
      </c>
      <c r="C3079" s="2">
        <f t="shared" si="376"/>
        <v>112.3617728880229</v>
      </c>
      <c r="D3079" s="2">
        <f t="shared" si="377"/>
        <v>107</v>
      </c>
      <c r="E3079" s="2">
        <f t="shared" si="378"/>
        <v>107</v>
      </c>
      <c r="F3079" s="2">
        <f t="shared" si="379"/>
        <v>0</v>
      </c>
      <c r="G3079" s="2">
        <f t="shared" si="380"/>
        <v>5.3617728880228981</v>
      </c>
      <c r="H3079" s="2">
        <f t="shared" si="381"/>
        <v>1070</v>
      </c>
      <c r="I3079" s="2">
        <f t="shared" si="382"/>
        <v>0</v>
      </c>
      <c r="J3079" s="2">
        <f t="shared" si="383"/>
        <v>80.426593320343471</v>
      </c>
    </row>
    <row r="3080" spans="1:10" x14ac:dyDescent="0.25">
      <c r="A3080" s="2">
        <v>3069</v>
      </c>
      <c r="B3080" s="2">
        <v>0.60656189435587782</v>
      </c>
      <c r="C3080" s="2">
        <f t="shared" si="376"/>
        <v>101.96749053264242</v>
      </c>
      <c r="D3080" s="2">
        <f t="shared" si="377"/>
        <v>107</v>
      </c>
      <c r="E3080" s="2">
        <f t="shared" si="378"/>
        <v>101.96749053264242</v>
      </c>
      <c r="F3080" s="2">
        <f t="shared" si="379"/>
        <v>5.0325094673575848</v>
      </c>
      <c r="G3080" s="2">
        <f t="shared" si="380"/>
        <v>0</v>
      </c>
      <c r="H3080" s="2">
        <f t="shared" si="381"/>
        <v>1019.6749053264241</v>
      </c>
      <c r="I3080" s="2">
        <f t="shared" si="382"/>
        <v>25.162547336787924</v>
      </c>
      <c r="J3080" s="2">
        <f t="shared" si="383"/>
        <v>0</v>
      </c>
    </row>
    <row r="3081" spans="1:10" x14ac:dyDescent="0.25">
      <c r="A3081" s="2">
        <v>3070</v>
      </c>
      <c r="B3081" s="2">
        <v>0.65707207639021603</v>
      </c>
      <c r="C3081" s="2">
        <f t="shared" si="376"/>
        <v>102.93454040375218</v>
      </c>
      <c r="D3081" s="2">
        <f t="shared" si="377"/>
        <v>107</v>
      </c>
      <c r="E3081" s="2">
        <f t="shared" si="378"/>
        <v>102.93454040375218</v>
      </c>
      <c r="F3081" s="2">
        <f t="shared" si="379"/>
        <v>4.0654595962478197</v>
      </c>
      <c r="G3081" s="2">
        <f t="shared" si="380"/>
        <v>0</v>
      </c>
      <c r="H3081" s="2">
        <f t="shared" si="381"/>
        <v>1029.3454040375218</v>
      </c>
      <c r="I3081" s="2">
        <f t="shared" si="382"/>
        <v>20.327297981239099</v>
      </c>
      <c r="J3081" s="2">
        <f t="shared" si="383"/>
        <v>0</v>
      </c>
    </row>
    <row r="3082" spans="1:10" x14ac:dyDescent="0.25">
      <c r="A3082" s="2">
        <v>3071</v>
      </c>
      <c r="B3082" s="2">
        <v>0.93217022973729868</v>
      </c>
      <c r="C3082" s="2">
        <f t="shared" si="376"/>
        <v>110.11962223099736</v>
      </c>
      <c r="D3082" s="2">
        <f t="shared" si="377"/>
        <v>107</v>
      </c>
      <c r="E3082" s="2">
        <f t="shared" si="378"/>
        <v>107</v>
      </c>
      <c r="F3082" s="2">
        <f t="shared" si="379"/>
        <v>0</v>
      </c>
      <c r="G3082" s="2">
        <f t="shared" si="380"/>
        <v>3.1196222309973649</v>
      </c>
      <c r="H3082" s="2">
        <f t="shared" si="381"/>
        <v>1070</v>
      </c>
      <c r="I3082" s="2">
        <f t="shared" si="382"/>
        <v>0</v>
      </c>
      <c r="J3082" s="2">
        <f t="shared" si="383"/>
        <v>46.794333464960474</v>
      </c>
    </row>
    <row r="3083" spans="1:10" x14ac:dyDescent="0.25">
      <c r="A3083" s="2">
        <v>3072</v>
      </c>
      <c r="B3083" s="2">
        <v>0.62175696420916793</v>
      </c>
      <c r="C3083" s="2">
        <f t="shared" si="376"/>
        <v>102.25485648923959</v>
      </c>
      <c r="D3083" s="2">
        <f t="shared" si="377"/>
        <v>107</v>
      </c>
      <c r="E3083" s="2">
        <f t="shared" si="378"/>
        <v>102.25485648923959</v>
      </c>
      <c r="F3083" s="2">
        <f t="shared" si="379"/>
        <v>4.7451435107604141</v>
      </c>
      <c r="G3083" s="2">
        <f t="shared" si="380"/>
        <v>0</v>
      </c>
      <c r="H3083" s="2">
        <f t="shared" si="381"/>
        <v>1022.5485648923959</v>
      </c>
      <c r="I3083" s="2">
        <f t="shared" si="382"/>
        <v>23.72571755380207</v>
      </c>
      <c r="J3083" s="2">
        <f t="shared" si="383"/>
        <v>0</v>
      </c>
    </row>
    <row r="3084" spans="1:10" x14ac:dyDescent="0.25">
      <c r="A3084" s="2">
        <v>3073</v>
      </c>
      <c r="B3084" s="2">
        <v>0.91717650678771401</v>
      </c>
      <c r="C3084" s="2">
        <f t="shared" si="376"/>
        <v>109.49403363772461</v>
      </c>
      <c r="D3084" s="2">
        <f t="shared" si="377"/>
        <v>107</v>
      </c>
      <c r="E3084" s="2">
        <f t="shared" si="378"/>
        <v>107</v>
      </c>
      <c r="F3084" s="2">
        <f t="shared" si="379"/>
        <v>0</v>
      </c>
      <c r="G3084" s="2">
        <f t="shared" si="380"/>
        <v>2.4940336377246126</v>
      </c>
      <c r="H3084" s="2">
        <f t="shared" si="381"/>
        <v>1070</v>
      </c>
      <c r="I3084" s="2">
        <f t="shared" si="382"/>
        <v>0</v>
      </c>
      <c r="J3084" s="2">
        <f t="shared" si="383"/>
        <v>37.410504565869189</v>
      </c>
    </row>
    <row r="3085" spans="1:10" x14ac:dyDescent="0.25">
      <c r="A3085" s="2">
        <v>3074</v>
      </c>
      <c r="B3085" s="2">
        <v>0.53754390477784264</v>
      </c>
      <c r="C3085" s="2">
        <f t="shared" ref="C3085:C3148" si="384">_xlfn.BETA.INV(B3085,$C$7,$C$8,$C$9,$C$10)</f>
        <v>100.68732831031014</v>
      </c>
      <c r="D3085" s="2">
        <f t="shared" ref="D3085:D3148" si="385">$F$8</f>
        <v>107</v>
      </c>
      <c r="E3085" s="2">
        <f t="shared" ref="E3085:E3148" si="386">IF(C3085&gt;=D3085,D3085,C3085)</f>
        <v>100.68732831031014</v>
      </c>
      <c r="F3085" s="2">
        <f t="shared" ref="F3085:F3148" si="387">IF(D3085&gt;C3085,D3085-C3085,0)</f>
        <v>6.3126716896898643</v>
      </c>
      <c r="G3085" s="2">
        <f t="shared" ref="G3085:G3148" si="388">IF(C3085&gt;D3085,C3085-D3085,0)</f>
        <v>0</v>
      </c>
      <c r="H3085" s="2">
        <f t="shared" ref="H3085:H3148" si="389">E3085*$H$10</f>
        <v>1006.8732831031014</v>
      </c>
      <c r="I3085" s="2">
        <f t="shared" ref="I3085:I3148" si="390">F3085*$I$10</f>
        <v>31.563358448449321</v>
      </c>
      <c r="J3085" s="2">
        <f t="shared" ref="J3085:J3148" si="391">G3085*$J$10</f>
        <v>0</v>
      </c>
    </row>
    <row r="3086" spans="1:10" x14ac:dyDescent="0.25">
      <c r="A3086" s="2">
        <v>3075</v>
      </c>
      <c r="B3086" s="2">
        <v>0.48197851629504318</v>
      </c>
      <c r="C3086" s="2">
        <f t="shared" si="384"/>
        <v>99.670374775808824</v>
      </c>
      <c r="D3086" s="2">
        <f t="shared" si="385"/>
        <v>107</v>
      </c>
      <c r="E3086" s="2">
        <f t="shared" si="386"/>
        <v>99.670374775808824</v>
      </c>
      <c r="F3086" s="2">
        <f t="shared" si="387"/>
        <v>7.3296252241911759</v>
      </c>
      <c r="G3086" s="2">
        <f t="shared" si="388"/>
        <v>0</v>
      </c>
      <c r="H3086" s="2">
        <f t="shared" si="389"/>
        <v>996.70374775808818</v>
      </c>
      <c r="I3086" s="2">
        <f t="shared" si="390"/>
        <v>36.64812612095588</v>
      </c>
      <c r="J3086" s="2">
        <f t="shared" si="391"/>
        <v>0</v>
      </c>
    </row>
    <row r="3087" spans="1:10" x14ac:dyDescent="0.25">
      <c r="A3087" s="2">
        <v>3076</v>
      </c>
      <c r="B3087" s="2">
        <v>0.95872477377575882</v>
      </c>
      <c r="C3087" s="2">
        <f t="shared" si="384"/>
        <v>111.48473987327495</v>
      </c>
      <c r="D3087" s="2">
        <f t="shared" si="385"/>
        <v>107</v>
      </c>
      <c r="E3087" s="2">
        <f t="shared" si="386"/>
        <v>107</v>
      </c>
      <c r="F3087" s="2">
        <f t="shared" si="387"/>
        <v>0</v>
      </c>
      <c r="G3087" s="2">
        <f t="shared" si="388"/>
        <v>4.4847398732749468</v>
      </c>
      <c r="H3087" s="2">
        <f t="shared" si="389"/>
        <v>1070</v>
      </c>
      <c r="I3087" s="2">
        <f t="shared" si="390"/>
        <v>0</v>
      </c>
      <c r="J3087" s="2">
        <f t="shared" si="391"/>
        <v>67.271098099124202</v>
      </c>
    </row>
    <row r="3088" spans="1:10" x14ac:dyDescent="0.25">
      <c r="A3088" s="2">
        <v>3077</v>
      </c>
      <c r="B3088" s="2">
        <v>0.54342803473437218</v>
      </c>
      <c r="C3088" s="2">
        <f t="shared" si="384"/>
        <v>100.79536934320343</v>
      </c>
      <c r="D3088" s="2">
        <f t="shared" si="385"/>
        <v>107</v>
      </c>
      <c r="E3088" s="2">
        <f t="shared" si="386"/>
        <v>100.79536934320343</v>
      </c>
      <c r="F3088" s="2">
        <f t="shared" si="387"/>
        <v>6.2046306567965672</v>
      </c>
      <c r="G3088" s="2">
        <f t="shared" si="388"/>
        <v>0</v>
      </c>
      <c r="H3088" s="2">
        <f t="shared" si="389"/>
        <v>1007.9536934320344</v>
      </c>
      <c r="I3088" s="2">
        <f t="shared" si="390"/>
        <v>31.023153283982836</v>
      </c>
      <c r="J3088" s="2">
        <f t="shared" si="391"/>
        <v>0</v>
      </c>
    </row>
    <row r="3089" spans="1:10" x14ac:dyDescent="0.25">
      <c r="A3089" s="2">
        <v>3078</v>
      </c>
      <c r="B3089" s="2">
        <v>0.77834307809082159</v>
      </c>
      <c r="C3089" s="2">
        <f t="shared" si="384"/>
        <v>105.4836874546819</v>
      </c>
      <c r="D3089" s="2">
        <f t="shared" si="385"/>
        <v>107</v>
      </c>
      <c r="E3089" s="2">
        <f t="shared" si="386"/>
        <v>105.4836874546819</v>
      </c>
      <c r="F3089" s="2">
        <f t="shared" si="387"/>
        <v>1.516312545318101</v>
      </c>
      <c r="G3089" s="2">
        <f t="shared" si="388"/>
        <v>0</v>
      </c>
      <c r="H3089" s="2">
        <f t="shared" si="389"/>
        <v>1054.836874546819</v>
      </c>
      <c r="I3089" s="2">
        <f t="shared" si="390"/>
        <v>7.581562726590505</v>
      </c>
      <c r="J3089" s="2">
        <f t="shared" si="391"/>
        <v>0</v>
      </c>
    </row>
    <row r="3090" spans="1:10" x14ac:dyDescent="0.25">
      <c r="A3090" s="2">
        <v>3079</v>
      </c>
      <c r="B3090" s="2">
        <v>0.99309807691278096</v>
      </c>
      <c r="C3090" s="2">
        <f t="shared" si="384"/>
        <v>114.86031096258937</v>
      </c>
      <c r="D3090" s="2">
        <f t="shared" si="385"/>
        <v>107</v>
      </c>
      <c r="E3090" s="2">
        <f t="shared" si="386"/>
        <v>107</v>
      </c>
      <c r="F3090" s="2">
        <f t="shared" si="387"/>
        <v>0</v>
      </c>
      <c r="G3090" s="2">
        <f t="shared" si="388"/>
        <v>7.8603109625893666</v>
      </c>
      <c r="H3090" s="2">
        <f t="shared" si="389"/>
        <v>1070</v>
      </c>
      <c r="I3090" s="2">
        <f t="shared" si="390"/>
        <v>0</v>
      </c>
      <c r="J3090" s="2">
        <f t="shared" si="391"/>
        <v>117.9046644388405</v>
      </c>
    </row>
    <row r="3091" spans="1:10" x14ac:dyDescent="0.25">
      <c r="A3091" s="2">
        <v>3080</v>
      </c>
      <c r="B3091" s="2">
        <v>0.44397633352966182</v>
      </c>
      <c r="C3091" s="2">
        <f t="shared" si="384"/>
        <v>98.972862421031792</v>
      </c>
      <c r="D3091" s="2">
        <f t="shared" si="385"/>
        <v>107</v>
      </c>
      <c r="E3091" s="2">
        <f t="shared" si="386"/>
        <v>98.972862421031792</v>
      </c>
      <c r="F3091" s="2">
        <f t="shared" si="387"/>
        <v>8.0271375789682082</v>
      </c>
      <c r="G3091" s="2">
        <f t="shared" si="388"/>
        <v>0</v>
      </c>
      <c r="H3091" s="2">
        <f t="shared" si="389"/>
        <v>989.72862421031789</v>
      </c>
      <c r="I3091" s="2">
        <f t="shared" si="390"/>
        <v>40.135687894841041</v>
      </c>
      <c r="J3091" s="2">
        <f t="shared" si="391"/>
        <v>0</v>
      </c>
    </row>
    <row r="3092" spans="1:10" x14ac:dyDescent="0.25">
      <c r="A3092" s="2">
        <v>3081</v>
      </c>
      <c r="B3092" s="2">
        <v>0.61448811798678338</v>
      </c>
      <c r="C3092" s="2">
        <f t="shared" si="384"/>
        <v>102.11705929586702</v>
      </c>
      <c r="D3092" s="2">
        <f t="shared" si="385"/>
        <v>107</v>
      </c>
      <c r="E3092" s="2">
        <f t="shared" si="386"/>
        <v>102.11705929586702</v>
      </c>
      <c r="F3092" s="2">
        <f t="shared" si="387"/>
        <v>4.8829407041329773</v>
      </c>
      <c r="G3092" s="2">
        <f t="shared" si="388"/>
        <v>0</v>
      </c>
      <c r="H3092" s="2">
        <f t="shared" si="389"/>
        <v>1021.1705929586702</v>
      </c>
      <c r="I3092" s="2">
        <f t="shared" si="390"/>
        <v>24.414703520664887</v>
      </c>
      <c r="J3092" s="2">
        <f t="shared" si="391"/>
        <v>0</v>
      </c>
    </row>
    <row r="3093" spans="1:10" x14ac:dyDescent="0.25">
      <c r="A3093" s="2">
        <v>3082</v>
      </c>
      <c r="B3093" s="2">
        <v>0.64008543907655657</v>
      </c>
      <c r="C3093" s="2">
        <f t="shared" si="384"/>
        <v>102.60532450637844</v>
      </c>
      <c r="D3093" s="2">
        <f t="shared" si="385"/>
        <v>107</v>
      </c>
      <c r="E3093" s="2">
        <f t="shared" si="386"/>
        <v>102.60532450637844</v>
      </c>
      <c r="F3093" s="2">
        <f t="shared" si="387"/>
        <v>4.3946754936215626</v>
      </c>
      <c r="G3093" s="2">
        <f t="shared" si="388"/>
        <v>0</v>
      </c>
      <c r="H3093" s="2">
        <f t="shared" si="389"/>
        <v>1026.0532450637843</v>
      </c>
      <c r="I3093" s="2">
        <f t="shared" si="390"/>
        <v>21.973377468107813</v>
      </c>
      <c r="J3093" s="2">
        <f t="shared" si="391"/>
        <v>0</v>
      </c>
    </row>
    <row r="3094" spans="1:10" x14ac:dyDescent="0.25">
      <c r="A3094" s="2">
        <v>3083</v>
      </c>
      <c r="B3094" s="2">
        <v>0.17154893594469478</v>
      </c>
      <c r="C3094" s="2">
        <f t="shared" si="384"/>
        <v>93.287710439316015</v>
      </c>
      <c r="D3094" s="2">
        <f t="shared" si="385"/>
        <v>107</v>
      </c>
      <c r="E3094" s="2">
        <f t="shared" si="386"/>
        <v>93.287710439316015</v>
      </c>
      <c r="F3094" s="2">
        <f t="shared" si="387"/>
        <v>13.712289560683985</v>
      </c>
      <c r="G3094" s="2">
        <f t="shared" si="388"/>
        <v>0</v>
      </c>
      <c r="H3094" s="2">
        <f t="shared" si="389"/>
        <v>932.87710439316015</v>
      </c>
      <c r="I3094" s="2">
        <f t="shared" si="390"/>
        <v>68.561447803419924</v>
      </c>
      <c r="J3094" s="2">
        <f t="shared" si="391"/>
        <v>0</v>
      </c>
    </row>
    <row r="3095" spans="1:10" x14ac:dyDescent="0.25">
      <c r="A3095" s="2">
        <v>3084</v>
      </c>
      <c r="B3095" s="2">
        <v>0.7731596686065737</v>
      </c>
      <c r="C3095" s="2">
        <f t="shared" si="384"/>
        <v>105.36449001438446</v>
      </c>
      <c r="D3095" s="2">
        <f t="shared" si="385"/>
        <v>107</v>
      </c>
      <c r="E3095" s="2">
        <f t="shared" si="386"/>
        <v>105.36449001438446</v>
      </c>
      <c r="F3095" s="2">
        <f t="shared" si="387"/>
        <v>1.635509985615542</v>
      </c>
      <c r="G3095" s="2">
        <f t="shared" si="388"/>
        <v>0</v>
      </c>
      <c r="H3095" s="2">
        <f t="shared" si="389"/>
        <v>1053.6449001438446</v>
      </c>
      <c r="I3095" s="2">
        <f t="shared" si="390"/>
        <v>8.1775499280777098</v>
      </c>
      <c r="J3095" s="2">
        <f t="shared" si="391"/>
        <v>0</v>
      </c>
    </row>
    <row r="3096" spans="1:10" x14ac:dyDescent="0.25">
      <c r="A3096" s="2">
        <v>3085</v>
      </c>
      <c r="B3096" s="2">
        <v>0.38950889164412517</v>
      </c>
      <c r="C3096" s="2">
        <f t="shared" si="384"/>
        <v>97.958451289874418</v>
      </c>
      <c r="D3096" s="2">
        <f t="shared" si="385"/>
        <v>107</v>
      </c>
      <c r="E3096" s="2">
        <f t="shared" si="386"/>
        <v>97.958451289874418</v>
      </c>
      <c r="F3096" s="2">
        <f t="shared" si="387"/>
        <v>9.041548710125582</v>
      </c>
      <c r="G3096" s="2">
        <f t="shared" si="388"/>
        <v>0</v>
      </c>
      <c r="H3096" s="2">
        <f t="shared" si="389"/>
        <v>979.58451289874415</v>
      </c>
      <c r="I3096" s="2">
        <f t="shared" si="390"/>
        <v>45.20774355062791</v>
      </c>
      <c r="J3096" s="2">
        <f t="shared" si="391"/>
        <v>0</v>
      </c>
    </row>
    <row r="3097" spans="1:10" x14ac:dyDescent="0.25">
      <c r="A3097" s="2">
        <v>3086</v>
      </c>
      <c r="B3097" s="2">
        <v>1.195777357626393E-2</v>
      </c>
      <c r="C3097" s="2">
        <f t="shared" si="384"/>
        <v>85.979873810559496</v>
      </c>
      <c r="D3097" s="2">
        <f t="shared" si="385"/>
        <v>107</v>
      </c>
      <c r="E3097" s="2">
        <f t="shared" si="386"/>
        <v>85.979873810559496</v>
      </c>
      <c r="F3097" s="2">
        <f t="shared" si="387"/>
        <v>21.020126189440504</v>
      </c>
      <c r="G3097" s="2">
        <f t="shared" si="388"/>
        <v>0</v>
      </c>
      <c r="H3097" s="2">
        <f t="shared" si="389"/>
        <v>859.79873810559502</v>
      </c>
      <c r="I3097" s="2">
        <f t="shared" si="390"/>
        <v>105.10063094720252</v>
      </c>
      <c r="J3097" s="2">
        <f t="shared" si="391"/>
        <v>0</v>
      </c>
    </row>
    <row r="3098" spans="1:10" x14ac:dyDescent="0.25">
      <c r="A3098" s="2">
        <v>3087</v>
      </c>
      <c r="B3098" s="2">
        <v>0.41817621876137789</v>
      </c>
      <c r="C3098" s="2">
        <f t="shared" si="384"/>
        <v>98.495305634883437</v>
      </c>
      <c r="D3098" s="2">
        <f t="shared" si="385"/>
        <v>107</v>
      </c>
      <c r="E3098" s="2">
        <f t="shared" si="386"/>
        <v>98.495305634883437</v>
      </c>
      <c r="F3098" s="2">
        <f t="shared" si="387"/>
        <v>8.5046943651165634</v>
      </c>
      <c r="G3098" s="2">
        <f t="shared" si="388"/>
        <v>0</v>
      </c>
      <c r="H3098" s="2">
        <f t="shared" si="389"/>
        <v>984.95305634883437</v>
      </c>
      <c r="I3098" s="2">
        <f t="shared" si="390"/>
        <v>42.523471825582817</v>
      </c>
      <c r="J3098" s="2">
        <f t="shared" si="391"/>
        <v>0</v>
      </c>
    </row>
    <row r="3099" spans="1:10" x14ac:dyDescent="0.25">
      <c r="A3099" s="2">
        <v>3088</v>
      </c>
      <c r="B3099" s="2">
        <v>0.92010505047384061</v>
      </c>
      <c r="C3099" s="2">
        <f t="shared" si="384"/>
        <v>109.61047387260913</v>
      </c>
      <c r="D3099" s="2">
        <f t="shared" si="385"/>
        <v>107</v>
      </c>
      <c r="E3099" s="2">
        <f t="shared" si="386"/>
        <v>107</v>
      </c>
      <c r="F3099" s="2">
        <f t="shared" si="387"/>
        <v>0</v>
      </c>
      <c r="G3099" s="2">
        <f t="shared" si="388"/>
        <v>2.6104738726091341</v>
      </c>
      <c r="H3099" s="2">
        <f t="shared" si="389"/>
        <v>1070</v>
      </c>
      <c r="I3099" s="2">
        <f t="shared" si="390"/>
        <v>0</v>
      </c>
      <c r="J3099" s="2">
        <f t="shared" si="391"/>
        <v>39.157108089137012</v>
      </c>
    </row>
    <row r="3100" spans="1:10" x14ac:dyDescent="0.25">
      <c r="A3100" s="2">
        <v>3089</v>
      </c>
      <c r="B3100" s="2">
        <v>0.13805060133191727</v>
      </c>
      <c r="C3100" s="2">
        <f t="shared" si="384"/>
        <v>92.361375181200543</v>
      </c>
      <c r="D3100" s="2">
        <f t="shared" si="385"/>
        <v>107</v>
      </c>
      <c r="E3100" s="2">
        <f t="shared" si="386"/>
        <v>92.361375181200543</v>
      </c>
      <c r="F3100" s="2">
        <f t="shared" si="387"/>
        <v>14.638624818799457</v>
      </c>
      <c r="G3100" s="2">
        <f t="shared" si="388"/>
        <v>0</v>
      </c>
      <c r="H3100" s="2">
        <f t="shared" si="389"/>
        <v>923.61375181200538</v>
      </c>
      <c r="I3100" s="2">
        <f t="shared" si="390"/>
        <v>73.193124093997284</v>
      </c>
      <c r="J3100" s="2">
        <f t="shared" si="391"/>
        <v>0</v>
      </c>
    </row>
    <row r="3101" spans="1:10" x14ac:dyDescent="0.25">
      <c r="A3101" s="2">
        <v>3090</v>
      </c>
      <c r="B3101" s="2">
        <v>0.72114023605743549</v>
      </c>
      <c r="C3101" s="2">
        <f t="shared" si="384"/>
        <v>104.22759139055191</v>
      </c>
      <c r="D3101" s="2">
        <f t="shared" si="385"/>
        <v>107</v>
      </c>
      <c r="E3101" s="2">
        <f t="shared" si="386"/>
        <v>104.22759139055191</v>
      </c>
      <c r="F3101" s="2">
        <f t="shared" si="387"/>
        <v>2.7724086094480924</v>
      </c>
      <c r="G3101" s="2">
        <f t="shared" si="388"/>
        <v>0</v>
      </c>
      <c r="H3101" s="2">
        <f t="shared" si="389"/>
        <v>1042.275913905519</v>
      </c>
      <c r="I3101" s="2">
        <f t="shared" si="390"/>
        <v>13.862043047240462</v>
      </c>
      <c r="J3101" s="2">
        <f t="shared" si="391"/>
        <v>0</v>
      </c>
    </row>
    <row r="3102" spans="1:10" x14ac:dyDescent="0.25">
      <c r="A3102" s="2">
        <v>3091</v>
      </c>
      <c r="B3102" s="2">
        <v>0.99754049606011908</v>
      </c>
      <c r="C3102" s="2">
        <f t="shared" si="384"/>
        <v>116.10914654441272</v>
      </c>
      <c r="D3102" s="2">
        <f t="shared" si="385"/>
        <v>107</v>
      </c>
      <c r="E3102" s="2">
        <f t="shared" si="386"/>
        <v>107</v>
      </c>
      <c r="F3102" s="2">
        <f t="shared" si="387"/>
        <v>0</v>
      </c>
      <c r="G3102" s="2">
        <f t="shared" si="388"/>
        <v>9.1091465444127238</v>
      </c>
      <c r="H3102" s="2">
        <f t="shared" si="389"/>
        <v>1070</v>
      </c>
      <c r="I3102" s="2">
        <f t="shared" si="390"/>
        <v>0</v>
      </c>
      <c r="J3102" s="2">
        <f t="shared" si="391"/>
        <v>136.63719816619084</v>
      </c>
    </row>
    <row r="3103" spans="1:10" x14ac:dyDescent="0.25">
      <c r="A3103" s="2">
        <v>3092</v>
      </c>
      <c r="B3103" s="2">
        <v>0.53828048150126606</v>
      </c>
      <c r="C3103" s="2">
        <f t="shared" si="384"/>
        <v>100.7008459260939</v>
      </c>
      <c r="D3103" s="2">
        <f t="shared" si="385"/>
        <v>107</v>
      </c>
      <c r="E3103" s="2">
        <f t="shared" si="386"/>
        <v>100.7008459260939</v>
      </c>
      <c r="F3103" s="2">
        <f t="shared" si="387"/>
        <v>6.2991540739060952</v>
      </c>
      <c r="G3103" s="2">
        <f t="shared" si="388"/>
        <v>0</v>
      </c>
      <c r="H3103" s="2">
        <f t="shared" si="389"/>
        <v>1007.008459260939</v>
      </c>
      <c r="I3103" s="2">
        <f t="shared" si="390"/>
        <v>31.495770369530476</v>
      </c>
      <c r="J3103" s="2">
        <f t="shared" si="391"/>
        <v>0</v>
      </c>
    </row>
    <row r="3104" spans="1:10" x14ac:dyDescent="0.25">
      <c r="A3104" s="2">
        <v>3093</v>
      </c>
      <c r="B3104" s="2">
        <v>0.65700344129570687</v>
      </c>
      <c r="C3104" s="2">
        <f t="shared" si="384"/>
        <v>102.93320072409296</v>
      </c>
      <c r="D3104" s="2">
        <f t="shared" si="385"/>
        <v>107</v>
      </c>
      <c r="E3104" s="2">
        <f t="shared" si="386"/>
        <v>102.93320072409296</v>
      </c>
      <c r="F3104" s="2">
        <f t="shared" si="387"/>
        <v>4.0667992759070444</v>
      </c>
      <c r="G3104" s="2">
        <f t="shared" si="388"/>
        <v>0</v>
      </c>
      <c r="H3104" s="2">
        <f t="shared" si="389"/>
        <v>1029.3320072409297</v>
      </c>
      <c r="I3104" s="2">
        <f t="shared" si="390"/>
        <v>20.333996379535222</v>
      </c>
      <c r="J3104" s="2">
        <f t="shared" si="391"/>
        <v>0</v>
      </c>
    </row>
    <row r="3105" spans="1:10" x14ac:dyDescent="0.25">
      <c r="A3105" s="2">
        <v>3094</v>
      </c>
      <c r="B3105" s="2">
        <v>0.20364618529746759</v>
      </c>
      <c r="C3105" s="2">
        <f t="shared" si="384"/>
        <v>94.091804050351939</v>
      </c>
      <c r="D3105" s="2">
        <f t="shared" si="385"/>
        <v>107</v>
      </c>
      <c r="E3105" s="2">
        <f t="shared" si="386"/>
        <v>94.091804050351939</v>
      </c>
      <c r="F3105" s="2">
        <f t="shared" si="387"/>
        <v>12.908195949648061</v>
      </c>
      <c r="G3105" s="2">
        <f t="shared" si="388"/>
        <v>0</v>
      </c>
      <c r="H3105" s="2">
        <f t="shared" si="389"/>
        <v>940.91804050351936</v>
      </c>
      <c r="I3105" s="2">
        <f t="shared" si="390"/>
        <v>64.540979748240304</v>
      </c>
      <c r="J3105" s="2">
        <f t="shared" si="391"/>
        <v>0</v>
      </c>
    </row>
    <row r="3106" spans="1:10" x14ac:dyDescent="0.25">
      <c r="A3106" s="2">
        <v>3095</v>
      </c>
      <c r="B3106" s="2">
        <v>0.96448484939597912</v>
      </c>
      <c r="C3106" s="2">
        <f t="shared" si="384"/>
        <v>111.85166263218809</v>
      </c>
      <c r="D3106" s="2">
        <f t="shared" si="385"/>
        <v>107</v>
      </c>
      <c r="E3106" s="2">
        <f t="shared" si="386"/>
        <v>107</v>
      </c>
      <c r="F3106" s="2">
        <f t="shared" si="387"/>
        <v>0</v>
      </c>
      <c r="G3106" s="2">
        <f t="shared" si="388"/>
        <v>4.8516626321880949</v>
      </c>
      <c r="H3106" s="2">
        <f t="shared" si="389"/>
        <v>1070</v>
      </c>
      <c r="I3106" s="2">
        <f t="shared" si="390"/>
        <v>0</v>
      </c>
      <c r="J3106" s="2">
        <f t="shared" si="391"/>
        <v>72.774939482821424</v>
      </c>
    </row>
    <row r="3107" spans="1:10" x14ac:dyDescent="0.25">
      <c r="A3107" s="2">
        <v>3096</v>
      </c>
      <c r="B3107" s="2">
        <v>3.0317607441527339E-2</v>
      </c>
      <c r="C3107" s="2">
        <f t="shared" si="384"/>
        <v>87.782280915929164</v>
      </c>
      <c r="D3107" s="2">
        <f t="shared" si="385"/>
        <v>107</v>
      </c>
      <c r="E3107" s="2">
        <f t="shared" si="386"/>
        <v>87.782280915929164</v>
      </c>
      <c r="F3107" s="2">
        <f t="shared" si="387"/>
        <v>19.217719084070836</v>
      </c>
      <c r="G3107" s="2">
        <f t="shared" si="388"/>
        <v>0</v>
      </c>
      <c r="H3107" s="2">
        <f t="shared" si="389"/>
        <v>877.82280915929164</v>
      </c>
      <c r="I3107" s="2">
        <f t="shared" si="390"/>
        <v>96.088595420354181</v>
      </c>
      <c r="J3107" s="2">
        <f t="shared" si="391"/>
        <v>0</v>
      </c>
    </row>
    <row r="3108" spans="1:10" x14ac:dyDescent="0.25">
      <c r="A3108" s="2">
        <v>3097</v>
      </c>
      <c r="B3108" s="2">
        <v>0.93663634388011785</v>
      </c>
      <c r="C3108" s="2">
        <f t="shared" si="384"/>
        <v>110.32210752124264</v>
      </c>
      <c r="D3108" s="2">
        <f t="shared" si="385"/>
        <v>107</v>
      </c>
      <c r="E3108" s="2">
        <f t="shared" si="386"/>
        <v>107</v>
      </c>
      <c r="F3108" s="2">
        <f t="shared" si="387"/>
        <v>0</v>
      </c>
      <c r="G3108" s="2">
        <f t="shared" si="388"/>
        <v>3.3221075212426427</v>
      </c>
      <c r="H3108" s="2">
        <f t="shared" si="389"/>
        <v>1070</v>
      </c>
      <c r="I3108" s="2">
        <f t="shared" si="390"/>
        <v>0</v>
      </c>
      <c r="J3108" s="2">
        <f t="shared" si="391"/>
        <v>49.831612818639641</v>
      </c>
    </row>
    <row r="3109" spans="1:10" x14ac:dyDescent="0.25">
      <c r="A3109" s="2">
        <v>3098</v>
      </c>
      <c r="B3109" s="2">
        <v>0.63913037765108927</v>
      </c>
      <c r="C3109" s="2">
        <f t="shared" si="384"/>
        <v>102.58694712157561</v>
      </c>
      <c r="D3109" s="2">
        <f t="shared" si="385"/>
        <v>107</v>
      </c>
      <c r="E3109" s="2">
        <f t="shared" si="386"/>
        <v>102.58694712157561</v>
      </c>
      <c r="F3109" s="2">
        <f t="shared" si="387"/>
        <v>4.413052878424395</v>
      </c>
      <c r="G3109" s="2">
        <f t="shared" si="388"/>
        <v>0</v>
      </c>
      <c r="H3109" s="2">
        <f t="shared" si="389"/>
        <v>1025.869471215756</v>
      </c>
      <c r="I3109" s="2">
        <f t="shared" si="390"/>
        <v>22.065264392121975</v>
      </c>
      <c r="J3109" s="2">
        <f t="shared" si="391"/>
        <v>0</v>
      </c>
    </row>
    <row r="3110" spans="1:10" x14ac:dyDescent="0.25">
      <c r="A3110" s="2">
        <v>3099</v>
      </c>
      <c r="B3110" s="2">
        <v>0.17087206856415882</v>
      </c>
      <c r="C3110" s="2">
        <f t="shared" si="384"/>
        <v>93.269978796614851</v>
      </c>
      <c r="D3110" s="2">
        <f t="shared" si="385"/>
        <v>107</v>
      </c>
      <c r="E3110" s="2">
        <f t="shared" si="386"/>
        <v>93.269978796614851</v>
      </c>
      <c r="F3110" s="2">
        <f t="shared" si="387"/>
        <v>13.730021203385149</v>
      </c>
      <c r="G3110" s="2">
        <f t="shared" si="388"/>
        <v>0</v>
      </c>
      <c r="H3110" s="2">
        <f t="shared" si="389"/>
        <v>932.69978796614851</v>
      </c>
      <c r="I3110" s="2">
        <f t="shared" si="390"/>
        <v>68.650106016925747</v>
      </c>
      <c r="J3110" s="2">
        <f t="shared" si="391"/>
        <v>0</v>
      </c>
    </row>
    <row r="3111" spans="1:10" x14ac:dyDescent="0.25">
      <c r="A3111" s="2">
        <v>3100</v>
      </c>
      <c r="B3111" s="2">
        <v>0.17503328031061549</v>
      </c>
      <c r="C3111" s="2">
        <f t="shared" si="384"/>
        <v>93.378430777569733</v>
      </c>
      <c r="D3111" s="2">
        <f t="shared" si="385"/>
        <v>107</v>
      </c>
      <c r="E3111" s="2">
        <f t="shared" si="386"/>
        <v>93.378430777569733</v>
      </c>
      <c r="F3111" s="2">
        <f t="shared" si="387"/>
        <v>13.621569222430267</v>
      </c>
      <c r="G3111" s="2">
        <f t="shared" si="388"/>
        <v>0</v>
      </c>
      <c r="H3111" s="2">
        <f t="shared" si="389"/>
        <v>933.78430777569736</v>
      </c>
      <c r="I3111" s="2">
        <f t="shared" si="390"/>
        <v>68.107846112151336</v>
      </c>
      <c r="J3111" s="2">
        <f t="shared" si="391"/>
        <v>0</v>
      </c>
    </row>
    <row r="3112" spans="1:10" x14ac:dyDescent="0.25">
      <c r="A3112" s="2">
        <v>3101</v>
      </c>
      <c r="B3112" s="2">
        <v>7.4799315316288029E-2</v>
      </c>
      <c r="C3112" s="2">
        <f t="shared" si="384"/>
        <v>90.180625310962512</v>
      </c>
      <c r="D3112" s="2">
        <f t="shared" si="385"/>
        <v>107</v>
      </c>
      <c r="E3112" s="2">
        <f t="shared" si="386"/>
        <v>90.180625310962512</v>
      </c>
      <c r="F3112" s="2">
        <f t="shared" si="387"/>
        <v>16.819374689037488</v>
      </c>
      <c r="G3112" s="2">
        <f t="shared" si="388"/>
        <v>0</v>
      </c>
      <c r="H3112" s="2">
        <f t="shared" si="389"/>
        <v>901.80625310962512</v>
      </c>
      <c r="I3112" s="2">
        <f t="shared" si="390"/>
        <v>84.096873445187441</v>
      </c>
      <c r="J3112" s="2">
        <f t="shared" si="391"/>
        <v>0</v>
      </c>
    </row>
    <row r="3113" spans="1:10" x14ac:dyDescent="0.25">
      <c r="A3113" s="2">
        <v>3102</v>
      </c>
      <c r="B3113" s="2">
        <v>0.49288630853784687</v>
      </c>
      <c r="C3113" s="2">
        <f t="shared" si="384"/>
        <v>99.86991556733723</v>
      </c>
      <c r="D3113" s="2">
        <f t="shared" si="385"/>
        <v>107</v>
      </c>
      <c r="E3113" s="2">
        <f t="shared" si="386"/>
        <v>99.86991556733723</v>
      </c>
      <c r="F3113" s="2">
        <f t="shared" si="387"/>
        <v>7.1300844326627697</v>
      </c>
      <c r="G3113" s="2">
        <f t="shared" si="388"/>
        <v>0</v>
      </c>
      <c r="H3113" s="2">
        <f t="shared" si="389"/>
        <v>998.69915567337227</v>
      </c>
      <c r="I3113" s="2">
        <f t="shared" si="390"/>
        <v>35.650422163313849</v>
      </c>
      <c r="J3113" s="2">
        <f t="shared" si="391"/>
        <v>0</v>
      </c>
    </row>
    <row r="3114" spans="1:10" x14ac:dyDescent="0.25">
      <c r="A3114" s="2">
        <v>3103</v>
      </c>
      <c r="B3114" s="2">
        <v>0.38586239418468704</v>
      </c>
      <c r="C3114" s="2">
        <f t="shared" si="384"/>
        <v>97.889569732374696</v>
      </c>
      <c r="D3114" s="2">
        <f t="shared" si="385"/>
        <v>107</v>
      </c>
      <c r="E3114" s="2">
        <f t="shared" si="386"/>
        <v>97.889569732374696</v>
      </c>
      <c r="F3114" s="2">
        <f t="shared" si="387"/>
        <v>9.1104302676253042</v>
      </c>
      <c r="G3114" s="2">
        <f t="shared" si="388"/>
        <v>0</v>
      </c>
      <c r="H3114" s="2">
        <f t="shared" si="389"/>
        <v>978.89569732374696</v>
      </c>
      <c r="I3114" s="2">
        <f t="shared" si="390"/>
        <v>45.552151338126521</v>
      </c>
      <c r="J3114" s="2">
        <f t="shared" si="391"/>
        <v>0</v>
      </c>
    </row>
    <row r="3115" spans="1:10" x14ac:dyDescent="0.25">
      <c r="A3115" s="2">
        <v>3104</v>
      </c>
      <c r="B3115" s="2">
        <v>0.19704015917737339</v>
      </c>
      <c r="C3115" s="2">
        <f t="shared" si="384"/>
        <v>93.93169027534509</v>
      </c>
      <c r="D3115" s="2">
        <f t="shared" si="385"/>
        <v>107</v>
      </c>
      <c r="E3115" s="2">
        <f t="shared" si="386"/>
        <v>93.93169027534509</v>
      </c>
      <c r="F3115" s="2">
        <f t="shared" si="387"/>
        <v>13.06830972465491</v>
      </c>
      <c r="G3115" s="2">
        <f t="shared" si="388"/>
        <v>0</v>
      </c>
      <c r="H3115" s="2">
        <f t="shared" si="389"/>
        <v>939.3169027534509</v>
      </c>
      <c r="I3115" s="2">
        <f t="shared" si="390"/>
        <v>65.341548623274548</v>
      </c>
      <c r="J3115" s="2">
        <f t="shared" si="391"/>
        <v>0</v>
      </c>
    </row>
    <row r="3116" spans="1:10" x14ac:dyDescent="0.25">
      <c r="A3116" s="2">
        <v>3105</v>
      </c>
      <c r="B3116" s="2">
        <v>0.17260165060415689</v>
      </c>
      <c r="C3116" s="2">
        <f t="shared" si="384"/>
        <v>93.315217362859201</v>
      </c>
      <c r="D3116" s="2">
        <f t="shared" si="385"/>
        <v>107</v>
      </c>
      <c r="E3116" s="2">
        <f t="shared" si="386"/>
        <v>93.315217362859201</v>
      </c>
      <c r="F3116" s="2">
        <f t="shared" si="387"/>
        <v>13.684782637140799</v>
      </c>
      <c r="G3116" s="2">
        <f t="shared" si="388"/>
        <v>0</v>
      </c>
      <c r="H3116" s="2">
        <f t="shared" si="389"/>
        <v>933.15217362859198</v>
      </c>
      <c r="I3116" s="2">
        <f t="shared" si="390"/>
        <v>68.423913185703995</v>
      </c>
      <c r="J3116" s="2">
        <f t="shared" si="391"/>
        <v>0</v>
      </c>
    </row>
    <row r="3117" spans="1:10" x14ac:dyDescent="0.25">
      <c r="A3117" s="2">
        <v>3106</v>
      </c>
      <c r="B3117" s="2">
        <v>0.147198146666768</v>
      </c>
      <c r="C3117" s="2">
        <f t="shared" si="384"/>
        <v>92.625165437498822</v>
      </c>
      <c r="D3117" s="2">
        <f t="shared" si="385"/>
        <v>107</v>
      </c>
      <c r="E3117" s="2">
        <f t="shared" si="386"/>
        <v>92.625165437498822</v>
      </c>
      <c r="F3117" s="2">
        <f t="shared" si="387"/>
        <v>14.374834562501178</v>
      </c>
      <c r="G3117" s="2">
        <f t="shared" si="388"/>
        <v>0</v>
      </c>
      <c r="H3117" s="2">
        <f t="shared" si="389"/>
        <v>926.25165437498822</v>
      </c>
      <c r="I3117" s="2">
        <f t="shared" si="390"/>
        <v>71.87417281250589</v>
      </c>
      <c r="J3117" s="2">
        <f t="shared" si="391"/>
        <v>0</v>
      </c>
    </row>
    <row r="3118" spans="1:10" x14ac:dyDescent="0.25">
      <c r="A3118" s="2">
        <v>3107</v>
      </c>
      <c r="B3118" s="2">
        <v>0.70225384455518569</v>
      </c>
      <c r="C3118" s="2">
        <f t="shared" si="384"/>
        <v>103.83643014277905</v>
      </c>
      <c r="D3118" s="2">
        <f t="shared" si="385"/>
        <v>107</v>
      </c>
      <c r="E3118" s="2">
        <f t="shared" si="386"/>
        <v>103.83643014277905</v>
      </c>
      <c r="F3118" s="2">
        <f t="shared" si="387"/>
        <v>3.1635698572209492</v>
      </c>
      <c r="G3118" s="2">
        <f t="shared" si="388"/>
        <v>0</v>
      </c>
      <c r="H3118" s="2">
        <f t="shared" si="389"/>
        <v>1038.3643014277905</v>
      </c>
      <c r="I3118" s="2">
        <f t="shared" si="390"/>
        <v>15.817849286104746</v>
      </c>
      <c r="J3118" s="2">
        <f t="shared" si="391"/>
        <v>0</v>
      </c>
    </row>
    <row r="3119" spans="1:10" x14ac:dyDescent="0.25">
      <c r="A3119" s="2">
        <v>3108</v>
      </c>
      <c r="B3119" s="2">
        <v>0.30582459375590254</v>
      </c>
      <c r="C3119" s="2">
        <f t="shared" si="384"/>
        <v>96.328075466237124</v>
      </c>
      <c r="D3119" s="2">
        <f t="shared" si="385"/>
        <v>107</v>
      </c>
      <c r="E3119" s="2">
        <f t="shared" si="386"/>
        <v>96.328075466237124</v>
      </c>
      <c r="F3119" s="2">
        <f t="shared" si="387"/>
        <v>10.671924533762876</v>
      </c>
      <c r="G3119" s="2">
        <f t="shared" si="388"/>
        <v>0</v>
      </c>
      <c r="H3119" s="2">
        <f t="shared" si="389"/>
        <v>963.28075466237124</v>
      </c>
      <c r="I3119" s="2">
        <f t="shared" si="390"/>
        <v>53.359622668814382</v>
      </c>
      <c r="J3119" s="2">
        <f t="shared" si="391"/>
        <v>0</v>
      </c>
    </row>
    <row r="3120" spans="1:10" x14ac:dyDescent="0.25">
      <c r="A3120" s="2">
        <v>3109</v>
      </c>
      <c r="B3120" s="2">
        <v>0.62266492221331171</v>
      </c>
      <c r="C3120" s="2">
        <f t="shared" si="384"/>
        <v>102.27211381238877</v>
      </c>
      <c r="D3120" s="2">
        <f t="shared" si="385"/>
        <v>107</v>
      </c>
      <c r="E3120" s="2">
        <f t="shared" si="386"/>
        <v>102.27211381238877</v>
      </c>
      <c r="F3120" s="2">
        <f t="shared" si="387"/>
        <v>4.727886187611233</v>
      </c>
      <c r="G3120" s="2">
        <f t="shared" si="388"/>
        <v>0</v>
      </c>
      <c r="H3120" s="2">
        <f t="shared" si="389"/>
        <v>1022.7211381238876</v>
      </c>
      <c r="I3120" s="2">
        <f t="shared" si="390"/>
        <v>23.639430938056165</v>
      </c>
      <c r="J3120" s="2">
        <f t="shared" si="391"/>
        <v>0</v>
      </c>
    </row>
    <row r="3121" spans="1:10" x14ac:dyDescent="0.25">
      <c r="A3121" s="2">
        <v>3110</v>
      </c>
      <c r="B3121" s="2">
        <v>7.0355241112192268E-2</v>
      </c>
      <c r="C3121" s="2">
        <f t="shared" si="384"/>
        <v>89.991262923658837</v>
      </c>
      <c r="D3121" s="2">
        <f t="shared" si="385"/>
        <v>107</v>
      </c>
      <c r="E3121" s="2">
        <f t="shared" si="386"/>
        <v>89.991262923658837</v>
      </c>
      <c r="F3121" s="2">
        <f t="shared" si="387"/>
        <v>17.008737076341163</v>
      </c>
      <c r="G3121" s="2">
        <f t="shared" si="388"/>
        <v>0</v>
      </c>
      <c r="H3121" s="2">
        <f t="shared" si="389"/>
        <v>899.91262923658837</v>
      </c>
      <c r="I3121" s="2">
        <f t="shared" si="390"/>
        <v>85.043685381705814</v>
      </c>
      <c r="J3121" s="2">
        <f t="shared" si="391"/>
        <v>0</v>
      </c>
    </row>
    <row r="3122" spans="1:10" x14ac:dyDescent="0.25">
      <c r="A3122" s="2">
        <v>3111</v>
      </c>
      <c r="B3122" s="2">
        <v>0.69397009318713743</v>
      </c>
      <c r="C3122" s="2">
        <f t="shared" si="384"/>
        <v>103.66776397848976</v>
      </c>
      <c r="D3122" s="2">
        <f t="shared" si="385"/>
        <v>107</v>
      </c>
      <c r="E3122" s="2">
        <f t="shared" si="386"/>
        <v>103.66776397848976</v>
      </c>
      <c r="F3122" s="2">
        <f t="shared" si="387"/>
        <v>3.3322360215102407</v>
      </c>
      <c r="G3122" s="2">
        <f t="shared" si="388"/>
        <v>0</v>
      </c>
      <c r="H3122" s="2">
        <f t="shared" si="389"/>
        <v>1036.6776397848976</v>
      </c>
      <c r="I3122" s="2">
        <f t="shared" si="390"/>
        <v>16.661180107551203</v>
      </c>
      <c r="J3122" s="2">
        <f t="shared" si="391"/>
        <v>0</v>
      </c>
    </row>
    <row r="3123" spans="1:10" x14ac:dyDescent="0.25">
      <c r="A3123" s="2">
        <v>3112</v>
      </c>
      <c r="B3123" s="2">
        <v>0.29563525034089566</v>
      </c>
      <c r="C3123" s="2">
        <f t="shared" si="384"/>
        <v>96.120319632318711</v>
      </c>
      <c r="D3123" s="2">
        <f t="shared" si="385"/>
        <v>107</v>
      </c>
      <c r="E3123" s="2">
        <f t="shared" si="386"/>
        <v>96.120319632318711</v>
      </c>
      <c r="F3123" s="2">
        <f t="shared" si="387"/>
        <v>10.879680367681289</v>
      </c>
      <c r="G3123" s="2">
        <f t="shared" si="388"/>
        <v>0</v>
      </c>
      <c r="H3123" s="2">
        <f t="shared" si="389"/>
        <v>961.20319632318706</v>
      </c>
      <c r="I3123" s="2">
        <f t="shared" si="390"/>
        <v>54.398401838406443</v>
      </c>
      <c r="J3123" s="2">
        <f t="shared" si="391"/>
        <v>0</v>
      </c>
    </row>
    <row r="3124" spans="1:10" x14ac:dyDescent="0.25">
      <c r="A3124" s="2">
        <v>3113</v>
      </c>
      <c r="B3124" s="2">
        <v>0.11855245885825072</v>
      </c>
      <c r="C3124" s="2">
        <f t="shared" si="384"/>
        <v>91.765175337544392</v>
      </c>
      <c r="D3124" s="2">
        <f t="shared" si="385"/>
        <v>107</v>
      </c>
      <c r="E3124" s="2">
        <f t="shared" si="386"/>
        <v>91.765175337544392</v>
      </c>
      <c r="F3124" s="2">
        <f t="shared" si="387"/>
        <v>15.234824662455608</v>
      </c>
      <c r="G3124" s="2">
        <f t="shared" si="388"/>
        <v>0</v>
      </c>
      <c r="H3124" s="2">
        <f t="shared" si="389"/>
        <v>917.65175337544395</v>
      </c>
      <c r="I3124" s="2">
        <f t="shared" si="390"/>
        <v>76.174123312278041</v>
      </c>
      <c r="J3124" s="2">
        <f t="shared" si="391"/>
        <v>0</v>
      </c>
    </row>
    <row r="3125" spans="1:10" x14ac:dyDescent="0.25">
      <c r="A3125" s="2">
        <v>3114</v>
      </c>
      <c r="B3125" s="2">
        <v>0.90912982226326822</v>
      </c>
      <c r="C3125" s="2">
        <f t="shared" si="384"/>
        <v>109.18623714547667</v>
      </c>
      <c r="D3125" s="2">
        <f t="shared" si="385"/>
        <v>107</v>
      </c>
      <c r="E3125" s="2">
        <f t="shared" si="386"/>
        <v>107</v>
      </c>
      <c r="F3125" s="2">
        <f t="shared" si="387"/>
        <v>0</v>
      </c>
      <c r="G3125" s="2">
        <f t="shared" si="388"/>
        <v>2.1862371454766674</v>
      </c>
      <c r="H3125" s="2">
        <f t="shared" si="389"/>
        <v>1070</v>
      </c>
      <c r="I3125" s="2">
        <f t="shared" si="390"/>
        <v>0</v>
      </c>
      <c r="J3125" s="2">
        <f t="shared" si="391"/>
        <v>32.79355718215001</v>
      </c>
    </row>
    <row r="3126" spans="1:10" x14ac:dyDescent="0.25">
      <c r="A3126" s="2">
        <v>3115</v>
      </c>
      <c r="B3126" s="2">
        <v>0.27184031533223096</v>
      </c>
      <c r="C3126" s="2">
        <f t="shared" si="384"/>
        <v>95.624454093446502</v>
      </c>
      <c r="D3126" s="2">
        <f t="shared" si="385"/>
        <v>107</v>
      </c>
      <c r="E3126" s="2">
        <f t="shared" si="386"/>
        <v>95.624454093446502</v>
      </c>
      <c r="F3126" s="2">
        <f t="shared" si="387"/>
        <v>11.375545906553498</v>
      </c>
      <c r="G3126" s="2">
        <f t="shared" si="388"/>
        <v>0</v>
      </c>
      <c r="H3126" s="2">
        <f t="shared" si="389"/>
        <v>956.24454093446502</v>
      </c>
      <c r="I3126" s="2">
        <f t="shared" si="390"/>
        <v>56.877729532767489</v>
      </c>
      <c r="J3126" s="2">
        <f t="shared" si="391"/>
        <v>0</v>
      </c>
    </row>
    <row r="3127" spans="1:10" x14ac:dyDescent="0.25">
      <c r="A3127" s="2">
        <v>3116</v>
      </c>
      <c r="B3127" s="2">
        <v>0.60002556174835331</v>
      </c>
      <c r="C3127" s="2">
        <f t="shared" si="384"/>
        <v>101.84465106992459</v>
      </c>
      <c r="D3127" s="2">
        <f t="shared" si="385"/>
        <v>107</v>
      </c>
      <c r="E3127" s="2">
        <f t="shared" si="386"/>
        <v>101.84465106992459</v>
      </c>
      <c r="F3127" s="2">
        <f t="shared" si="387"/>
        <v>5.1553489300754052</v>
      </c>
      <c r="G3127" s="2">
        <f t="shared" si="388"/>
        <v>0</v>
      </c>
      <c r="H3127" s="2">
        <f t="shared" si="389"/>
        <v>1018.4465106992459</v>
      </c>
      <c r="I3127" s="2">
        <f t="shared" si="390"/>
        <v>25.776744650377026</v>
      </c>
      <c r="J3127" s="2">
        <f t="shared" si="391"/>
        <v>0</v>
      </c>
    </row>
    <row r="3128" spans="1:10" x14ac:dyDescent="0.25">
      <c r="A3128" s="2">
        <v>3117</v>
      </c>
      <c r="B3128" s="2">
        <v>0.15543286686638902</v>
      </c>
      <c r="C3128" s="2">
        <f t="shared" si="384"/>
        <v>92.855230478657745</v>
      </c>
      <c r="D3128" s="2">
        <f t="shared" si="385"/>
        <v>107</v>
      </c>
      <c r="E3128" s="2">
        <f t="shared" si="386"/>
        <v>92.855230478657745</v>
      </c>
      <c r="F3128" s="2">
        <f t="shared" si="387"/>
        <v>14.144769521342255</v>
      </c>
      <c r="G3128" s="2">
        <f t="shared" si="388"/>
        <v>0</v>
      </c>
      <c r="H3128" s="2">
        <f t="shared" si="389"/>
        <v>928.55230478657745</v>
      </c>
      <c r="I3128" s="2">
        <f t="shared" si="390"/>
        <v>70.723847606711274</v>
      </c>
      <c r="J3128" s="2">
        <f t="shared" si="391"/>
        <v>0</v>
      </c>
    </row>
    <row r="3129" spans="1:10" x14ac:dyDescent="0.25">
      <c r="A3129" s="2">
        <v>3118</v>
      </c>
      <c r="B3129" s="2">
        <v>0.91908124995044915</v>
      </c>
      <c r="C3129" s="2">
        <f t="shared" si="384"/>
        <v>109.56948007207217</v>
      </c>
      <c r="D3129" s="2">
        <f t="shared" si="385"/>
        <v>107</v>
      </c>
      <c r="E3129" s="2">
        <f t="shared" si="386"/>
        <v>107</v>
      </c>
      <c r="F3129" s="2">
        <f t="shared" si="387"/>
        <v>0</v>
      </c>
      <c r="G3129" s="2">
        <f t="shared" si="388"/>
        <v>2.5694800720721673</v>
      </c>
      <c r="H3129" s="2">
        <f t="shared" si="389"/>
        <v>1070</v>
      </c>
      <c r="I3129" s="2">
        <f t="shared" si="390"/>
        <v>0</v>
      </c>
      <c r="J3129" s="2">
        <f t="shared" si="391"/>
        <v>38.54220108108251</v>
      </c>
    </row>
    <row r="3130" spans="1:10" x14ac:dyDescent="0.25">
      <c r="A3130" s="2">
        <v>3119</v>
      </c>
      <c r="B3130" s="2">
        <v>0.39331344139128965</v>
      </c>
      <c r="C3130" s="2">
        <f t="shared" si="384"/>
        <v>98.03016232632126</v>
      </c>
      <c r="D3130" s="2">
        <f t="shared" si="385"/>
        <v>107</v>
      </c>
      <c r="E3130" s="2">
        <f t="shared" si="386"/>
        <v>98.03016232632126</v>
      </c>
      <c r="F3130" s="2">
        <f t="shared" si="387"/>
        <v>8.9698376736787395</v>
      </c>
      <c r="G3130" s="2">
        <f t="shared" si="388"/>
        <v>0</v>
      </c>
      <c r="H3130" s="2">
        <f t="shared" si="389"/>
        <v>980.3016232632126</v>
      </c>
      <c r="I3130" s="2">
        <f t="shared" si="390"/>
        <v>44.849188368393698</v>
      </c>
      <c r="J3130" s="2">
        <f t="shared" si="391"/>
        <v>0</v>
      </c>
    </row>
    <row r="3131" spans="1:10" x14ac:dyDescent="0.25">
      <c r="A3131" s="2">
        <v>3120</v>
      </c>
      <c r="B3131" s="2">
        <v>0.37916770654304199</v>
      </c>
      <c r="C3131" s="2">
        <f t="shared" si="384"/>
        <v>97.76270800948123</v>
      </c>
      <c r="D3131" s="2">
        <f t="shared" si="385"/>
        <v>107</v>
      </c>
      <c r="E3131" s="2">
        <f t="shared" si="386"/>
        <v>97.76270800948123</v>
      </c>
      <c r="F3131" s="2">
        <f t="shared" si="387"/>
        <v>9.23729199051877</v>
      </c>
      <c r="G3131" s="2">
        <f t="shared" si="388"/>
        <v>0</v>
      </c>
      <c r="H3131" s="2">
        <f t="shared" si="389"/>
        <v>977.6270800948123</v>
      </c>
      <c r="I3131" s="2">
        <f t="shared" si="390"/>
        <v>46.18645995259385</v>
      </c>
      <c r="J3131" s="2">
        <f t="shared" si="391"/>
        <v>0</v>
      </c>
    </row>
    <row r="3132" spans="1:10" x14ac:dyDescent="0.25">
      <c r="A3132" s="2">
        <v>3121</v>
      </c>
      <c r="B3132" s="2">
        <v>0.34590084966417578</v>
      </c>
      <c r="C3132" s="2">
        <f t="shared" si="384"/>
        <v>97.123414413816491</v>
      </c>
      <c r="D3132" s="2">
        <f t="shared" si="385"/>
        <v>107</v>
      </c>
      <c r="E3132" s="2">
        <f t="shared" si="386"/>
        <v>97.123414413816491</v>
      </c>
      <c r="F3132" s="2">
        <f t="shared" si="387"/>
        <v>9.8765855861835092</v>
      </c>
      <c r="G3132" s="2">
        <f t="shared" si="388"/>
        <v>0</v>
      </c>
      <c r="H3132" s="2">
        <f t="shared" si="389"/>
        <v>971.23414413816488</v>
      </c>
      <c r="I3132" s="2">
        <f t="shared" si="390"/>
        <v>49.382927930917546</v>
      </c>
      <c r="J3132" s="2">
        <f t="shared" si="391"/>
        <v>0</v>
      </c>
    </row>
    <row r="3133" spans="1:10" x14ac:dyDescent="0.25">
      <c r="A3133" s="2">
        <v>3122</v>
      </c>
      <c r="B3133" s="2">
        <v>0.10487211146510855</v>
      </c>
      <c r="C3133" s="2">
        <f t="shared" si="384"/>
        <v>91.313183437029352</v>
      </c>
      <c r="D3133" s="2">
        <f t="shared" si="385"/>
        <v>107</v>
      </c>
      <c r="E3133" s="2">
        <f t="shared" si="386"/>
        <v>91.313183437029352</v>
      </c>
      <c r="F3133" s="2">
        <f t="shared" si="387"/>
        <v>15.686816562970648</v>
      </c>
      <c r="G3133" s="2">
        <f t="shared" si="388"/>
        <v>0</v>
      </c>
      <c r="H3133" s="2">
        <f t="shared" si="389"/>
        <v>913.13183437029352</v>
      </c>
      <c r="I3133" s="2">
        <f t="shared" si="390"/>
        <v>78.434082814853241</v>
      </c>
      <c r="J3133" s="2">
        <f t="shared" si="391"/>
        <v>0</v>
      </c>
    </row>
    <row r="3134" spans="1:10" x14ac:dyDescent="0.25">
      <c r="A3134" s="2">
        <v>3123</v>
      </c>
      <c r="B3134" s="2">
        <v>0.32372865076530699</v>
      </c>
      <c r="C3134" s="2">
        <f t="shared" si="384"/>
        <v>96.687359748279889</v>
      </c>
      <c r="D3134" s="2">
        <f t="shared" si="385"/>
        <v>107</v>
      </c>
      <c r="E3134" s="2">
        <f t="shared" si="386"/>
        <v>96.687359748279889</v>
      </c>
      <c r="F3134" s="2">
        <f t="shared" si="387"/>
        <v>10.312640251720111</v>
      </c>
      <c r="G3134" s="2">
        <f t="shared" si="388"/>
        <v>0</v>
      </c>
      <c r="H3134" s="2">
        <f t="shared" si="389"/>
        <v>966.87359748279891</v>
      </c>
      <c r="I3134" s="2">
        <f t="shared" si="390"/>
        <v>51.563201258600557</v>
      </c>
      <c r="J3134" s="2">
        <f t="shared" si="391"/>
        <v>0</v>
      </c>
    </row>
    <row r="3135" spans="1:10" x14ac:dyDescent="0.25">
      <c r="A3135" s="2">
        <v>3124</v>
      </c>
      <c r="B3135" s="2">
        <v>0.70538097710965997</v>
      </c>
      <c r="C3135" s="2">
        <f t="shared" si="384"/>
        <v>103.90054212017087</v>
      </c>
      <c r="D3135" s="2">
        <f t="shared" si="385"/>
        <v>107</v>
      </c>
      <c r="E3135" s="2">
        <f t="shared" si="386"/>
        <v>103.90054212017087</v>
      </c>
      <c r="F3135" s="2">
        <f t="shared" si="387"/>
        <v>3.0994578798291315</v>
      </c>
      <c r="G3135" s="2">
        <f t="shared" si="388"/>
        <v>0</v>
      </c>
      <c r="H3135" s="2">
        <f t="shared" si="389"/>
        <v>1039.0054212017087</v>
      </c>
      <c r="I3135" s="2">
        <f t="shared" si="390"/>
        <v>15.497289399145657</v>
      </c>
      <c r="J3135" s="2">
        <f t="shared" si="391"/>
        <v>0</v>
      </c>
    </row>
    <row r="3136" spans="1:10" x14ac:dyDescent="0.25">
      <c r="A3136" s="2">
        <v>3125</v>
      </c>
      <c r="B3136" s="2">
        <v>0.47812776474770968</v>
      </c>
      <c r="C3136" s="2">
        <f t="shared" si="384"/>
        <v>99.599890462354466</v>
      </c>
      <c r="D3136" s="2">
        <f t="shared" si="385"/>
        <v>107</v>
      </c>
      <c r="E3136" s="2">
        <f t="shared" si="386"/>
        <v>99.599890462354466</v>
      </c>
      <c r="F3136" s="2">
        <f t="shared" si="387"/>
        <v>7.4001095376455339</v>
      </c>
      <c r="G3136" s="2">
        <f t="shared" si="388"/>
        <v>0</v>
      </c>
      <c r="H3136" s="2">
        <f t="shared" si="389"/>
        <v>995.9989046235446</v>
      </c>
      <c r="I3136" s="2">
        <f t="shared" si="390"/>
        <v>37.00054768822767</v>
      </c>
      <c r="J3136" s="2">
        <f t="shared" si="391"/>
        <v>0</v>
      </c>
    </row>
    <row r="3137" spans="1:10" x14ac:dyDescent="0.25">
      <c r="A3137" s="2">
        <v>3126</v>
      </c>
      <c r="B3137" s="2">
        <v>9.97885792989055E-2</v>
      </c>
      <c r="C3137" s="2">
        <f t="shared" si="384"/>
        <v>91.136636868705594</v>
      </c>
      <c r="D3137" s="2">
        <f t="shared" si="385"/>
        <v>107</v>
      </c>
      <c r="E3137" s="2">
        <f t="shared" si="386"/>
        <v>91.136636868705594</v>
      </c>
      <c r="F3137" s="2">
        <f t="shared" si="387"/>
        <v>15.863363131294406</v>
      </c>
      <c r="G3137" s="2">
        <f t="shared" si="388"/>
        <v>0</v>
      </c>
      <c r="H3137" s="2">
        <f t="shared" si="389"/>
        <v>911.36636868705591</v>
      </c>
      <c r="I3137" s="2">
        <f t="shared" si="390"/>
        <v>79.316815656472031</v>
      </c>
      <c r="J3137" s="2">
        <f t="shared" si="391"/>
        <v>0</v>
      </c>
    </row>
    <row r="3138" spans="1:10" x14ac:dyDescent="0.25">
      <c r="A3138" s="2">
        <v>3127</v>
      </c>
      <c r="B3138" s="2">
        <v>0.12329626119866255</v>
      </c>
      <c r="C3138" s="2">
        <f t="shared" si="384"/>
        <v>91.91495837595096</v>
      </c>
      <c r="D3138" s="2">
        <f t="shared" si="385"/>
        <v>107</v>
      </c>
      <c r="E3138" s="2">
        <f t="shared" si="386"/>
        <v>91.91495837595096</v>
      </c>
      <c r="F3138" s="2">
        <f t="shared" si="387"/>
        <v>15.08504162404904</v>
      </c>
      <c r="G3138" s="2">
        <f t="shared" si="388"/>
        <v>0</v>
      </c>
      <c r="H3138" s="2">
        <f t="shared" si="389"/>
        <v>919.1495837595096</v>
      </c>
      <c r="I3138" s="2">
        <f t="shared" si="390"/>
        <v>75.425208120245202</v>
      </c>
      <c r="J3138" s="2">
        <f t="shared" si="391"/>
        <v>0</v>
      </c>
    </row>
    <row r="3139" spans="1:10" x14ac:dyDescent="0.25">
      <c r="A3139" s="2">
        <v>3128</v>
      </c>
      <c r="B3139" s="2">
        <v>0.96013919071949749</v>
      </c>
      <c r="C3139" s="2">
        <f t="shared" si="384"/>
        <v>111.57160361336224</v>
      </c>
      <c r="D3139" s="2">
        <f t="shared" si="385"/>
        <v>107</v>
      </c>
      <c r="E3139" s="2">
        <f t="shared" si="386"/>
        <v>107</v>
      </c>
      <c r="F3139" s="2">
        <f t="shared" si="387"/>
        <v>0</v>
      </c>
      <c r="G3139" s="2">
        <f t="shared" si="388"/>
        <v>4.5716036133622424</v>
      </c>
      <c r="H3139" s="2">
        <f t="shared" si="389"/>
        <v>1070</v>
      </c>
      <c r="I3139" s="2">
        <f t="shared" si="390"/>
        <v>0</v>
      </c>
      <c r="J3139" s="2">
        <f t="shared" si="391"/>
        <v>68.574054200433636</v>
      </c>
    </row>
    <row r="3140" spans="1:10" x14ac:dyDescent="0.25">
      <c r="A3140" s="2">
        <v>3129</v>
      </c>
      <c r="B3140" s="2">
        <v>0.79255987951648355</v>
      </c>
      <c r="C3140" s="2">
        <f t="shared" si="384"/>
        <v>105.81735836973999</v>
      </c>
      <c r="D3140" s="2">
        <f t="shared" si="385"/>
        <v>107</v>
      </c>
      <c r="E3140" s="2">
        <f t="shared" si="386"/>
        <v>105.81735836973999</v>
      </c>
      <c r="F3140" s="2">
        <f t="shared" si="387"/>
        <v>1.182641630260008</v>
      </c>
      <c r="G3140" s="2">
        <f t="shared" si="388"/>
        <v>0</v>
      </c>
      <c r="H3140" s="2">
        <f t="shared" si="389"/>
        <v>1058.1735836973999</v>
      </c>
      <c r="I3140" s="2">
        <f t="shared" si="390"/>
        <v>5.9132081513000401</v>
      </c>
      <c r="J3140" s="2">
        <f t="shared" si="391"/>
        <v>0</v>
      </c>
    </row>
    <row r="3141" spans="1:10" x14ac:dyDescent="0.25">
      <c r="A3141" s="2">
        <v>3130</v>
      </c>
      <c r="B3141" s="2">
        <v>0.29117916179985537</v>
      </c>
      <c r="C3141" s="2">
        <f t="shared" si="384"/>
        <v>96.028644256038291</v>
      </c>
      <c r="D3141" s="2">
        <f t="shared" si="385"/>
        <v>107</v>
      </c>
      <c r="E3141" s="2">
        <f t="shared" si="386"/>
        <v>96.028644256038291</v>
      </c>
      <c r="F3141" s="2">
        <f t="shared" si="387"/>
        <v>10.971355743961709</v>
      </c>
      <c r="G3141" s="2">
        <f t="shared" si="388"/>
        <v>0</v>
      </c>
      <c r="H3141" s="2">
        <f t="shared" si="389"/>
        <v>960.28644256038297</v>
      </c>
      <c r="I3141" s="2">
        <f t="shared" si="390"/>
        <v>54.856778719808545</v>
      </c>
      <c r="J3141" s="2">
        <f t="shared" si="391"/>
        <v>0</v>
      </c>
    </row>
    <row r="3142" spans="1:10" x14ac:dyDescent="0.25">
      <c r="A3142" s="2">
        <v>3131</v>
      </c>
      <c r="B3142" s="2">
        <v>0.34816704853823677</v>
      </c>
      <c r="C3142" s="2">
        <f t="shared" si="384"/>
        <v>97.167492797420664</v>
      </c>
      <c r="D3142" s="2">
        <f t="shared" si="385"/>
        <v>107</v>
      </c>
      <c r="E3142" s="2">
        <f t="shared" si="386"/>
        <v>97.167492797420664</v>
      </c>
      <c r="F3142" s="2">
        <f t="shared" si="387"/>
        <v>9.8325072025793361</v>
      </c>
      <c r="G3142" s="2">
        <f t="shared" si="388"/>
        <v>0</v>
      </c>
      <c r="H3142" s="2">
        <f t="shared" si="389"/>
        <v>971.67492797420664</v>
      </c>
      <c r="I3142" s="2">
        <f t="shared" si="390"/>
        <v>49.16253601289668</v>
      </c>
      <c r="J3142" s="2">
        <f t="shared" si="391"/>
        <v>0</v>
      </c>
    </row>
    <row r="3143" spans="1:10" x14ac:dyDescent="0.25">
      <c r="A3143" s="2">
        <v>3132</v>
      </c>
      <c r="B3143" s="2">
        <v>0.66077614320104872</v>
      </c>
      <c r="C3143" s="2">
        <f t="shared" si="384"/>
        <v>103.00696064386355</v>
      </c>
      <c r="D3143" s="2">
        <f t="shared" si="385"/>
        <v>107</v>
      </c>
      <c r="E3143" s="2">
        <f t="shared" si="386"/>
        <v>103.00696064386355</v>
      </c>
      <c r="F3143" s="2">
        <f t="shared" si="387"/>
        <v>3.9930393561364497</v>
      </c>
      <c r="G3143" s="2">
        <f t="shared" si="388"/>
        <v>0</v>
      </c>
      <c r="H3143" s="2">
        <f t="shared" si="389"/>
        <v>1030.0696064386354</v>
      </c>
      <c r="I3143" s="2">
        <f t="shared" si="390"/>
        <v>19.965196780682248</v>
      </c>
      <c r="J3143" s="2">
        <f t="shared" si="391"/>
        <v>0</v>
      </c>
    </row>
    <row r="3144" spans="1:10" x14ac:dyDescent="0.25">
      <c r="A3144" s="2">
        <v>3133</v>
      </c>
      <c r="B3144" s="2">
        <v>0.87140106245540527</v>
      </c>
      <c r="C3144" s="2">
        <f t="shared" si="384"/>
        <v>107.92137119007138</v>
      </c>
      <c r="D3144" s="2">
        <f t="shared" si="385"/>
        <v>107</v>
      </c>
      <c r="E3144" s="2">
        <f t="shared" si="386"/>
        <v>107</v>
      </c>
      <c r="F3144" s="2">
        <f t="shared" si="387"/>
        <v>0</v>
      </c>
      <c r="G3144" s="2">
        <f t="shared" si="388"/>
        <v>0.92137119007138324</v>
      </c>
      <c r="H3144" s="2">
        <f t="shared" si="389"/>
        <v>1070</v>
      </c>
      <c r="I3144" s="2">
        <f t="shared" si="390"/>
        <v>0</v>
      </c>
      <c r="J3144" s="2">
        <f t="shared" si="391"/>
        <v>13.820567851070749</v>
      </c>
    </row>
    <row r="3145" spans="1:10" x14ac:dyDescent="0.25">
      <c r="A3145" s="2">
        <v>3134</v>
      </c>
      <c r="B3145" s="2">
        <v>0.2203677283444031</v>
      </c>
      <c r="C3145" s="2">
        <f t="shared" si="384"/>
        <v>94.486470283485332</v>
      </c>
      <c r="D3145" s="2">
        <f t="shared" si="385"/>
        <v>107</v>
      </c>
      <c r="E3145" s="2">
        <f t="shared" si="386"/>
        <v>94.486470283485332</v>
      </c>
      <c r="F3145" s="2">
        <f t="shared" si="387"/>
        <v>12.513529716514668</v>
      </c>
      <c r="G3145" s="2">
        <f t="shared" si="388"/>
        <v>0</v>
      </c>
      <c r="H3145" s="2">
        <f t="shared" si="389"/>
        <v>944.86470283485335</v>
      </c>
      <c r="I3145" s="2">
        <f t="shared" si="390"/>
        <v>62.567648582573341</v>
      </c>
      <c r="J3145" s="2">
        <f t="shared" si="391"/>
        <v>0</v>
      </c>
    </row>
    <row r="3146" spans="1:10" x14ac:dyDescent="0.25">
      <c r="A3146" s="2">
        <v>3135</v>
      </c>
      <c r="B3146" s="2">
        <v>0.49480551390584604</v>
      </c>
      <c r="C3146" s="2">
        <f t="shared" si="384"/>
        <v>99.905012968890389</v>
      </c>
      <c r="D3146" s="2">
        <f t="shared" si="385"/>
        <v>107</v>
      </c>
      <c r="E3146" s="2">
        <f t="shared" si="386"/>
        <v>99.905012968890389</v>
      </c>
      <c r="F3146" s="2">
        <f t="shared" si="387"/>
        <v>7.0949870311096106</v>
      </c>
      <c r="G3146" s="2">
        <f t="shared" si="388"/>
        <v>0</v>
      </c>
      <c r="H3146" s="2">
        <f t="shared" si="389"/>
        <v>999.05012968890389</v>
      </c>
      <c r="I3146" s="2">
        <f t="shared" si="390"/>
        <v>35.474935155548053</v>
      </c>
      <c r="J3146" s="2">
        <f t="shared" si="391"/>
        <v>0</v>
      </c>
    </row>
    <row r="3147" spans="1:10" x14ac:dyDescent="0.25">
      <c r="A3147" s="2">
        <v>3136</v>
      </c>
      <c r="B3147" s="2">
        <v>0.11135841631834453</v>
      </c>
      <c r="C3147" s="2">
        <f t="shared" si="384"/>
        <v>91.531430217306649</v>
      </c>
      <c r="D3147" s="2">
        <f t="shared" si="385"/>
        <v>107</v>
      </c>
      <c r="E3147" s="2">
        <f t="shared" si="386"/>
        <v>91.531430217306649</v>
      </c>
      <c r="F3147" s="2">
        <f t="shared" si="387"/>
        <v>15.468569782693351</v>
      </c>
      <c r="G3147" s="2">
        <f t="shared" si="388"/>
        <v>0</v>
      </c>
      <c r="H3147" s="2">
        <f t="shared" si="389"/>
        <v>915.31430217306649</v>
      </c>
      <c r="I3147" s="2">
        <f t="shared" si="390"/>
        <v>77.342848913466753</v>
      </c>
      <c r="J3147" s="2">
        <f t="shared" si="391"/>
        <v>0</v>
      </c>
    </row>
    <row r="3148" spans="1:10" x14ac:dyDescent="0.25">
      <c r="A3148" s="2">
        <v>3137</v>
      </c>
      <c r="B3148" s="2">
        <v>0.37511062304289167</v>
      </c>
      <c r="C3148" s="2">
        <f t="shared" si="384"/>
        <v>97.685562879653034</v>
      </c>
      <c r="D3148" s="2">
        <f t="shared" si="385"/>
        <v>107</v>
      </c>
      <c r="E3148" s="2">
        <f t="shared" si="386"/>
        <v>97.685562879653034</v>
      </c>
      <c r="F3148" s="2">
        <f t="shared" si="387"/>
        <v>9.314437120346966</v>
      </c>
      <c r="G3148" s="2">
        <f t="shared" si="388"/>
        <v>0</v>
      </c>
      <c r="H3148" s="2">
        <f t="shared" si="389"/>
        <v>976.85562879653037</v>
      </c>
      <c r="I3148" s="2">
        <f t="shared" si="390"/>
        <v>46.57218560173483</v>
      </c>
      <c r="J3148" s="2">
        <f t="shared" si="391"/>
        <v>0</v>
      </c>
    </row>
    <row r="3149" spans="1:10" x14ac:dyDescent="0.25">
      <c r="A3149" s="2">
        <v>3138</v>
      </c>
      <c r="B3149" s="2">
        <v>0.13880990522991177</v>
      </c>
      <c r="C3149" s="2">
        <f t="shared" ref="C3149:C3212" si="392">_xlfn.BETA.INV(B3149,$C$7,$C$8,$C$9,$C$10)</f>
        <v>92.383624178924933</v>
      </c>
      <c r="D3149" s="2">
        <f t="shared" ref="D3149:D3212" si="393">$F$8</f>
        <v>107</v>
      </c>
      <c r="E3149" s="2">
        <f t="shared" ref="E3149:E3212" si="394">IF(C3149&gt;=D3149,D3149,C3149)</f>
        <v>92.383624178924933</v>
      </c>
      <c r="F3149" s="2">
        <f t="shared" ref="F3149:F3212" si="395">IF(D3149&gt;C3149,D3149-C3149,0)</f>
        <v>14.616375821075067</v>
      </c>
      <c r="G3149" s="2">
        <f t="shared" ref="G3149:G3212" si="396">IF(C3149&gt;D3149,C3149-D3149,0)</f>
        <v>0</v>
      </c>
      <c r="H3149" s="2">
        <f t="shared" ref="H3149:H3212" si="397">E3149*$H$10</f>
        <v>923.83624178924936</v>
      </c>
      <c r="I3149" s="2">
        <f t="shared" ref="I3149:I3212" si="398">F3149*$I$10</f>
        <v>73.081879105375336</v>
      </c>
      <c r="J3149" s="2">
        <f t="shared" ref="J3149:J3212" si="399">G3149*$J$10</f>
        <v>0</v>
      </c>
    </row>
    <row r="3150" spans="1:10" x14ac:dyDescent="0.25">
      <c r="A3150" s="2">
        <v>3139</v>
      </c>
      <c r="B3150" s="2">
        <v>0.98575237772678481</v>
      </c>
      <c r="C3150" s="2">
        <f t="shared" si="392"/>
        <v>113.72074750126377</v>
      </c>
      <c r="D3150" s="2">
        <f t="shared" si="393"/>
        <v>107</v>
      </c>
      <c r="E3150" s="2">
        <f t="shared" si="394"/>
        <v>107</v>
      </c>
      <c r="F3150" s="2">
        <f t="shared" si="395"/>
        <v>0</v>
      </c>
      <c r="G3150" s="2">
        <f t="shared" si="396"/>
        <v>6.720747501263773</v>
      </c>
      <c r="H3150" s="2">
        <f t="shared" si="397"/>
        <v>1070</v>
      </c>
      <c r="I3150" s="2">
        <f t="shared" si="398"/>
        <v>0</v>
      </c>
      <c r="J3150" s="2">
        <f t="shared" si="399"/>
        <v>100.81121251895659</v>
      </c>
    </row>
    <row r="3151" spans="1:10" x14ac:dyDescent="0.25">
      <c r="A3151" s="2">
        <v>3140</v>
      </c>
      <c r="B3151" s="2">
        <v>0.64045187032754047</v>
      </c>
      <c r="C3151" s="2">
        <f t="shared" si="392"/>
        <v>102.61237897216363</v>
      </c>
      <c r="D3151" s="2">
        <f t="shared" si="393"/>
        <v>107</v>
      </c>
      <c r="E3151" s="2">
        <f t="shared" si="394"/>
        <v>102.61237897216363</v>
      </c>
      <c r="F3151" s="2">
        <f t="shared" si="395"/>
        <v>4.3876210278363743</v>
      </c>
      <c r="G3151" s="2">
        <f t="shared" si="396"/>
        <v>0</v>
      </c>
      <c r="H3151" s="2">
        <f t="shared" si="397"/>
        <v>1026.1237897216363</v>
      </c>
      <c r="I3151" s="2">
        <f t="shared" si="398"/>
        <v>21.938105139181872</v>
      </c>
      <c r="J3151" s="2">
        <f t="shared" si="399"/>
        <v>0</v>
      </c>
    </row>
    <row r="3152" spans="1:10" x14ac:dyDescent="0.25">
      <c r="A3152" s="2">
        <v>3141</v>
      </c>
      <c r="B3152" s="2">
        <v>0.93833518368291235</v>
      </c>
      <c r="C3152" s="2">
        <f t="shared" si="392"/>
        <v>110.40144358261369</v>
      </c>
      <c r="D3152" s="2">
        <f t="shared" si="393"/>
        <v>107</v>
      </c>
      <c r="E3152" s="2">
        <f t="shared" si="394"/>
        <v>107</v>
      </c>
      <c r="F3152" s="2">
        <f t="shared" si="395"/>
        <v>0</v>
      </c>
      <c r="G3152" s="2">
        <f t="shared" si="396"/>
        <v>3.4014435826136946</v>
      </c>
      <c r="H3152" s="2">
        <f t="shared" si="397"/>
        <v>1070</v>
      </c>
      <c r="I3152" s="2">
        <f t="shared" si="398"/>
        <v>0</v>
      </c>
      <c r="J3152" s="2">
        <f t="shared" si="399"/>
        <v>51.021653739205419</v>
      </c>
    </row>
    <row r="3153" spans="1:10" x14ac:dyDescent="0.25">
      <c r="A3153" s="2">
        <v>3142</v>
      </c>
      <c r="B3153" s="2">
        <v>0.6803934700314056</v>
      </c>
      <c r="C3153" s="2">
        <f t="shared" si="392"/>
        <v>103.39474985033959</v>
      </c>
      <c r="D3153" s="2">
        <f t="shared" si="393"/>
        <v>107</v>
      </c>
      <c r="E3153" s="2">
        <f t="shared" si="394"/>
        <v>103.39474985033959</v>
      </c>
      <c r="F3153" s="2">
        <f t="shared" si="395"/>
        <v>3.6052501496604066</v>
      </c>
      <c r="G3153" s="2">
        <f t="shared" si="396"/>
        <v>0</v>
      </c>
      <c r="H3153" s="2">
        <f t="shared" si="397"/>
        <v>1033.947498503396</v>
      </c>
      <c r="I3153" s="2">
        <f t="shared" si="398"/>
        <v>18.026250748302033</v>
      </c>
      <c r="J3153" s="2">
        <f t="shared" si="399"/>
        <v>0</v>
      </c>
    </row>
    <row r="3154" spans="1:10" x14ac:dyDescent="0.25">
      <c r="A3154" s="2">
        <v>3143</v>
      </c>
      <c r="B3154" s="2">
        <v>0.2412887802247049</v>
      </c>
      <c r="C3154" s="2">
        <f t="shared" si="392"/>
        <v>94.961498775010796</v>
      </c>
      <c r="D3154" s="2">
        <f t="shared" si="393"/>
        <v>107</v>
      </c>
      <c r="E3154" s="2">
        <f t="shared" si="394"/>
        <v>94.961498775010796</v>
      </c>
      <c r="F3154" s="2">
        <f t="shared" si="395"/>
        <v>12.038501224989204</v>
      </c>
      <c r="G3154" s="2">
        <f t="shared" si="396"/>
        <v>0</v>
      </c>
      <c r="H3154" s="2">
        <f t="shared" si="397"/>
        <v>949.61498775010796</v>
      </c>
      <c r="I3154" s="2">
        <f t="shared" si="398"/>
        <v>60.192506124946021</v>
      </c>
      <c r="J3154" s="2">
        <f t="shared" si="399"/>
        <v>0</v>
      </c>
    </row>
    <row r="3155" spans="1:10" x14ac:dyDescent="0.25">
      <c r="A3155" s="2">
        <v>3144</v>
      </c>
      <c r="B3155" s="2">
        <v>0.62573931400163285</v>
      </c>
      <c r="C3155" s="2">
        <f t="shared" si="392"/>
        <v>102.33062493314304</v>
      </c>
      <c r="D3155" s="2">
        <f t="shared" si="393"/>
        <v>107</v>
      </c>
      <c r="E3155" s="2">
        <f t="shared" si="394"/>
        <v>102.33062493314304</v>
      </c>
      <c r="F3155" s="2">
        <f t="shared" si="395"/>
        <v>4.6693750668569578</v>
      </c>
      <c r="G3155" s="2">
        <f t="shared" si="396"/>
        <v>0</v>
      </c>
      <c r="H3155" s="2">
        <f t="shared" si="397"/>
        <v>1023.3062493314304</v>
      </c>
      <c r="I3155" s="2">
        <f t="shared" si="398"/>
        <v>23.346875334284789</v>
      </c>
      <c r="J3155" s="2">
        <f t="shared" si="399"/>
        <v>0</v>
      </c>
    </row>
    <row r="3156" spans="1:10" x14ac:dyDescent="0.25">
      <c r="A3156" s="2">
        <v>3145</v>
      </c>
      <c r="B3156" s="2">
        <v>0.84319472209526658</v>
      </c>
      <c r="C3156" s="2">
        <f t="shared" si="392"/>
        <v>107.10705801160395</v>
      </c>
      <c r="D3156" s="2">
        <f t="shared" si="393"/>
        <v>107</v>
      </c>
      <c r="E3156" s="2">
        <f t="shared" si="394"/>
        <v>107</v>
      </c>
      <c r="F3156" s="2">
        <f t="shared" si="395"/>
        <v>0</v>
      </c>
      <c r="G3156" s="2">
        <f t="shared" si="396"/>
        <v>0.10705801160395367</v>
      </c>
      <c r="H3156" s="2">
        <f t="shared" si="397"/>
        <v>1070</v>
      </c>
      <c r="I3156" s="2">
        <f t="shared" si="398"/>
        <v>0</v>
      </c>
      <c r="J3156" s="2">
        <f t="shared" si="399"/>
        <v>1.6058701740593051</v>
      </c>
    </row>
    <row r="3157" spans="1:10" x14ac:dyDescent="0.25">
      <c r="A3157" s="2">
        <v>3146</v>
      </c>
      <c r="B3157" s="2">
        <v>0.50035674190015489</v>
      </c>
      <c r="C3157" s="2">
        <f t="shared" si="392"/>
        <v>100.00652328115393</v>
      </c>
      <c r="D3157" s="2">
        <f t="shared" si="393"/>
        <v>107</v>
      </c>
      <c r="E3157" s="2">
        <f t="shared" si="394"/>
        <v>100.00652328115393</v>
      </c>
      <c r="F3157" s="2">
        <f t="shared" si="395"/>
        <v>6.9934767188460683</v>
      </c>
      <c r="G3157" s="2">
        <f t="shared" si="396"/>
        <v>0</v>
      </c>
      <c r="H3157" s="2">
        <f t="shared" si="397"/>
        <v>1000.0652328115393</v>
      </c>
      <c r="I3157" s="2">
        <f t="shared" si="398"/>
        <v>34.967383594230341</v>
      </c>
      <c r="J3157" s="2">
        <f t="shared" si="399"/>
        <v>0</v>
      </c>
    </row>
    <row r="3158" spans="1:10" x14ac:dyDescent="0.25">
      <c r="A3158" s="2">
        <v>3147</v>
      </c>
      <c r="B3158" s="2">
        <v>0.89513948286377742</v>
      </c>
      <c r="C3158" s="2">
        <f t="shared" si="392"/>
        <v>108.6872135257675</v>
      </c>
      <c r="D3158" s="2">
        <f t="shared" si="393"/>
        <v>107</v>
      </c>
      <c r="E3158" s="2">
        <f t="shared" si="394"/>
        <v>107</v>
      </c>
      <c r="F3158" s="2">
        <f t="shared" si="395"/>
        <v>0</v>
      </c>
      <c r="G3158" s="2">
        <f t="shared" si="396"/>
        <v>1.6872135257675041</v>
      </c>
      <c r="H3158" s="2">
        <f t="shared" si="397"/>
        <v>1070</v>
      </c>
      <c r="I3158" s="2">
        <f t="shared" si="398"/>
        <v>0</v>
      </c>
      <c r="J3158" s="2">
        <f t="shared" si="399"/>
        <v>25.308202886512561</v>
      </c>
    </row>
    <row r="3159" spans="1:10" x14ac:dyDescent="0.25">
      <c r="A3159" s="2">
        <v>3148</v>
      </c>
      <c r="B3159" s="2">
        <v>0.37755547742481932</v>
      </c>
      <c r="C3159" s="2">
        <f t="shared" si="392"/>
        <v>97.732076208702509</v>
      </c>
      <c r="D3159" s="2">
        <f t="shared" si="393"/>
        <v>107</v>
      </c>
      <c r="E3159" s="2">
        <f t="shared" si="394"/>
        <v>97.732076208702509</v>
      </c>
      <c r="F3159" s="2">
        <f t="shared" si="395"/>
        <v>9.2679237912974912</v>
      </c>
      <c r="G3159" s="2">
        <f t="shared" si="396"/>
        <v>0</v>
      </c>
      <c r="H3159" s="2">
        <f t="shared" si="397"/>
        <v>977.32076208702506</v>
      </c>
      <c r="I3159" s="2">
        <f t="shared" si="398"/>
        <v>46.339618956487456</v>
      </c>
      <c r="J3159" s="2">
        <f t="shared" si="399"/>
        <v>0</v>
      </c>
    </row>
    <row r="3160" spans="1:10" x14ac:dyDescent="0.25">
      <c r="A3160" s="2">
        <v>3149</v>
      </c>
      <c r="B3160" s="2">
        <v>0.28245530673193286</v>
      </c>
      <c r="C3160" s="2">
        <f t="shared" si="392"/>
        <v>95.847632168897462</v>
      </c>
      <c r="D3160" s="2">
        <f t="shared" si="393"/>
        <v>107</v>
      </c>
      <c r="E3160" s="2">
        <f t="shared" si="394"/>
        <v>95.847632168897462</v>
      </c>
      <c r="F3160" s="2">
        <f t="shared" si="395"/>
        <v>11.152367831102538</v>
      </c>
      <c r="G3160" s="2">
        <f t="shared" si="396"/>
        <v>0</v>
      </c>
      <c r="H3160" s="2">
        <f t="shared" si="397"/>
        <v>958.47632168897462</v>
      </c>
      <c r="I3160" s="2">
        <f t="shared" si="398"/>
        <v>55.761839155512689</v>
      </c>
      <c r="J3160" s="2">
        <f t="shared" si="399"/>
        <v>0</v>
      </c>
    </row>
    <row r="3161" spans="1:10" x14ac:dyDescent="0.25">
      <c r="A3161" s="2">
        <v>3150</v>
      </c>
      <c r="B3161" s="2">
        <v>1.5219149123737785E-2</v>
      </c>
      <c r="C3161" s="2">
        <f t="shared" si="392"/>
        <v>86.396333746817859</v>
      </c>
      <c r="D3161" s="2">
        <f t="shared" si="393"/>
        <v>107</v>
      </c>
      <c r="E3161" s="2">
        <f t="shared" si="394"/>
        <v>86.396333746817859</v>
      </c>
      <c r="F3161" s="2">
        <f t="shared" si="395"/>
        <v>20.603666253182141</v>
      </c>
      <c r="G3161" s="2">
        <f t="shared" si="396"/>
        <v>0</v>
      </c>
      <c r="H3161" s="2">
        <f t="shared" si="397"/>
        <v>863.96333746817857</v>
      </c>
      <c r="I3161" s="2">
        <f t="shared" si="398"/>
        <v>103.0183312659107</v>
      </c>
      <c r="J3161" s="2">
        <f t="shared" si="399"/>
        <v>0</v>
      </c>
    </row>
    <row r="3162" spans="1:10" x14ac:dyDescent="0.25">
      <c r="A3162" s="2">
        <v>3151</v>
      </c>
      <c r="B3162" s="2">
        <v>0.30849450917122079</v>
      </c>
      <c r="C3162" s="2">
        <f t="shared" si="392"/>
        <v>96.382103394741719</v>
      </c>
      <c r="D3162" s="2">
        <f t="shared" si="393"/>
        <v>107</v>
      </c>
      <c r="E3162" s="2">
        <f t="shared" si="394"/>
        <v>96.382103394741719</v>
      </c>
      <c r="F3162" s="2">
        <f t="shared" si="395"/>
        <v>10.617896605258281</v>
      </c>
      <c r="G3162" s="2">
        <f t="shared" si="396"/>
        <v>0</v>
      </c>
      <c r="H3162" s="2">
        <f t="shared" si="397"/>
        <v>963.82103394741716</v>
      </c>
      <c r="I3162" s="2">
        <f t="shared" si="398"/>
        <v>53.089483026291404</v>
      </c>
      <c r="J3162" s="2">
        <f t="shared" si="399"/>
        <v>0</v>
      </c>
    </row>
    <row r="3163" spans="1:10" x14ac:dyDescent="0.25">
      <c r="A3163" s="2">
        <v>3152</v>
      </c>
      <c r="B3163" s="2">
        <v>0.35501726146235468</v>
      </c>
      <c r="C3163" s="2">
        <f t="shared" si="392"/>
        <v>97.300227529682331</v>
      </c>
      <c r="D3163" s="2">
        <f t="shared" si="393"/>
        <v>107</v>
      </c>
      <c r="E3163" s="2">
        <f t="shared" si="394"/>
        <v>97.300227529682331</v>
      </c>
      <c r="F3163" s="2">
        <f t="shared" si="395"/>
        <v>9.6997724703176686</v>
      </c>
      <c r="G3163" s="2">
        <f t="shared" si="396"/>
        <v>0</v>
      </c>
      <c r="H3163" s="2">
        <f t="shared" si="397"/>
        <v>973.00227529682331</v>
      </c>
      <c r="I3163" s="2">
        <f t="shared" si="398"/>
        <v>48.498862351588343</v>
      </c>
      <c r="J3163" s="2">
        <f t="shared" si="399"/>
        <v>0</v>
      </c>
    </row>
    <row r="3164" spans="1:10" x14ac:dyDescent="0.25">
      <c r="A3164" s="2">
        <v>3153</v>
      </c>
      <c r="B3164" s="2">
        <v>0.34692278929108789</v>
      </c>
      <c r="C3164" s="2">
        <f t="shared" si="392"/>
        <v>97.143302023759134</v>
      </c>
      <c r="D3164" s="2">
        <f t="shared" si="393"/>
        <v>107</v>
      </c>
      <c r="E3164" s="2">
        <f t="shared" si="394"/>
        <v>97.143302023759134</v>
      </c>
      <c r="F3164" s="2">
        <f t="shared" si="395"/>
        <v>9.8566979762408664</v>
      </c>
      <c r="G3164" s="2">
        <f t="shared" si="396"/>
        <v>0</v>
      </c>
      <c r="H3164" s="2">
        <f t="shared" si="397"/>
        <v>971.43302023759134</v>
      </c>
      <c r="I3164" s="2">
        <f t="shared" si="398"/>
        <v>49.283489881204332</v>
      </c>
      <c r="J3164" s="2">
        <f t="shared" si="399"/>
        <v>0</v>
      </c>
    </row>
    <row r="3165" spans="1:10" x14ac:dyDescent="0.25">
      <c r="A3165" s="2">
        <v>3154</v>
      </c>
      <c r="B3165" s="2">
        <v>0.49438340780706125</v>
      </c>
      <c r="C3165" s="2">
        <f t="shared" si="392"/>
        <v>99.897293891443454</v>
      </c>
      <c r="D3165" s="2">
        <f t="shared" si="393"/>
        <v>107</v>
      </c>
      <c r="E3165" s="2">
        <f t="shared" si="394"/>
        <v>99.897293891443454</v>
      </c>
      <c r="F3165" s="2">
        <f t="shared" si="395"/>
        <v>7.1027061085565464</v>
      </c>
      <c r="G3165" s="2">
        <f t="shared" si="396"/>
        <v>0</v>
      </c>
      <c r="H3165" s="2">
        <f t="shared" si="397"/>
        <v>998.97293891443451</v>
      </c>
      <c r="I3165" s="2">
        <f t="shared" si="398"/>
        <v>35.513530542782732</v>
      </c>
      <c r="J3165" s="2">
        <f t="shared" si="399"/>
        <v>0</v>
      </c>
    </row>
    <row r="3166" spans="1:10" x14ac:dyDescent="0.25">
      <c r="A3166" s="2">
        <v>3155</v>
      </c>
      <c r="B3166" s="2">
        <v>5.7927466379675829E-3</v>
      </c>
      <c r="C3166" s="2">
        <f t="shared" si="392"/>
        <v>84.900022129201972</v>
      </c>
      <c r="D3166" s="2">
        <f t="shared" si="393"/>
        <v>107</v>
      </c>
      <c r="E3166" s="2">
        <f t="shared" si="394"/>
        <v>84.900022129201972</v>
      </c>
      <c r="F3166" s="2">
        <f t="shared" si="395"/>
        <v>22.099977870798028</v>
      </c>
      <c r="G3166" s="2">
        <f t="shared" si="396"/>
        <v>0</v>
      </c>
      <c r="H3166" s="2">
        <f t="shared" si="397"/>
        <v>849.00022129201966</v>
      </c>
      <c r="I3166" s="2">
        <f t="shared" si="398"/>
        <v>110.49988935399014</v>
      </c>
      <c r="J3166" s="2">
        <f t="shared" si="399"/>
        <v>0</v>
      </c>
    </row>
    <row r="3167" spans="1:10" x14ac:dyDescent="0.25">
      <c r="A3167" s="2">
        <v>3156</v>
      </c>
      <c r="B3167" s="2">
        <v>0.50338630895402747</v>
      </c>
      <c r="C3167" s="2">
        <f t="shared" si="392"/>
        <v>100.06192167157774</v>
      </c>
      <c r="D3167" s="2">
        <f t="shared" si="393"/>
        <v>107</v>
      </c>
      <c r="E3167" s="2">
        <f t="shared" si="394"/>
        <v>100.06192167157774</v>
      </c>
      <c r="F3167" s="2">
        <f t="shared" si="395"/>
        <v>6.9380783284222645</v>
      </c>
      <c r="G3167" s="2">
        <f t="shared" si="396"/>
        <v>0</v>
      </c>
      <c r="H3167" s="2">
        <f t="shared" si="397"/>
        <v>1000.6192167157774</v>
      </c>
      <c r="I3167" s="2">
        <f t="shared" si="398"/>
        <v>34.690391642111322</v>
      </c>
      <c r="J3167" s="2">
        <f t="shared" si="399"/>
        <v>0</v>
      </c>
    </row>
    <row r="3168" spans="1:10" x14ac:dyDescent="0.25">
      <c r="A3168" s="2">
        <v>3157</v>
      </c>
      <c r="B3168" s="2">
        <v>0.7516985772724788</v>
      </c>
      <c r="C3168" s="2">
        <f t="shared" si="392"/>
        <v>104.88335775805243</v>
      </c>
      <c r="D3168" s="2">
        <f t="shared" si="393"/>
        <v>107</v>
      </c>
      <c r="E3168" s="2">
        <f t="shared" si="394"/>
        <v>104.88335775805243</v>
      </c>
      <c r="F3168" s="2">
        <f t="shared" si="395"/>
        <v>2.1166422419475737</v>
      </c>
      <c r="G3168" s="2">
        <f t="shared" si="396"/>
        <v>0</v>
      </c>
      <c r="H3168" s="2">
        <f t="shared" si="397"/>
        <v>1048.8335775805242</v>
      </c>
      <c r="I3168" s="2">
        <f t="shared" si="398"/>
        <v>10.583211209737868</v>
      </c>
      <c r="J3168" s="2">
        <f t="shared" si="399"/>
        <v>0</v>
      </c>
    </row>
    <row r="3169" spans="1:10" x14ac:dyDescent="0.25">
      <c r="A3169" s="2">
        <v>3158</v>
      </c>
      <c r="B3169" s="2">
        <v>0.96599960419773956</v>
      </c>
      <c r="C3169" s="2">
        <f t="shared" si="392"/>
        <v>111.95450498587903</v>
      </c>
      <c r="D3169" s="2">
        <f t="shared" si="393"/>
        <v>107</v>
      </c>
      <c r="E3169" s="2">
        <f t="shared" si="394"/>
        <v>107</v>
      </c>
      <c r="F3169" s="2">
        <f t="shared" si="395"/>
        <v>0</v>
      </c>
      <c r="G3169" s="2">
        <f t="shared" si="396"/>
        <v>4.9545049858790264</v>
      </c>
      <c r="H3169" s="2">
        <f t="shared" si="397"/>
        <v>1070</v>
      </c>
      <c r="I3169" s="2">
        <f t="shared" si="398"/>
        <v>0</v>
      </c>
      <c r="J3169" s="2">
        <f t="shared" si="399"/>
        <v>74.317574788185397</v>
      </c>
    </row>
    <row r="3170" spans="1:10" x14ac:dyDescent="0.25">
      <c r="A3170" s="2">
        <v>3159</v>
      </c>
      <c r="B3170" s="2">
        <v>0.13085250181324692</v>
      </c>
      <c r="C3170" s="2">
        <f t="shared" si="392"/>
        <v>92.147053269775057</v>
      </c>
      <c r="D3170" s="2">
        <f t="shared" si="393"/>
        <v>107</v>
      </c>
      <c r="E3170" s="2">
        <f t="shared" si="394"/>
        <v>92.147053269775057</v>
      </c>
      <c r="F3170" s="2">
        <f t="shared" si="395"/>
        <v>14.852946730224943</v>
      </c>
      <c r="G3170" s="2">
        <f t="shared" si="396"/>
        <v>0</v>
      </c>
      <c r="H3170" s="2">
        <f t="shared" si="397"/>
        <v>921.47053269775051</v>
      </c>
      <c r="I3170" s="2">
        <f t="shared" si="398"/>
        <v>74.264733651124715</v>
      </c>
      <c r="J3170" s="2">
        <f t="shared" si="399"/>
        <v>0</v>
      </c>
    </row>
    <row r="3171" spans="1:10" x14ac:dyDescent="0.25">
      <c r="A3171" s="2">
        <v>3160</v>
      </c>
      <c r="B3171" s="2">
        <v>0.79568177239153992</v>
      </c>
      <c r="C3171" s="2">
        <f t="shared" si="392"/>
        <v>105.89204726857318</v>
      </c>
      <c r="D3171" s="2">
        <f t="shared" si="393"/>
        <v>107</v>
      </c>
      <c r="E3171" s="2">
        <f t="shared" si="394"/>
        <v>105.89204726857318</v>
      </c>
      <c r="F3171" s="2">
        <f t="shared" si="395"/>
        <v>1.1079527314268205</v>
      </c>
      <c r="G3171" s="2">
        <f t="shared" si="396"/>
        <v>0</v>
      </c>
      <c r="H3171" s="2">
        <f t="shared" si="397"/>
        <v>1058.9204726857317</v>
      </c>
      <c r="I3171" s="2">
        <f t="shared" si="398"/>
        <v>5.5397636571341025</v>
      </c>
      <c r="J3171" s="2">
        <f t="shared" si="399"/>
        <v>0</v>
      </c>
    </row>
    <row r="3172" spans="1:10" x14ac:dyDescent="0.25">
      <c r="A3172" s="2">
        <v>3161</v>
      </c>
      <c r="B3172" s="2">
        <v>0.23908166829833266</v>
      </c>
      <c r="C3172" s="2">
        <f t="shared" si="392"/>
        <v>94.91226857892471</v>
      </c>
      <c r="D3172" s="2">
        <f t="shared" si="393"/>
        <v>107</v>
      </c>
      <c r="E3172" s="2">
        <f t="shared" si="394"/>
        <v>94.91226857892471</v>
      </c>
      <c r="F3172" s="2">
        <f t="shared" si="395"/>
        <v>12.08773142107529</v>
      </c>
      <c r="G3172" s="2">
        <f t="shared" si="396"/>
        <v>0</v>
      </c>
      <c r="H3172" s="2">
        <f t="shared" si="397"/>
        <v>949.12268578924704</v>
      </c>
      <c r="I3172" s="2">
        <f t="shared" si="398"/>
        <v>60.43865710537645</v>
      </c>
      <c r="J3172" s="2">
        <f t="shared" si="399"/>
        <v>0</v>
      </c>
    </row>
    <row r="3173" spans="1:10" x14ac:dyDescent="0.25">
      <c r="A3173" s="2">
        <v>3162</v>
      </c>
      <c r="B3173" s="2">
        <v>0.39509265467752219</v>
      </c>
      <c r="C3173" s="2">
        <f t="shared" si="392"/>
        <v>98.063645356941777</v>
      </c>
      <c r="D3173" s="2">
        <f t="shared" si="393"/>
        <v>107</v>
      </c>
      <c r="E3173" s="2">
        <f t="shared" si="394"/>
        <v>98.063645356941777</v>
      </c>
      <c r="F3173" s="2">
        <f t="shared" si="395"/>
        <v>8.9363546430582232</v>
      </c>
      <c r="G3173" s="2">
        <f t="shared" si="396"/>
        <v>0</v>
      </c>
      <c r="H3173" s="2">
        <f t="shared" si="397"/>
        <v>980.63645356941777</v>
      </c>
      <c r="I3173" s="2">
        <f t="shared" si="398"/>
        <v>44.681773215291116</v>
      </c>
      <c r="J3173" s="2">
        <f t="shared" si="399"/>
        <v>0</v>
      </c>
    </row>
    <row r="3174" spans="1:10" x14ac:dyDescent="0.25">
      <c r="A3174" s="2">
        <v>3163</v>
      </c>
      <c r="B3174" s="2">
        <v>0.95825492589627947</v>
      </c>
      <c r="C3174" s="2">
        <f t="shared" si="392"/>
        <v>111.45631032194791</v>
      </c>
      <c r="D3174" s="2">
        <f t="shared" si="393"/>
        <v>107</v>
      </c>
      <c r="E3174" s="2">
        <f t="shared" si="394"/>
        <v>107</v>
      </c>
      <c r="F3174" s="2">
        <f t="shared" si="395"/>
        <v>0</v>
      </c>
      <c r="G3174" s="2">
        <f t="shared" si="396"/>
        <v>4.4563103219479103</v>
      </c>
      <c r="H3174" s="2">
        <f t="shared" si="397"/>
        <v>1070</v>
      </c>
      <c r="I3174" s="2">
        <f t="shared" si="398"/>
        <v>0</v>
      </c>
      <c r="J3174" s="2">
        <f t="shared" si="399"/>
        <v>66.844654829218655</v>
      </c>
    </row>
    <row r="3175" spans="1:10" x14ac:dyDescent="0.25">
      <c r="A3175" s="2">
        <v>3164</v>
      </c>
      <c r="B3175" s="2">
        <v>0.38419379222072947</v>
      </c>
      <c r="C3175" s="2">
        <f t="shared" si="392"/>
        <v>97.857999778638018</v>
      </c>
      <c r="D3175" s="2">
        <f t="shared" si="393"/>
        <v>107</v>
      </c>
      <c r="E3175" s="2">
        <f t="shared" si="394"/>
        <v>97.857999778638018</v>
      </c>
      <c r="F3175" s="2">
        <f t="shared" si="395"/>
        <v>9.1420002213619824</v>
      </c>
      <c r="G3175" s="2">
        <f t="shared" si="396"/>
        <v>0</v>
      </c>
      <c r="H3175" s="2">
        <f t="shared" si="397"/>
        <v>978.5799977863802</v>
      </c>
      <c r="I3175" s="2">
        <f t="shared" si="398"/>
        <v>45.710001106809912</v>
      </c>
      <c r="J3175" s="2">
        <f t="shared" si="399"/>
        <v>0</v>
      </c>
    </row>
    <row r="3176" spans="1:10" x14ac:dyDescent="0.25">
      <c r="A3176" s="2">
        <v>3165</v>
      </c>
      <c r="B3176" s="2">
        <v>0.59787308925975247</v>
      </c>
      <c r="C3176" s="2">
        <f t="shared" si="392"/>
        <v>101.80429233026803</v>
      </c>
      <c r="D3176" s="2">
        <f t="shared" si="393"/>
        <v>107</v>
      </c>
      <c r="E3176" s="2">
        <f t="shared" si="394"/>
        <v>101.80429233026803</v>
      </c>
      <c r="F3176" s="2">
        <f t="shared" si="395"/>
        <v>5.1957076697319735</v>
      </c>
      <c r="G3176" s="2">
        <f t="shared" si="396"/>
        <v>0</v>
      </c>
      <c r="H3176" s="2">
        <f t="shared" si="397"/>
        <v>1018.0429233026803</v>
      </c>
      <c r="I3176" s="2">
        <f t="shared" si="398"/>
        <v>25.978538348659868</v>
      </c>
      <c r="J3176" s="2">
        <f t="shared" si="399"/>
        <v>0</v>
      </c>
    </row>
    <row r="3177" spans="1:10" x14ac:dyDescent="0.25">
      <c r="A3177" s="2">
        <v>3166</v>
      </c>
      <c r="B3177" s="2">
        <v>0.3223526399068708</v>
      </c>
      <c r="C3177" s="2">
        <f t="shared" si="392"/>
        <v>96.659989357567383</v>
      </c>
      <c r="D3177" s="2">
        <f t="shared" si="393"/>
        <v>107</v>
      </c>
      <c r="E3177" s="2">
        <f t="shared" si="394"/>
        <v>96.659989357567383</v>
      </c>
      <c r="F3177" s="2">
        <f t="shared" si="395"/>
        <v>10.340010642432617</v>
      </c>
      <c r="G3177" s="2">
        <f t="shared" si="396"/>
        <v>0</v>
      </c>
      <c r="H3177" s="2">
        <f t="shared" si="397"/>
        <v>966.59989357567383</v>
      </c>
      <c r="I3177" s="2">
        <f t="shared" si="398"/>
        <v>51.700053212163084</v>
      </c>
      <c r="J3177" s="2">
        <f t="shared" si="399"/>
        <v>0</v>
      </c>
    </row>
    <row r="3178" spans="1:10" x14ac:dyDescent="0.25">
      <c r="A3178" s="2">
        <v>3167</v>
      </c>
      <c r="B3178" s="2">
        <v>7.0800641125795649E-2</v>
      </c>
      <c r="C3178" s="2">
        <f t="shared" si="392"/>
        <v>90.010564774297791</v>
      </c>
      <c r="D3178" s="2">
        <f t="shared" si="393"/>
        <v>107</v>
      </c>
      <c r="E3178" s="2">
        <f t="shared" si="394"/>
        <v>90.010564774297791</v>
      </c>
      <c r="F3178" s="2">
        <f t="shared" si="395"/>
        <v>16.989435225702209</v>
      </c>
      <c r="G3178" s="2">
        <f t="shared" si="396"/>
        <v>0</v>
      </c>
      <c r="H3178" s="2">
        <f t="shared" si="397"/>
        <v>900.10564774297791</v>
      </c>
      <c r="I3178" s="2">
        <f t="shared" si="398"/>
        <v>84.947176128511046</v>
      </c>
      <c r="J3178" s="2">
        <f t="shared" si="399"/>
        <v>0</v>
      </c>
    </row>
    <row r="3179" spans="1:10" x14ac:dyDescent="0.25">
      <c r="A3179" s="2">
        <v>3168</v>
      </c>
      <c r="B3179" s="2">
        <v>0.38285987769696772</v>
      </c>
      <c r="C3179" s="2">
        <f t="shared" si="392"/>
        <v>97.832738815388964</v>
      </c>
      <c r="D3179" s="2">
        <f t="shared" si="393"/>
        <v>107</v>
      </c>
      <c r="E3179" s="2">
        <f t="shared" si="394"/>
        <v>97.832738815388964</v>
      </c>
      <c r="F3179" s="2">
        <f t="shared" si="395"/>
        <v>9.1672611846110357</v>
      </c>
      <c r="G3179" s="2">
        <f t="shared" si="396"/>
        <v>0</v>
      </c>
      <c r="H3179" s="2">
        <f t="shared" si="397"/>
        <v>978.32738815388961</v>
      </c>
      <c r="I3179" s="2">
        <f t="shared" si="398"/>
        <v>45.836305923055178</v>
      </c>
      <c r="J3179" s="2">
        <f t="shared" si="399"/>
        <v>0</v>
      </c>
    </row>
    <row r="3180" spans="1:10" x14ac:dyDescent="0.25">
      <c r="A3180" s="2">
        <v>3169</v>
      </c>
      <c r="B3180" s="2">
        <v>0.7643201381412642</v>
      </c>
      <c r="C3180" s="2">
        <f t="shared" si="392"/>
        <v>105.16399980013</v>
      </c>
      <c r="D3180" s="2">
        <f t="shared" si="393"/>
        <v>107</v>
      </c>
      <c r="E3180" s="2">
        <f t="shared" si="394"/>
        <v>105.16399980013</v>
      </c>
      <c r="F3180" s="2">
        <f t="shared" si="395"/>
        <v>1.83600019987</v>
      </c>
      <c r="G3180" s="2">
        <f t="shared" si="396"/>
        <v>0</v>
      </c>
      <c r="H3180" s="2">
        <f t="shared" si="397"/>
        <v>1051.6399980013</v>
      </c>
      <c r="I3180" s="2">
        <f t="shared" si="398"/>
        <v>9.1800009993499998</v>
      </c>
      <c r="J3180" s="2">
        <f t="shared" si="399"/>
        <v>0</v>
      </c>
    </row>
    <row r="3181" spans="1:10" x14ac:dyDescent="0.25">
      <c r="A3181" s="2">
        <v>3170</v>
      </c>
      <c r="B3181" s="2">
        <v>0.93279339402905648</v>
      </c>
      <c r="C3181" s="2">
        <f t="shared" si="392"/>
        <v>110.14737178427532</v>
      </c>
      <c r="D3181" s="2">
        <f t="shared" si="393"/>
        <v>107</v>
      </c>
      <c r="E3181" s="2">
        <f t="shared" si="394"/>
        <v>107</v>
      </c>
      <c r="F3181" s="2">
        <f t="shared" si="395"/>
        <v>0</v>
      </c>
      <c r="G3181" s="2">
        <f t="shared" si="396"/>
        <v>3.1473717842753217</v>
      </c>
      <c r="H3181" s="2">
        <f t="shared" si="397"/>
        <v>1070</v>
      </c>
      <c r="I3181" s="2">
        <f t="shared" si="398"/>
        <v>0</v>
      </c>
      <c r="J3181" s="2">
        <f t="shared" si="399"/>
        <v>47.210576764129826</v>
      </c>
    </row>
    <row r="3182" spans="1:10" x14ac:dyDescent="0.25">
      <c r="A3182" s="2">
        <v>3171</v>
      </c>
      <c r="B3182" s="2">
        <v>0.32534560855981931</v>
      </c>
      <c r="C3182" s="2">
        <f t="shared" si="392"/>
        <v>96.719474028869286</v>
      </c>
      <c r="D3182" s="2">
        <f t="shared" si="393"/>
        <v>107</v>
      </c>
      <c r="E3182" s="2">
        <f t="shared" si="394"/>
        <v>96.719474028869286</v>
      </c>
      <c r="F3182" s="2">
        <f t="shared" si="395"/>
        <v>10.280525971130714</v>
      </c>
      <c r="G3182" s="2">
        <f t="shared" si="396"/>
        <v>0</v>
      </c>
      <c r="H3182" s="2">
        <f t="shared" si="397"/>
        <v>967.19474028869286</v>
      </c>
      <c r="I3182" s="2">
        <f t="shared" si="398"/>
        <v>51.402629855653572</v>
      </c>
      <c r="J3182" s="2">
        <f t="shared" si="399"/>
        <v>0</v>
      </c>
    </row>
    <row r="3183" spans="1:10" x14ac:dyDescent="0.25">
      <c r="A3183" s="2">
        <v>3172</v>
      </c>
      <c r="B3183" s="2">
        <v>0.84938387929659842</v>
      </c>
      <c r="C3183" s="2">
        <f t="shared" si="392"/>
        <v>107.27853369942966</v>
      </c>
      <c r="D3183" s="2">
        <f t="shared" si="393"/>
        <v>107</v>
      </c>
      <c r="E3183" s="2">
        <f t="shared" si="394"/>
        <v>107</v>
      </c>
      <c r="F3183" s="2">
        <f t="shared" si="395"/>
        <v>0</v>
      </c>
      <c r="G3183" s="2">
        <f t="shared" si="396"/>
        <v>0.27853369942965855</v>
      </c>
      <c r="H3183" s="2">
        <f t="shared" si="397"/>
        <v>1070</v>
      </c>
      <c r="I3183" s="2">
        <f t="shared" si="398"/>
        <v>0</v>
      </c>
      <c r="J3183" s="2">
        <f t="shared" si="399"/>
        <v>4.1780054914448783</v>
      </c>
    </row>
    <row r="3184" spans="1:10" x14ac:dyDescent="0.25">
      <c r="A3184" s="2">
        <v>3173</v>
      </c>
      <c r="B3184" s="2">
        <v>0.71325448056311336</v>
      </c>
      <c r="C3184" s="2">
        <f t="shared" si="392"/>
        <v>104.06308955586465</v>
      </c>
      <c r="D3184" s="2">
        <f t="shared" si="393"/>
        <v>107</v>
      </c>
      <c r="E3184" s="2">
        <f t="shared" si="394"/>
        <v>104.06308955586465</v>
      </c>
      <c r="F3184" s="2">
        <f t="shared" si="395"/>
        <v>2.93691044413535</v>
      </c>
      <c r="G3184" s="2">
        <f t="shared" si="396"/>
        <v>0</v>
      </c>
      <c r="H3184" s="2">
        <f t="shared" si="397"/>
        <v>1040.6308955586464</v>
      </c>
      <c r="I3184" s="2">
        <f t="shared" si="398"/>
        <v>14.68455222067675</v>
      </c>
      <c r="J3184" s="2">
        <f t="shared" si="399"/>
        <v>0</v>
      </c>
    </row>
    <row r="3185" spans="1:10" x14ac:dyDescent="0.25">
      <c r="A3185" s="2">
        <v>3174</v>
      </c>
      <c r="B3185" s="2">
        <v>0.9681034083378024</v>
      </c>
      <c r="C3185" s="2">
        <f t="shared" si="392"/>
        <v>112.1024334304762</v>
      </c>
      <c r="D3185" s="2">
        <f t="shared" si="393"/>
        <v>107</v>
      </c>
      <c r="E3185" s="2">
        <f t="shared" si="394"/>
        <v>107</v>
      </c>
      <c r="F3185" s="2">
        <f t="shared" si="395"/>
        <v>0</v>
      </c>
      <c r="G3185" s="2">
        <f t="shared" si="396"/>
        <v>5.1024334304761965</v>
      </c>
      <c r="H3185" s="2">
        <f t="shared" si="397"/>
        <v>1070</v>
      </c>
      <c r="I3185" s="2">
        <f t="shared" si="398"/>
        <v>0</v>
      </c>
      <c r="J3185" s="2">
        <f t="shared" si="399"/>
        <v>76.536501457142947</v>
      </c>
    </row>
    <row r="3186" spans="1:10" x14ac:dyDescent="0.25">
      <c r="A3186" s="2">
        <v>3175</v>
      </c>
      <c r="B3186" s="2">
        <v>0.67648405405646017</v>
      </c>
      <c r="C3186" s="2">
        <f t="shared" si="392"/>
        <v>103.31686867931798</v>
      </c>
      <c r="D3186" s="2">
        <f t="shared" si="393"/>
        <v>107</v>
      </c>
      <c r="E3186" s="2">
        <f t="shared" si="394"/>
        <v>103.31686867931798</v>
      </c>
      <c r="F3186" s="2">
        <f t="shared" si="395"/>
        <v>3.6831313206820226</v>
      </c>
      <c r="G3186" s="2">
        <f t="shared" si="396"/>
        <v>0</v>
      </c>
      <c r="H3186" s="2">
        <f t="shared" si="397"/>
        <v>1033.1686867931799</v>
      </c>
      <c r="I3186" s="2">
        <f t="shared" si="398"/>
        <v>18.415656603410113</v>
      </c>
      <c r="J3186" s="2">
        <f t="shared" si="399"/>
        <v>0</v>
      </c>
    </row>
    <row r="3187" spans="1:10" x14ac:dyDescent="0.25">
      <c r="A3187" s="2">
        <v>3176</v>
      </c>
      <c r="B3187" s="2">
        <v>0.14455231259441093</v>
      </c>
      <c r="C3187" s="2">
        <f t="shared" si="392"/>
        <v>92.549796596773064</v>
      </c>
      <c r="D3187" s="2">
        <f t="shared" si="393"/>
        <v>107</v>
      </c>
      <c r="E3187" s="2">
        <f t="shared" si="394"/>
        <v>92.549796596773064</v>
      </c>
      <c r="F3187" s="2">
        <f t="shared" si="395"/>
        <v>14.450203403226936</v>
      </c>
      <c r="G3187" s="2">
        <f t="shared" si="396"/>
        <v>0</v>
      </c>
      <c r="H3187" s="2">
        <f t="shared" si="397"/>
        <v>925.49796596773058</v>
      </c>
      <c r="I3187" s="2">
        <f t="shared" si="398"/>
        <v>72.251017016134682</v>
      </c>
      <c r="J3187" s="2">
        <f t="shared" si="399"/>
        <v>0</v>
      </c>
    </row>
    <row r="3188" spans="1:10" x14ac:dyDescent="0.25">
      <c r="A3188" s="2">
        <v>3177</v>
      </c>
      <c r="B3188" s="2">
        <v>0.9049447135506854</v>
      </c>
      <c r="C3188" s="2">
        <f t="shared" si="392"/>
        <v>109.03251330403154</v>
      </c>
      <c r="D3188" s="2">
        <f t="shared" si="393"/>
        <v>107</v>
      </c>
      <c r="E3188" s="2">
        <f t="shared" si="394"/>
        <v>107</v>
      </c>
      <c r="F3188" s="2">
        <f t="shared" si="395"/>
        <v>0</v>
      </c>
      <c r="G3188" s="2">
        <f t="shared" si="396"/>
        <v>2.0325133040315393</v>
      </c>
      <c r="H3188" s="2">
        <f t="shared" si="397"/>
        <v>1070</v>
      </c>
      <c r="I3188" s="2">
        <f t="shared" si="398"/>
        <v>0</v>
      </c>
      <c r="J3188" s="2">
        <f t="shared" si="399"/>
        <v>30.487699560473089</v>
      </c>
    </row>
    <row r="3189" spans="1:10" x14ac:dyDescent="0.25">
      <c r="A3189" s="2">
        <v>3178</v>
      </c>
      <c r="B3189" s="2">
        <v>0.4613765798473185</v>
      </c>
      <c r="C3189" s="2">
        <f t="shared" si="392"/>
        <v>99.292859828526773</v>
      </c>
      <c r="D3189" s="2">
        <f t="shared" si="393"/>
        <v>107</v>
      </c>
      <c r="E3189" s="2">
        <f t="shared" si="394"/>
        <v>99.292859828526773</v>
      </c>
      <c r="F3189" s="2">
        <f t="shared" si="395"/>
        <v>7.7071401714732275</v>
      </c>
      <c r="G3189" s="2">
        <f t="shared" si="396"/>
        <v>0</v>
      </c>
      <c r="H3189" s="2">
        <f t="shared" si="397"/>
        <v>992.92859828526775</v>
      </c>
      <c r="I3189" s="2">
        <f t="shared" si="398"/>
        <v>38.535700857366137</v>
      </c>
      <c r="J3189" s="2">
        <f t="shared" si="399"/>
        <v>0</v>
      </c>
    </row>
    <row r="3190" spans="1:10" x14ac:dyDescent="0.25">
      <c r="A3190" s="2">
        <v>3179</v>
      </c>
      <c r="B3190" s="2">
        <v>0.19211470676271702</v>
      </c>
      <c r="C3190" s="2">
        <f t="shared" si="392"/>
        <v>93.810618722599358</v>
      </c>
      <c r="D3190" s="2">
        <f t="shared" si="393"/>
        <v>107</v>
      </c>
      <c r="E3190" s="2">
        <f t="shared" si="394"/>
        <v>93.810618722599358</v>
      </c>
      <c r="F3190" s="2">
        <f t="shared" si="395"/>
        <v>13.189381277400642</v>
      </c>
      <c r="G3190" s="2">
        <f t="shared" si="396"/>
        <v>0</v>
      </c>
      <c r="H3190" s="2">
        <f t="shared" si="397"/>
        <v>938.10618722599361</v>
      </c>
      <c r="I3190" s="2">
        <f t="shared" si="398"/>
        <v>65.94690638700321</v>
      </c>
      <c r="J3190" s="2">
        <f t="shared" si="399"/>
        <v>0</v>
      </c>
    </row>
    <row r="3191" spans="1:10" x14ac:dyDescent="0.25">
      <c r="A3191" s="2">
        <v>3180</v>
      </c>
      <c r="B3191" s="2">
        <v>0.26912918865388713</v>
      </c>
      <c r="C3191" s="2">
        <f t="shared" si="392"/>
        <v>95.566906206441089</v>
      </c>
      <c r="D3191" s="2">
        <f t="shared" si="393"/>
        <v>107</v>
      </c>
      <c r="E3191" s="2">
        <f t="shared" si="394"/>
        <v>95.566906206441089</v>
      </c>
      <c r="F3191" s="2">
        <f t="shared" si="395"/>
        <v>11.433093793558911</v>
      </c>
      <c r="G3191" s="2">
        <f t="shared" si="396"/>
        <v>0</v>
      </c>
      <c r="H3191" s="2">
        <f t="shared" si="397"/>
        <v>955.66906206441092</v>
      </c>
      <c r="I3191" s="2">
        <f t="shared" si="398"/>
        <v>57.165468967794553</v>
      </c>
      <c r="J3191" s="2">
        <f t="shared" si="399"/>
        <v>0</v>
      </c>
    </row>
    <row r="3192" spans="1:10" x14ac:dyDescent="0.25">
      <c r="A3192" s="2">
        <v>3181</v>
      </c>
      <c r="B3192" s="2">
        <v>0.486973876041769</v>
      </c>
      <c r="C3192" s="2">
        <f t="shared" si="392"/>
        <v>99.761774222738651</v>
      </c>
      <c r="D3192" s="2">
        <f t="shared" si="393"/>
        <v>107</v>
      </c>
      <c r="E3192" s="2">
        <f t="shared" si="394"/>
        <v>99.761774222738651</v>
      </c>
      <c r="F3192" s="2">
        <f t="shared" si="395"/>
        <v>7.2382257772613485</v>
      </c>
      <c r="G3192" s="2">
        <f t="shared" si="396"/>
        <v>0</v>
      </c>
      <c r="H3192" s="2">
        <f t="shared" si="397"/>
        <v>997.61774222738654</v>
      </c>
      <c r="I3192" s="2">
        <f t="shared" si="398"/>
        <v>36.191128886306743</v>
      </c>
      <c r="J3192" s="2">
        <f t="shared" si="399"/>
        <v>0</v>
      </c>
    </row>
    <row r="3193" spans="1:10" x14ac:dyDescent="0.25">
      <c r="A3193" s="2">
        <v>3182</v>
      </c>
      <c r="B3193" s="2">
        <v>9.0904524392199759E-2</v>
      </c>
      <c r="C3193" s="2">
        <f t="shared" si="392"/>
        <v>90.815041243557246</v>
      </c>
      <c r="D3193" s="2">
        <f t="shared" si="393"/>
        <v>107</v>
      </c>
      <c r="E3193" s="2">
        <f t="shared" si="394"/>
        <v>90.815041243557246</v>
      </c>
      <c r="F3193" s="2">
        <f t="shared" si="395"/>
        <v>16.184958756442754</v>
      </c>
      <c r="G3193" s="2">
        <f t="shared" si="396"/>
        <v>0</v>
      </c>
      <c r="H3193" s="2">
        <f t="shared" si="397"/>
        <v>908.15041243557243</v>
      </c>
      <c r="I3193" s="2">
        <f t="shared" si="398"/>
        <v>80.924793782213769</v>
      </c>
      <c r="J3193" s="2">
        <f t="shared" si="399"/>
        <v>0</v>
      </c>
    </row>
    <row r="3194" spans="1:10" x14ac:dyDescent="0.25">
      <c r="A3194" s="2">
        <v>3183</v>
      </c>
      <c r="B3194" s="2">
        <v>0.53652411337334649</v>
      </c>
      <c r="C3194" s="2">
        <f t="shared" si="392"/>
        <v>100.66861625913253</v>
      </c>
      <c r="D3194" s="2">
        <f t="shared" si="393"/>
        <v>107</v>
      </c>
      <c r="E3194" s="2">
        <f t="shared" si="394"/>
        <v>100.66861625913253</v>
      </c>
      <c r="F3194" s="2">
        <f t="shared" si="395"/>
        <v>6.3313837408674658</v>
      </c>
      <c r="G3194" s="2">
        <f t="shared" si="396"/>
        <v>0</v>
      </c>
      <c r="H3194" s="2">
        <f t="shared" si="397"/>
        <v>1006.6861625913253</v>
      </c>
      <c r="I3194" s="2">
        <f t="shared" si="398"/>
        <v>31.656918704337329</v>
      </c>
      <c r="J3194" s="2">
        <f t="shared" si="399"/>
        <v>0</v>
      </c>
    </row>
    <row r="3195" spans="1:10" x14ac:dyDescent="0.25">
      <c r="A3195" s="2">
        <v>3184</v>
      </c>
      <c r="B3195" s="2">
        <v>0.78700937921140068</v>
      </c>
      <c r="C3195" s="2">
        <f t="shared" si="392"/>
        <v>105.68586109453389</v>
      </c>
      <c r="D3195" s="2">
        <f t="shared" si="393"/>
        <v>107</v>
      </c>
      <c r="E3195" s="2">
        <f t="shared" si="394"/>
        <v>105.68586109453389</v>
      </c>
      <c r="F3195" s="2">
        <f t="shared" si="395"/>
        <v>1.314138905466109</v>
      </c>
      <c r="G3195" s="2">
        <f t="shared" si="396"/>
        <v>0</v>
      </c>
      <c r="H3195" s="2">
        <f t="shared" si="397"/>
        <v>1056.858610945339</v>
      </c>
      <c r="I3195" s="2">
        <f t="shared" si="398"/>
        <v>6.570694527330545</v>
      </c>
      <c r="J3195" s="2">
        <f t="shared" si="399"/>
        <v>0</v>
      </c>
    </row>
    <row r="3196" spans="1:10" x14ac:dyDescent="0.25">
      <c r="A3196" s="2">
        <v>3185</v>
      </c>
      <c r="B3196" s="2">
        <v>0.42768569310790761</v>
      </c>
      <c r="C3196" s="2">
        <f t="shared" si="392"/>
        <v>98.671839505449555</v>
      </c>
      <c r="D3196" s="2">
        <f t="shared" si="393"/>
        <v>107</v>
      </c>
      <c r="E3196" s="2">
        <f t="shared" si="394"/>
        <v>98.671839505449555</v>
      </c>
      <c r="F3196" s="2">
        <f t="shared" si="395"/>
        <v>8.3281604945504455</v>
      </c>
      <c r="G3196" s="2">
        <f t="shared" si="396"/>
        <v>0</v>
      </c>
      <c r="H3196" s="2">
        <f t="shared" si="397"/>
        <v>986.71839505449555</v>
      </c>
      <c r="I3196" s="2">
        <f t="shared" si="398"/>
        <v>41.640802472752227</v>
      </c>
      <c r="J3196" s="2">
        <f t="shared" si="399"/>
        <v>0</v>
      </c>
    </row>
    <row r="3197" spans="1:10" x14ac:dyDescent="0.25">
      <c r="A3197" s="2">
        <v>3186</v>
      </c>
      <c r="B3197" s="2">
        <v>0.16579807453479578</v>
      </c>
      <c r="C3197" s="2">
        <f t="shared" si="392"/>
        <v>93.135896570493742</v>
      </c>
      <c r="D3197" s="2">
        <f t="shared" si="393"/>
        <v>107</v>
      </c>
      <c r="E3197" s="2">
        <f t="shared" si="394"/>
        <v>93.135896570493742</v>
      </c>
      <c r="F3197" s="2">
        <f t="shared" si="395"/>
        <v>13.864103429506258</v>
      </c>
      <c r="G3197" s="2">
        <f t="shared" si="396"/>
        <v>0</v>
      </c>
      <c r="H3197" s="2">
        <f t="shared" si="397"/>
        <v>931.35896570493742</v>
      </c>
      <c r="I3197" s="2">
        <f t="shared" si="398"/>
        <v>69.320517147531291</v>
      </c>
      <c r="J3197" s="2">
        <f t="shared" si="399"/>
        <v>0</v>
      </c>
    </row>
    <row r="3198" spans="1:10" x14ac:dyDescent="0.25">
      <c r="A3198" s="2">
        <v>3187</v>
      </c>
      <c r="B3198" s="2">
        <v>0.95407576248988357</v>
      </c>
      <c r="C3198" s="2">
        <f t="shared" si="392"/>
        <v>111.21203741239069</v>
      </c>
      <c r="D3198" s="2">
        <f t="shared" si="393"/>
        <v>107</v>
      </c>
      <c r="E3198" s="2">
        <f t="shared" si="394"/>
        <v>107</v>
      </c>
      <c r="F3198" s="2">
        <f t="shared" si="395"/>
        <v>0</v>
      </c>
      <c r="G3198" s="2">
        <f t="shared" si="396"/>
        <v>4.2120374123906856</v>
      </c>
      <c r="H3198" s="2">
        <f t="shared" si="397"/>
        <v>1070</v>
      </c>
      <c r="I3198" s="2">
        <f t="shared" si="398"/>
        <v>0</v>
      </c>
      <c r="J3198" s="2">
        <f t="shared" si="399"/>
        <v>63.180561185860284</v>
      </c>
    </row>
    <row r="3199" spans="1:10" x14ac:dyDescent="0.25">
      <c r="A3199" s="2">
        <v>3188</v>
      </c>
      <c r="B3199" s="2">
        <v>0.48991026336088717</v>
      </c>
      <c r="C3199" s="2">
        <f t="shared" si="392"/>
        <v>99.815486254826325</v>
      </c>
      <c r="D3199" s="2">
        <f t="shared" si="393"/>
        <v>107</v>
      </c>
      <c r="E3199" s="2">
        <f t="shared" si="394"/>
        <v>99.815486254826325</v>
      </c>
      <c r="F3199" s="2">
        <f t="shared" si="395"/>
        <v>7.1845137451736747</v>
      </c>
      <c r="G3199" s="2">
        <f t="shared" si="396"/>
        <v>0</v>
      </c>
      <c r="H3199" s="2">
        <f t="shared" si="397"/>
        <v>998.15486254826328</v>
      </c>
      <c r="I3199" s="2">
        <f t="shared" si="398"/>
        <v>35.922568725868373</v>
      </c>
      <c r="J3199" s="2">
        <f t="shared" si="399"/>
        <v>0</v>
      </c>
    </row>
    <row r="3200" spans="1:10" x14ac:dyDescent="0.25">
      <c r="A3200" s="2">
        <v>3189</v>
      </c>
      <c r="B3200" s="2">
        <v>0.9316285768267466</v>
      </c>
      <c r="C3200" s="2">
        <f t="shared" si="392"/>
        <v>110.09562938479766</v>
      </c>
      <c r="D3200" s="2">
        <f t="shared" si="393"/>
        <v>107</v>
      </c>
      <c r="E3200" s="2">
        <f t="shared" si="394"/>
        <v>107</v>
      </c>
      <c r="F3200" s="2">
        <f t="shared" si="395"/>
        <v>0</v>
      </c>
      <c r="G3200" s="2">
        <f t="shared" si="396"/>
        <v>3.095629384797661</v>
      </c>
      <c r="H3200" s="2">
        <f t="shared" si="397"/>
        <v>1070</v>
      </c>
      <c r="I3200" s="2">
        <f t="shared" si="398"/>
        <v>0</v>
      </c>
      <c r="J3200" s="2">
        <f t="shared" si="399"/>
        <v>46.434440771964915</v>
      </c>
    </row>
    <row r="3201" spans="1:10" x14ac:dyDescent="0.25">
      <c r="A3201" s="2">
        <v>3190</v>
      </c>
      <c r="B3201" s="2">
        <v>0.96779883539801759</v>
      </c>
      <c r="C3201" s="2">
        <f t="shared" si="392"/>
        <v>112.08062951685928</v>
      </c>
      <c r="D3201" s="2">
        <f t="shared" si="393"/>
        <v>107</v>
      </c>
      <c r="E3201" s="2">
        <f t="shared" si="394"/>
        <v>107</v>
      </c>
      <c r="F3201" s="2">
        <f t="shared" si="395"/>
        <v>0</v>
      </c>
      <c r="G3201" s="2">
        <f t="shared" si="396"/>
        <v>5.0806295168592754</v>
      </c>
      <c r="H3201" s="2">
        <f t="shared" si="397"/>
        <v>1070</v>
      </c>
      <c r="I3201" s="2">
        <f t="shared" si="398"/>
        <v>0</v>
      </c>
      <c r="J3201" s="2">
        <f t="shared" si="399"/>
        <v>76.209442752889132</v>
      </c>
    </row>
    <row r="3202" spans="1:10" x14ac:dyDescent="0.25">
      <c r="A3202" s="2">
        <v>3191</v>
      </c>
      <c r="B3202" s="2">
        <v>4.1795966374926774E-2</v>
      </c>
      <c r="C3202" s="2">
        <f t="shared" si="392"/>
        <v>88.546756677368236</v>
      </c>
      <c r="D3202" s="2">
        <f t="shared" si="393"/>
        <v>107</v>
      </c>
      <c r="E3202" s="2">
        <f t="shared" si="394"/>
        <v>88.546756677368236</v>
      </c>
      <c r="F3202" s="2">
        <f t="shared" si="395"/>
        <v>18.453243322631764</v>
      </c>
      <c r="G3202" s="2">
        <f t="shared" si="396"/>
        <v>0</v>
      </c>
      <c r="H3202" s="2">
        <f t="shared" si="397"/>
        <v>885.46756677368239</v>
      </c>
      <c r="I3202" s="2">
        <f t="shared" si="398"/>
        <v>92.266216613158818</v>
      </c>
      <c r="J3202" s="2">
        <f t="shared" si="399"/>
        <v>0</v>
      </c>
    </row>
    <row r="3203" spans="1:10" x14ac:dyDescent="0.25">
      <c r="A3203" s="2">
        <v>3192</v>
      </c>
      <c r="B3203" s="2">
        <v>0.27892120511586338</v>
      </c>
      <c r="C3203" s="2">
        <f t="shared" si="392"/>
        <v>95.773697179554816</v>
      </c>
      <c r="D3203" s="2">
        <f t="shared" si="393"/>
        <v>107</v>
      </c>
      <c r="E3203" s="2">
        <f t="shared" si="394"/>
        <v>95.773697179554816</v>
      </c>
      <c r="F3203" s="2">
        <f t="shared" si="395"/>
        <v>11.226302820445184</v>
      </c>
      <c r="G3203" s="2">
        <f t="shared" si="396"/>
        <v>0</v>
      </c>
      <c r="H3203" s="2">
        <f t="shared" si="397"/>
        <v>957.73697179554813</v>
      </c>
      <c r="I3203" s="2">
        <f t="shared" si="398"/>
        <v>56.131514102225921</v>
      </c>
      <c r="J3203" s="2">
        <f t="shared" si="399"/>
        <v>0</v>
      </c>
    </row>
    <row r="3204" spans="1:10" x14ac:dyDescent="0.25">
      <c r="A3204" s="2">
        <v>3193</v>
      </c>
      <c r="B3204" s="2">
        <v>7.0416280772355289E-2</v>
      </c>
      <c r="C3204" s="2">
        <f t="shared" si="392"/>
        <v>89.993912548974293</v>
      </c>
      <c r="D3204" s="2">
        <f t="shared" si="393"/>
        <v>107</v>
      </c>
      <c r="E3204" s="2">
        <f t="shared" si="394"/>
        <v>89.993912548974293</v>
      </c>
      <c r="F3204" s="2">
        <f t="shared" si="395"/>
        <v>17.006087451025707</v>
      </c>
      <c r="G3204" s="2">
        <f t="shared" si="396"/>
        <v>0</v>
      </c>
      <c r="H3204" s="2">
        <f t="shared" si="397"/>
        <v>899.93912548974299</v>
      </c>
      <c r="I3204" s="2">
        <f t="shared" si="398"/>
        <v>85.030437255128533</v>
      </c>
      <c r="J3204" s="2">
        <f t="shared" si="399"/>
        <v>0</v>
      </c>
    </row>
    <row r="3205" spans="1:10" x14ac:dyDescent="0.25">
      <c r="A3205" s="2">
        <v>3194</v>
      </c>
      <c r="B3205" s="2">
        <v>8.5130987423700066E-2</v>
      </c>
      <c r="C3205" s="2">
        <f t="shared" si="392"/>
        <v>90.59598686393899</v>
      </c>
      <c r="D3205" s="2">
        <f t="shared" si="393"/>
        <v>107</v>
      </c>
      <c r="E3205" s="2">
        <f t="shared" si="394"/>
        <v>90.59598686393899</v>
      </c>
      <c r="F3205" s="2">
        <f t="shared" si="395"/>
        <v>16.40401313606101</v>
      </c>
      <c r="G3205" s="2">
        <f t="shared" si="396"/>
        <v>0</v>
      </c>
      <c r="H3205" s="2">
        <f t="shared" si="397"/>
        <v>905.95986863938992</v>
      </c>
      <c r="I3205" s="2">
        <f t="shared" si="398"/>
        <v>82.020065680305052</v>
      </c>
      <c r="J3205" s="2">
        <f t="shared" si="399"/>
        <v>0</v>
      </c>
    </row>
    <row r="3206" spans="1:10" x14ac:dyDescent="0.25">
      <c r="A3206" s="2">
        <v>3195</v>
      </c>
      <c r="B3206" s="2">
        <v>0.23366550797160879</v>
      </c>
      <c r="C3206" s="2">
        <f t="shared" si="392"/>
        <v>94.790610360359864</v>
      </c>
      <c r="D3206" s="2">
        <f t="shared" si="393"/>
        <v>107</v>
      </c>
      <c r="E3206" s="2">
        <f t="shared" si="394"/>
        <v>94.790610360359864</v>
      </c>
      <c r="F3206" s="2">
        <f t="shared" si="395"/>
        <v>12.209389639640136</v>
      </c>
      <c r="G3206" s="2">
        <f t="shared" si="396"/>
        <v>0</v>
      </c>
      <c r="H3206" s="2">
        <f t="shared" si="397"/>
        <v>947.90610360359869</v>
      </c>
      <c r="I3206" s="2">
        <f t="shared" si="398"/>
        <v>61.046948198200681</v>
      </c>
      <c r="J3206" s="2">
        <f t="shared" si="399"/>
        <v>0</v>
      </c>
    </row>
    <row r="3207" spans="1:10" x14ac:dyDescent="0.25">
      <c r="A3207" s="2">
        <v>3196</v>
      </c>
      <c r="B3207" s="2">
        <v>0.35540863251552435</v>
      </c>
      <c r="C3207" s="2">
        <f t="shared" si="392"/>
        <v>97.307788769031617</v>
      </c>
      <c r="D3207" s="2">
        <f t="shared" si="393"/>
        <v>107</v>
      </c>
      <c r="E3207" s="2">
        <f t="shared" si="394"/>
        <v>97.307788769031617</v>
      </c>
      <c r="F3207" s="2">
        <f t="shared" si="395"/>
        <v>9.6922112309683826</v>
      </c>
      <c r="G3207" s="2">
        <f t="shared" si="396"/>
        <v>0</v>
      </c>
      <c r="H3207" s="2">
        <f t="shared" si="397"/>
        <v>973.07788769031617</v>
      </c>
      <c r="I3207" s="2">
        <f t="shared" si="398"/>
        <v>48.461056154841913</v>
      </c>
      <c r="J3207" s="2">
        <f t="shared" si="399"/>
        <v>0</v>
      </c>
    </row>
    <row r="3208" spans="1:10" x14ac:dyDescent="0.25">
      <c r="A3208" s="2">
        <v>3197</v>
      </c>
      <c r="B3208" s="2">
        <v>3.7036484417592663E-2</v>
      </c>
      <c r="C3208" s="2">
        <f t="shared" si="392"/>
        <v>88.248789268554077</v>
      </c>
      <c r="D3208" s="2">
        <f t="shared" si="393"/>
        <v>107</v>
      </c>
      <c r="E3208" s="2">
        <f t="shared" si="394"/>
        <v>88.248789268554077</v>
      </c>
      <c r="F3208" s="2">
        <f t="shared" si="395"/>
        <v>18.751210731445923</v>
      </c>
      <c r="G3208" s="2">
        <f t="shared" si="396"/>
        <v>0</v>
      </c>
      <c r="H3208" s="2">
        <f t="shared" si="397"/>
        <v>882.48789268554083</v>
      </c>
      <c r="I3208" s="2">
        <f t="shared" si="398"/>
        <v>93.756053657229614</v>
      </c>
      <c r="J3208" s="2">
        <f t="shared" si="399"/>
        <v>0</v>
      </c>
    </row>
    <row r="3209" spans="1:10" x14ac:dyDescent="0.25">
      <c r="A3209" s="2">
        <v>3198</v>
      </c>
      <c r="B3209" s="2">
        <v>8.4289207245114017E-4</v>
      </c>
      <c r="C3209" s="2">
        <f t="shared" si="392"/>
        <v>82.931662412989994</v>
      </c>
      <c r="D3209" s="2">
        <f t="shared" si="393"/>
        <v>107</v>
      </c>
      <c r="E3209" s="2">
        <f t="shared" si="394"/>
        <v>82.931662412989994</v>
      </c>
      <c r="F3209" s="2">
        <f t="shared" si="395"/>
        <v>24.068337587010006</v>
      </c>
      <c r="G3209" s="2">
        <f t="shared" si="396"/>
        <v>0</v>
      </c>
      <c r="H3209" s="2">
        <f t="shared" si="397"/>
        <v>829.31662412989999</v>
      </c>
      <c r="I3209" s="2">
        <f t="shared" si="398"/>
        <v>120.34168793505003</v>
      </c>
      <c r="J3209" s="2">
        <f t="shared" si="399"/>
        <v>0</v>
      </c>
    </row>
    <row r="3210" spans="1:10" x14ac:dyDescent="0.25">
      <c r="A3210" s="2">
        <v>3199</v>
      </c>
      <c r="B3210" s="2">
        <v>5.1832832490668612E-2</v>
      </c>
      <c r="C3210" s="2">
        <f t="shared" si="392"/>
        <v>89.110207639292668</v>
      </c>
      <c r="D3210" s="2">
        <f t="shared" si="393"/>
        <v>107</v>
      </c>
      <c r="E3210" s="2">
        <f t="shared" si="394"/>
        <v>89.110207639292668</v>
      </c>
      <c r="F3210" s="2">
        <f t="shared" si="395"/>
        <v>17.889792360707332</v>
      </c>
      <c r="G3210" s="2">
        <f t="shared" si="396"/>
        <v>0</v>
      </c>
      <c r="H3210" s="2">
        <f t="shared" si="397"/>
        <v>891.10207639292662</v>
      </c>
      <c r="I3210" s="2">
        <f t="shared" si="398"/>
        <v>89.448961803536662</v>
      </c>
      <c r="J3210" s="2">
        <f t="shared" si="399"/>
        <v>0</v>
      </c>
    </row>
    <row r="3211" spans="1:10" x14ac:dyDescent="0.25">
      <c r="A3211" s="2">
        <v>3200</v>
      </c>
      <c r="B3211" s="2">
        <v>0.1340123632018887</v>
      </c>
      <c r="C3211" s="2">
        <f t="shared" si="392"/>
        <v>92.241912078085022</v>
      </c>
      <c r="D3211" s="2">
        <f t="shared" si="393"/>
        <v>107</v>
      </c>
      <c r="E3211" s="2">
        <f t="shared" si="394"/>
        <v>92.241912078085022</v>
      </c>
      <c r="F3211" s="2">
        <f t="shared" si="395"/>
        <v>14.758087921914978</v>
      </c>
      <c r="G3211" s="2">
        <f t="shared" si="396"/>
        <v>0</v>
      </c>
      <c r="H3211" s="2">
        <f t="shared" si="397"/>
        <v>922.41912078085022</v>
      </c>
      <c r="I3211" s="2">
        <f t="shared" si="398"/>
        <v>73.790439609574889</v>
      </c>
      <c r="J3211" s="2">
        <f t="shared" si="399"/>
        <v>0</v>
      </c>
    </row>
    <row r="3212" spans="1:10" x14ac:dyDescent="0.25">
      <c r="A3212" s="2">
        <v>3201</v>
      </c>
      <c r="B3212" s="2">
        <v>0.99337417795740202</v>
      </c>
      <c r="C3212" s="2">
        <f t="shared" si="392"/>
        <v>114.91729138097742</v>
      </c>
      <c r="D3212" s="2">
        <f t="shared" si="393"/>
        <v>107</v>
      </c>
      <c r="E3212" s="2">
        <f t="shared" si="394"/>
        <v>107</v>
      </c>
      <c r="F3212" s="2">
        <f t="shared" si="395"/>
        <v>0</v>
      </c>
      <c r="G3212" s="2">
        <f t="shared" si="396"/>
        <v>7.9172913809774172</v>
      </c>
      <c r="H3212" s="2">
        <f t="shared" si="397"/>
        <v>1070</v>
      </c>
      <c r="I3212" s="2">
        <f t="shared" si="398"/>
        <v>0</v>
      </c>
      <c r="J3212" s="2">
        <f t="shared" si="399"/>
        <v>118.75937071466126</v>
      </c>
    </row>
    <row r="3213" spans="1:10" x14ac:dyDescent="0.25">
      <c r="A3213" s="2">
        <v>3202</v>
      </c>
      <c r="B3213" s="2">
        <v>0.35423980595546645</v>
      </c>
      <c r="C3213" s="2">
        <f t="shared" ref="C3213:C3276" si="400">_xlfn.BETA.INV(B3213,$C$7,$C$8,$C$9,$C$10)</f>
        <v>97.285200181756721</v>
      </c>
      <c r="D3213" s="2">
        <f t="shared" ref="D3213:D3276" si="401">$F$8</f>
        <v>107</v>
      </c>
      <c r="E3213" s="2">
        <f t="shared" ref="E3213:E3276" si="402">IF(C3213&gt;=D3213,D3213,C3213)</f>
        <v>97.285200181756721</v>
      </c>
      <c r="F3213" s="2">
        <f t="shared" ref="F3213:F3276" si="403">IF(D3213&gt;C3213,D3213-C3213,0)</f>
        <v>9.7147998182432787</v>
      </c>
      <c r="G3213" s="2">
        <f t="shared" ref="G3213:G3276" si="404">IF(C3213&gt;D3213,C3213-D3213,0)</f>
        <v>0</v>
      </c>
      <c r="H3213" s="2">
        <f t="shared" ref="H3213:H3276" si="405">E3213*$H$10</f>
        <v>972.85200181756727</v>
      </c>
      <c r="I3213" s="2">
        <f t="shared" ref="I3213:I3276" si="406">F3213*$I$10</f>
        <v>48.573999091216393</v>
      </c>
      <c r="J3213" s="2">
        <f t="shared" ref="J3213:J3276" si="407">G3213*$J$10</f>
        <v>0</v>
      </c>
    </row>
    <row r="3214" spans="1:10" x14ac:dyDescent="0.25">
      <c r="A3214" s="2">
        <v>3203</v>
      </c>
      <c r="B3214" s="2">
        <v>0.15754284631338877</v>
      </c>
      <c r="C3214" s="2">
        <f t="shared" si="400"/>
        <v>92.913137573229747</v>
      </c>
      <c r="D3214" s="2">
        <f t="shared" si="401"/>
        <v>107</v>
      </c>
      <c r="E3214" s="2">
        <f t="shared" si="402"/>
        <v>92.913137573229747</v>
      </c>
      <c r="F3214" s="2">
        <f t="shared" si="403"/>
        <v>14.086862426770253</v>
      </c>
      <c r="G3214" s="2">
        <f t="shared" si="404"/>
        <v>0</v>
      </c>
      <c r="H3214" s="2">
        <f t="shared" si="405"/>
        <v>929.13137573229744</v>
      </c>
      <c r="I3214" s="2">
        <f t="shared" si="406"/>
        <v>70.434312133851265</v>
      </c>
      <c r="J3214" s="2">
        <f t="shared" si="407"/>
        <v>0</v>
      </c>
    </row>
    <row r="3215" spans="1:10" x14ac:dyDescent="0.25">
      <c r="A3215" s="2">
        <v>3204</v>
      </c>
      <c r="B3215" s="2">
        <v>0.27239309272369505</v>
      </c>
      <c r="C3215" s="2">
        <f t="shared" si="400"/>
        <v>95.636159581140632</v>
      </c>
      <c r="D3215" s="2">
        <f t="shared" si="401"/>
        <v>107</v>
      </c>
      <c r="E3215" s="2">
        <f t="shared" si="402"/>
        <v>95.636159581140632</v>
      </c>
      <c r="F3215" s="2">
        <f t="shared" si="403"/>
        <v>11.363840418859368</v>
      </c>
      <c r="G3215" s="2">
        <f t="shared" si="404"/>
        <v>0</v>
      </c>
      <c r="H3215" s="2">
        <f t="shared" si="405"/>
        <v>956.36159581140635</v>
      </c>
      <c r="I3215" s="2">
        <f t="shared" si="406"/>
        <v>56.819202094296841</v>
      </c>
      <c r="J3215" s="2">
        <f t="shared" si="407"/>
        <v>0</v>
      </c>
    </row>
    <row r="3216" spans="1:10" x14ac:dyDescent="0.25">
      <c r="A3216" s="2">
        <v>3205</v>
      </c>
      <c r="B3216" s="2">
        <v>0.75858379282941057</v>
      </c>
      <c r="C3216" s="2">
        <f t="shared" si="400"/>
        <v>105.03566491826732</v>
      </c>
      <c r="D3216" s="2">
        <f t="shared" si="401"/>
        <v>107</v>
      </c>
      <c r="E3216" s="2">
        <f t="shared" si="402"/>
        <v>105.03566491826732</v>
      </c>
      <c r="F3216" s="2">
        <f t="shared" si="403"/>
        <v>1.9643350817326848</v>
      </c>
      <c r="G3216" s="2">
        <f t="shared" si="404"/>
        <v>0</v>
      </c>
      <c r="H3216" s="2">
        <f t="shared" si="405"/>
        <v>1050.3566491826732</v>
      </c>
      <c r="I3216" s="2">
        <f t="shared" si="406"/>
        <v>9.8216754086634239</v>
      </c>
      <c r="J3216" s="2">
        <f t="shared" si="407"/>
        <v>0</v>
      </c>
    </row>
    <row r="3217" spans="1:10" x14ac:dyDescent="0.25">
      <c r="A3217" s="2">
        <v>3206</v>
      </c>
      <c r="B3217" s="2">
        <v>0.98739231430838581</v>
      </c>
      <c r="C3217" s="2">
        <f t="shared" si="400"/>
        <v>113.93142624897878</v>
      </c>
      <c r="D3217" s="2">
        <f t="shared" si="401"/>
        <v>107</v>
      </c>
      <c r="E3217" s="2">
        <f t="shared" si="402"/>
        <v>107</v>
      </c>
      <c r="F3217" s="2">
        <f t="shared" si="403"/>
        <v>0</v>
      </c>
      <c r="G3217" s="2">
        <f t="shared" si="404"/>
        <v>6.9314262489787808</v>
      </c>
      <c r="H3217" s="2">
        <f t="shared" si="405"/>
        <v>1070</v>
      </c>
      <c r="I3217" s="2">
        <f t="shared" si="406"/>
        <v>0</v>
      </c>
      <c r="J3217" s="2">
        <f t="shared" si="407"/>
        <v>103.97139373468171</v>
      </c>
    </row>
    <row r="3218" spans="1:10" x14ac:dyDescent="0.25">
      <c r="A3218" s="2">
        <v>3207</v>
      </c>
      <c r="B3218" s="2">
        <v>0.39614214997031527</v>
      </c>
      <c r="C3218" s="2">
        <f t="shared" si="400"/>
        <v>98.083380378635738</v>
      </c>
      <c r="D3218" s="2">
        <f t="shared" si="401"/>
        <v>107</v>
      </c>
      <c r="E3218" s="2">
        <f t="shared" si="402"/>
        <v>98.083380378635738</v>
      </c>
      <c r="F3218" s="2">
        <f t="shared" si="403"/>
        <v>8.9166196213642621</v>
      </c>
      <c r="G3218" s="2">
        <f t="shared" si="404"/>
        <v>0</v>
      </c>
      <c r="H3218" s="2">
        <f t="shared" si="405"/>
        <v>980.83380378635741</v>
      </c>
      <c r="I3218" s="2">
        <f t="shared" si="406"/>
        <v>44.583098106821311</v>
      </c>
      <c r="J3218" s="2">
        <f t="shared" si="407"/>
        <v>0</v>
      </c>
    </row>
    <row r="3219" spans="1:10" x14ac:dyDescent="0.25">
      <c r="A3219" s="2">
        <v>3208</v>
      </c>
      <c r="B3219" s="2">
        <v>6.4792069317511358E-2</v>
      </c>
      <c r="C3219" s="2">
        <f t="shared" si="400"/>
        <v>89.743585942477168</v>
      </c>
      <c r="D3219" s="2">
        <f t="shared" si="401"/>
        <v>107</v>
      </c>
      <c r="E3219" s="2">
        <f t="shared" si="402"/>
        <v>89.743585942477168</v>
      </c>
      <c r="F3219" s="2">
        <f t="shared" si="403"/>
        <v>17.256414057522832</v>
      </c>
      <c r="G3219" s="2">
        <f t="shared" si="404"/>
        <v>0</v>
      </c>
      <c r="H3219" s="2">
        <f t="shared" si="405"/>
        <v>897.43585942477171</v>
      </c>
      <c r="I3219" s="2">
        <f t="shared" si="406"/>
        <v>86.282070287614161</v>
      </c>
      <c r="J3219" s="2">
        <f t="shared" si="407"/>
        <v>0</v>
      </c>
    </row>
    <row r="3220" spans="1:10" x14ac:dyDescent="0.25">
      <c r="A3220" s="2">
        <v>3209</v>
      </c>
      <c r="B3220" s="2">
        <v>0.69597543231690173</v>
      </c>
      <c r="C3220" s="2">
        <f t="shared" si="400"/>
        <v>103.70844350507038</v>
      </c>
      <c r="D3220" s="2">
        <f t="shared" si="401"/>
        <v>107</v>
      </c>
      <c r="E3220" s="2">
        <f t="shared" si="402"/>
        <v>103.70844350507038</v>
      </c>
      <c r="F3220" s="2">
        <f t="shared" si="403"/>
        <v>3.2915564949296225</v>
      </c>
      <c r="G3220" s="2">
        <f t="shared" si="404"/>
        <v>0</v>
      </c>
      <c r="H3220" s="2">
        <f t="shared" si="405"/>
        <v>1037.0844350507039</v>
      </c>
      <c r="I3220" s="2">
        <f t="shared" si="406"/>
        <v>16.457782474648113</v>
      </c>
      <c r="J3220" s="2">
        <f t="shared" si="407"/>
        <v>0</v>
      </c>
    </row>
    <row r="3221" spans="1:10" x14ac:dyDescent="0.25">
      <c r="A3221" s="2">
        <v>3210</v>
      </c>
      <c r="B3221" s="2">
        <v>0.23000209528774918</v>
      </c>
      <c r="C3221" s="2">
        <f t="shared" si="400"/>
        <v>94.707615434469318</v>
      </c>
      <c r="D3221" s="2">
        <f t="shared" si="401"/>
        <v>107</v>
      </c>
      <c r="E3221" s="2">
        <f t="shared" si="402"/>
        <v>94.707615434469318</v>
      </c>
      <c r="F3221" s="2">
        <f t="shared" si="403"/>
        <v>12.292384565530682</v>
      </c>
      <c r="G3221" s="2">
        <f t="shared" si="404"/>
        <v>0</v>
      </c>
      <c r="H3221" s="2">
        <f t="shared" si="405"/>
        <v>947.07615434469312</v>
      </c>
      <c r="I3221" s="2">
        <f t="shared" si="406"/>
        <v>61.46192282765341</v>
      </c>
      <c r="J3221" s="2">
        <f t="shared" si="407"/>
        <v>0</v>
      </c>
    </row>
    <row r="3222" spans="1:10" x14ac:dyDescent="0.25">
      <c r="A3222" s="2">
        <v>3211</v>
      </c>
      <c r="B3222" s="2">
        <v>8.789386066102689E-2</v>
      </c>
      <c r="C3222" s="2">
        <f t="shared" si="400"/>
        <v>90.70187869341936</v>
      </c>
      <c r="D3222" s="2">
        <f t="shared" si="401"/>
        <v>107</v>
      </c>
      <c r="E3222" s="2">
        <f t="shared" si="402"/>
        <v>90.70187869341936</v>
      </c>
      <c r="F3222" s="2">
        <f t="shared" si="403"/>
        <v>16.29812130658064</v>
      </c>
      <c r="G3222" s="2">
        <f t="shared" si="404"/>
        <v>0</v>
      </c>
      <c r="H3222" s="2">
        <f t="shared" si="405"/>
        <v>907.0187869341936</v>
      </c>
      <c r="I3222" s="2">
        <f t="shared" si="406"/>
        <v>81.4906065329032</v>
      </c>
      <c r="J3222" s="2">
        <f t="shared" si="407"/>
        <v>0</v>
      </c>
    </row>
    <row r="3223" spans="1:10" x14ac:dyDescent="0.25">
      <c r="A3223" s="2">
        <v>3212</v>
      </c>
      <c r="B3223" s="2">
        <v>0.93870842512419783</v>
      </c>
      <c r="C3223" s="2">
        <f t="shared" si="400"/>
        <v>110.41905522352475</v>
      </c>
      <c r="D3223" s="2">
        <f t="shared" si="401"/>
        <v>107</v>
      </c>
      <c r="E3223" s="2">
        <f t="shared" si="402"/>
        <v>107</v>
      </c>
      <c r="F3223" s="2">
        <f t="shared" si="403"/>
        <v>0</v>
      </c>
      <c r="G3223" s="2">
        <f t="shared" si="404"/>
        <v>3.4190552235247509</v>
      </c>
      <c r="H3223" s="2">
        <f t="shared" si="405"/>
        <v>1070</v>
      </c>
      <c r="I3223" s="2">
        <f t="shared" si="406"/>
        <v>0</v>
      </c>
      <c r="J3223" s="2">
        <f t="shared" si="407"/>
        <v>51.285828352871263</v>
      </c>
    </row>
    <row r="3224" spans="1:10" x14ac:dyDescent="0.25">
      <c r="A3224" s="2">
        <v>3213</v>
      </c>
      <c r="B3224" s="2">
        <v>0.60175715589683443</v>
      </c>
      <c r="C3224" s="2">
        <f t="shared" si="400"/>
        <v>101.87715134142408</v>
      </c>
      <c r="D3224" s="2">
        <f t="shared" si="401"/>
        <v>107</v>
      </c>
      <c r="E3224" s="2">
        <f t="shared" si="402"/>
        <v>101.87715134142408</v>
      </c>
      <c r="F3224" s="2">
        <f t="shared" si="403"/>
        <v>5.1228486585759185</v>
      </c>
      <c r="G3224" s="2">
        <f t="shared" si="404"/>
        <v>0</v>
      </c>
      <c r="H3224" s="2">
        <f t="shared" si="405"/>
        <v>1018.7715134142409</v>
      </c>
      <c r="I3224" s="2">
        <f t="shared" si="406"/>
        <v>25.614243292879593</v>
      </c>
      <c r="J3224" s="2">
        <f t="shared" si="407"/>
        <v>0</v>
      </c>
    </row>
    <row r="3225" spans="1:10" x14ac:dyDescent="0.25">
      <c r="A3225" s="2">
        <v>3214</v>
      </c>
      <c r="B3225" s="2">
        <v>7.2670466826040392E-2</v>
      </c>
      <c r="C3225" s="2">
        <f t="shared" si="400"/>
        <v>90.090796293167188</v>
      </c>
      <c r="D3225" s="2">
        <f t="shared" si="401"/>
        <v>107</v>
      </c>
      <c r="E3225" s="2">
        <f t="shared" si="402"/>
        <v>90.090796293167188</v>
      </c>
      <c r="F3225" s="2">
        <f t="shared" si="403"/>
        <v>16.909203706832812</v>
      </c>
      <c r="G3225" s="2">
        <f t="shared" si="404"/>
        <v>0</v>
      </c>
      <c r="H3225" s="2">
        <f t="shared" si="405"/>
        <v>900.90796293167182</v>
      </c>
      <c r="I3225" s="2">
        <f t="shared" si="406"/>
        <v>84.546018534164062</v>
      </c>
      <c r="J3225" s="2">
        <f t="shared" si="407"/>
        <v>0</v>
      </c>
    </row>
    <row r="3226" spans="1:10" x14ac:dyDescent="0.25">
      <c r="A3226" s="2">
        <v>3215</v>
      </c>
      <c r="B3226" s="2">
        <v>0.22767772592232716</v>
      </c>
      <c r="C3226" s="2">
        <f t="shared" si="400"/>
        <v>94.654650786404005</v>
      </c>
      <c r="D3226" s="2">
        <f t="shared" si="401"/>
        <v>107</v>
      </c>
      <c r="E3226" s="2">
        <f t="shared" si="402"/>
        <v>94.654650786404005</v>
      </c>
      <c r="F3226" s="2">
        <f t="shared" si="403"/>
        <v>12.345349213595995</v>
      </c>
      <c r="G3226" s="2">
        <f t="shared" si="404"/>
        <v>0</v>
      </c>
      <c r="H3226" s="2">
        <f t="shared" si="405"/>
        <v>946.54650786404</v>
      </c>
      <c r="I3226" s="2">
        <f t="shared" si="406"/>
        <v>61.726746067979974</v>
      </c>
      <c r="J3226" s="2">
        <f t="shared" si="407"/>
        <v>0</v>
      </c>
    </row>
    <row r="3227" spans="1:10" x14ac:dyDescent="0.25">
      <c r="A3227" s="2">
        <v>3216</v>
      </c>
      <c r="B3227" s="2">
        <v>0.96534914402368799</v>
      </c>
      <c r="C3227" s="2">
        <f t="shared" si="400"/>
        <v>111.90998396866712</v>
      </c>
      <c r="D3227" s="2">
        <f t="shared" si="401"/>
        <v>107</v>
      </c>
      <c r="E3227" s="2">
        <f t="shared" si="402"/>
        <v>107</v>
      </c>
      <c r="F3227" s="2">
        <f t="shared" si="403"/>
        <v>0</v>
      </c>
      <c r="G3227" s="2">
        <f t="shared" si="404"/>
        <v>4.9099839686671203</v>
      </c>
      <c r="H3227" s="2">
        <f t="shared" si="405"/>
        <v>1070</v>
      </c>
      <c r="I3227" s="2">
        <f t="shared" si="406"/>
        <v>0</v>
      </c>
      <c r="J3227" s="2">
        <f t="shared" si="407"/>
        <v>73.649759530006804</v>
      </c>
    </row>
    <row r="3228" spans="1:10" x14ac:dyDescent="0.25">
      <c r="A3228" s="2">
        <v>3217</v>
      </c>
      <c r="B3228" s="2">
        <v>0.80518153532816339</v>
      </c>
      <c r="C3228" s="2">
        <f t="shared" si="400"/>
        <v>106.12273677378082</v>
      </c>
      <c r="D3228" s="2">
        <f t="shared" si="401"/>
        <v>107</v>
      </c>
      <c r="E3228" s="2">
        <f t="shared" si="402"/>
        <v>106.12273677378082</v>
      </c>
      <c r="F3228" s="2">
        <f t="shared" si="403"/>
        <v>0.87726322621918484</v>
      </c>
      <c r="G3228" s="2">
        <f t="shared" si="404"/>
        <v>0</v>
      </c>
      <c r="H3228" s="2">
        <f t="shared" si="405"/>
        <v>1061.2273677378082</v>
      </c>
      <c r="I3228" s="2">
        <f t="shared" si="406"/>
        <v>4.3863161310959242</v>
      </c>
      <c r="J3228" s="2">
        <f t="shared" si="407"/>
        <v>0</v>
      </c>
    </row>
    <row r="3229" spans="1:10" x14ac:dyDescent="0.25">
      <c r="A3229" s="2">
        <v>3218</v>
      </c>
      <c r="B3229" s="2">
        <v>0.74180792116184635</v>
      </c>
      <c r="C3229" s="2">
        <f t="shared" si="400"/>
        <v>104.66766718187063</v>
      </c>
      <c r="D3229" s="2">
        <f t="shared" si="401"/>
        <v>107</v>
      </c>
      <c r="E3229" s="2">
        <f t="shared" si="402"/>
        <v>104.66766718187063</v>
      </c>
      <c r="F3229" s="2">
        <f t="shared" si="403"/>
        <v>2.3323328181293732</v>
      </c>
      <c r="G3229" s="2">
        <f t="shared" si="404"/>
        <v>0</v>
      </c>
      <c r="H3229" s="2">
        <f t="shared" si="405"/>
        <v>1046.6766718187064</v>
      </c>
      <c r="I3229" s="2">
        <f t="shared" si="406"/>
        <v>11.661664090646866</v>
      </c>
      <c r="J3229" s="2">
        <f t="shared" si="407"/>
        <v>0</v>
      </c>
    </row>
    <row r="3230" spans="1:10" x14ac:dyDescent="0.25">
      <c r="A3230" s="2">
        <v>3219</v>
      </c>
      <c r="B3230" s="2">
        <v>0.86857478373594832</v>
      </c>
      <c r="C3230" s="2">
        <f t="shared" si="400"/>
        <v>107.8356612488098</v>
      </c>
      <c r="D3230" s="2">
        <f t="shared" si="401"/>
        <v>107</v>
      </c>
      <c r="E3230" s="2">
        <f t="shared" si="402"/>
        <v>107</v>
      </c>
      <c r="F3230" s="2">
        <f t="shared" si="403"/>
        <v>0</v>
      </c>
      <c r="G3230" s="2">
        <f t="shared" si="404"/>
        <v>0.83566124880979942</v>
      </c>
      <c r="H3230" s="2">
        <f t="shared" si="405"/>
        <v>1070</v>
      </c>
      <c r="I3230" s="2">
        <f t="shared" si="406"/>
        <v>0</v>
      </c>
      <c r="J3230" s="2">
        <f t="shared" si="407"/>
        <v>12.534918732146991</v>
      </c>
    </row>
    <row r="3231" spans="1:10" x14ac:dyDescent="0.25">
      <c r="A3231" s="2">
        <v>3220</v>
      </c>
      <c r="B3231" s="2">
        <v>0.37173057570194679</v>
      </c>
      <c r="C3231" s="2">
        <f t="shared" si="400"/>
        <v>97.621131544273936</v>
      </c>
      <c r="D3231" s="2">
        <f t="shared" si="401"/>
        <v>107</v>
      </c>
      <c r="E3231" s="2">
        <f t="shared" si="402"/>
        <v>97.621131544273936</v>
      </c>
      <c r="F3231" s="2">
        <f t="shared" si="403"/>
        <v>9.3788684557260638</v>
      </c>
      <c r="G3231" s="2">
        <f t="shared" si="404"/>
        <v>0</v>
      </c>
      <c r="H3231" s="2">
        <f t="shared" si="405"/>
        <v>976.21131544273931</v>
      </c>
      <c r="I3231" s="2">
        <f t="shared" si="406"/>
        <v>46.894342278630319</v>
      </c>
      <c r="J3231" s="2">
        <f t="shared" si="407"/>
        <v>0</v>
      </c>
    </row>
    <row r="3232" spans="1:10" x14ac:dyDescent="0.25">
      <c r="A3232" s="2">
        <v>3221</v>
      </c>
      <c r="B3232" s="2">
        <v>0.76002487800688945</v>
      </c>
      <c r="C3232" s="2">
        <f t="shared" si="400"/>
        <v>105.06777900099451</v>
      </c>
      <c r="D3232" s="2">
        <f t="shared" si="401"/>
        <v>107</v>
      </c>
      <c r="E3232" s="2">
        <f t="shared" si="402"/>
        <v>105.06777900099451</v>
      </c>
      <c r="F3232" s="2">
        <f t="shared" si="403"/>
        <v>1.9322209990054944</v>
      </c>
      <c r="G3232" s="2">
        <f t="shared" si="404"/>
        <v>0</v>
      </c>
      <c r="H3232" s="2">
        <f t="shared" si="405"/>
        <v>1050.6777900099451</v>
      </c>
      <c r="I3232" s="2">
        <f t="shared" si="406"/>
        <v>9.6611049950274719</v>
      </c>
      <c r="J3232" s="2">
        <f t="shared" si="407"/>
        <v>0</v>
      </c>
    </row>
    <row r="3233" spans="1:10" x14ac:dyDescent="0.25">
      <c r="A3233" s="2">
        <v>3222</v>
      </c>
      <c r="B3233" s="2">
        <v>0.17087741410951152</v>
      </c>
      <c r="C3233" s="2">
        <f t="shared" si="400"/>
        <v>93.270118972033046</v>
      </c>
      <c r="D3233" s="2">
        <f t="shared" si="401"/>
        <v>107</v>
      </c>
      <c r="E3233" s="2">
        <f t="shared" si="402"/>
        <v>93.270118972033046</v>
      </c>
      <c r="F3233" s="2">
        <f t="shared" si="403"/>
        <v>13.729881027966954</v>
      </c>
      <c r="G3233" s="2">
        <f t="shared" si="404"/>
        <v>0</v>
      </c>
      <c r="H3233" s="2">
        <f t="shared" si="405"/>
        <v>932.70118972033049</v>
      </c>
      <c r="I3233" s="2">
        <f t="shared" si="406"/>
        <v>68.649405139834769</v>
      </c>
      <c r="J3233" s="2">
        <f t="shared" si="407"/>
        <v>0</v>
      </c>
    </row>
    <row r="3234" spans="1:10" x14ac:dyDescent="0.25">
      <c r="A3234" s="2">
        <v>3223</v>
      </c>
      <c r="B3234" s="2">
        <v>7.5255358074323597E-2</v>
      </c>
      <c r="C3234" s="2">
        <f t="shared" si="400"/>
        <v>90.199665738952547</v>
      </c>
      <c r="D3234" s="2">
        <f t="shared" si="401"/>
        <v>107</v>
      </c>
      <c r="E3234" s="2">
        <f t="shared" si="402"/>
        <v>90.199665738952547</v>
      </c>
      <c r="F3234" s="2">
        <f t="shared" si="403"/>
        <v>16.800334261047453</v>
      </c>
      <c r="G3234" s="2">
        <f t="shared" si="404"/>
        <v>0</v>
      </c>
      <c r="H3234" s="2">
        <f t="shared" si="405"/>
        <v>901.99665738952547</v>
      </c>
      <c r="I3234" s="2">
        <f t="shared" si="406"/>
        <v>84.001671305237267</v>
      </c>
      <c r="J3234" s="2">
        <f t="shared" si="407"/>
        <v>0</v>
      </c>
    </row>
    <row r="3235" spans="1:10" x14ac:dyDescent="0.25">
      <c r="A3235" s="2">
        <v>3224</v>
      </c>
      <c r="B3235" s="2">
        <v>0.63378500657418935</v>
      </c>
      <c r="C3235" s="2">
        <f t="shared" si="400"/>
        <v>102.48433355813991</v>
      </c>
      <c r="D3235" s="2">
        <f t="shared" si="401"/>
        <v>107</v>
      </c>
      <c r="E3235" s="2">
        <f t="shared" si="402"/>
        <v>102.48433355813991</v>
      </c>
      <c r="F3235" s="2">
        <f t="shared" si="403"/>
        <v>4.5156664418600911</v>
      </c>
      <c r="G3235" s="2">
        <f t="shared" si="404"/>
        <v>0</v>
      </c>
      <c r="H3235" s="2">
        <f t="shared" si="405"/>
        <v>1024.8433355813991</v>
      </c>
      <c r="I3235" s="2">
        <f t="shared" si="406"/>
        <v>22.578332209300456</v>
      </c>
      <c r="J3235" s="2">
        <f t="shared" si="407"/>
        <v>0</v>
      </c>
    </row>
    <row r="3236" spans="1:10" x14ac:dyDescent="0.25">
      <c r="A3236" s="2">
        <v>3225</v>
      </c>
      <c r="B3236" s="2">
        <v>0.56683589479872887</v>
      </c>
      <c r="C3236" s="2">
        <f t="shared" si="400"/>
        <v>101.22674702142216</v>
      </c>
      <c r="D3236" s="2">
        <f t="shared" si="401"/>
        <v>107</v>
      </c>
      <c r="E3236" s="2">
        <f t="shared" si="402"/>
        <v>101.22674702142216</v>
      </c>
      <c r="F3236" s="2">
        <f t="shared" si="403"/>
        <v>5.7732529785778439</v>
      </c>
      <c r="G3236" s="2">
        <f t="shared" si="404"/>
        <v>0</v>
      </c>
      <c r="H3236" s="2">
        <f t="shared" si="405"/>
        <v>1012.2674702142216</v>
      </c>
      <c r="I3236" s="2">
        <f t="shared" si="406"/>
        <v>28.86626489288922</v>
      </c>
      <c r="J3236" s="2">
        <f t="shared" si="407"/>
        <v>0</v>
      </c>
    </row>
    <row r="3237" spans="1:10" x14ac:dyDescent="0.25">
      <c r="A3237" s="2">
        <v>3226</v>
      </c>
      <c r="B3237" s="2">
        <v>0.1615091218293081</v>
      </c>
      <c r="C3237" s="2">
        <f t="shared" si="400"/>
        <v>93.020901661272376</v>
      </c>
      <c r="D3237" s="2">
        <f t="shared" si="401"/>
        <v>107</v>
      </c>
      <c r="E3237" s="2">
        <f t="shared" si="402"/>
        <v>93.020901661272376</v>
      </c>
      <c r="F3237" s="2">
        <f t="shared" si="403"/>
        <v>13.979098338727624</v>
      </c>
      <c r="G3237" s="2">
        <f t="shared" si="404"/>
        <v>0</v>
      </c>
      <c r="H3237" s="2">
        <f t="shared" si="405"/>
        <v>930.20901661272376</v>
      </c>
      <c r="I3237" s="2">
        <f t="shared" si="406"/>
        <v>69.895491693638121</v>
      </c>
      <c r="J3237" s="2">
        <f t="shared" si="407"/>
        <v>0</v>
      </c>
    </row>
    <row r="3238" spans="1:10" x14ac:dyDescent="0.25">
      <c r="A3238" s="2">
        <v>3227</v>
      </c>
      <c r="B3238" s="2">
        <v>0.1528400871391582</v>
      </c>
      <c r="C3238" s="2">
        <f t="shared" si="400"/>
        <v>92.783503964425734</v>
      </c>
      <c r="D3238" s="2">
        <f t="shared" si="401"/>
        <v>107</v>
      </c>
      <c r="E3238" s="2">
        <f t="shared" si="402"/>
        <v>92.783503964425734</v>
      </c>
      <c r="F3238" s="2">
        <f t="shared" si="403"/>
        <v>14.216496035574266</v>
      </c>
      <c r="G3238" s="2">
        <f t="shared" si="404"/>
        <v>0</v>
      </c>
      <c r="H3238" s="2">
        <f t="shared" si="405"/>
        <v>927.83503964425734</v>
      </c>
      <c r="I3238" s="2">
        <f t="shared" si="406"/>
        <v>71.082480177871332</v>
      </c>
      <c r="J3238" s="2">
        <f t="shared" si="407"/>
        <v>0</v>
      </c>
    </row>
    <row r="3239" spans="1:10" x14ac:dyDescent="0.25">
      <c r="A3239" s="2">
        <v>3228</v>
      </c>
      <c r="B3239" s="2">
        <v>0.80769305460817142</v>
      </c>
      <c r="C3239" s="2">
        <f t="shared" si="400"/>
        <v>106.18462779937599</v>
      </c>
      <c r="D3239" s="2">
        <f t="shared" si="401"/>
        <v>107</v>
      </c>
      <c r="E3239" s="2">
        <f t="shared" si="402"/>
        <v>106.18462779937599</v>
      </c>
      <c r="F3239" s="2">
        <f t="shared" si="403"/>
        <v>0.81537220062401161</v>
      </c>
      <c r="G3239" s="2">
        <f t="shared" si="404"/>
        <v>0</v>
      </c>
      <c r="H3239" s="2">
        <f t="shared" si="405"/>
        <v>1061.8462779937599</v>
      </c>
      <c r="I3239" s="2">
        <f t="shared" si="406"/>
        <v>4.0768610031200581</v>
      </c>
      <c r="J3239" s="2">
        <f t="shared" si="407"/>
        <v>0</v>
      </c>
    </row>
    <row r="3240" spans="1:10" x14ac:dyDescent="0.25">
      <c r="A3240" s="2">
        <v>3229</v>
      </c>
      <c r="B3240" s="2">
        <v>0.34977989451114888</v>
      </c>
      <c r="C3240" s="2">
        <f t="shared" si="400"/>
        <v>97.198811920785346</v>
      </c>
      <c r="D3240" s="2">
        <f t="shared" si="401"/>
        <v>107</v>
      </c>
      <c r="E3240" s="2">
        <f t="shared" si="402"/>
        <v>97.198811920785346</v>
      </c>
      <c r="F3240" s="2">
        <f t="shared" si="403"/>
        <v>9.8011880792146542</v>
      </c>
      <c r="G3240" s="2">
        <f t="shared" si="404"/>
        <v>0</v>
      </c>
      <c r="H3240" s="2">
        <f t="shared" si="405"/>
        <v>971.98811920785352</v>
      </c>
      <c r="I3240" s="2">
        <f t="shared" si="406"/>
        <v>49.005940396073271</v>
      </c>
      <c r="J3240" s="2">
        <f t="shared" si="407"/>
        <v>0</v>
      </c>
    </row>
    <row r="3241" spans="1:10" x14ac:dyDescent="0.25">
      <c r="A3241" s="2">
        <v>3230</v>
      </c>
      <c r="B3241" s="2">
        <v>0.16835086620175055</v>
      </c>
      <c r="C3241" s="2">
        <f t="shared" si="400"/>
        <v>93.203614071563365</v>
      </c>
      <c r="D3241" s="2">
        <f t="shared" si="401"/>
        <v>107</v>
      </c>
      <c r="E3241" s="2">
        <f t="shared" si="402"/>
        <v>93.203614071563365</v>
      </c>
      <c r="F3241" s="2">
        <f t="shared" si="403"/>
        <v>13.796385928436635</v>
      </c>
      <c r="G3241" s="2">
        <f t="shared" si="404"/>
        <v>0</v>
      </c>
      <c r="H3241" s="2">
        <f t="shared" si="405"/>
        <v>932.03614071563368</v>
      </c>
      <c r="I3241" s="2">
        <f t="shared" si="406"/>
        <v>68.981929642183175</v>
      </c>
      <c r="J3241" s="2">
        <f t="shared" si="407"/>
        <v>0</v>
      </c>
    </row>
    <row r="3242" spans="1:10" x14ac:dyDescent="0.25">
      <c r="A3242" s="2">
        <v>3231</v>
      </c>
      <c r="B3242" s="2">
        <v>0.70109457266868813</v>
      </c>
      <c r="C3242" s="2">
        <f t="shared" si="400"/>
        <v>103.8127254229631</v>
      </c>
      <c r="D3242" s="2">
        <f t="shared" si="401"/>
        <v>107</v>
      </c>
      <c r="E3242" s="2">
        <f t="shared" si="402"/>
        <v>103.8127254229631</v>
      </c>
      <c r="F3242" s="2">
        <f t="shared" si="403"/>
        <v>3.1872745770369022</v>
      </c>
      <c r="G3242" s="2">
        <f t="shared" si="404"/>
        <v>0</v>
      </c>
      <c r="H3242" s="2">
        <f t="shared" si="405"/>
        <v>1038.127254229631</v>
      </c>
      <c r="I3242" s="2">
        <f t="shared" si="406"/>
        <v>15.936372885184511</v>
      </c>
      <c r="J3242" s="2">
        <f t="shared" si="407"/>
        <v>0</v>
      </c>
    </row>
    <row r="3243" spans="1:10" x14ac:dyDescent="0.25">
      <c r="A3243" s="2">
        <v>3232</v>
      </c>
      <c r="B3243" s="2">
        <v>0.27330288317518459</v>
      </c>
      <c r="C3243" s="2">
        <f t="shared" si="400"/>
        <v>95.655404627773933</v>
      </c>
      <c r="D3243" s="2">
        <f t="shared" si="401"/>
        <v>107</v>
      </c>
      <c r="E3243" s="2">
        <f t="shared" si="402"/>
        <v>95.655404627773933</v>
      </c>
      <c r="F3243" s="2">
        <f t="shared" si="403"/>
        <v>11.344595372226067</v>
      </c>
      <c r="G3243" s="2">
        <f t="shared" si="404"/>
        <v>0</v>
      </c>
      <c r="H3243" s="2">
        <f t="shared" si="405"/>
        <v>956.5540462777393</v>
      </c>
      <c r="I3243" s="2">
        <f t="shared" si="406"/>
        <v>56.722976861130334</v>
      </c>
      <c r="J3243" s="2">
        <f t="shared" si="407"/>
        <v>0</v>
      </c>
    </row>
    <row r="3244" spans="1:10" x14ac:dyDescent="0.25">
      <c r="A3244" s="2">
        <v>3233</v>
      </c>
      <c r="B3244" s="2">
        <v>0.17837015155708413</v>
      </c>
      <c r="C3244" s="2">
        <f t="shared" si="400"/>
        <v>93.464458929614977</v>
      </c>
      <c r="D3244" s="2">
        <f t="shared" si="401"/>
        <v>107</v>
      </c>
      <c r="E3244" s="2">
        <f t="shared" si="402"/>
        <v>93.464458929614977</v>
      </c>
      <c r="F3244" s="2">
        <f t="shared" si="403"/>
        <v>13.535541070385023</v>
      </c>
      <c r="G3244" s="2">
        <f t="shared" si="404"/>
        <v>0</v>
      </c>
      <c r="H3244" s="2">
        <f t="shared" si="405"/>
        <v>934.64458929614977</v>
      </c>
      <c r="I3244" s="2">
        <f t="shared" si="406"/>
        <v>67.677705351925113</v>
      </c>
      <c r="J3244" s="2">
        <f t="shared" si="407"/>
        <v>0</v>
      </c>
    </row>
    <row r="3245" spans="1:10" x14ac:dyDescent="0.25">
      <c r="A3245" s="2">
        <v>3234</v>
      </c>
      <c r="B3245" s="2">
        <v>0.80590401364136932</v>
      </c>
      <c r="C3245" s="2">
        <f t="shared" si="400"/>
        <v>106.14050076371623</v>
      </c>
      <c r="D3245" s="2">
        <f t="shared" si="401"/>
        <v>107</v>
      </c>
      <c r="E3245" s="2">
        <f t="shared" si="402"/>
        <v>106.14050076371623</v>
      </c>
      <c r="F3245" s="2">
        <f t="shared" si="403"/>
        <v>0.85949923628376723</v>
      </c>
      <c r="G3245" s="2">
        <f t="shared" si="404"/>
        <v>0</v>
      </c>
      <c r="H3245" s="2">
        <f t="shared" si="405"/>
        <v>1061.4050076371623</v>
      </c>
      <c r="I3245" s="2">
        <f t="shared" si="406"/>
        <v>4.2974961814188362</v>
      </c>
      <c r="J3245" s="2">
        <f t="shared" si="407"/>
        <v>0</v>
      </c>
    </row>
    <row r="3246" spans="1:10" x14ac:dyDescent="0.25">
      <c r="A3246" s="2">
        <v>3235</v>
      </c>
      <c r="B3246" s="2">
        <v>0.96328029071990617</v>
      </c>
      <c r="C3246" s="2">
        <f t="shared" si="400"/>
        <v>111.77190270834745</v>
      </c>
      <c r="D3246" s="2">
        <f t="shared" si="401"/>
        <v>107</v>
      </c>
      <c r="E3246" s="2">
        <f t="shared" si="402"/>
        <v>107</v>
      </c>
      <c r="F3246" s="2">
        <f t="shared" si="403"/>
        <v>0</v>
      </c>
      <c r="G3246" s="2">
        <f t="shared" si="404"/>
        <v>4.7719027083474543</v>
      </c>
      <c r="H3246" s="2">
        <f t="shared" si="405"/>
        <v>1070</v>
      </c>
      <c r="I3246" s="2">
        <f t="shared" si="406"/>
        <v>0</v>
      </c>
      <c r="J3246" s="2">
        <f t="shared" si="407"/>
        <v>71.578540625211815</v>
      </c>
    </row>
    <row r="3247" spans="1:10" x14ac:dyDescent="0.25">
      <c r="A3247" s="2">
        <v>3236</v>
      </c>
      <c r="B3247" s="2">
        <v>0.92318416950212745</v>
      </c>
      <c r="C3247" s="2">
        <f t="shared" si="400"/>
        <v>109.73570655142561</v>
      </c>
      <c r="D3247" s="2">
        <f t="shared" si="401"/>
        <v>107</v>
      </c>
      <c r="E3247" s="2">
        <f t="shared" si="402"/>
        <v>107</v>
      </c>
      <c r="F3247" s="2">
        <f t="shared" si="403"/>
        <v>0</v>
      </c>
      <c r="G3247" s="2">
        <f t="shared" si="404"/>
        <v>2.7357065514256078</v>
      </c>
      <c r="H3247" s="2">
        <f t="shared" si="405"/>
        <v>1070</v>
      </c>
      <c r="I3247" s="2">
        <f t="shared" si="406"/>
        <v>0</v>
      </c>
      <c r="J3247" s="2">
        <f t="shared" si="407"/>
        <v>41.035598271384117</v>
      </c>
    </row>
    <row r="3248" spans="1:10" x14ac:dyDescent="0.25">
      <c r="A3248" s="2">
        <v>3237</v>
      </c>
      <c r="B3248" s="2">
        <v>0.26541013311343886</v>
      </c>
      <c r="C3248" s="2">
        <f t="shared" si="400"/>
        <v>95.487584111112483</v>
      </c>
      <c r="D3248" s="2">
        <f t="shared" si="401"/>
        <v>107</v>
      </c>
      <c r="E3248" s="2">
        <f t="shared" si="402"/>
        <v>95.487584111112483</v>
      </c>
      <c r="F3248" s="2">
        <f t="shared" si="403"/>
        <v>11.512415888887517</v>
      </c>
      <c r="G3248" s="2">
        <f t="shared" si="404"/>
        <v>0</v>
      </c>
      <c r="H3248" s="2">
        <f t="shared" si="405"/>
        <v>954.87584111112483</v>
      </c>
      <c r="I3248" s="2">
        <f t="shared" si="406"/>
        <v>57.562079444437586</v>
      </c>
      <c r="J3248" s="2">
        <f t="shared" si="407"/>
        <v>0</v>
      </c>
    </row>
    <row r="3249" spans="1:10" x14ac:dyDescent="0.25">
      <c r="A3249" s="2">
        <v>3238</v>
      </c>
      <c r="B3249" s="2">
        <v>0.78677666668848767</v>
      </c>
      <c r="C3249" s="2">
        <f t="shared" si="400"/>
        <v>105.68038307911179</v>
      </c>
      <c r="D3249" s="2">
        <f t="shared" si="401"/>
        <v>107</v>
      </c>
      <c r="E3249" s="2">
        <f t="shared" si="402"/>
        <v>105.68038307911179</v>
      </c>
      <c r="F3249" s="2">
        <f t="shared" si="403"/>
        <v>1.3196169208882083</v>
      </c>
      <c r="G3249" s="2">
        <f t="shared" si="404"/>
        <v>0</v>
      </c>
      <c r="H3249" s="2">
        <f t="shared" si="405"/>
        <v>1056.8038307911179</v>
      </c>
      <c r="I3249" s="2">
        <f t="shared" si="406"/>
        <v>6.5980846044410413</v>
      </c>
      <c r="J3249" s="2">
        <f t="shared" si="407"/>
        <v>0</v>
      </c>
    </row>
    <row r="3250" spans="1:10" x14ac:dyDescent="0.25">
      <c r="A3250" s="2">
        <v>3239</v>
      </c>
      <c r="B3250" s="2">
        <v>0.26344954117902619</v>
      </c>
      <c r="C3250" s="2">
        <f t="shared" si="400"/>
        <v>95.445586732492359</v>
      </c>
      <c r="D3250" s="2">
        <f t="shared" si="401"/>
        <v>107</v>
      </c>
      <c r="E3250" s="2">
        <f t="shared" si="402"/>
        <v>95.445586732492359</v>
      </c>
      <c r="F3250" s="2">
        <f t="shared" si="403"/>
        <v>11.554413267507641</v>
      </c>
      <c r="G3250" s="2">
        <f t="shared" si="404"/>
        <v>0</v>
      </c>
      <c r="H3250" s="2">
        <f t="shared" si="405"/>
        <v>954.45586732492359</v>
      </c>
      <c r="I3250" s="2">
        <f t="shared" si="406"/>
        <v>57.772066337538206</v>
      </c>
      <c r="J3250" s="2">
        <f t="shared" si="407"/>
        <v>0</v>
      </c>
    </row>
    <row r="3251" spans="1:10" x14ac:dyDescent="0.25">
      <c r="A3251" s="2">
        <v>3240</v>
      </c>
      <c r="B3251" s="2">
        <v>0.18760667453443891</v>
      </c>
      <c r="C3251" s="2">
        <f t="shared" si="400"/>
        <v>93.698473699519269</v>
      </c>
      <c r="D3251" s="2">
        <f t="shared" si="401"/>
        <v>107</v>
      </c>
      <c r="E3251" s="2">
        <f t="shared" si="402"/>
        <v>93.698473699519269</v>
      </c>
      <c r="F3251" s="2">
        <f t="shared" si="403"/>
        <v>13.301526300480731</v>
      </c>
      <c r="G3251" s="2">
        <f t="shared" si="404"/>
        <v>0</v>
      </c>
      <c r="H3251" s="2">
        <f t="shared" si="405"/>
        <v>936.98473699519263</v>
      </c>
      <c r="I3251" s="2">
        <f t="shared" si="406"/>
        <v>66.507631502403655</v>
      </c>
      <c r="J3251" s="2">
        <f t="shared" si="407"/>
        <v>0</v>
      </c>
    </row>
    <row r="3252" spans="1:10" x14ac:dyDescent="0.25">
      <c r="A3252" s="2">
        <v>3241</v>
      </c>
      <c r="B3252" s="2">
        <v>0.27117443479529935</v>
      </c>
      <c r="C3252" s="2">
        <f t="shared" si="400"/>
        <v>95.61034100380661</v>
      </c>
      <c r="D3252" s="2">
        <f t="shared" si="401"/>
        <v>107</v>
      </c>
      <c r="E3252" s="2">
        <f t="shared" si="402"/>
        <v>95.61034100380661</v>
      </c>
      <c r="F3252" s="2">
        <f t="shared" si="403"/>
        <v>11.38965899619339</v>
      </c>
      <c r="G3252" s="2">
        <f t="shared" si="404"/>
        <v>0</v>
      </c>
      <c r="H3252" s="2">
        <f t="shared" si="405"/>
        <v>956.10341003806616</v>
      </c>
      <c r="I3252" s="2">
        <f t="shared" si="406"/>
        <v>56.948294980966949</v>
      </c>
      <c r="J3252" s="2">
        <f t="shared" si="407"/>
        <v>0</v>
      </c>
    </row>
    <row r="3253" spans="1:10" x14ac:dyDescent="0.25">
      <c r="A3253" s="2">
        <v>3242</v>
      </c>
      <c r="B3253" s="2">
        <v>0.3404095243128753</v>
      </c>
      <c r="C3253" s="2">
        <f t="shared" si="400"/>
        <v>97.016247047020272</v>
      </c>
      <c r="D3253" s="2">
        <f t="shared" si="401"/>
        <v>107</v>
      </c>
      <c r="E3253" s="2">
        <f t="shared" si="402"/>
        <v>97.016247047020272</v>
      </c>
      <c r="F3253" s="2">
        <f t="shared" si="403"/>
        <v>9.983752952979728</v>
      </c>
      <c r="G3253" s="2">
        <f t="shared" si="404"/>
        <v>0</v>
      </c>
      <c r="H3253" s="2">
        <f t="shared" si="405"/>
        <v>970.16247047020272</v>
      </c>
      <c r="I3253" s="2">
        <f t="shared" si="406"/>
        <v>49.91876476489864</v>
      </c>
      <c r="J3253" s="2">
        <f t="shared" si="407"/>
        <v>0</v>
      </c>
    </row>
    <row r="3254" spans="1:10" x14ac:dyDescent="0.25">
      <c r="A3254" s="2">
        <v>3243</v>
      </c>
      <c r="B3254" s="2">
        <v>0.25184288139899325</v>
      </c>
      <c r="C3254" s="2">
        <f t="shared" si="400"/>
        <v>95.194280376900323</v>
      </c>
      <c r="D3254" s="2">
        <f t="shared" si="401"/>
        <v>107</v>
      </c>
      <c r="E3254" s="2">
        <f t="shared" si="402"/>
        <v>95.194280376900323</v>
      </c>
      <c r="F3254" s="2">
        <f t="shared" si="403"/>
        <v>11.805719623099677</v>
      </c>
      <c r="G3254" s="2">
        <f t="shared" si="404"/>
        <v>0</v>
      </c>
      <c r="H3254" s="2">
        <f t="shared" si="405"/>
        <v>951.94280376900326</v>
      </c>
      <c r="I3254" s="2">
        <f t="shared" si="406"/>
        <v>59.028598115498383</v>
      </c>
      <c r="J3254" s="2">
        <f t="shared" si="407"/>
        <v>0</v>
      </c>
    </row>
    <row r="3255" spans="1:10" x14ac:dyDescent="0.25">
      <c r="A3255" s="2">
        <v>3244</v>
      </c>
      <c r="B3255" s="2">
        <v>0.50147076255266976</v>
      </c>
      <c r="C3255" s="2">
        <f t="shared" si="400"/>
        <v>100.02689399245037</v>
      </c>
      <c r="D3255" s="2">
        <f t="shared" si="401"/>
        <v>107</v>
      </c>
      <c r="E3255" s="2">
        <f t="shared" si="402"/>
        <v>100.02689399245037</v>
      </c>
      <c r="F3255" s="2">
        <f t="shared" si="403"/>
        <v>6.9731060075496316</v>
      </c>
      <c r="G3255" s="2">
        <f t="shared" si="404"/>
        <v>0</v>
      </c>
      <c r="H3255" s="2">
        <f t="shared" si="405"/>
        <v>1000.2689399245037</v>
      </c>
      <c r="I3255" s="2">
        <f t="shared" si="406"/>
        <v>34.865530037748158</v>
      </c>
      <c r="J3255" s="2">
        <f t="shared" si="407"/>
        <v>0</v>
      </c>
    </row>
    <row r="3256" spans="1:10" x14ac:dyDescent="0.25">
      <c r="A3256" s="2">
        <v>3245</v>
      </c>
      <c r="B3256" s="2">
        <v>0.5034010488187648</v>
      </c>
      <c r="C3256" s="2">
        <f t="shared" si="400"/>
        <v>100.06219120831776</v>
      </c>
      <c r="D3256" s="2">
        <f t="shared" si="401"/>
        <v>107</v>
      </c>
      <c r="E3256" s="2">
        <f t="shared" si="402"/>
        <v>100.06219120831776</v>
      </c>
      <c r="F3256" s="2">
        <f t="shared" si="403"/>
        <v>6.9378087916822437</v>
      </c>
      <c r="G3256" s="2">
        <f t="shared" si="404"/>
        <v>0</v>
      </c>
      <c r="H3256" s="2">
        <f t="shared" si="405"/>
        <v>1000.6219120831776</v>
      </c>
      <c r="I3256" s="2">
        <f t="shared" si="406"/>
        <v>34.689043958411219</v>
      </c>
      <c r="J3256" s="2">
        <f t="shared" si="407"/>
        <v>0</v>
      </c>
    </row>
    <row r="3257" spans="1:10" x14ac:dyDescent="0.25">
      <c r="A3257" s="2">
        <v>3246</v>
      </c>
      <c r="B3257" s="2">
        <v>0.85000919729246183</v>
      </c>
      <c r="C3257" s="2">
        <f t="shared" si="400"/>
        <v>107.29606433745067</v>
      </c>
      <c r="D3257" s="2">
        <f t="shared" si="401"/>
        <v>107</v>
      </c>
      <c r="E3257" s="2">
        <f t="shared" si="402"/>
        <v>107</v>
      </c>
      <c r="F3257" s="2">
        <f t="shared" si="403"/>
        <v>0</v>
      </c>
      <c r="G3257" s="2">
        <f t="shared" si="404"/>
        <v>0.29606433745067307</v>
      </c>
      <c r="H3257" s="2">
        <f t="shared" si="405"/>
        <v>1070</v>
      </c>
      <c r="I3257" s="2">
        <f t="shared" si="406"/>
        <v>0</v>
      </c>
      <c r="J3257" s="2">
        <f t="shared" si="407"/>
        <v>4.440965061760096</v>
      </c>
    </row>
    <row r="3258" spans="1:10" x14ac:dyDescent="0.25">
      <c r="A3258" s="2">
        <v>3247</v>
      </c>
      <c r="B3258" s="2">
        <v>0.25732868510429741</v>
      </c>
      <c r="C3258" s="2">
        <f t="shared" si="400"/>
        <v>95.313643529709964</v>
      </c>
      <c r="D3258" s="2">
        <f t="shared" si="401"/>
        <v>107</v>
      </c>
      <c r="E3258" s="2">
        <f t="shared" si="402"/>
        <v>95.313643529709964</v>
      </c>
      <c r="F3258" s="2">
        <f t="shared" si="403"/>
        <v>11.686356470290036</v>
      </c>
      <c r="G3258" s="2">
        <f t="shared" si="404"/>
        <v>0</v>
      </c>
      <c r="H3258" s="2">
        <f t="shared" si="405"/>
        <v>953.13643529709964</v>
      </c>
      <c r="I3258" s="2">
        <f t="shared" si="406"/>
        <v>58.431782351450181</v>
      </c>
      <c r="J3258" s="2">
        <f t="shared" si="407"/>
        <v>0</v>
      </c>
    </row>
    <row r="3259" spans="1:10" x14ac:dyDescent="0.25">
      <c r="A3259" s="2">
        <v>3248</v>
      </c>
      <c r="B3259" s="2">
        <v>0.18959645076586518</v>
      </c>
      <c r="C3259" s="2">
        <f t="shared" si="400"/>
        <v>93.748133874804566</v>
      </c>
      <c r="D3259" s="2">
        <f t="shared" si="401"/>
        <v>107</v>
      </c>
      <c r="E3259" s="2">
        <f t="shared" si="402"/>
        <v>93.748133874804566</v>
      </c>
      <c r="F3259" s="2">
        <f t="shared" si="403"/>
        <v>13.251866125195434</v>
      </c>
      <c r="G3259" s="2">
        <f t="shared" si="404"/>
        <v>0</v>
      </c>
      <c r="H3259" s="2">
        <f t="shared" si="405"/>
        <v>937.48133874804569</v>
      </c>
      <c r="I3259" s="2">
        <f t="shared" si="406"/>
        <v>66.259330625977171</v>
      </c>
      <c r="J3259" s="2">
        <f t="shared" si="407"/>
        <v>0</v>
      </c>
    </row>
    <row r="3260" spans="1:10" x14ac:dyDescent="0.25">
      <c r="A3260" s="2">
        <v>3249</v>
      </c>
      <c r="B3260" s="2">
        <v>0.43792084714993462</v>
      </c>
      <c r="C3260" s="2">
        <f t="shared" si="400"/>
        <v>98.861152892085855</v>
      </c>
      <c r="D3260" s="2">
        <f t="shared" si="401"/>
        <v>107</v>
      </c>
      <c r="E3260" s="2">
        <f t="shared" si="402"/>
        <v>98.861152892085855</v>
      </c>
      <c r="F3260" s="2">
        <f t="shared" si="403"/>
        <v>8.1388471079141453</v>
      </c>
      <c r="G3260" s="2">
        <f t="shared" si="404"/>
        <v>0</v>
      </c>
      <c r="H3260" s="2">
        <f t="shared" si="405"/>
        <v>988.61152892085852</v>
      </c>
      <c r="I3260" s="2">
        <f t="shared" si="406"/>
        <v>40.694235539570727</v>
      </c>
      <c r="J3260" s="2">
        <f t="shared" si="407"/>
        <v>0</v>
      </c>
    </row>
    <row r="3261" spans="1:10" x14ac:dyDescent="0.25">
      <c r="A3261" s="2">
        <v>3250</v>
      </c>
      <c r="B3261" s="2">
        <v>0.54029150533970194</v>
      </c>
      <c r="C3261" s="2">
        <f t="shared" si="400"/>
        <v>100.73776203186226</v>
      </c>
      <c r="D3261" s="2">
        <f t="shared" si="401"/>
        <v>107</v>
      </c>
      <c r="E3261" s="2">
        <f t="shared" si="402"/>
        <v>100.73776203186226</v>
      </c>
      <c r="F3261" s="2">
        <f t="shared" si="403"/>
        <v>6.2622379681377396</v>
      </c>
      <c r="G3261" s="2">
        <f t="shared" si="404"/>
        <v>0</v>
      </c>
      <c r="H3261" s="2">
        <f t="shared" si="405"/>
        <v>1007.3776203186226</v>
      </c>
      <c r="I3261" s="2">
        <f t="shared" si="406"/>
        <v>31.311189840688698</v>
      </c>
      <c r="J3261" s="2">
        <f t="shared" si="407"/>
        <v>0</v>
      </c>
    </row>
    <row r="3262" spans="1:10" x14ac:dyDescent="0.25">
      <c r="A3262" s="2">
        <v>3251</v>
      </c>
      <c r="B3262" s="2">
        <v>0.98791407135894727</v>
      </c>
      <c r="C3262" s="2">
        <f t="shared" si="400"/>
        <v>114.00237811457922</v>
      </c>
      <c r="D3262" s="2">
        <f t="shared" si="401"/>
        <v>107</v>
      </c>
      <c r="E3262" s="2">
        <f t="shared" si="402"/>
        <v>107</v>
      </c>
      <c r="F3262" s="2">
        <f t="shared" si="403"/>
        <v>0</v>
      </c>
      <c r="G3262" s="2">
        <f t="shared" si="404"/>
        <v>7.0023781145792157</v>
      </c>
      <c r="H3262" s="2">
        <f t="shared" si="405"/>
        <v>1070</v>
      </c>
      <c r="I3262" s="2">
        <f t="shared" si="406"/>
        <v>0</v>
      </c>
      <c r="J3262" s="2">
        <f t="shared" si="407"/>
        <v>105.03567171868823</v>
      </c>
    </row>
    <row r="3263" spans="1:10" x14ac:dyDescent="0.25">
      <c r="A3263" s="2">
        <v>3252</v>
      </c>
      <c r="B3263" s="2">
        <v>3.5794510007388647E-3</v>
      </c>
      <c r="C3263" s="2">
        <f t="shared" si="400"/>
        <v>84.302109390522645</v>
      </c>
      <c r="D3263" s="2">
        <f t="shared" si="401"/>
        <v>107</v>
      </c>
      <c r="E3263" s="2">
        <f t="shared" si="402"/>
        <v>84.302109390522645</v>
      </c>
      <c r="F3263" s="2">
        <f t="shared" si="403"/>
        <v>22.697890609477355</v>
      </c>
      <c r="G3263" s="2">
        <f t="shared" si="404"/>
        <v>0</v>
      </c>
      <c r="H3263" s="2">
        <f t="shared" si="405"/>
        <v>843.02109390522651</v>
      </c>
      <c r="I3263" s="2">
        <f t="shared" si="406"/>
        <v>113.48945304738677</v>
      </c>
      <c r="J3263" s="2">
        <f t="shared" si="407"/>
        <v>0</v>
      </c>
    </row>
    <row r="3264" spans="1:10" x14ac:dyDescent="0.25">
      <c r="A3264" s="2">
        <v>3253</v>
      </c>
      <c r="B3264" s="2">
        <v>0.23877248208179724</v>
      </c>
      <c r="C3264" s="2">
        <f t="shared" si="400"/>
        <v>94.90535633215859</v>
      </c>
      <c r="D3264" s="2">
        <f t="shared" si="401"/>
        <v>107</v>
      </c>
      <c r="E3264" s="2">
        <f t="shared" si="402"/>
        <v>94.90535633215859</v>
      </c>
      <c r="F3264" s="2">
        <f t="shared" si="403"/>
        <v>12.09464366784141</v>
      </c>
      <c r="G3264" s="2">
        <f t="shared" si="404"/>
        <v>0</v>
      </c>
      <c r="H3264" s="2">
        <f t="shared" si="405"/>
        <v>949.0535633215859</v>
      </c>
      <c r="I3264" s="2">
        <f t="shared" si="406"/>
        <v>60.473218339207051</v>
      </c>
      <c r="J3264" s="2">
        <f t="shared" si="407"/>
        <v>0</v>
      </c>
    </row>
    <row r="3265" spans="1:10" x14ac:dyDescent="0.25">
      <c r="A3265" s="2">
        <v>3254</v>
      </c>
      <c r="B3265" s="2">
        <v>0.17491675994806255</v>
      </c>
      <c r="C3265" s="2">
        <f t="shared" si="400"/>
        <v>93.375411866031385</v>
      </c>
      <c r="D3265" s="2">
        <f t="shared" si="401"/>
        <v>107</v>
      </c>
      <c r="E3265" s="2">
        <f t="shared" si="402"/>
        <v>93.375411866031385</v>
      </c>
      <c r="F3265" s="2">
        <f t="shared" si="403"/>
        <v>13.624588133968615</v>
      </c>
      <c r="G3265" s="2">
        <f t="shared" si="404"/>
        <v>0</v>
      </c>
      <c r="H3265" s="2">
        <f t="shared" si="405"/>
        <v>933.75411866031391</v>
      </c>
      <c r="I3265" s="2">
        <f t="shared" si="406"/>
        <v>68.122940669843075</v>
      </c>
      <c r="J3265" s="2">
        <f t="shared" si="407"/>
        <v>0</v>
      </c>
    </row>
    <row r="3266" spans="1:10" x14ac:dyDescent="0.25">
      <c r="A3266" s="2">
        <v>3255</v>
      </c>
      <c r="B3266" s="2">
        <v>0.39265414948527499</v>
      </c>
      <c r="C3266" s="2">
        <f t="shared" si="400"/>
        <v>98.017746637917639</v>
      </c>
      <c r="D3266" s="2">
        <f t="shared" si="401"/>
        <v>107</v>
      </c>
      <c r="E3266" s="2">
        <f t="shared" si="402"/>
        <v>98.017746637917639</v>
      </c>
      <c r="F3266" s="2">
        <f t="shared" si="403"/>
        <v>8.9822533620823606</v>
      </c>
      <c r="G3266" s="2">
        <f t="shared" si="404"/>
        <v>0</v>
      </c>
      <c r="H3266" s="2">
        <f t="shared" si="405"/>
        <v>980.17746637917639</v>
      </c>
      <c r="I3266" s="2">
        <f t="shared" si="406"/>
        <v>44.911266810411803</v>
      </c>
      <c r="J3266" s="2">
        <f t="shared" si="407"/>
        <v>0</v>
      </c>
    </row>
    <row r="3267" spans="1:10" x14ac:dyDescent="0.25">
      <c r="A3267" s="2">
        <v>3256</v>
      </c>
      <c r="B3267" s="2">
        <v>0.35697138592593713</v>
      </c>
      <c r="C3267" s="2">
        <f t="shared" si="400"/>
        <v>97.337957617079823</v>
      </c>
      <c r="D3267" s="2">
        <f t="shared" si="401"/>
        <v>107</v>
      </c>
      <c r="E3267" s="2">
        <f t="shared" si="402"/>
        <v>97.337957617079823</v>
      </c>
      <c r="F3267" s="2">
        <f t="shared" si="403"/>
        <v>9.6620423829201769</v>
      </c>
      <c r="G3267" s="2">
        <f t="shared" si="404"/>
        <v>0</v>
      </c>
      <c r="H3267" s="2">
        <f t="shared" si="405"/>
        <v>973.37957617079826</v>
      </c>
      <c r="I3267" s="2">
        <f t="shared" si="406"/>
        <v>48.310211914600885</v>
      </c>
      <c r="J3267" s="2">
        <f t="shared" si="407"/>
        <v>0</v>
      </c>
    </row>
    <row r="3268" spans="1:10" x14ac:dyDescent="0.25">
      <c r="A3268" s="2">
        <v>3257</v>
      </c>
      <c r="B3268" s="2">
        <v>0.55686640475233795</v>
      </c>
      <c r="C3268" s="2">
        <f t="shared" si="400"/>
        <v>101.04267210322723</v>
      </c>
      <c r="D3268" s="2">
        <f t="shared" si="401"/>
        <v>107</v>
      </c>
      <c r="E3268" s="2">
        <f t="shared" si="402"/>
        <v>101.04267210322723</v>
      </c>
      <c r="F3268" s="2">
        <f t="shared" si="403"/>
        <v>5.9573278967727674</v>
      </c>
      <c r="G3268" s="2">
        <f t="shared" si="404"/>
        <v>0</v>
      </c>
      <c r="H3268" s="2">
        <f t="shared" si="405"/>
        <v>1010.4267210322723</v>
      </c>
      <c r="I3268" s="2">
        <f t="shared" si="406"/>
        <v>29.786639483863837</v>
      </c>
      <c r="J3268" s="2">
        <f t="shared" si="407"/>
        <v>0</v>
      </c>
    </row>
    <row r="3269" spans="1:10" x14ac:dyDescent="0.25">
      <c r="A3269" s="2">
        <v>3258</v>
      </c>
      <c r="B3269" s="2">
        <v>0.68697625242577531</v>
      </c>
      <c r="C3269" s="2">
        <f t="shared" si="400"/>
        <v>103.52661529080527</v>
      </c>
      <c r="D3269" s="2">
        <f t="shared" si="401"/>
        <v>107</v>
      </c>
      <c r="E3269" s="2">
        <f t="shared" si="402"/>
        <v>103.52661529080527</v>
      </c>
      <c r="F3269" s="2">
        <f t="shared" si="403"/>
        <v>3.4733847091947325</v>
      </c>
      <c r="G3269" s="2">
        <f t="shared" si="404"/>
        <v>0</v>
      </c>
      <c r="H3269" s="2">
        <f t="shared" si="405"/>
        <v>1035.2661529080526</v>
      </c>
      <c r="I3269" s="2">
        <f t="shared" si="406"/>
        <v>17.366923545973663</v>
      </c>
      <c r="J3269" s="2">
        <f t="shared" si="407"/>
        <v>0</v>
      </c>
    </row>
    <row r="3270" spans="1:10" x14ac:dyDescent="0.25">
      <c r="A3270" s="2">
        <v>3259</v>
      </c>
      <c r="B3270" s="2">
        <v>0.78752179421409829</v>
      </c>
      <c r="C3270" s="2">
        <f t="shared" si="400"/>
        <v>105.69793309050034</v>
      </c>
      <c r="D3270" s="2">
        <f t="shared" si="401"/>
        <v>107</v>
      </c>
      <c r="E3270" s="2">
        <f t="shared" si="402"/>
        <v>105.69793309050034</v>
      </c>
      <c r="F3270" s="2">
        <f t="shared" si="403"/>
        <v>1.3020669094996578</v>
      </c>
      <c r="G3270" s="2">
        <f t="shared" si="404"/>
        <v>0</v>
      </c>
      <c r="H3270" s="2">
        <f t="shared" si="405"/>
        <v>1056.9793309050035</v>
      </c>
      <c r="I3270" s="2">
        <f t="shared" si="406"/>
        <v>6.5103345474982888</v>
      </c>
      <c r="J3270" s="2">
        <f t="shared" si="407"/>
        <v>0</v>
      </c>
    </row>
    <row r="3271" spans="1:10" x14ac:dyDescent="0.25">
      <c r="A3271" s="2">
        <v>3260</v>
      </c>
      <c r="B3271" s="2">
        <v>8.7949152311667111E-2</v>
      </c>
      <c r="C3271" s="2">
        <f t="shared" si="400"/>
        <v>90.703977493077275</v>
      </c>
      <c r="D3271" s="2">
        <f t="shared" si="401"/>
        <v>107</v>
      </c>
      <c r="E3271" s="2">
        <f t="shared" si="402"/>
        <v>90.703977493077275</v>
      </c>
      <c r="F3271" s="2">
        <f t="shared" si="403"/>
        <v>16.296022506922725</v>
      </c>
      <c r="G3271" s="2">
        <f t="shared" si="404"/>
        <v>0</v>
      </c>
      <c r="H3271" s="2">
        <f t="shared" si="405"/>
        <v>907.03977493077275</v>
      </c>
      <c r="I3271" s="2">
        <f t="shared" si="406"/>
        <v>81.480112534613625</v>
      </c>
      <c r="J3271" s="2">
        <f t="shared" si="407"/>
        <v>0</v>
      </c>
    </row>
    <row r="3272" spans="1:10" x14ac:dyDescent="0.25">
      <c r="A3272" s="2">
        <v>3261</v>
      </c>
      <c r="B3272" s="2">
        <v>0.57426132670596874</v>
      </c>
      <c r="C3272" s="2">
        <f t="shared" si="400"/>
        <v>101.36425150203021</v>
      </c>
      <c r="D3272" s="2">
        <f t="shared" si="401"/>
        <v>107</v>
      </c>
      <c r="E3272" s="2">
        <f t="shared" si="402"/>
        <v>101.36425150203021</v>
      </c>
      <c r="F3272" s="2">
        <f t="shared" si="403"/>
        <v>5.6357484979697858</v>
      </c>
      <c r="G3272" s="2">
        <f t="shared" si="404"/>
        <v>0</v>
      </c>
      <c r="H3272" s="2">
        <f t="shared" si="405"/>
        <v>1013.6425150203022</v>
      </c>
      <c r="I3272" s="2">
        <f t="shared" si="406"/>
        <v>28.178742489848929</v>
      </c>
      <c r="J3272" s="2">
        <f t="shared" si="407"/>
        <v>0</v>
      </c>
    </row>
    <row r="3273" spans="1:10" x14ac:dyDescent="0.25">
      <c r="A3273" s="2">
        <v>3262</v>
      </c>
      <c r="B3273" s="2">
        <v>2.8414744075792364E-2</v>
      </c>
      <c r="C3273" s="2">
        <f t="shared" si="400"/>
        <v>87.637968655426576</v>
      </c>
      <c r="D3273" s="2">
        <f t="shared" si="401"/>
        <v>107</v>
      </c>
      <c r="E3273" s="2">
        <f t="shared" si="402"/>
        <v>87.637968655426576</v>
      </c>
      <c r="F3273" s="2">
        <f t="shared" si="403"/>
        <v>19.362031344573424</v>
      </c>
      <c r="G3273" s="2">
        <f t="shared" si="404"/>
        <v>0</v>
      </c>
      <c r="H3273" s="2">
        <f t="shared" si="405"/>
        <v>876.37968655426573</v>
      </c>
      <c r="I3273" s="2">
        <f t="shared" si="406"/>
        <v>96.81015672286712</v>
      </c>
      <c r="J3273" s="2">
        <f t="shared" si="407"/>
        <v>0</v>
      </c>
    </row>
    <row r="3274" spans="1:10" x14ac:dyDescent="0.25">
      <c r="A3274" s="2">
        <v>3263</v>
      </c>
      <c r="B3274" s="2">
        <v>3.4508600127136635E-2</v>
      </c>
      <c r="C3274" s="2">
        <f t="shared" si="400"/>
        <v>88.080326187422642</v>
      </c>
      <c r="D3274" s="2">
        <f t="shared" si="401"/>
        <v>107</v>
      </c>
      <c r="E3274" s="2">
        <f t="shared" si="402"/>
        <v>88.080326187422642</v>
      </c>
      <c r="F3274" s="2">
        <f t="shared" si="403"/>
        <v>18.919673812577358</v>
      </c>
      <c r="G3274" s="2">
        <f t="shared" si="404"/>
        <v>0</v>
      </c>
      <c r="H3274" s="2">
        <f t="shared" si="405"/>
        <v>880.80326187422645</v>
      </c>
      <c r="I3274" s="2">
        <f t="shared" si="406"/>
        <v>94.598369062886789</v>
      </c>
      <c r="J3274" s="2">
        <f t="shared" si="407"/>
        <v>0</v>
      </c>
    </row>
    <row r="3275" spans="1:10" x14ac:dyDescent="0.25">
      <c r="A3275" s="2">
        <v>3264</v>
      </c>
      <c r="B3275" s="2">
        <v>0.17245233921868441</v>
      </c>
      <c r="C3275" s="2">
        <f t="shared" si="400"/>
        <v>93.311321133060659</v>
      </c>
      <c r="D3275" s="2">
        <f t="shared" si="401"/>
        <v>107</v>
      </c>
      <c r="E3275" s="2">
        <f t="shared" si="402"/>
        <v>93.311321133060659</v>
      </c>
      <c r="F3275" s="2">
        <f t="shared" si="403"/>
        <v>13.688678866939341</v>
      </c>
      <c r="G3275" s="2">
        <f t="shared" si="404"/>
        <v>0</v>
      </c>
      <c r="H3275" s="2">
        <f t="shared" si="405"/>
        <v>933.11321133060665</v>
      </c>
      <c r="I3275" s="2">
        <f t="shared" si="406"/>
        <v>68.443394334696706</v>
      </c>
      <c r="J3275" s="2">
        <f t="shared" si="407"/>
        <v>0</v>
      </c>
    </row>
    <row r="3276" spans="1:10" x14ac:dyDescent="0.25">
      <c r="A3276" s="2">
        <v>3265</v>
      </c>
      <c r="B3276" s="2">
        <v>2.6082667727597708E-2</v>
      </c>
      <c r="C3276" s="2">
        <f t="shared" si="400"/>
        <v>87.452109736378787</v>
      </c>
      <c r="D3276" s="2">
        <f t="shared" si="401"/>
        <v>107</v>
      </c>
      <c r="E3276" s="2">
        <f t="shared" si="402"/>
        <v>87.452109736378787</v>
      </c>
      <c r="F3276" s="2">
        <f t="shared" si="403"/>
        <v>19.547890263621213</v>
      </c>
      <c r="G3276" s="2">
        <f t="shared" si="404"/>
        <v>0</v>
      </c>
      <c r="H3276" s="2">
        <f t="shared" si="405"/>
        <v>874.52109736378793</v>
      </c>
      <c r="I3276" s="2">
        <f t="shared" si="406"/>
        <v>97.739451318106063</v>
      </c>
      <c r="J3276" s="2">
        <f t="shared" si="407"/>
        <v>0</v>
      </c>
    </row>
    <row r="3277" spans="1:10" x14ac:dyDescent="0.25">
      <c r="A3277" s="2">
        <v>3266</v>
      </c>
      <c r="B3277" s="2">
        <v>0.13413064591351787</v>
      </c>
      <c r="C3277" s="2">
        <f t="shared" ref="C3277:C3340" si="408">_xlfn.BETA.INV(B3277,$C$7,$C$8,$C$9,$C$10)</f>
        <v>92.245438967760222</v>
      </c>
      <c r="D3277" s="2">
        <f t="shared" ref="D3277:D3340" si="409">$F$8</f>
        <v>107</v>
      </c>
      <c r="E3277" s="2">
        <f t="shared" ref="E3277:E3340" si="410">IF(C3277&gt;=D3277,D3277,C3277)</f>
        <v>92.245438967760222</v>
      </c>
      <c r="F3277" s="2">
        <f t="shared" ref="F3277:F3340" si="411">IF(D3277&gt;C3277,D3277-C3277,0)</f>
        <v>14.754561032239778</v>
      </c>
      <c r="G3277" s="2">
        <f t="shared" ref="G3277:G3340" si="412">IF(C3277&gt;D3277,C3277-D3277,0)</f>
        <v>0</v>
      </c>
      <c r="H3277" s="2">
        <f t="shared" ref="H3277:H3340" si="413">E3277*$H$10</f>
        <v>922.45438967760219</v>
      </c>
      <c r="I3277" s="2">
        <f t="shared" ref="I3277:I3340" si="414">F3277*$I$10</f>
        <v>73.772805161198889</v>
      </c>
      <c r="J3277" s="2">
        <f t="shared" ref="J3277:J3340" si="415">G3277*$J$10</f>
        <v>0</v>
      </c>
    </row>
    <row r="3278" spans="1:10" x14ac:dyDescent="0.25">
      <c r="A3278" s="2">
        <v>3267</v>
      </c>
      <c r="B3278" s="2">
        <v>0.62695078932027615</v>
      </c>
      <c r="C3278" s="2">
        <f t="shared" si="408"/>
        <v>102.35371464746106</v>
      </c>
      <c r="D3278" s="2">
        <f t="shared" si="409"/>
        <v>107</v>
      </c>
      <c r="E3278" s="2">
        <f t="shared" si="410"/>
        <v>102.35371464746106</v>
      </c>
      <c r="F3278" s="2">
        <f t="shared" si="411"/>
        <v>4.6462853525389392</v>
      </c>
      <c r="G3278" s="2">
        <f t="shared" si="412"/>
        <v>0</v>
      </c>
      <c r="H3278" s="2">
        <f t="shared" si="413"/>
        <v>1023.5371464746106</v>
      </c>
      <c r="I3278" s="2">
        <f t="shared" si="414"/>
        <v>23.231426762694696</v>
      </c>
      <c r="J3278" s="2">
        <f t="shared" si="415"/>
        <v>0</v>
      </c>
    </row>
    <row r="3279" spans="1:10" x14ac:dyDescent="0.25">
      <c r="A3279" s="2">
        <v>3268</v>
      </c>
      <c r="B3279" s="2">
        <v>0.40507747617468648</v>
      </c>
      <c r="C3279" s="2">
        <f t="shared" si="408"/>
        <v>98.250958689282868</v>
      </c>
      <c r="D3279" s="2">
        <f t="shared" si="409"/>
        <v>107</v>
      </c>
      <c r="E3279" s="2">
        <f t="shared" si="410"/>
        <v>98.250958689282868</v>
      </c>
      <c r="F3279" s="2">
        <f t="shared" si="411"/>
        <v>8.7490413107171321</v>
      </c>
      <c r="G3279" s="2">
        <f t="shared" si="412"/>
        <v>0</v>
      </c>
      <c r="H3279" s="2">
        <f t="shared" si="413"/>
        <v>982.50958689282868</v>
      </c>
      <c r="I3279" s="2">
        <f t="shared" si="414"/>
        <v>43.74520655358566</v>
      </c>
      <c r="J3279" s="2">
        <f t="shared" si="415"/>
        <v>0</v>
      </c>
    </row>
    <row r="3280" spans="1:10" x14ac:dyDescent="0.25">
      <c r="A3280" s="2">
        <v>3269</v>
      </c>
      <c r="B3280" s="2">
        <v>0.22181117455623167</v>
      </c>
      <c r="C3280" s="2">
        <f t="shared" si="408"/>
        <v>94.519877877053858</v>
      </c>
      <c r="D3280" s="2">
        <f t="shared" si="409"/>
        <v>107</v>
      </c>
      <c r="E3280" s="2">
        <f t="shared" si="410"/>
        <v>94.519877877053858</v>
      </c>
      <c r="F3280" s="2">
        <f t="shared" si="411"/>
        <v>12.480122122946142</v>
      </c>
      <c r="G3280" s="2">
        <f t="shared" si="412"/>
        <v>0</v>
      </c>
      <c r="H3280" s="2">
        <f t="shared" si="413"/>
        <v>945.19877877053864</v>
      </c>
      <c r="I3280" s="2">
        <f t="shared" si="414"/>
        <v>62.400610614730709</v>
      </c>
      <c r="J3280" s="2">
        <f t="shared" si="415"/>
        <v>0</v>
      </c>
    </row>
    <row r="3281" spans="1:10" x14ac:dyDescent="0.25">
      <c r="A3281" s="2">
        <v>3270</v>
      </c>
      <c r="B3281" s="2">
        <v>0.60580237640883849</v>
      </c>
      <c r="C3281" s="2">
        <f t="shared" si="408"/>
        <v>101.95319409598065</v>
      </c>
      <c r="D3281" s="2">
        <f t="shared" si="409"/>
        <v>107</v>
      </c>
      <c r="E3281" s="2">
        <f t="shared" si="410"/>
        <v>101.95319409598065</v>
      </c>
      <c r="F3281" s="2">
        <f t="shared" si="411"/>
        <v>5.0468059040193509</v>
      </c>
      <c r="G3281" s="2">
        <f t="shared" si="412"/>
        <v>0</v>
      </c>
      <c r="H3281" s="2">
        <f t="shared" si="413"/>
        <v>1019.5319409598064</v>
      </c>
      <c r="I3281" s="2">
        <f t="shared" si="414"/>
        <v>25.234029520096755</v>
      </c>
      <c r="J3281" s="2">
        <f t="shared" si="415"/>
        <v>0</v>
      </c>
    </row>
    <row r="3282" spans="1:10" x14ac:dyDescent="0.25">
      <c r="A3282" s="2">
        <v>3271</v>
      </c>
      <c r="B3282" s="2">
        <v>6.7687485669883141E-2</v>
      </c>
      <c r="C3282" s="2">
        <f t="shared" si="408"/>
        <v>89.874055678149304</v>
      </c>
      <c r="D3282" s="2">
        <f t="shared" si="409"/>
        <v>107</v>
      </c>
      <c r="E3282" s="2">
        <f t="shared" si="410"/>
        <v>89.874055678149304</v>
      </c>
      <c r="F3282" s="2">
        <f t="shared" si="411"/>
        <v>17.125944321850696</v>
      </c>
      <c r="G3282" s="2">
        <f t="shared" si="412"/>
        <v>0</v>
      </c>
      <c r="H3282" s="2">
        <f t="shared" si="413"/>
        <v>898.74055678149307</v>
      </c>
      <c r="I3282" s="2">
        <f t="shared" si="414"/>
        <v>85.62972160925348</v>
      </c>
      <c r="J3282" s="2">
        <f t="shared" si="415"/>
        <v>0</v>
      </c>
    </row>
    <row r="3283" spans="1:10" x14ac:dyDescent="0.25">
      <c r="A3283" s="2">
        <v>3272</v>
      </c>
      <c r="B3283" s="2">
        <v>0.12950276310117381</v>
      </c>
      <c r="C3283" s="2">
        <f t="shared" si="408"/>
        <v>92.106150318675887</v>
      </c>
      <c r="D3283" s="2">
        <f t="shared" si="409"/>
        <v>107</v>
      </c>
      <c r="E3283" s="2">
        <f t="shared" si="410"/>
        <v>92.106150318675887</v>
      </c>
      <c r="F3283" s="2">
        <f t="shared" si="411"/>
        <v>14.893849681324113</v>
      </c>
      <c r="G3283" s="2">
        <f t="shared" si="412"/>
        <v>0</v>
      </c>
      <c r="H3283" s="2">
        <f t="shared" si="413"/>
        <v>921.06150318675884</v>
      </c>
      <c r="I3283" s="2">
        <f t="shared" si="414"/>
        <v>74.469248406620565</v>
      </c>
      <c r="J3283" s="2">
        <f t="shared" si="415"/>
        <v>0</v>
      </c>
    </row>
    <row r="3284" spans="1:10" x14ac:dyDescent="0.25">
      <c r="A3284" s="2">
        <v>3273</v>
      </c>
      <c r="B3284" s="2">
        <v>4.2338536189302833E-2</v>
      </c>
      <c r="C3284" s="2">
        <f t="shared" si="408"/>
        <v>88.579306043802859</v>
      </c>
      <c r="D3284" s="2">
        <f t="shared" si="409"/>
        <v>107</v>
      </c>
      <c r="E3284" s="2">
        <f t="shared" si="410"/>
        <v>88.579306043802859</v>
      </c>
      <c r="F3284" s="2">
        <f t="shared" si="411"/>
        <v>18.420693956197141</v>
      </c>
      <c r="G3284" s="2">
        <f t="shared" si="412"/>
        <v>0</v>
      </c>
      <c r="H3284" s="2">
        <f t="shared" si="413"/>
        <v>885.79306043802853</v>
      </c>
      <c r="I3284" s="2">
        <f t="shared" si="414"/>
        <v>92.103469780985705</v>
      </c>
      <c r="J3284" s="2">
        <f t="shared" si="415"/>
        <v>0</v>
      </c>
    </row>
    <row r="3285" spans="1:10" x14ac:dyDescent="0.25">
      <c r="A3285" s="2">
        <v>3274</v>
      </c>
      <c r="B3285" s="2">
        <v>0.32976914877113916</v>
      </c>
      <c r="C3285" s="2">
        <f t="shared" si="408"/>
        <v>96.807065645037881</v>
      </c>
      <c r="D3285" s="2">
        <f t="shared" si="409"/>
        <v>107</v>
      </c>
      <c r="E3285" s="2">
        <f t="shared" si="410"/>
        <v>96.807065645037881</v>
      </c>
      <c r="F3285" s="2">
        <f t="shared" si="411"/>
        <v>10.192934354962119</v>
      </c>
      <c r="G3285" s="2">
        <f t="shared" si="412"/>
        <v>0</v>
      </c>
      <c r="H3285" s="2">
        <f t="shared" si="413"/>
        <v>968.07065645037881</v>
      </c>
      <c r="I3285" s="2">
        <f t="shared" si="414"/>
        <v>50.964671774810597</v>
      </c>
      <c r="J3285" s="2">
        <f t="shared" si="415"/>
        <v>0</v>
      </c>
    </row>
    <row r="3286" spans="1:10" x14ac:dyDescent="0.25">
      <c r="A3286" s="2">
        <v>3275</v>
      </c>
      <c r="B3286" s="2">
        <v>0.49444401402698346</v>
      </c>
      <c r="C3286" s="2">
        <f t="shared" si="408"/>
        <v>99.89840220620313</v>
      </c>
      <c r="D3286" s="2">
        <f t="shared" si="409"/>
        <v>107</v>
      </c>
      <c r="E3286" s="2">
        <f t="shared" si="410"/>
        <v>99.89840220620313</v>
      </c>
      <c r="F3286" s="2">
        <f t="shared" si="411"/>
        <v>7.10159779379687</v>
      </c>
      <c r="G3286" s="2">
        <f t="shared" si="412"/>
        <v>0</v>
      </c>
      <c r="H3286" s="2">
        <f t="shared" si="413"/>
        <v>998.98402206203127</v>
      </c>
      <c r="I3286" s="2">
        <f t="shared" si="414"/>
        <v>35.50798896898435</v>
      </c>
      <c r="J3286" s="2">
        <f t="shared" si="415"/>
        <v>0</v>
      </c>
    </row>
    <row r="3287" spans="1:10" x14ac:dyDescent="0.25">
      <c r="A3287" s="2">
        <v>3276</v>
      </c>
      <c r="B3287" s="2">
        <v>0.12358683652097602</v>
      </c>
      <c r="C3287" s="2">
        <f t="shared" si="408"/>
        <v>91.924027439816513</v>
      </c>
      <c r="D3287" s="2">
        <f t="shared" si="409"/>
        <v>107</v>
      </c>
      <c r="E3287" s="2">
        <f t="shared" si="410"/>
        <v>91.924027439816513</v>
      </c>
      <c r="F3287" s="2">
        <f t="shared" si="411"/>
        <v>15.075972560183487</v>
      </c>
      <c r="G3287" s="2">
        <f t="shared" si="412"/>
        <v>0</v>
      </c>
      <c r="H3287" s="2">
        <f t="shared" si="413"/>
        <v>919.24027439816518</v>
      </c>
      <c r="I3287" s="2">
        <f t="shared" si="414"/>
        <v>75.379862800917437</v>
      </c>
      <c r="J3287" s="2">
        <f t="shared" si="415"/>
        <v>0</v>
      </c>
    </row>
    <row r="3288" spans="1:10" x14ac:dyDescent="0.25">
      <c r="A3288" s="2">
        <v>3277</v>
      </c>
      <c r="B3288" s="2">
        <v>0.57620673876185613</v>
      </c>
      <c r="C3288" s="2">
        <f t="shared" si="408"/>
        <v>101.40033947382636</v>
      </c>
      <c r="D3288" s="2">
        <f t="shared" si="409"/>
        <v>107</v>
      </c>
      <c r="E3288" s="2">
        <f t="shared" si="410"/>
        <v>101.40033947382636</v>
      </c>
      <c r="F3288" s="2">
        <f t="shared" si="411"/>
        <v>5.5996605261736363</v>
      </c>
      <c r="G3288" s="2">
        <f t="shared" si="412"/>
        <v>0</v>
      </c>
      <c r="H3288" s="2">
        <f t="shared" si="413"/>
        <v>1014.0033947382636</v>
      </c>
      <c r="I3288" s="2">
        <f t="shared" si="414"/>
        <v>27.998302630868181</v>
      </c>
      <c r="J3288" s="2">
        <f t="shared" si="415"/>
        <v>0</v>
      </c>
    </row>
    <row r="3289" spans="1:10" x14ac:dyDescent="0.25">
      <c r="A3289" s="2">
        <v>3278</v>
      </c>
      <c r="B3289" s="2">
        <v>0.13588867940148042</v>
      </c>
      <c r="C3289" s="2">
        <f t="shared" si="408"/>
        <v>92.297659861063096</v>
      </c>
      <c r="D3289" s="2">
        <f t="shared" si="409"/>
        <v>107</v>
      </c>
      <c r="E3289" s="2">
        <f t="shared" si="410"/>
        <v>92.297659861063096</v>
      </c>
      <c r="F3289" s="2">
        <f t="shared" si="411"/>
        <v>14.702340138936904</v>
      </c>
      <c r="G3289" s="2">
        <f t="shared" si="412"/>
        <v>0</v>
      </c>
      <c r="H3289" s="2">
        <f t="shared" si="413"/>
        <v>922.97659861063096</v>
      </c>
      <c r="I3289" s="2">
        <f t="shared" si="414"/>
        <v>73.511700694684521</v>
      </c>
      <c r="J3289" s="2">
        <f t="shared" si="415"/>
        <v>0</v>
      </c>
    </row>
    <row r="3290" spans="1:10" x14ac:dyDescent="0.25">
      <c r="A3290" s="2">
        <v>3279</v>
      </c>
      <c r="B3290" s="2">
        <v>0.4452774952792028</v>
      </c>
      <c r="C3290" s="2">
        <f t="shared" si="408"/>
        <v>98.996839945640374</v>
      </c>
      <c r="D3290" s="2">
        <f t="shared" si="409"/>
        <v>107</v>
      </c>
      <c r="E3290" s="2">
        <f t="shared" si="410"/>
        <v>98.996839945640374</v>
      </c>
      <c r="F3290" s="2">
        <f t="shared" si="411"/>
        <v>8.0031600543596255</v>
      </c>
      <c r="G3290" s="2">
        <f t="shared" si="412"/>
        <v>0</v>
      </c>
      <c r="H3290" s="2">
        <f t="shared" si="413"/>
        <v>989.96839945640374</v>
      </c>
      <c r="I3290" s="2">
        <f t="shared" si="414"/>
        <v>40.015800271798128</v>
      </c>
      <c r="J3290" s="2">
        <f t="shared" si="415"/>
        <v>0</v>
      </c>
    </row>
    <row r="3291" spans="1:10" x14ac:dyDescent="0.25">
      <c r="A3291" s="2">
        <v>3280</v>
      </c>
      <c r="B3291" s="2">
        <v>0.35176894407549553</v>
      </c>
      <c r="C3291" s="2">
        <f t="shared" si="408"/>
        <v>97.23737862032803</v>
      </c>
      <c r="D3291" s="2">
        <f t="shared" si="409"/>
        <v>107</v>
      </c>
      <c r="E3291" s="2">
        <f t="shared" si="410"/>
        <v>97.23737862032803</v>
      </c>
      <c r="F3291" s="2">
        <f t="shared" si="411"/>
        <v>9.7626213796719696</v>
      </c>
      <c r="G3291" s="2">
        <f t="shared" si="412"/>
        <v>0</v>
      </c>
      <c r="H3291" s="2">
        <f t="shared" si="413"/>
        <v>972.37378620328036</v>
      </c>
      <c r="I3291" s="2">
        <f t="shared" si="414"/>
        <v>48.813106898359848</v>
      </c>
      <c r="J3291" s="2">
        <f t="shared" si="415"/>
        <v>0</v>
      </c>
    </row>
    <row r="3292" spans="1:10" x14ac:dyDescent="0.25">
      <c r="A3292" s="2">
        <v>3281</v>
      </c>
      <c r="B3292" s="2">
        <v>0.95008091183115273</v>
      </c>
      <c r="C3292" s="2">
        <f t="shared" si="408"/>
        <v>110.99148568651344</v>
      </c>
      <c r="D3292" s="2">
        <f t="shared" si="409"/>
        <v>107</v>
      </c>
      <c r="E3292" s="2">
        <f t="shared" si="410"/>
        <v>107</v>
      </c>
      <c r="F3292" s="2">
        <f t="shared" si="411"/>
        <v>0</v>
      </c>
      <c r="G3292" s="2">
        <f t="shared" si="412"/>
        <v>3.9914856865134425</v>
      </c>
      <c r="H3292" s="2">
        <f t="shared" si="413"/>
        <v>1070</v>
      </c>
      <c r="I3292" s="2">
        <f t="shared" si="414"/>
        <v>0</v>
      </c>
      <c r="J3292" s="2">
        <f t="shared" si="415"/>
        <v>59.872285297701637</v>
      </c>
    </row>
    <row r="3293" spans="1:10" x14ac:dyDescent="0.25">
      <c r="A3293" s="2">
        <v>3282</v>
      </c>
      <c r="B3293" s="2">
        <v>0.50098698689382848</v>
      </c>
      <c r="C3293" s="2">
        <f t="shared" si="408"/>
        <v>100.01804777504069</v>
      </c>
      <c r="D3293" s="2">
        <f t="shared" si="409"/>
        <v>107</v>
      </c>
      <c r="E3293" s="2">
        <f t="shared" si="410"/>
        <v>100.01804777504069</v>
      </c>
      <c r="F3293" s="2">
        <f t="shared" si="411"/>
        <v>6.9819522249593149</v>
      </c>
      <c r="G3293" s="2">
        <f t="shared" si="412"/>
        <v>0</v>
      </c>
      <c r="H3293" s="2">
        <f t="shared" si="413"/>
        <v>1000.1804777504069</v>
      </c>
      <c r="I3293" s="2">
        <f t="shared" si="414"/>
        <v>34.909761124796574</v>
      </c>
      <c r="J3293" s="2">
        <f t="shared" si="415"/>
        <v>0</v>
      </c>
    </row>
    <row r="3294" spans="1:10" x14ac:dyDescent="0.25">
      <c r="A3294" s="2">
        <v>3283</v>
      </c>
      <c r="B3294" s="2">
        <v>0.12039916290636699</v>
      </c>
      <c r="C3294" s="2">
        <f t="shared" si="408"/>
        <v>91.82387663978119</v>
      </c>
      <c r="D3294" s="2">
        <f t="shared" si="409"/>
        <v>107</v>
      </c>
      <c r="E3294" s="2">
        <f t="shared" si="410"/>
        <v>91.82387663978119</v>
      </c>
      <c r="F3294" s="2">
        <f t="shared" si="411"/>
        <v>15.17612336021881</v>
      </c>
      <c r="G3294" s="2">
        <f t="shared" si="412"/>
        <v>0</v>
      </c>
      <c r="H3294" s="2">
        <f t="shared" si="413"/>
        <v>918.2387663978119</v>
      </c>
      <c r="I3294" s="2">
        <f t="shared" si="414"/>
        <v>75.88061680109405</v>
      </c>
      <c r="J3294" s="2">
        <f t="shared" si="415"/>
        <v>0</v>
      </c>
    </row>
    <row r="3295" spans="1:10" x14ac:dyDescent="0.25">
      <c r="A3295" s="2">
        <v>3284</v>
      </c>
      <c r="B3295" s="2">
        <v>0.80345331254011043</v>
      </c>
      <c r="C3295" s="2">
        <f t="shared" si="408"/>
        <v>106.08037304668187</v>
      </c>
      <c r="D3295" s="2">
        <f t="shared" si="409"/>
        <v>107</v>
      </c>
      <c r="E3295" s="2">
        <f t="shared" si="410"/>
        <v>106.08037304668187</v>
      </c>
      <c r="F3295" s="2">
        <f t="shared" si="411"/>
        <v>0.91962695331812938</v>
      </c>
      <c r="G3295" s="2">
        <f t="shared" si="412"/>
        <v>0</v>
      </c>
      <c r="H3295" s="2">
        <f t="shared" si="413"/>
        <v>1060.8037304668187</v>
      </c>
      <c r="I3295" s="2">
        <f t="shared" si="414"/>
        <v>4.5981347665906469</v>
      </c>
      <c r="J3295" s="2">
        <f t="shared" si="415"/>
        <v>0</v>
      </c>
    </row>
    <row r="3296" spans="1:10" x14ac:dyDescent="0.25">
      <c r="A3296" s="2">
        <v>3285</v>
      </c>
      <c r="B3296" s="2">
        <v>0.20312204534203882</v>
      </c>
      <c r="C3296" s="2">
        <f t="shared" si="408"/>
        <v>94.07919175933462</v>
      </c>
      <c r="D3296" s="2">
        <f t="shared" si="409"/>
        <v>107</v>
      </c>
      <c r="E3296" s="2">
        <f t="shared" si="410"/>
        <v>94.07919175933462</v>
      </c>
      <c r="F3296" s="2">
        <f t="shared" si="411"/>
        <v>12.92080824066538</v>
      </c>
      <c r="G3296" s="2">
        <f t="shared" si="412"/>
        <v>0</v>
      </c>
      <c r="H3296" s="2">
        <f t="shared" si="413"/>
        <v>940.79191759334617</v>
      </c>
      <c r="I3296" s="2">
        <f t="shared" si="414"/>
        <v>64.604041203326901</v>
      </c>
      <c r="J3296" s="2">
        <f t="shared" si="415"/>
        <v>0</v>
      </c>
    </row>
    <row r="3297" spans="1:10" x14ac:dyDescent="0.25">
      <c r="A3297" s="2">
        <v>3286</v>
      </c>
      <c r="B3297" s="2">
        <v>0.79709938522345358</v>
      </c>
      <c r="C3297" s="2">
        <f t="shared" si="408"/>
        <v>105.92614114071671</v>
      </c>
      <c r="D3297" s="2">
        <f t="shared" si="409"/>
        <v>107</v>
      </c>
      <c r="E3297" s="2">
        <f t="shared" si="410"/>
        <v>105.92614114071671</v>
      </c>
      <c r="F3297" s="2">
        <f t="shared" si="411"/>
        <v>1.0738588592832912</v>
      </c>
      <c r="G3297" s="2">
        <f t="shared" si="412"/>
        <v>0</v>
      </c>
      <c r="H3297" s="2">
        <f t="shared" si="413"/>
        <v>1059.2614114071671</v>
      </c>
      <c r="I3297" s="2">
        <f t="shared" si="414"/>
        <v>5.3692942964164558</v>
      </c>
      <c r="J3297" s="2">
        <f t="shared" si="415"/>
        <v>0</v>
      </c>
    </row>
    <row r="3298" spans="1:10" x14ac:dyDescent="0.25">
      <c r="A3298" s="2">
        <v>3287</v>
      </c>
      <c r="B3298" s="2">
        <v>0.96351187301174179</v>
      </c>
      <c r="C3298" s="2">
        <f t="shared" si="408"/>
        <v>111.78710333938194</v>
      </c>
      <c r="D3298" s="2">
        <f t="shared" si="409"/>
        <v>107</v>
      </c>
      <c r="E3298" s="2">
        <f t="shared" si="410"/>
        <v>107</v>
      </c>
      <c r="F3298" s="2">
        <f t="shared" si="411"/>
        <v>0</v>
      </c>
      <c r="G3298" s="2">
        <f t="shared" si="412"/>
        <v>4.7871033393819431</v>
      </c>
      <c r="H3298" s="2">
        <f t="shared" si="413"/>
        <v>1070</v>
      </c>
      <c r="I3298" s="2">
        <f t="shared" si="414"/>
        <v>0</v>
      </c>
      <c r="J3298" s="2">
        <f t="shared" si="415"/>
        <v>71.806550090729147</v>
      </c>
    </row>
    <row r="3299" spans="1:10" x14ac:dyDescent="0.25">
      <c r="A3299" s="2">
        <v>3288</v>
      </c>
      <c r="B3299" s="2">
        <v>0.64692491640839611</v>
      </c>
      <c r="C3299" s="2">
        <f t="shared" si="408"/>
        <v>102.73733016474937</v>
      </c>
      <c r="D3299" s="2">
        <f t="shared" si="409"/>
        <v>107</v>
      </c>
      <c r="E3299" s="2">
        <f t="shared" si="410"/>
        <v>102.73733016474937</v>
      </c>
      <c r="F3299" s="2">
        <f t="shared" si="411"/>
        <v>4.2626698352506338</v>
      </c>
      <c r="G3299" s="2">
        <f t="shared" si="412"/>
        <v>0</v>
      </c>
      <c r="H3299" s="2">
        <f t="shared" si="413"/>
        <v>1027.3733016474937</v>
      </c>
      <c r="I3299" s="2">
        <f t="shared" si="414"/>
        <v>21.313349176253169</v>
      </c>
      <c r="J3299" s="2">
        <f t="shared" si="415"/>
        <v>0</v>
      </c>
    </row>
    <row r="3300" spans="1:10" x14ac:dyDescent="0.25">
      <c r="A3300" s="2">
        <v>3289</v>
      </c>
      <c r="B3300" s="2">
        <v>0.47435893900519843</v>
      </c>
      <c r="C3300" s="2">
        <f t="shared" si="408"/>
        <v>99.530876862393541</v>
      </c>
      <c r="D3300" s="2">
        <f t="shared" si="409"/>
        <v>107</v>
      </c>
      <c r="E3300" s="2">
        <f t="shared" si="410"/>
        <v>99.530876862393541</v>
      </c>
      <c r="F3300" s="2">
        <f t="shared" si="411"/>
        <v>7.4691231376064593</v>
      </c>
      <c r="G3300" s="2">
        <f t="shared" si="412"/>
        <v>0</v>
      </c>
      <c r="H3300" s="2">
        <f t="shared" si="413"/>
        <v>995.30876862393541</v>
      </c>
      <c r="I3300" s="2">
        <f t="shared" si="414"/>
        <v>37.345615688032296</v>
      </c>
      <c r="J3300" s="2">
        <f t="shared" si="415"/>
        <v>0</v>
      </c>
    </row>
    <row r="3301" spans="1:10" x14ac:dyDescent="0.25">
      <c r="A3301" s="2">
        <v>3290</v>
      </c>
      <c r="B3301" s="2">
        <v>0.25614476282304455</v>
      </c>
      <c r="C3301" s="2">
        <f t="shared" si="408"/>
        <v>95.287973646742174</v>
      </c>
      <c r="D3301" s="2">
        <f t="shared" si="409"/>
        <v>107</v>
      </c>
      <c r="E3301" s="2">
        <f t="shared" si="410"/>
        <v>95.287973646742174</v>
      </c>
      <c r="F3301" s="2">
        <f t="shared" si="411"/>
        <v>11.712026353257826</v>
      </c>
      <c r="G3301" s="2">
        <f t="shared" si="412"/>
        <v>0</v>
      </c>
      <c r="H3301" s="2">
        <f t="shared" si="413"/>
        <v>952.87973646742171</v>
      </c>
      <c r="I3301" s="2">
        <f t="shared" si="414"/>
        <v>58.560131766289132</v>
      </c>
      <c r="J3301" s="2">
        <f t="shared" si="415"/>
        <v>0</v>
      </c>
    </row>
    <row r="3302" spans="1:10" x14ac:dyDescent="0.25">
      <c r="A3302" s="2">
        <v>3291</v>
      </c>
      <c r="B3302" s="2">
        <v>0.43299867864321206</v>
      </c>
      <c r="C3302" s="2">
        <f t="shared" si="408"/>
        <v>98.770193548804485</v>
      </c>
      <c r="D3302" s="2">
        <f t="shared" si="409"/>
        <v>107</v>
      </c>
      <c r="E3302" s="2">
        <f t="shared" si="410"/>
        <v>98.770193548804485</v>
      </c>
      <c r="F3302" s="2">
        <f t="shared" si="411"/>
        <v>8.2298064511955147</v>
      </c>
      <c r="G3302" s="2">
        <f t="shared" si="412"/>
        <v>0</v>
      </c>
      <c r="H3302" s="2">
        <f t="shared" si="413"/>
        <v>987.70193548804491</v>
      </c>
      <c r="I3302" s="2">
        <f t="shared" si="414"/>
        <v>41.149032255977573</v>
      </c>
      <c r="J3302" s="2">
        <f t="shared" si="415"/>
        <v>0</v>
      </c>
    </row>
    <row r="3303" spans="1:10" x14ac:dyDescent="0.25">
      <c r="A3303" s="2">
        <v>3292</v>
      </c>
      <c r="B3303" s="2">
        <v>0.58302776396746692</v>
      </c>
      <c r="C3303" s="2">
        <f t="shared" si="408"/>
        <v>101.52709388741373</v>
      </c>
      <c r="D3303" s="2">
        <f t="shared" si="409"/>
        <v>107</v>
      </c>
      <c r="E3303" s="2">
        <f t="shared" si="410"/>
        <v>101.52709388741373</v>
      </c>
      <c r="F3303" s="2">
        <f t="shared" si="411"/>
        <v>5.4729061125862728</v>
      </c>
      <c r="G3303" s="2">
        <f t="shared" si="412"/>
        <v>0</v>
      </c>
      <c r="H3303" s="2">
        <f t="shared" si="413"/>
        <v>1015.2709388741373</v>
      </c>
      <c r="I3303" s="2">
        <f t="shared" si="414"/>
        <v>27.364530562931364</v>
      </c>
      <c r="J3303" s="2">
        <f t="shared" si="415"/>
        <v>0</v>
      </c>
    </row>
    <row r="3304" spans="1:10" x14ac:dyDescent="0.25">
      <c r="A3304" s="2">
        <v>3293</v>
      </c>
      <c r="B3304" s="2">
        <v>0.83023658253285804</v>
      </c>
      <c r="C3304" s="2">
        <f t="shared" si="408"/>
        <v>106.7591417262514</v>
      </c>
      <c r="D3304" s="2">
        <f t="shared" si="409"/>
        <v>107</v>
      </c>
      <c r="E3304" s="2">
        <f t="shared" si="410"/>
        <v>106.7591417262514</v>
      </c>
      <c r="F3304" s="2">
        <f t="shared" si="411"/>
        <v>0.24085827374860003</v>
      </c>
      <c r="G3304" s="2">
        <f t="shared" si="412"/>
        <v>0</v>
      </c>
      <c r="H3304" s="2">
        <f t="shared" si="413"/>
        <v>1067.5914172625139</v>
      </c>
      <c r="I3304" s="2">
        <f t="shared" si="414"/>
        <v>1.2042913687430001</v>
      </c>
      <c r="J3304" s="2">
        <f t="shared" si="415"/>
        <v>0</v>
      </c>
    </row>
    <row r="3305" spans="1:10" x14ac:dyDescent="0.25">
      <c r="A3305" s="2">
        <v>3294</v>
      </c>
      <c r="B3305" s="2">
        <v>2.032642698330811E-3</v>
      </c>
      <c r="C3305" s="2">
        <f t="shared" si="408"/>
        <v>83.69828967824327</v>
      </c>
      <c r="D3305" s="2">
        <f t="shared" si="409"/>
        <v>107</v>
      </c>
      <c r="E3305" s="2">
        <f t="shared" si="410"/>
        <v>83.69828967824327</v>
      </c>
      <c r="F3305" s="2">
        <f t="shared" si="411"/>
        <v>23.30171032175673</v>
      </c>
      <c r="G3305" s="2">
        <f t="shared" si="412"/>
        <v>0</v>
      </c>
      <c r="H3305" s="2">
        <f t="shared" si="413"/>
        <v>836.9828967824327</v>
      </c>
      <c r="I3305" s="2">
        <f t="shared" si="414"/>
        <v>116.50855160878365</v>
      </c>
      <c r="J3305" s="2">
        <f t="shared" si="415"/>
        <v>0</v>
      </c>
    </row>
    <row r="3306" spans="1:10" x14ac:dyDescent="0.25">
      <c r="A3306" s="2">
        <v>3295</v>
      </c>
      <c r="B3306" s="2">
        <v>0.50935705967681633</v>
      </c>
      <c r="C3306" s="2">
        <f t="shared" si="408"/>
        <v>100.17111304458996</v>
      </c>
      <c r="D3306" s="2">
        <f t="shared" si="409"/>
        <v>107</v>
      </c>
      <c r="E3306" s="2">
        <f t="shared" si="410"/>
        <v>100.17111304458996</v>
      </c>
      <c r="F3306" s="2">
        <f t="shared" si="411"/>
        <v>6.8288869554100415</v>
      </c>
      <c r="G3306" s="2">
        <f t="shared" si="412"/>
        <v>0</v>
      </c>
      <c r="H3306" s="2">
        <f t="shared" si="413"/>
        <v>1001.7111304458996</v>
      </c>
      <c r="I3306" s="2">
        <f t="shared" si="414"/>
        <v>34.144434777050208</v>
      </c>
      <c r="J3306" s="2">
        <f t="shared" si="415"/>
        <v>0</v>
      </c>
    </row>
    <row r="3307" spans="1:10" x14ac:dyDescent="0.25">
      <c r="A3307" s="2">
        <v>3296</v>
      </c>
      <c r="B3307" s="2">
        <v>0.94640662108629192</v>
      </c>
      <c r="C3307" s="2">
        <f t="shared" si="408"/>
        <v>110.79831509308266</v>
      </c>
      <c r="D3307" s="2">
        <f t="shared" si="409"/>
        <v>107</v>
      </c>
      <c r="E3307" s="2">
        <f t="shared" si="410"/>
        <v>107</v>
      </c>
      <c r="F3307" s="2">
        <f t="shared" si="411"/>
        <v>0</v>
      </c>
      <c r="G3307" s="2">
        <f t="shared" si="412"/>
        <v>3.7983150930826639</v>
      </c>
      <c r="H3307" s="2">
        <f t="shared" si="413"/>
        <v>1070</v>
      </c>
      <c r="I3307" s="2">
        <f t="shared" si="414"/>
        <v>0</v>
      </c>
      <c r="J3307" s="2">
        <f t="shared" si="415"/>
        <v>56.974726396239959</v>
      </c>
    </row>
    <row r="3308" spans="1:10" x14ac:dyDescent="0.25">
      <c r="A3308" s="2">
        <v>3297</v>
      </c>
      <c r="B3308" s="2">
        <v>0.61880314476009191</v>
      </c>
      <c r="C3308" s="2">
        <f t="shared" si="408"/>
        <v>102.19878407452988</v>
      </c>
      <c r="D3308" s="2">
        <f t="shared" si="409"/>
        <v>107</v>
      </c>
      <c r="E3308" s="2">
        <f t="shared" si="410"/>
        <v>102.19878407452988</v>
      </c>
      <c r="F3308" s="2">
        <f t="shared" si="411"/>
        <v>4.8012159254701174</v>
      </c>
      <c r="G3308" s="2">
        <f t="shared" si="412"/>
        <v>0</v>
      </c>
      <c r="H3308" s="2">
        <f t="shared" si="413"/>
        <v>1021.9878407452989</v>
      </c>
      <c r="I3308" s="2">
        <f t="shared" si="414"/>
        <v>24.006079627350587</v>
      </c>
      <c r="J3308" s="2">
        <f t="shared" si="415"/>
        <v>0</v>
      </c>
    </row>
    <row r="3309" spans="1:10" x14ac:dyDescent="0.25">
      <c r="A3309" s="2">
        <v>3298</v>
      </c>
      <c r="B3309" s="2">
        <v>0.25650876945941314</v>
      </c>
      <c r="C3309" s="2">
        <f t="shared" si="408"/>
        <v>95.295871300503975</v>
      </c>
      <c r="D3309" s="2">
        <f t="shared" si="409"/>
        <v>107</v>
      </c>
      <c r="E3309" s="2">
        <f t="shared" si="410"/>
        <v>95.295871300503975</v>
      </c>
      <c r="F3309" s="2">
        <f t="shared" si="411"/>
        <v>11.704128699496025</v>
      </c>
      <c r="G3309" s="2">
        <f t="shared" si="412"/>
        <v>0</v>
      </c>
      <c r="H3309" s="2">
        <f t="shared" si="413"/>
        <v>952.95871300503973</v>
      </c>
      <c r="I3309" s="2">
        <f t="shared" si="414"/>
        <v>58.520643497480123</v>
      </c>
      <c r="J3309" s="2">
        <f t="shared" si="415"/>
        <v>0</v>
      </c>
    </row>
    <row r="3310" spans="1:10" x14ac:dyDescent="0.25">
      <c r="A3310" s="2">
        <v>3299</v>
      </c>
      <c r="B3310" s="2">
        <v>0.50763230703019613</v>
      </c>
      <c r="C3310" s="2">
        <f t="shared" si="408"/>
        <v>100.13956898233168</v>
      </c>
      <c r="D3310" s="2">
        <f t="shared" si="409"/>
        <v>107</v>
      </c>
      <c r="E3310" s="2">
        <f t="shared" si="410"/>
        <v>100.13956898233168</v>
      </c>
      <c r="F3310" s="2">
        <f t="shared" si="411"/>
        <v>6.8604310176683185</v>
      </c>
      <c r="G3310" s="2">
        <f t="shared" si="412"/>
        <v>0</v>
      </c>
      <c r="H3310" s="2">
        <f t="shared" si="413"/>
        <v>1001.3956898233168</v>
      </c>
      <c r="I3310" s="2">
        <f t="shared" si="414"/>
        <v>34.302155088341593</v>
      </c>
      <c r="J3310" s="2">
        <f t="shared" si="415"/>
        <v>0</v>
      </c>
    </row>
    <row r="3311" spans="1:10" x14ac:dyDescent="0.25">
      <c r="A3311" s="2">
        <v>3300</v>
      </c>
      <c r="B3311" s="2">
        <v>0.31112614243402181</v>
      </c>
      <c r="C3311" s="2">
        <f t="shared" si="408"/>
        <v>96.435196853339136</v>
      </c>
      <c r="D3311" s="2">
        <f t="shared" si="409"/>
        <v>107</v>
      </c>
      <c r="E3311" s="2">
        <f t="shared" si="410"/>
        <v>96.435196853339136</v>
      </c>
      <c r="F3311" s="2">
        <f t="shared" si="411"/>
        <v>10.564803146660864</v>
      </c>
      <c r="G3311" s="2">
        <f t="shared" si="412"/>
        <v>0</v>
      </c>
      <c r="H3311" s="2">
        <f t="shared" si="413"/>
        <v>964.3519685333913</v>
      </c>
      <c r="I3311" s="2">
        <f t="shared" si="414"/>
        <v>52.824015733304321</v>
      </c>
      <c r="J3311" s="2">
        <f t="shared" si="415"/>
        <v>0</v>
      </c>
    </row>
    <row r="3312" spans="1:10" x14ac:dyDescent="0.25">
      <c r="A3312" s="2">
        <v>3301</v>
      </c>
      <c r="B3312" s="2">
        <v>0.67444751872059339</v>
      </c>
      <c r="C3312" s="2">
        <f t="shared" si="408"/>
        <v>103.27642105891363</v>
      </c>
      <c r="D3312" s="2">
        <f t="shared" si="409"/>
        <v>107</v>
      </c>
      <c r="E3312" s="2">
        <f t="shared" si="410"/>
        <v>103.27642105891363</v>
      </c>
      <c r="F3312" s="2">
        <f t="shared" si="411"/>
        <v>3.7235789410863731</v>
      </c>
      <c r="G3312" s="2">
        <f t="shared" si="412"/>
        <v>0</v>
      </c>
      <c r="H3312" s="2">
        <f t="shared" si="413"/>
        <v>1032.7642105891364</v>
      </c>
      <c r="I3312" s="2">
        <f t="shared" si="414"/>
        <v>18.617894705431866</v>
      </c>
      <c r="J3312" s="2">
        <f t="shared" si="415"/>
        <v>0</v>
      </c>
    </row>
    <row r="3313" spans="1:10" x14ac:dyDescent="0.25">
      <c r="A3313" s="2">
        <v>3302</v>
      </c>
      <c r="B3313" s="2">
        <v>0.945995707025576</v>
      </c>
      <c r="C3313" s="2">
        <f t="shared" si="408"/>
        <v>110.77723782015917</v>
      </c>
      <c r="D3313" s="2">
        <f t="shared" si="409"/>
        <v>107</v>
      </c>
      <c r="E3313" s="2">
        <f t="shared" si="410"/>
        <v>107</v>
      </c>
      <c r="F3313" s="2">
        <f t="shared" si="411"/>
        <v>0</v>
      </c>
      <c r="G3313" s="2">
        <f t="shared" si="412"/>
        <v>3.7772378201591721</v>
      </c>
      <c r="H3313" s="2">
        <f t="shared" si="413"/>
        <v>1070</v>
      </c>
      <c r="I3313" s="2">
        <f t="shared" si="414"/>
        <v>0</v>
      </c>
      <c r="J3313" s="2">
        <f t="shared" si="415"/>
        <v>56.658567302387581</v>
      </c>
    </row>
    <row r="3314" spans="1:10" x14ac:dyDescent="0.25">
      <c r="A3314" s="2">
        <v>3303</v>
      </c>
      <c r="B3314" s="2">
        <v>0.55203055887327168</v>
      </c>
      <c r="C3314" s="2">
        <f t="shared" si="408"/>
        <v>100.95358074464056</v>
      </c>
      <c r="D3314" s="2">
        <f t="shared" si="409"/>
        <v>107</v>
      </c>
      <c r="E3314" s="2">
        <f t="shared" si="410"/>
        <v>100.95358074464056</v>
      </c>
      <c r="F3314" s="2">
        <f t="shared" si="411"/>
        <v>6.0464192553594387</v>
      </c>
      <c r="G3314" s="2">
        <f t="shared" si="412"/>
        <v>0</v>
      </c>
      <c r="H3314" s="2">
        <f t="shared" si="413"/>
        <v>1009.5358074464057</v>
      </c>
      <c r="I3314" s="2">
        <f t="shared" si="414"/>
        <v>30.232096276797193</v>
      </c>
      <c r="J3314" s="2">
        <f t="shared" si="415"/>
        <v>0</v>
      </c>
    </row>
    <row r="3315" spans="1:10" x14ac:dyDescent="0.25">
      <c r="A3315" s="2">
        <v>3304</v>
      </c>
      <c r="B3315" s="2">
        <v>0.9509039067876317</v>
      </c>
      <c r="C3315" s="2">
        <f t="shared" si="408"/>
        <v>111.03597834116603</v>
      </c>
      <c r="D3315" s="2">
        <f t="shared" si="409"/>
        <v>107</v>
      </c>
      <c r="E3315" s="2">
        <f t="shared" si="410"/>
        <v>107</v>
      </c>
      <c r="F3315" s="2">
        <f t="shared" si="411"/>
        <v>0</v>
      </c>
      <c r="G3315" s="2">
        <f t="shared" si="412"/>
        <v>4.0359783411660288</v>
      </c>
      <c r="H3315" s="2">
        <f t="shared" si="413"/>
        <v>1070</v>
      </c>
      <c r="I3315" s="2">
        <f t="shared" si="414"/>
        <v>0</v>
      </c>
      <c r="J3315" s="2">
        <f t="shared" si="415"/>
        <v>60.539675117490432</v>
      </c>
    </row>
    <row r="3316" spans="1:10" x14ac:dyDescent="0.25">
      <c r="A3316" s="2">
        <v>3305</v>
      </c>
      <c r="B3316" s="2">
        <v>0.1564019610089552</v>
      </c>
      <c r="C3316" s="2">
        <f t="shared" si="408"/>
        <v>92.881877575072494</v>
      </c>
      <c r="D3316" s="2">
        <f t="shared" si="409"/>
        <v>107</v>
      </c>
      <c r="E3316" s="2">
        <f t="shared" si="410"/>
        <v>92.881877575072494</v>
      </c>
      <c r="F3316" s="2">
        <f t="shared" si="411"/>
        <v>14.118122424927506</v>
      </c>
      <c r="G3316" s="2">
        <f t="shared" si="412"/>
        <v>0</v>
      </c>
      <c r="H3316" s="2">
        <f t="shared" si="413"/>
        <v>928.81877575072497</v>
      </c>
      <c r="I3316" s="2">
        <f t="shared" si="414"/>
        <v>70.590612124637531</v>
      </c>
      <c r="J3316" s="2">
        <f t="shared" si="415"/>
        <v>0</v>
      </c>
    </row>
    <row r="3317" spans="1:10" x14ac:dyDescent="0.25">
      <c r="A3317" s="2">
        <v>3306</v>
      </c>
      <c r="B3317" s="2">
        <v>0.1218809972235696</v>
      </c>
      <c r="C3317" s="2">
        <f t="shared" si="408"/>
        <v>91.870615360434527</v>
      </c>
      <c r="D3317" s="2">
        <f t="shared" si="409"/>
        <v>107</v>
      </c>
      <c r="E3317" s="2">
        <f t="shared" si="410"/>
        <v>91.870615360434527</v>
      </c>
      <c r="F3317" s="2">
        <f t="shared" si="411"/>
        <v>15.129384639565473</v>
      </c>
      <c r="G3317" s="2">
        <f t="shared" si="412"/>
        <v>0</v>
      </c>
      <c r="H3317" s="2">
        <f t="shared" si="413"/>
        <v>918.70615360434522</v>
      </c>
      <c r="I3317" s="2">
        <f t="shared" si="414"/>
        <v>75.646923197827363</v>
      </c>
      <c r="J3317" s="2">
        <f t="shared" si="415"/>
        <v>0</v>
      </c>
    </row>
    <row r="3318" spans="1:10" x14ac:dyDescent="0.25">
      <c r="A3318" s="2">
        <v>3307</v>
      </c>
      <c r="B3318" s="2">
        <v>0.88606211602247686</v>
      </c>
      <c r="C3318" s="2">
        <f t="shared" si="408"/>
        <v>108.38380079604488</v>
      </c>
      <c r="D3318" s="2">
        <f t="shared" si="409"/>
        <v>107</v>
      </c>
      <c r="E3318" s="2">
        <f t="shared" si="410"/>
        <v>107</v>
      </c>
      <c r="F3318" s="2">
        <f t="shared" si="411"/>
        <v>0</v>
      </c>
      <c r="G3318" s="2">
        <f t="shared" si="412"/>
        <v>1.3838007960448806</v>
      </c>
      <c r="H3318" s="2">
        <f t="shared" si="413"/>
        <v>1070</v>
      </c>
      <c r="I3318" s="2">
        <f t="shared" si="414"/>
        <v>0</v>
      </c>
      <c r="J3318" s="2">
        <f t="shared" si="415"/>
        <v>20.757011940673209</v>
      </c>
    </row>
    <row r="3319" spans="1:10" x14ac:dyDescent="0.25">
      <c r="A3319" s="2">
        <v>3308</v>
      </c>
      <c r="B3319" s="2">
        <v>0.56482545127663342</v>
      </c>
      <c r="C3319" s="2">
        <f t="shared" si="408"/>
        <v>101.18957918470301</v>
      </c>
      <c r="D3319" s="2">
        <f t="shared" si="409"/>
        <v>107</v>
      </c>
      <c r="E3319" s="2">
        <f t="shared" si="410"/>
        <v>101.18957918470301</v>
      </c>
      <c r="F3319" s="2">
        <f t="shared" si="411"/>
        <v>5.8104208152969932</v>
      </c>
      <c r="G3319" s="2">
        <f t="shared" si="412"/>
        <v>0</v>
      </c>
      <c r="H3319" s="2">
        <f t="shared" si="413"/>
        <v>1011.8957918470301</v>
      </c>
      <c r="I3319" s="2">
        <f t="shared" si="414"/>
        <v>29.052104076484966</v>
      </c>
      <c r="J3319" s="2">
        <f t="shared" si="415"/>
        <v>0</v>
      </c>
    </row>
    <row r="3320" spans="1:10" x14ac:dyDescent="0.25">
      <c r="A3320" s="2">
        <v>3309</v>
      </c>
      <c r="B3320" s="2">
        <v>1.7055215875562135E-2</v>
      </c>
      <c r="C3320" s="2">
        <f t="shared" si="408"/>
        <v>86.604397370853647</v>
      </c>
      <c r="D3320" s="2">
        <f t="shared" si="409"/>
        <v>107</v>
      </c>
      <c r="E3320" s="2">
        <f t="shared" si="410"/>
        <v>86.604397370853647</v>
      </c>
      <c r="F3320" s="2">
        <f t="shared" si="411"/>
        <v>20.395602629146353</v>
      </c>
      <c r="G3320" s="2">
        <f t="shared" si="412"/>
        <v>0</v>
      </c>
      <c r="H3320" s="2">
        <f t="shared" si="413"/>
        <v>866.04397370853644</v>
      </c>
      <c r="I3320" s="2">
        <f t="shared" si="414"/>
        <v>101.97801314573177</v>
      </c>
      <c r="J3320" s="2">
        <f t="shared" si="415"/>
        <v>0</v>
      </c>
    </row>
    <row r="3321" spans="1:10" x14ac:dyDescent="0.25">
      <c r="A3321" s="2">
        <v>3310</v>
      </c>
      <c r="B3321" s="2">
        <v>0.1059241986099424</v>
      </c>
      <c r="C3321" s="2">
        <f t="shared" si="408"/>
        <v>91.349099725592595</v>
      </c>
      <c r="D3321" s="2">
        <f t="shared" si="409"/>
        <v>107</v>
      </c>
      <c r="E3321" s="2">
        <f t="shared" si="410"/>
        <v>91.349099725592595</v>
      </c>
      <c r="F3321" s="2">
        <f t="shared" si="411"/>
        <v>15.650900274407405</v>
      </c>
      <c r="G3321" s="2">
        <f t="shared" si="412"/>
        <v>0</v>
      </c>
      <c r="H3321" s="2">
        <f t="shared" si="413"/>
        <v>913.490997255926</v>
      </c>
      <c r="I3321" s="2">
        <f t="shared" si="414"/>
        <v>78.254501372037026</v>
      </c>
      <c r="J3321" s="2">
        <f t="shared" si="415"/>
        <v>0</v>
      </c>
    </row>
    <row r="3322" spans="1:10" x14ac:dyDescent="0.25">
      <c r="A3322" s="2">
        <v>3311</v>
      </c>
      <c r="B3322" s="2">
        <v>0.90204393399729199</v>
      </c>
      <c r="C3322" s="2">
        <f t="shared" si="408"/>
        <v>108.92828256363634</v>
      </c>
      <c r="D3322" s="2">
        <f t="shared" si="409"/>
        <v>107</v>
      </c>
      <c r="E3322" s="2">
        <f t="shared" si="410"/>
        <v>107</v>
      </c>
      <c r="F3322" s="2">
        <f t="shared" si="411"/>
        <v>0</v>
      </c>
      <c r="G3322" s="2">
        <f t="shared" si="412"/>
        <v>1.9282825636363441</v>
      </c>
      <c r="H3322" s="2">
        <f t="shared" si="413"/>
        <v>1070</v>
      </c>
      <c r="I3322" s="2">
        <f t="shared" si="414"/>
        <v>0</v>
      </c>
      <c r="J3322" s="2">
        <f t="shared" si="415"/>
        <v>28.924238454545161</v>
      </c>
    </row>
    <row r="3323" spans="1:10" x14ac:dyDescent="0.25">
      <c r="A3323" s="2">
        <v>3312</v>
      </c>
      <c r="B3323" s="2">
        <v>0.8144196738644256</v>
      </c>
      <c r="C3323" s="2">
        <f t="shared" si="408"/>
        <v>106.3523666398202</v>
      </c>
      <c r="D3323" s="2">
        <f t="shared" si="409"/>
        <v>107</v>
      </c>
      <c r="E3323" s="2">
        <f t="shared" si="410"/>
        <v>106.3523666398202</v>
      </c>
      <c r="F3323" s="2">
        <f t="shared" si="411"/>
        <v>0.64763336017979611</v>
      </c>
      <c r="G3323" s="2">
        <f t="shared" si="412"/>
        <v>0</v>
      </c>
      <c r="H3323" s="2">
        <f t="shared" si="413"/>
        <v>1063.5236663982021</v>
      </c>
      <c r="I3323" s="2">
        <f t="shared" si="414"/>
        <v>3.2381668008989806</v>
      </c>
      <c r="J3323" s="2">
        <f t="shared" si="415"/>
        <v>0</v>
      </c>
    </row>
    <row r="3324" spans="1:10" x14ac:dyDescent="0.25">
      <c r="A3324" s="2">
        <v>3313</v>
      </c>
      <c r="B3324" s="2">
        <v>4.5354146296704867E-2</v>
      </c>
      <c r="C3324" s="2">
        <f t="shared" si="408"/>
        <v>88.755503520725014</v>
      </c>
      <c r="D3324" s="2">
        <f t="shared" si="409"/>
        <v>107</v>
      </c>
      <c r="E3324" s="2">
        <f t="shared" si="410"/>
        <v>88.755503520725014</v>
      </c>
      <c r="F3324" s="2">
        <f t="shared" si="411"/>
        <v>18.244496479274986</v>
      </c>
      <c r="G3324" s="2">
        <f t="shared" si="412"/>
        <v>0</v>
      </c>
      <c r="H3324" s="2">
        <f t="shared" si="413"/>
        <v>887.55503520725017</v>
      </c>
      <c r="I3324" s="2">
        <f t="shared" si="414"/>
        <v>91.222482396374929</v>
      </c>
      <c r="J3324" s="2">
        <f t="shared" si="415"/>
        <v>0</v>
      </c>
    </row>
    <row r="3325" spans="1:10" x14ac:dyDescent="0.25">
      <c r="A3325" s="2">
        <v>3314</v>
      </c>
      <c r="B3325" s="2">
        <v>0.22599936726212466</v>
      </c>
      <c r="C3325" s="2">
        <f t="shared" si="408"/>
        <v>94.61625556918699</v>
      </c>
      <c r="D3325" s="2">
        <f t="shared" si="409"/>
        <v>107</v>
      </c>
      <c r="E3325" s="2">
        <f t="shared" si="410"/>
        <v>94.61625556918699</v>
      </c>
      <c r="F3325" s="2">
        <f t="shared" si="411"/>
        <v>12.38374443081301</v>
      </c>
      <c r="G3325" s="2">
        <f t="shared" si="412"/>
        <v>0</v>
      </c>
      <c r="H3325" s="2">
        <f t="shared" si="413"/>
        <v>946.1625556918699</v>
      </c>
      <c r="I3325" s="2">
        <f t="shared" si="414"/>
        <v>61.918722154065051</v>
      </c>
      <c r="J3325" s="2">
        <f t="shared" si="415"/>
        <v>0</v>
      </c>
    </row>
    <row r="3326" spans="1:10" x14ac:dyDescent="0.25">
      <c r="A3326" s="2">
        <v>3315</v>
      </c>
      <c r="B3326" s="2">
        <v>0.67051393464287046</v>
      </c>
      <c r="C3326" s="2">
        <f t="shared" si="408"/>
        <v>103.19852836546934</v>
      </c>
      <c r="D3326" s="2">
        <f t="shared" si="409"/>
        <v>107</v>
      </c>
      <c r="E3326" s="2">
        <f t="shared" si="410"/>
        <v>103.19852836546934</v>
      </c>
      <c r="F3326" s="2">
        <f t="shared" si="411"/>
        <v>3.8014716345306567</v>
      </c>
      <c r="G3326" s="2">
        <f t="shared" si="412"/>
        <v>0</v>
      </c>
      <c r="H3326" s="2">
        <f t="shared" si="413"/>
        <v>1031.9852836546934</v>
      </c>
      <c r="I3326" s="2">
        <f t="shared" si="414"/>
        <v>19.007358172653284</v>
      </c>
      <c r="J3326" s="2">
        <f t="shared" si="415"/>
        <v>0</v>
      </c>
    </row>
    <row r="3327" spans="1:10" x14ac:dyDescent="0.25">
      <c r="A3327" s="2">
        <v>3316</v>
      </c>
      <c r="B3327" s="2">
        <v>0.62320612162872235</v>
      </c>
      <c r="C3327" s="2">
        <f t="shared" si="408"/>
        <v>102.28240513808177</v>
      </c>
      <c r="D3327" s="2">
        <f t="shared" si="409"/>
        <v>107</v>
      </c>
      <c r="E3327" s="2">
        <f t="shared" si="410"/>
        <v>102.28240513808177</v>
      </c>
      <c r="F3327" s="2">
        <f t="shared" si="411"/>
        <v>4.7175948619182293</v>
      </c>
      <c r="G3327" s="2">
        <f t="shared" si="412"/>
        <v>0</v>
      </c>
      <c r="H3327" s="2">
        <f t="shared" si="413"/>
        <v>1022.8240513808178</v>
      </c>
      <c r="I3327" s="2">
        <f t="shared" si="414"/>
        <v>23.587974309591146</v>
      </c>
      <c r="J3327" s="2">
        <f t="shared" si="415"/>
        <v>0</v>
      </c>
    </row>
    <row r="3328" spans="1:10" x14ac:dyDescent="0.25">
      <c r="A3328" s="2">
        <v>3317</v>
      </c>
      <c r="B3328" s="2">
        <v>6.2411078112163398E-3</v>
      </c>
      <c r="C3328" s="2">
        <f t="shared" si="408"/>
        <v>85.000473883162996</v>
      </c>
      <c r="D3328" s="2">
        <f t="shared" si="409"/>
        <v>107</v>
      </c>
      <c r="E3328" s="2">
        <f t="shared" si="410"/>
        <v>85.000473883162996</v>
      </c>
      <c r="F3328" s="2">
        <f t="shared" si="411"/>
        <v>21.999526116837004</v>
      </c>
      <c r="G3328" s="2">
        <f t="shared" si="412"/>
        <v>0</v>
      </c>
      <c r="H3328" s="2">
        <f t="shared" si="413"/>
        <v>850.00473883162999</v>
      </c>
      <c r="I3328" s="2">
        <f t="shared" si="414"/>
        <v>109.99763058418502</v>
      </c>
      <c r="J3328" s="2">
        <f t="shared" si="415"/>
        <v>0</v>
      </c>
    </row>
    <row r="3329" spans="1:10" x14ac:dyDescent="0.25">
      <c r="A3329" s="2">
        <v>3318</v>
      </c>
      <c r="B3329" s="2">
        <v>0.50732849784918677</v>
      </c>
      <c r="C3329" s="2">
        <f t="shared" si="408"/>
        <v>100.13401283464022</v>
      </c>
      <c r="D3329" s="2">
        <f t="shared" si="409"/>
        <v>107</v>
      </c>
      <c r="E3329" s="2">
        <f t="shared" si="410"/>
        <v>100.13401283464022</v>
      </c>
      <c r="F3329" s="2">
        <f t="shared" si="411"/>
        <v>6.8659871653597833</v>
      </c>
      <c r="G3329" s="2">
        <f t="shared" si="412"/>
        <v>0</v>
      </c>
      <c r="H3329" s="2">
        <f t="shared" si="413"/>
        <v>1001.3401283464021</v>
      </c>
      <c r="I3329" s="2">
        <f t="shared" si="414"/>
        <v>34.329935826798916</v>
      </c>
      <c r="J3329" s="2">
        <f t="shared" si="415"/>
        <v>0</v>
      </c>
    </row>
    <row r="3330" spans="1:10" x14ac:dyDescent="0.25">
      <c r="A3330" s="2">
        <v>3319</v>
      </c>
      <c r="B3330" s="2">
        <v>0.75506440662772634</v>
      </c>
      <c r="C3330" s="2">
        <f t="shared" si="408"/>
        <v>104.95758325139104</v>
      </c>
      <c r="D3330" s="2">
        <f t="shared" si="409"/>
        <v>107</v>
      </c>
      <c r="E3330" s="2">
        <f t="shared" si="410"/>
        <v>104.95758325139104</v>
      </c>
      <c r="F3330" s="2">
        <f t="shared" si="411"/>
        <v>2.0424167486089573</v>
      </c>
      <c r="G3330" s="2">
        <f t="shared" si="412"/>
        <v>0</v>
      </c>
      <c r="H3330" s="2">
        <f t="shared" si="413"/>
        <v>1049.5758325139104</v>
      </c>
      <c r="I3330" s="2">
        <f t="shared" si="414"/>
        <v>10.212083743044786</v>
      </c>
      <c r="J3330" s="2">
        <f t="shared" si="415"/>
        <v>0</v>
      </c>
    </row>
    <row r="3331" spans="1:10" x14ac:dyDescent="0.25">
      <c r="A3331" s="2">
        <v>3320</v>
      </c>
      <c r="B3331" s="2">
        <v>0.62209752268947216</v>
      </c>
      <c r="C3331" s="2">
        <f t="shared" si="408"/>
        <v>102.26132819629701</v>
      </c>
      <c r="D3331" s="2">
        <f t="shared" si="409"/>
        <v>107</v>
      </c>
      <c r="E3331" s="2">
        <f t="shared" si="410"/>
        <v>102.26132819629701</v>
      </c>
      <c r="F3331" s="2">
        <f t="shared" si="411"/>
        <v>4.7386718037029851</v>
      </c>
      <c r="G3331" s="2">
        <f t="shared" si="412"/>
        <v>0</v>
      </c>
      <c r="H3331" s="2">
        <f t="shared" si="413"/>
        <v>1022.6132819629702</v>
      </c>
      <c r="I3331" s="2">
        <f t="shared" si="414"/>
        <v>23.693359018514926</v>
      </c>
      <c r="J3331" s="2">
        <f t="shared" si="415"/>
        <v>0</v>
      </c>
    </row>
    <row r="3332" spans="1:10" x14ac:dyDescent="0.25">
      <c r="A3332" s="2">
        <v>3321</v>
      </c>
      <c r="B3332" s="2">
        <v>0.70625061639514886</v>
      </c>
      <c r="C3332" s="2">
        <f t="shared" si="408"/>
        <v>103.91841565576092</v>
      </c>
      <c r="D3332" s="2">
        <f t="shared" si="409"/>
        <v>107</v>
      </c>
      <c r="E3332" s="2">
        <f t="shared" si="410"/>
        <v>103.91841565576092</v>
      </c>
      <c r="F3332" s="2">
        <f t="shared" si="411"/>
        <v>3.0815843442390758</v>
      </c>
      <c r="G3332" s="2">
        <f t="shared" si="412"/>
        <v>0</v>
      </c>
      <c r="H3332" s="2">
        <f t="shared" si="413"/>
        <v>1039.1841565576092</v>
      </c>
      <c r="I3332" s="2">
        <f t="shared" si="414"/>
        <v>15.407921721195379</v>
      </c>
      <c r="J3332" s="2">
        <f t="shared" si="415"/>
        <v>0</v>
      </c>
    </row>
    <row r="3333" spans="1:10" x14ac:dyDescent="0.25">
      <c r="A3333" s="2">
        <v>3322</v>
      </c>
      <c r="B3333" s="2">
        <v>7.8267149368549616E-2</v>
      </c>
      <c r="C3333" s="2">
        <f t="shared" si="408"/>
        <v>90.323691208599143</v>
      </c>
      <c r="D3333" s="2">
        <f t="shared" si="409"/>
        <v>107</v>
      </c>
      <c r="E3333" s="2">
        <f t="shared" si="410"/>
        <v>90.323691208599143</v>
      </c>
      <c r="F3333" s="2">
        <f t="shared" si="411"/>
        <v>16.676308791400857</v>
      </c>
      <c r="G3333" s="2">
        <f t="shared" si="412"/>
        <v>0</v>
      </c>
      <c r="H3333" s="2">
        <f t="shared" si="413"/>
        <v>903.23691208599143</v>
      </c>
      <c r="I3333" s="2">
        <f t="shared" si="414"/>
        <v>83.381543957004283</v>
      </c>
      <c r="J3333" s="2">
        <f t="shared" si="415"/>
        <v>0</v>
      </c>
    </row>
    <row r="3334" spans="1:10" x14ac:dyDescent="0.25">
      <c r="A3334" s="2">
        <v>3323</v>
      </c>
      <c r="B3334" s="2">
        <v>0.44010557416061369</v>
      </c>
      <c r="C3334" s="2">
        <f t="shared" si="408"/>
        <v>98.901479545211572</v>
      </c>
      <c r="D3334" s="2">
        <f t="shared" si="409"/>
        <v>107</v>
      </c>
      <c r="E3334" s="2">
        <f t="shared" si="410"/>
        <v>98.901479545211572</v>
      </c>
      <c r="F3334" s="2">
        <f t="shared" si="411"/>
        <v>8.098520454788428</v>
      </c>
      <c r="G3334" s="2">
        <f t="shared" si="412"/>
        <v>0</v>
      </c>
      <c r="H3334" s="2">
        <f t="shared" si="413"/>
        <v>989.01479545211578</v>
      </c>
      <c r="I3334" s="2">
        <f t="shared" si="414"/>
        <v>40.49260227394214</v>
      </c>
      <c r="J3334" s="2">
        <f t="shared" si="415"/>
        <v>0</v>
      </c>
    </row>
    <row r="3335" spans="1:10" x14ac:dyDescent="0.25">
      <c r="A3335" s="2">
        <v>3324</v>
      </c>
      <c r="B3335" s="2">
        <v>0.8997905084232467</v>
      </c>
      <c r="C3335" s="2">
        <f t="shared" si="408"/>
        <v>108.84854993826131</v>
      </c>
      <c r="D3335" s="2">
        <f t="shared" si="409"/>
        <v>107</v>
      </c>
      <c r="E3335" s="2">
        <f t="shared" si="410"/>
        <v>107</v>
      </c>
      <c r="F3335" s="2">
        <f t="shared" si="411"/>
        <v>0</v>
      </c>
      <c r="G3335" s="2">
        <f t="shared" si="412"/>
        <v>1.8485499382613142</v>
      </c>
      <c r="H3335" s="2">
        <f t="shared" si="413"/>
        <v>1070</v>
      </c>
      <c r="I3335" s="2">
        <f t="shared" si="414"/>
        <v>0</v>
      </c>
      <c r="J3335" s="2">
        <f t="shared" si="415"/>
        <v>27.728249073919713</v>
      </c>
    </row>
    <row r="3336" spans="1:10" x14ac:dyDescent="0.25">
      <c r="A3336" s="2">
        <v>3325</v>
      </c>
      <c r="B3336" s="2">
        <v>0.37440343187188019</v>
      </c>
      <c r="C3336" s="2">
        <f t="shared" si="408"/>
        <v>97.672094437133225</v>
      </c>
      <c r="D3336" s="2">
        <f t="shared" si="409"/>
        <v>107</v>
      </c>
      <c r="E3336" s="2">
        <f t="shared" si="410"/>
        <v>97.672094437133225</v>
      </c>
      <c r="F3336" s="2">
        <f t="shared" si="411"/>
        <v>9.3279055628667749</v>
      </c>
      <c r="G3336" s="2">
        <f t="shared" si="412"/>
        <v>0</v>
      </c>
      <c r="H3336" s="2">
        <f t="shared" si="413"/>
        <v>976.72094437133228</v>
      </c>
      <c r="I3336" s="2">
        <f t="shared" si="414"/>
        <v>46.639527814333874</v>
      </c>
      <c r="J3336" s="2">
        <f t="shared" si="415"/>
        <v>0</v>
      </c>
    </row>
    <row r="3337" spans="1:10" x14ac:dyDescent="0.25">
      <c r="A3337" s="2">
        <v>3326</v>
      </c>
      <c r="B3337" s="2">
        <v>0.18377213555296856</v>
      </c>
      <c r="C3337" s="2">
        <f t="shared" si="408"/>
        <v>93.602034162891613</v>
      </c>
      <c r="D3337" s="2">
        <f t="shared" si="409"/>
        <v>107</v>
      </c>
      <c r="E3337" s="2">
        <f t="shared" si="410"/>
        <v>93.602034162891613</v>
      </c>
      <c r="F3337" s="2">
        <f t="shared" si="411"/>
        <v>13.397965837108387</v>
      </c>
      <c r="G3337" s="2">
        <f t="shared" si="412"/>
        <v>0</v>
      </c>
      <c r="H3337" s="2">
        <f t="shared" si="413"/>
        <v>936.02034162891619</v>
      </c>
      <c r="I3337" s="2">
        <f t="shared" si="414"/>
        <v>66.989829185541936</v>
      </c>
      <c r="J3337" s="2">
        <f t="shared" si="415"/>
        <v>0</v>
      </c>
    </row>
    <row r="3338" spans="1:10" x14ac:dyDescent="0.25">
      <c r="A3338" s="2">
        <v>3327</v>
      </c>
      <c r="B3338" s="2">
        <v>0.39130915403092681</v>
      </c>
      <c r="C3338" s="2">
        <f t="shared" si="408"/>
        <v>97.992403485948373</v>
      </c>
      <c r="D3338" s="2">
        <f t="shared" si="409"/>
        <v>107</v>
      </c>
      <c r="E3338" s="2">
        <f t="shared" si="410"/>
        <v>97.992403485948373</v>
      </c>
      <c r="F3338" s="2">
        <f t="shared" si="411"/>
        <v>9.0075965140516274</v>
      </c>
      <c r="G3338" s="2">
        <f t="shared" si="412"/>
        <v>0</v>
      </c>
      <c r="H3338" s="2">
        <f t="shared" si="413"/>
        <v>979.92403485948375</v>
      </c>
      <c r="I3338" s="2">
        <f t="shared" si="414"/>
        <v>45.037982570258137</v>
      </c>
      <c r="J3338" s="2">
        <f t="shared" si="415"/>
        <v>0</v>
      </c>
    </row>
    <row r="3339" spans="1:10" x14ac:dyDescent="0.25">
      <c r="A3339" s="2">
        <v>3328</v>
      </c>
      <c r="B3339" s="2">
        <v>0.4712150483366857</v>
      </c>
      <c r="C3339" s="2">
        <f t="shared" si="408"/>
        <v>99.473281428094822</v>
      </c>
      <c r="D3339" s="2">
        <f t="shared" si="409"/>
        <v>107</v>
      </c>
      <c r="E3339" s="2">
        <f t="shared" si="410"/>
        <v>99.473281428094822</v>
      </c>
      <c r="F3339" s="2">
        <f t="shared" si="411"/>
        <v>7.5267185719051781</v>
      </c>
      <c r="G3339" s="2">
        <f t="shared" si="412"/>
        <v>0</v>
      </c>
      <c r="H3339" s="2">
        <f t="shared" si="413"/>
        <v>994.73281428094822</v>
      </c>
      <c r="I3339" s="2">
        <f t="shared" si="414"/>
        <v>37.633592859525891</v>
      </c>
      <c r="J3339" s="2">
        <f t="shared" si="415"/>
        <v>0</v>
      </c>
    </row>
    <row r="3340" spans="1:10" x14ac:dyDescent="0.25">
      <c r="A3340" s="2">
        <v>3329</v>
      </c>
      <c r="B3340" s="2">
        <v>6.0949927162186501E-2</v>
      </c>
      <c r="C3340" s="2">
        <f t="shared" si="408"/>
        <v>89.56476538019038</v>
      </c>
      <c r="D3340" s="2">
        <f t="shared" si="409"/>
        <v>107</v>
      </c>
      <c r="E3340" s="2">
        <f t="shared" si="410"/>
        <v>89.56476538019038</v>
      </c>
      <c r="F3340" s="2">
        <f t="shared" si="411"/>
        <v>17.43523461980962</v>
      </c>
      <c r="G3340" s="2">
        <f t="shared" si="412"/>
        <v>0</v>
      </c>
      <c r="H3340" s="2">
        <f t="shared" si="413"/>
        <v>895.64765380190374</v>
      </c>
      <c r="I3340" s="2">
        <f t="shared" si="414"/>
        <v>87.1761730990481</v>
      </c>
      <c r="J3340" s="2">
        <f t="shared" si="415"/>
        <v>0</v>
      </c>
    </row>
    <row r="3341" spans="1:10" x14ac:dyDescent="0.25">
      <c r="A3341" s="2">
        <v>3330</v>
      </c>
      <c r="B3341" s="2">
        <v>0.80873919483573786</v>
      </c>
      <c r="C3341" s="2">
        <f t="shared" ref="C3341:C3404" si="416">_xlfn.BETA.INV(B3341,$C$7,$C$8,$C$9,$C$10)</f>
        <v>106.21052378781252</v>
      </c>
      <c r="D3341" s="2">
        <f t="shared" ref="D3341:D3404" si="417">$F$8</f>
        <v>107</v>
      </c>
      <c r="E3341" s="2">
        <f t="shared" ref="E3341:E3404" si="418">IF(C3341&gt;=D3341,D3341,C3341)</f>
        <v>106.21052378781252</v>
      </c>
      <c r="F3341" s="2">
        <f t="shared" ref="F3341:F3404" si="419">IF(D3341&gt;C3341,D3341-C3341,0)</f>
        <v>0.78947621218748054</v>
      </c>
      <c r="G3341" s="2">
        <f t="shared" ref="G3341:G3404" si="420">IF(C3341&gt;D3341,C3341-D3341,0)</f>
        <v>0</v>
      </c>
      <c r="H3341" s="2">
        <f t="shared" ref="H3341:H3404" si="421">E3341*$H$10</f>
        <v>1062.1052378781251</v>
      </c>
      <c r="I3341" s="2">
        <f t="shared" ref="I3341:I3404" si="422">F3341*$I$10</f>
        <v>3.9473810609374027</v>
      </c>
      <c r="J3341" s="2">
        <f t="shared" ref="J3341:J3404" si="423">G3341*$J$10</f>
        <v>0</v>
      </c>
    </row>
    <row r="3342" spans="1:10" x14ac:dyDescent="0.25">
      <c r="A3342" s="2">
        <v>3331</v>
      </c>
      <c r="B3342" s="2">
        <v>0.67486838783689151</v>
      </c>
      <c r="C3342" s="2">
        <f t="shared" si="416"/>
        <v>103.28477313311343</v>
      </c>
      <c r="D3342" s="2">
        <f t="shared" si="417"/>
        <v>107</v>
      </c>
      <c r="E3342" s="2">
        <f t="shared" si="418"/>
        <v>103.28477313311343</v>
      </c>
      <c r="F3342" s="2">
        <f t="shared" si="419"/>
        <v>3.7152268668865673</v>
      </c>
      <c r="G3342" s="2">
        <f t="shared" si="420"/>
        <v>0</v>
      </c>
      <c r="H3342" s="2">
        <f t="shared" si="421"/>
        <v>1032.8477313311344</v>
      </c>
      <c r="I3342" s="2">
        <f t="shared" si="422"/>
        <v>18.576134334432837</v>
      </c>
      <c r="J3342" s="2">
        <f t="shared" si="423"/>
        <v>0</v>
      </c>
    </row>
    <row r="3343" spans="1:10" x14ac:dyDescent="0.25">
      <c r="A3343" s="2">
        <v>3332</v>
      </c>
      <c r="B3343" s="2">
        <v>0.60649166850211089</v>
      </c>
      <c r="C3343" s="2">
        <f t="shared" si="416"/>
        <v>101.96616841370047</v>
      </c>
      <c r="D3343" s="2">
        <f t="shared" si="417"/>
        <v>107</v>
      </c>
      <c r="E3343" s="2">
        <f t="shared" si="418"/>
        <v>101.96616841370047</v>
      </c>
      <c r="F3343" s="2">
        <f t="shared" si="419"/>
        <v>5.0338315862995273</v>
      </c>
      <c r="G3343" s="2">
        <f t="shared" si="420"/>
        <v>0</v>
      </c>
      <c r="H3343" s="2">
        <f t="shared" si="421"/>
        <v>1019.6616841370047</v>
      </c>
      <c r="I3343" s="2">
        <f t="shared" si="422"/>
        <v>25.169157931497637</v>
      </c>
      <c r="J3343" s="2">
        <f t="shared" si="423"/>
        <v>0</v>
      </c>
    </row>
    <row r="3344" spans="1:10" x14ac:dyDescent="0.25">
      <c r="A3344" s="2">
        <v>3333</v>
      </c>
      <c r="B3344" s="2">
        <v>0.73130574737962595</v>
      </c>
      <c r="C3344" s="2">
        <f t="shared" si="416"/>
        <v>104.44234749756433</v>
      </c>
      <c r="D3344" s="2">
        <f t="shared" si="417"/>
        <v>107</v>
      </c>
      <c r="E3344" s="2">
        <f t="shared" si="418"/>
        <v>104.44234749756433</v>
      </c>
      <c r="F3344" s="2">
        <f t="shared" si="419"/>
        <v>2.5576525024356727</v>
      </c>
      <c r="G3344" s="2">
        <f t="shared" si="420"/>
        <v>0</v>
      </c>
      <c r="H3344" s="2">
        <f t="shared" si="421"/>
        <v>1044.4234749756433</v>
      </c>
      <c r="I3344" s="2">
        <f t="shared" si="422"/>
        <v>12.788262512178363</v>
      </c>
      <c r="J3344" s="2">
        <f t="shared" si="423"/>
        <v>0</v>
      </c>
    </row>
    <row r="3345" spans="1:10" x14ac:dyDescent="0.25">
      <c r="A3345" s="2">
        <v>3334</v>
      </c>
      <c r="B3345" s="2">
        <v>0.8455403308178211</v>
      </c>
      <c r="C3345" s="2">
        <f t="shared" si="416"/>
        <v>107.17161752908012</v>
      </c>
      <c r="D3345" s="2">
        <f t="shared" si="417"/>
        <v>107</v>
      </c>
      <c r="E3345" s="2">
        <f t="shared" si="418"/>
        <v>107</v>
      </c>
      <c r="F3345" s="2">
        <f t="shared" si="419"/>
        <v>0</v>
      </c>
      <c r="G3345" s="2">
        <f t="shared" si="420"/>
        <v>0.17161752908012318</v>
      </c>
      <c r="H3345" s="2">
        <f t="shared" si="421"/>
        <v>1070</v>
      </c>
      <c r="I3345" s="2">
        <f t="shared" si="422"/>
        <v>0</v>
      </c>
      <c r="J3345" s="2">
        <f t="shared" si="423"/>
        <v>2.5742629362018477</v>
      </c>
    </row>
    <row r="3346" spans="1:10" x14ac:dyDescent="0.25">
      <c r="A3346" s="2">
        <v>3335</v>
      </c>
      <c r="B3346" s="2">
        <v>0.89620441006858842</v>
      </c>
      <c r="C3346" s="2">
        <f t="shared" si="416"/>
        <v>108.72378271619183</v>
      </c>
      <c r="D3346" s="2">
        <f t="shared" si="417"/>
        <v>107</v>
      </c>
      <c r="E3346" s="2">
        <f t="shared" si="418"/>
        <v>107</v>
      </c>
      <c r="F3346" s="2">
        <f t="shared" si="419"/>
        <v>0</v>
      </c>
      <c r="G3346" s="2">
        <f t="shared" si="420"/>
        <v>1.7237827161918347</v>
      </c>
      <c r="H3346" s="2">
        <f t="shared" si="421"/>
        <v>1070</v>
      </c>
      <c r="I3346" s="2">
        <f t="shared" si="422"/>
        <v>0</v>
      </c>
      <c r="J3346" s="2">
        <f t="shared" si="423"/>
        <v>25.85674074287752</v>
      </c>
    </row>
    <row r="3347" spans="1:10" x14ac:dyDescent="0.25">
      <c r="A3347" s="2">
        <v>3336</v>
      </c>
      <c r="B3347" s="2">
        <v>0.90804063144425862</v>
      </c>
      <c r="C3347" s="2">
        <f t="shared" si="416"/>
        <v>109.14583527529528</v>
      </c>
      <c r="D3347" s="2">
        <f t="shared" si="417"/>
        <v>107</v>
      </c>
      <c r="E3347" s="2">
        <f t="shared" si="418"/>
        <v>107</v>
      </c>
      <c r="F3347" s="2">
        <f t="shared" si="419"/>
        <v>0</v>
      </c>
      <c r="G3347" s="2">
        <f t="shared" si="420"/>
        <v>2.1458352752952834</v>
      </c>
      <c r="H3347" s="2">
        <f t="shared" si="421"/>
        <v>1070</v>
      </c>
      <c r="I3347" s="2">
        <f t="shared" si="422"/>
        <v>0</v>
      </c>
      <c r="J3347" s="2">
        <f t="shared" si="423"/>
        <v>32.187529129429251</v>
      </c>
    </row>
    <row r="3348" spans="1:10" x14ac:dyDescent="0.25">
      <c r="A3348" s="2">
        <v>3337</v>
      </c>
      <c r="B3348" s="2">
        <v>0.26502146491432088</v>
      </c>
      <c r="C3348" s="2">
        <f t="shared" si="416"/>
        <v>95.479268572477736</v>
      </c>
      <c r="D3348" s="2">
        <f t="shared" si="417"/>
        <v>107</v>
      </c>
      <c r="E3348" s="2">
        <f t="shared" si="418"/>
        <v>95.479268572477736</v>
      </c>
      <c r="F3348" s="2">
        <f t="shared" si="419"/>
        <v>11.520731427522264</v>
      </c>
      <c r="G3348" s="2">
        <f t="shared" si="420"/>
        <v>0</v>
      </c>
      <c r="H3348" s="2">
        <f t="shared" si="421"/>
        <v>954.79268572477736</v>
      </c>
      <c r="I3348" s="2">
        <f t="shared" si="422"/>
        <v>57.603657137611322</v>
      </c>
      <c r="J3348" s="2">
        <f t="shared" si="423"/>
        <v>0</v>
      </c>
    </row>
    <row r="3349" spans="1:10" x14ac:dyDescent="0.25">
      <c r="A3349" s="2">
        <v>3338</v>
      </c>
      <c r="B3349" s="2">
        <v>0.73351527070468114</v>
      </c>
      <c r="C3349" s="2">
        <f t="shared" si="416"/>
        <v>104.48945055376953</v>
      </c>
      <c r="D3349" s="2">
        <f t="shared" si="417"/>
        <v>107</v>
      </c>
      <c r="E3349" s="2">
        <f t="shared" si="418"/>
        <v>104.48945055376953</v>
      </c>
      <c r="F3349" s="2">
        <f t="shared" si="419"/>
        <v>2.5105494462304705</v>
      </c>
      <c r="G3349" s="2">
        <f t="shared" si="420"/>
        <v>0</v>
      </c>
      <c r="H3349" s="2">
        <f t="shared" si="421"/>
        <v>1044.8945055376953</v>
      </c>
      <c r="I3349" s="2">
        <f t="shared" si="422"/>
        <v>12.552747231152352</v>
      </c>
      <c r="J3349" s="2">
        <f t="shared" si="423"/>
        <v>0</v>
      </c>
    </row>
    <row r="3350" spans="1:10" x14ac:dyDescent="0.25">
      <c r="A3350" s="2">
        <v>3339</v>
      </c>
      <c r="B3350" s="2">
        <v>7.2362343050612288E-2</v>
      </c>
      <c r="C3350" s="2">
        <f t="shared" si="416"/>
        <v>90.077662554801734</v>
      </c>
      <c r="D3350" s="2">
        <f t="shared" si="417"/>
        <v>107</v>
      </c>
      <c r="E3350" s="2">
        <f t="shared" si="418"/>
        <v>90.077662554801734</v>
      </c>
      <c r="F3350" s="2">
        <f t="shared" si="419"/>
        <v>16.922337445198266</v>
      </c>
      <c r="G3350" s="2">
        <f t="shared" si="420"/>
        <v>0</v>
      </c>
      <c r="H3350" s="2">
        <f t="shared" si="421"/>
        <v>900.77662554801736</v>
      </c>
      <c r="I3350" s="2">
        <f t="shared" si="422"/>
        <v>84.611687225991332</v>
      </c>
      <c r="J3350" s="2">
        <f t="shared" si="423"/>
        <v>0</v>
      </c>
    </row>
    <row r="3351" spans="1:10" x14ac:dyDescent="0.25">
      <c r="A3351" s="2">
        <v>3340</v>
      </c>
      <c r="B3351" s="2">
        <v>0.26319879067305096</v>
      </c>
      <c r="C3351" s="2">
        <f t="shared" si="416"/>
        <v>95.440206314415107</v>
      </c>
      <c r="D3351" s="2">
        <f t="shared" si="417"/>
        <v>107</v>
      </c>
      <c r="E3351" s="2">
        <f t="shared" si="418"/>
        <v>95.440206314415107</v>
      </c>
      <c r="F3351" s="2">
        <f t="shared" si="419"/>
        <v>11.559793685584893</v>
      </c>
      <c r="G3351" s="2">
        <f t="shared" si="420"/>
        <v>0</v>
      </c>
      <c r="H3351" s="2">
        <f t="shared" si="421"/>
        <v>954.40206314415104</v>
      </c>
      <c r="I3351" s="2">
        <f t="shared" si="422"/>
        <v>57.798968427924464</v>
      </c>
      <c r="J3351" s="2">
        <f t="shared" si="423"/>
        <v>0</v>
      </c>
    </row>
    <row r="3352" spans="1:10" x14ac:dyDescent="0.25">
      <c r="A3352" s="2">
        <v>3341</v>
      </c>
      <c r="B3352" s="2">
        <v>1.7111133508808885E-2</v>
      </c>
      <c r="C3352" s="2">
        <f t="shared" si="416"/>
        <v>86.610489810652439</v>
      </c>
      <c r="D3352" s="2">
        <f t="shared" si="417"/>
        <v>107</v>
      </c>
      <c r="E3352" s="2">
        <f t="shared" si="418"/>
        <v>86.610489810652439</v>
      </c>
      <c r="F3352" s="2">
        <f t="shared" si="419"/>
        <v>20.389510189347561</v>
      </c>
      <c r="G3352" s="2">
        <f t="shared" si="420"/>
        <v>0</v>
      </c>
      <c r="H3352" s="2">
        <f t="shared" si="421"/>
        <v>866.10489810652439</v>
      </c>
      <c r="I3352" s="2">
        <f t="shared" si="422"/>
        <v>101.94755094673781</v>
      </c>
      <c r="J3352" s="2">
        <f t="shared" si="423"/>
        <v>0</v>
      </c>
    </row>
    <row r="3353" spans="1:10" x14ac:dyDescent="0.25">
      <c r="A3353" s="2">
        <v>3342</v>
      </c>
      <c r="B3353" s="2">
        <v>0.6009507105143691</v>
      </c>
      <c r="C3353" s="2">
        <f t="shared" si="416"/>
        <v>101.86201147586429</v>
      </c>
      <c r="D3353" s="2">
        <f t="shared" si="417"/>
        <v>107</v>
      </c>
      <c r="E3353" s="2">
        <f t="shared" si="418"/>
        <v>101.86201147586429</v>
      </c>
      <c r="F3353" s="2">
        <f t="shared" si="419"/>
        <v>5.1379885241357073</v>
      </c>
      <c r="G3353" s="2">
        <f t="shared" si="420"/>
        <v>0</v>
      </c>
      <c r="H3353" s="2">
        <f t="shared" si="421"/>
        <v>1018.6201147586429</v>
      </c>
      <c r="I3353" s="2">
        <f t="shared" si="422"/>
        <v>25.689942620678536</v>
      </c>
      <c r="J3353" s="2">
        <f t="shared" si="423"/>
        <v>0</v>
      </c>
    </row>
    <row r="3354" spans="1:10" x14ac:dyDescent="0.25">
      <c r="A3354" s="2">
        <v>3343</v>
      </c>
      <c r="B3354" s="2">
        <v>5.5303543030163493E-2</v>
      </c>
      <c r="C3354" s="2">
        <f t="shared" si="416"/>
        <v>89.288748895421861</v>
      </c>
      <c r="D3354" s="2">
        <f t="shared" si="417"/>
        <v>107</v>
      </c>
      <c r="E3354" s="2">
        <f t="shared" si="418"/>
        <v>89.288748895421861</v>
      </c>
      <c r="F3354" s="2">
        <f t="shared" si="419"/>
        <v>17.711251104578139</v>
      </c>
      <c r="G3354" s="2">
        <f t="shared" si="420"/>
        <v>0</v>
      </c>
      <c r="H3354" s="2">
        <f t="shared" si="421"/>
        <v>892.88748895421861</v>
      </c>
      <c r="I3354" s="2">
        <f t="shared" si="422"/>
        <v>88.556255522890694</v>
      </c>
      <c r="J3354" s="2">
        <f t="shared" si="423"/>
        <v>0</v>
      </c>
    </row>
    <row r="3355" spans="1:10" x14ac:dyDescent="0.25">
      <c r="A3355" s="2">
        <v>3344</v>
      </c>
      <c r="B3355" s="2">
        <v>0.88953251931497368</v>
      </c>
      <c r="C3355" s="2">
        <f t="shared" si="416"/>
        <v>108.49810810453383</v>
      </c>
      <c r="D3355" s="2">
        <f t="shared" si="417"/>
        <v>107</v>
      </c>
      <c r="E3355" s="2">
        <f t="shared" si="418"/>
        <v>107</v>
      </c>
      <c r="F3355" s="2">
        <f t="shared" si="419"/>
        <v>0</v>
      </c>
      <c r="G3355" s="2">
        <f t="shared" si="420"/>
        <v>1.4981081045338271</v>
      </c>
      <c r="H3355" s="2">
        <f t="shared" si="421"/>
        <v>1070</v>
      </c>
      <c r="I3355" s="2">
        <f t="shared" si="422"/>
        <v>0</v>
      </c>
      <c r="J3355" s="2">
        <f t="shared" si="423"/>
        <v>22.471621568007407</v>
      </c>
    </row>
    <row r="3356" spans="1:10" x14ac:dyDescent="0.25">
      <c r="A3356" s="2">
        <v>3345</v>
      </c>
      <c r="B3356" s="2">
        <v>8.1736483956052708E-2</v>
      </c>
      <c r="C3356" s="2">
        <f t="shared" si="416"/>
        <v>90.463039296595213</v>
      </c>
      <c r="D3356" s="2">
        <f t="shared" si="417"/>
        <v>107</v>
      </c>
      <c r="E3356" s="2">
        <f t="shared" si="418"/>
        <v>90.463039296595213</v>
      </c>
      <c r="F3356" s="2">
        <f t="shared" si="419"/>
        <v>16.536960703404787</v>
      </c>
      <c r="G3356" s="2">
        <f t="shared" si="420"/>
        <v>0</v>
      </c>
      <c r="H3356" s="2">
        <f t="shared" si="421"/>
        <v>904.63039296595207</v>
      </c>
      <c r="I3356" s="2">
        <f t="shared" si="422"/>
        <v>82.684803517023937</v>
      </c>
      <c r="J3356" s="2">
        <f t="shared" si="423"/>
        <v>0</v>
      </c>
    </row>
    <row r="3357" spans="1:10" x14ac:dyDescent="0.25">
      <c r="A3357" s="2">
        <v>3346</v>
      </c>
      <c r="B3357" s="2">
        <v>0.76254251088633584</v>
      </c>
      <c r="C3357" s="2">
        <f t="shared" si="416"/>
        <v>105.12408575953451</v>
      </c>
      <c r="D3357" s="2">
        <f t="shared" si="417"/>
        <v>107</v>
      </c>
      <c r="E3357" s="2">
        <f t="shared" si="418"/>
        <v>105.12408575953451</v>
      </c>
      <c r="F3357" s="2">
        <f t="shared" si="419"/>
        <v>1.8759142404654909</v>
      </c>
      <c r="G3357" s="2">
        <f t="shared" si="420"/>
        <v>0</v>
      </c>
      <c r="H3357" s="2">
        <f t="shared" si="421"/>
        <v>1051.240857595345</v>
      </c>
      <c r="I3357" s="2">
        <f t="shared" si="422"/>
        <v>9.3795712023274547</v>
      </c>
      <c r="J3357" s="2">
        <f t="shared" si="423"/>
        <v>0</v>
      </c>
    </row>
    <row r="3358" spans="1:10" x14ac:dyDescent="0.25">
      <c r="A3358" s="2">
        <v>3347</v>
      </c>
      <c r="B3358" s="2">
        <v>0.10367812087274098</v>
      </c>
      <c r="C3358" s="2">
        <f t="shared" si="416"/>
        <v>91.272170199698692</v>
      </c>
      <c r="D3358" s="2">
        <f t="shared" si="417"/>
        <v>107</v>
      </c>
      <c r="E3358" s="2">
        <f t="shared" si="418"/>
        <v>91.272170199698692</v>
      </c>
      <c r="F3358" s="2">
        <f t="shared" si="419"/>
        <v>15.727829800301308</v>
      </c>
      <c r="G3358" s="2">
        <f t="shared" si="420"/>
        <v>0</v>
      </c>
      <c r="H3358" s="2">
        <f t="shared" si="421"/>
        <v>912.72170199698689</v>
      </c>
      <c r="I3358" s="2">
        <f t="shared" si="422"/>
        <v>78.639149001506539</v>
      </c>
      <c r="J3358" s="2">
        <f t="shared" si="423"/>
        <v>0</v>
      </c>
    </row>
    <row r="3359" spans="1:10" x14ac:dyDescent="0.25">
      <c r="A3359" s="2">
        <v>3348</v>
      </c>
      <c r="B3359" s="2">
        <v>0.52054276726438375</v>
      </c>
      <c r="C3359" s="2">
        <f t="shared" si="416"/>
        <v>100.37577179635825</v>
      </c>
      <c r="D3359" s="2">
        <f t="shared" si="417"/>
        <v>107</v>
      </c>
      <c r="E3359" s="2">
        <f t="shared" si="418"/>
        <v>100.37577179635825</v>
      </c>
      <c r="F3359" s="2">
        <f t="shared" si="419"/>
        <v>6.6242282036417492</v>
      </c>
      <c r="G3359" s="2">
        <f t="shared" si="420"/>
        <v>0</v>
      </c>
      <c r="H3359" s="2">
        <f t="shared" si="421"/>
        <v>1003.7577179635825</v>
      </c>
      <c r="I3359" s="2">
        <f t="shared" si="422"/>
        <v>33.121141018208746</v>
      </c>
      <c r="J3359" s="2">
        <f t="shared" si="423"/>
        <v>0</v>
      </c>
    </row>
    <row r="3360" spans="1:10" x14ac:dyDescent="0.25">
      <c r="A3360" s="2">
        <v>3349</v>
      </c>
      <c r="B3360" s="2">
        <v>0.23314257034343688</v>
      </c>
      <c r="C3360" s="2">
        <f t="shared" si="416"/>
        <v>94.778798679833187</v>
      </c>
      <c r="D3360" s="2">
        <f t="shared" si="417"/>
        <v>107</v>
      </c>
      <c r="E3360" s="2">
        <f t="shared" si="418"/>
        <v>94.778798679833187</v>
      </c>
      <c r="F3360" s="2">
        <f t="shared" si="419"/>
        <v>12.221201320166813</v>
      </c>
      <c r="G3360" s="2">
        <f t="shared" si="420"/>
        <v>0</v>
      </c>
      <c r="H3360" s="2">
        <f t="shared" si="421"/>
        <v>947.78798679833187</v>
      </c>
      <c r="I3360" s="2">
        <f t="shared" si="422"/>
        <v>61.106006600834064</v>
      </c>
      <c r="J3360" s="2">
        <f t="shared" si="423"/>
        <v>0</v>
      </c>
    </row>
    <row r="3361" spans="1:10" x14ac:dyDescent="0.25">
      <c r="A3361" s="2">
        <v>3350</v>
      </c>
      <c r="B3361" s="2">
        <v>0.42459654348079801</v>
      </c>
      <c r="C3361" s="2">
        <f t="shared" si="416"/>
        <v>98.614564941882065</v>
      </c>
      <c r="D3361" s="2">
        <f t="shared" si="417"/>
        <v>107</v>
      </c>
      <c r="E3361" s="2">
        <f t="shared" si="418"/>
        <v>98.614564941882065</v>
      </c>
      <c r="F3361" s="2">
        <f t="shared" si="419"/>
        <v>8.3854350581179347</v>
      </c>
      <c r="G3361" s="2">
        <f t="shared" si="420"/>
        <v>0</v>
      </c>
      <c r="H3361" s="2">
        <f t="shared" si="421"/>
        <v>986.14564941882065</v>
      </c>
      <c r="I3361" s="2">
        <f t="shared" si="422"/>
        <v>41.927175290589673</v>
      </c>
      <c r="J3361" s="2">
        <f t="shared" si="423"/>
        <v>0</v>
      </c>
    </row>
    <row r="3362" spans="1:10" x14ac:dyDescent="0.25">
      <c r="A3362" s="2">
        <v>3351</v>
      </c>
      <c r="B3362" s="2">
        <v>0.83396075322770802</v>
      </c>
      <c r="C3362" s="2">
        <f t="shared" si="416"/>
        <v>106.85768305523469</v>
      </c>
      <c r="D3362" s="2">
        <f t="shared" si="417"/>
        <v>107</v>
      </c>
      <c r="E3362" s="2">
        <f t="shared" si="418"/>
        <v>106.85768305523469</v>
      </c>
      <c r="F3362" s="2">
        <f t="shared" si="419"/>
        <v>0.14231694476531231</v>
      </c>
      <c r="G3362" s="2">
        <f t="shared" si="420"/>
        <v>0</v>
      </c>
      <c r="H3362" s="2">
        <f t="shared" si="421"/>
        <v>1068.5768305523468</v>
      </c>
      <c r="I3362" s="2">
        <f t="shared" si="422"/>
        <v>0.71158472382656157</v>
      </c>
      <c r="J3362" s="2">
        <f t="shared" si="423"/>
        <v>0</v>
      </c>
    </row>
    <row r="3363" spans="1:10" x14ac:dyDescent="0.25">
      <c r="A3363" s="2">
        <v>3352</v>
      </c>
      <c r="B3363" s="2">
        <v>0.6065489714817468</v>
      </c>
      <c r="C3363" s="2">
        <f t="shared" si="416"/>
        <v>101.96724723405174</v>
      </c>
      <c r="D3363" s="2">
        <f t="shared" si="417"/>
        <v>107</v>
      </c>
      <c r="E3363" s="2">
        <f t="shared" si="418"/>
        <v>101.96724723405174</v>
      </c>
      <c r="F3363" s="2">
        <f t="shared" si="419"/>
        <v>5.0327527659482598</v>
      </c>
      <c r="G3363" s="2">
        <f t="shared" si="420"/>
        <v>0</v>
      </c>
      <c r="H3363" s="2">
        <f t="shared" si="421"/>
        <v>1019.6724723405174</v>
      </c>
      <c r="I3363" s="2">
        <f t="shared" si="422"/>
        <v>25.163763829741299</v>
      </c>
      <c r="J3363" s="2">
        <f t="shared" si="423"/>
        <v>0</v>
      </c>
    </row>
    <row r="3364" spans="1:10" x14ac:dyDescent="0.25">
      <c r="A3364" s="2">
        <v>3353</v>
      </c>
      <c r="B3364" s="2">
        <v>0.74616844528415172</v>
      </c>
      <c r="C3364" s="2">
        <f t="shared" si="416"/>
        <v>104.76232451343235</v>
      </c>
      <c r="D3364" s="2">
        <f t="shared" si="417"/>
        <v>107</v>
      </c>
      <c r="E3364" s="2">
        <f t="shared" si="418"/>
        <v>104.76232451343235</v>
      </c>
      <c r="F3364" s="2">
        <f t="shared" si="419"/>
        <v>2.2376754865676531</v>
      </c>
      <c r="G3364" s="2">
        <f t="shared" si="420"/>
        <v>0</v>
      </c>
      <c r="H3364" s="2">
        <f t="shared" si="421"/>
        <v>1047.6232451343235</v>
      </c>
      <c r="I3364" s="2">
        <f t="shared" si="422"/>
        <v>11.188377432838266</v>
      </c>
      <c r="J3364" s="2">
        <f t="shared" si="423"/>
        <v>0</v>
      </c>
    </row>
    <row r="3365" spans="1:10" x14ac:dyDescent="0.25">
      <c r="A3365" s="2">
        <v>3354</v>
      </c>
      <c r="B3365" s="2">
        <v>0.54689726267856553</v>
      </c>
      <c r="C3365" s="2">
        <f t="shared" si="416"/>
        <v>100.85913353019399</v>
      </c>
      <c r="D3365" s="2">
        <f t="shared" si="417"/>
        <v>107</v>
      </c>
      <c r="E3365" s="2">
        <f t="shared" si="418"/>
        <v>100.85913353019399</v>
      </c>
      <c r="F3365" s="2">
        <f t="shared" si="419"/>
        <v>6.1408664698060136</v>
      </c>
      <c r="G3365" s="2">
        <f t="shared" si="420"/>
        <v>0</v>
      </c>
      <c r="H3365" s="2">
        <f t="shared" si="421"/>
        <v>1008.5913353019398</v>
      </c>
      <c r="I3365" s="2">
        <f t="shared" si="422"/>
        <v>30.704332349030068</v>
      </c>
      <c r="J3365" s="2">
        <f t="shared" si="423"/>
        <v>0</v>
      </c>
    </row>
    <row r="3366" spans="1:10" x14ac:dyDescent="0.25">
      <c r="A3366" s="2">
        <v>3355</v>
      </c>
      <c r="B3366" s="2">
        <v>0.21579247030699278</v>
      </c>
      <c r="C3366" s="2">
        <f t="shared" si="416"/>
        <v>94.379910561177397</v>
      </c>
      <c r="D3366" s="2">
        <f t="shared" si="417"/>
        <v>107</v>
      </c>
      <c r="E3366" s="2">
        <f t="shared" si="418"/>
        <v>94.379910561177397</v>
      </c>
      <c r="F3366" s="2">
        <f t="shared" si="419"/>
        <v>12.620089438822603</v>
      </c>
      <c r="G3366" s="2">
        <f t="shared" si="420"/>
        <v>0</v>
      </c>
      <c r="H3366" s="2">
        <f t="shared" si="421"/>
        <v>943.79910561177394</v>
      </c>
      <c r="I3366" s="2">
        <f t="shared" si="422"/>
        <v>63.100447194113016</v>
      </c>
      <c r="J3366" s="2">
        <f t="shared" si="423"/>
        <v>0</v>
      </c>
    </row>
    <row r="3367" spans="1:10" x14ac:dyDescent="0.25">
      <c r="A3367" s="2">
        <v>3356</v>
      </c>
      <c r="B3367" s="2">
        <v>0.40274536807583694</v>
      </c>
      <c r="C3367" s="2">
        <f t="shared" si="416"/>
        <v>98.207295451191712</v>
      </c>
      <c r="D3367" s="2">
        <f t="shared" si="417"/>
        <v>107</v>
      </c>
      <c r="E3367" s="2">
        <f t="shared" si="418"/>
        <v>98.207295451191712</v>
      </c>
      <c r="F3367" s="2">
        <f t="shared" si="419"/>
        <v>8.7927045488082882</v>
      </c>
      <c r="G3367" s="2">
        <f t="shared" si="420"/>
        <v>0</v>
      </c>
      <c r="H3367" s="2">
        <f t="shared" si="421"/>
        <v>982.07295451191715</v>
      </c>
      <c r="I3367" s="2">
        <f t="shared" si="422"/>
        <v>43.963522744041441</v>
      </c>
      <c r="J3367" s="2">
        <f t="shared" si="423"/>
        <v>0</v>
      </c>
    </row>
    <row r="3368" spans="1:10" x14ac:dyDescent="0.25">
      <c r="A3368" s="2">
        <v>3357</v>
      </c>
      <c r="B3368" s="2">
        <v>0.46669621995909005</v>
      </c>
      <c r="C3368" s="2">
        <f t="shared" si="416"/>
        <v>99.390450713422439</v>
      </c>
      <c r="D3368" s="2">
        <f t="shared" si="417"/>
        <v>107</v>
      </c>
      <c r="E3368" s="2">
        <f t="shared" si="418"/>
        <v>99.390450713422439</v>
      </c>
      <c r="F3368" s="2">
        <f t="shared" si="419"/>
        <v>7.6095492865775611</v>
      </c>
      <c r="G3368" s="2">
        <f t="shared" si="420"/>
        <v>0</v>
      </c>
      <c r="H3368" s="2">
        <f t="shared" si="421"/>
        <v>993.90450713422433</v>
      </c>
      <c r="I3368" s="2">
        <f t="shared" si="422"/>
        <v>38.047746432887806</v>
      </c>
      <c r="J3368" s="2">
        <f t="shared" si="423"/>
        <v>0</v>
      </c>
    </row>
    <row r="3369" spans="1:10" x14ac:dyDescent="0.25">
      <c r="A3369" s="2">
        <v>3358</v>
      </c>
      <c r="B3369" s="2">
        <v>0.70436744719571998</v>
      </c>
      <c r="C3369" s="2">
        <f t="shared" si="416"/>
        <v>103.87973570950982</v>
      </c>
      <c r="D3369" s="2">
        <f t="shared" si="417"/>
        <v>107</v>
      </c>
      <c r="E3369" s="2">
        <f t="shared" si="418"/>
        <v>103.87973570950982</v>
      </c>
      <c r="F3369" s="2">
        <f t="shared" si="419"/>
        <v>3.1202642904901836</v>
      </c>
      <c r="G3369" s="2">
        <f t="shared" si="420"/>
        <v>0</v>
      </c>
      <c r="H3369" s="2">
        <f t="shared" si="421"/>
        <v>1038.7973570950981</v>
      </c>
      <c r="I3369" s="2">
        <f t="shared" si="422"/>
        <v>15.601321452450918</v>
      </c>
      <c r="J3369" s="2">
        <f t="shared" si="423"/>
        <v>0</v>
      </c>
    </row>
    <row r="3370" spans="1:10" x14ac:dyDescent="0.25">
      <c r="A3370" s="2">
        <v>3359</v>
      </c>
      <c r="B3370" s="2">
        <v>0.35963819667295494</v>
      </c>
      <c r="C3370" s="2">
        <f t="shared" si="416"/>
        <v>97.389355164540873</v>
      </c>
      <c r="D3370" s="2">
        <f t="shared" si="417"/>
        <v>107</v>
      </c>
      <c r="E3370" s="2">
        <f t="shared" si="418"/>
        <v>97.389355164540873</v>
      </c>
      <c r="F3370" s="2">
        <f t="shared" si="419"/>
        <v>9.6106448354591265</v>
      </c>
      <c r="G3370" s="2">
        <f t="shared" si="420"/>
        <v>0</v>
      </c>
      <c r="H3370" s="2">
        <f t="shared" si="421"/>
        <v>973.89355164540871</v>
      </c>
      <c r="I3370" s="2">
        <f t="shared" si="422"/>
        <v>48.053224177295633</v>
      </c>
      <c r="J3370" s="2">
        <f t="shared" si="423"/>
        <v>0</v>
      </c>
    </row>
    <row r="3371" spans="1:10" x14ac:dyDescent="0.25">
      <c r="A3371" s="2">
        <v>3360</v>
      </c>
      <c r="B3371" s="2">
        <v>0.4644490677442068</v>
      </c>
      <c r="C3371" s="2">
        <f t="shared" si="416"/>
        <v>99.349237265485101</v>
      </c>
      <c r="D3371" s="2">
        <f t="shared" si="417"/>
        <v>107</v>
      </c>
      <c r="E3371" s="2">
        <f t="shared" si="418"/>
        <v>99.349237265485101</v>
      </c>
      <c r="F3371" s="2">
        <f t="shared" si="419"/>
        <v>7.650762734514899</v>
      </c>
      <c r="G3371" s="2">
        <f t="shared" si="420"/>
        <v>0</v>
      </c>
      <c r="H3371" s="2">
        <f t="shared" si="421"/>
        <v>993.49237265485101</v>
      </c>
      <c r="I3371" s="2">
        <f t="shared" si="422"/>
        <v>38.253813672574495</v>
      </c>
      <c r="J3371" s="2">
        <f t="shared" si="423"/>
        <v>0</v>
      </c>
    </row>
    <row r="3372" spans="1:10" x14ac:dyDescent="0.25">
      <c r="A3372" s="2">
        <v>3361</v>
      </c>
      <c r="B3372" s="2">
        <v>0.62161773475111848</v>
      </c>
      <c r="C3372" s="2">
        <f t="shared" si="416"/>
        <v>102.25221109488432</v>
      </c>
      <c r="D3372" s="2">
        <f t="shared" si="417"/>
        <v>107</v>
      </c>
      <c r="E3372" s="2">
        <f t="shared" si="418"/>
        <v>102.25221109488432</v>
      </c>
      <c r="F3372" s="2">
        <f t="shared" si="419"/>
        <v>4.7477889051156836</v>
      </c>
      <c r="G3372" s="2">
        <f t="shared" si="420"/>
        <v>0</v>
      </c>
      <c r="H3372" s="2">
        <f t="shared" si="421"/>
        <v>1022.5221109488432</v>
      </c>
      <c r="I3372" s="2">
        <f t="shared" si="422"/>
        <v>23.738944525578418</v>
      </c>
      <c r="J3372" s="2">
        <f t="shared" si="423"/>
        <v>0</v>
      </c>
    </row>
    <row r="3373" spans="1:10" x14ac:dyDescent="0.25">
      <c r="A3373" s="2">
        <v>3362</v>
      </c>
      <c r="B3373" s="2">
        <v>0.46539412419412496</v>
      </c>
      <c r="C3373" s="2">
        <f t="shared" si="416"/>
        <v>99.366571846830723</v>
      </c>
      <c r="D3373" s="2">
        <f t="shared" si="417"/>
        <v>107</v>
      </c>
      <c r="E3373" s="2">
        <f t="shared" si="418"/>
        <v>99.366571846830723</v>
      </c>
      <c r="F3373" s="2">
        <f t="shared" si="419"/>
        <v>7.6334281531692767</v>
      </c>
      <c r="G3373" s="2">
        <f t="shared" si="420"/>
        <v>0</v>
      </c>
      <c r="H3373" s="2">
        <f t="shared" si="421"/>
        <v>993.6657184683072</v>
      </c>
      <c r="I3373" s="2">
        <f t="shared" si="422"/>
        <v>38.167140765846383</v>
      </c>
      <c r="J3373" s="2">
        <f t="shared" si="423"/>
        <v>0</v>
      </c>
    </row>
    <row r="3374" spans="1:10" x14ac:dyDescent="0.25">
      <c r="A3374" s="2">
        <v>3363</v>
      </c>
      <c r="B3374" s="2">
        <v>0.23490491993095453</v>
      </c>
      <c r="C3374" s="2">
        <f t="shared" si="416"/>
        <v>94.818558602971137</v>
      </c>
      <c r="D3374" s="2">
        <f t="shared" si="417"/>
        <v>107</v>
      </c>
      <c r="E3374" s="2">
        <f t="shared" si="418"/>
        <v>94.818558602971137</v>
      </c>
      <c r="F3374" s="2">
        <f t="shared" si="419"/>
        <v>12.181441397028863</v>
      </c>
      <c r="G3374" s="2">
        <f t="shared" si="420"/>
        <v>0</v>
      </c>
      <c r="H3374" s="2">
        <f t="shared" si="421"/>
        <v>948.18558602971143</v>
      </c>
      <c r="I3374" s="2">
        <f t="shared" si="422"/>
        <v>60.907206985144313</v>
      </c>
      <c r="J3374" s="2">
        <f t="shared" si="423"/>
        <v>0</v>
      </c>
    </row>
    <row r="3375" spans="1:10" x14ac:dyDescent="0.25">
      <c r="A3375" s="2">
        <v>3364</v>
      </c>
      <c r="B3375" s="2">
        <v>2.8951282608212559E-2</v>
      </c>
      <c r="C3375" s="2">
        <f t="shared" si="416"/>
        <v>87.679288947168402</v>
      </c>
      <c r="D3375" s="2">
        <f t="shared" si="417"/>
        <v>107</v>
      </c>
      <c r="E3375" s="2">
        <f t="shared" si="418"/>
        <v>87.679288947168402</v>
      </c>
      <c r="F3375" s="2">
        <f t="shared" si="419"/>
        <v>19.320711052831598</v>
      </c>
      <c r="G3375" s="2">
        <f t="shared" si="420"/>
        <v>0</v>
      </c>
      <c r="H3375" s="2">
        <f t="shared" si="421"/>
        <v>876.79288947168402</v>
      </c>
      <c r="I3375" s="2">
        <f t="shared" si="422"/>
        <v>96.60355526415799</v>
      </c>
      <c r="J3375" s="2">
        <f t="shared" si="423"/>
        <v>0</v>
      </c>
    </row>
    <row r="3376" spans="1:10" x14ac:dyDescent="0.25">
      <c r="A3376" s="2">
        <v>3365</v>
      </c>
      <c r="B3376" s="2">
        <v>0.47837075495495718</v>
      </c>
      <c r="C3376" s="2">
        <f t="shared" si="416"/>
        <v>99.604338991763029</v>
      </c>
      <c r="D3376" s="2">
        <f t="shared" si="417"/>
        <v>107</v>
      </c>
      <c r="E3376" s="2">
        <f t="shared" si="418"/>
        <v>99.604338991763029</v>
      </c>
      <c r="F3376" s="2">
        <f t="shared" si="419"/>
        <v>7.3956610082369707</v>
      </c>
      <c r="G3376" s="2">
        <f t="shared" si="420"/>
        <v>0</v>
      </c>
      <c r="H3376" s="2">
        <f t="shared" si="421"/>
        <v>996.04338991763029</v>
      </c>
      <c r="I3376" s="2">
        <f t="shared" si="422"/>
        <v>36.978305041184854</v>
      </c>
      <c r="J3376" s="2">
        <f t="shared" si="423"/>
        <v>0</v>
      </c>
    </row>
    <row r="3377" spans="1:10" x14ac:dyDescent="0.25">
      <c r="A3377" s="2">
        <v>3366</v>
      </c>
      <c r="B3377" s="2">
        <v>0.77215160416957351</v>
      </c>
      <c r="C3377" s="2">
        <f t="shared" si="416"/>
        <v>105.34145199700278</v>
      </c>
      <c r="D3377" s="2">
        <f t="shared" si="417"/>
        <v>107</v>
      </c>
      <c r="E3377" s="2">
        <f t="shared" si="418"/>
        <v>105.34145199700278</v>
      </c>
      <c r="F3377" s="2">
        <f t="shared" si="419"/>
        <v>1.6585480029972217</v>
      </c>
      <c r="G3377" s="2">
        <f t="shared" si="420"/>
        <v>0</v>
      </c>
      <c r="H3377" s="2">
        <f t="shared" si="421"/>
        <v>1053.4145199700279</v>
      </c>
      <c r="I3377" s="2">
        <f t="shared" si="422"/>
        <v>8.2927400149861086</v>
      </c>
      <c r="J3377" s="2">
        <f t="shared" si="423"/>
        <v>0</v>
      </c>
    </row>
    <row r="3378" spans="1:10" x14ac:dyDescent="0.25">
      <c r="A3378" s="2">
        <v>3367</v>
      </c>
      <c r="B3378" s="2">
        <v>8.5860503532424359E-2</v>
      </c>
      <c r="C3378" s="2">
        <f t="shared" si="416"/>
        <v>90.624143238850095</v>
      </c>
      <c r="D3378" s="2">
        <f t="shared" si="417"/>
        <v>107</v>
      </c>
      <c r="E3378" s="2">
        <f t="shared" si="418"/>
        <v>90.624143238850095</v>
      </c>
      <c r="F3378" s="2">
        <f t="shared" si="419"/>
        <v>16.375856761149905</v>
      </c>
      <c r="G3378" s="2">
        <f t="shared" si="420"/>
        <v>0</v>
      </c>
      <c r="H3378" s="2">
        <f t="shared" si="421"/>
        <v>906.24143238850093</v>
      </c>
      <c r="I3378" s="2">
        <f t="shared" si="422"/>
        <v>81.879283805749523</v>
      </c>
      <c r="J3378" s="2">
        <f t="shared" si="423"/>
        <v>0</v>
      </c>
    </row>
    <row r="3379" spans="1:10" x14ac:dyDescent="0.25">
      <c r="A3379" s="2">
        <v>3368</v>
      </c>
      <c r="B3379" s="2">
        <v>0.97110004574509257</v>
      </c>
      <c r="C3379" s="2">
        <f t="shared" si="416"/>
        <v>112.32464200500237</v>
      </c>
      <c r="D3379" s="2">
        <f t="shared" si="417"/>
        <v>107</v>
      </c>
      <c r="E3379" s="2">
        <f t="shared" si="418"/>
        <v>107</v>
      </c>
      <c r="F3379" s="2">
        <f t="shared" si="419"/>
        <v>0</v>
      </c>
      <c r="G3379" s="2">
        <f t="shared" si="420"/>
        <v>5.3246420050023744</v>
      </c>
      <c r="H3379" s="2">
        <f t="shared" si="421"/>
        <v>1070</v>
      </c>
      <c r="I3379" s="2">
        <f t="shared" si="422"/>
        <v>0</v>
      </c>
      <c r="J3379" s="2">
        <f t="shared" si="423"/>
        <v>79.869630075035616</v>
      </c>
    </row>
    <row r="3380" spans="1:10" x14ac:dyDescent="0.25">
      <c r="A3380" s="2">
        <v>3369</v>
      </c>
      <c r="B3380" s="2">
        <v>0.6831749217621591</v>
      </c>
      <c r="C3380" s="2">
        <f t="shared" si="416"/>
        <v>103.4503541702633</v>
      </c>
      <c r="D3380" s="2">
        <f t="shared" si="417"/>
        <v>107</v>
      </c>
      <c r="E3380" s="2">
        <f t="shared" si="418"/>
        <v>103.4503541702633</v>
      </c>
      <c r="F3380" s="2">
        <f t="shared" si="419"/>
        <v>3.5496458297367042</v>
      </c>
      <c r="G3380" s="2">
        <f t="shared" si="420"/>
        <v>0</v>
      </c>
      <c r="H3380" s="2">
        <f t="shared" si="421"/>
        <v>1034.5035417026329</v>
      </c>
      <c r="I3380" s="2">
        <f t="shared" si="422"/>
        <v>17.748229148683521</v>
      </c>
      <c r="J3380" s="2">
        <f t="shared" si="423"/>
        <v>0</v>
      </c>
    </row>
    <row r="3381" spans="1:10" x14ac:dyDescent="0.25">
      <c r="A3381" s="2">
        <v>3370</v>
      </c>
      <c r="B3381" s="2">
        <v>0.31862856304706066</v>
      </c>
      <c r="C3381" s="2">
        <f t="shared" si="416"/>
        <v>96.585718118975166</v>
      </c>
      <c r="D3381" s="2">
        <f t="shared" si="417"/>
        <v>107</v>
      </c>
      <c r="E3381" s="2">
        <f t="shared" si="418"/>
        <v>96.585718118975166</v>
      </c>
      <c r="F3381" s="2">
        <f t="shared" si="419"/>
        <v>10.414281881024834</v>
      </c>
      <c r="G3381" s="2">
        <f t="shared" si="420"/>
        <v>0</v>
      </c>
      <c r="H3381" s="2">
        <f t="shared" si="421"/>
        <v>965.8571811897516</v>
      </c>
      <c r="I3381" s="2">
        <f t="shared" si="422"/>
        <v>52.071409405124172</v>
      </c>
      <c r="J3381" s="2">
        <f t="shared" si="423"/>
        <v>0</v>
      </c>
    </row>
    <row r="3382" spans="1:10" x14ac:dyDescent="0.25">
      <c r="A3382" s="2">
        <v>3371</v>
      </c>
      <c r="B3382" s="2">
        <v>9.5781641457830635E-2</v>
      </c>
      <c r="C3382" s="2">
        <f t="shared" si="416"/>
        <v>90.993758848323125</v>
      </c>
      <c r="D3382" s="2">
        <f t="shared" si="417"/>
        <v>107</v>
      </c>
      <c r="E3382" s="2">
        <f t="shared" si="418"/>
        <v>90.993758848323125</v>
      </c>
      <c r="F3382" s="2">
        <f t="shared" si="419"/>
        <v>16.006241151676875</v>
      </c>
      <c r="G3382" s="2">
        <f t="shared" si="420"/>
        <v>0</v>
      </c>
      <c r="H3382" s="2">
        <f t="shared" si="421"/>
        <v>909.93758848323125</v>
      </c>
      <c r="I3382" s="2">
        <f t="shared" si="422"/>
        <v>80.031205758384374</v>
      </c>
      <c r="J3382" s="2">
        <f t="shared" si="423"/>
        <v>0</v>
      </c>
    </row>
    <row r="3383" spans="1:10" x14ac:dyDescent="0.25">
      <c r="A3383" s="2">
        <v>3372</v>
      </c>
      <c r="B3383" s="2">
        <v>0.8414764507456397</v>
      </c>
      <c r="C3383" s="2">
        <f t="shared" si="416"/>
        <v>107.06008603486805</v>
      </c>
      <c r="D3383" s="2">
        <f t="shared" si="417"/>
        <v>107</v>
      </c>
      <c r="E3383" s="2">
        <f t="shared" si="418"/>
        <v>107</v>
      </c>
      <c r="F3383" s="2">
        <f t="shared" si="419"/>
        <v>0</v>
      </c>
      <c r="G3383" s="2">
        <f t="shared" si="420"/>
        <v>6.0086034868049865E-2</v>
      </c>
      <c r="H3383" s="2">
        <f t="shared" si="421"/>
        <v>1070</v>
      </c>
      <c r="I3383" s="2">
        <f t="shared" si="422"/>
        <v>0</v>
      </c>
      <c r="J3383" s="2">
        <f t="shared" si="423"/>
        <v>0.90129052302074797</v>
      </c>
    </row>
    <row r="3384" spans="1:10" x14ac:dyDescent="0.25">
      <c r="A3384" s="2">
        <v>3373</v>
      </c>
      <c r="B3384" s="2">
        <v>0.33672214498656861</v>
      </c>
      <c r="C3384" s="2">
        <f t="shared" si="416"/>
        <v>96.943990095955428</v>
      </c>
      <c r="D3384" s="2">
        <f t="shared" si="417"/>
        <v>107</v>
      </c>
      <c r="E3384" s="2">
        <f t="shared" si="418"/>
        <v>96.943990095955428</v>
      </c>
      <c r="F3384" s="2">
        <f t="shared" si="419"/>
        <v>10.056009904044572</v>
      </c>
      <c r="G3384" s="2">
        <f t="shared" si="420"/>
        <v>0</v>
      </c>
      <c r="H3384" s="2">
        <f t="shared" si="421"/>
        <v>969.43990095955428</v>
      </c>
      <c r="I3384" s="2">
        <f t="shared" si="422"/>
        <v>50.28004952022286</v>
      </c>
      <c r="J3384" s="2">
        <f t="shared" si="423"/>
        <v>0</v>
      </c>
    </row>
    <row r="3385" spans="1:10" x14ac:dyDescent="0.25">
      <c r="A3385" s="2">
        <v>3374</v>
      </c>
      <c r="B3385" s="2">
        <v>0.26848852146818125</v>
      </c>
      <c r="C3385" s="2">
        <f t="shared" si="416"/>
        <v>95.553273273034236</v>
      </c>
      <c r="D3385" s="2">
        <f t="shared" si="417"/>
        <v>107</v>
      </c>
      <c r="E3385" s="2">
        <f t="shared" si="418"/>
        <v>95.553273273034236</v>
      </c>
      <c r="F3385" s="2">
        <f t="shared" si="419"/>
        <v>11.446726726965764</v>
      </c>
      <c r="G3385" s="2">
        <f t="shared" si="420"/>
        <v>0</v>
      </c>
      <c r="H3385" s="2">
        <f t="shared" si="421"/>
        <v>955.53273273034233</v>
      </c>
      <c r="I3385" s="2">
        <f t="shared" si="422"/>
        <v>57.23363363482882</v>
      </c>
      <c r="J3385" s="2">
        <f t="shared" si="423"/>
        <v>0</v>
      </c>
    </row>
    <row r="3386" spans="1:10" x14ac:dyDescent="0.25">
      <c r="A3386" s="2">
        <v>3375</v>
      </c>
      <c r="B3386" s="2">
        <v>0.14554209368621618</v>
      </c>
      <c r="C3386" s="2">
        <f t="shared" si="416"/>
        <v>92.578077190868541</v>
      </c>
      <c r="D3386" s="2">
        <f t="shared" si="417"/>
        <v>107</v>
      </c>
      <c r="E3386" s="2">
        <f t="shared" si="418"/>
        <v>92.578077190868541</v>
      </c>
      <c r="F3386" s="2">
        <f t="shared" si="419"/>
        <v>14.421922809131459</v>
      </c>
      <c r="G3386" s="2">
        <f t="shared" si="420"/>
        <v>0</v>
      </c>
      <c r="H3386" s="2">
        <f t="shared" si="421"/>
        <v>925.78077190868544</v>
      </c>
      <c r="I3386" s="2">
        <f t="shared" si="422"/>
        <v>72.109614045657295</v>
      </c>
      <c r="J3386" s="2">
        <f t="shared" si="423"/>
        <v>0</v>
      </c>
    </row>
    <row r="3387" spans="1:10" x14ac:dyDescent="0.25">
      <c r="A3387" s="2">
        <v>3376</v>
      </c>
      <c r="B3387" s="2">
        <v>0.4240558347779203</v>
      </c>
      <c r="C3387" s="2">
        <f t="shared" si="416"/>
        <v>98.604532932675326</v>
      </c>
      <c r="D3387" s="2">
        <f t="shared" si="417"/>
        <v>107</v>
      </c>
      <c r="E3387" s="2">
        <f t="shared" si="418"/>
        <v>98.604532932675326</v>
      </c>
      <c r="F3387" s="2">
        <f t="shared" si="419"/>
        <v>8.3954670673246738</v>
      </c>
      <c r="G3387" s="2">
        <f t="shared" si="420"/>
        <v>0</v>
      </c>
      <c r="H3387" s="2">
        <f t="shared" si="421"/>
        <v>986.04532932675329</v>
      </c>
      <c r="I3387" s="2">
        <f t="shared" si="422"/>
        <v>41.977335336623369</v>
      </c>
      <c r="J3387" s="2">
        <f t="shared" si="423"/>
        <v>0</v>
      </c>
    </row>
    <row r="3388" spans="1:10" x14ac:dyDescent="0.25">
      <c r="A3388" s="2">
        <v>3377</v>
      </c>
      <c r="B3388" s="2">
        <v>0.25028610721882638</v>
      </c>
      <c r="C3388" s="2">
        <f t="shared" si="416"/>
        <v>95.160209053081374</v>
      </c>
      <c r="D3388" s="2">
        <f t="shared" si="417"/>
        <v>107</v>
      </c>
      <c r="E3388" s="2">
        <f t="shared" si="418"/>
        <v>95.160209053081374</v>
      </c>
      <c r="F3388" s="2">
        <f t="shared" si="419"/>
        <v>11.839790946918626</v>
      </c>
      <c r="G3388" s="2">
        <f t="shared" si="420"/>
        <v>0</v>
      </c>
      <c r="H3388" s="2">
        <f t="shared" si="421"/>
        <v>951.60209053081371</v>
      </c>
      <c r="I3388" s="2">
        <f t="shared" si="422"/>
        <v>59.19895473459313</v>
      </c>
      <c r="J3388" s="2">
        <f t="shared" si="423"/>
        <v>0</v>
      </c>
    </row>
    <row r="3389" spans="1:10" x14ac:dyDescent="0.25">
      <c r="A3389" s="2">
        <v>3378</v>
      </c>
      <c r="B3389" s="2">
        <v>0.88917542284722473</v>
      </c>
      <c r="C3389" s="2">
        <f t="shared" si="416"/>
        <v>108.48625256651832</v>
      </c>
      <c r="D3389" s="2">
        <f t="shared" si="417"/>
        <v>107</v>
      </c>
      <c r="E3389" s="2">
        <f t="shared" si="418"/>
        <v>107</v>
      </c>
      <c r="F3389" s="2">
        <f t="shared" si="419"/>
        <v>0</v>
      </c>
      <c r="G3389" s="2">
        <f t="shared" si="420"/>
        <v>1.4862525665183171</v>
      </c>
      <c r="H3389" s="2">
        <f t="shared" si="421"/>
        <v>1070</v>
      </c>
      <c r="I3389" s="2">
        <f t="shared" si="422"/>
        <v>0</v>
      </c>
      <c r="J3389" s="2">
        <f t="shared" si="423"/>
        <v>22.293788497774756</v>
      </c>
    </row>
    <row r="3390" spans="1:10" x14ac:dyDescent="0.25">
      <c r="A3390" s="2">
        <v>3379</v>
      </c>
      <c r="B3390" s="2">
        <v>0.82514238295357845</v>
      </c>
      <c r="C3390" s="2">
        <f t="shared" si="416"/>
        <v>106.62612084927957</v>
      </c>
      <c r="D3390" s="2">
        <f t="shared" si="417"/>
        <v>107</v>
      </c>
      <c r="E3390" s="2">
        <f t="shared" si="418"/>
        <v>106.62612084927957</v>
      </c>
      <c r="F3390" s="2">
        <f t="shared" si="419"/>
        <v>0.37387915072042688</v>
      </c>
      <c r="G3390" s="2">
        <f t="shared" si="420"/>
        <v>0</v>
      </c>
      <c r="H3390" s="2">
        <f t="shared" si="421"/>
        <v>1066.2612084927957</v>
      </c>
      <c r="I3390" s="2">
        <f t="shared" si="422"/>
        <v>1.8693957536021344</v>
      </c>
      <c r="J3390" s="2">
        <f t="shared" si="423"/>
        <v>0</v>
      </c>
    </row>
    <row r="3391" spans="1:10" x14ac:dyDescent="0.25">
      <c r="A3391" s="2">
        <v>3380</v>
      </c>
      <c r="B3391" s="2">
        <v>0.82203706953566558</v>
      </c>
      <c r="C3391" s="2">
        <f t="shared" si="416"/>
        <v>106.5459959952594</v>
      </c>
      <c r="D3391" s="2">
        <f t="shared" si="417"/>
        <v>107</v>
      </c>
      <c r="E3391" s="2">
        <f t="shared" si="418"/>
        <v>106.5459959952594</v>
      </c>
      <c r="F3391" s="2">
        <f t="shared" si="419"/>
        <v>0.45400400474059666</v>
      </c>
      <c r="G3391" s="2">
        <f t="shared" si="420"/>
        <v>0</v>
      </c>
      <c r="H3391" s="2">
        <f t="shared" si="421"/>
        <v>1065.4599599525941</v>
      </c>
      <c r="I3391" s="2">
        <f t="shared" si="422"/>
        <v>2.2700200237029833</v>
      </c>
      <c r="J3391" s="2">
        <f t="shared" si="423"/>
        <v>0</v>
      </c>
    </row>
    <row r="3392" spans="1:10" x14ac:dyDescent="0.25">
      <c r="A3392" s="2">
        <v>3381</v>
      </c>
      <c r="B3392" s="2">
        <v>0.25311274383359705</v>
      </c>
      <c r="C3392" s="2">
        <f t="shared" si="416"/>
        <v>95.222006745423812</v>
      </c>
      <c r="D3392" s="2">
        <f t="shared" si="417"/>
        <v>107</v>
      </c>
      <c r="E3392" s="2">
        <f t="shared" si="418"/>
        <v>95.222006745423812</v>
      </c>
      <c r="F3392" s="2">
        <f t="shared" si="419"/>
        <v>11.777993254576188</v>
      </c>
      <c r="G3392" s="2">
        <f t="shared" si="420"/>
        <v>0</v>
      </c>
      <c r="H3392" s="2">
        <f t="shared" si="421"/>
        <v>952.22006745423812</v>
      </c>
      <c r="I3392" s="2">
        <f t="shared" si="422"/>
        <v>58.88996627288094</v>
      </c>
      <c r="J3392" s="2">
        <f t="shared" si="423"/>
        <v>0</v>
      </c>
    </row>
    <row r="3393" spans="1:10" x14ac:dyDescent="0.25">
      <c r="A3393" s="2">
        <v>3382</v>
      </c>
      <c r="B3393" s="2">
        <v>0.64188208706335848</v>
      </c>
      <c r="C3393" s="2">
        <f t="shared" si="416"/>
        <v>102.63993228755879</v>
      </c>
      <c r="D3393" s="2">
        <f t="shared" si="417"/>
        <v>107</v>
      </c>
      <c r="E3393" s="2">
        <f t="shared" si="418"/>
        <v>102.63993228755879</v>
      </c>
      <c r="F3393" s="2">
        <f t="shared" si="419"/>
        <v>4.3600677124412073</v>
      </c>
      <c r="G3393" s="2">
        <f t="shared" si="420"/>
        <v>0</v>
      </c>
      <c r="H3393" s="2">
        <f t="shared" si="421"/>
        <v>1026.399322875588</v>
      </c>
      <c r="I3393" s="2">
        <f t="shared" si="422"/>
        <v>21.800338562206036</v>
      </c>
      <c r="J3393" s="2">
        <f t="shared" si="423"/>
        <v>0</v>
      </c>
    </row>
    <row r="3394" spans="1:10" x14ac:dyDescent="0.25">
      <c r="A3394" s="2">
        <v>3383</v>
      </c>
      <c r="B3394" s="2">
        <v>0.42263855440922804</v>
      </c>
      <c r="C3394" s="2">
        <f t="shared" si="416"/>
        <v>98.578227408833627</v>
      </c>
      <c r="D3394" s="2">
        <f t="shared" si="417"/>
        <v>107</v>
      </c>
      <c r="E3394" s="2">
        <f t="shared" si="418"/>
        <v>98.578227408833627</v>
      </c>
      <c r="F3394" s="2">
        <f t="shared" si="419"/>
        <v>8.4217725911663734</v>
      </c>
      <c r="G3394" s="2">
        <f t="shared" si="420"/>
        <v>0</v>
      </c>
      <c r="H3394" s="2">
        <f t="shared" si="421"/>
        <v>985.78227408833629</v>
      </c>
      <c r="I3394" s="2">
        <f t="shared" si="422"/>
        <v>42.108862955831867</v>
      </c>
      <c r="J3394" s="2">
        <f t="shared" si="423"/>
        <v>0</v>
      </c>
    </row>
    <row r="3395" spans="1:10" x14ac:dyDescent="0.25">
      <c r="A3395" s="2">
        <v>3384</v>
      </c>
      <c r="B3395" s="2">
        <v>0.8097817433952097</v>
      </c>
      <c r="C3395" s="2">
        <f t="shared" si="416"/>
        <v>106.23639983534332</v>
      </c>
      <c r="D3395" s="2">
        <f t="shared" si="417"/>
        <v>107</v>
      </c>
      <c r="E3395" s="2">
        <f t="shared" si="418"/>
        <v>106.23639983534332</v>
      </c>
      <c r="F3395" s="2">
        <f t="shared" si="419"/>
        <v>0.76360016465667968</v>
      </c>
      <c r="G3395" s="2">
        <f t="shared" si="420"/>
        <v>0</v>
      </c>
      <c r="H3395" s="2">
        <f t="shared" si="421"/>
        <v>1062.3639983534331</v>
      </c>
      <c r="I3395" s="2">
        <f t="shared" si="422"/>
        <v>3.8180008232833984</v>
      </c>
      <c r="J3395" s="2">
        <f t="shared" si="423"/>
        <v>0</v>
      </c>
    </row>
    <row r="3396" spans="1:10" x14ac:dyDescent="0.25">
      <c r="A3396" s="2">
        <v>3385</v>
      </c>
      <c r="B3396" s="2">
        <v>0.87706255413647483</v>
      </c>
      <c r="C3396" s="2">
        <f t="shared" si="416"/>
        <v>108.0962569867286</v>
      </c>
      <c r="D3396" s="2">
        <f t="shared" si="417"/>
        <v>107</v>
      </c>
      <c r="E3396" s="2">
        <f t="shared" si="418"/>
        <v>107</v>
      </c>
      <c r="F3396" s="2">
        <f t="shared" si="419"/>
        <v>0</v>
      </c>
      <c r="G3396" s="2">
        <f t="shared" si="420"/>
        <v>1.0962569867286049</v>
      </c>
      <c r="H3396" s="2">
        <f t="shared" si="421"/>
        <v>1070</v>
      </c>
      <c r="I3396" s="2">
        <f t="shared" si="422"/>
        <v>0</v>
      </c>
      <c r="J3396" s="2">
        <f t="shared" si="423"/>
        <v>16.443854800929074</v>
      </c>
    </row>
    <row r="3397" spans="1:10" x14ac:dyDescent="0.25">
      <c r="A3397" s="2">
        <v>3386</v>
      </c>
      <c r="B3397" s="2">
        <v>0.55427486188899855</v>
      </c>
      <c r="C3397" s="2">
        <f t="shared" si="416"/>
        <v>100.99491300526009</v>
      </c>
      <c r="D3397" s="2">
        <f t="shared" si="417"/>
        <v>107</v>
      </c>
      <c r="E3397" s="2">
        <f t="shared" si="418"/>
        <v>100.99491300526009</v>
      </c>
      <c r="F3397" s="2">
        <f t="shared" si="419"/>
        <v>6.0050869947399121</v>
      </c>
      <c r="G3397" s="2">
        <f t="shared" si="420"/>
        <v>0</v>
      </c>
      <c r="H3397" s="2">
        <f t="shared" si="421"/>
        <v>1009.9491300526008</v>
      </c>
      <c r="I3397" s="2">
        <f t="shared" si="422"/>
        <v>30.025434973699561</v>
      </c>
      <c r="J3397" s="2">
        <f t="shared" si="423"/>
        <v>0</v>
      </c>
    </row>
    <row r="3398" spans="1:10" x14ac:dyDescent="0.25">
      <c r="A3398" s="2">
        <v>3387</v>
      </c>
      <c r="B3398" s="2">
        <v>0.97404026144879974</v>
      </c>
      <c r="C3398" s="2">
        <f t="shared" si="416"/>
        <v>112.55798794050123</v>
      </c>
      <c r="D3398" s="2">
        <f t="shared" si="417"/>
        <v>107</v>
      </c>
      <c r="E3398" s="2">
        <f t="shared" si="418"/>
        <v>107</v>
      </c>
      <c r="F3398" s="2">
        <f t="shared" si="419"/>
        <v>0</v>
      </c>
      <c r="G3398" s="2">
        <f t="shared" si="420"/>
        <v>5.5579879405012349</v>
      </c>
      <c r="H3398" s="2">
        <f t="shared" si="421"/>
        <v>1070</v>
      </c>
      <c r="I3398" s="2">
        <f t="shared" si="422"/>
        <v>0</v>
      </c>
      <c r="J3398" s="2">
        <f t="shared" si="423"/>
        <v>83.369819107518524</v>
      </c>
    </row>
    <row r="3399" spans="1:10" x14ac:dyDescent="0.25">
      <c r="A3399" s="2">
        <v>3388</v>
      </c>
      <c r="B3399" s="2">
        <v>0.62217331410677668</v>
      </c>
      <c r="C3399" s="2">
        <f t="shared" si="416"/>
        <v>102.26276867276751</v>
      </c>
      <c r="D3399" s="2">
        <f t="shared" si="417"/>
        <v>107</v>
      </c>
      <c r="E3399" s="2">
        <f t="shared" si="418"/>
        <v>102.26276867276751</v>
      </c>
      <c r="F3399" s="2">
        <f t="shared" si="419"/>
        <v>4.7372313272324931</v>
      </c>
      <c r="G3399" s="2">
        <f t="shared" si="420"/>
        <v>0</v>
      </c>
      <c r="H3399" s="2">
        <f t="shared" si="421"/>
        <v>1022.627686727675</v>
      </c>
      <c r="I3399" s="2">
        <f t="shared" si="422"/>
        <v>23.686156636162465</v>
      </c>
      <c r="J3399" s="2">
        <f t="shared" si="423"/>
        <v>0</v>
      </c>
    </row>
    <row r="3400" spans="1:10" x14ac:dyDescent="0.25">
      <c r="A3400" s="2">
        <v>3389</v>
      </c>
      <c r="B3400" s="2">
        <v>0.50057167602839581</v>
      </c>
      <c r="C3400" s="2">
        <f t="shared" si="416"/>
        <v>100.01045350737502</v>
      </c>
      <c r="D3400" s="2">
        <f t="shared" si="417"/>
        <v>107</v>
      </c>
      <c r="E3400" s="2">
        <f t="shared" si="418"/>
        <v>100.01045350737502</v>
      </c>
      <c r="F3400" s="2">
        <f t="shared" si="419"/>
        <v>6.9895464926249815</v>
      </c>
      <c r="G3400" s="2">
        <f t="shared" si="420"/>
        <v>0</v>
      </c>
      <c r="H3400" s="2">
        <f t="shared" si="421"/>
        <v>1000.1045350737502</v>
      </c>
      <c r="I3400" s="2">
        <f t="shared" si="422"/>
        <v>34.947732463124908</v>
      </c>
      <c r="J3400" s="2">
        <f t="shared" si="423"/>
        <v>0</v>
      </c>
    </row>
    <row r="3401" spans="1:10" x14ac:dyDescent="0.25">
      <c r="A3401" s="2">
        <v>3390</v>
      </c>
      <c r="B3401" s="2">
        <v>5.8483326670029756E-2</v>
      </c>
      <c r="C3401" s="2">
        <f t="shared" si="416"/>
        <v>89.446243615562906</v>
      </c>
      <c r="D3401" s="2">
        <f t="shared" si="417"/>
        <v>107</v>
      </c>
      <c r="E3401" s="2">
        <f t="shared" si="418"/>
        <v>89.446243615562906</v>
      </c>
      <c r="F3401" s="2">
        <f t="shared" si="419"/>
        <v>17.553756384437094</v>
      </c>
      <c r="G3401" s="2">
        <f t="shared" si="420"/>
        <v>0</v>
      </c>
      <c r="H3401" s="2">
        <f t="shared" si="421"/>
        <v>894.46243615562912</v>
      </c>
      <c r="I3401" s="2">
        <f t="shared" si="422"/>
        <v>87.768781922185468</v>
      </c>
      <c r="J3401" s="2">
        <f t="shared" si="423"/>
        <v>0</v>
      </c>
    </row>
    <row r="3402" spans="1:10" x14ac:dyDescent="0.25">
      <c r="A3402" s="2">
        <v>3391</v>
      </c>
      <c r="B3402" s="2">
        <v>0.19557519494551989</v>
      </c>
      <c r="C3402" s="2">
        <f t="shared" si="416"/>
        <v>93.895835165849007</v>
      </c>
      <c r="D3402" s="2">
        <f t="shared" si="417"/>
        <v>107</v>
      </c>
      <c r="E3402" s="2">
        <f t="shared" si="418"/>
        <v>93.895835165849007</v>
      </c>
      <c r="F3402" s="2">
        <f t="shared" si="419"/>
        <v>13.104164834150993</v>
      </c>
      <c r="G3402" s="2">
        <f t="shared" si="420"/>
        <v>0</v>
      </c>
      <c r="H3402" s="2">
        <f t="shared" si="421"/>
        <v>938.95835165849007</v>
      </c>
      <c r="I3402" s="2">
        <f t="shared" si="422"/>
        <v>65.520824170754963</v>
      </c>
      <c r="J3402" s="2">
        <f t="shared" si="423"/>
        <v>0</v>
      </c>
    </row>
    <row r="3403" spans="1:10" x14ac:dyDescent="0.25">
      <c r="A3403" s="2">
        <v>3392</v>
      </c>
      <c r="B3403" s="2">
        <v>0.86813737469951069</v>
      </c>
      <c r="C3403" s="2">
        <f t="shared" si="416"/>
        <v>107.82248740357826</v>
      </c>
      <c r="D3403" s="2">
        <f t="shared" si="417"/>
        <v>107</v>
      </c>
      <c r="E3403" s="2">
        <f t="shared" si="418"/>
        <v>107</v>
      </c>
      <c r="F3403" s="2">
        <f t="shared" si="419"/>
        <v>0</v>
      </c>
      <c r="G3403" s="2">
        <f t="shared" si="420"/>
        <v>0.82248740357826478</v>
      </c>
      <c r="H3403" s="2">
        <f t="shared" si="421"/>
        <v>1070</v>
      </c>
      <c r="I3403" s="2">
        <f t="shared" si="422"/>
        <v>0</v>
      </c>
      <c r="J3403" s="2">
        <f t="shared" si="423"/>
        <v>12.337311053673972</v>
      </c>
    </row>
    <row r="3404" spans="1:10" x14ac:dyDescent="0.25">
      <c r="A3404" s="2">
        <v>3393</v>
      </c>
      <c r="B3404" s="2">
        <v>0.35612182661448366</v>
      </c>
      <c r="C3404" s="2">
        <f t="shared" si="416"/>
        <v>97.321561550015886</v>
      </c>
      <c r="D3404" s="2">
        <f t="shared" si="417"/>
        <v>107</v>
      </c>
      <c r="E3404" s="2">
        <f t="shared" si="418"/>
        <v>97.321561550015886</v>
      </c>
      <c r="F3404" s="2">
        <f t="shared" si="419"/>
        <v>9.6784384499841138</v>
      </c>
      <c r="G3404" s="2">
        <f t="shared" si="420"/>
        <v>0</v>
      </c>
      <c r="H3404" s="2">
        <f t="shared" si="421"/>
        <v>973.21561550015883</v>
      </c>
      <c r="I3404" s="2">
        <f t="shared" si="422"/>
        <v>48.392192249920569</v>
      </c>
      <c r="J3404" s="2">
        <f t="shared" si="423"/>
        <v>0</v>
      </c>
    </row>
    <row r="3405" spans="1:10" x14ac:dyDescent="0.25">
      <c r="A3405" s="2">
        <v>3394</v>
      </c>
      <c r="B3405" s="2">
        <v>0.22046211049089881</v>
      </c>
      <c r="C3405" s="2">
        <f t="shared" ref="C3405:C3468" si="424">_xlfn.BETA.INV(B3405,$C$7,$C$8,$C$9,$C$10)</f>
        <v>94.488657742209114</v>
      </c>
      <c r="D3405" s="2">
        <f t="shared" ref="D3405:D3468" si="425">$F$8</f>
        <v>107</v>
      </c>
      <c r="E3405" s="2">
        <f t="shared" ref="E3405:E3468" si="426">IF(C3405&gt;=D3405,D3405,C3405)</f>
        <v>94.488657742209114</v>
      </c>
      <c r="F3405" s="2">
        <f t="shared" ref="F3405:F3468" si="427">IF(D3405&gt;C3405,D3405-C3405,0)</f>
        <v>12.511342257790886</v>
      </c>
      <c r="G3405" s="2">
        <f t="shared" ref="G3405:G3468" si="428">IF(C3405&gt;D3405,C3405-D3405,0)</f>
        <v>0</v>
      </c>
      <c r="H3405" s="2">
        <f t="shared" ref="H3405:H3468" si="429">E3405*$H$10</f>
        <v>944.88657742209114</v>
      </c>
      <c r="I3405" s="2">
        <f t="shared" ref="I3405:I3468" si="430">F3405*$I$10</f>
        <v>62.556711288954432</v>
      </c>
      <c r="J3405" s="2">
        <f t="shared" ref="J3405:J3468" si="431">G3405*$J$10</f>
        <v>0</v>
      </c>
    </row>
    <row r="3406" spans="1:10" x14ac:dyDescent="0.25">
      <c r="A3406" s="2">
        <v>3395</v>
      </c>
      <c r="B3406" s="2">
        <v>0.69137040264533767</v>
      </c>
      <c r="C3406" s="2">
        <f t="shared" si="424"/>
        <v>103.61516735484544</v>
      </c>
      <c r="D3406" s="2">
        <f t="shared" si="425"/>
        <v>107</v>
      </c>
      <c r="E3406" s="2">
        <f t="shared" si="426"/>
        <v>103.61516735484544</v>
      </c>
      <c r="F3406" s="2">
        <f t="shared" si="427"/>
        <v>3.3848326451545603</v>
      </c>
      <c r="G3406" s="2">
        <f t="shared" si="428"/>
        <v>0</v>
      </c>
      <c r="H3406" s="2">
        <f t="shared" si="429"/>
        <v>1036.1516735484545</v>
      </c>
      <c r="I3406" s="2">
        <f t="shared" si="430"/>
        <v>16.924163225772801</v>
      </c>
      <c r="J3406" s="2">
        <f t="shared" si="431"/>
        <v>0</v>
      </c>
    </row>
    <row r="3407" spans="1:10" x14ac:dyDescent="0.25">
      <c r="A3407" s="2">
        <v>3396</v>
      </c>
      <c r="B3407" s="2">
        <v>0.98133267956351089</v>
      </c>
      <c r="C3407" s="2">
        <f t="shared" si="424"/>
        <v>113.22510930223875</v>
      </c>
      <c r="D3407" s="2">
        <f t="shared" si="425"/>
        <v>107</v>
      </c>
      <c r="E3407" s="2">
        <f t="shared" si="426"/>
        <v>107</v>
      </c>
      <c r="F3407" s="2">
        <f t="shared" si="427"/>
        <v>0</v>
      </c>
      <c r="G3407" s="2">
        <f t="shared" si="428"/>
        <v>6.2251093022387494</v>
      </c>
      <c r="H3407" s="2">
        <f t="shared" si="429"/>
        <v>1070</v>
      </c>
      <c r="I3407" s="2">
        <f t="shared" si="430"/>
        <v>0</v>
      </c>
      <c r="J3407" s="2">
        <f t="shared" si="431"/>
        <v>93.37663953358124</v>
      </c>
    </row>
    <row r="3408" spans="1:10" x14ac:dyDescent="0.25">
      <c r="A3408" s="2">
        <v>3397</v>
      </c>
      <c r="B3408" s="2">
        <v>0.93582836258979607</v>
      </c>
      <c r="C3408" s="2">
        <f t="shared" si="424"/>
        <v>110.28483686339659</v>
      </c>
      <c r="D3408" s="2">
        <f t="shared" si="425"/>
        <v>107</v>
      </c>
      <c r="E3408" s="2">
        <f t="shared" si="426"/>
        <v>107</v>
      </c>
      <c r="F3408" s="2">
        <f t="shared" si="427"/>
        <v>0</v>
      </c>
      <c r="G3408" s="2">
        <f t="shared" si="428"/>
        <v>3.2848368633965919</v>
      </c>
      <c r="H3408" s="2">
        <f t="shared" si="429"/>
        <v>1070</v>
      </c>
      <c r="I3408" s="2">
        <f t="shared" si="430"/>
        <v>0</v>
      </c>
      <c r="J3408" s="2">
        <f t="shared" si="431"/>
        <v>49.272552950948878</v>
      </c>
    </row>
    <row r="3409" spans="1:10" x14ac:dyDescent="0.25">
      <c r="A3409" s="2">
        <v>3398</v>
      </c>
      <c r="B3409" s="2">
        <v>0.22427420835386658</v>
      </c>
      <c r="C3409" s="2">
        <f t="shared" si="424"/>
        <v>94.576655481411535</v>
      </c>
      <c r="D3409" s="2">
        <f t="shared" si="425"/>
        <v>107</v>
      </c>
      <c r="E3409" s="2">
        <f t="shared" si="426"/>
        <v>94.576655481411535</v>
      </c>
      <c r="F3409" s="2">
        <f t="shared" si="427"/>
        <v>12.423344518588465</v>
      </c>
      <c r="G3409" s="2">
        <f t="shared" si="428"/>
        <v>0</v>
      </c>
      <c r="H3409" s="2">
        <f t="shared" si="429"/>
        <v>945.76655481411535</v>
      </c>
      <c r="I3409" s="2">
        <f t="shared" si="430"/>
        <v>62.116722592942324</v>
      </c>
      <c r="J3409" s="2">
        <f t="shared" si="431"/>
        <v>0</v>
      </c>
    </row>
    <row r="3410" spans="1:10" x14ac:dyDescent="0.25">
      <c r="A3410" s="2">
        <v>3399</v>
      </c>
      <c r="B3410" s="2">
        <v>0.14852787883524932</v>
      </c>
      <c r="C3410" s="2">
        <f t="shared" si="424"/>
        <v>92.662770539605788</v>
      </c>
      <c r="D3410" s="2">
        <f t="shared" si="425"/>
        <v>107</v>
      </c>
      <c r="E3410" s="2">
        <f t="shared" si="426"/>
        <v>92.662770539605788</v>
      </c>
      <c r="F3410" s="2">
        <f t="shared" si="427"/>
        <v>14.337229460394212</v>
      </c>
      <c r="G3410" s="2">
        <f t="shared" si="428"/>
        <v>0</v>
      </c>
      <c r="H3410" s="2">
        <f t="shared" si="429"/>
        <v>926.62770539605788</v>
      </c>
      <c r="I3410" s="2">
        <f t="shared" si="430"/>
        <v>71.686147301971062</v>
      </c>
      <c r="J3410" s="2">
        <f t="shared" si="431"/>
        <v>0</v>
      </c>
    </row>
    <row r="3411" spans="1:10" x14ac:dyDescent="0.25">
      <c r="A3411" s="2">
        <v>3400</v>
      </c>
      <c r="B3411" s="2">
        <v>0.3576072945004779</v>
      </c>
      <c r="C3411" s="2">
        <f t="shared" si="424"/>
        <v>97.350223181236487</v>
      </c>
      <c r="D3411" s="2">
        <f t="shared" si="425"/>
        <v>107</v>
      </c>
      <c r="E3411" s="2">
        <f t="shared" si="426"/>
        <v>97.350223181236487</v>
      </c>
      <c r="F3411" s="2">
        <f t="shared" si="427"/>
        <v>9.6497768187635131</v>
      </c>
      <c r="G3411" s="2">
        <f t="shared" si="428"/>
        <v>0</v>
      </c>
      <c r="H3411" s="2">
        <f t="shared" si="429"/>
        <v>973.50223181236493</v>
      </c>
      <c r="I3411" s="2">
        <f t="shared" si="430"/>
        <v>48.248884093817566</v>
      </c>
      <c r="J3411" s="2">
        <f t="shared" si="431"/>
        <v>0</v>
      </c>
    </row>
    <row r="3412" spans="1:10" x14ac:dyDescent="0.25">
      <c r="A3412" s="2">
        <v>3401</v>
      </c>
      <c r="B3412" s="2">
        <v>0.37151906306742588</v>
      </c>
      <c r="C3412" s="2">
        <f t="shared" si="424"/>
        <v>97.617094679381367</v>
      </c>
      <c r="D3412" s="2">
        <f t="shared" si="425"/>
        <v>107</v>
      </c>
      <c r="E3412" s="2">
        <f t="shared" si="426"/>
        <v>97.617094679381367</v>
      </c>
      <c r="F3412" s="2">
        <f t="shared" si="427"/>
        <v>9.382905320618633</v>
      </c>
      <c r="G3412" s="2">
        <f t="shared" si="428"/>
        <v>0</v>
      </c>
      <c r="H3412" s="2">
        <f t="shared" si="429"/>
        <v>976.17094679381364</v>
      </c>
      <c r="I3412" s="2">
        <f t="shared" si="430"/>
        <v>46.914526603093165</v>
      </c>
      <c r="J3412" s="2">
        <f t="shared" si="431"/>
        <v>0</v>
      </c>
    </row>
    <row r="3413" spans="1:10" x14ac:dyDescent="0.25">
      <c r="A3413" s="2">
        <v>3402</v>
      </c>
      <c r="B3413" s="2">
        <v>4.9352006758938693E-2</v>
      </c>
      <c r="C3413" s="2">
        <f t="shared" si="424"/>
        <v>88.977907202450254</v>
      </c>
      <c r="D3413" s="2">
        <f t="shared" si="425"/>
        <v>107</v>
      </c>
      <c r="E3413" s="2">
        <f t="shared" si="426"/>
        <v>88.977907202450254</v>
      </c>
      <c r="F3413" s="2">
        <f t="shared" si="427"/>
        <v>18.022092797549746</v>
      </c>
      <c r="G3413" s="2">
        <f t="shared" si="428"/>
        <v>0</v>
      </c>
      <c r="H3413" s="2">
        <f t="shared" si="429"/>
        <v>889.77907202450251</v>
      </c>
      <c r="I3413" s="2">
        <f t="shared" si="430"/>
        <v>90.11046398774873</v>
      </c>
      <c r="J3413" s="2">
        <f t="shared" si="431"/>
        <v>0</v>
      </c>
    </row>
    <row r="3414" spans="1:10" x14ac:dyDescent="0.25">
      <c r="A3414" s="2">
        <v>3403</v>
      </c>
      <c r="B3414" s="2">
        <v>8.3831580457461308E-2</v>
      </c>
      <c r="C3414" s="2">
        <f t="shared" si="424"/>
        <v>90.545476157943952</v>
      </c>
      <c r="D3414" s="2">
        <f t="shared" si="425"/>
        <v>107</v>
      </c>
      <c r="E3414" s="2">
        <f t="shared" si="426"/>
        <v>90.545476157943952</v>
      </c>
      <c r="F3414" s="2">
        <f t="shared" si="427"/>
        <v>16.454523842056048</v>
      </c>
      <c r="G3414" s="2">
        <f t="shared" si="428"/>
        <v>0</v>
      </c>
      <c r="H3414" s="2">
        <f t="shared" si="429"/>
        <v>905.45476157943949</v>
      </c>
      <c r="I3414" s="2">
        <f t="shared" si="430"/>
        <v>82.27261921028024</v>
      </c>
      <c r="J3414" s="2">
        <f t="shared" si="431"/>
        <v>0</v>
      </c>
    </row>
    <row r="3415" spans="1:10" x14ac:dyDescent="0.25">
      <c r="A3415" s="2">
        <v>3404</v>
      </c>
      <c r="B3415" s="2">
        <v>0.37487451088808244</v>
      </c>
      <c r="C3415" s="2">
        <f t="shared" si="424"/>
        <v>97.681066839763389</v>
      </c>
      <c r="D3415" s="2">
        <f t="shared" si="425"/>
        <v>107</v>
      </c>
      <c r="E3415" s="2">
        <f t="shared" si="426"/>
        <v>97.681066839763389</v>
      </c>
      <c r="F3415" s="2">
        <f t="shared" si="427"/>
        <v>9.318933160236611</v>
      </c>
      <c r="G3415" s="2">
        <f t="shared" si="428"/>
        <v>0</v>
      </c>
      <c r="H3415" s="2">
        <f t="shared" si="429"/>
        <v>976.81066839763389</v>
      </c>
      <c r="I3415" s="2">
        <f t="shared" si="430"/>
        <v>46.594665801183055</v>
      </c>
      <c r="J3415" s="2">
        <f t="shared" si="431"/>
        <v>0</v>
      </c>
    </row>
    <row r="3416" spans="1:10" x14ac:dyDescent="0.25">
      <c r="A3416" s="2">
        <v>3405</v>
      </c>
      <c r="B3416" s="2">
        <v>0.96755313332515014</v>
      </c>
      <c r="C3416" s="2">
        <f t="shared" si="424"/>
        <v>112.06313841592279</v>
      </c>
      <c r="D3416" s="2">
        <f t="shared" si="425"/>
        <v>107</v>
      </c>
      <c r="E3416" s="2">
        <f t="shared" si="426"/>
        <v>107</v>
      </c>
      <c r="F3416" s="2">
        <f t="shared" si="427"/>
        <v>0</v>
      </c>
      <c r="G3416" s="2">
        <f t="shared" si="428"/>
        <v>5.0631384159227935</v>
      </c>
      <c r="H3416" s="2">
        <f t="shared" si="429"/>
        <v>1070</v>
      </c>
      <c r="I3416" s="2">
        <f t="shared" si="430"/>
        <v>0</v>
      </c>
      <c r="J3416" s="2">
        <f t="shared" si="431"/>
        <v>75.947076238841902</v>
      </c>
    </row>
    <row r="3417" spans="1:10" x14ac:dyDescent="0.25">
      <c r="A3417" s="2">
        <v>3406</v>
      </c>
      <c r="B3417" s="2">
        <v>0.86888818161706538</v>
      </c>
      <c r="C3417" s="2">
        <f t="shared" si="424"/>
        <v>107.8451149739526</v>
      </c>
      <c r="D3417" s="2">
        <f t="shared" si="425"/>
        <v>107</v>
      </c>
      <c r="E3417" s="2">
        <f t="shared" si="426"/>
        <v>107</v>
      </c>
      <c r="F3417" s="2">
        <f t="shared" si="427"/>
        <v>0</v>
      </c>
      <c r="G3417" s="2">
        <f t="shared" si="428"/>
        <v>0.84511497395260449</v>
      </c>
      <c r="H3417" s="2">
        <f t="shared" si="429"/>
        <v>1070</v>
      </c>
      <c r="I3417" s="2">
        <f t="shared" si="430"/>
        <v>0</v>
      </c>
      <c r="J3417" s="2">
        <f t="shared" si="431"/>
        <v>12.676724609289067</v>
      </c>
    </row>
    <row r="3418" spans="1:10" x14ac:dyDescent="0.25">
      <c r="A3418" s="2">
        <v>3407</v>
      </c>
      <c r="B3418" s="2">
        <v>8.5744924222398433E-2</v>
      </c>
      <c r="C3418" s="2">
        <f t="shared" si="424"/>
        <v>90.619691877141364</v>
      </c>
      <c r="D3418" s="2">
        <f t="shared" si="425"/>
        <v>107</v>
      </c>
      <c r="E3418" s="2">
        <f t="shared" si="426"/>
        <v>90.619691877141364</v>
      </c>
      <c r="F3418" s="2">
        <f t="shared" si="427"/>
        <v>16.380308122858636</v>
      </c>
      <c r="G3418" s="2">
        <f t="shared" si="428"/>
        <v>0</v>
      </c>
      <c r="H3418" s="2">
        <f t="shared" si="429"/>
        <v>906.19691877141361</v>
      </c>
      <c r="I3418" s="2">
        <f t="shared" si="430"/>
        <v>81.901540614293182</v>
      </c>
      <c r="J3418" s="2">
        <f t="shared" si="431"/>
        <v>0</v>
      </c>
    </row>
    <row r="3419" spans="1:10" x14ac:dyDescent="0.25">
      <c r="A3419" s="2">
        <v>3408</v>
      </c>
      <c r="B3419" s="2">
        <v>0.13357766104849089</v>
      </c>
      <c r="C3419" s="2">
        <f t="shared" si="424"/>
        <v>92.22893569945019</v>
      </c>
      <c r="D3419" s="2">
        <f t="shared" si="425"/>
        <v>107</v>
      </c>
      <c r="E3419" s="2">
        <f t="shared" si="426"/>
        <v>92.22893569945019</v>
      </c>
      <c r="F3419" s="2">
        <f t="shared" si="427"/>
        <v>14.77106430054981</v>
      </c>
      <c r="G3419" s="2">
        <f t="shared" si="428"/>
        <v>0</v>
      </c>
      <c r="H3419" s="2">
        <f t="shared" si="429"/>
        <v>922.28935699450187</v>
      </c>
      <c r="I3419" s="2">
        <f t="shared" si="430"/>
        <v>73.85532150274905</v>
      </c>
      <c r="J3419" s="2">
        <f t="shared" si="431"/>
        <v>0</v>
      </c>
    </row>
    <row r="3420" spans="1:10" x14ac:dyDescent="0.25">
      <c r="A3420" s="2">
        <v>3409</v>
      </c>
      <c r="B3420" s="2">
        <v>0.76324035897674158</v>
      </c>
      <c r="C3420" s="2">
        <f t="shared" si="424"/>
        <v>105.1397392397003</v>
      </c>
      <c r="D3420" s="2">
        <f t="shared" si="425"/>
        <v>107</v>
      </c>
      <c r="E3420" s="2">
        <f t="shared" si="426"/>
        <v>105.1397392397003</v>
      </c>
      <c r="F3420" s="2">
        <f t="shared" si="427"/>
        <v>1.8602607602996954</v>
      </c>
      <c r="G3420" s="2">
        <f t="shared" si="428"/>
        <v>0</v>
      </c>
      <c r="H3420" s="2">
        <f t="shared" si="429"/>
        <v>1051.3973923970029</v>
      </c>
      <c r="I3420" s="2">
        <f t="shared" si="430"/>
        <v>9.3013038014984772</v>
      </c>
      <c r="J3420" s="2">
        <f t="shared" si="431"/>
        <v>0</v>
      </c>
    </row>
    <row r="3421" spans="1:10" x14ac:dyDescent="0.25">
      <c r="A3421" s="2">
        <v>3410</v>
      </c>
      <c r="B3421" s="2">
        <v>0.30792281191929793</v>
      </c>
      <c r="C3421" s="2">
        <f t="shared" si="424"/>
        <v>96.370548492009604</v>
      </c>
      <c r="D3421" s="2">
        <f t="shared" si="425"/>
        <v>107</v>
      </c>
      <c r="E3421" s="2">
        <f t="shared" si="426"/>
        <v>96.370548492009604</v>
      </c>
      <c r="F3421" s="2">
        <f t="shared" si="427"/>
        <v>10.629451507990396</v>
      </c>
      <c r="G3421" s="2">
        <f t="shared" si="428"/>
        <v>0</v>
      </c>
      <c r="H3421" s="2">
        <f t="shared" si="429"/>
        <v>963.70548492009607</v>
      </c>
      <c r="I3421" s="2">
        <f t="shared" si="430"/>
        <v>53.14725753995198</v>
      </c>
      <c r="J3421" s="2">
        <f t="shared" si="431"/>
        <v>0</v>
      </c>
    </row>
    <row r="3422" spans="1:10" x14ac:dyDescent="0.25">
      <c r="A3422" s="2">
        <v>3411</v>
      </c>
      <c r="B3422" s="2">
        <v>0.58473394345550889</v>
      </c>
      <c r="C3422" s="2">
        <f t="shared" si="424"/>
        <v>101.5588563931591</v>
      </c>
      <c r="D3422" s="2">
        <f t="shared" si="425"/>
        <v>107</v>
      </c>
      <c r="E3422" s="2">
        <f t="shared" si="426"/>
        <v>101.5588563931591</v>
      </c>
      <c r="F3422" s="2">
        <f t="shared" si="427"/>
        <v>5.441143606840896</v>
      </c>
      <c r="G3422" s="2">
        <f t="shared" si="428"/>
        <v>0</v>
      </c>
      <c r="H3422" s="2">
        <f t="shared" si="429"/>
        <v>1015.588563931591</v>
      </c>
      <c r="I3422" s="2">
        <f t="shared" si="430"/>
        <v>27.20571803420448</v>
      </c>
      <c r="J3422" s="2">
        <f t="shared" si="431"/>
        <v>0</v>
      </c>
    </row>
    <row r="3423" spans="1:10" x14ac:dyDescent="0.25">
      <c r="A3423" s="2">
        <v>3412</v>
      </c>
      <c r="B3423" s="2">
        <v>0.2340968473163485</v>
      </c>
      <c r="C3423" s="2">
        <f t="shared" si="424"/>
        <v>94.80034429943349</v>
      </c>
      <c r="D3423" s="2">
        <f t="shared" si="425"/>
        <v>107</v>
      </c>
      <c r="E3423" s="2">
        <f t="shared" si="426"/>
        <v>94.80034429943349</v>
      </c>
      <c r="F3423" s="2">
        <f t="shared" si="427"/>
        <v>12.19965570056651</v>
      </c>
      <c r="G3423" s="2">
        <f t="shared" si="428"/>
        <v>0</v>
      </c>
      <c r="H3423" s="2">
        <f t="shared" si="429"/>
        <v>948.00344299433493</v>
      </c>
      <c r="I3423" s="2">
        <f t="shared" si="430"/>
        <v>60.998278502832548</v>
      </c>
      <c r="J3423" s="2">
        <f t="shared" si="431"/>
        <v>0</v>
      </c>
    </row>
    <row r="3424" spans="1:10" x14ac:dyDescent="0.25">
      <c r="A3424" s="2">
        <v>3413</v>
      </c>
      <c r="B3424" s="2">
        <v>0.59081534613951803</v>
      </c>
      <c r="C3424" s="2">
        <f t="shared" si="424"/>
        <v>101.67226562441343</v>
      </c>
      <c r="D3424" s="2">
        <f t="shared" si="425"/>
        <v>107</v>
      </c>
      <c r="E3424" s="2">
        <f t="shared" si="426"/>
        <v>101.67226562441343</v>
      </c>
      <c r="F3424" s="2">
        <f t="shared" si="427"/>
        <v>5.3277343755865729</v>
      </c>
      <c r="G3424" s="2">
        <f t="shared" si="428"/>
        <v>0</v>
      </c>
      <c r="H3424" s="2">
        <f t="shared" si="429"/>
        <v>1016.7226562441342</v>
      </c>
      <c r="I3424" s="2">
        <f t="shared" si="430"/>
        <v>26.638671877932865</v>
      </c>
      <c r="J3424" s="2">
        <f t="shared" si="431"/>
        <v>0</v>
      </c>
    </row>
    <row r="3425" spans="1:10" x14ac:dyDescent="0.25">
      <c r="A3425" s="2">
        <v>3414</v>
      </c>
      <c r="B3425" s="2">
        <v>0.38334960149806374</v>
      </c>
      <c r="C3425" s="2">
        <f t="shared" si="424"/>
        <v>97.842015369573147</v>
      </c>
      <c r="D3425" s="2">
        <f t="shared" si="425"/>
        <v>107</v>
      </c>
      <c r="E3425" s="2">
        <f t="shared" si="426"/>
        <v>97.842015369573147</v>
      </c>
      <c r="F3425" s="2">
        <f t="shared" si="427"/>
        <v>9.1579846304268528</v>
      </c>
      <c r="G3425" s="2">
        <f t="shared" si="428"/>
        <v>0</v>
      </c>
      <c r="H3425" s="2">
        <f t="shared" si="429"/>
        <v>978.42015369573141</v>
      </c>
      <c r="I3425" s="2">
        <f t="shared" si="430"/>
        <v>45.789923152134264</v>
      </c>
      <c r="J3425" s="2">
        <f t="shared" si="431"/>
        <v>0</v>
      </c>
    </row>
    <row r="3426" spans="1:10" x14ac:dyDescent="0.25">
      <c r="A3426" s="2">
        <v>3415</v>
      </c>
      <c r="B3426" s="2">
        <v>0.18865637558800641</v>
      </c>
      <c r="C3426" s="2">
        <f t="shared" si="424"/>
        <v>93.724703880894324</v>
      </c>
      <c r="D3426" s="2">
        <f t="shared" si="425"/>
        <v>107</v>
      </c>
      <c r="E3426" s="2">
        <f t="shared" si="426"/>
        <v>93.724703880894324</v>
      </c>
      <c r="F3426" s="2">
        <f t="shared" si="427"/>
        <v>13.275296119105676</v>
      </c>
      <c r="G3426" s="2">
        <f t="shared" si="428"/>
        <v>0</v>
      </c>
      <c r="H3426" s="2">
        <f t="shared" si="429"/>
        <v>937.24703880894322</v>
      </c>
      <c r="I3426" s="2">
        <f t="shared" si="430"/>
        <v>66.376480595528378</v>
      </c>
      <c r="J3426" s="2">
        <f t="shared" si="431"/>
        <v>0</v>
      </c>
    </row>
    <row r="3427" spans="1:10" x14ac:dyDescent="0.25">
      <c r="A3427" s="2">
        <v>3416</v>
      </c>
      <c r="B3427" s="2">
        <v>9.4089390214634805E-2</v>
      </c>
      <c r="C3427" s="2">
        <f t="shared" si="424"/>
        <v>90.932367302374345</v>
      </c>
      <c r="D3427" s="2">
        <f t="shared" si="425"/>
        <v>107</v>
      </c>
      <c r="E3427" s="2">
        <f t="shared" si="426"/>
        <v>90.932367302374345</v>
      </c>
      <c r="F3427" s="2">
        <f t="shared" si="427"/>
        <v>16.067632697625655</v>
      </c>
      <c r="G3427" s="2">
        <f t="shared" si="428"/>
        <v>0</v>
      </c>
      <c r="H3427" s="2">
        <f t="shared" si="429"/>
        <v>909.32367302374348</v>
      </c>
      <c r="I3427" s="2">
        <f t="shared" si="430"/>
        <v>80.338163488128274</v>
      </c>
      <c r="J3427" s="2">
        <f t="shared" si="431"/>
        <v>0</v>
      </c>
    </row>
    <row r="3428" spans="1:10" x14ac:dyDescent="0.25">
      <c r="A3428" s="2">
        <v>3417</v>
      </c>
      <c r="B3428" s="2">
        <v>0.25776057012452314</v>
      </c>
      <c r="C3428" s="2">
        <f t="shared" si="424"/>
        <v>95.322995486996135</v>
      </c>
      <c r="D3428" s="2">
        <f t="shared" si="425"/>
        <v>107</v>
      </c>
      <c r="E3428" s="2">
        <f t="shared" si="426"/>
        <v>95.322995486996135</v>
      </c>
      <c r="F3428" s="2">
        <f t="shared" si="427"/>
        <v>11.677004513003865</v>
      </c>
      <c r="G3428" s="2">
        <f t="shared" si="428"/>
        <v>0</v>
      </c>
      <c r="H3428" s="2">
        <f t="shared" si="429"/>
        <v>953.22995486996138</v>
      </c>
      <c r="I3428" s="2">
        <f t="shared" si="430"/>
        <v>58.385022565019327</v>
      </c>
      <c r="J3428" s="2">
        <f t="shared" si="431"/>
        <v>0</v>
      </c>
    </row>
    <row r="3429" spans="1:10" x14ac:dyDescent="0.25">
      <c r="A3429" s="2">
        <v>3418</v>
      </c>
      <c r="B3429" s="2">
        <v>0.63885503300363489</v>
      </c>
      <c r="C3429" s="2">
        <f t="shared" si="424"/>
        <v>102.58165139164463</v>
      </c>
      <c r="D3429" s="2">
        <f t="shared" si="425"/>
        <v>107</v>
      </c>
      <c r="E3429" s="2">
        <f t="shared" si="426"/>
        <v>102.58165139164463</v>
      </c>
      <c r="F3429" s="2">
        <f t="shared" si="427"/>
        <v>4.4183486083553731</v>
      </c>
      <c r="G3429" s="2">
        <f t="shared" si="428"/>
        <v>0</v>
      </c>
      <c r="H3429" s="2">
        <f t="shared" si="429"/>
        <v>1025.8165139164462</v>
      </c>
      <c r="I3429" s="2">
        <f t="shared" si="430"/>
        <v>22.091743041776866</v>
      </c>
      <c r="J3429" s="2">
        <f t="shared" si="431"/>
        <v>0</v>
      </c>
    </row>
    <row r="3430" spans="1:10" x14ac:dyDescent="0.25">
      <c r="A3430" s="2">
        <v>3419</v>
      </c>
      <c r="B3430" s="2">
        <v>0.10400716195609716</v>
      </c>
      <c r="C3430" s="2">
        <f t="shared" si="424"/>
        <v>91.283499766551671</v>
      </c>
      <c r="D3430" s="2">
        <f t="shared" si="425"/>
        <v>107</v>
      </c>
      <c r="E3430" s="2">
        <f t="shared" si="426"/>
        <v>91.283499766551671</v>
      </c>
      <c r="F3430" s="2">
        <f t="shared" si="427"/>
        <v>15.716500233448329</v>
      </c>
      <c r="G3430" s="2">
        <f t="shared" si="428"/>
        <v>0</v>
      </c>
      <c r="H3430" s="2">
        <f t="shared" si="429"/>
        <v>912.83499766551677</v>
      </c>
      <c r="I3430" s="2">
        <f t="shared" si="430"/>
        <v>78.582501167241645</v>
      </c>
      <c r="J3430" s="2">
        <f t="shared" si="431"/>
        <v>0</v>
      </c>
    </row>
    <row r="3431" spans="1:10" x14ac:dyDescent="0.25">
      <c r="A3431" s="2">
        <v>3420</v>
      </c>
      <c r="B3431" s="2">
        <v>0.28161988117318615</v>
      </c>
      <c r="C3431" s="2">
        <f t="shared" si="424"/>
        <v>95.830187035249295</v>
      </c>
      <c r="D3431" s="2">
        <f t="shared" si="425"/>
        <v>107</v>
      </c>
      <c r="E3431" s="2">
        <f t="shared" si="426"/>
        <v>95.830187035249295</v>
      </c>
      <c r="F3431" s="2">
        <f t="shared" si="427"/>
        <v>11.169812964750705</v>
      </c>
      <c r="G3431" s="2">
        <f t="shared" si="428"/>
        <v>0</v>
      </c>
      <c r="H3431" s="2">
        <f t="shared" si="429"/>
        <v>958.30187035249298</v>
      </c>
      <c r="I3431" s="2">
        <f t="shared" si="430"/>
        <v>55.849064823753523</v>
      </c>
      <c r="J3431" s="2">
        <f t="shared" si="431"/>
        <v>0</v>
      </c>
    </row>
    <row r="3432" spans="1:10" x14ac:dyDescent="0.25">
      <c r="A3432" s="2">
        <v>3421</v>
      </c>
      <c r="B3432" s="2">
        <v>0.41781629918535845</v>
      </c>
      <c r="C3432" s="2">
        <f t="shared" si="424"/>
        <v>98.488610704587785</v>
      </c>
      <c r="D3432" s="2">
        <f t="shared" si="425"/>
        <v>107</v>
      </c>
      <c r="E3432" s="2">
        <f t="shared" si="426"/>
        <v>98.488610704587785</v>
      </c>
      <c r="F3432" s="2">
        <f t="shared" si="427"/>
        <v>8.511389295412215</v>
      </c>
      <c r="G3432" s="2">
        <f t="shared" si="428"/>
        <v>0</v>
      </c>
      <c r="H3432" s="2">
        <f t="shared" si="429"/>
        <v>984.88610704587791</v>
      </c>
      <c r="I3432" s="2">
        <f t="shared" si="430"/>
        <v>42.556946477061075</v>
      </c>
      <c r="J3432" s="2">
        <f t="shared" si="431"/>
        <v>0</v>
      </c>
    </row>
    <row r="3433" spans="1:10" x14ac:dyDescent="0.25">
      <c r="A3433" s="2">
        <v>3422</v>
      </c>
      <c r="B3433" s="2">
        <v>0.16104196038727592</v>
      </c>
      <c r="C3433" s="2">
        <f t="shared" si="424"/>
        <v>93.0082810523364</v>
      </c>
      <c r="D3433" s="2">
        <f t="shared" si="425"/>
        <v>107</v>
      </c>
      <c r="E3433" s="2">
        <f t="shared" si="426"/>
        <v>93.0082810523364</v>
      </c>
      <c r="F3433" s="2">
        <f t="shared" si="427"/>
        <v>13.9917189476636</v>
      </c>
      <c r="G3433" s="2">
        <f t="shared" si="428"/>
        <v>0</v>
      </c>
      <c r="H3433" s="2">
        <f t="shared" si="429"/>
        <v>930.08281052336406</v>
      </c>
      <c r="I3433" s="2">
        <f t="shared" si="430"/>
        <v>69.958594738317998</v>
      </c>
      <c r="J3433" s="2">
        <f t="shared" si="431"/>
        <v>0</v>
      </c>
    </row>
    <row r="3434" spans="1:10" x14ac:dyDescent="0.25">
      <c r="A3434" s="2">
        <v>3423</v>
      </c>
      <c r="B3434" s="2">
        <v>5.4373286728233605E-2</v>
      </c>
      <c r="C3434" s="2">
        <f t="shared" si="424"/>
        <v>89.241603337834164</v>
      </c>
      <c r="D3434" s="2">
        <f t="shared" si="425"/>
        <v>107</v>
      </c>
      <c r="E3434" s="2">
        <f t="shared" si="426"/>
        <v>89.241603337834164</v>
      </c>
      <c r="F3434" s="2">
        <f t="shared" si="427"/>
        <v>17.758396662165836</v>
      </c>
      <c r="G3434" s="2">
        <f t="shared" si="428"/>
        <v>0</v>
      </c>
      <c r="H3434" s="2">
        <f t="shared" si="429"/>
        <v>892.41603337834158</v>
      </c>
      <c r="I3434" s="2">
        <f t="shared" si="430"/>
        <v>88.791983310829181</v>
      </c>
      <c r="J3434" s="2">
        <f t="shared" si="431"/>
        <v>0</v>
      </c>
    </row>
    <row r="3435" spans="1:10" x14ac:dyDescent="0.25">
      <c r="A3435" s="2">
        <v>3424</v>
      </c>
      <c r="B3435" s="2">
        <v>0.22404930146258017</v>
      </c>
      <c r="C3435" s="2">
        <f t="shared" si="424"/>
        <v>94.571482729958475</v>
      </c>
      <c r="D3435" s="2">
        <f t="shared" si="425"/>
        <v>107</v>
      </c>
      <c r="E3435" s="2">
        <f t="shared" si="426"/>
        <v>94.571482729958475</v>
      </c>
      <c r="F3435" s="2">
        <f t="shared" si="427"/>
        <v>12.428517270041525</v>
      </c>
      <c r="G3435" s="2">
        <f t="shared" si="428"/>
        <v>0</v>
      </c>
      <c r="H3435" s="2">
        <f t="shared" si="429"/>
        <v>945.71482729958473</v>
      </c>
      <c r="I3435" s="2">
        <f t="shared" si="430"/>
        <v>62.142586350207623</v>
      </c>
      <c r="J3435" s="2">
        <f t="shared" si="431"/>
        <v>0</v>
      </c>
    </row>
    <row r="3436" spans="1:10" x14ac:dyDescent="0.25">
      <c r="A3436" s="2">
        <v>3425</v>
      </c>
      <c r="B3436" s="2">
        <v>0.62107358868131979</v>
      </c>
      <c r="C3436" s="2">
        <f t="shared" si="424"/>
        <v>102.24187447754812</v>
      </c>
      <c r="D3436" s="2">
        <f t="shared" si="425"/>
        <v>107</v>
      </c>
      <c r="E3436" s="2">
        <f t="shared" si="426"/>
        <v>102.24187447754812</v>
      </c>
      <c r="F3436" s="2">
        <f t="shared" si="427"/>
        <v>4.758125522451877</v>
      </c>
      <c r="G3436" s="2">
        <f t="shared" si="428"/>
        <v>0</v>
      </c>
      <c r="H3436" s="2">
        <f t="shared" si="429"/>
        <v>1022.4187447754812</v>
      </c>
      <c r="I3436" s="2">
        <f t="shared" si="430"/>
        <v>23.790627612259385</v>
      </c>
      <c r="J3436" s="2">
        <f t="shared" si="431"/>
        <v>0</v>
      </c>
    </row>
    <row r="3437" spans="1:10" x14ac:dyDescent="0.25">
      <c r="A3437" s="2">
        <v>3426</v>
      </c>
      <c r="B3437" s="2">
        <v>0.12421959697864904</v>
      </c>
      <c r="C3437" s="2">
        <f t="shared" si="424"/>
        <v>91.943735280599213</v>
      </c>
      <c r="D3437" s="2">
        <f t="shared" si="425"/>
        <v>107</v>
      </c>
      <c r="E3437" s="2">
        <f t="shared" si="426"/>
        <v>91.943735280599213</v>
      </c>
      <c r="F3437" s="2">
        <f t="shared" si="427"/>
        <v>15.056264719400787</v>
      </c>
      <c r="G3437" s="2">
        <f t="shared" si="428"/>
        <v>0</v>
      </c>
      <c r="H3437" s="2">
        <f t="shared" si="429"/>
        <v>919.43735280599208</v>
      </c>
      <c r="I3437" s="2">
        <f t="shared" si="430"/>
        <v>75.281323597003933</v>
      </c>
      <c r="J3437" s="2">
        <f t="shared" si="431"/>
        <v>0</v>
      </c>
    </row>
    <row r="3438" spans="1:10" x14ac:dyDescent="0.25">
      <c r="A3438" s="2">
        <v>3427</v>
      </c>
      <c r="B3438" s="2">
        <v>0.91888435598077045</v>
      </c>
      <c r="C3438" s="2">
        <f t="shared" si="424"/>
        <v>109.56163208585966</v>
      </c>
      <c r="D3438" s="2">
        <f t="shared" si="425"/>
        <v>107</v>
      </c>
      <c r="E3438" s="2">
        <f t="shared" si="426"/>
        <v>107</v>
      </c>
      <c r="F3438" s="2">
        <f t="shared" si="427"/>
        <v>0</v>
      </c>
      <c r="G3438" s="2">
        <f t="shared" si="428"/>
        <v>2.5616320858596566</v>
      </c>
      <c r="H3438" s="2">
        <f t="shared" si="429"/>
        <v>1070</v>
      </c>
      <c r="I3438" s="2">
        <f t="shared" si="430"/>
        <v>0</v>
      </c>
      <c r="J3438" s="2">
        <f t="shared" si="431"/>
        <v>38.424481287894849</v>
      </c>
    </row>
    <row r="3439" spans="1:10" x14ac:dyDescent="0.25">
      <c r="A3439" s="2">
        <v>3428</v>
      </c>
      <c r="B3439" s="2">
        <v>0.56949493463346945</v>
      </c>
      <c r="C3439" s="2">
        <f t="shared" si="424"/>
        <v>101.27594505977903</v>
      </c>
      <c r="D3439" s="2">
        <f t="shared" si="425"/>
        <v>107</v>
      </c>
      <c r="E3439" s="2">
        <f t="shared" si="426"/>
        <v>101.27594505977903</v>
      </c>
      <c r="F3439" s="2">
        <f t="shared" si="427"/>
        <v>5.7240549402209666</v>
      </c>
      <c r="G3439" s="2">
        <f t="shared" si="428"/>
        <v>0</v>
      </c>
      <c r="H3439" s="2">
        <f t="shared" si="429"/>
        <v>1012.7594505977903</v>
      </c>
      <c r="I3439" s="2">
        <f t="shared" si="430"/>
        <v>28.620274701104833</v>
      </c>
      <c r="J3439" s="2">
        <f t="shared" si="431"/>
        <v>0</v>
      </c>
    </row>
    <row r="3440" spans="1:10" x14ac:dyDescent="0.25">
      <c r="A3440" s="2">
        <v>3429</v>
      </c>
      <c r="B3440" s="2">
        <v>0.88735812680025328</v>
      </c>
      <c r="C3440" s="2">
        <f t="shared" si="424"/>
        <v>108.42625354016799</v>
      </c>
      <c r="D3440" s="2">
        <f t="shared" si="425"/>
        <v>107</v>
      </c>
      <c r="E3440" s="2">
        <f t="shared" si="426"/>
        <v>107</v>
      </c>
      <c r="F3440" s="2">
        <f t="shared" si="427"/>
        <v>0</v>
      </c>
      <c r="G3440" s="2">
        <f t="shared" si="428"/>
        <v>1.4262535401679912</v>
      </c>
      <c r="H3440" s="2">
        <f t="shared" si="429"/>
        <v>1070</v>
      </c>
      <c r="I3440" s="2">
        <f t="shared" si="430"/>
        <v>0</v>
      </c>
      <c r="J3440" s="2">
        <f t="shared" si="431"/>
        <v>21.393803102519868</v>
      </c>
    </row>
    <row r="3441" spans="1:10" x14ac:dyDescent="0.25">
      <c r="A3441" s="2">
        <v>3430</v>
      </c>
      <c r="B3441" s="2">
        <v>0.34981889267849375</v>
      </c>
      <c r="C3441" s="2">
        <f t="shared" si="424"/>
        <v>97.199568686219777</v>
      </c>
      <c r="D3441" s="2">
        <f t="shared" si="425"/>
        <v>107</v>
      </c>
      <c r="E3441" s="2">
        <f t="shared" si="426"/>
        <v>97.199568686219777</v>
      </c>
      <c r="F3441" s="2">
        <f t="shared" si="427"/>
        <v>9.8004313137802228</v>
      </c>
      <c r="G3441" s="2">
        <f t="shared" si="428"/>
        <v>0</v>
      </c>
      <c r="H3441" s="2">
        <f t="shared" si="429"/>
        <v>971.99568686219777</v>
      </c>
      <c r="I3441" s="2">
        <f t="shared" si="430"/>
        <v>49.002156568901114</v>
      </c>
      <c r="J3441" s="2">
        <f t="shared" si="431"/>
        <v>0</v>
      </c>
    </row>
    <row r="3442" spans="1:10" x14ac:dyDescent="0.25">
      <c r="A3442" s="2">
        <v>3431</v>
      </c>
      <c r="B3442" s="2">
        <v>0.55337642014812805</v>
      </c>
      <c r="C3442" s="2">
        <f t="shared" si="424"/>
        <v>100.97836382312104</v>
      </c>
      <c r="D3442" s="2">
        <f t="shared" si="425"/>
        <v>107</v>
      </c>
      <c r="E3442" s="2">
        <f t="shared" si="426"/>
        <v>100.97836382312104</v>
      </c>
      <c r="F3442" s="2">
        <f t="shared" si="427"/>
        <v>6.0216361768789568</v>
      </c>
      <c r="G3442" s="2">
        <f t="shared" si="428"/>
        <v>0</v>
      </c>
      <c r="H3442" s="2">
        <f t="shared" si="429"/>
        <v>1009.7836382312105</v>
      </c>
      <c r="I3442" s="2">
        <f t="shared" si="430"/>
        <v>30.108180884394784</v>
      </c>
      <c r="J3442" s="2">
        <f t="shared" si="431"/>
        <v>0</v>
      </c>
    </row>
    <row r="3443" spans="1:10" x14ac:dyDescent="0.25">
      <c r="A3443" s="2">
        <v>3432</v>
      </c>
      <c r="B3443" s="2">
        <v>0.44225320879916363</v>
      </c>
      <c r="C3443" s="2">
        <f t="shared" si="424"/>
        <v>98.941095345263193</v>
      </c>
      <c r="D3443" s="2">
        <f t="shared" si="425"/>
        <v>107</v>
      </c>
      <c r="E3443" s="2">
        <f t="shared" si="426"/>
        <v>98.941095345263193</v>
      </c>
      <c r="F3443" s="2">
        <f t="shared" si="427"/>
        <v>8.0589046547368071</v>
      </c>
      <c r="G3443" s="2">
        <f t="shared" si="428"/>
        <v>0</v>
      </c>
      <c r="H3443" s="2">
        <f t="shared" si="429"/>
        <v>989.41095345263193</v>
      </c>
      <c r="I3443" s="2">
        <f t="shared" si="430"/>
        <v>40.294523273684035</v>
      </c>
      <c r="J3443" s="2">
        <f t="shared" si="431"/>
        <v>0</v>
      </c>
    </row>
    <row r="3444" spans="1:10" x14ac:dyDescent="0.25">
      <c r="A3444" s="2">
        <v>3433</v>
      </c>
      <c r="B3444" s="2">
        <v>0.65242642586344612</v>
      </c>
      <c r="C3444" s="2">
        <f t="shared" si="424"/>
        <v>102.84404229860361</v>
      </c>
      <c r="D3444" s="2">
        <f t="shared" si="425"/>
        <v>107</v>
      </c>
      <c r="E3444" s="2">
        <f t="shared" si="426"/>
        <v>102.84404229860361</v>
      </c>
      <c r="F3444" s="2">
        <f t="shared" si="427"/>
        <v>4.1559577013963889</v>
      </c>
      <c r="G3444" s="2">
        <f t="shared" si="428"/>
        <v>0</v>
      </c>
      <c r="H3444" s="2">
        <f t="shared" si="429"/>
        <v>1028.4404229860361</v>
      </c>
      <c r="I3444" s="2">
        <f t="shared" si="430"/>
        <v>20.779788506981944</v>
      </c>
      <c r="J3444" s="2">
        <f t="shared" si="431"/>
        <v>0</v>
      </c>
    </row>
    <row r="3445" spans="1:10" x14ac:dyDescent="0.25">
      <c r="A3445" s="2">
        <v>3434</v>
      </c>
      <c r="B3445" s="2">
        <v>0.68122270092148574</v>
      </c>
      <c r="C3445" s="2">
        <f t="shared" si="424"/>
        <v>103.41131001865261</v>
      </c>
      <c r="D3445" s="2">
        <f t="shared" si="425"/>
        <v>107</v>
      </c>
      <c r="E3445" s="2">
        <f t="shared" si="426"/>
        <v>103.41131001865261</v>
      </c>
      <c r="F3445" s="2">
        <f t="shared" si="427"/>
        <v>3.588689981347386</v>
      </c>
      <c r="G3445" s="2">
        <f t="shared" si="428"/>
        <v>0</v>
      </c>
      <c r="H3445" s="2">
        <f t="shared" si="429"/>
        <v>1034.113100186526</v>
      </c>
      <c r="I3445" s="2">
        <f t="shared" si="430"/>
        <v>17.94344990673693</v>
      </c>
      <c r="J3445" s="2">
        <f t="shared" si="431"/>
        <v>0</v>
      </c>
    </row>
    <row r="3446" spans="1:10" x14ac:dyDescent="0.25">
      <c r="A3446" s="2">
        <v>3435</v>
      </c>
      <c r="B3446" s="2">
        <v>0.87866347404241729</v>
      </c>
      <c r="C3446" s="2">
        <f t="shared" si="424"/>
        <v>108.14652067871884</v>
      </c>
      <c r="D3446" s="2">
        <f t="shared" si="425"/>
        <v>107</v>
      </c>
      <c r="E3446" s="2">
        <f t="shared" si="426"/>
        <v>107</v>
      </c>
      <c r="F3446" s="2">
        <f t="shared" si="427"/>
        <v>0</v>
      </c>
      <c r="G3446" s="2">
        <f t="shared" si="428"/>
        <v>1.1465206787188436</v>
      </c>
      <c r="H3446" s="2">
        <f t="shared" si="429"/>
        <v>1070</v>
      </c>
      <c r="I3446" s="2">
        <f t="shared" si="430"/>
        <v>0</v>
      </c>
      <c r="J3446" s="2">
        <f t="shared" si="431"/>
        <v>17.197810180782653</v>
      </c>
    </row>
    <row r="3447" spans="1:10" x14ac:dyDescent="0.25">
      <c r="A3447" s="2">
        <v>3436</v>
      </c>
      <c r="B3447" s="2">
        <v>0.71870247781965602</v>
      </c>
      <c r="C3447" s="2">
        <f t="shared" si="424"/>
        <v>104.17654969868121</v>
      </c>
      <c r="D3447" s="2">
        <f t="shared" si="425"/>
        <v>107</v>
      </c>
      <c r="E3447" s="2">
        <f t="shared" si="426"/>
        <v>104.17654969868121</v>
      </c>
      <c r="F3447" s="2">
        <f t="shared" si="427"/>
        <v>2.8234503013187862</v>
      </c>
      <c r="G3447" s="2">
        <f t="shared" si="428"/>
        <v>0</v>
      </c>
      <c r="H3447" s="2">
        <f t="shared" si="429"/>
        <v>1041.7654969868122</v>
      </c>
      <c r="I3447" s="2">
        <f t="shared" si="430"/>
        <v>14.117251506593931</v>
      </c>
      <c r="J3447" s="2">
        <f t="shared" si="431"/>
        <v>0</v>
      </c>
    </row>
    <row r="3448" spans="1:10" x14ac:dyDescent="0.25">
      <c r="A3448" s="2">
        <v>3437</v>
      </c>
      <c r="B3448" s="2">
        <v>7.4198695085482047E-2</v>
      </c>
      <c r="C3448" s="2">
        <f t="shared" si="424"/>
        <v>90.155440697681826</v>
      </c>
      <c r="D3448" s="2">
        <f t="shared" si="425"/>
        <v>107</v>
      </c>
      <c r="E3448" s="2">
        <f t="shared" si="426"/>
        <v>90.155440697681826</v>
      </c>
      <c r="F3448" s="2">
        <f t="shared" si="427"/>
        <v>16.844559302318174</v>
      </c>
      <c r="G3448" s="2">
        <f t="shared" si="428"/>
        <v>0</v>
      </c>
      <c r="H3448" s="2">
        <f t="shared" si="429"/>
        <v>901.5544069768182</v>
      </c>
      <c r="I3448" s="2">
        <f t="shared" si="430"/>
        <v>84.222796511590872</v>
      </c>
      <c r="J3448" s="2">
        <f t="shared" si="431"/>
        <v>0</v>
      </c>
    </row>
    <row r="3449" spans="1:10" x14ac:dyDescent="0.25">
      <c r="A3449" s="2">
        <v>3438</v>
      </c>
      <c r="B3449" s="2">
        <v>0.31889287290995083</v>
      </c>
      <c r="C3449" s="2">
        <f t="shared" si="424"/>
        <v>96.590998915649351</v>
      </c>
      <c r="D3449" s="2">
        <f t="shared" si="425"/>
        <v>107</v>
      </c>
      <c r="E3449" s="2">
        <f t="shared" si="426"/>
        <v>96.590998915649351</v>
      </c>
      <c r="F3449" s="2">
        <f t="shared" si="427"/>
        <v>10.409001084350649</v>
      </c>
      <c r="G3449" s="2">
        <f t="shared" si="428"/>
        <v>0</v>
      </c>
      <c r="H3449" s="2">
        <f t="shared" si="429"/>
        <v>965.90998915649357</v>
      </c>
      <c r="I3449" s="2">
        <f t="shared" si="430"/>
        <v>52.045005421753245</v>
      </c>
      <c r="J3449" s="2">
        <f t="shared" si="431"/>
        <v>0</v>
      </c>
    </row>
    <row r="3450" spans="1:10" x14ac:dyDescent="0.25">
      <c r="A3450" s="2">
        <v>3439</v>
      </c>
      <c r="B3450" s="2">
        <v>0.71273792306907702</v>
      </c>
      <c r="C3450" s="2">
        <f t="shared" si="424"/>
        <v>104.05237445576481</v>
      </c>
      <c r="D3450" s="2">
        <f t="shared" si="425"/>
        <v>107</v>
      </c>
      <c r="E3450" s="2">
        <f t="shared" si="426"/>
        <v>104.05237445576481</v>
      </c>
      <c r="F3450" s="2">
        <f t="shared" si="427"/>
        <v>2.9476255442351942</v>
      </c>
      <c r="G3450" s="2">
        <f t="shared" si="428"/>
        <v>0</v>
      </c>
      <c r="H3450" s="2">
        <f t="shared" si="429"/>
        <v>1040.5237445576481</v>
      </c>
      <c r="I3450" s="2">
        <f t="shared" si="430"/>
        <v>14.738127721175971</v>
      </c>
      <c r="J3450" s="2">
        <f t="shared" si="431"/>
        <v>0</v>
      </c>
    </row>
    <row r="3451" spans="1:10" x14ac:dyDescent="0.25">
      <c r="A3451" s="2">
        <v>3440</v>
      </c>
      <c r="B3451" s="2">
        <v>0.20201549158915511</v>
      </c>
      <c r="C3451" s="2">
        <f t="shared" si="424"/>
        <v>94.052513933806665</v>
      </c>
      <c r="D3451" s="2">
        <f t="shared" si="425"/>
        <v>107</v>
      </c>
      <c r="E3451" s="2">
        <f t="shared" si="426"/>
        <v>94.052513933806665</v>
      </c>
      <c r="F3451" s="2">
        <f t="shared" si="427"/>
        <v>12.947486066193335</v>
      </c>
      <c r="G3451" s="2">
        <f t="shared" si="428"/>
        <v>0</v>
      </c>
      <c r="H3451" s="2">
        <f t="shared" si="429"/>
        <v>940.52513933806665</v>
      </c>
      <c r="I3451" s="2">
        <f t="shared" si="430"/>
        <v>64.737430330966674</v>
      </c>
      <c r="J3451" s="2">
        <f t="shared" si="431"/>
        <v>0</v>
      </c>
    </row>
    <row r="3452" spans="1:10" x14ac:dyDescent="0.25">
      <c r="A3452" s="2">
        <v>3441</v>
      </c>
      <c r="B3452" s="2">
        <v>0.75433877602415322</v>
      </c>
      <c r="C3452" s="2">
        <f t="shared" si="424"/>
        <v>104.94154446812053</v>
      </c>
      <c r="D3452" s="2">
        <f t="shared" si="425"/>
        <v>107</v>
      </c>
      <c r="E3452" s="2">
        <f t="shared" si="426"/>
        <v>104.94154446812053</v>
      </c>
      <c r="F3452" s="2">
        <f t="shared" si="427"/>
        <v>2.0584555318794742</v>
      </c>
      <c r="G3452" s="2">
        <f t="shared" si="428"/>
        <v>0</v>
      </c>
      <c r="H3452" s="2">
        <f t="shared" si="429"/>
        <v>1049.4154446812054</v>
      </c>
      <c r="I3452" s="2">
        <f t="shared" si="430"/>
        <v>10.292277659397371</v>
      </c>
      <c r="J3452" s="2">
        <f t="shared" si="431"/>
        <v>0</v>
      </c>
    </row>
    <row r="3453" spans="1:10" x14ac:dyDescent="0.25">
      <c r="A3453" s="2">
        <v>3442</v>
      </c>
      <c r="B3453" s="2">
        <v>0.49767597188194823</v>
      </c>
      <c r="C3453" s="2">
        <f t="shared" si="424"/>
        <v>99.957503293972422</v>
      </c>
      <c r="D3453" s="2">
        <f t="shared" si="425"/>
        <v>107</v>
      </c>
      <c r="E3453" s="2">
        <f t="shared" si="426"/>
        <v>99.957503293972422</v>
      </c>
      <c r="F3453" s="2">
        <f t="shared" si="427"/>
        <v>7.0424967060275776</v>
      </c>
      <c r="G3453" s="2">
        <f t="shared" si="428"/>
        <v>0</v>
      </c>
      <c r="H3453" s="2">
        <f t="shared" si="429"/>
        <v>999.57503293972422</v>
      </c>
      <c r="I3453" s="2">
        <f t="shared" si="430"/>
        <v>35.212483530137888</v>
      </c>
      <c r="J3453" s="2">
        <f t="shared" si="431"/>
        <v>0</v>
      </c>
    </row>
    <row r="3454" spans="1:10" x14ac:dyDescent="0.25">
      <c r="A3454" s="2">
        <v>3443</v>
      </c>
      <c r="B3454" s="2">
        <v>0.30411264172686581</v>
      </c>
      <c r="C3454" s="2">
        <f t="shared" si="424"/>
        <v>96.293345125316648</v>
      </c>
      <c r="D3454" s="2">
        <f t="shared" si="425"/>
        <v>107</v>
      </c>
      <c r="E3454" s="2">
        <f t="shared" si="426"/>
        <v>96.293345125316648</v>
      </c>
      <c r="F3454" s="2">
        <f t="shared" si="427"/>
        <v>10.706654874683352</v>
      </c>
      <c r="G3454" s="2">
        <f t="shared" si="428"/>
        <v>0</v>
      </c>
      <c r="H3454" s="2">
        <f t="shared" si="429"/>
        <v>962.93345125316648</v>
      </c>
      <c r="I3454" s="2">
        <f t="shared" si="430"/>
        <v>53.533274373416759</v>
      </c>
      <c r="J3454" s="2">
        <f t="shared" si="431"/>
        <v>0</v>
      </c>
    </row>
    <row r="3455" spans="1:10" x14ac:dyDescent="0.25">
      <c r="A3455" s="2">
        <v>3444</v>
      </c>
      <c r="B3455" s="2">
        <v>0.12322355181051969</v>
      </c>
      <c r="C3455" s="2">
        <f t="shared" si="424"/>
        <v>91.912687198377455</v>
      </c>
      <c r="D3455" s="2">
        <f t="shared" si="425"/>
        <v>107</v>
      </c>
      <c r="E3455" s="2">
        <f t="shared" si="426"/>
        <v>91.912687198377455</v>
      </c>
      <c r="F3455" s="2">
        <f t="shared" si="427"/>
        <v>15.087312801622545</v>
      </c>
      <c r="G3455" s="2">
        <f t="shared" si="428"/>
        <v>0</v>
      </c>
      <c r="H3455" s="2">
        <f t="shared" si="429"/>
        <v>919.12687198377455</v>
      </c>
      <c r="I3455" s="2">
        <f t="shared" si="430"/>
        <v>75.436564008112725</v>
      </c>
      <c r="J3455" s="2">
        <f t="shared" si="431"/>
        <v>0</v>
      </c>
    </row>
    <row r="3456" spans="1:10" x14ac:dyDescent="0.25">
      <c r="A3456" s="2">
        <v>3445</v>
      </c>
      <c r="B3456" s="2">
        <v>0.15948980867076157</v>
      </c>
      <c r="C3456" s="2">
        <f t="shared" si="424"/>
        <v>92.966211440046834</v>
      </c>
      <c r="D3456" s="2">
        <f t="shared" si="425"/>
        <v>107</v>
      </c>
      <c r="E3456" s="2">
        <f t="shared" si="426"/>
        <v>92.966211440046834</v>
      </c>
      <c r="F3456" s="2">
        <f t="shared" si="427"/>
        <v>14.033788559953166</v>
      </c>
      <c r="G3456" s="2">
        <f t="shared" si="428"/>
        <v>0</v>
      </c>
      <c r="H3456" s="2">
        <f t="shared" si="429"/>
        <v>929.66211440046834</v>
      </c>
      <c r="I3456" s="2">
        <f t="shared" si="430"/>
        <v>70.16894279976583</v>
      </c>
      <c r="J3456" s="2">
        <f t="shared" si="431"/>
        <v>0</v>
      </c>
    </row>
    <row r="3457" spans="1:10" x14ac:dyDescent="0.25">
      <c r="A3457" s="2">
        <v>3446</v>
      </c>
      <c r="B3457" s="2">
        <v>0.38285637244199566</v>
      </c>
      <c r="C3457" s="2">
        <f t="shared" si="424"/>
        <v>97.832672407185655</v>
      </c>
      <c r="D3457" s="2">
        <f t="shared" si="425"/>
        <v>107</v>
      </c>
      <c r="E3457" s="2">
        <f t="shared" si="426"/>
        <v>97.832672407185655</v>
      </c>
      <c r="F3457" s="2">
        <f t="shared" si="427"/>
        <v>9.1673275928143454</v>
      </c>
      <c r="G3457" s="2">
        <f t="shared" si="428"/>
        <v>0</v>
      </c>
      <c r="H3457" s="2">
        <f t="shared" si="429"/>
        <v>978.32672407185657</v>
      </c>
      <c r="I3457" s="2">
        <f t="shared" si="430"/>
        <v>45.836637964071727</v>
      </c>
      <c r="J3457" s="2">
        <f t="shared" si="431"/>
        <v>0</v>
      </c>
    </row>
    <row r="3458" spans="1:10" x14ac:dyDescent="0.25">
      <c r="A3458" s="2">
        <v>3447</v>
      </c>
      <c r="B3458" s="2">
        <v>0.1779726626929008</v>
      </c>
      <c r="C3458" s="2">
        <f t="shared" si="424"/>
        <v>93.454254008478586</v>
      </c>
      <c r="D3458" s="2">
        <f t="shared" si="425"/>
        <v>107</v>
      </c>
      <c r="E3458" s="2">
        <f t="shared" si="426"/>
        <v>93.454254008478586</v>
      </c>
      <c r="F3458" s="2">
        <f t="shared" si="427"/>
        <v>13.545745991521414</v>
      </c>
      <c r="G3458" s="2">
        <f t="shared" si="428"/>
        <v>0</v>
      </c>
      <c r="H3458" s="2">
        <f t="shared" si="429"/>
        <v>934.54254008478586</v>
      </c>
      <c r="I3458" s="2">
        <f t="shared" si="430"/>
        <v>67.728729957607072</v>
      </c>
      <c r="J3458" s="2">
        <f t="shared" si="431"/>
        <v>0</v>
      </c>
    </row>
    <row r="3459" spans="1:10" x14ac:dyDescent="0.25">
      <c r="A3459" s="2">
        <v>3448</v>
      </c>
      <c r="B3459" s="2">
        <v>0.50771315532536243</v>
      </c>
      <c r="C3459" s="2">
        <f t="shared" si="424"/>
        <v>100.14104756945943</v>
      </c>
      <c r="D3459" s="2">
        <f t="shared" si="425"/>
        <v>107</v>
      </c>
      <c r="E3459" s="2">
        <f t="shared" si="426"/>
        <v>100.14104756945943</v>
      </c>
      <c r="F3459" s="2">
        <f t="shared" si="427"/>
        <v>6.8589524305405689</v>
      </c>
      <c r="G3459" s="2">
        <f t="shared" si="428"/>
        <v>0</v>
      </c>
      <c r="H3459" s="2">
        <f t="shared" si="429"/>
        <v>1001.4104756945943</v>
      </c>
      <c r="I3459" s="2">
        <f t="shared" si="430"/>
        <v>34.294762152702845</v>
      </c>
      <c r="J3459" s="2">
        <f t="shared" si="431"/>
        <v>0</v>
      </c>
    </row>
    <row r="3460" spans="1:10" x14ac:dyDescent="0.25">
      <c r="A3460" s="2">
        <v>3449</v>
      </c>
      <c r="B3460" s="2">
        <v>0.87654747314598158</v>
      </c>
      <c r="C3460" s="2">
        <f t="shared" si="424"/>
        <v>108.08016298040678</v>
      </c>
      <c r="D3460" s="2">
        <f t="shared" si="425"/>
        <v>107</v>
      </c>
      <c r="E3460" s="2">
        <f t="shared" si="426"/>
        <v>107</v>
      </c>
      <c r="F3460" s="2">
        <f t="shared" si="427"/>
        <v>0</v>
      </c>
      <c r="G3460" s="2">
        <f t="shared" si="428"/>
        <v>1.0801629804067829</v>
      </c>
      <c r="H3460" s="2">
        <f t="shared" si="429"/>
        <v>1070</v>
      </c>
      <c r="I3460" s="2">
        <f t="shared" si="430"/>
        <v>0</v>
      </c>
      <c r="J3460" s="2">
        <f t="shared" si="431"/>
        <v>16.202444706101744</v>
      </c>
    </row>
    <row r="3461" spans="1:10" x14ac:dyDescent="0.25">
      <c r="A3461" s="2">
        <v>3450</v>
      </c>
      <c r="B3461" s="2">
        <v>5.1756369563005999E-2</v>
      </c>
      <c r="C3461" s="2">
        <f t="shared" si="424"/>
        <v>89.106190511972841</v>
      </c>
      <c r="D3461" s="2">
        <f t="shared" si="425"/>
        <v>107</v>
      </c>
      <c r="E3461" s="2">
        <f t="shared" si="426"/>
        <v>89.106190511972841</v>
      </c>
      <c r="F3461" s="2">
        <f t="shared" si="427"/>
        <v>17.893809488027159</v>
      </c>
      <c r="G3461" s="2">
        <f t="shared" si="428"/>
        <v>0</v>
      </c>
      <c r="H3461" s="2">
        <f t="shared" si="429"/>
        <v>891.06190511972841</v>
      </c>
      <c r="I3461" s="2">
        <f t="shared" si="430"/>
        <v>89.469047440135796</v>
      </c>
      <c r="J3461" s="2">
        <f t="shared" si="431"/>
        <v>0</v>
      </c>
    </row>
    <row r="3462" spans="1:10" x14ac:dyDescent="0.25">
      <c r="A3462" s="2">
        <v>3451</v>
      </c>
      <c r="B3462" s="2">
        <v>0.55121069465149786</v>
      </c>
      <c r="C3462" s="2">
        <f t="shared" si="424"/>
        <v>100.93848785726848</v>
      </c>
      <c r="D3462" s="2">
        <f t="shared" si="425"/>
        <v>107</v>
      </c>
      <c r="E3462" s="2">
        <f t="shared" si="426"/>
        <v>100.93848785726848</v>
      </c>
      <c r="F3462" s="2">
        <f t="shared" si="427"/>
        <v>6.061512142731516</v>
      </c>
      <c r="G3462" s="2">
        <f t="shared" si="428"/>
        <v>0</v>
      </c>
      <c r="H3462" s="2">
        <f t="shared" si="429"/>
        <v>1009.3848785726848</v>
      </c>
      <c r="I3462" s="2">
        <f t="shared" si="430"/>
        <v>30.30756071365758</v>
      </c>
      <c r="J3462" s="2">
        <f t="shared" si="431"/>
        <v>0</v>
      </c>
    </row>
    <row r="3463" spans="1:10" x14ac:dyDescent="0.25">
      <c r="A3463" s="2">
        <v>3452</v>
      </c>
      <c r="B3463" s="2">
        <v>0.7210434377027457</v>
      </c>
      <c r="C3463" s="2">
        <f t="shared" si="424"/>
        <v>104.22556134472407</v>
      </c>
      <c r="D3463" s="2">
        <f t="shared" si="425"/>
        <v>107</v>
      </c>
      <c r="E3463" s="2">
        <f t="shared" si="426"/>
        <v>104.22556134472407</v>
      </c>
      <c r="F3463" s="2">
        <f t="shared" si="427"/>
        <v>2.7744386552759295</v>
      </c>
      <c r="G3463" s="2">
        <f t="shared" si="428"/>
        <v>0</v>
      </c>
      <c r="H3463" s="2">
        <f t="shared" si="429"/>
        <v>1042.2556134472406</v>
      </c>
      <c r="I3463" s="2">
        <f t="shared" si="430"/>
        <v>13.872193276379647</v>
      </c>
      <c r="J3463" s="2">
        <f t="shared" si="431"/>
        <v>0</v>
      </c>
    </row>
    <row r="3464" spans="1:10" x14ac:dyDescent="0.25">
      <c r="A3464" s="2">
        <v>3453</v>
      </c>
      <c r="B3464" s="2">
        <v>0.81494807256801038</v>
      </c>
      <c r="C3464" s="2">
        <f t="shared" si="424"/>
        <v>106.36566901157975</v>
      </c>
      <c r="D3464" s="2">
        <f t="shared" si="425"/>
        <v>107</v>
      </c>
      <c r="E3464" s="2">
        <f t="shared" si="426"/>
        <v>106.36566901157975</v>
      </c>
      <c r="F3464" s="2">
        <f t="shared" si="427"/>
        <v>0.63433098842024549</v>
      </c>
      <c r="G3464" s="2">
        <f t="shared" si="428"/>
        <v>0</v>
      </c>
      <c r="H3464" s="2">
        <f t="shared" si="429"/>
        <v>1063.6566901157976</v>
      </c>
      <c r="I3464" s="2">
        <f t="shared" si="430"/>
        <v>3.1716549421012274</v>
      </c>
      <c r="J3464" s="2">
        <f t="shared" si="431"/>
        <v>0</v>
      </c>
    </row>
    <row r="3465" spans="1:10" x14ac:dyDescent="0.25">
      <c r="A3465" s="2">
        <v>3454</v>
      </c>
      <c r="B3465" s="2">
        <v>0.5674695967792458</v>
      </c>
      <c r="C3465" s="2">
        <f t="shared" si="424"/>
        <v>101.238467765915</v>
      </c>
      <c r="D3465" s="2">
        <f t="shared" si="425"/>
        <v>107</v>
      </c>
      <c r="E3465" s="2">
        <f t="shared" si="426"/>
        <v>101.238467765915</v>
      </c>
      <c r="F3465" s="2">
        <f t="shared" si="427"/>
        <v>5.7615322340849957</v>
      </c>
      <c r="G3465" s="2">
        <f t="shared" si="428"/>
        <v>0</v>
      </c>
      <c r="H3465" s="2">
        <f t="shared" si="429"/>
        <v>1012.38467765915</v>
      </c>
      <c r="I3465" s="2">
        <f t="shared" si="430"/>
        <v>28.807661170424979</v>
      </c>
      <c r="J3465" s="2">
        <f t="shared" si="431"/>
        <v>0</v>
      </c>
    </row>
    <row r="3466" spans="1:10" x14ac:dyDescent="0.25">
      <c r="A3466" s="2">
        <v>3455</v>
      </c>
      <c r="B3466" s="2">
        <v>0.29432189153628996</v>
      </c>
      <c r="C3466" s="2">
        <f t="shared" si="424"/>
        <v>96.093353183821847</v>
      </c>
      <c r="D3466" s="2">
        <f t="shared" si="425"/>
        <v>107</v>
      </c>
      <c r="E3466" s="2">
        <f t="shared" si="426"/>
        <v>96.093353183821847</v>
      </c>
      <c r="F3466" s="2">
        <f t="shared" si="427"/>
        <v>10.906646816178153</v>
      </c>
      <c r="G3466" s="2">
        <f t="shared" si="428"/>
        <v>0</v>
      </c>
      <c r="H3466" s="2">
        <f t="shared" si="429"/>
        <v>960.93353183821841</v>
      </c>
      <c r="I3466" s="2">
        <f t="shared" si="430"/>
        <v>54.533234080890765</v>
      </c>
      <c r="J3466" s="2">
        <f t="shared" si="431"/>
        <v>0</v>
      </c>
    </row>
    <row r="3467" spans="1:10" x14ac:dyDescent="0.25">
      <c r="A3467" s="2">
        <v>3456</v>
      </c>
      <c r="B3467" s="2">
        <v>0.45117816187690374</v>
      </c>
      <c r="C3467" s="2">
        <f t="shared" si="424"/>
        <v>99.105470495675775</v>
      </c>
      <c r="D3467" s="2">
        <f t="shared" si="425"/>
        <v>107</v>
      </c>
      <c r="E3467" s="2">
        <f t="shared" si="426"/>
        <v>99.105470495675775</v>
      </c>
      <c r="F3467" s="2">
        <f t="shared" si="427"/>
        <v>7.8945295043242254</v>
      </c>
      <c r="G3467" s="2">
        <f t="shared" si="428"/>
        <v>0</v>
      </c>
      <c r="H3467" s="2">
        <f t="shared" si="429"/>
        <v>991.05470495675775</v>
      </c>
      <c r="I3467" s="2">
        <f t="shared" si="430"/>
        <v>39.472647521621127</v>
      </c>
      <c r="J3467" s="2">
        <f t="shared" si="431"/>
        <v>0</v>
      </c>
    </row>
    <row r="3468" spans="1:10" x14ac:dyDescent="0.25">
      <c r="A3468" s="2">
        <v>3457</v>
      </c>
      <c r="B3468" s="2">
        <v>0.74658920289651298</v>
      </c>
      <c r="C3468" s="2">
        <f t="shared" si="424"/>
        <v>104.77149398646065</v>
      </c>
      <c r="D3468" s="2">
        <f t="shared" si="425"/>
        <v>107</v>
      </c>
      <c r="E3468" s="2">
        <f t="shared" si="426"/>
        <v>104.77149398646065</v>
      </c>
      <c r="F3468" s="2">
        <f t="shared" si="427"/>
        <v>2.2285060135393451</v>
      </c>
      <c r="G3468" s="2">
        <f t="shared" si="428"/>
        <v>0</v>
      </c>
      <c r="H3468" s="2">
        <f t="shared" si="429"/>
        <v>1047.7149398646065</v>
      </c>
      <c r="I3468" s="2">
        <f t="shared" si="430"/>
        <v>11.142530067696725</v>
      </c>
      <c r="J3468" s="2">
        <f t="shared" si="431"/>
        <v>0</v>
      </c>
    </row>
    <row r="3469" spans="1:10" x14ac:dyDescent="0.25">
      <c r="A3469" s="2">
        <v>3458</v>
      </c>
      <c r="B3469" s="2">
        <v>0.2812074312557844</v>
      </c>
      <c r="C3469" s="2">
        <f t="shared" ref="C3469:C3532" si="432">_xlfn.BETA.INV(B3469,$C$7,$C$8,$C$9,$C$10)</f>
        <v>95.821567028610346</v>
      </c>
      <c r="D3469" s="2">
        <f t="shared" ref="D3469:D3532" si="433">$F$8</f>
        <v>107</v>
      </c>
      <c r="E3469" s="2">
        <f t="shared" ref="E3469:E3532" si="434">IF(C3469&gt;=D3469,D3469,C3469)</f>
        <v>95.821567028610346</v>
      </c>
      <c r="F3469" s="2">
        <f t="shared" ref="F3469:F3532" si="435">IF(D3469&gt;C3469,D3469-C3469,0)</f>
        <v>11.178432971389654</v>
      </c>
      <c r="G3469" s="2">
        <f t="shared" ref="G3469:G3532" si="436">IF(C3469&gt;D3469,C3469-D3469,0)</f>
        <v>0</v>
      </c>
      <c r="H3469" s="2">
        <f t="shared" ref="H3469:H3532" si="437">E3469*$H$10</f>
        <v>958.21567028610343</v>
      </c>
      <c r="I3469" s="2">
        <f t="shared" ref="I3469:I3532" si="438">F3469*$I$10</f>
        <v>55.89216485694827</v>
      </c>
      <c r="J3469" s="2">
        <f t="shared" ref="J3469:J3532" si="439">G3469*$J$10</f>
        <v>0</v>
      </c>
    </row>
    <row r="3470" spans="1:10" x14ac:dyDescent="0.25">
      <c r="A3470" s="2">
        <v>3459</v>
      </c>
      <c r="B3470" s="2">
        <v>0.95880325407024558</v>
      </c>
      <c r="C3470" s="2">
        <f t="shared" si="432"/>
        <v>111.48950884396274</v>
      </c>
      <c r="D3470" s="2">
        <f t="shared" si="433"/>
        <v>107</v>
      </c>
      <c r="E3470" s="2">
        <f t="shared" si="434"/>
        <v>107</v>
      </c>
      <c r="F3470" s="2">
        <f t="shared" si="435"/>
        <v>0</v>
      </c>
      <c r="G3470" s="2">
        <f t="shared" si="436"/>
        <v>4.4895088439627386</v>
      </c>
      <c r="H3470" s="2">
        <f t="shared" si="437"/>
        <v>1070</v>
      </c>
      <c r="I3470" s="2">
        <f t="shared" si="438"/>
        <v>0</v>
      </c>
      <c r="J3470" s="2">
        <f t="shared" si="439"/>
        <v>67.34263265944108</v>
      </c>
    </row>
    <row r="3471" spans="1:10" x14ac:dyDescent="0.25">
      <c r="A3471" s="2">
        <v>3460</v>
      </c>
      <c r="B3471" s="2">
        <v>0.88442587207428136</v>
      </c>
      <c r="C3471" s="2">
        <f t="shared" si="432"/>
        <v>108.33059272239113</v>
      </c>
      <c r="D3471" s="2">
        <f t="shared" si="433"/>
        <v>107</v>
      </c>
      <c r="E3471" s="2">
        <f t="shared" si="434"/>
        <v>107</v>
      </c>
      <c r="F3471" s="2">
        <f t="shared" si="435"/>
        <v>0</v>
      </c>
      <c r="G3471" s="2">
        <f t="shared" si="436"/>
        <v>1.3305927223911311</v>
      </c>
      <c r="H3471" s="2">
        <f t="shared" si="437"/>
        <v>1070</v>
      </c>
      <c r="I3471" s="2">
        <f t="shared" si="438"/>
        <v>0</v>
      </c>
      <c r="J3471" s="2">
        <f t="shared" si="439"/>
        <v>19.958890835866967</v>
      </c>
    </row>
    <row r="3472" spans="1:10" x14ac:dyDescent="0.25">
      <c r="A3472" s="2">
        <v>3461</v>
      </c>
      <c r="B3472" s="2">
        <v>0.61515629994474053</v>
      </c>
      <c r="C3472" s="2">
        <f t="shared" si="432"/>
        <v>102.12970013846764</v>
      </c>
      <c r="D3472" s="2">
        <f t="shared" si="433"/>
        <v>107</v>
      </c>
      <c r="E3472" s="2">
        <f t="shared" si="434"/>
        <v>102.12970013846764</v>
      </c>
      <c r="F3472" s="2">
        <f t="shared" si="435"/>
        <v>4.8702998615323594</v>
      </c>
      <c r="G3472" s="2">
        <f t="shared" si="436"/>
        <v>0</v>
      </c>
      <c r="H3472" s="2">
        <f t="shared" si="437"/>
        <v>1021.2970013846764</v>
      </c>
      <c r="I3472" s="2">
        <f t="shared" si="438"/>
        <v>24.351499307661797</v>
      </c>
      <c r="J3472" s="2">
        <f t="shared" si="439"/>
        <v>0</v>
      </c>
    </row>
    <row r="3473" spans="1:10" x14ac:dyDescent="0.25">
      <c r="A3473" s="2">
        <v>3462</v>
      </c>
      <c r="B3473" s="2">
        <v>0.64748309821484173</v>
      </c>
      <c r="C3473" s="2">
        <f t="shared" si="432"/>
        <v>102.74813513536823</v>
      </c>
      <c r="D3473" s="2">
        <f t="shared" si="433"/>
        <v>107</v>
      </c>
      <c r="E3473" s="2">
        <f t="shared" si="434"/>
        <v>102.74813513536823</v>
      </c>
      <c r="F3473" s="2">
        <f t="shared" si="435"/>
        <v>4.25186486463177</v>
      </c>
      <c r="G3473" s="2">
        <f t="shared" si="436"/>
        <v>0</v>
      </c>
      <c r="H3473" s="2">
        <f t="shared" si="437"/>
        <v>1027.4813513536824</v>
      </c>
      <c r="I3473" s="2">
        <f t="shared" si="438"/>
        <v>21.25932432315885</v>
      </c>
      <c r="J3473" s="2">
        <f t="shared" si="439"/>
        <v>0</v>
      </c>
    </row>
    <row r="3474" spans="1:10" x14ac:dyDescent="0.25">
      <c r="A3474" s="2">
        <v>3463</v>
      </c>
      <c r="B3474" s="2">
        <v>0.57395795614626577</v>
      </c>
      <c r="C3474" s="2">
        <f t="shared" si="432"/>
        <v>101.35862631858444</v>
      </c>
      <c r="D3474" s="2">
        <f t="shared" si="433"/>
        <v>107</v>
      </c>
      <c r="E3474" s="2">
        <f t="shared" si="434"/>
        <v>101.35862631858444</v>
      </c>
      <c r="F3474" s="2">
        <f t="shared" si="435"/>
        <v>5.6413736814155584</v>
      </c>
      <c r="G3474" s="2">
        <f t="shared" si="436"/>
        <v>0</v>
      </c>
      <c r="H3474" s="2">
        <f t="shared" si="437"/>
        <v>1013.5862631858445</v>
      </c>
      <c r="I3474" s="2">
        <f t="shared" si="438"/>
        <v>28.206868407077792</v>
      </c>
      <c r="J3474" s="2">
        <f t="shared" si="439"/>
        <v>0</v>
      </c>
    </row>
    <row r="3475" spans="1:10" x14ac:dyDescent="0.25">
      <c r="A3475" s="2">
        <v>3464</v>
      </c>
      <c r="B3475" s="2">
        <v>9.7514367339546215E-4</v>
      </c>
      <c r="C3475" s="2">
        <f t="shared" si="432"/>
        <v>83.045969968915813</v>
      </c>
      <c r="D3475" s="2">
        <f t="shared" si="433"/>
        <v>107</v>
      </c>
      <c r="E3475" s="2">
        <f t="shared" si="434"/>
        <v>83.045969968915813</v>
      </c>
      <c r="F3475" s="2">
        <f t="shared" si="435"/>
        <v>23.954030031084187</v>
      </c>
      <c r="G3475" s="2">
        <f t="shared" si="436"/>
        <v>0</v>
      </c>
      <c r="H3475" s="2">
        <f t="shared" si="437"/>
        <v>830.45969968915813</v>
      </c>
      <c r="I3475" s="2">
        <f t="shared" si="438"/>
        <v>119.77015015542094</v>
      </c>
      <c r="J3475" s="2">
        <f t="shared" si="439"/>
        <v>0</v>
      </c>
    </row>
    <row r="3476" spans="1:10" x14ac:dyDescent="0.25">
      <c r="A3476" s="2">
        <v>3465</v>
      </c>
      <c r="B3476" s="2">
        <v>0.14827884794516932</v>
      </c>
      <c r="C3476" s="2">
        <f t="shared" si="432"/>
        <v>92.655741603529805</v>
      </c>
      <c r="D3476" s="2">
        <f t="shared" si="433"/>
        <v>107</v>
      </c>
      <c r="E3476" s="2">
        <f t="shared" si="434"/>
        <v>92.655741603529805</v>
      </c>
      <c r="F3476" s="2">
        <f t="shared" si="435"/>
        <v>14.344258396470195</v>
      </c>
      <c r="G3476" s="2">
        <f t="shared" si="436"/>
        <v>0</v>
      </c>
      <c r="H3476" s="2">
        <f t="shared" si="437"/>
        <v>926.55741603529805</v>
      </c>
      <c r="I3476" s="2">
        <f t="shared" si="438"/>
        <v>71.721291982350976</v>
      </c>
      <c r="J3476" s="2">
        <f t="shared" si="439"/>
        <v>0</v>
      </c>
    </row>
    <row r="3477" spans="1:10" x14ac:dyDescent="0.25">
      <c r="A3477" s="2">
        <v>3466</v>
      </c>
      <c r="B3477" s="2">
        <v>0.89020634568055468</v>
      </c>
      <c r="C3477" s="2">
        <f t="shared" si="432"/>
        <v>108.52053878192085</v>
      </c>
      <c r="D3477" s="2">
        <f t="shared" si="433"/>
        <v>107</v>
      </c>
      <c r="E3477" s="2">
        <f t="shared" si="434"/>
        <v>107</v>
      </c>
      <c r="F3477" s="2">
        <f t="shared" si="435"/>
        <v>0</v>
      </c>
      <c r="G3477" s="2">
        <f t="shared" si="436"/>
        <v>1.5205387819208482</v>
      </c>
      <c r="H3477" s="2">
        <f t="shared" si="437"/>
        <v>1070</v>
      </c>
      <c r="I3477" s="2">
        <f t="shared" si="438"/>
        <v>0</v>
      </c>
      <c r="J3477" s="2">
        <f t="shared" si="439"/>
        <v>22.808081728812724</v>
      </c>
    </row>
    <row r="3478" spans="1:10" x14ac:dyDescent="0.25">
      <c r="A3478" s="2">
        <v>3467</v>
      </c>
      <c r="B3478" s="2">
        <v>7.2760583089849451E-2</v>
      </c>
      <c r="C3478" s="2">
        <f t="shared" si="432"/>
        <v>90.094631070885598</v>
      </c>
      <c r="D3478" s="2">
        <f t="shared" si="433"/>
        <v>107</v>
      </c>
      <c r="E3478" s="2">
        <f t="shared" si="434"/>
        <v>90.094631070885598</v>
      </c>
      <c r="F3478" s="2">
        <f t="shared" si="435"/>
        <v>16.905368929114402</v>
      </c>
      <c r="G3478" s="2">
        <f t="shared" si="436"/>
        <v>0</v>
      </c>
      <c r="H3478" s="2">
        <f t="shared" si="437"/>
        <v>900.946310708856</v>
      </c>
      <c r="I3478" s="2">
        <f t="shared" si="438"/>
        <v>84.526844645572012</v>
      </c>
      <c r="J3478" s="2">
        <f t="shared" si="439"/>
        <v>0</v>
      </c>
    </row>
    <row r="3479" spans="1:10" x14ac:dyDescent="0.25">
      <c r="A3479" s="2">
        <v>3468</v>
      </c>
      <c r="B3479" s="2">
        <v>0.79546771886341605</v>
      </c>
      <c r="C3479" s="2">
        <f t="shared" si="432"/>
        <v>105.88690901914732</v>
      </c>
      <c r="D3479" s="2">
        <f t="shared" si="433"/>
        <v>107</v>
      </c>
      <c r="E3479" s="2">
        <f t="shared" si="434"/>
        <v>105.88690901914732</v>
      </c>
      <c r="F3479" s="2">
        <f t="shared" si="435"/>
        <v>1.1130909808526752</v>
      </c>
      <c r="G3479" s="2">
        <f t="shared" si="436"/>
        <v>0</v>
      </c>
      <c r="H3479" s="2">
        <f t="shared" si="437"/>
        <v>1058.8690901914733</v>
      </c>
      <c r="I3479" s="2">
        <f t="shared" si="438"/>
        <v>5.5654549042633761</v>
      </c>
      <c r="J3479" s="2">
        <f t="shared" si="439"/>
        <v>0</v>
      </c>
    </row>
    <row r="3480" spans="1:10" x14ac:dyDescent="0.25">
      <c r="A3480" s="2">
        <v>3469</v>
      </c>
      <c r="B3480" s="2">
        <v>0.5931571961418528</v>
      </c>
      <c r="C3480" s="2">
        <f t="shared" si="432"/>
        <v>101.71602325631986</v>
      </c>
      <c r="D3480" s="2">
        <f t="shared" si="433"/>
        <v>107</v>
      </c>
      <c r="E3480" s="2">
        <f t="shared" si="434"/>
        <v>101.71602325631986</v>
      </c>
      <c r="F3480" s="2">
        <f t="shared" si="435"/>
        <v>5.2839767436801424</v>
      </c>
      <c r="G3480" s="2">
        <f t="shared" si="436"/>
        <v>0</v>
      </c>
      <c r="H3480" s="2">
        <f t="shared" si="437"/>
        <v>1017.1602325631986</v>
      </c>
      <c r="I3480" s="2">
        <f t="shared" si="438"/>
        <v>26.419883718400712</v>
      </c>
      <c r="J3480" s="2">
        <f t="shared" si="439"/>
        <v>0</v>
      </c>
    </row>
    <row r="3481" spans="1:10" x14ac:dyDescent="0.25">
      <c r="A3481" s="2">
        <v>3470</v>
      </c>
      <c r="B3481" s="2">
        <v>0.9497176956373905</v>
      </c>
      <c r="C3481" s="2">
        <f t="shared" si="432"/>
        <v>110.97199749713209</v>
      </c>
      <c r="D3481" s="2">
        <f t="shared" si="433"/>
        <v>107</v>
      </c>
      <c r="E3481" s="2">
        <f t="shared" si="434"/>
        <v>107</v>
      </c>
      <c r="F3481" s="2">
        <f t="shared" si="435"/>
        <v>0</v>
      </c>
      <c r="G3481" s="2">
        <f t="shared" si="436"/>
        <v>3.9719974971320937</v>
      </c>
      <c r="H3481" s="2">
        <f t="shared" si="437"/>
        <v>1070</v>
      </c>
      <c r="I3481" s="2">
        <f t="shared" si="438"/>
        <v>0</v>
      </c>
      <c r="J3481" s="2">
        <f t="shared" si="439"/>
        <v>59.579962456981406</v>
      </c>
    </row>
    <row r="3482" spans="1:10" x14ac:dyDescent="0.25">
      <c r="A3482" s="2">
        <v>3471</v>
      </c>
      <c r="B3482" s="2">
        <v>0.28178686199898417</v>
      </c>
      <c r="C3482" s="2">
        <f t="shared" si="432"/>
        <v>95.833675473034461</v>
      </c>
      <c r="D3482" s="2">
        <f t="shared" si="433"/>
        <v>107</v>
      </c>
      <c r="E3482" s="2">
        <f t="shared" si="434"/>
        <v>95.833675473034461</v>
      </c>
      <c r="F3482" s="2">
        <f t="shared" si="435"/>
        <v>11.166324526965539</v>
      </c>
      <c r="G3482" s="2">
        <f t="shared" si="436"/>
        <v>0</v>
      </c>
      <c r="H3482" s="2">
        <f t="shared" si="437"/>
        <v>958.33675473034464</v>
      </c>
      <c r="I3482" s="2">
        <f t="shared" si="438"/>
        <v>55.831622634827696</v>
      </c>
      <c r="J3482" s="2">
        <f t="shared" si="439"/>
        <v>0</v>
      </c>
    </row>
    <row r="3483" spans="1:10" x14ac:dyDescent="0.25">
      <c r="A3483" s="2">
        <v>3472</v>
      </c>
      <c r="B3483" s="2">
        <v>0.78296260373528159</v>
      </c>
      <c r="C3483" s="2">
        <f t="shared" si="432"/>
        <v>105.59099247466106</v>
      </c>
      <c r="D3483" s="2">
        <f t="shared" si="433"/>
        <v>107</v>
      </c>
      <c r="E3483" s="2">
        <f t="shared" si="434"/>
        <v>105.59099247466106</v>
      </c>
      <c r="F3483" s="2">
        <f t="shared" si="435"/>
        <v>1.4090075253389358</v>
      </c>
      <c r="G3483" s="2">
        <f t="shared" si="436"/>
        <v>0</v>
      </c>
      <c r="H3483" s="2">
        <f t="shared" si="437"/>
        <v>1055.9099247466106</v>
      </c>
      <c r="I3483" s="2">
        <f t="shared" si="438"/>
        <v>7.045037626694679</v>
      </c>
      <c r="J3483" s="2">
        <f t="shared" si="439"/>
        <v>0</v>
      </c>
    </row>
    <row r="3484" spans="1:10" x14ac:dyDescent="0.25">
      <c r="A3484" s="2">
        <v>3473</v>
      </c>
      <c r="B3484" s="2">
        <v>0.57144058597520964</v>
      </c>
      <c r="C3484" s="2">
        <f t="shared" si="432"/>
        <v>101.31197324479922</v>
      </c>
      <c r="D3484" s="2">
        <f t="shared" si="433"/>
        <v>107</v>
      </c>
      <c r="E3484" s="2">
        <f t="shared" si="434"/>
        <v>101.31197324479922</v>
      </c>
      <c r="F3484" s="2">
        <f t="shared" si="435"/>
        <v>5.6880267552007808</v>
      </c>
      <c r="G3484" s="2">
        <f t="shared" si="436"/>
        <v>0</v>
      </c>
      <c r="H3484" s="2">
        <f t="shared" si="437"/>
        <v>1013.1197324479922</v>
      </c>
      <c r="I3484" s="2">
        <f t="shared" si="438"/>
        <v>28.440133776003904</v>
      </c>
      <c r="J3484" s="2">
        <f t="shared" si="439"/>
        <v>0</v>
      </c>
    </row>
    <row r="3485" spans="1:10" x14ac:dyDescent="0.25">
      <c r="A3485" s="2">
        <v>3474</v>
      </c>
      <c r="B3485" s="2">
        <v>6.8873170129945982E-2</v>
      </c>
      <c r="C3485" s="2">
        <f t="shared" si="432"/>
        <v>89.926491902229003</v>
      </c>
      <c r="D3485" s="2">
        <f t="shared" si="433"/>
        <v>107</v>
      </c>
      <c r="E3485" s="2">
        <f t="shared" si="434"/>
        <v>89.926491902229003</v>
      </c>
      <c r="F3485" s="2">
        <f t="shared" si="435"/>
        <v>17.073508097770997</v>
      </c>
      <c r="G3485" s="2">
        <f t="shared" si="436"/>
        <v>0</v>
      </c>
      <c r="H3485" s="2">
        <f t="shared" si="437"/>
        <v>899.26491902229009</v>
      </c>
      <c r="I3485" s="2">
        <f t="shared" si="438"/>
        <v>85.367540488854985</v>
      </c>
      <c r="J3485" s="2">
        <f t="shared" si="439"/>
        <v>0</v>
      </c>
    </row>
    <row r="3486" spans="1:10" x14ac:dyDescent="0.25">
      <c r="A3486" s="2">
        <v>3475</v>
      </c>
      <c r="B3486" s="2">
        <v>9.6361480752175321E-2</v>
      </c>
      <c r="C3486" s="2">
        <f t="shared" si="432"/>
        <v>91.014647893313807</v>
      </c>
      <c r="D3486" s="2">
        <f t="shared" si="433"/>
        <v>107</v>
      </c>
      <c r="E3486" s="2">
        <f t="shared" si="434"/>
        <v>91.014647893313807</v>
      </c>
      <c r="F3486" s="2">
        <f t="shared" si="435"/>
        <v>15.985352106686193</v>
      </c>
      <c r="G3486" s="2">
        <f t="shared" si="436"/>
        <v>0</v>
      </c>
      <c r="H3486" s="2">
        <f t="shared" si="437"/>
        <v>910.14647893313804</v>
      </c>
      <c r="I3486" s="2">
        <f t="shared" si="438"/>
        <v>79.926760533430965</v>
      </c>
      <c r="J3486" s="2">
        <f t="shared" si="439"/>
        <v>0</v>
      </c>
    </row>
    <row r="3487" spans="1:10" x14ac:dyDescent="0.25">
      <c r="A3487" s="2">
        <v>3476</v>
      </c>
      <c r="B3487" s="2">
        <v>0.25831701450887812</v>
      </c>
      <c r="C3487" s="2">
        <f t="shared" si="432"/>
        <v>95.335035070832475</v>
      </c>
      <c r="D3487" s="2">
        <f t="shared" si="433"/>
        <v>107</v>
      </c>
      <c r="E3487" s="2">
        <f t="shared" si="434"/>
        <v>95.335035070832475</v>
      </c>
      <c r="F3487" s="2">
        <f t="shared" si="435"/>
        <v>11.664964929167525</v>
      </c>
      <c r="G3487" s="2">
        <f t="shared" si="436"/>
        <v>0</v>
      </c>
      <c r="H3487" s="2">
        <f t="shared" si="437"/>
        <v>953.35035070832475</v>
      </c>
      <c r="I3487" s="2">
        <f t="shared" si="438"/>
        <v>58.324824645837623</v>
      </c>
      <c r="J3487" s="2">
        <f t="shared" si="439"/>
        <v>0</v>
      </c>
    </row>
    <row r="3488" spans="1:10" x14ac:dyDescent="0.25">
      <c r="A3488" s="2">
        <v>3477</v>
      </c>
      <c r="B3488" s="2">
        <v>0.9458003957718828</v>
      </c>
      <c r="C3488" s="2">
        <f t="shared" si="432"/>
        <v>110.76725499245367</v>
      </c>
      <c r="D3488" s="2">
        <f t="shared" si="433"/>
        <v>107</v>
      </c>
      <c r="E3488" s="2">
        <f t="shared" si="434"/>
        <v>107</v>
      </c>
      <c r="F3488" s="2">
        <f t="shared" si="435"/>
        <v>0</v>
      </c>
      <c r="G3488" s="2">
        <f t="shared" si="436"/>
        <v>3.7672549924536725</v>
      </c>
      <c r="H3488" s="2">
        <f t="shared" si="437"/>
        <v>1070</v>
      </c>
      <c r="I3488" s="2">
        <f t="shared" si="438"/>
        <v>0</v>
      </c>
      <c r="J3488" s="2">
        <f t="shared" si="439"/>
        <v>56.508824886805087</v>
      </c>
    </row>
    <row r="3489" spans="1:10" x14ac:dyDescent="0.25">
      <c r="A3489" s="2">
        <v>3478</v>
      </c>
      <c r="B3489" s="2">
        <v>0.13614932272763069</v>
      </c>
      <c r="C3489" s="2">
        <f t="shared" si="432"/>
        <v>92.305370576177665</v>
      </c>
      <c r="D3489" s="2">
        <f t="shared" si="433"/>
        <v>107</v>
      </c>
      <c r="E3489" s="2">
        <f t="shared" si="434"/>
        <v>92.305370576177665</v>
      </c>
      <c r="F3489" s="2">
        <f t="shared" si="435"/>
        <v>14.694629423822335</v>
      </c>
      <c r="G3489" s="2">
        <f t="shared" si="436"/>
        <v>0</v>
      </c>
      <c r="H3489" s="2">
        <f t="shared" si="437"/>
        <v>923.05370576177665</v>
      </c>
      <c r="I3489" s="2">
        <f t="shared" si="438"/>
        <v>73.473147119111673</v>
      </c>
      <c r="J3489" s="2">
        <f t="shared" si="439"/>
        <v>0</v>
      </c>
    </row>
    <row r="3490" spans="1:10" x14ac:dyDescent="0.25">
      <c r="A3490" s="2">
        <v>3479</v>
      </c>
      <c r="B3490" s="2">
        <v>0.38931096138992605</v>
      </c>
      <c r="C3490" s="2">
        <f t="shared" si="432"/>
        <v>97.954716241435548</v>
      </c>
      <c r="D3490" s="2">
        <f t="shared" si="433"/>
        <v>107</v>
      </c>
      <c r="E3490" s="2">
        <f t="shared" si="434"/>
        <v>97.954716241435548</v>
      </c>
      <c r="F3490" s="2">
        <f t="shared" si="435"/>
        <v>9.0452837585644517</v>
      </c>
      <c r="G3490" s="2">
        <f t="shared" si="436"/>
        <v>0</v>
      </c>
      <c r="H3490" s="2">
        <f t="shared" si="437"/>
        <v>979.54716241435551</v>
      </c>
      <c r="I3490" s="2">
        <f t="shared" si="438"/>
        <v>45.226418792822258</v>
      </c>
      <c r="J3490" s="2">
        <f t="shared" si="439"/>
        <v>0</v>
      </c>
    </row>
    <row r="3491" spans="1:10" x14ac:dyDescent="0.25">
      <c r="A3491" s="2">
        <v>3480</v>
      </c>
      <c r="B3491" s="2">
        <v>5.7613188437586782E-2</v>
      </c>
      <c r="C3491" s="2">
        <f t="shared" si="432"/>
        <v>89.403689703432661</v>
      </c>
      <c r="D3491" s="2">
        <f t="shared" si="433"/>
        <v>107</v>
      </c>
      <c r="E3491" s="2">
        <f t="shared" si="434"/>
        <v>89.403689703432661</v>
      </c>
      <c r="F3491" s="2">
        <f t="shared" si="435"/>
        <v>17.596310296567339</v>
      </c>
      <c r="G3491" s="2">
        <f t="shared" si="436"/>
        <v>0</v>
      </c>
      <c r="H3491" s="2">
        <f t="shared" si="437"/>
        <v>894.03689703432656</v>
      </c>
      <c r="I3491" s="2">
        <f t="shared" si="438"/>
        <v>87.981551482836693</v>
      </c>
      <c r="J3491" s="2">
        <f t="shared" si="439"/>
        <v>0</v>
      </c>
    </row>
    <row r="3492" spans="1:10" x14ac:dyDescent="0.25">
      <c r="A3492" s="2">
        <v>3481</v>
      </c>
      <c r="B3492" s="2">
        <v>3.478702503273623E-2</v>
      </c>
      <c r="C3492" s="2">
        <f t="shared" si="432"/>
        <v>88.099266985798366</v>
      </c>
      <c r="D3492" s="2">
        <f t="shared" si="433"/>
        <v>107</v>
      </c>
      <c r="E3492" s="2">
        <f t="shared" si="434"/>
        <v>88.099266985798366</v>
      </c>
      <c r="F3492" s="2">
        <f t="shared" si="435"/>
        <v>18.900733014201634</v>
      </c>
      <c r="G3492" s="2">
        <f t="shared" si="436"/>
        <v>0</v>
      </c>
      <c r="H3492" s="2">
        <f t="shared" si="437"/>
        <v>880.99266985798363</v>
      </c>
      <c r="I3492" s="2">
        <f t="shared" si="438"/>
        <v>94.503665071008172</v>
      </c>
      <c r="J3492" s="2">
        <f t="shared" si="439"/>
        <v>0</v>
      </c>
    </row>
    <row r="3493" spans="1:10" x14ac:dyDescent="0.25">
      <c r="A3493" s="2">
        <v>3482</v>
      </c>
      <c r="B3493" s="2">
        <v>0.63458661659095017</v>
      </c>
      <c r="C3493" s="2">
        <f t="shared" si="432"/>
        <v>102.49969604433863</v>
      </c>
      <c r="D3493" s="2">
        <f t="shared" si="433"/>
        <v>107</v>
      </c>
      <c r="E3493" s="2">
        <f t="shared" si="434"/>
        <v>102.49969604433863</v>
      </c>
      <c r="F3493" s="2">
        <f t="shared" si="435"/>
        <v>4.5003039556613658</v>
      </c>
      <c r="G3493" s="2">
        <f t="shared" si="436"/>
        <v>0</v>
      </c>
      <c r="H3493" s="2">
        <f t="shared" si="437"/>
        <v>1024.9969604433863</v>
      </c>
      <c r="I3493" s="2">
        <f t="shared" si="438"/>
        <v>22.501519778306829</v>
      </c>
      <c r="J3493" s="2">
        <f t="shared" si="439"/>
        <v>0</v>
      </c>
    </row>
    <row r="3494" spans="1:10" x14ac:dyDescent="0.25">
      <c r="A3494" s="2">
        <v>3483</v>
      </c>
      <c r="B3494" s="2">
        <v>0.66602464041353004</v>
      </c>
      <c r="C3494" s="2">
        <f t="shared" si="432"/>
        <v>103.10999459369148</v>
      </c>
      <c r="D3494" s="2">
        <f t="shared" si="433"/>
        <v>107</v>
      </c>
      <c r="E3494" s="2">
        <f t="shared" si="434"/>
        <v>103.10999459369148</v>
      </c>
      <c r="F3494" s="2">
        <f t="shared" si="435"/>
        <v>3.8900054063085179</v>
      </c>
      <c r="G3494" s="2">
        <f t="shared" si="436"/>
        <v>0</v>
      </c>
      <c r="H3494" s="2">
        <f t="shared" si="437"/>
        <v>1031.0999459369148</v>
      </c>
      <c r="I3494" s="2">
        <f t="shared" si="438"/>
        <v>19.450027031542589</v>
      </c>
      <c r="J3494" s="2">
        <f t="shared" si="439"/>
        <v>0</v>
      </c>
    </row>
    <row r="3495" spans="1:10" x14ac:dyDescent="0.25">
      <c r="A3495" s="2">
        <v>3484</v>
      </c>
      <c r="B3495" s="2">
        <v>0.35984069992082779</v>
      </c>
      <c r="C3495" s="2">
        <f t="shared" si="432"/>
        <v>97.393253694808934</v>
      </c>
      <c r="D3495" s="2">
        <f t="shared" si="433"/>
        <v>107</v>
      </c>
      <c r="E3495" s="2">
        <f t="shared" si="434"/>
        <v>97.393253694808934</v>
      </c>
      <c r="F3495" s="2">
        <f t="shared" si="435"/>
        <v>9.6067463051910664</v>
      </c>
      <c r="G3495" s="2">
        <f t="shared" si="436"/>
        <v>0</v>
      </c>
      <c r="H3495" s="2">
        <f t="shared" si="437"/>
        <v>973.93253694808936</v>
      </c>
      <c r="I3495" s="2">
        <f t="shared" si="438"/>
        <v>48.033731525955332</v>
      </c>
      <c r="J3495" s="2">
        <f t="shared" si="439"/>
        <v>0</v>
      </c>
    </row>
    <row r="3496" spans="1:10" x14ac:dyDescent="0.25">
      <c r="A3496" s="2">
        <v>3485</v>
      </c>
      <c r="B3496" s="2">
        <v>0.59916532818097834</v>
      </c>
      <c r="C3496" s="2">
        <f t="shared" si="432"/>
        <v>101.82851634138424</v>
      </c>
      <c r="D3496" s="2">
        <f t="shared" si="433"/>
        <v>107</v>
      </c>
      <c r="E3496" s="2">
        <f t="shared" si="434"/>
        <v>101.82851634138424</v>
      </c>
      <c r="F3496" s="2">
        <f t="shared" si="435"/>
        <v>5.171483658615756</v>
      </c>
      <c r="G3496" s="2">
        <f t="shared" si="436"/>
        <v>0</v>
      </c>
      <c r="H3496" s="2">
        <f t="shared" si="437"/>
        <v>1018.2851634138424</v>
      </c>
      <c r="I3496" s="2">
        <f t="shared" si="438"/>
        <v>25.85741829307878</v>
      </c>
      <c r="J3496" s="2">
        <f t="shared" si="439"/>
        <v>0</v>
      </c>
    </row>
    <row r="3497" spans="1:10" x14ac:dyDescent="0.25">
      <c r="A3497" s="2">
        <v>3486</v>
      </c>
      <c r="B3497" s="2">
        <v>0.17769432344797442</v>
      </c>
      <c r="C3497" s="2">
        <f t="shared" si="432"/>
        <v>93.44710125031979</v>
      </c>
      <c r="D3497" s="2">
        <f t="shared" si="433"/>
        <v>107</v>
      </c>
      <c r="E3497" s="2">
        <f t="shared" si="434"/>
        <v>93.44710125031979</v>
      </c>
      <c r="F3497" s="2">
        <f t="shared" si="435"/>
        <v>13.55289874968021</v>
      </c>
      <c r="G3497" s="2">
        <f t="shared" si="436"/>
        <v>0</v>
      </c>
      <c r="H3497" s="2">
        <f t="shared" si="437"/>
        <v>934.47101250319793</v>
      </c>
      <c r="I3497" s="2">
        <f t="shared" si="438"/>
        <v>67.764493748401051</v>
      </c>
      <c r="J3497" s="2">
        <f t="shared" si="439"/>
        <v>0</v>
      </c>
    </row>
    <row r="3498" spans="1:10" x14ac:dyDescent="0.25">
      <c r="A3498" s="2">
        <v>3487</v>
      </c>
      <c r="B3498" s="2">
        <v>9.0122157971496253E-2</v>
      </c>
      <c r="C3498" s="2">
        <f t="shared" si="432"/>
        <v>90.785850283502114</v>
      </c>
      <c r="D3498" s="2">
        <f t="shared" si="433"/>
        <v>107</v>
      </c>
      <c r="E3498" s="2">
        <f t="shared" si="434"/>
        <v>90.785850283502114</v>
      </c>
      <c r="F3498" s="2">
        <f t="shared" si="435"/>
        <v>16.214149716497886</v>
      </c>
      <c r="G3498" s="2">
        <f t="shared" si="436"/>
        <v>0</v>
      </c>
      <c r="H3498" s="2">
        <f t="shared" si="437"/>
        <v>907.85850283502111</v>
      </c>
      <c r="I3498" s="2">
        <f t="shared" si="438"/>
        <v>81.070748582489429</v>
      </c>
      <c r="J3498" s="2">
        <f t="shared" si="439"/>
        <v>0</v>
      </c>
    </row>
    <row r="3499" spans="1:10" x14ac:dyDescent="0.25">
      <c r="A3499" s="2">
        <v>3488</v>
      </c>
      <c r="B3499" s="2">
        <v>0.42606357175093879</v>
      </c>
      <c r="C3499" s="2">
        <f t="shared" si="432"/>
        <v>98.64177283317737</v>
      </c>
      <c r="D3499" s="2">
        <f t="shared" si="433"/>
        <v>107</v>
      </c>
      <c r="E3499" s="2">
        <f t="shared" si="434"/>
        <v>98.64177283317737</v>
      </c>
      <c r="F3499" s="2">
        <f t="shared" si="435"/>
        <v>8.3582271668226298</v>
      </c>
      <c r="G3499" s="2">
        <f t="shared" si="436"/>
        <v>0</v>
      </c>
      <c r="H3499" s="2">
        <f t="shared" si="437"/>
        <v>986.41772833177367</v>
      </c>
      <c r="I3499" s="2">
        <f t="shared" si="438"/>
        <v>41.791135834113149</v>
      </c>
      <c r="J3499" s="2">
        <f t="shared" si="439"/>
        <v>0</v>
      </c>
    </row>
    <row r="3500" spans="1:10" x14ac:dyDescent="0.25">
      <c r="A3500" s="2">
        <v>3489</v>
      </c>
      <c r="B3500" s="2">
        <v>0.66833585991170108</v>
      </c>
      <c r="C3500" s="2">
        <f t="shared" si="432"/>
        <v>103.15552685301171</v>
      </c>
      <c r="D3500" s="2">
        <f t="shared" si="433"/>
        <v>107</v>
      </c>
      <c r="E3500" s="2">
        <f t="shared" si="434"/>
        <v>103.15552685301171</v>
      </c>
      <c r="F3500" s="2">
        <f t="shared" si="435"/>
        <v>3.8444731469882925</v>
      </c>
      <c r="G3500" s="2">
        <f t="shared" si="436"/>
        <v>0</v>
      </c>
      <c r="H3500" s="2">
        <f t="shared" si="437"/>
        <v>1031.555268530117</v>
      </c>
      <c r="I3500" s="2">
        <f t="shared" si="438"/>
        <v>19.222365734941462</v>
      </c>
      <c r="J3500" s="2">
        <f t="shared" si="439"/>
        <v>0</v>
      </c>
    </row>
    <row r="3501" spans="1:10" x14ac:dyDescent="0.25">
      <c r="A3501" s="2">
        <v>3490</v>
      </c>
      <c r="B3501" s="2">
        <v>0.25057053136626983</v>
      </c>
      <c r="C3501" s="2">
        <f t="shared" si="432"/>
        <v>95.166440583073424</v>
      </c>
      <c r="D3501" s="2">
        <f t="shared" si="433"/>
        <v>107</v>
      </c>
      <c r="E3501" s="2">
        <f t="shared" si="434"/>
        <v>95.166440583073424</v>
      </c>
      <c r="F3501" s="2">
        <f t="shared" si="435"/>
        <v>11.833559416926576</v>
      </c>
      <c r="G3501" s="2">
        <f t="shared" si="436"/>
        <v>0</v>
      </c>
      <c r="H3501" s="2">
        <f t="shared" si="437"/>
        <v>951.66440583073427</v>
      </c>
      <c r="I3501" s="2">
        <f t="shared" si="438"/>
        <v>59.16779708463288</v>
      </c>
      <c r="J3501" s="2">
        <f t="shared" si="439"/>
        <v>0</v>
      </c>
    </row>
    <row r="3502" spans="1:10" x14ac:dyDescent="0.25">
      <c r="A3502" s="2">
        <v>3491</v>
      </c>
      <c r="B3502" s="2">
        <v>0.80771284192850445</v>
      </c>
      <c r="C3502" s="2">
        <f t="shared" si="432"/>
        <v>106.18511697273892</v>
      </c>
      <c r="D3502" s="2">
        <f t="shared" si="433"/>
        <v>107</v>
      </c>
      <c r="E3502" s="2">
        <f t="shared" si="434"/>
        <v>106.18511697273892</v>
      </c>
      <c r="F3502" s="2">
        <f t="shared" si="435"/>
        <v>0.8148830272610752</v>
      </c>
      <c r="G3502" s="2">
        <f t="shared" si="436"/>
        <v>0</v>
      </c>
      <c r="H3502" s="2">
        <f t="shared" si="437"/>
        <v>1061.8511697273893</v>
      </c>
      <c r="I3502" s="2">
        <f t="shared" si="438"/>
        <v>4.074415136305376</v>
      </c>
      <c r="J3502" s="2">
        <f t="shared" si="439"/>
        <v>0</v>
      </c>
    </row>
    <row r="3503" spans="1:10" x14ac:dyDescent="0.25">
      <c r="A3503" s="2">
        <v>3492</v>
      </c>
      <c r="B3503" s="2">
        <v>0.94622293893913378</v>
      </c>
      <c r="C3503" s="2">
        <f t="shared" si="432"/>
        <v>110.78888083583392</v>
      </c>
      <c r="D3503" s="2">
        <f t="shared" si="433"/>
        <v>107</v>
      </c>
      <c r="E3503" s="2">
        <f t="shared" si="434"/>
        <v>107</v>
      </c>
      <c r="F3503" s="2">
        <f t="shared" si="435"/>
        <v>0</v>
      </c>
      <c r="G3503" s="2">
        <f t="shared" si="436"/>
        <v>3.7888808358339219</v>
      </c>
      <c r="H3503" s="2">
        <f t="shared" si="437"/>
        <v>1070</v>
      </c>
      <c r="I3503" s="2">
        <f t="shared" si="438"/>
        <v>0</v>
      </c>
      <c r="J3503" s="2">
        <f t="shared" si="439"/>
        <v>56.833212537508828</v>
      </c>
    </row>
    <row r="3504" spans="1:10" x14ac:dyDescent="0.25">
      <c r="A3504" s="2">
        <v>3493</v>
      </c>
      <c r="B3504" s="2">
        <v>0.8572370737407502</v>
      </c>
      <c r="C3504" s="2">
        <f t="shared" si="432"/>
        <v>107.50159604413675</v>
      </c>
      <c r="D3504" s="2">
        <f t="shared" si="433"/>
        <v>107</v>
      </c>
      <c r="E3504" s="2">
        <f t="shared" si="434"/>
        <v>107</v>
      </c>
      <c r="F3504" s="2">
        <f t="shared" si="435"/>
        <v>0</v>
      </c>
      <c r="G3504" s="2">
        <f t="shared" si="436"/>
        <v>0.50159604413674685</v>
      </c>
      <c r="H3504" s="2">
        <f t="shared" si="437"/>
        <v>1070</v>
      </c>
      <c r="I3504" s="2">
        <f t="shared" si="438"/>
        <v>0</v>
      </c>
      <c r="J3504" s="2">
        <f t="shared" si="439"/>
        <v>7.5239406620512028</v>
      </c>
    </row>
    <row r="3505" spans="1:10" x14ac:dyDescent="0.25">
      <c r="A3505" s="2">
        <v>3494</v>
      </c>
      <c r="B3505" s="2">
        <v>0.63655010236261933</v>
      </c>
      <c r="C3505" s="2">
        <f t="shared" si="432"/>
        <v>102.5373634810224</v>
      </c>
      <c r="D3505" s="2">
        <f t="shared" si="433"/>
        <v>107</v>
      </c>
      <c r="E3505" s="2">
        <f t="shared" si="434"/>
        <v>102.5373634810224</v>
      </c>
      <c r="F3505" s="2">
        <f t="shared" si="435"/>
        <v>4.4626365189776038</v>
      </c>
      <c r="G3505" s="2">
        <f t="shared" si="436"/>
        <v>0</v>
      </c>
      <c r="H3505" s="2">
        <f t="shared" si="437"/>
        <v>1025.3736348102238</v>
      </c>
      <c r="I3505" s="2">
        <f t="shared" si="438"/>
        <v>22.313182594888019</v>
      </c>
      <c r="J3505" s="2">
        <f t="shared" si="439"/>
        <v>0</v>
      </c>
    </row>
    <row r="3506" spans="1:10" x14ac:dyDescent="0.25">
      <c r="A3506" s="2">
        <v>3495</v>
      </c>
      <c r="B3506" s="2">
        <v>0.54398393091693131</v>
      </c>
      <c r="C3506" s="2">
        <f t="shared" si="432"/>
        <v>100.80558330947923</v>
      </c>
      <c r="D3506" s="2">
        <f t="shared" si="433"/>
        <v>107</v>
      </c>
      <c r="E3506" s="2">
        <f t="shared" si="434"/>
        <v>100.80558330947923</v>
      </c>
      <c r="F3506" s="2">
        <f t="shared" si="435"/>
        <v>6.194416690520768</v>
      </c>
      <c r="G3506" s="2">
        <f t="shared" si="436"/>
        <v>0</v>
      </c>
      <c r="H3506" s="2">
        <f t="shared" si="437"/>
        <v>1008.0558330947923</v>
      </c>
      <c r="I3506" s="2">
        <f t="shared" si="438"/>
        <v>30.97208345260384</v>
      </c>
      <c r="J3506" s="2">
        <f t="shared" si="439"/>
        <v>0</v>
      </c>
    </row>
    <row r="3507" spans="1:10" x14ac:dyDescent="0.25">
      <c r="A3507" s="2">
        <v>3496</v>
      </c>
      <c r="B3507" s="2">
        <v>0.1391490046854168</v>
      </c>
      <c r="C3507" s="2">
        <f t="shared" si="432"/>
        <v>92.393539073404028</v>
      </c>
      <c r="D3507" s="2">
        <f t="shared" si="433"/>
        <v>107</v>
      </c>
      <c r="E3507" s="2">
        <f t="shared" si="434"/>
        <v>92.393539073404028</v>
      </c>
      <c r="F3507" s="2">
        <f t="shared" si="435"/>
        <v>14.606460926595972</v>
      </c>
      <c r="G3507" s="2">
        <f t="shared" si="436"/>
        <v>0</v>
      </c>
      <c r="H3507" s="2">
        <f t="shared" si="437"/>
        <v>923.93539073404031</v>
      </c>
      <c r="I3507" s="2">
        <f t="shared" si="438"/>
        <v>73.032304632979859</v>
      </c>
      <c r="J3507" s="2">
        <f t="shared" si="439"/>
        <v>0</v>
      </c>
    </row>
    <row r="3508" spans="1:10" x14ac:dyDescent="0.25">
      <c r="A3508" s="2">
        <v>3497</v>
      </c>
      <c r="B3508" s="2">
        <v>0.73730493365083438</v>
      </c>
      <c r="C3508" s="2">
        <f t="shared" si="432"/>
        <v>104.57060854691515</v>
      </c>
      <c r="D3508" s="2">
        <f t="shared" si="433"/>
        <v>107</v>
      </c>
      <c r="E3508" s="2">
        <f t="shared" si="434"/>
        <v>104.57060854691515</v>
      </c>
      <c r="F3508" s="2">
        <f t="shared" si="435"/>
        <v>2.4293914530848468</v>
      </c>
      <c r="G3508" s="2">
        <f t="shared" si="436"/>
        <v>0</v>
      </c>
      <c r="H3508" s="2">
        <f t="shared" si="437"/>
        <v>1045.7060854691515</v>
      </c>
      <c r="I3508" s="2">
        <f t="shared" si="438"/>
        <v>12.146957265424234</v>
      </c>
      <c r="J3508" s="2">
        <f t="shared" si="439"/>
        <v>0</v>
      </c>
    </row>
    <row r="3509" spans="1:10" x14ac:dyDescent="0.25">
      <c r="A3509" s="2">
        <v>3498</v>
      </c>
      <c r="B3509" s="2">
        <v>0.5386359213251547</v>
      </c>
      <c r="C3509" s="2">
        <f t="shared" si="432"/>
        <v>100.70736962407307</v>
      </c>
      <c r="D3509" s="2">
        <f t="shared" si="433"/>
        <v>107</v>
      </c>
      <c r="E3509" s="2">
        <f t="shared" si="434"/>
        <v>100.70736962407307</v>
      </c>
      <c r="F3509" s="2">
        <f t="shared" si="435"/>
        <v>6.2926303759269331</v>
      </c>
      <c r="G3509" s="2">
        <f t="shared" si="436"/>
        <v>0</v>
      </c>
      <c r="H3509" s="2">
        <f t="shared" si="437"/>
        <v>1007.0736962407307</v>
      </c>
      <c r="I3509" s="2">
        <f t="shared" si="438"/>
        <v>31.463151879634665</v>
      </c>
      <c r="J3509" s="2">
        <f t="shared" si="439"/>
        <v>0</v>
      </c>
    </row>
    <row r="3510" spans="1:10" x14ac:dyDescent="0.25">
      <c r="A3510" s="2">
        <v>3499</v>
      </c>
      <c r="B3510" s="2">
        <v>0.92866313434314307</v>
      </c>
      <c r="C3510" s="2">
        <f t="shared" si="432"/>
        <v>109.96629563291322</v>
      </c>
      <c r="D3510" s="2">
        <f t="shared" si="433"/>
        <v>107</v>
      </c>
      <c r="E3510" s="2">
        <f t="shared" si="434"/>
        <v>107</v>
      </c>
      <c r="F3510" s="2">
        <f t="shared" si="435"/>
        <v>0</v>
      </c>
      <c r="G3510" s="2">
        <f t="shared" si="436"/>
        <v>2.9662956329132157</v>
      </c>
      <c r="H3510" s="2">
        <f t="shared" si="437"/>
        <v>1070</v>
      </c>
      <c r="I3510" s="2">
        <f t="shared" si="438"/>
        <v>0</v>
      </c>
      <c r="J3510" s="2">
        <f t="shared" si="439"/>
        <v>44.494434493698236</v>
      </c>
    </row>
    <row r="3511" spans="1:10" x14ac:dyDescent="0.25">
      <c r="A3511" s="2">
        <v>3500</v>
      </c>
      <c r="B3511" s="2">
        <v>0.97258312057768326</v>
      </c>
      <c r="C3511" s="2">
        <f t="shared" si="432"/>
        <v>112.44027242808613</v>
      </c>
      <c r="D3511" s="2">
        <f t="shared" si="433"/>
        <v>107</v>
      </c>
      <c r="E3511" s="2">
        <f t="shared" si="434"/>
        <v>107</v>
      </c>
      <c r="F3511" s="2">
        <f t="shared" si="435"/>
        <v>0</v>
      </c>
      <c r="G3511" s="2">
        <f t="shared" si="436"/>
        <v>5.4402724280861321</v>
      </c>
      <c r="H3511" s="2">
        <f t="shared" si="437"/>
        <v>1070</v>
      </c>
      <c r="I3511" s="2">
        <f t="shared" si="438"/>
        <v>0</v>
      </c>
      <c r="J3511" s="2">
        <f t="shared" si="439"/>
        <v>81.604086421291981</v>
      </c>
    </row>
    <row r="3512" spans="1:10" x14ac:dyDescent="0.25">
      <c r="A3512" s="2">
        <v>3501</v>
      </c>
      <c r="B3512" s="2">
        <v>0.78239933851094157</v>
      </c>
      <c r="C3512" s="2">
        <f t="shared" si="432"/>
        <v>105.57785288229044</v>
      </c>
      <c r="D3512" s="2">
        <f t="shared" si="433"/>
        <v>107</v>
      </c>
      <c r="E3512" s="2">
        <f t="shared" si="434"/>
        <v>105.57785288229044</v>
      </c>
      <c r="F3512" s="2">
        <f t="shared" si="435"/>
        <v>1.4221471177095566</v>
      </c>
      <c r="G3512" s="2">
        <f t="shared" si="436"/>
        <v>0</v>
      </c>
      <c r="H3512" s="2">
        <f t="shared" si="437"/>
        <v>1055.7785288229045</v>
      </c>
      <c r="I3512" s="2">
        <f t="shared" si="438"/>
        <v>7.110735588547783</v>
      </c>
      <c r="J3512" s="2">
        <f t="shared" si="439"/>
        <v>0</v>
      </c>
    </row>
    <row r="3513" spans="1:10" x14ac:dyDescent="0.25">
      <c r="A3513" s="2">
        <v>3502</v>
      </c>
      <c r="B3513" s="2">
        <v>0.92092631670214387</v>
      </c>
      <c r="C3513" s="2">
        <f t="shared" si="432"/>
        <v>109.64358714581135</v>
      </c>
      <c r="D3513" s="2">
        <f t="shared" si="433"/>
        <v>107</v>
      </c>
      <c r="E3513" s="2">
        <f t="shared" si="434"/>
        <v>107</v>
      </c>
      <c r="F3513" s="2">
        <f t="shared" si="435"/>
        <v>0</v>
      </c>
      <c r="G3513" s="2">
        <f t="shared" si="436"/>
        <v>2.6435871458113525</v>
      </c>
      <c r="H3513" s="2">
        <f t="shared" si="437"/>
        <v>1070</v>
      </c>
      <c r="I3513" s="2">
        <f t="shared" si="438"/>
        <v>0</v>
      </c>
      <c r="J3513" s="2">
        <f t="shared" si="439"/>
        <v>39.653807187170287</v>
      </c>
    </row>
    <row r="3514" spans="1:10" x14ac:dyDescent="0.25">
      <c r="A3514" s="2">
        <v>3503</v>
      </c>
      <c r="B3514" s="2">
        <v>0.12164368272249892</v>
      </c>
      <c r="C3514" s="2">
        <f t="shared" si="432"/>
        <v>91.863151687292032</v>
      </c>
      <c r="D3514" s="2">
        <f t="shared" si="433"/>
        <v>107</v>
      </c>
      <c r="E3514" s="2">
        <f t="shared" si="434"/>
        <v>91.863151687292032</v>
      </c>
      <c r="F3514" s="2">
        <f t="shared" si="435"/>
        <v>15.136848312707968</v>
      </c>
      <c r="G3514" s="2">
        <f t="shared" si="436"/>
        <v>0</v>
      </c>
      <c r="H3514" s="2">
        <f t="shared" si="437"/>
        <v>918.63151687292032</v>
      </c>
      <c r="I3514" s="2">
        <f t="shared" si="438"/>
        <v>75.684241563539842</v>
      </c>
      <c r="J3514" s="2">
        <f t="shared" si="439"/>
        <v>0</v>
      </c>
    </row>
    <row r="3515" spans="1:10" x14ac:dyDescent="0.25">
      <c r="A3515" s="2">
        <v>3504</v>
      </c>
      <c r="B3515" s="2">
        <v>0.35676111217084527</v>
      </c>
      <c r="C3515" s="2">
        <f t="shared" si="432"/>
        <v>97.333900459718933</v>
      </c>
      <c r="D3515" s="2">
        <f t="shared" si="433"/>
        <v>107</v>
      </c>
      <c r="E3515" s="2">
        <f t="shared" si="434"/>
        <v>97.333900459718933</v>
      </c>
      <c r="F3515" s="2">
        <f t="shared" si="435"/>
        <v>9.666099540281067</v>
      </c>
      <c r="G3515" s="2">
        <f t="shared" si="436"/>
        <v>0</v>
      </c>
      <c r="H3515" s="2">
        <f t="shared" si="437"/>
        <v>973.33900459718939</v>
      </c>
      <c r="I3515" s="2">
        <f t="shared" si="438"/>
        <v>48.330497701405335</v>
      </c>
      <c r="J3515" s="2">
        <f t="shared" si="439"/>
        <v>0</v>
      </c>
    </row>
    <row r="3516" spans="1:10" x14ac:dyDescent="0.25">
      <c r="A3516" s="2">
        <v>3505</v>
      </c>
      <c r="B3516" s="2">
        <v>0.57881304249630972</v>
      </c>
      <c r="C3516" s="2">
        <f t="shared" si="432"/>
        <v>101.4487304361006</v>
      </c>
      <c r="D3516" s="2">
        <f t="shared" si="433"/>
        <v>107</v>
      </c>
      <c r="E3516" s="2">
        <f t="shared" si="434"/>
        <v>101.4487304361006</v>
      </c>
      <c r="F3516" s="2">
        <f t="shared" si="435"/>
        <v>5.5512695638993961</v>
      </c>
      <c r="G3516" s="2">
        <f t="shared" si="436"/>
        <v>0</v>
      </c>
      <c r="H3516" s="2">
        <f t="shared" si="437"/>
        <v>1014.4873043610061</v>
      </c>
      <c r="I3516" s="2">
        <f t="shared" si="438"/>
        <v>27.75634781949698</v>
      </c>
      <c r="J3516" s="2">
        <f t="shared" si="439"/>
        <v>0</v>
      </c>
    </row>
    <row r="3517" spans="1:10" x14ac:dyDescent="0.25">
      <c r="A3517" s="2">
        <v>3506</v>
      </c>
      <c r="B3517" s="2">
        <v>0.45464359753382011</v>
      </c>
      <c r="C3517" s="2">
        <f t="shared" si="432"/>
        <v>99.169193629330692</v>
      </c>
      <c r="D3517" s="2">
        <f t="shared" si="433"/>
        <v>107</v>
      </c>
      <c r="E3517" s="2">
        <f t="shared" si="434"/>
        <v>99.169193629330692</v>
      </c>
      <c r="F3517" s="2">
        <f t="shared" si="435"/>
        <v>7.8308063706693076</v>
      </c>
      <c r="G3517" s="2">
        <f t="shared" si="436"/>
        <v>0</v>
      </c>
      <c r="H3517" s="2">
        <f t="shared" si="437"/>
        <v>991.69193629330698</v>
      </c>
      <c r="I3517" s="2">
        <f t="shared" si="438"/>
        <v>39.154031853346538</v>
      </c>
      <c r="J3517" s="2">
        <f t="shared" si="439"/>
        <v>0</v>
      </c>
    </row>
    <row r="3518" spans="1:10" x14ac:dyDescent="0.25">
      <c r="A3518" s="2">
        <v>3507</v>
      </c>
      <c r="B3518" s="2">
        <v>0.22942432306549221</v>
      </c>
      <c r="C3518" s="2">
        <f t="shared" si="432"/>
        <v>94.694472381170357</v>
      </c>
      <c r="D3518" s="2">
        <f t="shared" si="433"/>
        <v>107</v>
      </c>
      <c r="E3518" s="2">
        <f t="shared" si="434"/>
        <v>94.694472381170357</v>
      </c>
      <c r="F3518" s="2">
        <f t="shared" si="435"/>
        <v>12.305527618829643</v>
      </c>
      <c r="G3518" s="2">
        <f t="shared" si="436"/>
        <v>0</v>
      </c>
      <c r="H3518" s="2">
        <f t="shared" si="437"/>
        <v>946.94472381170362</v>
      </c>
      <c r="I3518" s="2">
        <f t="shared" si="438"/>
        <v>61.527638094148216</v>
      </c>
      <c r="J3518" s="2">
        <f t="shared" si="439"/>
        <v>0</v>
      </c>
    </row>
    <row r="3519" spans="1:10" x14ac:dyDescent="0.25">
      <c r="A3519" s="2">
        <v>3508</v>
      </c>
      <c r="B3519" s="2">
        <v>0.84001132290776548</v>
      </c>
      <c r="C3519" s="2">
        <f t="shared" si="432"/>
        <v>107.02024402762837</v>
      </c>
      <c r="D3519" s="2">
        <f t="shared" si="433"/>
        <v>107</v>
      </c>
      <c r="E3519" s="2">
        <f t="shared" si="434"/>
        <v>107</v>
      </c>
      <c r="F3519" s="2">
        <f t="shared" si="435"/>
        <v>0</v>
      </c>
      <c r="G3519" s="2">
        <f t="shared" si="436"/>
        <v>2.0244027628365302E-2</v>
      </c>
      <c r="H3519" s="2">
        <f t="shared" si="437"/>
        <v>1070</v>
      </c>
      <c r="I3519" s="2">
        <f t="shared" si="438"/>
        <v>0</v>
      </c>
      <c r="J3519" s="2">
        <f t="shared" si="439"/>
        <v>0.30366041442547953</v>
      </c>
    </row>
    <row r="3520" spans="1:10" x14ac:dyDescent="0.25">
      <c r="A3520" s="2">
        <v>3509</v>
      </c>
      <c r="B3520" s="2">
        <v>0.86824238055283665</v>
      </c>
      <c r="C3520" s="2">
        <f t="shared" si="432"/>
        <v>107.82564776584564</v>
      </c>
      <c r="D3520" s="2">
        <f t="shared" si="433"/>
        <v>107</v>
      </c>
      <c r="E3520" s="2">
        <f t="shared" si="434"/>
        <v>107</v>
      </c>
      <c r="F3520" s="2">
        <f t="shared" si="435"/>
        <v>0</v>
      </c>
      <c r="G3520" s="2">
        <f t="shared" si="436"/>
        <v>0.8256477658456447</v>
      </c>
      <c r="H3520" s="2">
        <f t="shared" si="437"/>
        <v>1070</v>
      </c>
      <c r="I3520" s="2">
        <f t="shared" si="438"/>
        <v>0</v>
      </c>
      <c r="J3520" s="2">
        <f t="shared" si="439"/>
        <v>12.38471648768467</v>
      </c>
    </row>
    <row r="3521" spans="1:10" x14ac:dyDescent="0.25">
      <c r="A3521" s="2">
        <v>3510</v>
      </c>
      <c r="B3521" s="2">
        <v>0.99289087558652867</v>
      </c>
      <c r="C3521" s="2">
        <f t="shared" si="432"/>
        <v>114.81858769155683</v>
      </c>
      <c r="D3521" s="2">
        <f t="shared" si="433"/>
        <v>107</v>
      </c>
      <c r="E3521" s="2">
        <f t="shared" si="434"/>
        <v>107</v>
      </c>
      <c r="F3521" s="2">
        <f t="shared" si="435"/>
        <v>0</v>
      </c>
      <c r="G3521" s="2">
        <f t="shared" si="436"/>
        <v>7.8185876915568286</v>
      </c>
      <c r="H3521" s="2">
        <f t="shared" si="437"/>
        <v>1070</v>
      </c>
      <c r="I3521" s="2">
        <f t="shared" si="438"/>
        <v>0</v>
      </c>
      <c r="J3521" s="2">
        <f t="shared" si="439"/>
        <v>117.27881537335243</v>
      </c>
    </row>
    <row r="3522" spans="1:10" x14ac:dyDescent="0.25">
      <c r="A3522" s="2">
        <v>3511</v>
      </c>
      <c r="B3522" s="2">
        <v>1.6008468806173015E-2</v>
      </c>
      <c r="C3522" s="2">
        <f t="shared" si="432"/>
        <v>86.48776120099474</v>
      </c>
      <c r="D3522" s="2">
        <f t="shared" si="433"/>
        <v>107</v>
      </c>
      <c r="E3522" s="2">
        <f t="shared" si="434"/>
        <v>86.48776120099474</v>
      </c>
      <c r="F3522" s="2">
        <f t="shared" si="435"/>
        <v>20.51223879900526</v>
      </c>
      <c r="G3522" s="2">
        <f t="shared" si="436"/>
        <v>0</v>
      </c>
      <c r="H3522" s="2">
        <f t="shared" si="437"/>
        <v>864.87761200994737</v>
      </c>
      <c r="I3522" s="2">
        <f t="shared" si="438"/>
        <v>102.5611939950263</v>
      </c>
      <c r="J3522" s="2">
        <f t="shared" si="439"/>
        <v>0</v>
      </c>
    </row>
    <row r="3523" spans="1:10" x14ac:dyDescent="0.25">
      <c r="A3523" s="2">
        <v>3512</v>
      </c>
      <c r="B3523" s="2">
        <v>0.3191009432319436</v>
      </c>
      <c r="C3523" s="2">
        <f t="shared" si="432"/>
        <v>96.595155037603107</v>
      </c>
      <c r="D3523" s="2">
        <f t="shared" si="433"/>
        <v>107</v>
      </c>
      <c r="E3523" s="2">
        <f t="shared" si="434"/>
        <v>96.595155037603107</v>
      </c>
      <c r="F3523" s="2">
        <f t="shared" si="435"/>
        <v>10.404844962396893</v>
      </c>
      <c r="G3523" s="2">
        <f t="shared" si="436"/>
        <v>0</v>
      </c>
      <c r="H3523" s="2">
        <f t="shared" si="437"/>
        <v>965.95155037603104</v>
      </c>
      <c r="I3523" s="2">
        <f t="shared" si="438"/>
        <v>52.024224811984467</v>
      </c>
      <c r="J3523" s="2">
        <f t="shared" si="439"/>
        <v>0</v>
      </c>
    </row>
    <row r="3524" spans="1:10" x14ac:dyDescent="0.25">
      <c r="A3524" s="2">
        <v>3513</v>
      </c>
      <c r="B3524" s="2">
        <v>4.6461511408218303E-2</v>
      </c>
      <c r="C3524" s="2">
        <f t="shared" si="432"/>
        <v>88.818318396820587</v>
      </c>
      <c r="D3524" s="2">
        <f t="shared" si="433"/>
        <v>107</v>
      </c>
      <c r="E3524" s="2">
        <f t="shared" si="434"/>
        <v>88.818318396820587</v>
      </c>
      <c r="F3524" s="2">
        <f t="shared" si="435"/>
        <v>18.181681603179413</v>
      </c>
      <c r="G3524" s="2">
        <f t="shared" si="436"/>
        <v>0</v>
      </c>
      <c r="H3524" s="2">
        <f t="shared" si="437"/>
        <v>888.18318396820587</v>
      </c>
      <c r="I3524" s="2">
        <f t="shared" si="438"/>
        <v>90.908408015897066</v>
      </c>
      <c r="J3524" s="2">
        <f t="shared" si="439"/>
        <v>0</v>
      </c>
    </row>
    <row r="3525" spans="1:10" x14ac:dyDescent="0.25">
      <c r="A3525" s="2">
        <v>3514</v>
      </c>
      <c r="B3525" s="2">
        <v>0.58802257564649341</v>
      </c>
      <c r="C3525" s="2">
        <f t="shared" si="432"/>
        <v>101.62014555945832</v>
      </c>
      <c r="D3525" s="2">
        <f t="shared" si="433"/>
        <v>107</v>
      </c>
      <c r="E3525" s="2">
        <f t="shared" si="434"/>
        <v>101.62014555945832</v>
      </c>
      <c r="F3525" s="2">
        <f t="shared" si="435"/>
        <v>5.3798544405416777</v>
      </c>
      <c r="G3525" s="2">
        <f t="shared" si="436"/>
        <v>0</v>
      </c>
      <c r="H3525" s="2">
        <f t="shared" si="437"/>
        <v>1016.2014555945832</v>
      </c>
      <c r="I3525" s="2">
        <f t="shared" si="438"/>
        <v>26.899272202708389</v>
      </c>
      <c r="J3525" s="2">
        <f t="shared" si="439"/>
        <v>0</v>
      </c>
    </row>
    <row r="3526" spans="1:10" x14ac:dyDescent="0.25">
      <c r="A3526" s="2">
        <v>3515</v>
      </c>
      <c r="B3526" s="2">
        <v>0.76445500192635574</v>
      </c>
      <c r="C3526" s="2">
        <f t="shared" si="432"/>
        <v>105.16703335893619</v>
      </c>
      <c r="D3526" s="2">
        <f t="shared" si="433"/>
        <v>107</v>
      </c>
      <c r="E3526" s="2">
        <f t="shared" si="434"/>
        <v>105.16703335893619</v>
      </c>
      <c r="F3526" s="2">
        <f t="shared" si="435"/>
        <v>1.8329666410638055</v>
      </c>
      <c r="G3526" s="2">
        <f t="shared" si="436"/>
        <v>0</v>
      </c>
      <c r="H3526" s="2">
        <f t="shared" si="437"/>
        <v>1051.6703335893619</v>
      </c>
      <c r="I3526" s="2">
        <f t="shared" si="438"/>
        <v>9.1648332053190273</v>
      </c>
      <c r="J3526" s="2">
        <f t="shared" si="439"/>
        <v>0</v>
      </c>
    </row>
    <row r="3527" spans="1:10" x14ac:dyDescent="0.25">
      <c r="A3527" s="2">
        <v>3516</v>
      </c>
      <c r="B3527" s="2">
        <v>0.68626757614203859</v>
      </c>
      <c r="C3527" s="2">
        <f t="shared" si="432"/>
        <v>103.51237416502471</v>
      </c>
      <c r="D3527" s="2">
        <f t="shared" si="433"/>
        <v>107</v>
      </c>
      <c r="E3527" s="2">
        <f t="shared" si="434"/>
        <v>103.51237416502471</v>
      </c>
      <c r="F3527" s="2">
        <f t="shared" si="435"/>
        <v>3.4876258349752902</v>
      </c>
      <c r="G3527" s="2">
        <f t="shared" si="436"/>
        <v>0</v>
      </c>
      <c r="H3527" s="2">
        <f t="shared" si="437"/>
        <v>1035.1237416502472</v>
      </c>
      <c r="I3527" s="2">
        <f t="shared" si="438"/>
        <v>17.438129174876451</v>
      </c>
      <c r="J3527" s="2">
        <f t="shared" si="439"/>
        <v>0</v>
      </c>
    </row>
    <row r="3528" spans="1:10" x14ac:dyDescent="0.25">
      <c r="A3528" s="2">
        <v>3517</v>
      </c>
      <c r="B3528" s="2">
        <v>0.75090656455951976</v>
      </c>
      <c r="C3528" s="2">
        <f t="shared" si="432"/>
        <v>104.86595423835732</v>
      </c>
      <c r="D3528" s="2">
        <f t="shared" si="433"/>
        <v>107</v>
      </c>
      <c r="E3528" s="2">
        <f t="shared" si="434"/>
        <v>104.86595423835732</v>
      </c>
      <c r="F3528" s="2">
        <f t="shared" si="435"/>
        <v>2.1340457616426818</v>
      </c>
      <c r="G3528" s="2">
        <f t="shared" si="436"/>
        <v>0</v>
      </c>
      <c r="H3528" s="2">
        <f t="shared" si="437"/>
        <v>1048.6595423835731</v>
      </c>
      <c r="I3528" s="2">
        <f t="shared" si="438"/>
        <v>10.670228808213409</v>
      </c>
      <c r="J3528" s="2">
        <f t="shared" si="439"/>
        <v>0</v>
      </c>
    </row>
    <row r="3529" spans="1:10" x14ac:dyDescent="0.25">
      <c r="A3529" s="2">
        <v>3518</v>
      </c>
      <c r="B3529" s="2">
        <v>0.24900296379014841</v>
      </c>
      <c r="C3529" s="2">
        <f t="shared" si="432"/>
        <v>95.132058946902731</v>
      </c>
      <c r="D3529" s="2">
        <f t="shared" si="433"/>
        <v>107</v>
      </c>
      <c r="E3529" s="2">
        <f t="shared" si="434"/>
        <v>95.132058946902731</v>
      </c>
      <c r="F3529" s="2">
        <f t="shared" si="435"/>
        <v>11.867941053097269</v>
      </c>
      <c r="G3529" s="2">
        <f t="shared" si="436"/>
        <v>0</v>
      </c>
      <c r="H3529" s="2">
        <f t="shared" si="437"/>
        <v>951.32058946902725</v>
      </c>
      <c r="I3529" s="2">
        <f t="shared" si="438"/>
        <v>59.339705265486344</v>
      </c>
      <c r="J3529" s="2">
        <f t="shared" si="439"/>
        <v>0</v>
      </c>
    </row>
    <row r="3530" spans="1:10" x14ac:dyDescent="0.25">
      <c r="A3530" s="2">
        <v>3519</v>
      </c>
      <c r="B3530" s="2">
        <v>0.47549076017303371</v>
      </c>
      <c r="C3530" s="2">
        <f t="shared" si="432"/>
        <v>99.551605728636886</v>
      </c>
      <c r="D3530" s="2">
        <f t="shared" si="433"/>
        <v>107</v>
      </c>
      <c r="E3530" s="2">
        <f t="shared" si="434"/>
        <v>99.551605728636886</v>
      </c>
      <c r="F3530" s="2">
        <f t="shared" si="435"/>
        <v>7.4483942713631137</v>
      </c>
      <c r="G3530" s="2">
        <f t="shared" si="436"/>
        <v>0</v>
      </c>
      <c r="H3530" s="2">
        <f t="shared" si="437"/>
        <v>995.51605728636889</v>
      </c>
      <c r="I3530" s="2">
        <f t="shared" si="438"/>
        <v>37.241971356815569</v>
      </c>
      <c r="J3530" s="2">
        <f t="shared" si="439"/>
        <v>0</v>
      </c>
    </row>
    <row r="3531" spans="1:10" x14ac:dyDescent="0.25">
      <c r="A3531" s="2">
        <v>3520</v>
      </c>
      <c r="B3531" s="2">
        <v>0.80065353354696822</v>
      </c>
      <c r="C3531" s="2">
        <f t="shared" si="432"/>
        <v>106.01212221376113</v>
      </c>
      <c r="D3531" s="2">
        <f t="shared" si="433"/>
        <v>107</v>
      </c>
      <c r="E3531" s="2">
        <f t="shared" si="434"/>
        <v>106.01212221376113</v>
      </c>
      <c r="F3531" s="2">
        <f t="shared" si="435"/>
        <v>0.98787778623886879</v>
      </c>
      <c r="G3531" s="2">
        <f t="shared" si="436"/>
        <v>0</v>
      </c>
      <c r="H3531" s="2">
        <f t="shared" si="437"/>
        <v>1060.1212221376113</v>
      </c>
      <c r="I3531" s="2">
        <f t="shared" si="438"/>
        <v>4.939388931194344</v>
      </c>
      <c r="J3531" s="2">
        <f t="shared" si="439"/>
        <v>0</v>
      </c>
    </row>
    <row r="3532" spans="1:10" x14ac:dyDescent="0.25">
      <c r="A3532" s="2">
        <v>3521</v>
      </c>
      <c r="B3532" s="2">
        <v>0.49171328099749689</v>
      </c>
      <c r="C3532" s="2">
        <f t="shared" si="432"/>
        <v>99.848462724670981</v>
      </c>
      <c r="D3532" s="2">
        <f t="shared" si="433"/>
        <v>107</v>
      </c>
      <c r="E3532" s="2">
        <f t="shared" si="434"/>
        <v>99.848462724670981</v>
      </c>
      <c r="F3532" s="2">
        <f t="shared" si="435"/>
        <v>7.1515372753290194</v>
      </c>
      <c r="G3532" s="2">
        <f t="shared" si="436"/>
        <v>0</v>
      </c>
      <c r="H3532" s="2">
        <f t="shared" si="437"/>
        <v>998.48462724670981</v>
      </c>
      <c r="I3532" s="2">
        <f t="shared" si="438"/>
        <v>35.757686376645097</v>
      </c>
      <c r="J3532" s="2">
        <f t="shared" si="439"/>
        <v>0</v>
      </c>
    </row>
    <row r="3533" spans="1:10" x14ac:dyDescent="0.25">
      <c r="A3533" s="2">
        <v>3522</v>
      </c>
      <c r="B3533" s="2">
        <v>0.63388093386287114</v>
      </c>
      <c r="C3533" s="2">
        <f t="shared" ref="C3533:C3596" si="440">_xlfn.BETA.INV(B3533,$C$7,$C$8,$C$9,$C$10)</f>
        <v>102.48617148881277</v>
      </c>
      <c r="D3533" s="2">
        <f t="shared" ref="D3533:D3596" si="441">$F$8</f>
        <v>107</v>
      </c>
      <c r="E3533" s="2">
        <f t="shared" ref="E3533:E3596" si="442">IF(C3533&gt;=D3533,D3533,C3533)</f>
        <v>102.48617148881277</v>
      </c>
      <c r="F3533" s="2">
        <f t="shared" ref="F3533:F3596" si="443">IF(D3533&gt;C3533,D3533-C3533,0)</f>
        <v>4.5138285111872278</v>
      </c>
      <c r="G3533" s="2">
        <f t="shared" ref="G3533:G3596" si="444">IF(C3533&gt;D3533,C3533-D3533,0)</f>
        <v>0</v>
      </c>
      <c r="H3533" s="2">
        <f t="shared" ref="H3533:H3596" si="445">E3533*$H$10</f>
        <v>1024.8617148881276</v>
      </c>
      <c r="I3533" s="2">
        <f t="shared" ref="I3533:I3596" si="446">F3533*$I$10</f>
        <v>22.569142555936139</v>
      </c>
      <c r="J3533" s="2">
        <f t="shared" ref="J3533:J3596" si="447">G3533*$J$10</f>
        <v>0</v>
      </c>
    </row>
    <row r="3534" spans="1:10" x14ac:dyDescent="0.25">
      <c r="A3534" s="2">
        <v>3523</v>
      </c>
      <c r="B3534" s="2">
        <v>0.29001278918379136</v>
      </c>
      <c r="C3534" s="2">
        <f t="shared" si="440"/>
        <v>96.004562618173964</v>
      </c>
      <c r="D3534" s="2">
        <f t="shared" si="441"/>
        <v>107</v>
      </c>
      <c r="E3534" s="2">
        <f t="shared" si="442"/>
        <v>96.004562618173964</v>
      </c>
      <c r="F3534" s="2">
        <f t="shared" si="443"/>
        <v>10.995437381826036</v>
      </c>
      <c r="G3534" s="2">
        <f t="shared" si="444"/>
        <v>0</v>
      </c>
      <c r="H3534" s="2">
        <f t="shared" si="445"/>
        <v>960.04562618173964</v>
      </c>
      <c r="I3534" s="2">
        <f t="shared" si="446"/>
        <v>54.977186909130182</v>
      </c>
      <c r="J3534" s="2">
        <f t="shared" si="447"/>
        <v>0</v>
      </c>
    </row>
    <row r="3535" spans="1:10" x14ac:dyDescent="0.25">
      <c r="A3535" s="2">
        <v>3524</v>
      </c>
      <c r="B3535" s="2">
        <v>0.17137577525053027</v>
      </c>
      <c r="C3535" s="2">
        <f t="shared" si="440"/>
        <v>93.283177612540428</v>
      </c>
      <c r="D3535" s="2">
        <f t="shared" si="441"/>
        <v>107</v>
      </c>
      <c r="E3535" s="2">
        <f t="shared" si="442"/>
        <v>93.283177612540428</v>
      </c>
      <c r="F3535" s="2">
        <f t="shared" si="443"/>
        <v>13.716822387459572</v>
      </c>
      <c r="G3535" s="2">
        <f t="shared" si="444"/>
        <v>0</v>
      </c>
      <c r="H3535" s="2">
        <f t="shared" si="445"/>
        <v>932.8317761254043</v>
      </c>
      <c r="I3535" s="2">
        <f t="shared" si="446"/>
        <v>68.584111937297862</v>
      </c>
      <c r="J3535" s="2">
        <f t="shared" si="447"/>
        <v>0</v>
      </c>
    </row>
    <row r="3536" spans="1:10" x14ac:dyDescent="0.25">
      <c r="A3536" s="2">
        <v>3525</v>
      </c>
      <c r="B3536" s="2">
        <v>0.35743116333586888</v>
      </c>
      <c r="C3536" s="2">
        <f t="shared" si="440"/>
        <v>97.346826529775072</v>
      </c>
      <c r="D3536" s="2">
        <f t="shared" si="441"/>
        <v>107</v>
      </c>
      <c r="E3536" s="2">
        <f t="shared" si="442"/>
        <v>97.346826529775072</v>
      </c>
      <c r="F3536" s="2">
        <f t="shared" si="443"/>
        <v>9.6531734702249281</v>
      </c>
      <c r="G3536" s="2">
        <f t="shared" si="444"/>
        <v>0</v>
      </c>
      <c r="H3536" s="2">
        <f t="shared" si="445"/>
        <v>973.46826529775069</v>
      </c>
      <c r="I3536" s="2">
        <f t="shared" si="446"/>
        <v>48.265867351124641</v>
      </c>
      <c r="J3536" s="2">
        <f t="shared" si="447"/>
        <v>0</v>
      </c>
    </row>
    <row r="3537" spans="1:10" x14ac:dyDescent="0.25">
      <c r="A3537" s="2">
        <v>3526</v>
      </c>
      <c r="B3537" s="2">
        <v>0.79398821203853798</v>
      </c>
      <c r="C3537" s="2">
        <f t="shared" si="440"/>
        <v>105.85146366717115</v>
      </c>
      <c r="D3537" s="2">
        <f t="shared" si="441"/>
        <v>107</v>
      </c>
      <c r="E3537" s="2">
        <f t="shared" si="442"/>
        <v>105.85146366717115</v>
      </c>
      <c r="F3537" s="2">
        <f t="shared" si="443"/>
        <v>1.1485363328288543</v>
      </c>
      <c r="G3537" s="2">
        <f t="shared" si="444"/>
        <v>0</v>
      </c>
      <c r="H3537" s="2">
        <f t="shared" si="445"/>
        <v>1058.5146366717115</v>
      </c>
      <c r="I3537" s="2">
        <f t="shared" si="446"/>
        <v>5.7426816641442713</v>
      </c>
      <c r="J3537" s="2">
        <f t="shared" si="447"/>
        <v>0</v>
      </c>
    </row>
    <row r="3538" spans="1:10" x14ac:dyDescent="0.25">
      <c r="A3538" s="2">
        <v>3527</v>
      </c>
      <c r="B3538" s="2">
        <v>0.94258713048166953</v>
      </c>
      <c r="C3538" s="2">
        <f t="shared" si="440"/>
        <v>110.6061636669247</v>
      </c>
      <c r="D3538" s="2">
        <f t="shared" si="441"/>
        <v>107</v>
      </c>
      <c r="E3538" s="2">
        <f t="shared" si="442"/>
        <v>107</v>
      </c>
      <c r="F3538" s="2">
        <f t="shared" si="443"/>
        <v>0</v>
      </c>
      <c r="G3538" s="2">
        <f t="shared" si="444"/>
        <v>3.6061636669247008</v>
      </c>
      <c r="H3538" s="2">
        <f t="shared" si="445"/>
        <v>1070</v>
      </c>
      <c r="I3538" s="2">
        <f t="shared" si="446"/>
        <v>0</v>
      </c>
      <c r="J3538" s="2">
        <f t="shared" si="447"/>
        <v>54.092455003870512</v>
      </c>
    </row>
    <row r="3539" spans="1:10" x14ac:dyDescent="0.25">
      <c r="A3539" s="2">
        <v>3528</v>
      </c>
      <c r="B3539" s="2">
        <v>2.1624716213713535E-2</v>
      </c>
      <c r="C3539" s="2">
        <f t="shared" si="440"/>
        <v>87.063447740343008</v>
      </c>
      <c r="D3539" s="2">
        <f t="shared" si="441"/>
        <v>107</v>
      </c>
      <c r="E3539" s="2">
        <f t="shared" si="442"/>
        <v>87.063447740343008</v>
      </c>
      <c r="F3539" s="2">
        <f t="shared" si="443"/>
        <v>19.936552259656992</v>
      </c>
      <c r="G3539" s="2">
        <f t="shared" si="444"/>
        <v>0</v>
      </c>
      <c r="H3539" s="2">
        <f t="shared" si="445"/>
        <v>870.63447740343008</v>
      </c>
      <c r="I3539" s="2">
        <f t="shared" si="446"/>
        <v>99.682761298284959</v>
      </c>
      <c r="J3539" s="2">
        <f t="shared" si="447"/>
        <v>0</v>
      </c>
    </row>
    <row r="3540" spans="1:10" x14ac:dyDescent="0.25">
      <c r="A3540" s="2">
        <v>3529</v>
      </c>
      <c r="B3540" s="2">
        <v>0.41735180106580416</v>
      </c>
      <c r="C3540" s="2">
        <f t="shared" si="440"/>
        <v>98.479968978061422</v>
      </c>
      <c r="D3540" s="2">
        <f t="shared" si="441"/>
        <v>107</v>
      </c>
      <c r="E3540" s="2">
        <f t="shared" si="442"/>
        <v>98.479968978061422</v>
      </c>
      <c r="F3540" s="2">
        <f t="shared" si="443"/>
        <v>8.5200310219385784</v>
      </c>
      <c r="G3540" s="2">
        <f t="shared" si="444"/>
        <v>0</v>
      </c>
      <c r="H3540" s="2">
        <f t="shared" si="445"/>
        <v>984.79968978061424</v>
      </c>
      <c r="I3540" s="2">
        <f t="shared" si="446"/>
        <v>42.600155109692892</v>
      </c>
      <c r="J3540" s="2">
        <f t="shared" si="447"/>
        <v>0</v>
      </c>
    </row>
    <row r="3541" spans="1:10" x14ac:dyDescent="0.25">
      <c r="A3541" s="2">
        <v>3530</v>
      </c>
      <c r="B3541" s="2">
        <v>0.79894158297318474</v>
      </c>
      <c r="C3541" s="2">
        <f t="shared" si="440"/>
        <v>105.97061640337218</v>
      </c>
      <c r="D3541" s="2">
        <f t="shared" si="441"/>
        <v>107</v>
      </c>
      <c r="E3541" s="2">
        <f t="shared" si="442"/>
        <v>105.97061640337218</v>
      </c>
      <c r="F3541" s="2">
        <f t="shared" si="443"/>
        <v>1.0293835966278237</v>
      </c>
      <c r="G3541" s="2">
        <f t="shared" si="444"/>
        <v>0</v>
      </c>
      <c r="H3541" s="2">
        <f t="shared" si="445"/>
        <v>1059.7061640337217</v>
      </c>
      <c r="I3541" s="2">
        <f t="shared" si="446"/>
        <v>5.1469179831391187</v>
      </c>
      <c r="J3541" s="2">
        <f t="shared" si="447"/>
        <v>0</v>
      </c>
    </row>
    <row r="3542" spans="1:10" x14ac:dyDescent="0.25">
      <c r="A3542" s="2">
        <v>3531</v>
      </c>
      <c r="B3542" s="2">
        <v>4.4106580317054833E-2</v>
      </c>
      <c r="C3542" s="2">
        <f t="shared" si="440"/>
        <v>88.683549514594944</v>
      </c>
      <c r="D3542" s="2">
        <f t="shared" si="441"/>
        <v>107</v>
      </c>
      <c r="E3542" s="2">
        <f t="shared" si="442"/>
        <v>88.683549514594944</v>
      </c>
      <c r="F3542" s="2">
        <f t="shared" si="443"/>
        <v>18.316450485405056</v>
      </c>
      <c r="G3542" s="2">
        <f t="shared" si="444"/>
        <v>0</v>
      </c>
      <c r="H3542" s="2">
        <f t="shared" si="445"/>
        <v>886.83549514594938</v>
      </c>
      <c r="I3542" s="2">
        <f t="shared" si="446"/>
        <v>91.582252427025281</v>
      </c>
      <c r="J3542" s="2">
        <f t="shared" si="447"/>
        <v>0</v>
      </c>
    </row>
    <row r="3543" spans="1:10" x14ac:dyDescent="0.25">
      <c r="A3543" s="2">
        <v>3532</v>
      </c>
      <c r="B3543" s="2">
        <v>0.23566033834849154</v>
      </c>
      <c r="C3543" s="2">
        <f t="shared" si="440"/>
        <v>94.835561095043062</v>
      </c>
      <c r="D3543" s="2">
        <f t="shared" si="441"/>
        <v>107</v>
      </c>
      <c r="E3543" s="2">
        <f t="shared" si="442"/>
        <v>94.835561095043062</v>
      </c>
      <c r="F3543" s="2">
        <f t="shared" si="443"/>
        <v>12.164438904956938</v>
      </c>
      <c r="G3543" s="2">
        <f t="shared" si="444"/>
        <v>0</v>
      </c>
      <c r="H3543" s="2">
        <f t="shared" si="445"/>
        <v>948.35561095043067</v>
      </c>
      <c r="I3543" s="2">
        <f t="shared" si="446"/>
        <v>60.822194524784692</v>
      </c>
      <c r="J3543" s="2">
        <f t="shared" si="447"/>
        <v>0</v>
      </c>
    </row>
    <row r="3544" spans="1:10" x14ac:dyDescent="0.25">
      <c r="A3544" s="2">
        <v>3533</v>
      </c>
      <c r="B3544" s="2">
        <v>0.53996981608522088</v>
      </c>
      <c r="C3544" s="2">
        <f t="shared" si="440"/>
        <v>100.73185582855925</v>
      </c>
      <c r="D3544" s="2">
        <f t="shared" si="441"/>
        <v>107</v>
      </c>
      <c r="E3544" s="2">
        <f t="shared" si="442"/>
        <v>100.73185582855925</v>
      </c>
      <c r="F3544" s="2">
        <f t="shared" si="443"/>
        <v>6.2681441714407526</v>
      </c>
      <c r="G3544" s="2">
        <f t="shared" si="444"/>
        <v>0</v>
      </c>
      <c r="H3544" s="2">
        <f t="shared" si="445"/>
        <v>1007.3185582855924</v>
      </c>
      <c r="I3544" s="2">
        <f t="shared" si="446"/>
        <v>31.340720857203763</v>
      </c>
      <c r="J3544" s="2">
        <f t="shared" si="447"/>
        <v>0</v>
      </c>
    </row>
    <row r="3545" spans="1:10" x14ac:dyDescent="0.25">
      <c r="A3545" s="2">
        <v>3534</v>
      </c>
      <c r="B3545" s="2">
        <v>0.73414365389641045</v>
      </c>
      <c r="C3545" s="2">
        <f t="shared" si="440"/>
        <v>104.50287525812273</v>
      </c>
      <c r="D3545" s="2">
        <f t="shared" si="441"/>
        <v>107</v>
      </c>
      <c r="E3545" s="2">
        <f t="shared" si="442"/>
        <v>104.50287525812273</v>
      </c>
      <c r="F3545" s="2">
        <f t="shared" si="443"/>
        <v>2.497124741877272</v>
      </c>
      <c r="G3545" s="2">
        <f t="shared" si="444"/>
        <v>0</v>
      </c>
      <c r="H3545" s="2">
        <f t="shared" si="445"/>
        <v>1045.0287525812273</v>
      </c>
      <c r="I3545" s="2">
        <f t="shared" si="446"/>
        <v>12.48562370938636</v>
      </c>
      <c r="J3545" s="2">
        <f t="shared" si="447"/>
        <v>0</v>
      </c>
    </row>
    <row r="3546" spans="1:10" x14ac:dyDescent="0.25">
      <c r="A3546" s="2">
        <v>3535</v>
      </c>
      <c r="B3546" s="2">
        <v>0.505962795515567</v>
      </c>
      <c r="C3546" s="2">
        <f t="shared" si="440"/>
        <v>100.10903721597386</v>
      </c>
      <c r="D3546" s="2">
        <f t="shared" si="441"/>
        <v>107</v>
      </c>
      <c r="E3546" s="2">
        <f t="shared" si="442"/>
        <v>100.10903721597386</v>
      </c>
      <c r="F3546" s="2">
        <f t="shared" si="443"/>
        <v>6.8909627840261436</v>
      </c>
      <c r="G3546" s="2">
        <f t="shared" si="444"/>
        <v>0</v>
      </c>
      <c r="H3546" s="2">
        <f t="shared" si="445"/>
        <v>1001.0903721597385</v>
      </c>
      <c r="I3546" s="2">
        <f t="shared" si="446"/>
        <v>34.454813920130718</v>
      </c>
      <c r="J3546" s="2">
        <f t="shared" si="447"/>
        <v>0</v>
      </c>
    </row>
    <row r="3547" spans="1:10" x14ac:dyDescent="0.25">
      <c r="A3547" s="2">
        <v>3536</v>
      </c>
      <c r="B3547" s="2">
        <v>0.28466399912911611</v>
      </c>
      <c r="C3547" s="2">
        <f t="shared" si="440"/>
        <v>95.893658541896968</v>
      </c>
      <c r="D3547" s="2">
        <f t="shared" si="441"/>
        <v>107</v>
      </c>
      <c r="E3547" s="2">
        <f t="shared" si="442"/>
        <v>95.893658541896968</v>
      </c>
      <c r="F3547" s="2">
        <f t="shared" si="443"/>
        <v>11.106341458103032</v>
      </c>
      <c r="G3547" s="2">
        <f t="shared" si="444"/>
        <v>0</v>
      </c>
      <c r="H3547" s="2">
        <f t="shared" si="445"/>
        <v>958.93658541896968</v>
      </c>
      <c r="I3547" s="2">
        <f t="shared" si="446"/>
        <v>55.531707290515158</v>
      </c>
      <c r="J3547" s="2">
        <f t="shared" si="447"/>
        <v>0</v>
      </c>
    </row>
    <row r="3548" spans="1:10" x14ac:dyDescent="0.25">
      <c r="A3548" s="2">
        <v>3537</v>
      </c>
      <c r="B3548" s="2">
        <v>0.54998557871763443</v>
      </c>
      <c r="C3548" s="2">
        <f t="shared" si="440"/>
        <v>100.91594065937414</v>
      </c>
      <c r="D3548" s="2">
        <f t="shared" si="441"/>
        <v>107</v>
      </c>
      <c r="E3548" s="2">
        <f t="shared" si="442"/>
        <v>100.91594065937414</v>
      </c>
      <c r="F3548" s="2">
        <f t="shared" si="443"/>
        <v>6.0840593406258563</v>
      </c>
      <c r="G3548" s="2">
        <f t="shared" si="444"/>
        <v>0</v>
      </c>
      <c r="H3548" s="2">
        <f t="shared" si="445"/>
        <v>1009.1594065937414</v>
      </c>
      <c r="I3548" s="2">
        <f t="shared" si="446"/>
        <v>30.420296703129281</v>
      </c>
      <c r="J3548" s="2">
        <f t="shared" si="447"/>
        <v>0</v>
      </c>
    </row>
    <row r="3549" spans="1:10" x14ac:dyDescent="0.25">
      <c r="A3549" s="2">
        <v>3538</v>
      </c>
      <c r="B3549" s="2">
        <v>0.22148328543936036</v>
      </c>
      <c r="C3549" s="2">
        <f t="shared" si="440"/>
        <v>94.51229783080413</v>
      </c>
      <c r="D3549" s="2">
        <f t="shared" si="441"/>
        <v>107</v>
      </c>
      <c r="E3549" s="2">
        <f t="shared" si="442"/>
        <v>94.51229783080413</v>
      </c>
      <c r="F3549" s="2">
        <f t="shared" si="443"/>
        <v>12.48770216919587</v>
      </c>
      <c r="G3549" s="2">
        <f t="shared" si="444"/>
        <v>0</v>
      </c>
      <c r="H3549" s="2">
        <f t="shared" si="445"/>
        <v>945.1229783080413</v>
      </c>
      <c r="I3549" s="2">
        <f t="shared" si="446"/>
        <v>62.438510845979351</v>
      </c>
      <c r="J3549" s="2">
        <f t="shared" si="447"/>
        <v>0</v>
      </c>
    </row>
    <row r="3550" spans="1:10" x14ac:dyDescent="0.25">
      <c r="A3550" s="2">
        <v>3539</v>
      </c>
      <c r="B3550" s="2">
        <v>0.42585810978589123</v>
      </c>
      <c r="C3550" s="2">
        <f t="shared" si="440"/>
        <v>98.637963200962034</v>
      </c>
      <c r="D3550" s="2">
        <f t="shared" si="441"/>
        <v>107</v>
      </c>
      <c r="E3550" s="2">
        <f t="shared" si="442"/>
        <v>98.637963200962034</v>
      </c>
      <c r="F3550" s="2">
        <f t="shared" si="443"/>
        <v>8.3620367990379663</v>
      </c>
      <c r="G3550" s="2">
        <f t="shared" si="444"/>
        <v>0</v>
      </c>
      <c r="H3550" s="2">
        <f t="shared" si="445"/>
        <v>986.37963200962031</v>
      </c>
      <c r="I3550" s="2">
        <f t="shared" si="446"/>
        <v>41.810183995189831</v>
      </c>
      <c r="J3550" s="2">
        <f t="shared" si="447"/>
        <v>0</v>
      </c>
    </row>
    <row r="3551" spans="1:10" x14ac:dyDescent="0.25">
      <c r="A3551" s="2">
        <v>3540</v>
      </c>
      <c r="B3551" s="2">
        <v>0.29627099476314178</v>
      </c>
      <c r="C3551" s="2">
        <f t="shared" si="440"/>
        <v>96.133357212316326</v>
      </c>
      <c r="D3551" s="2">
        <f t="shared" si="441"/>
        <v>107</v>
      </c>
      <c r="E3551" s="2">
        <f t="shared" si="442"/>
        <v>96.133357212316326</v>
      </c>
      <c r="F3551" s="2">
        <f t="shared" si="443"/>
        <v>10.866642787683674</v>
      </c>
      <c r="G3551" s="2">
        <f t="shared" si="444"/>
        <v>0</v>
      </c>
      <c r="H3551" s="2">
        <f t="shared" si="445"/>
        <v>961.33357212316332</v>
      </c>
      <c r="I3551" s="2">
        <f t="shared" si="446"/>
        <v>54.333213938418368</v>
      </c>
      <c r="J3551" s="2">
        <f t="shared" si="447"/>
        <v>0</v>
      </c>
    </row>
    <row r="3552" spans="1:10" x14ac:dyDescent="0.25">
      <c r="A3552" s="2">
        <v>3541</v>
      </c>
      <c r="B3552" s="2">
        <v>0.85885901851484803</v>
      </c>
      <c r="C3552" s="2">
        <f t="shared" si="440"/>
        <v>107.54848026854924</v>
      </c>
      <c r="D3552" s="2">
        <f t="shared" si="441"/>
        <v>107</v>
      </c>
      <c r="E3552" s="2">
        <f t="shared" si="442"/>
        <v>107</v>
      </c>
      <c r="F3552" s="2">
        <f t="shared" si="443"/>
        <v>0</v>
      </c>
      <c r="G3552" s="2">
        <f t="shared" si="444"/>
        <v>0.54848026854924115</v>
      </c>
      <c r="H3552" s="2">
        <f t="shared" si="445"/>
        <v>1070</v>
      </c>
      <c r="I3552" s="2">
        <f t="shared" si="446"/>
        <v>0</v>
      </c>
      <c r="J3552" s="2">
        <f t="shared" si="447"/>
        <v>8.2272040282386172</v>
      </c>
    </row>
    <row r="3553" spans="1:10" x14ac:dyDescent="0.25">
      <c r="A3553" s="2">
        <v>3542</v>
      </c>
      <c r="B3553" s="2">
        <v>2.3689514015470259E-3</v>
      </c>
      <c r="C3553" s="2">
        <f t="shared" si="440"/>
        <v>83.852127665232331</v>
      </c>
      <c r="D3553" s="2">
        <f t="shared" si="441"/>
        <v>107</v>
      </c>
      <c r="E3553" s="2">
        <f t="shared" si="442"/>
        <v>83.852127665232331</v>
      </c>
      <c r="F3553" s="2">
        <f t="shared" si="443"/>
        <v>23.147872334767669</v>
      </c>
      <c r="G3553" s="2">
        <f t="shared" si="444"/>
        <v>0</v>
      </c>
      <c r="H3553" s="2">
        <f t="shared" si="445"/>
        <v>838.52127665232331</v>
      </c>
      <c r="I3553" s="2">
        <f t="shared" si="446"/>
        <v>115.73936167383835</v>
      </c>
      <c r="J3553" s="2">
        <f t="shared" si="447"/>
        <v>0</v>
      </c>
    </row>
    <row r="3554" spans="1:10" x14ac:dyDescent="0.25">
      <c r="A3554" s="2">
        <v>3543</v>
      </c>
      <c r="B3554" s="2">
        <v>0.71914647223778416</v>
      </c>
      <c r="C3554" s="2">
        <f t="shared" si="440"/>
        <v>104.18583326915105</v>
      </c>
      <c r="D3554" s="2">
        <f t="shared" si="441"/>
        <v>107</v>
      </c>
      <c r="E3554" s="2">
        <f t="shared" si="442"/>
        <v>104.18583326915105</v>
      </c>
      <c r="F3554" s="2">
        <f t="shared" si="443"/>
        <v>2.8141667308489531</v>
      </c>
      <c r="G3554" s="2">
        <f t="shared" si="444"/>
        <v>0</v>
      </c>
      <c r="H3554" s="2">
        <f t="shared" si="445"/>
        <v>1041.8583326915104</v>
      </c>
      <c r="I3554" s="2">
        <f t="shared" si="446"/>
        <v>14.070833654244765</v>
      </c>
      <c r="J3554" s="2">
        <f t="shared" si="447"/>
        <v>0</v>
      </c>
    </row>
    <row r="3555" spans="1:10" x14ac:dyDescent="0.25">
      <c r="A3555" s="2">
        <v>3544</v>
      </c>
      <c r="B3555" s="2">
        <v>0.18948683994982563</v>
      </c>
      <c r="C3555" s="2">
        <f t="shared" si="440"/>
        <v>93.745404927726867</v>
      </c>
      <c r="D3555" s="2">
        <f t="shared" si="441"/>
        <v>107</v>
      </c>
      <c r="E3555" s="2">
        <f t="shared" si="442"/>
        <v>93.745404927726867</v>
      </c>
      <c r="F3555" s="2">
        <f t="shared" si="443"/>
        <v>13.254595072273133</v>
      </c>
      <c r="G3555" s="2">
        <f t="shared" si="444"/>
        <v>0</v>
      </c>
      <c r="H3555" s="2">
        <f t="shared" si="445"/>
        <v>937.45404927726872</v>
      </c>
      <c r="I3555" s="2">
        <f t="shared" si="446"/>
        <v>66.272975361365667</v>
      </c>
      <c r="J3555" s="2">
        <f t="shared" si="447"/>
        <v>0</v>
      </c>
    </row>
    <row r="3556" spans="1:10" x14ac:dyDescent="0.25">
      <c r="A3556" s="2">
        <v>3545</v>
      </c>
      <c r="B3556" s="2">
        <v>0.82278537109339933</v>
      </c>
      <c r="C3556" s="2">
        <f t="shared" si="440"/>
        <v>106.56523917436289</v>
      </c>
      <c r="D3556" s="2">
        <f t="shared" si="441"/>
        <v>107</v>
      </c>
      <c r="E3556" s="2">
        <f t="shared" si="442"/>
        <v>106.56523917436289</v>
      </c>
      <c r="F3556" s="2">
        <f t="shared" si="443"/>
        <v>0.43476082563711316</v>
      </c>
      <c r="G3556" s="2">
        <f t="shared" si="444"/>
        <v>0</v>
      </c>
      <c r="H3556" s="2">
        <f t="shared" si="445"/>
        <v>1065.6523917436289</v>
      </c>
      <c r="I3556" s="2">
        <f t="shared" si="446"/>
        <v>2.1738041281855658</v>
      </c>
      <c r="J3556" s="2">
        <f t="shared" si="447"/>
        <v>0</v>
      </c>
    </row>
    <row r="3557" spans="1:10" x14ac:dyDescent="0.25">
      <c r="A3557" s="2">
        <v>3546</v>
      </c>
      <c r="B3557" s="2">
        <v>0.83115892863205554</v>
      </c>
      <c r="C3557" s="2">
        <f t="shared" si="440"/>
        <v>106.78344280963876</v>
      </c>
      <c r="D3557" s="2">
        <f t="shared" si="441"/>
        <v>107</v>
      </c>
      <c r="E3557" s="2">
        <f t="shared" si="442"/>
        <v>106.78344280963876</v>
      </c>
      <c r="F3557" s="2">
        <f t="shared" si="443"/>
        <v>0.2165571903612431</v>
      </c>
      <c r="G3557" s="2">
        <f t="shared" si="444"/>
        <v>0</v>
      </c>
      <c r="H3557" s="2">
        <f t="shared" si="445"/>
        <v>1067.8344280963875</v>
      </c>
      <c r="I3557" s="2">
        <f t="shared" si="446"/>
        <v>1.0827859518062155</v>
      </c>
      <c r="J3557" s="2">
        <f t="shared" si="447"/>
        <v>0</v>
      </c>
    </row>
    <row r="3558" spans="1:10" x14ac:dyDescent="0.25">
      <c r="A3558" s="2">
        <v>3547</v>
      </c>
      <c r="B3558" s="2">
        <v>0.57668663208024906</v>
      </c>
      <c r="C3558" s="2">
        <f t="shared" si="440"/>
        <v>101.40924583856086</v>
      </c>
      <c r="D3558" s="2">
        <f t="shared" si="441"/>
        <v>107</v>
      </c>
      <c r="E3558" s="2">
        <f t="shared" si="442"/>
        <v>101.40924583856086</v>
      </c>
      <c r="F3558" s="2">
        <f t="shared" si="443"/>
        <v>5.5907541614391363</v>
      </c>
      <c r="G3558" s="2">
        <f t="shared" si="444"/>
        <v>0</v>
      </c>
      <c r="H3558" s="2">
        <f t="shared" si="445"/>
        <v>1014.0924583856087</v>
      </c>
      <c r="I3558" s="2">
        <f t="shared" si="446"/>
        <v>27.953770807195681</v>
      </c>
      <c r="J3558" s="2">
        <f t="shared" si="447"/>
        <v>0</v>
      </c>
    </row>
    <row r="3559" spans="1:10" x14ac:dyDescent="0.25">
      <c r="A3559" s="2">
        <v>3548</v>
      </c>
      <c r="B3559" s="2">
        <v>0.79167802431283507</v>
      </c>
      <c r="C3559" s="2">
        <f t="shared" si="440"/>
        <v>105.79635697129538</v>
      </c>
      <c r="D3559" s="2">
        <f t="shared" si="441"/>
        <v>107</v>
      </c>
      <c r="E3559" s="2">
        <f t="shared" si="442"/>
        <v>105.79635697129538</v>
      </c>
      <c r="F3559" s="2">
        <f t="shared" si="443"/>
        <v>1.2036430287046187</v>
      </c>
      <c r="G3559" s="2">
        <f t="shared" si="444"/>
        <v>0</v>
      </c>
      <c r="H3559" s="2">
        <f t="shared" si="445"/>
        <v>1057.9635697129538</v>
      </c>
      <c r="I3559" s="2">
        <f t="shared" si="446"/>
        <v>6.0182151435230935</v>
      </c>
      <c r="J3559" s="2">
        <f t="shared" si="447"/>
        <v>0</v>
      </c>
    </row>
    <row r="3560" spans="1:10" x14ac:dyDescent="0.25">
      <c r="A3560" s="2">
        <v>3549</v>
      </c>
      <c r="B3560" s="2">
        <v>0.68620828743936879</v>
      </c>
      <c r="C3560" s="2">
        <f t="shared" si="440"/>
        <v>103.51118323574738</v>
      </c>
      <c r="D3560" s="2">
        <f t="shared" si="441"/>
        <v>107</v>
      </c>
      <c r="E3560" s="2">
        <f t="shared" si="442"/>
        <v>103.51118323574738</v>
      </c>
      <c r="F3560" s="2">
        <f t="shared" si="443"/>
        <v>3.4888167642526184</v>
      </c>
      <c r="G3560" s="2">
        <f t="shared" si="444"/>
        <v>0</v>
      </c>
      <c r="H3560" s="2">
        <f t="shared" si="445"/>
        <v>1035.1118323574738</v>
      </c>
      <c r="I3560" s="2">
        <f t="shared" si="446"/>
        <v>17.444083821263092</v>
      </c>
      <c r="J3560" s="2">
        <f t="shared" si="447"/>
        <v>0</v>
      </c>
    </row>
    <row r="3561" spans="1:10" x14ac:dyDescent="0.25">
      <c r="A3561" s="2">
        <v>3550</v>
      </c>
      <c r="B3561" s="2">
        <v>0.70747968692846863</v>
      </c>
      <c r="C3561" s="2">
        <f t="shared" si="440"/>
        <v>103.94370988448567</v>
      </c>
      <c r="D3561" s="2">
        <f t="shared" si="441"/>
        <v>107</v>
      </c>
      <c r="E3561" s="2">
        <f t="shared" si="442"/>
        <v>103.94370988448567</v>
      </c>
      <c r="F3561" s="2">
        <f t="shared" si="443"/>
        <v>3.0562901155143294</v>
      </c>
      <c r="G3561" s="2">
        <f t="shared" si="444"/>
        <v>0</v>
      </c>
      <c r="H3561" s="2">
        <f t="shared" si="445"/>
        <v>1039.4370988448568</v>
      </c>
      <c r="I3561" s="2">
        <f t="shared" si="446"/>
        <v>15.281450577571647</v>
      </c>
      <c r="J3561" s="2">
        <f t="shared" si="447"/>
        <v>0</v>
      </c>
    </row>
    <row r="3562" spans="1:10" x14ac:dyDescent="0.25">
      <c r="A3562" s="2">
        <v>3551</v>
      </c>
      <c r="B3562" s="2">
        <v>0.5411310435029616</v>
      </c>
      <c r="C3562" s="2">
        <f t="shared" si="440"/>
        <v>100.75317775169196</v>
      </c>
      <c r="D3562" s="2">
        <f t="shared" si="441"/>
        <v>107</v>
      </c>
      <c r="E3562" s="2">
        <f t="shared" si="442"/>
        <v>100.75317775169196</v>
      </c>
      <c r="F3562" s="2">
        <f t="shared" si="443"/>
        <v>6.2468222483080353</v>
      </c>
      <c r="G3562" s="2">
        <f t="shared" si="444"/>
        <v>0</v>
      </c>
      <c r="H3562" s="2">
        <f t="shared" si="445"/>
        <v>1007.5317775169196</v>
      </c>
      <c r="I3562" s="2">
        <f t="shared" si="446"/>
        <v>31.234111241540177</v>
      </c>
      <c r="J3562" s="2">
        <f t="shared" si="447"/>
        <v>0</v>
      </c>
    </row>
    <row r="3563" spans="1:10" x14ac:dyDescent="0.25">
      <c r="A3563" s="2">
        <v>3552</v>
      </c>
      <c r="B3563" s="2">
        <v>0.29809083109591206</v>
      </c>
      <c r="C3563" s="2">
        <f t="shared" si="440"/>
        <v>96.170621261083312</v>
      </c>
      <c r="D3563" s="2">
        <f t="shared" si="441"/>
        <v>107</v>
      </c>
      <c r="E3563" s="2">
        <f t="shared" si="442"/>
        <v>96.170621261083312</v>
      </c>
      <c r="F3563" s="2">
        <f t="shared" si="443"/>
        <v>10.829378738916688</v>
      </c>
      <c r="G3563" s="2">
        <f t="shared" si="444"/>
        <v>0</v>
      </c>
      <c r="H3563" s="2">
        <f t="shared" si="445"/>
        <v>961.70621261083306</v>
      </c>
      <c r="I3563" s="2">
        <f t="shared" si="446"/>
        <v>54.14689369458344</v>
      </c>
      <c r="J3563" s="2">
        <f t="shared" si="447"/>
        <v>0</v>
      </c>
    </row>
    <row r="3564" spans="1:10" x14ac:dyDescent="0.25">
      <c r="A3564" s="2">
        <v>3553</v>
      </c>
      <c r="B3564" s="2">
        <v>0.25680084470984887</v>
      </c>
      <c r="C3564" s="2">
        <f t="shared" si="440"/>
        <v>95.302204930573026</v>
      </c>
      <c r="D3564" s="2">
        <f t="shared" si="441"/>
        <v>107</v>
      </c>
      <c r="E3564" s="2">
        <f t="shared" si="442"/>
        <v>95.302204930573026</v>
      </c>
      <c r="F3564" s="2">
        <f t="shared" si="443"/>
        <v>11.697795069426974</v>
      </c>
      <c r="G3564" s="2">
        <f t="shared" si="444"/>
        <v>0</v>
      </c>
      <c r="H3564" s="2">
        <f t="shared" si="445"/>
        <v>953.02204930573021</v>
      </c>
      <c r="I3564" s="2">
        <f t="shared" si="446"/>
        <v>58.488975347134868</v>
      </c>
      <c r="J3564" s="2">
        <f t="shared" si="447"/>
        <v>0</v>
      </c>
    </row>
    <row r="3565" spans="1:10" x14ac:dyDescent="0.25">
      <c r="A3565" s="2">
        <v>3554</v>
      </c>
      <c r="B3565" s="2">
        <v>2.5595973748533174E-2</v>
      </c>
      <c r="C3565" s="2">
        <f t="shared" si="440"/>
        <v>87.411944281807891</v>
      </c>
      <c r="D3565" s="2">
        <f t="shared" si="441"/>
        <v>107</v>
      </c>
      <c r="E3565" s="2">
        <f t="shared" si="442"/>
        <v>87.411944281807891</v>
      </c>
      <c r="F3565" s="2">
        <f t="shared" si="443"/>
        <v>19.588055718192109</v>
      </c>
      <c r="G3565" s="2">
        <f t="shared" si="444"/>
        <v>0</v>
      </c>
      <c r="H3565" s="2">
        <f t="shared" si="445"/>
        <v>874.11944281807894</v>
      </c>
      <c r="I3565" s="2">
        <f t="shared" si="446"/>
        <v>97.940278590960546</v>
      </c>
      <c r="J3565" s="2">
        <f t="shared" si="447"/>
        <v>0</v>
      </c>
    </row>
    <row r="3566" spans="1:10" x14ac:dyDescent="0.25">
      <c r="A3566" s="2">
        <v>3555</v>
      </c>
      <c r="B3566" s="2">
        <v>0.9959117790100751</v>
      </c>
      <c r="C3566" s="2">
        <f t="shared" si="440"/>
        <v>115.54118003184759</v>
      </c>
      <c r="D3566" s="2">
        <f t="shared" si="441"/>
        <v>107</v>
      </c>
      <c r="E3566" s="2">
        <f t="shared" si="442"/>
        <v>107</v>
      </c>
      <c r="F3566" s="2">
        <f t="shared" si="443"/>
        <v>0</v>
      </c>
      <c r="G3566" s="2">
        <f t="shared" si="444"/>
        <v>8.5411800318475883</v>
      </c>
      <c r="H3566" s="2">
        <f t="shared" si="445"/>
        <v>1070</v>
      </c>
      <c r="I3566" s="2">
        <f t="shared" si="446"/>
        <v>0</v>
      </c>
      <c r="J3566" s="2">
        <f t="shared" si="447"/>
        <v>128.11770047771381</v>
      </c>
    </row>
    <row r="3567" spans="1:10" x14ac:dyDescent="0.25">
      <c r="A3567" s="2">
        <v>3556</v>
      </c>
      <c r="B3567" s="2">
        <v>0.87804702987861583</v>
      </c>
      <c r="C3567" s="2">
        <f t="shared" si="440"/>
        <v>108.12712265958575</v>
      </c>
      <c r="D3567" s="2">
        <f t="shared" si="441"/>
        <v>107</v>
      </c>
      <c r="E3567" s="2">
        <f t="shared" si="442"/>
        <v>107</v>
      </c>
      <c r="F3567" s="2">
        <f t="shared" si="443"/>
        <v>0</v>
      </c>
      <c r="G3567" s="2">
        <f t="shared" si="444"/>
        <v>1.1271226595857513</v>
      </c>
      <c r="H3567" s="2">
        <f t="shared" si="445"/>
        <v>1070</v>
      </c>
      <c r="I3567" s="2">
        <f t="shared" si="446"/>
        <v>0</v>
      </c>
      <c r="J3567" s="2">
        <f t="shared" si="447"/>
        <v>16.90683989378627</v>
      </c>
    </row>
    <row r="3568" spans="1:10" x14ac:dyDescent="0.25">
      <c r="A3568" s="2">
        <v>3557</v>
      </c>
      <c r="B3568" s="2">
        <v>0.89085452751950489</v>
      </c>
      <c r="C3568" s="2">
        <f t="shared" si="440"/>
        <v>108.54219017783441</v>
      </c>
      <c r="D3568" s="2">
        <f t="shared" si="441"/>
        <v>107</v>
      </c>
      <c r="E3568" s="2">
        <f t="shared" si="442"/>
        <v>107</v>
      </c>
      <c r="F3568" s="2">
        <f t="shared" si="443"/>
        <v>0</v>
      </c>
      <c r="G3568" s="2">
        <f t="shared" si="444"/>
        <v>1.5421901778344136</v>
      </c>
      <c r="H3568" s="2">
        <f t="shared" si="445"/>
        <v>1070</v>
      </c>
      <c r="I3568" s="2">
        <f t="shared" si="446"/>
        <v>0</v>
      </c>
      <c r="J3568" s="2">
        <f t="shared" si="447"/>
        <v>23.132852667516204</v>
      </c>
    </row>
    <row r="3569" spans="1:10" x14ac:dyDescent="0.25">
      <c r="A3569" s="2">
        <v>3558</v>
      </c>
      <c r="B3569" s="2">
        <v>0.50280575180114662</v>
      </c>
      <c r="C3569" s="2">
        <f t="shared" si="440"/>
        <v>100.05130551341414</v>
      </c>
      <c r="D3569" s="2">
        <f t="shared" si="441"/>
        <v>107</v>
      </c>
      <c r="E3569" s="2">
        <f t="shared" si="442"/>
        <v>100.05130551341414</v>
      </c>
      <c r="F3569" s="2">
        <f t="shared" si="443"/>
        <v>6.9486944865858646</v>
      </c>
      <c r="G3569" s="2">
        <f t="shared" si="444"/>
        <v>0</v>
      </c>
      <c r="H3569" s="2">
        <f t="shared" si="445"/>
        <v>1000.5130551341414</v>
      </c>
      <c r="I3569" s="2">
        <f t="shared" si="446"/>
        <v>34.743472432929323</v>
      </c>
      <c r="J3569" s="2">
        <f t="shared" si="447"/>
        <v>0</v>
      </c>
    </row>
    <row r="3570" spans="1:10" x14ac:dyDescent="0.25">
      <c r="A3570" s="2">
        <v>3559</v>
      </c>
      <c r="B3570" s="2">
        <v>8.3044025574959157E-2</v>
      </c>
      <c r="C3570" s="2">
        <f t="shared" si="440"/>
        <v>90.51463414085778</v>
      </c>
      <c r="D3570" s="2">
        <f t="shared" si="441"/>
        <v>107</v>
      </c>
      <c r="E3570" s="2">
        <f t="shared" si="442"/>
        <v>90.51463414085778</v>
      </c>
      <c r="F3570" s="2">
        <f t="shared" si="443"/>
        <v>16.48536585914222</v>
      </c>
      <c r="G3570" s="2">
        <f t="shared" si="444"/>
        <v>0</v>
      </c>
      <c r="H3570" s="2">
        <f t="shared" si="445"/>
        <v>905.14634140857777</v>
      </c>
      <c r="I3570" s="2">
        <f t="shared" si="446"/>
        <v>82.426829295711102</v>
      </c>
      <c r="J3570" s="2">
        <f t="shared" si="447"/>
        <v>0</v>
      </c>
    </row>
    <row r="3571" spans="1:10" x14ac:dyDescent="0.25">
      <c r="A3571" s="2">
        <v>3560</v>
      </c>
      <c r="B3571" s="2">
        <v>0.49093458380669419</v>
      </c>
      <c r="C3571" s="2">
        <f t="shared" si="440"/>
        <v>99.834220999950944</v>
      </c>
      <c r="D3571" s="2">
        <f t="shared" si="441"/>
        <v>107</v>
      </c>
      <c r="E3571" s="2">
        <f t="shared" si="442"/>
        <v>99.834220999950944</v>
      </c>
      <c r="F3571" s="2">
        <f t="shared" si="443"/>
        <v>7.1657790000490564</v>
      </c>
      <c r="G3571" s="2">
        <f t="shared" si="444"/>
        <v>0</v>
      </c>
      <c r="H3571" s="2">
        <f t="shared" si="445"/>
        <v>998.34220999950946</v>
      </c>
      <c r="I3571" s="2">
        <f t="shared" si="446"/>
        <v>35.828895000245282</v>
      </c>
      <c r="J3571" s="2">
        <f t="shared" si="447"/>
        <v>0</v>
      </c>
    </row>
    <row r="3572" spans="1:10" x14ac:dyDescent="0.25">
      <c r="A3572" s="2">
        <v>3561</v>
      </c>
      <c r="B3572" s="2">
        <v>0.11836378787287127</v>
      </c>
      <c r="C3572" s="2">
        <f t="shared" si="440"/>
        <v>91.759149169889596</v>
      </c>
      <c r="D3572" s="2">
        <f t="shared" si="441"/>
        <v>107</v>
      </c>
      <c r="E3572" s="2">
        <f t="shared" si="442"/>
        <v>91.759149169889596</v>
      </c>
      <c r="F3572" s="2">
        <f t="shared" si="443"/>
        <v>15.240850830110404</v>
      </c>
      <c r="G3572" s="2">
        <f t="shared" si="444"/>
        <v>0</v>
      </c>
      <c r="H3572" s="2">
        <f t="shared" si="445"/>
        <v>917.59149169889599</v>
      </c>
      <c r="I3572" s="2">
        <f t="shared" si="446"/>
        <v>76.204254150552018</v>
      </c>
      <c r="J3572" s="2">
        <f t="shared" si="447"/>
        <v>0</v>
      </c>
    </row>
    <row r="3573" spans="1:10" x14ac:dyDescent="0.25">
      <c r="A3573" s="2">
        <v>3562</v>
      </c>
      <c r="B3573" s="2">
        <v>0.27956869889145042</v>
      </c>
      <c r="C3573" s="2">
        <f t="shared" si="440"/>
        <v>95.787270003570541</v>
      </c>
      <c r="D3573" s="2">
        <f t="shared" si="441"/>
        <v>107</v>
      </c>
      <c r="E3573" s="2">
        <f t="shared" si="442"/>
        <v>95.787270003570541</v>
      </c>
      <c r="F3573" s="2">
        <f t="shared" si="443"/>
        <v>11.212729996429459</v>
      </c>
      <c r="G3573" s="2">
        <f t="shared" si="444"/>
        <v>0</v>
      </c>
      <c r="H3573" s="2">
        <f t="shared" si="445"/>
        <v>957.87270003570541</v>
      </c>
      <c r="I3573" s="2">
        <f t="shared" si="446"/>
        <v>56.063649982147297</v>
      </c>
      <c r="J3573" s="2">
        <f t="shared" si="447"/>
        <v>0</v>
      </c>
    </row>
    <row r="3574" spans="1:10" x14ac:dyDescent="0.25">
      <c r="A3574" s="2">
        <v>3563</v>
      </c>
      <c r="B3574" s="2">
        <v>0.35024643025029367</v>
      </c>
      <c r="C3574" s="2">
        <f t="shared" si="440"/>
        <v>97.207863511361467</v>
      </c>
      <c r="D3574" s="2">
        <f t="shared" si="441"/>
        <v>107</v>
      </c>
      <c r="E3574" s="2">
        <f t="shared" si="442"/>
        <v>97.207863511361467</v>
      </c>
      <c r="F3574" s="2">
        <f t="shared" si="443"/>
        <v>9.7921364886385334</v>
      </c>
      <c r="G3574" s="2">
        <f t="shared" si="444"/>
        <v>0</v>
      </c>
      <c r="H3574" s="2">
        <f t="shared" si="445"/>
        <v>972.07863511361461</v>
      </c>
      <c r="I3574" s="2">
        <f t="shared" si="446"/>
        <v>48.960682443192667</v>
      </c>
      <c r="J3574" s="2">
        <f t="shared" si="447"/>
        <v>0</v>
      </c>
    </row>
    <row r="3575" spans="1:10" x14ac:dyDescent="0.25">
      <c r="A3575" s="2">
        <v>3564</v>
      </c>
      <c r="B3575" s="2">
        <v>0.46499886562581605</v>
      </c>
      <c r="C3575" s="2">
        <f t="shared" si="440"/>
        <v>99.359322217494991</v>
      </c>
      <c r="D3575" s="2">
        <f t="shared" si="441"/>
        <v>107</v>
      </c>
      <c r="E3575" s="2">
        <f t="shared" si="442"/>
        <v>99.359322217494991</v>
      </c>
      <c r="F3575" s="2">
        <f t="shared" si="443"/>
        <v>7.6406777825050085</v>
      </c>
      <c r="G3575" s="2">
        <f t="shared" si="444"/>
        <v>0</v>
      </c>
      <c r="H3575" s="2">
        <f t="shared" si="445"/>
        <v>993.59322217494991</v>
      </c>
      <c r="I3575" s="2">
        <f t="shared" si="446"/>
        <v>38.203388912525043</v>
      </c>
      <c r="J3575" s="2">
        <f t="shared" si="447"/>
        <v>0</v>
      </c>
    </row>
    <row r="3576" spans="1:10" x14ac:dyDescent="0.25">
      <c r="A3576" s="2">
        <v>3565</v>
      </c>
      <c r="B3576" s="2">
        <v>0.69751957419963551</v>
      </c>
      <c r="C3576" s="2">
        <f t="shared" si="440"/>
        <v>103.73983239961345</v>
      </c>
      <c r="D3576" s="2">
        <f t="shared" si="441"/>
        <v>107</v>
      </c>
      <c r="E3576" s="2">
        <f t="shared" si="442"/>
        <v>103.73983239961345</v>
      </c>
      <c r="F3576" s="2">
        <f t="shared" si="443"/>
        <v>3.2601676003865521</v>
      </c>
      <c r="G3576" s="2">
        <f t="shared" si="444"/>
        <v>0</v>
      </c>
      <c r="H3576" s="2">
        <f t="shared" si="445"/>
        <v>1037.3983239961344</v>
      </c>
      <c r="I3576" s="2">
        <f t="shared" si="446"/>
        <v>16.30083800193276</v>
      </c>
      <c r="J3576" s="2">
        <f t="shared" si="447"/>
        <v>0</v>
      </c>
    </row>
    <row r="3577" spans="1:10" x14ac:dyDescent="0.25">
      <c r="A3577" s="2">
        <v>3566</v>
      </c>
      <c r="B3577" s="2">
        <v>0.40516297820127678</v>
      </c>
      <c r="C3577" s="2">
        <f t="shared" si="440"/>
        <v>98.252558548359673</v>
      </c>
      <c r="D3577" s="2">
        <f t="shared" si="441"/>
        <v>107</v>
      </c>
      <c r="E3577" s="2">
        <f t="shared" si="442"/>
        <v>98.252558548359673</v>
      </c>
      <c r="F3577" s="2">
        <f t="shared" si="443"/>
        <v>8.7474414516403272</v>
      </c>
      <c r="G3577" s="2">
        <f t="shared" si="444"/>
        <v>0</v>
      </c>
      <c r="H3577" s="2">
        <f t="shared" si="445"/>
        <v>982.52558548359673</v>
      </c>
      <c r="I3577" s="2">
        <f t="shared" si="446"/>
        <v>43.737207258201636</v>
      </c>
      <c r="J3577" s="2">
        <f t="shared" si="447"/>
        <v>0</v>
      </c>
    </row>
    <row r="3578" spans="1:10" x14ac:dyDescent="0.25">
      <c r="A3578" s="2">
        <v>3567</v>
      </c>
      <c r="B3578" s="2">
        <v>0.55551564074222992</v>
      </c>
      <c r="C3578" s="2">
        <f t="shared" si="440"/>
        <v>101.01777474638857</v>
      </c>
      <c r="D3578" s="2">
        <f t="shared" si="441"/>
        <v>107</v>
      </c>
      <c r="E3578" s="2">
        <f t="shared" si="442"/>
        <v>101.01777474638857</v>
      </c>
      <c r="F3578" s="2">
        <f t="shared" si="443"/>
        <v>5.982225253611432</v>
      </c>
      <c r="G3578" s="2">
        <f t="shared" si="444"/>
        <v>0</v>
      </c>
      <c r="H3578" s="2">
        <f t="shared" si="445"/>
        <v>1010.1777474638857</v>
      </c>
      <c r="I3578" s="2">
        <f t="shared" si="446"/>
        <v>29.91112626805716</v>
      </c>
      <c r="J3578" s="2">
        <f t="shared" si="447"/>
        <v>0</v>
      </c>
    </row>
    <row r="3579" spans="1:10" x14ac:dyDescent="0.25">
      <c r="A3579" s="2">
        <v>3568</v>
      </c>
      <c r="B3579" s="2">
        <v>0.33190682069282551</v>
      </c>
      <c r="C3579" s="2">
        <f t="shared" si="440"/>
        <v>96.849258789546013</v>
      </c>
      <c r="D3579" s="2">
        <f t="shared" si="441"/>
        <v>107</v>
      </c>
      <c r="E3579" s="2">
        <f t="shared" si="442"/>
        <v>96.849258789546013</v>
      </c>
      <c r="F3579" s="2">
        <f t="shared" si="443"/>
        <v>10.150741210453987</v>
      </c>
      <c r="G3579" s="2">
        <f t="shared" si="444"/>
        <v>0</v>
      </c>
      <c r="H3579" s="2">
        <f t="shared" si="445"/>
        <v>968.49258789546013</v>
      </c>
      <c r="I3579" s="2">
        <f t="shared" si="446"/>
        <v>50.753706052269933</v>
      </c>
      <c r="J3579" s="2">
        <f t="shared" si="447"/>
        <v>0</v>
      </c>
    </row>
    <row r="3580" spans="1:10" x14ac:dyDescent="0.25">
      <c r="A3580" s="2">
        <v>3569</v>
      </c>
      <c r="B3580" s="2">
        <v>0.38896237110632537</v>
      </c>
      <c r="C3580" s="2">
        <f t="shared" si="440"/>
        <v>97.948137106337072</v>
      </c>
      <c r="D3580" s="2">
        <f t="shared" si="441"/>
        <v>107</v>
      </c>
      <c r="E3580" s="2">
        <f t="shared" si="442"/>
        <v>97.948137106337072</v>
      </c>
      <c r="F3580" s="2">
        <f t="shared" si="443"/>
        <v>9.0518628936629284</v>
      </c>
      <c r="G3580" s="2">
        <f t="shared" si="444"/>
        <v>0</v>
      </c>
      <c r="H3580" s="2">
        <f t="shared" si="445"/>
        <v>979.48137106337072</v>
      </c>
      <c r="I3580" s="2">
        <f t="shared" si="446"/>
        <v>45.259314468314642</v>
      </c>
      <c r="J3580" s="2">
        <f t="shared" si="447"/>
        <v>0</v>
      </c>
    </row>
    <row r="3581" spans="1:10" x14ac:dyDescent="0.25">
      <c r="A3581" s="2">
        <v>3570</v>
      </c>
      <c r="B3581" s="2">
        <v>0.90429602452488012</v>
      </c>
      <c r="C3581" s="2">
        <f t="shared" si="440"/>
        <v>109.00904473160263</v>
      </c>
      <c r="D3581" s="2">
        <f t="shared" si="441"/>
        <v>107</v>
      </c>
      <c r="E3581" s="2">
        <f t="shared" si="442"/>
        <v>107</v>
      </c>
      <c r="F3581" s="2">
        <f t="shared" si="443"/>
        <v>0</v>
      </c>
      <c r="G3581" s="2">
        <f t="shared" si="444"/>
        <v>2.0090447316026285</v>
      </c>
      <c r="H3581" s="2">
        <f t="shared" si="445"/>
        <v>1070</v>
      </c>
      <c r="I3581" s="2">
        <f t="shared" si="446"/>
        <v>0</v>
      </c>
      <c r="J3581" s="2">
        <f t="shared" si="447"/>
        <v>30.135670974039428</v>
      </c>
    </row>
    <row r="3582" spans="1:10" x14ac:dyDescent="0.25">
      <c r="A3582" s="2">
        <v>3571</v>
      </c>
      <c r="B3582" s="2">
        <v>0.6191268017791246</v>
      </c>
      <c r="C3582" s="2">
        <f t="shared" si="440"/>
        <v>102.20492289473128</v>
      </c>
      <c r="D3582" s="2">
        <f t="shared" si="441"/>
        <v>107</v>
      </c>
      <c r="E3582" s="2">
        <f t="shared" si="442"/>
        <v>102.20492289473128</v>
      </c>
      <c r="F3582" s="2">
        <f t="shared" si="443"/>
        <v>4.7950771052687173</v>
      </c>
      <c r="G3582" s="2">
        <f t="shared" si="444"/>
        <v>0</v>
      </c>
      <c r="H3582" s="2">
        <f t="shared" si="445"/>
        <v>1022.0492289473128</v>
      </c>
      <c r="I3582" s="2">
        <f t="shared" si="446"/>
        <v>23.975385526343587</v>
      </c>
      <c r="J3582" s="2">
        <f t="shared" si="447"/>
        <v>0</v>
      </c>
    </row>
    <row r="3583" spans="1:10" x14ac:dyDescent="0.25">
      <c r="A3583" s="2">
        <v>3572</v>
      </c>
      <c r="B3583" s="2">
        <v>0.23352278600063325</v>
      </c>
      <c r="C3583" s="2">
        <f t="shared" si="440"/>
        <v>94.787387836592089</v>
      </c>
      <c r="D3583" s="2">
        <f t="shared" si="441"/>
        <v>107</v>
      </c>
      <c r="E3583" s="2">
        <f t="shared" si="442"/>
        <v>94.787387836592089</v>
      </c>
      <c r="F3583" s="2">
        <f t="shared" si="443"/>
        <v>12.212612163407911</v>
      </c>
      <c r="G3583" s="2">
        <f t="shared" si="444"/>
        <v>0</v>
      </c>
      <c r="H3583" s="2">
        <f t="shared" si="445"/>
        <v>947.87387836592086</v>
      </c>
      <c r="I3583" s="2">
        <f t="shared" si="446"/>
        <v>61.063060817039556</v>
      </c>
      <c r="J3583" s="2">
        <f t="shared" si="447"/>
        <v>0</v>
      </c>
    </row>
    <row r="3584" spans="1:10" x14ac:dyDescent="0.25">
      <c r="A3584" s="2">
        <v>3573</v>
      </c>
      <c r="B3584" s="2">
        <v>0.17674741933787064</v>
      </c>
      <c r="C3584" s="2">
        <f t="shared" si="440"/>
        <v>93.422725405298223</v>
      </c>
      <c r="D3584" s="2">
        <f t="shared" si="441"/>
        <v>107</v>
      </c>
      <c r="E3584" s="2">
        <f t="shared" si="442"/>
        <v>93.422725405298223</v>
      </c>
      <c r="F3584" s="2">
        <f t="shared" si="443"/>
        <v>13.577274594701777</v>
      </c>
      <c r="G3584" s="2">
        <f t="shared" si="444"/>
        <v>0</v>
      </c>
      <c r="H3584" s="2">
        <f t="shared" si="445"/>
        <v>934.22725405298229</v>
      </c>
      <c r="I3584" s="2">
        <f t="shared" si="446"/>
        <v>67.886372973508884</v>
      </c>
      <c r="J3584" s="2">
        <f t="shared" si="447"/>
        <v>0</v>
      </c>
    </row>
    <row r="3585" spans="1:10" x14ac:dyDescent="0.25">
      <c r="A3585" s="2">
        <v>3574</v>
      </c>
      <c r="B3585" s="2">
        <v>3.3352136848842417E-2</v>
      </c>
      <c r="C3585" s="2">
        <f t="shared" si="440"/>
        <v>88.000567536236133</v>
      </c>
      <c r="D3585" s="2">
        <f t="shared" si="441"/>
        <v>107</v>
      </c>
      <c r="E3585" s="2">
        <f t="shared" si="442"/>
        <v>88.000567536236133</v>
      </c>
      <c r="F3585" s="2">
        <f t="shared" si="443"/>
        <v>18.999432463763867</v>
      </c>
      <c r="G3585" s="2">
        <f t="shared" si="444"/>
        <v>0</v>
      </c>
      <c r="H3585" s="2">
        <f t="shared" si="445"/>
        <v>880.00567536236133</v>
      </c>
      <c r="I3585" s="2">
        <f t="shared" si="446"/>
        <v>94.997162318819335</v>
      </c>
      <c r="J3585" s="2">
        <f t="shared" si="447"/>
        <v>0</v>
      </c>
    </row>
    <row r="3586" spans="1:10" x14ac:dyDescent="0.25">
      <c r="A3586" s="2">
        <v>3575</v>
      </c>
      <c r="B3586" s="2">
        <v>8.9242918749109057E-2</v>
      </c>
      <c r="C3586" s="2">
        <f t="shared" si="440"/>
        <v>90.752865439684001</v>
      </c>
      <c r="D3586" s="2">
        <f t="shared" si="441"/>
        <v>107</v>
      </c>
      <c r="E3586" s="2">
        <f t="shared" si="442"/>
        <v>90.752865439684001</v>
      </c>
      <c r="F3586" s="2">
        <f t="shared" si="443"/>
        <v>16.247134560315999</v>
      </c>
      <c r="G3586" s="2">
        <f t="shared" si="444"/>
        <v>0</v>
      </c>
      <c r="H3586" s="2">
        <f t="shared" si="445"/>
        <v>907.52865439684001</v>
      </c>
      <c r="I3586" s="2">
        <f t="shared" si="446"/>
        <v>81.235672801579994</v>
      </c>
      <c r="J3586" s="2">
        <f t="shared" si="447"/>
        <v>0</v>
      </c>
    </row>
    <row r="3587" spans="1:10" x14ac:dyDescent="0.25">
      <c r="A3587" s="2">
        <v>3576</v>
      </c>
      <c r="B3587" s="2">
        <v>9.1723074954052297E-2</v>
      </c>
      <c r="C3587" s="2">
        <f t="shared" si="440"/>
        <v>90.845423858350884</v>
      </c>
      <c r="D3587" s="2">
        <f t="shared" si="441"/>
        <v>107</v>
      </c>
      <c r="E3587" s="2">
        <f t="shared" si="442"/>
        <v>90.845423858350884</v>
      </c>
      <c r="F3587" s="2">
        <f t="shared" si="443"/>
        <v>16.154576141649116</v>
      </c>
      <c r="G3587" s="2">
        <f t="shared" si="444"/>
        <v>0</v>
      </c>
      <c r="H3587" s="2">
        <f t="shared" si="445"/>
        <v>908.45423858350887</v>
      </c>
      <c r="I3587" s="2">
        <f t="shared" si="446"/>
        <v>80.77288070824558</v>
      </c>
      <c r="J3587" s="2">
        <f t="shared" si="447"/>
        <v>0</v>
      </c>
    </row>
    <row r="3588" spans="1:10" x14ac:dyDescent="0.25">
      <c r="A3588" s="2">
        <v>3577</v>
      </c>
      <c r="B3588" s="2">
        <v>0.39355902388612385</v>
      </c>
      <c r="C3588" s="2">
        <f t="shared" si="440"/>
        <v>98.034785922789411</v>
      </c>
      <c r="D3588" s="2">
        <f t="shared" si="441"/>
        <v>107</v>
      </c>
      <c r="E3588" s="2">
        <f t="shared" si="442"/>
        <v>98.034785922789411</v>
      </c>
      <c r="F3588" s="2">
        <f t="shared" si="443"/>
        <v>8.9652140772105895</v>
      </c>
      <c r="G3588" s="2">
        <f t="shared" si="444"/>
        <v>0</v>
      </c>
      <c r="H3588" s="2">
        <f t="shared" si="445"/>
        <v>980.34785922789411</v>
      </c>
      <c r="I3588" s="2">
        <f t="shared" si="446"/>
        <v>44.826070386052947</v>
      </c>
      <c r="J3588" s="2">
        <f t="shared" si="447"/>
        <v>0</v>
      </c>
    </row>
    <row r="3589" spans="1:10" x14ac:dyDescent="0.25">
      <c r="A3589" s="2">
        <v>3578</v>
      </c>
      <c r="B3589" s="2">
        <v>0.25203813642635076</v>
      </c>
      <c r="C3589" s="2">
        <f t="shared" si="440"/>
        <v>95.198547423287494</v>
      </c>
      <c r="D3589" s="2">
        <f t="shared" si="441"/>
        <v>107</v>
      </c>
      <c r="E3589" s="2">
        <f t="shared" si="442"/>
        <v>95.198547423287494</v>
      </c>
      <c r="F3589" s="2">
        <f t="shared" si="443"/>
        <v>11.801452576712506</v>
      </c>
      <c r="G3589" s="2">
        <f t="shared" si="444"/>
        <v>0</v>
      </c>
      <c r="H3589" s="2">
        <f t="shared" si="445"/>
        <v>951.98547423287494</v>
      </c>
      <c r="I3589" s="2">
        <f t="shared" si="446"/>
        <v>59.007262883562532</v>
      </c>
      <c r="J3589" s="2">
        <f t="shared" si="447"/>
        <v>0</v>
      </c>
    </row>
    <row r="3590" spans="1:10" x14ac:dyDescent="0.25">
      <c r="A3590" s="2">
        <v>3579</v>
      </c>
      <c r="B3590" s="2">
        <v>0.37140647465665444</v>
      </c>
      <c r="C3590" s="2">
        <f t="shared" si="440"/>
        <v>97.614945610774825</v>
      </c>
      <c r="D3590" s="2">
        <f t="shared" si="441"/>
        <v>107</v>
      </c>
      <c r="E3590" s="2">
        <f t="shared" si="442"/>
        <v>97.614945610774825</v>
      </c>
      <c r="F3590" s="2">
        <f t="shared" si="443"/>
        <v>9.385054389225175</v>
      </c>
      <c r="G3590" s="2">
        <f t="shared" si="444"/>
        <v>0</v>
      </c>
      <c r="H3590" s="2">
        <f t="shared" si="445"/>
        <v>976.14945610774828</v>
      </c>
      <c r="I3590" s="2">
        <f t="shared" si="446"/>
        <v>46.925271946125875</v>
      </c>
      <c r="J3590" s="2">
        <f t="shared" si="447"/>
        <v>0</v>
      </c>
    </row>
    <row r="3591" spans="1:10" x14ac:dyDescent="0.25">
      <c r="A3591" s="2">
        <v>3580</v>
      </c>
      <c r="B3591" s="2">
        <v>0.38859539639015994</v>
      </c>
      <c r="C3591" s="2">
        <f t="shared" si="440"/>
        <v>97.941209536614608</v>
      </c>
      <c r="D3591" s="2">
        <f t="shared" si="441"/>
        <v>107</v>
      </c>
      <c r="E3591" s="2">
        <f t="shared" si="442"/>
        <v>97.941209536614608</v>
      </c>
      <c r="F3591" s="2">
        <f t="shared" si="443"/>
        <v>9.0587904633853924</v>
      </c>
      <c r="G3591" s="2">
        <f t="shared" si="444"/>
        <v>0</v>
      </c>
      <c r="H3591" s="2">
        <f t="shared" si="445"/>
        <v>979.4120953661461</v>
      </c>
      <c r="I3591" s="2">
        <f t="shared" si="446"/>
        <v>45.293952316926962</v>
      </c>
      <c r="J3591" s="2">
        <f t="shared" si="447"/>
        <v>0</v>
      </c>
    </row>
    <row r="3592" spans="1:10" x14ac:dyDescent="0.25">
      <c r="A3592" s="2">
        <v>3581</v>
      </c>
      <c r="B3592" s="2">
        <v>0.88476358707665403</v>
      </c>
      <c r="C3592" s="2">
        <f t="shared" si="440"/>
        <v>108.34153955421198</v>
      </c>
      <c r="D3592" s="2">
        <f t="shared" si="441"/>
        <v>107</v>
      </c>
      <c r="E3592" s="2">
        <f t="shared" si="442"/>
        <v>107</v>
      </c>
      <c r="F3592" s="2">
        <f t="shared" si="443"/>
        <v>0</v>
      </c>
      <c r="G3592" s="2">
        <f t="shared" si="444"/>
        <v>1.3415395542119768</v>
      </c>
      <c r="H3592" s="2">
        <f t="shared" si="445"/>
        <v>1070</v>
      </c>
      <c r="I3592" s="2">
        <f t="shared" si="446"/>
        <v>0</v>
      </c>
      <c r="J3592" s="2">
        <f t="shared" si="447"/>
        <v>20.123093313179652</v>
      </c>
    </row>
    <row r="3593" spans="1:10" x14ac:dyDescent="0.25">
      <c r="A3593" s="2">
        <v>3582</v>
      </c>
      <c r="B3593" s="2">
        <v>0.86921157278673533</v>
      </c>
      <c r="C3593" s="2">
        <f t="shared" si="440"/>
        <v>107.85488319730915</v>
      </c>
      <c r="D3593" s="2">
        <f t="shared" si="441"/>
        <v>107</v>
      </c>
      <c r="E3593" s="2">
        <f t="shared" si="442"/>
        <v>107</v>
      </c>
      <c r="F3593" s="2">
        <f t="shared" si="443"/>
        <v>0</v>
      </c>
      <c r="G3593" s="2">
        <f t="shared" si="444"/>
        <v>0.85488319730914952</v>
      </c>
      <c r="H3593" s="2">
        <f t="shared" si="445"/>
        <v>1070</v>
      </c>
      <c r="I3593" s="2">
        <f t="shared" si="446"/>
        <v>0</v>
      </c>
      <c r="J3593" s="2">
        <f t="shared" si="447"/>
        <v>12.823247959637243</v>
      </c>
    </row>
    <row r="3594" spans="1:10" x14ac:dyDescent="0.25">
      <c r="A3594" s="2">
        <v>3583</v>
      </c>
      <c r="B3594" s="2">
        <v>0.80905014663823294</v>
      </c>
      <c r="C3594" s="2">
        <f t="shared" si="440"/>
        <v>106.21823437176961</v>
      </c>
      <c r="D3594" s="2">
        <f t="shared" si="441"/>
        <v>107</v>
      </c>
      <c r="E3594" s="2">
        <f t="shared" si="442"/>
        <v>106.21823437176961</v>
      </c>
      <c r="F3594" s="2">
        <f t="shared" si="443"/>
        <v>0.78176562823038864</v>
      </c>
      <c r="G3594" s="2">
        <f t="shared" si="444"/>
        <v>0</v>
      </c>
      <c r="H3594" s="2">
        <f t="shared" si="445"/>
        <v>1062.1823437176961</v>
      </c>
      <c r="I3594" s="2">
        <f t="shared" si="446"/>
        <v>3.9088281411519432</v>
      </c>
      <c r="J3594" s="2">
        <f t="shared" si="447"/>
        <v>0</v>
      </c>
    </row>
    <row r="3595" spans="1:10" x14ac:dyDescent="0.25">
      <c r="A3595" s="2">
        <v>3584</v>
      </c>
      <c r="B3595" s="2">
        <v>0.95441027929343303</v>
      </c>
      <c r="C3595" s="2">
        <f t="shared" si="440"/>
        <v>111.23105223465895</v>
      </c>
      <c r="D3595" s="2">
        <f t="shared" si="441"/>
        <v>107</v>
      </c>
      <c r="E3595" s="2">
        <f t="shared" si="442"/>
        <v>107</v>
      </c>
      <c r="F3595" s="2">
        <f t="shared" si="443"/>
        <v>0</v>
      </c>
      <c r="G3595" s="2">
        <f t="shared" si="444"/>
        <v>4.2310522346589465</v>
      </c>
      <c r="H3595" s="2">
        <f t="shared" si="445"/>
        <v>1070</v>
      </c>
      <c r="I3595" s="2">
        <f t="shared" si="446"/>
        <v>0</v>
      </c>
      <c r="J3595" s="2">
        <f t="shared" si="447"/>
        <v>63.465783519884198</v>
      </c>
    </row>
    <row r="3596" spans="1:10" x14ac:dyDescent="0.25">
      <c r="A3596" s="2">
        <v>3585</v>
      </c>
      <c r="B3596" s="2">
        <v>0.27112551605028468</v>
      </c>
      <c r="C3596" s="2">
        <f t="shared" si="440"/>
        <v>95.609303646335363</v>
      </c>
      <c r="D3596" s="2">
        <f t="shared" si="441"/>
        <v>107</v>
      </c>
      <c r="E3596" s="2">
        <f t="shared" si="442"/>
        <v>95.609303646335363</v>
      </c>
      <c r="F3596" s="2">
        <f t="shared" si="443"/>
        <v>11.390696353664637</v>
      </c>
      <c r="G3596" s="2">
        <f t="shared" si="444"/>
        <v>0</v>
      </c>
      <c r="H3596" s="2">
        <f t="shared" si="445"/>
        <v>956.09303646335366</v>
      </c>
      <c r="I3596" s="2">
        <f t="shared" si="446"/>
        <v>56.953481768323186</v>
      </c>
      <c r="J3596" s="2">
        <f t="shared" si="447"/>
        <v>0</v>
      </c>
    </row>
    <row r="3597" spans="1:10" x14ac:dyDescent="0.25">
      <c r="A3597" s="2">
        <v>3586</v>
      </c>
      <c r="B3597" s="2">
        <v>0.29303094102055838</v>
      </c>
      <c r="C3597" s="2">
        <f t="shared" ref="C3597:C3660" si="448">_xlfn.BETA.INV(B3597,$C$7,$C$8,$C$9,$C$10)</f>
        <v>96.066803587306282</v>
      </c>
      <c r="D3597" s="2">
        <f t="shared" ref="D3597:D3660" si="449">$F$8</f>
        <v>107</v>
      </c>
      <c r="E3597" s="2">
        <f t="shared" ref="E3597:E3660" si="450">IF(C3597&gt;=D3597,D3597,C3597)</f>
        <v>96.066803587306282</v>
      </c>
      <c r="F3597" s="2">
        <f t="shared" ref="F3597:F3660" si="451">IF(D3597&gt;C3597,D3597-C3597,0)</f>
        <v>10.933196412693718</v>
      </c>
      <c r="G3597" s="2">
        <f t="shared" ref="G3597:G3660" si="452">IF(C3597&gt;D3597,C3597-D3597,0)</f>
        <v>0</v>
      </c>
      <c r="H3597" s="2">
        <f t="shared" ref="H3597:H3660" si="453">E3597*$H$10</f>
        <v>960.66803587306276</v>
      </c>
      <c r="I3597" s="2">
        <f t="shared" ref="I3597:I3660" si="454">F3597*$I$10</f>
        <v>54.66598206346859</v>
      </c>
      <c r="J3597" s="2">
        <f t="shared" ref="J3597:J3660" si="455">G3597*$J$10</f>
        <v>0</v>
      </c>
    </row>
    <row r="3598" spans="1:10" x14ac:dyDescent="0.25">
      <c r="A3598" s="2">
        <v>3587</v>
      </c>
      <c r="B3598" s="2">
        <v>0.31102143836401042</v>
      </c>
      <c r="C3598" s="2">
        <f t="shared" si="448"/>
        <v>96.433087425903864</v>
      </c>
      <c r="D3598" s="2">
        <f t="shared" si="449"/>
        <v>107</v>
      </c>
      <c r="E3598" s="2">
        <f t="shared" si="450"/>
        <v>96.433087425903864</v>
      </c>
      <c r="F3598" s="2">
        <f t="shared" si="451"/>
        <v>10.566912574096136</v>
      </c>
      <c r="G3598" s="2">
        <f t="shared" si="452"/>
        <v>0</v>
      </c>
      <c r="H3598" s="2">
        <f t="shared" si="453"/>
        <v>964.33087425903864</v>
      </c>
      <c r="I3598" s="2">
        <f t="shared" si="454"/>
        <v>52.834562870480681</v>
      </c>
      <c r="J3598" s="2">
        <f t="shared" si="455"/>
        <v>0</v>
      </c>
    </row>
    <row r="3599" spans="1:10" x14ac:dyDescent="0.25">
      <c r="A3599" s="2">
        <v>3588</v>
      </c>
      <c r="B3599" s="2">
        <v>0.98907264362634162</v>
      </c>
      <c r="C3599" s="2">
        <f t="shared" si="448"/>
        <v>114.16781612427741</v>
      </c>
      <c r="D3599" s="2">
        <f t="shared" si="449"/>
        <v>107</v>
      </c>
      <c r="E3599" s="2">
        <f t="shared" si="450"/>
        <v>107</v>
      </c>
      <c r="F3599" s="2">
        <f t="shared" si="451"/>
        <v>0</v>
      </c>
      <c r="G3599" s="2">
        <f t="shared" si="452"/>
        <v>7.1678161242774081</v>
      </c>
      <c r="H3599" s="2">
        <f t="shared" si="453"/>
        <v>1070</v>
      </c>
      <c r="I3599" s="2">
        <f t="shared" si="454"/>
        <v>0</v>
      </c>
      <c r="J3599" s="2">
        <f t="shared" si="455"/>
        <v>107.51724186416112</v>
      </c>
    </row>
    <row r="3600" spans="1:10" x14ac:dyDescent="0.25">
      <c r="A3600" s="2">
        <v>3589</v>
      </c>
      <c r="B3600" s="2">
        <v>0.58634742787585703</v>
      </c>
      <c r="C3600" s="2">
        <f t="shared" si="448"/>
        <v>101.58891511559432</v>
      </c>
      <c r="D3600" s="2">
        <f t="shared" si="449"/>
        <v>107</v>
      </c>
      <c r="E3600" s="2">
        <f t="shared" si="450"/>
        <v>101.58891511559432</v>
      </c>
      <c r="F3600" s="2">
        <f t="shared" si="451"/>
        <v>5.4110848844056818</v>
      </c>
      <c r="G3600" s="2">
        <f t="shared" si="452"/>
        <v>0</v>
      </c>
      <c r="H3600" s="2">
        <f t="shared" si="453"/>
        <v>1015.8891511559432</v>
      </c>
      <c r="I3600" s="2">
        <f t="shared" si="454"/>
        <v>27.055424422028409</v>
      </c>
      <c r="J3600" s="2">
        <f t="shared" si="455"/>
        <v>0</v>
      </c>
    </row>
    <row r="3601" spans="1:10" x14ac:dyDescent="0.25">
      <c r="A3601" s="2">
        <v>3590</v>
      </c>
      <c r="B3601" s="2">
        <v>0.32752875677126336</v>
      </c>
      <c r="C3601" s="2">
        <f t="shared" si="448"/>
        <v>96.762750897719116</v>
      </c>
      <c r="D3601" s="2">
        <f t="shared" si="449"/>
        <v>107</v>
      </c>
      <c r="E3601" s="2">
        <f t="shared" si="450"/>
        <v>96.762750897719116</v>
      </c>
      <c r="F3601" s="2">
        <f t="shared" si="451"/>
        <v>10.237249102280884</v>
      </c>
      <c r="G3601" s="2">
        <f t="shared" si="452"/>
        <v>0</v>
      </c>
      <c r="H3601" s="2">
        <f t="shared" si="453"/>
        <v>967.62750897719116</v>
      </c>
      <c r="I3601" s="2">
        <f t="shared" si="454"/>
        <v>51.186245511404422</v>
      </c>
      <c r="J3601" s="2">
        <f t="shared" si="455"/>
        <v>0</v>
      </c>
    </row>
    <row r="3602" spans="1:10" x14ac:dyDescent="0.25">
      <c r="A3602" s="2">
        <v>3591</v>
      </c>
      <c r="B3602" s="2">
        <v>0.87953236728205597</v>
      </c>
      <c r="C3602" s="2">
        <f t="shared" si="448"/>
        <v>108.17395666226838</v>
      </c>
      <c r="D3602" s="2">
        <f t="shared" si="449"/>
        <v>107</v>
      </c>
      <c r="E3602" s="2">
        <f t="shared" si="450"/>
        <v>107</v>
      </c>
      <c r="F3602" s="2">
        <f t="shared" si="451"/>
        <v>0</v>
      </c>
      <c r="G3602" s="2">
        <f t="shared" si="452"/>
        <v>1.173956662268381</v>
      </c>
      <c r="H3602" s="2">
        <f t="shared" si="453"/>
        <v>1070</v>
      </c>
      <c r="I3602" s="2">
        <f t="shared" si="454"/>
        <v>0</v>
      </c>
      <c r="J3602" s="2">
        <f t="shared" si="455"/>
        <v>17.609349934025715</v>
      </c>
    </row>
    <row r="3603" spans="1:10" x14ac:dyDescent="0.25">
      <c r="A3603" s="2">
        <v>3592</v>
      </c>
      <c r="B3603" s="2">
        <v>0.6687028321705254</v>
      </c>
      <c r="C3603" s="2">
        <f t="shared" si="448"/>
        <v>103.16276563009217</v>
      </c>
      <c r="D3603" s="2">
        <f t="shared" si="449"/>
        <v>107</v>
      </c>
      <c r="E3603" s="2">
        <f t="shared" si="450"/>
        <v>103.16276563009217</v>
      </c>
      <c r="F3603" s="2">
        <f t="shared" si="451"/>
        <v>3.8372343699078328</v>
      </c>
      <c r="G3603" s="2">
        <f t="shared" si="452"/>
        <v>0</v>
      </c>
      <c r="H3603" s="2">
        <f t="shared" si="453"/>
        <v>1031.6276563009217</v>
      </c>
      <c r="I3603" s="2">
        <f t="shared" si="454"/>
        <v>19.186171849539164</v>
      </c>
      <c r="J3603" s="2">
        <f t="shared" si="455"/>
        <v>0</v>
      </c>
    </row>
    <row r="3604" spans="1:10" x14ac:dyDescent="0.25">
      <c r="A3604" s="2">
        <v>3593</v>
      </c>
      <c r="B3604" s="2">
        <v>0.83728681434395835</v>
      </c>
      <c r="C3604" s="2">
        <f t="shared" si="448"/>
        <v>106.94665708610023</v>
      </c>
      <c r="D3604" s="2">
        <f t="shared" si="449"/>
        <v>107</v>
      </c>
      <c r="E3604" s="2">
        <f t="shared" si="450"/>
        <v>106.94665708610023</v>
      </c>
      <c r="F3604" s="2">
        <f t="shared" si="451"/>
        <v>5.3342913899768973E-2</v>
      </c>
      <c r="G3604" s="2">
        <f t="shared" si="452"/>
        <v>0</v>
      </c>
      <c r="H3604" s="2">
        <f t="shared" si="453"/>
        <v>1069.4665708610023</v>
      </c>
      <c r="I3604" s="2">
        <f t="shared" si="454"/>
        <v>0.26671456949884487</v>
      </c>
      <c r="J3604" s="2">
        <f t="shared" si="455"/>
        <v>0</v>
      </c>
    </row>
    <row r="3605" spans="1:10" x14ac:dyDescent="0.25">
      <c r="A3605" s="2">
        <v>3594</v>
      </c>
      <c r="B3605" s="2">
        <v>0.299558609414453</v>
      </c>
      <c r="C3605" s="2">
        <f t="shared" si="448"/>
        <v>96.200616115822129</v>
      </c>
      <c r="D3605" s="2">
        <f t="shared" si="449"/>
        <v>107</v>
      </c>
      <c r="E3605" s="2">
        <f t="shared" si="450"/>
        <v>96.200616115822129</v>
      </c>
      <c r="F3605" s="2">
        <f t="shared" si="451"/>
        <v>10.799383884177871</v>
      </c>
      <c r="G3605" s="2">
        <f t="shared" si="452"/>
        <v>0</v>
      </c>
      <c r="H3605" s="2">
        <f t="shared" si="453"/>
        <v>962.00616115822129</v>
      </c>
      <c r="I3605" s="2">
        <f t="shared" si="454"/>
        <v>53.996919420889355</v>
      </c>
      <c r="J3605" s="2">
        <f t="shared" si="455"/>
        <v>0</v>
      </c>
    </row>
    <row r="3606" spans="1:10" x14ac:dyDescent="0.25">
      <c r="A3606" s="2">
        <v>3595</v>
      </c>
      <c r="B3606" s="2">
        <v>0.42516901056245793</v>
      </c>
      <c r="C3606" s="2">
        <f t="shared" si="448"/>
        <v>98.625183888909874</v>
      </c>
      <c r="D3606" s="2">
        <f t="shared" si="449"/>
        <v>107</v>
      </c>
      <c r="E3606" s="2">
        <f t="shared" si="450"/>
        <v>98.625183888909874</v>
      </c>
      <c r="F3606" s="2">
        <f t="shared" si="451"/>
        <v>8.3748161110901265</v>
      </c>
      <c r="G3606" s="2">
        <f t="shared" si="452"/>
        <v>0</v>
      </c>
      <c r="H3606" s="2">
        <f t="shared" si="453"/>
        <v>986.25183888909874</v>
      </c>
      <c r="I3606" s="2">
        <f t="shared" si="454"/>
        <v>41.874080555450632</v>
      </c>
      <c r="J3606" s="2">
        <f t="shared" si="455"/>
        <v>0</v>
      </c>
    </row>
    <row r="3607" spans="1:10" x14ac:dyDescent="0.25">
      <c r="A3607" s="2">
        <v>3596</v>
      </c>
      <c r="B3607" s="2">
        <v>0.85871617875038297</v>
      </c>
      <c r="C3607" s="2">
        <f t="shared" si="448"/>
        <v>107.54433967771338</v>
      </c>
      <c r="D3607" s="2">
        <f t="shared" si="449"/>
        <v>107</v>
      </c>
      <c r="E3607" s="2">
        <f t="shared" si="450"/>
        <v>107</v>
      </c>
      <c r="F3607" s="2">
        <f t="shared" si="451"/>
        <v>0</v>
      </c>
      <c r="G3607" s="2">
        <f t="shared" si="452"/>
        <v>0.54433967771338132</v>
      </c>
      <c r="H3607" s="2">
        <f t="shared" si="453"/>
        <v>1070</v>
      </c>
      <c r="I3607" s="2">
        <f t="shared" si="454"/>
        <v>0</v>
      </c>
      <c r="J3607" s="2">
        <f t="shared" si="455"/>
        <v>8.1650951657007198</v>
      </c>
    </row>
    <row r="3608" spans="1:10" x14ac:dyDescent="0.25">
      <c r="A3608" s="2">
        <v>3597</v>
      </c>
      <c r="B3608" s="2">
        <v>1.6282024291318753E-2</v>
      </c>
      <c r="C3608" s="2">
        <f t="shared" si="448"/>
        <v>86.518730935345545</v>
      </c>
      <c r="D3608" s="2">
        <f t="shared" si="449"/>
        <v>107</v>
      </c>
      <c r="E3608" s="2">
        <f t="shared" si="450"/>
        <v>86.518730935345545</v>
      </c>
      <c r="F3608" s="2">
        <f t="shared" si="451"/>
        <v>20.481269064654455</v>
      </c>
      <c r="G3608" s="2">
        <f t="shared" si="452"/>
        <v>0</v>
      </c>
      <c r="H3608" s="2">
        <f t="shared" si="453"/>
        <v>865.18730935345548</v>
      </c>
      <c r="I3608" s="2">
        <f t="shared" si="454"/>
        <v>102.40634532327228</v>
      </c>
      <c r="J3608" s="2">
        <f t="shared" si="455"/>
        <v>0</v>
      </c>
    </row>
    <row r="3609" spans="1:10" x14ac:dyDescent="0.25">
      <c r="A3609" s="2">
        <v>3598</v>
      </c>
      <c r="B3609" s="2">
        <v>2.5282782420315342E-2</v>
      </c>
      <c r="C3609" s="2">
        <f t="shared" si="448"/>
        <v>87.385828396313968</v>
      </c>
      <c r="D3609" s="2">
        <f t="shared" si="449"/>
        <v>107</v>
      </c>
      <c r="E3609" s="2">
        <f t="shared" si="450"/>
        <v>87.385828396313968</v>
      </c>
      <c r="F3609" s="2">
        <f t="shared" si="451"/>
        <v>19.614171603686032</v>
      </c>
      <c r="G3609" s="2">
        <f t="shared" si="452"/>
        <v>0</v>
      </c>
      <c r="H3609" s="2">
        <f t="shared" si="453"/>
        <v>873.85828396313968</v>
      </c>
      <c r="I3609" s="2">
        <f t="shared" si="454"/>
        <v>98.070858018430158</v>
      </c>
      <c r="J3609" s="2">
        <f t="shared" si="455"/>
        <v>0</v>
      </c>
    </row>
    <row r="3610" spans="1:10" x14ac:dyDescent="0.25">
      <c r="A3610" s="2">
        <v>3599</v>
      </c>
      <c r="B3610" s="2">
        <v>0.21377876844956312</v>
      </c>
      <c r="C3610" s="2">
        <f t="shared" si="448"/>
        <v>94.332680550460012</v>
      </c>
      <c r="D3610" s="2">
        <f t="shared" si="449"/>
        <v>107</v>
      </c>
      <c r="E3610" s="2">
        <f t="shared" si="450"/>
        <v>94.332680550460012</v>
      </c>
      <c r="F3610" s="2">
        <f t="shared" si="451"/>
        <v>12.667319449539988</v>
      </c>
      <c r="G3610" s="2">
        <f t="shared" si="452"/>
        <v>0</v>
      </c>
      <c r="H3610" s="2">
        <f t="shared" si="453"/>
        <v>943.32680550460009</v>
      </c>
      <c r="I3610" s="2">
        <f t="shared" si="454"/>
        <v>63.336597247699942</v>
      </c>
      <c r="J3610" s="2">
        <f t="shared" si="455"/>
        <v>0</v>
      </c>
    </row>
    <row r="3611" spans="1:10" x14ac:dyDescent="0.25">
      <c r="A3611" s="2">
        <v>3600</v>
      </c>
      <c r="B3611" s="2">
        <v>0.22121410162314759</v>
      </c>
      <c r="C3611" s="2">
        <f t="shared" si="448"/>
        <v>94.506071091835935</v>
      </c>
      <c r="D3611" s="2">
        <f t="shared" si="449"/>
        <v>107</v>
      </c>
      <c r="E3611" s="2">
        <f t="shared" si="450"/>
        <v>94.506071091835935</v>
      </c>
      <c r="F3611" s="2">
        <f t="shared" si="451"/>
        <v>12.493928908164065</v>
      </c>
      <c r="G3611" s="2">
        <f t="shared" si="452"/>
        <v>0</v>
      </c>
      <c r="H3611" s="2">
        <f t="shared" si="453"/>
        <v>945.06071091835929</v>
      </c>
      <c r="I3611" s="2">
        <f t="shared" si="454"/>
        <v>62.469644540820326</v>
      </c>
      <c r="J3611" s="2">
        <f t="shared" si="455"/>
        <v>0</v>
      </c>
    </row>
    <row r="3612" spans="1:10" x14ac:dyDescent="0.25">
      <c r="A3612" s="2">
        <v>3601</v>
      </c>
      <c r="B3612" s="2">
        <v>0.37044636377306783</v>
      </c>
      <c r="C3612" s="2">
        <f t="shared" si="448"/>
        <v>97.596612347861978</v>
      </c>
      <c r="D3612" s="2">
        <f t="shared" si="449"/>
        <v>107</v>
      </c>
      <c r="E3612" s="2">
        <f t="shared" si="450"/>
        <v>97.596612347861978</v>
      </c>
      <c r="F3612" s="2">
        <f t="shared" si="451"/>
        <v>9.4033876521380222</v>
      </c>
      <c r="G3612" s="2">
        <f t="shared" si="452"/>
        <v>0</v>
      </c>
      <c r="H3612" s="2">
        <f t="shared" si="453"/>
        <v>975.96612347861981</v>
      </c>
      <c r="I3612" s="2">
        <f t="shared" si="454"/>
        <v>47.016938260690111</v>
      </c>
      <c r="J3612" s="2">
        <f t="shared" si="455"/>
        <v>0</v>
      </c>
    </row>
    <row r="3613" spans="1:10" x14ac:dyDescent="0.25">
      <c r="A3613" s="2">
        <v>3602</v>
      </c>
      <c r="B3613" s="2">
        <v>0.67576185229355534</v>
      </c>
      <c r="C3613" s="2">
        <f t="shared" si="448"/>
        <v>103.30251550886777</v>
      </c>
      <c r="D3613" s="2">
        <f t="shared" si="449"/>
        <v>107</v>
      </c>
      <c r="E3613" s="2">
        <f t="shared" si="450"/>
        <v>103.30251550886777</v>
      </c>
      <c r="F3613" s="2">
        <f t="shared" si="451"/>
        <v>3.6974844911322293</v>
      </c>
      <c r="G3613" s="2">
        <f t="shared" si="452"/>
        <v>0</v>
      </c>
      <c r="H3613" s="2">
        <f t="shared" si="453"/>
        <v>1033.0251550886778</v>
      </c>
      <c r="I3613" s="2">
        <f t="shared" si="454"/>
        <v>18.487422455661147</v>
      </c>
      <c r="J3613" s="2">
        <f t="shared" si="455"/>
        <v>0</v>
      </c>
    </row>
    <row r="3614" spans="1:10" x14ac:dyDescent="0.25">
      <c r="A3614" s="2">
        <v>3603</v>
      </c>
      <c r="B3614" s="2">
        <v>0.63853464528428971</v>
      </c>
      <c r="C3614" s="2">
        <f t="shared" si="448"/>
        <v>102.57549073373723</v>
      </c>
      <c r="D3614" s="2">
        <f t="shared" si="449"/>
        <v>107</v>
      </c>
      <c r="E3614" s="2">
        <f t="shared" si="450"/>
        <v>102.57549073373723</v>
      </c>
      <c r="F3614" s="2">
        <f t="shared" si="451"/>
        <v>4.4245092662627741</v>
      </c>
      <c r="G3614" s="2">
        <f t="shared" si="452"/>
        <v>0</v>
      </c>
      <c r="H3614" s="2">
        <f t="shared" si="453"/>
        <v>1025.7549073373723</v>
      </c>
      <c r="I3614" s="2">
        <f t="shared" si="454"/>
        <v>22.12254633131387</v>
      </c>
      <c r="J3614" s="2">
        <f t="shared" si="455"/>
        <v>0</v>
      </c>
    </row>
    <row r="3615" spans="1:10" x14ac:dyDescent="0.25">
      <c r="A3615" s="2">
        <v>3604</v>
      </c>
      <c r="B3615" s="2">
        <v>0.29816335492161994</v>
      </c>
      <c r="C3615" s="2">
        <f t="shared" si="448"/>
        <v>96.172104582031011</v>
      </c>
      <c r="D3615" s="2">
        <f t="shared" si="449"/>
        <v>107</v>
      </c>
      <c r="E3615" s="2">
        <f t="shared" si="450"/>
        <v>96.172104582031011</v>
      </c>
      <c r="F3615" s="2">
        <f t="shared" si="451"/>
        <v>10.827895417968989</v>
      </c>
      <c r="G3615" s="2">
        <f t="shared" si="452"/>
        <v>0</v>
      </c>
      <c r="H3615" s="2">
        <f t="shared" si="453"/>
        <v>961.72104582031011</v>
      </c>
      <c r="I3615" s="2">
        <f t="shared" si="454"/>
        <v>54.139477089844945</v>
      </c>
      <c r="J3615" s="2">
        <f t="shared" si="455"/>
        <v>0</v>
      </c>
    </row>
    <row r="3616" spans="1:10" x14ac:dyDescent="0.25">
      <c r="A3616" s="2">
        <v>3605</v>
      </c>
      <c r="B3616" s="2">
        <v>0.58984818014674523</v>
      </c>
      <c r="C3616" s="2">
        <f t="shared" si="448"/>
        <v>101.65420823605105</v>
      </c>
      <c r="D3616" s="2">
        <f t="shared" si="449"/>
        <v>107</v>
      </c>
      <c r="E3616" s="2">
        <f t="shared" si="450"/>
        <v>101.65420823605105</v>
      </c>
      <c r="F3616" s="2">
        <f t="shared" si="451"/>
        <v>5.3457917639489523</v>
      </c>
      <c r="G3616" s="2">
        <f t="shared" si="452"/>
        <v>0</v>
      </c>
      <c r="H3616" s="2">
        <f t="shared" si="453"/>
        <v>1016.5420823605104</v>
      </c>
      <c r="I3616" s="2">
        <f t="shared" si="454"/>
        <v>26.728958819744761</v>
      </c>
      <c r="J3616" s="2">
        <f t="shared" si="455"/>
        <v>0</v>
      </c>
    </row>
    <row r="3617" spans="1:10" x14ac:dyDescent="0.25">
      <c r="A3617" s="2">
        <v>3606</v>
      </c>
      <c r="B3617" s="2">
        <v>0.26544141333121263</v>
      </c>
      <c r="C3617" s="2">
        <f t="shared" si="448"/>
        <v>95.488253135467687</v>
      </c>
      <c r="D3617" s="2">
        <f t="shared" si="449"/>
        <v>107</v>
      </c>
      <c r="E3617" s="2">
        <f t="shared" si="450"/>
        <v>95.488253135467687</v>
      </c>
      <c r="F3617" s="2">
        <f t="shared" si="451"/>
        <v>11.511746864532313</v>
      </c>
      <c r="G3617" s="2">
        <f t="shared" si="452"/>
        <v>0</v>
      </c>
      <c r="H3617" s="2">
        <f t="shared" si="453"/>
        <v>954.88253135467687</v>
      </c>
      <c r="I3617" s="2">
        <f t="shared" si="454"/>
        <v>57.558734322661564</v>
      </c>
      <c r="J3617" s="2">
        <f t="shared" si="455"/>
        <v>0</v>
      </c>
    </row>
    <row r="3618" spans="1:10" x14ac:dyDescent="0.25">
      <c r="A3618" s="2">
        <v>3607</v>
      </c>
      <c r="B3618" s="2">
        <v>0.18048064257923779</v>
      </c>
      <c r="C3618" s="2">
        <f t="shared" si="448"/>
        <v>93.518452469989043</v>
      </c>
      <c r="D3618" s="2">
        <f t="shared" si="449"/>
        <v>107</v>
      </c>
      <c r="E3618" s="2">
        <f t="shared" si="450"/>
        <v>93.518452469989043</v>
      </c>
      <c r="F3618" s="2">
        <f t="shared" si="451"/>
        <v>13.481547530010957</v>
      </c>
      <c r="G3618" s="2">
        <f t="shared" si="452"/>
        <v>0</v>
      </c>
      <c r="H3618" s="2">
        <f t="shared" si="453"/>
        <v>935.1845246998904</v>
      </c>
      <c r="I3618" s="2">
        <f t="shared" si="454"/>
        <v>67.407737650054784</v>
      </c>
      <c r="J3618" s="2">
        <f t="shared" si="455"/>
        <v>0</v>
      </c>
    </row>
    <row r="3619" spans="1:10" x14ac:dyDescent="0.25">
      <c r="A3619" s="2">
        <v>3608</v>
      </c>
      <c r="B3619" s="2">
        <v>0.60893018420043421</v>
      </c>
      <c r="C3619" s="2">
        <f t="shared" si="448"/>
        <v>102.01210829926356</v>
      </c>
      <c r="D3619" s="2">
        <f t="shared" si="449"/>
        <v>107</v>
      </c>
      <c r="E3619" s="2">
        <f t="shared" si="450"/>
        <v>102.01210829926356</v>
      </c>
      <c r="F3619" s="2">
        <f t="shared" si="451"/>
        <v>4.9878917007364407</v>
      </c>
      <c r="G3619" s="2">
        <f t="shared" si="452"/>
        <v>0</v>
      </c>
      <c r="H3619" s="2">
        <f t="shared" si="453"/>
        <v>1020.1210829926356</v>
      </c>
      <c r="I3619" s="2">
        <f t="shared" si="454"/>
        <v>24.939458503682204</v>
      </c>
      <c r="J3619" s="2">
        <f t="shared" si="455"/>
        <v>0</v>
      </c>
    </row>
    <row r="3620" spans="1:10" x14ac:dyDescent="0.25">
      <c r="A3620" s="2">
        <v>3609</v>
      </c>
      <c r="B3620" s="2">
        <v>0.19427188704412734</v>
      </c>
      <c r="C3620" s="2">
        <f t="shared" si="448"/>
        <v>93.863827159652487</v>
      </c>
      <c r="D3620" s="2">
        <f t="shared" si="449"/>
        <v>107</v>
      </c>
      <c r="E3620" s="2">
        <f t="shared" si="450"/>
        <v>93.863827159652487</v>
      </c>
      <c r="F3620" s="2">
        <f t="shared" si="451"/>
        <v>13.136172840347513</v>
      </c>
      <c r="G3620" s="2">
        <f t="shared" si="452"/>
        <v>0</v>
      </c>
      <c r="H3620" s="2">
        <f t="shared" si="453"/>
        <v>938.63827159652487</v>
      </c>
      <c r="I3620" s="2">
        <f t="shared" si="454"/>
        <v>65.680864201737563</v>
      </c>
      <c r="J3620" s="2">
        <f t="shared" si="455"/>
        <v>0</v>
      </c>
    </row>
    <row r="3621" spans="1:10" x14ac:dyDescent="0.25">
      <c r="A3621" s="2">
        <v>3610</v>
      </c>
      <c r="B3621" s="2">
        <v>9.2621351544870389E-3</v>
      </c>
      <c r="C3621" s="2">
        <f t="shared" si="448"/>
        <v>85.57170876729154</v>
      </c>
      <c r="D3621" s="2">
        <f t="shared" si="449"/>
        <v>107</v>
      </c>
      <c r="E3621" s="2">
        <f t="shared" si="450"/>
        <v>85.57170876729154</v>
      </c>
      <c r="F3621" s="2">
        <f t="shared" si="451"/>
        <v>21.42829123270846</v>
      </c>
      <c r="G3621" s="2">
        <f t="shared" si="452"/>
        <v>0</v>
      </c>
      <c r="H3621" s="2">
        <f t="shared" si="453"/>
        <v>855.71708767291534</v>
      </c>
      <c r="I3621" s="2">
        <f t="shared" si="454"/>
        <v>107.1414561635423</v>
      </c>
      <c r="J3621" s="2">
        <f t="shared" si="455"/>
        <v>0</v>
      </c>
    </row>
    <row r="3622" spans="1:10" x14ac:dyDescent="0.25">
      <c r="A3622" s="2">
        <v>3611</v>
      </c>
      <c r="B3622" s="2">
        <v>0.56946903114602909</v>
      </c>
      <c r="C3622" s="2">
        <f t="shared" si="448"/>
        <v>101.27546556725525</v>
      </c>
      <c r="D3622" s="2">
        <f t="shared" si="449"/>
        <v>107</v>
      </c>
      <c r="E3622" s="2">
        <f t="shared" si="450"/>
        <v>101.27546556725525</v>
      </c>
      <c r="F3622" s="2">
        <f t="shared" si="451"/>
        <v>5.7245344327447469</v>
      </c>
      <c r="G3622" s="2">
        <f t="shared" si="452"/>
        <v>0</v>
      </c>
      <c r="H3622" s="2">
        <f t="shared" si="453"/>
        <v>1012.7546556725525</v>
      </c>
      <c r="I3622" s="2">
        <f t="shared" si="454"/>
        <v>28.622672163723735</v>
      </c>
      <c r="J3622" s="2">
        <f t="shared" si="455"/>
        <v>0</v>
      </c>
    </row>
    <row r="3623" spans="1:10" x14ac:dyDescent="0.25">
      <c r="A3623" s="2">
        <v>3612</v>
      </c>
      <c r="B3623" s="2">
        <v>0.11192887110502825</v>
      </c>
      <c r="C3623" s="2">
        <f t="shared" si="448"/>
        <v>91.550272516356387</v>
      </c>
      <c r="D3623" s="2">
        <f t="shared" si="449"/>
        <v>107</v>
      </c>
      <c r="E3623" s="2">
        <f t="shared" si="450"/>
        <v>91.550272516356387</v>
      </c>
      <c r="F3623" s="2">
        <f t="shared" si="451"/>
        <v>15.449727483643613</v>
      </c>
      <c r="G3623" s="2">
        <f t="shared" si="452"/>
        <v>0</v>
      </c>
      <c r="H3623" s="2">
        <f t="shared" si="453"/>
        <v>915.50272516356381</v>
      </c>
      <c r="I3623" s="2">
        <f t="shared" si="454"/>
        <v>77.248637418218067</v>
      </c>
      <c r="J3623" s="2">
        <f t="shared" si="455"/>
        <v>0</v>
      </c>
    </row>
    <row r="3624" spans="1:10" x14ac:dyDescent="0.25">
      <c r="A3624" s="2">
        <v>3613</v>
      </c>
      <c r="B3624" s="2">
        <v>0.65576236088530593</v>
      </c>
      <c r="C3624" s="2">
        <f t="shared" si="448"/>
        <v>102.9089901086884</v>
      </c>
      <c r="D3624" s="2">
        <f t="shared" si="449"/>
        <v>107</v>
      </c>
      <c r="E3624" s="2">
        <f t="shared" si="450"/>
        <v>102.9089901086884</v>
      </c>
      <c r="F3624" s="2">
        <f t="shared" si="451"/>
        <v>4.0910098913116002</v>
      </c>
      <c r="G3624" s="2">
        <f t="shared" si="452"/>
        <v>0</v>
      </c>
      <c r="H3624" s="2">
        <f t="shared" si="453"/>
        <v>1029.0899010868841</v>
      </c>
      <c r="I3624" s="2">
        <f t="shared" si="454"/>
        <v>20.455049456558001</v>
      </c>
      <c r="J3624" s="2">
        <f t="shared" si="455"/>
        <v>0</v>
      </c>
    </row>
    <row r="3625" spans="1:10" x14ac:dyDescent="0.25">
      <c r="A3625" s="2">
        <v>3614</v>
      </c>
      <c r="B3625" s="2">
        <v>0.25683669658475483</v>
      </c>
      <c r="C3625" s="2">
        <f t="shared" si="448"/>
        <v>95.302982169600071</v>
      </c>
      <c r="D3625" s="2">
        <f t="shared" si="449"/>
        <v>107</v>
      </c>
      <c r="E3625" s="2">
        <f t="shared" si="450"/>
        <v>95.302982169600071</v>
      </c>
      <c r="F3625" s="2">
        <f t="shared" si="451"/>
        <v>11.697017830399929</v>
      </c>
      <c r="G3625" s="2">
        <f t="shared" si="452"/>
        <v>0</v>
      </c>
      <c r="H3625" s="2">
        <f t="shared" si="453"/>
        <v>953.02982169600068</v>
      </c>
      <c r="I3625" s="2">
        <f t="shared" si="454"/>
        <v>58.485089151999645</v>
      </c>
      <c r="J3625" s="2">
        <f t="shared" si="455"/>
        <v>0</v>
      </c>
    </row>
    <row r="3626" spans="1:10" x14ac:dyDescent="0.25">
      <c r="A3626" s="2">
        <v>3615</v>
      </c>
      <c r="B3626" s="2">
        <v>0.77384617118537091</v>
      </c>
      <c r="C3626" s="2">
        <f t="shared" si="448"/>
        <v>105.38020551717946</v>
      </c>
      <c r="D3626" s="2">
        <f t="shared" si="449"/>
        <v>107</v>
      </c>
      <c r="E3626" s="2">
        <f t="shared" si="450"/>
        <v>105.38020551717946</v>
      </c>
      <c r="F3626" s="2">
        <f t="shared" si="451"/>
        <v>1.619794482820538</v>
      </c>
      <c r="G3626" s="2">
        <f t="shared" si="452"/>
        <v>0</v>
      </c>
      <c r="H3626" s="2">
        <f t="shared" si="453"/>
        <v>1053.8020551717946</v>
      </c>
      <c r="I3626" s="2">
        <f t="shared" si="454"/>
        <v>8.0989724141026898</v>
      </c>
      <c r="J3626" s="2">
        <f t="shared" si="455"/>
        <v>0</v>
      </c>
    </row>
    <row r="3627" spans="1:10" x14ac:dyDescent="0.25">
      <c r="A3627" s="2">
        <v>3616</v>
      </c>
      <c r="B3627" s="2">
        <v>0.57913663045297514</v>
      </c>
      <c r="C3627" s="2">
        <f t="shared" si="448"/>
        <v>101.45474199530018</v>
      </c>
      <c r="D3627" s="2">
        <f t="shared" si="449"/>
        <v>107</v>
      </c>
      <c r="E3627" s="2">
        <f t="shared" si="450"/>
        <v>101.45474199530018</v>
      </c>
      <c r="F3627" s="2">
        <f t="shared" si="451"/>
        <v>5.5452580046998179</v>
      </c>
      <c r="G3627" s="2">
        <f t="shared" si="452"/>
        <v>0</v>
      </c>
      <c r="H3627" s="2">
        <f t="shared" si="453"/>
        <v>1014.5474199530018</v>
      </c>
      <c r="I3627" s="2">
        <f t="shared" si="454"/>
        <v>27.726290023499089</v>
      </c>
      <c r="J3627" s="2">
        <f t="shared" si="455"/>
        <v>0</v>
      </c>
    </row>
    <row r="3628" spans="1:10" x14ac:dyDescent="0.25">
      <c r="A3628" s="2">
        <v>3617</v>
      </c>
      <c r="B3628" s="2">
        <v>0.39993869341457056</v>
      </c>
      <c r="C3628" s="2">
        <f t="shared" si="448"/>
        <v>98.154678335318565</v>
      </c>
      <c r="D3628" s="2">
        <f t="shared" si="449"/>
        <v>107</v>
      </c>
      <c r="E3628" s="2">
        <f t="shared" si="450"/>
        <v>98.154678335318565</v>
      </c>
      <c r="F3628" s="2">
        <f t="shared" si="451"/>
        <v>8.8453216646814354</v>
      </c>
      <c r="G3628" s="2">
        <f t="shared" si="452"/>
        <v>0</v>
      </c>
      <c r="H3628" s="2">
        <f t="shared" si="453"/>
        <v>981.54678335318567</v>
      </c>
      <c r="I3628" s="2">
        <f t="shared" si="454"/>
        <v>44.226608323407177</v>
      </c>
      <c r="J3628" s="2">
        <f t="shared" si="455"/>
        <v>0</v>
      </c>
    </row>
    <row r="3629" spans="1:10" x14ac:dyDescent="0.25">
      <c r="A3629" s="2">
        <v>3618</v>
      </c>
      <c r="B3629" s="2">
        <v>0.90081784241538643</v>
      </c>
      <c r="C3629" s="2">
        <f t="shared" si="448"/>
        <v>108.88476902593612</v>
      </c>
      <c r="D3629" s="2">
        <f t="shared" si="449"/>
        <v>107</v>
      </c>
      <c r="E3629" s="2">
        <f t="shared" si="450"/>
        <v>107</v>
      </c>
      <c r="F3629" s="2">
        <f t="shared" si="451"/>
        <v>0</v>
      </c>
      <c r="G3629" s="2">
        <f t="shared" si="452"/>
        <v>1.8847690259361229</v>
      </c>
      <c r="H3629" s="2">
        <f t="shared" si="453"/>
        <v>1070</v>
      </c>
      <c r="I3629" s="2">
        <f t="shared" si="454"/>
        <v>0</v>
      </c>
      <c r="J3629" s="2">
        <f t="shared" si="455"/>
        <v>28.271535389041844</v>
      </c>
    </row>
    <row r="3630" spans="1:10" x14ac:dyDescent="0.25">
      <c r="A3630" s="2">
        <v>3619</v>
      </c>
      <c r="B3630" s="2">
        <v>0.41768913495663362</v>
      </c>
      <c r="C3630" s="2">
        <f t="shared" si="448"/>
        <v>98.486245055243984</v>
      </c>
      <c r="D3630" s="2">
        <f t="shared" si="449"/>
        <v>107</v>
      </c>
      <c r="E3630" s="2">
        <f t="shared" si="450"/>
        <v>98.486245055243984</v>
      </c>
      <c r="F3630" s="2">
        <f t="shared" si="451"/>
        <v>8.5137549447560161</v>
      </c>
      <c r="G3630" s="2">
        <f t="shared" si="452"/>
        <v>0</v>
      </c>
      <c r="H3630" s="2">
        <f t="shared" si="453"/>
        <v>984.8624505524399</v>
      </c>
      <c r="I3630" s="2">
        <f t="shared" si="454"/>
        <v>42.568774723780081</v>
      </c>
      <c r="J3630" s="2">
        <f t="shared" si="455"/>
        <v>0</v>
      </c>
    </row>
    <row r="3631" spans="1:10" x14ac:dyDescent="0.25">
      <c r="A3631" s="2">
        <v>3620</v>
      </c>
      <c r="B3631" s="2">
        <v>0.96626879095249829</v>
      </c>
      <c r="C3631" s="2">
        <f t="shared" si="448"/>
        <v>111.9730923508058</v>
      </c>
      <c r="D3631" s="2">
        <f t="shared" si="449"/>
        <v>107</v>
      </c>
      <c r="E3631" s="2">
        <f t="shared" si="450"/>
        <v>107</v>
      </c>
      <c r="F3631" s="2">
        <f t="shared" si="451"/>
        <v>0</v>
      </c>
      <c r="G3631" s="2">
        <f t="shared" si="452"/>
        <v>4.9730923508057998</v>
      </c>
      <c r="H3631" s="2">
        <f t="shared" si="453"/>
        <v>1070</v>
      </c>
      <c r="I3631" s="2">
        <f t="shared" si="454"/>
        <v>0</v>
      </c>
      <c r="J3631" s="2">
        <f t="shared" si="455"/>
        <v>74.596385262086997</v>
      </c>
    </row>
    <row r="3632" spans="1:10" x14ac:dyDescent="0.25">
      <c r="A3632" s="2">
        <v>3621</v>
      </c>
      <c r="B3632" s="2">
        <v>0.80580294946605913</v>
      </c>
      <c r="C3632" s="2">
        <f t="shared" si="448"/>
        <v>106.13801391190682</v>
      </c>
      <c r="D3632" s="2">
        <f t="shared" si="449"/>
        <v>107</v>
      </c>
      <c r="E3632" s="2">
        <f t="shared" si="450"/>
        <v>106.13801391190682</v>
      </c>
      <c r="F3632" s="2">
        <f t="shared" si="451"/>
        <v>0.86198608809317534</v>
      </c>
      <c r="G3632" s="2">
        <f t="shared" si="452"/>
        <v>0</v>
      </c>
      <c r="H3632" s="2">
        <f t="shared" si="453"/>
        <v>1061.3801391190682</v>
      </c>
      <c r="I3632" s="2">
        <f t="shared" si="454"/>
        <v>4.3099304404658767</v>
      </c>
      <c r="J3632" s="2">
        <f t="shared" si="455"/>
        <v>0</v>
      </c>
    </row>
    <row r="3633" spans="1:10" x14ac:dyDescent="0.25">
      <c r="A3633" s="2">
        <v>3622</v>
      </c>
      <c r="B3633" s="2">
        <v>6.0647194013914163E-3</v>
      </c>
      <c r="C3633" s="2">
        <f t="shared" si="448"/>
        <v>84.961579111300438</v>
      </c>
      <c r="D3633" s="2">
        <f t="shared" si="449"/>
        <v>107</v>
      </c>
      <c r="E3633" s="2">
        <f t="shared" si="450"/>
        <v>84.961579111300438</v>
      </c>
      <c r="F3633" s="2">
        <f t="shared" si="451"/>
        <v>22.038420888699562</v>
      </c>
      <c r="G3633" s="2">
        <f t="shared" si="452"/>
        <v>0</v>
      </c>
      <c r="H3633" s="2">
        <f t="shared" si="453"/>
        <v>849.61579111300443</v>
      </c>
      <c r="I3633" s="2">
        <f t="shared" si="454"/>
        <v>110.19210444349781</v>
      </c>
      <c r="J3633" s="2">
        <f t="shared" si="455"/>
        <v>0</v>
      </c>
    </row>
    <row r="3634" spans="1:10" x14ac:dyDescent="0.25">
      <c r="A3634" s="2">
        <v>3623</v>
      </c>
      <c r="B3634" s="2">
        <v>0.86665593466127788</v>
      </c>
      <c r="C3634" s="2">
        <f t="shared" si="448"/>
        <v>107.77804696948002</v>
      </c>
      <c r="D3634" s="2">
        <f t="shared" si="449"/>
        <v>107</v>
      </c>
      <c r="E3634" s="2">
        <f t="shared" si="450"/>
        <v>107</v>
      </c>
      <c r="F3634" s="2">
        <f t="shared" si="451"/>
        <v>0</v>
      </c>
      <c r="G3634" s="2">
        <f t="shared" si="452"/>
        <v>0.77804696948001606</v>
      </c>
      <c r="H3634" s="2">
        <f t="shared" si="453"/>
        <v>1070</v>
      </c>
      <c r="I3634" s="2">
        <f t="shared" si="454"/>
        <v>0</v>
      </c>
      <c r="J3634" s="2">
        <f t="shared" si="455"/>
        <v>11.670704542200241</v>
      </c>
    </row>
    <row r="3635" spans="1:10" x14ac:dyDescent="0.25">
      <c r="A3635" s="2">
        <v>3624</v>
      </c>
      <c r="B3635" s="2">
        <v>0.75253195552480445</v>
      </c>
      <c r="C3635" s="2">
        <f t="shared" si="448"/>
        <v>104.90169574628649</v>
      </c>
      <c r="D3635" s="2">
        <f t="shared" si="449"/>
        <v>107</v>
      </c>
      <c r="E3635" s="2">
        <f t="shared" si="450"/>
        <v>104.90169574628649</v>
      </c>
      <c r="F3635" s="2">
        <f t="shared" si="451"/>
        <v>2.0983042537135077</v>
      </c>
      <c r="G3635" s="2">
        <f t="shared" si="452"/>
        <v>0</v>
      </c>
      <c r="H3635" s="2">
        <f t="shared" si="453"/>
        <v>1049.0169574628649</v>
      </c>
      <c r="I3635" s="2">
        <f t="shared" si="454"/>
        <v>10.491521268567539</v>
      </c>
      <c r="J3635" s="2">
        <f t="shared" si="455"/>
        <v>0</v>
      </c>
    </row>
    <row r="3636" spans="1:10" x14ac:dyDescent="0.25">
      <c r="A3636" s="2">
        <v>3625</v>
      </c>
      <c r="B3636" s="2">
        <v>0.75897245869289276</v>
      </c>
      <c r="C3636" s="2">
        <f t="shared" si="448"/>
        <v>105.04431798920042</v>
      </c>
      <c r="D3636" s="2">
        <f t="shared" si="449"/>
        <v>107</v>
      </c>
      <c r="E3636" s="2">
        <f t="shared" si="450"/>
        <v>105.04431798920042</v>
      </c>
      <c r="F3636" s="2">
        <f t="shared" si="451"/>
        <v>1.9556820107995776</v>
      </c>
      <c r="G3636" s="2">
        <f t="shared" si="452"/>
        <v>0</v>
      </c>
      <c r="H3636" s="2">
        <f t="shared" si="453"/>
        <v>1050.4431798920043</v>
      </c>
      <c r="I3636" s="2">
        <f t="shared" si="454"/>
        <v>9.778410053997888</v>
      </c>
      <c r="J3636" s="2">
        <f t="shared" si="455"/>
        <v>0</v>
      </c>
    </row>
    <row r="3637" spans="1:10" x14ac:dyDescent="0.25">
      <c r="A3637" s="2">
        <v>3626</v>
      </c>
      <c r="B3637" s="2">
        <v>0.17387110226005342</v>
      </c>
      <c r="C3637" s="2">
        <f t="shared" si="448"/>
        <v>93.348274360182657</v>
      </c>
      <c r="D3637" s="2">
        <f t="shared" si="449"/>
        <v>107</v>
      </c>
      <c r="E3637" s="2">
        <f t="shared" si="450"/>
        <v>93.348274360182657</v>
      </c>
      <c r="F3637" s="2">
        <f t="shared" si="451"/>
        <v>13.651725639817343</v>
      </c>
      <c r="G3637" s="2">
        <f t="shared" si="452"/>
        <v>0</v>
      </c>
      <c r="H3637" s="2">
        <f t="shared" si="453"/>
        <v>933.48274360182654</v>
      </c>
      <c r="I3637" s="2">
        <f t="shared" si="454"/>
        <v>68.258628199086715</v>
      </c>
      <c r="J3637" s="2">
        <f t="shared" si="455"/>
        <v>0</v>
      </c>
    </row>
    <row r="3638" spans="1:10" x14ac:dyDescent="0.25">
      <c r="A3638" s="2">
        <v>3627</v>
      </c>
      <c r="B3638" s="2">
        <v>7.3772152861906304E-2</v>
      </c>
      <c r="C3638" s="2">
        <f t="shared" si="448"/>
        <v>90.137480020118758</v>
      </c>
      <c r="D3638" s="2">
        <f t="shared" si="449"/>
        <v>107</v>
      </c>
      <c r="E3638" s="2">
        <f t="shared" si="450"/>
        <v>90.137480020118758</v>
      </c>
      <c r="F3638" s="2">
        <f t="shared" si="451"/>
        <v>16.862519979881242</v>
      </c>
      <c r="G3638" s="2">
        <f t="shared" si="452"/>
        <v>0</v>
      </c>
      <c r="H3638" s="2">
        <f t="shared" si="453"/>
        <v>901.37480020118755</v>
      </c>
      <c r="I3638" s="2">
        <f t="shared" si="454"/>
        <v>84.312599899406209</v>
      </c>
      <c r="J3638" s="2">
        <f t="shared" si="455"/>
        <v>0</v>
      </c>
    </row>
    <row r="3639" spans="1:10" x14ac:dyDescent="0.25">
      <c r="A3639" s="2">
        <v>3628</v>
      </c>
      <c r="B3639" s="2">
        <v>0.42057045695811701</v>
      </c>
      <c r="C3639" s="2">
        <f t="shared" si="448"/>
        <v>98.539815643387328</v>
      </c>
      <c r="D3639" s="2">
        <f t="shared" si="449"/>
        <v>107</v>
      </c>
      <c r="E3639" s="2">
        <f t="shared" si="450"/>
        <v>98.539815643387328</v>
      </c>
      <c r="F3639" s="2">
        <f t="shared" si="451"/>
        <v>8.4601843566126718</v>
      </c>
      <c r="G3639" s="2">
        <f t="shared" si="452"/>
        <v>0</v>
      </c>
      <c r="H3639" s="2">
        <f t="shared" si="453"/>
        <v>985.39815643387328</v>
      </c>
      <c r="I3639" s="2">
        <f t="shared" si="454"/>
        <v>42.300921783063359</v>
      </c>
      <c r="J3639" s="2">
        <f t="shared" si="455"/>
        <v>0</v>
      </c>
    </row>
    <row r="3640" spans="1:10" x14ac:dyDescent="0.25">
      <c r="A3640" s="2">
        <v>3629</v>
      </c>
      <c r="B3640" s="2">
        <v>0.30178333376957289</v>
      </c>
      <c r="C3640" s="2">
        <f t="shared" si="448"/>
        <v>96.245978549099348</v>
      </c>
      <c r="D3640" s="2">
        <f t="shared" si="449"/>
        <v>107</v>
      </c>
      <c r="E3640" s="2">
        <f t="shared" si="450"/>
        <v>96.245978549099348</v>
      </c>
      <c r="F3640" s="2">
        <f t="shared" si="451"/>
        <v>10.754021450900652</v>
      </c>
      <c r="G3640" s="2">
        <f t="shared" si="452"/>
        <v>0</v>
      </c>
      <c r="H3640" s="2">
        <f t="shared" si="453"/>
        <v>962.45978549099345</v>
      </c>
      <c r="I3640" s="2">
        <f t="shared" si="454"/>
        <v>53.770107254503259</v>
      </c>
      <c r="J3640" s="2">
        <f t="shared" si="455"/>
        <v>0</v>
      </c>
    </row>
    <row r="3641" spans="1:10" x14ac:dyDescent="0.25">
      <c r="A3641" s="2">
        <v>3630</v>
      </c>
      <c r="B3641" s="2">
        <v>0.29617354485207048</v>
      </c>
      <c r="C3641" s="2">
        <f t="shared" si="448"/>
        <v>96.131359415829365</v>
      </c>
      <c r="D3641" s="2">
        <f t="shared" si="449"/>
        <v>107</v>
      </c>
      <c r="E3641" s="2">
        <f t="shared" si="450"/>
        <v>96.131359415829365</v>
      </c>
      <c r="F3641" s="2">
        <f t="shared" si="451"/>
        <v>10.868640584170635</v>
      </c>
      <c r="G3641" s="2">
        <f t="shared" si="452"/>
        <v>0</v>
      </c>
      <c r="H3641" s="2">
        <f t="shared" si="453"/>
        <v>961.31359415829365</v>
      </c>
      <c r="I3641" s="2">
        <f t="shared" si="454"/>
        <v>54.343202920853173</v>
      </c>
      <c r="J3641" s="2">
        <f t="shared" si="455"/>
        <v>0</v>
      </c>
    </row>
    <row r="3642" spans="1:10" x14ac:dyDescent="0.25">
      <c r="A3642" s="2">
        <v>3631</v>
      </c>
      <c r="B3642" s="2">
        <v>0.19948573507100087</v>
      </c>
      <c r="C3642" s="2">
        <f t="shared" si="448"/>
        <v>93.991260688976155</v>
      </c>
      <c r="D3642" s="2">
        <f t="shared" si="449"/>
        <v>107</v>
      </c>
      <c r="E3642" s="2">
        <f t="shared" si="450"/>
        <v>93.991260688976155</v>
      </c>
      <c r="F3642" s="2">
        <f t="shared" si="451"/>
        <v>13.008739311023845</v>
      </c>
      <c r="G3642" s="2">
        <f t="shared" si="452"/>
        <v>0</v>
      </c>
      <c r="H3642" s="2">
        <f t="shared" si="453"/>
        <v>939.91260688976149</v>
      </c>
      <c r="I3642" s="2">
        <f t="shared" si="454"/>
        <v>65.043696555119226</v>
      </c>
      <c r="J3642" s="2">
        <f t="shared" si="455"/>
        <v>0</v>
      </c>
    </row>
    <row r="3643" spans="1:10" x14ac:dyDescent="0.25">
      <c r="A3643" s="2">
        <v>3632</v>
      </c>
      <c r="B3643" s="2">
        <v>0.19324252953916388</v>
      </c>
      <c r="C3643" s="2">
        <f t="shared" si="448"/>
        <v>93.838473365453055</v>
      </c>
      <c r="D3643" s="2">
        <f t="shared" si="449"/>
        <v>107</v>
      </c>
      <c r="E3643" s="2">
        <f t="shared" si="450"/>
        <v>93.838473365453055</v>
      </c>
      <c r="F3643" s="2">
        <f t="shared" si="451"/>
        <v>13.161526634546945</v>
      </c>
      <c r="G3643" s="2">
        <f t="shared" si="452"/>
        <v>0</v>
      </c>
      <c r="H3643" s="2">
        <f t="shared" si="453"/>
        <v>938.38473365453058</v>
      </c>
      <c r="I3643" s="2">
        <f t="shared" si="454"/>
        <v>65.807633172734725</v>
      </c>
      <c r="J3643" s="2">
        <f t="shared" si="455"/>
        <v>0</v>
      </c>
    </row>
    <row r="3644" spans="1:10" x14ac:dyDescent="0.25">
      <c r="A3644" s="2">
        <v>3633</v>
      </c>
      <c r="B3644" s="2">
        <v>0.56443590503371521</v>
      </c>
      <c r="C3644" s="2">
        <f t="shared" si="448"/>
        <v>101.18238037890275</v>
      </c>
      <c r="D3644" s="2">
        <f t="shared" si="449"/>
        <v>107</v>
      </c>
      <c r="E3644" s="2">
        <f t="shared" si="450"/>
        <v>101.18238037890275</v>
      </c>
      <c r="F3644" s="2">
        <f t="shared" si="451"/>
        <v>5.8176196210972506</v>
      </c>
      <c r="G3644" s="2">
        <f t="shared" si="452"/>
        <v>0</v>
      </c>
      <c r="H3644" s="2">
        <f t="shared" si="453"/>
        <v>1011.8238037890275</v>
      </c>
      <c r="I3644" s="2">
        <f t="shared" si="454"/>
        <v>29.088098105486253</v>
      </c>
      <c r="J3644" s="2">
        <f t="shared" si="455"/>
        <v>0</v>
      </c>
    </row>
    <row r="3645" spans="1:10" x14ac:dyDescent="0.25">
      <c r="A3645" s="2">
        <v>3634</v>
      </c>
      <c r="B3645" s="2">
        <v>0.95849752767497598</v>
      </c>
      <c r="C3645" s="2">
        <f t="shared" si="448"/>
        <v>111.47096378975289</v>
      </c>
      <c r="D3645" s="2">
        <f t="shared" si="449"/>
        <v>107</v>
      </c>
      <c r="E3645" s="2">
        <f t="shared" si="450"/>
        <v>107</v>
      </c>
      <c r="F3645" s="2">
        <f t="shared" si="451"/>
        <v>0</v>
      </c>
      <c r="G3645" s="2">
        <f t="shared" si="452"/>
        <v>4.4709637897528864</v>
      </c>
      <c r="H3645" s="2">
        <f t="shared" si="453"/>
        <v>1070</v>
      </c>
      <c r="I3645" s="2">
        <f t="shared" si="454"/>
        <v>0</v>
      </c>
      <c r="J3645" s="2">
        <f t="shared" si="455"/>
        <v>67.064456846293297</v>
      </c>
    </row>
    <row r="3646" spans="1:10" x14ac:dyDescent="0.25">
      <c r="A3646" s="2">
        <v>3635</v>
      </c>
      <c r="B3646" s="2">
        <v>1.9709731357472227E-2</v>
      </c>
      <c r="C3646" s="2">
        <f t="shared" si="448"/>
        <v>86.879897221069953</v>
      </c>
      <c r="D3646" s="2">
        <f t="shared" si="449"/>
        <v>107</v>
      </c>
      <c r="E3646" s="2">
        <f t="shared" si="450"/>
        <v>86.879897221069953</v>
      </c>
      <c r="F3646" s="2">
        <f t="shared" si="451"/>
        <v>20.120102778930047</v>
      </c>
      <c r="G3646" s="2">
        <f t="shared" si="452"/>
        <v>0</v>
      </c>
      <c r="H3646" s="2">
        <f t="shared" si="453"/>
        <v>868.7989722106995</v>
      </c>
      <c r="I3646" s="2">
        <f t="shared" si="454"/>
        <v>100.60051389465023</v>
      </c>
      <c r="J3646" s="2">
        <f t="shared" si="455"/>
        <v>0</v>
      </c>
    </row>
    <row r="3647" spans="1:10" x14ac:dyDescent="0.25">
      <c r="A3647" s="2">
        <v>3636</v>
      </c>
      <c r="B3647" s="2">
        <v>0.71507118693544158</v>
      </c>
      <c r="C3647" s="2">
        <f t="shared" si="448"/>
        <v>104.10083223579656</v>
      </c>
      <c r="D3647" s="2">
        <f t="shared" si="449"/>
        <v>107</v>
      </c>
      <c r="E3647" s="2">
        <f t="shared" si="450"/>
        <v>104.10083223579656</v>
      </c>
      <c r="F3647" s="2">
        <f t="shared" si="451"/>
        <v>2.8991677642034404</v>
      </c>
      <c r="G3647" s="2">
        <f t="shared" si="452"/>
        <v>0</v>
      </c>
      <c r="H3647" s="2">
        <f t="shared" si="453"/>
        <v>1041.0083223579657</v>
      </c>
      <c r="I3647" s="2">
        <f t="shared" si="454"/>
        <v>14.495838821017202</v>
      </c>
      <c r="J3647" s="2">
        <f t="shared" si="455"/>
        <v>0</v>
      </c>
    </row>
    <row r="3648" spans="1:10" x14ac:dyDescent="0.25">
      <c r="A3648" s="2">
        <v>3637</v>
      </c>
      <c r="B3648" s="2">
        <v>0.79715321623284319</v>
      </c>
      <c r="C3648" s="2">
        <f t="shared" si="448"/>
        <v>105.92743801731814</v>
      </c>
      <c r="D3648" s="2">
        <f t="shared" si="449"/>
        <v>107</v>
      </c>
      <c r="E3648" s="2">
        <f t="shared" si="450"/>
        <v>105.92743801731814</v>
      </c>
      <c r="F3648" s="2">
        <f t="shared" si="451"/>
        <v>1.0725619826818615</v>
      </c>
      <c r="G3648" s="2">
        <f t="shared" si="452"/>
        <v>0</v>
      </c>
      <c r="H3648" s="2">
        <f t="shared" si="453"/>
        <v>1059.2743801731813</v>
      </c>
      <c r="I3648" s="2">
        <f t="shared" si="454"/>
        <v>5.3628099134093077</v>
      </c>
      <c r="J3648" s="2">
        <f t="shared" si="455"/>
        <v>0</v>
      </c>
    </row>
    <row r="3649" spans="1:10" x14ac:dyDescent="0.25">
      <c r="A3649" s="2">
        <v>3638</v>
      </c>
      <c r="B3649" s="2">
        <v>0.42841719315282567</v>
      </c>
      <c r="C3649" s="2">
        <f t="shared" si="448"/>
        <v>98.685392212592362</v>
      </c>
      <c r="D3649" s="2">
        <f t="shared" si="449"/>
        <v>107</v>
      </c>
      <c r="E3649" s="2">
        <f t="shared" si="450"/>
        <v>98.685392212592362</v>
      </c>
      <c r="F3649" s="2">
        <f t="shared" si="451"/>
        <v>8.3146077874076383</v>
      </c>
      <c r="G3649" s="2">
        <f t="shared" si="452"/>
        <v>0</v>
      </c>
      <c r="H3649" s="2">
        <f t="shared" si="453"/>
        <v>986.85392212592365</v>
      </c>
      <c r="I3649" s="2">
        <f t="shared" si="454"/>
        <v>41.573038937038191</v>
      </c>
      <c r="J3649" s="2">
        <f t="shared" si="455"/>
        <v>0</v>
      </c>
    </row>
    <row r="3650" spans="1:10" x14ac:dyDescent="0.25">
      <c r="A3650" s="2">
        <v>3639</v>
      </c>
      <c r="B3650" s="2">
        <v>0.68959689598904372</v>
      </c>
      <c r="C3650" s="2">
        <f t="shared" si="448"/>
        <v>103.57937490942926</v>
      </c>
      <c r="D3650" s="2">
        <f t="shared" si="449"/>
        <v>107</v>
      </c>
      <c r="E3650" s="2">
        <f t="shared" si="450"/>
        <v>103.57937490942926</v>
      </c>
      <c r="F3650" s="2">
        <f t="shared" si="451"/>
        <v>3.4206250905707378</v>
      </c>
      <c r="G3650" s="2">
        <f t="shared" si="452"/>
        <v>0</v>
      </c>
      <c r="H3650" s="2">
        <f t="shared" si="453"/>
        <v>1035.7937490942927</v>
      </c>
      <c r="I3650" s="2">
        <f t="shared" si="454"/>
        <v>17.103125452853689</v>
      </c>
      <c r="J3650" s="2">
        <f t="shared" si="455"/>
        <v>0</v>
      </c>
    </row>
    <row r="3651" spans="1:10" x14ac:dyDescent="0.25">
      <c r="A3651" s="2">
        <v>3640</v>
      </c>
      <c r="B3651" s="2">
        <v>0.43038995253267298</v>
      </c>
      <c r="C3651" s="2">
        <f t="shared" si="448"/>
        <v>98.721924063889986</v>
      </c>
      <c r="D3651" s="2">
        <f t="shared" si="449"/>
        <v>107</v>
      </c>
      <c r="E3651" s="2">
        <f t="shared" si="450"/>
        <v>98.721924063889986</v>
      </c>
      <c r="F3651" s="2">
        <f t="shared" si="451"/>
        <v>8.2780759361100138</v>
      </c>
      <c r="G3651" s="2">
        <f t="shared" si="452"/>
        <v>0</v>
      </c>
      <c r="H3651" s="2">
        <f t="shared" si="453"/>
        <v>987.21924063889992</v>
      </c>
      <c r="I3651" s="2">
        <f t="shared" si="454"/>
        <v>41.390379680550069</v>
      </c>
      <c r="J3651" s="2">
        <f t="shared" si="455"/>
        <v>0</v>
      </c>
    </row>
    <row r="3652" spans="1:10" x14ac:dyDescent="0.25">
      <c r="A3652" s="2">
        <v>3641</v>
      </c>
      <c r="B3652" s="2">
        <v>0.9812728467784525</v>
      </c>
      <c r="C3652" s="2">
        <f t="shared" si="448"/>
        <v>113.21897654693799</v>
      </c>
      <c r="D3652" s="2">
        <f t="shared" si="449"/>
        <v>107</v>
      </c>
      <c r="E3652" s="2">
        <f t="shared" si="450"/>
        <v>107</v>
      </c>
      <c r="F3652" s="2">
        <f t="shared" si="451"/>
        <v>0</v>
      </c>
      <c r="G3652" s="2">
        <f t="shared" si="452"/>
        <v>6.218976546937995</v>
      </c>
      <c r="H3652" s="2">
        <f t="shared" si="453"/>
        <v>1070</v>
      </c>
      <c r="I3652" s="2">
        <f t="shared" si="454"/>
        <v>0</v>
      </c>
      <c r="J3652" s="2">
        <f t="shared" si="455"/>
        <v>93.284648204069924</v>
      </c>
    </row>
    <row r="3653" spans="1:10" x14ac:dyDescent="0.25">
      <c r="A3653" s="2">
        <v>3642</v>
      </c>
      <c r="B3653" s="2">
        <v>0.85448436826101404</v>
      </c>
      <c r="C3653" s="2">
        <f t="shared" si="448"/>
        <v>107.42267755089827</v>
      </c>
      <c r="D3653" s="2">
        <f t="shared" si="449"/>
        <v>107</v>
      </c>
      <c r="E3653" s="2">
        <f t="shared" si="450"/>
        <v>107</v>
      </c>
      <c r="F3653" s="2">
        <f t="shared" si="451"/>
        <v>0</v>
      </c>
      <c r="G3653" s="2">
        <f t="shared" si="452"/>
        <v>0.42267755089827119</v>
      </c>
      <c r="H3653" s="2">
        <f t="shared" si="453"/>
        <v>1070</v>
      </c>
      <c r="I3653" s="2">
        <f t="shared" si="454"/>
        <v>0</v>
      </c>
      <c r="J3653" s="2">
        <f t="shared" si="455"/>
        <v>6.3401632634740679</v>
      </c>
    </row>
    <row r="3654" spans="1:10" x14ac:dyDescent="0.25">
      <c r="A3654" s="2">
        <v>3643</v>
      </c>
      <c r="B3654" s="2">
        <v>0.65066600468986813</v>
      </c>
      <c r="C3654" s="2">
        <f t="shared" si="448"/>
        <v>102.80984256866745</v>
      </c>
      <c r="D3654" s="2">
        <f t="shared" si="449"/>
        <v>107</v>
      </c>
      <c r="E3654" s="2">
        <f t="shared" si="450"/>
        <v>102.80984256866745</v>
      </c>
      <c r="F3654" s="2">
        <f t="shared" si="451"/>
        <v>4.1901574313325511</v>
      </c>
      <c r="G3654" s="2">
        <f t="shared" si="452"/>
        <v>0</v>
      </c>
      <c r="H3654" s="2">
        <f t="shared" si="453"/>
        <v>1028.0984256866745</v>
      </c>
      <c r="I3654" s="2">
        <f t="shared" si="454"/>
        <v>20.950787156662756</v>
      </c>
      <c r="J3654" s="2">
        <f t="shared" si="455"/>
        <v>0</v>
      </c>
    </row>
    <row r="3655" spans="1:10" x14ac:dyDescent="0.25">
      <c r="A3655" s="2">
        <v>3644</v>
      </c>
      <c r="B3655" s="2">
        <v>0.46405826314077592</v>
      </c>
      <c r="C3655" s="2">
        <f t="shared" si="448"/>
        <v>99.342068126472981</v>
      </c>
      <c r="D3655" s="2">
        <f t="shared" si="449"/>
        <v>107</v>
      </c>
      <c r="E3655" s="2">
        <f t="shared" si="450"/>
        <v>99.342068126472981</v>
      </c>
      <c r="F3655" s="2">
        <f t="shared" si="451"/>
        <v>7.6579318735270192</v>
      </c>
      <c r="G3655" s="2">
        <f t="shared" si="452"/>
        <v>0</v>
      </c>
      <c r="H3655" s="2">
        <f t="shared" si="453"/>
        <v>993.42068126472986</v>
      </c>
      <c r="I3655" s="2">
        <f t="shared" si="454"/>
        <v>38.289659367635096</v>
      </c>
      <c r="J3655" s="2">
        <f t="shared" si="455"/>
        <v>0</v>
      </c>
    </row>
    <row r="3656" spans="1:10" x14ac:dyDescent="0.25">
      <c r="A3656" s="2">
        <v>3645</v>
      </c>
      <c r="B3656" s="2">
        <v>0.43927057088679666</v>
      </c>
      <c r="C3656" s="2">
        <f t="shared" si="448"/>
        <v>98.886069914202849</v>
      </c>
      <c r="D3656" s="2">
        <f t="shared" si="449"/>
        <v>107</v>
      </c>
      <c r="E3656" s="2">
        <f t="shared" si="450"/>
        <v>98.886069914202849</v>
      </c>
      <c r="F3656" s="2">
        <f t="shared" si="451"/>
        <v>8.1139300857971506</v>
      </c>
      <c r="G3656" s="2">
        <f t="shared" si="452"/>
        <v>0</v>
      </c>
      <c r="H3656" s="2">
        <f t="shared" si="453"/>
        <v>988.86069914202847</v>
      </c>
      <c r="I3656" s="2">
        <f t="shared" si="454"/>
        <v>40.569650428985753</v>
      </c>
      <c r="J3656" s="2">
        <f t="shared" si="455"/>
        <v>0</v>
      </c>
    </row>
    <row r="3657" spans="1:10" x14ac:dyDescent="0.25">
      <c r="A3657" s="2">
        <v>3646</v>
      </c>
      <c r="B3657" s="2">
        <v>0.92362223045270764</v>
      </c>
      <c r="C3657" s="2">
        <f t="shared" si="448"/>
        <v>109.75376812719257</v>
      </c>
      <c r="D3657" s="2">
        <f t="shared" si="449"/>
        <v>107</v>
      </c>
      <c r="E3657" s="2">
        <f t="shared" si="450"/>
        <v>107</v>
      </c>
      <c r="F3657" s="2">
        <f t="shared" si="451"/>
        <v>0</v>
      </c>
      <c r="G3657" s="2">
        <f t="shared" si="452"/>
        <v>2.753768127192572</v>
      </c>
      <c r="H3657" s="2">
        <f t="shared" si="453"/>
        <v>1070</v>
      </c>
      <c r="I3657" s="2">
        <f t="shared" si="454"/>
        <v>0</v>
      </c>
      <c r="J3657" s="2">
        <f t="shared" si="455"/>
        <v>41.30652190788858</v>
      </c>
    </row>
    <row r="3658" spans="1:10" x14ac:dyDescent="0.25">
      <c r="A3658" s="2">
        <v>3647</v>
      </c>
      <c r="B3658" s="2">
        <v>0.2347145045396104</v>
      </c>
      <c r="C3658" s="2">
        <f t="shared" si="448"/>
        <v>94.814269050981025</v>
      </c>
      <c r="D3658" s="2">
        <f t="shared" si="449"/>
        <v>107</v>
      </c>
      <c r="E3658" s="2">
        <f t="shared" si="450"/>
        <v>94.814269050981025</v>
      </c>
      <c r="F3658" s="2">
        <f t="shared" si="451"/>
        <v>12.185730949018975</v>
      </c>
      <c r="G3658" s="2">
        <f t="shared" si="452"/>
        <v>0</v>
      </c>
      <c r="H3658" s="2">
        <f t="shared" si="453"/>
        <v>948.14269050981022</v>
      </c>
      <c r="I3658" s="2">
        <f t="shared" si="454"/>
        <v>60.928654745094875</v>
      </c>
      <c r="J3658" s="2">
        <f t="shared" si="455"/>
        <v>0</v>
      </c>
    </row>
    <row r="3659" spans="1:10" x14ac:dyDescent="0.25">
      <c r="A3659" s="2">
        <v>3648</v>
      </c>
      <c r="B3659" s="2">
        <v>0.91328502358241637</v>
      </c>
      <c r="C3659" s="2">
        <f t="shared" si="448"/>
        <v>109.34305820308518</v>
      </c>
      <c r="D3659" s="2">
        <f t="shared" si="449"/>
        <v>107</v>
      </c>
      <c r="E3659" s="2">
        <f t="shared" si="450"/>
        <v>107</v>
      </c>
      <c r="F3659" s="2">
        <f t="shared" si="451"/>
        <v>0</v>
      </c>
      <c r="G3659" s="2">
        <f t="shared" si="452"/>
        <v>2.3430582030851781</v>
      </c>
      <c r="H3659" s="2">
        <f t="shared" si="453"/>
        <v>1070</v>
      </c>
      <c r="I3659" s="2">
        <f t="shared" si="454"/>
        <v>0</v>
      </c>
      <c r="J3659" s="2">
        <f t="shared" si="455"/>
        <v>35.145873046277671</v>
      </c>
    </row>
    <row r="3660" spans="1:10" x14ac:dyDescent="0.25">
      <c r="A3660" s="2">
        <v>3649</v>
      </c>
      <c r="B3660" s="2">
        <v>0.30569450340266924</v>
      </c>
      <c r="C3660" s="2">
        <f t="shared" si="448"/>
        <v>96.325438746679367</v>
      </c>
      <c r="D3660" s="2">
        <f t="shared" si="449"/>
        <v>107</v>
      </c>
      <c r="E3660" s="2">
        <f t="shared" si="450"/>
        <v>96.325438746679367</v>
      </c>
      <c r="F3660" s="2">
        <f t="shared" si="451"/>
        <v>10.674561253320633</v>
      </c>
      <c r="G3660" s="2">
        <f t="shared" si="452"/>
        <v>0</v>
      </c>
      <c r="H3660" s="2">
        <f t="shared" si="453"/>
        <v>963.25438746679367</v>
      </c>
      <c r="I3660" s="2">
        <f t="shared" si="454"/>
        <v>53.372806266603163</v>
      </c>
      <c r="J3660" s="2">
        <f t="shared" si="455"/>
        <v>0</v>
      </c>
    </row>
    <row r="3661" spans="1:10" x14ac:dyDescent="0.25">
      <c r="A3661" s="2">
        <v>3650</v>
      </c>
      <c r="B3661" s="2">
        <v>0.96440807826804753</v>
      </c>
      <c r="C3661" s="2">
        <f t="shared" ref="C3661:C3724" si="456">_xlfn.BETA.INV(B3661,$C$7,$C$8,$C$9,$C$10)</f>
        <v>111.84652715249372</v>
      </c>
      <c r="D3661" s="2">
        <f t="shared" ref="D3661:D3724" si="457">$F$8</f>
        <v>107</v>
      </c>
      <c r="E3661" s="2">
        <f t="shared" ref="E3661:E3724" si="458">IF(C3661&gt;=D3661,D3661,C3661)</f>
        <v>107</v>
      </c>
      <c r="F3661" s="2">
        <f t="shared" ref="F3661:F3724" si="459">IF(D3661&gt;C3661,D3661-C3661,0)</f>
        <v>0</v>
      </c>
      <c r="G3661" s="2">
        <f t="shared" ref="G3661:G3724" si="460">IF(C3661&gt;D3661,C3661-D3661,0)</f>
        <v>4.8465271524937208</v>
      </c>
      <c r="H3661" s="2">
        <f t="shared" ref="H3661:H3724" si="461">E3661*$H$10</f>
        <v>1070</v>
      </c>
      <c r="I3661" s="2">
        <f t="shared" ref="I3661:I3724" si="462">F3661*$I$10</f>
        <v>0</v>
      </c>
      <c r="J3661" s="2">
        <f t="shared" ref="J3661:J3724" si="463">G3661*$J$10</f>
        <v>72.697907287405812</v>
      </c>
    </row>
    <row r="3662" spans="1:10" x14ac:dyDescent="0.25">
      <c r="A3662" s="2">
        <v>3651</v>
      </c>
      <c r="B3662" s="2">
        <v>0.96021020352961428</v>
      </c>
      <c r="C3662" s="2">
        <f t="shared" si="456"/>
        <v>111.57601681633523</v>
      </c>
      <c r="D3662" s="2">
        <f t="shared" si="457"/>
        <v>107</v>
      </c>
      <c r="E3662" s="2">
        <f t="shared" si="458"/>
        <v>107</v>
      </c>
      <c r="F3662" s="2">
        <f t="shared" si="459"/>
        <v>0</v>
      </c>
      <c r="G3662" s="2">
        <f t="shared" si="460"/>
        <v>4.5760168163352262</v>
      </c>
      <c r="H3662" s="2">
        <f t="shared" si="461"/>
        <v>1070</v>
      </c>
      <c r="I3662" s="2">
        <f t="shared" si="462"/>
        <v>0</v>
      </c>
      <c r="J3662" s="2">
        <f t="shared" si="463"/>
        <v>68.640252245028393</v>
      </c>
    </row>
    <row r="3663" spans="1:10" x14ac:dyDescent="0.25">
      <c r="A3663" s="2">
        <v>3652</v>
      </c>
      <c r="B3663" s="2">
        <v>0.92203431668564917</v>
      </c>
      <c r="C3663" s="2">
        <f t="shared" si="456"/>
        <v>109.68859170359698</v>
      </c>
      <c r="D3663" s="2">
        <f t="shared" si="457"/>
        <v>107</v>
      </c>
      <c r="E3663" s="2">
        <f t="shared" si="458"/>
        <v>107</v>
      </c>
      <c r="F3663" s="2">
        <f t="shared" si="459"/>
        <v>0</v>
      </c>
      <c r="G3663" s="2">
        <f t="shared" si="460"/>
        <v>2.688591703596984</v>
      </c>
      <c r="H3663" s="2">
        <f t="shared" si="461"/>
        <v>1070</v>
      </c>
      <c r="I3663" s="2">
        <f t="shared" si="462"/>
        <v>0</v>
      </c>
      <c r="J3663" s="2">
        <f t="shared" si="463"/>
        <v>40.328875553954759</v>
      </c>
    </row>
    <row r="3664" spans="1:10" x14ac:dyDescent="0.25">
      <c r="A3664" s="2">
        <v>3653</v>
      </c>
      <c r="B3664" s="2">
        <v>0.15716972452644773</v>
      </c>
      <c r="C3664" s="2">
        <f t="shared" si="456"/>
        <v>92.902927220561054</v>
      </c>
      <c r="D3664" s="2">
        <f t="shared" si="457"/>
        <v>107</v>
      </c>
      <c r="E3664" s="2">
        <f t="shared" si="458"/>
        <v>92.902927220561054</v>
      </c>
      <c r="F3664" s="2">
        <f t="shared" si="459"/>
        <v>14.097072779438946</v>
      </c>
      <c r="G3664" s="2">
        <f t="shared" si="460"/>
        <v>0</v>
      </c>
      <c r="H3664" s="2">
        <f t="shared" si="461"/>
        <v>929.0292722056106</v>
      </c>
      <c r="I3664" s="2">
        <f t="shared" si="462"/>
        <v>70.48536389719473</v>
      </c>
      <c r="J3664" s="2">
        <f t="shared" si="463"/>
        <v>0</v>
      </c>
    </row>
    <row r="3665" spans="1:10" x14ac:dyDescent="0.25">
      <c r="A3665" s="2">
        <v>3654</v>
      </c>
      <c r="B3665" s="2">
        <v>0.90040115907347829</v>
      </c>
      <c r="C3665" s="2">
        <f t="shared" si="456"/>
        <v>108.8700524899933</v>
      </c>
      <c r="D3665" s="2">
        <f t="shared" si="457"/>
        <v>107</v>
      </c>
      <c r="E3665" s="2">
        <f t="shared" si="458"/>
        <v>107</v>
      </c>
      <c r="F3665" s="2">
        <f t="shared" si="459"/>
        <v>0</v>
      </c>
      <c r="G3665" s="2">
        <f t="shared" si="460"/>
        <v>1.8700524899932987</v>
      </c>
      <c r="H3665" s="2">
        <f t="shared" si="461"/>
        <v>1070</v>
      </c>
      <c r="I3665" s="2">
        <f t="shared" si="462"/>
        <v>0</v>
      </c>
      <c r="J3665" s="2">
        <f t="shared" si="463"/>
        <v>28.05078734989948</v>
      </c>
    </row>
    <row r="3666" spans="1:10" x14ac:dyDescent="0.25">
      <c r="A3666" s="2">
        <v>3655</v>
      </c>
      <c r="B3666" s="2">
        <v>0.57255169508302373</v>
      </c>
      <c r="C3666" s="2">
        <f t="shared" si="456"/>
        <v>101.33255944056845</v>
      </c>
      <c r="D3666" s="2">
        <f t="shared" si="457"/>
        <v>107</v>
      </c>
      <c r="E3666" s="2">
        <f t="shared" si="458"/>
        <v>101.33255944056845</v>
      </c>
      <c r="F3666" s="2">
        <f t="shared" si="459"/>
        <v>5.6674405594315544</v>
      </c>
      <c r="G3666" s="2">
        <f t="shared" si="460"/>
        <v>0</v>
      </c>
      <c r="H3666" s="2">
        <f t="shared" si="461"/>
        <v>1013.3255944056845</v>
      </c>
      <c r="I3666" s="2">
        <f t="shared" si="462"/>
        <v>28.337202797157772</v>
      </c>
      <c r="J3666" s="2">
        <f t="shared" si="463"/>
        <v>0</v>
      </c>
    </row>
    <row r="3667" spans="1:10" x14ac:dyDescent="0.25">
      <c r="A3667" s="2">
        <v>3656</v>
      </c>
      <c r="B3667" s="2">
        <v>0.49258637172025443</v>
      </c>
      <c r="C3667" s="2">
        <f t="shared" si="456"/>
        <v>99.864430282487945</v>
      </c>
      <c r="D3667" s="2">
        <f t="shared" si="457"/>
        <v>107</v>
      </c>
      <c r="E3667" s="2">
        <f t="shared" si="458"/>
        <v>99.864430282487945</v>
      </c>
      <c r="F3667" s="2">
        <f t="shared" si="459"/>
        <v>7.1355697175120554</v>
      </c>
      <c r="G3667" s="2">
        <f t="shared" si="460"/>
        <v>0</v>
      </c>
      <c r="H3667" s="2">
        <f t="shared" si="461"/>
        <v>998.64430282487945</v>
      </c>
      <c r="I3667" s="2">
        <f t="shared" si="462"/>
        <v>35.677848587560277</v>
      </c>
      <c r="J3667" s="2">
        <f t="shared" si="463"/>
        <v>0</v>
      </c>
    </row>
    <row r="3668" spans="1:10" x14ac:dyDescent="0.25">
      <c r="A3668" s="2">
        <v>3657</v>
      </c>
      <c r="B3668" s="2">
        <v>0.17741661764591843</v>
      </c>
      <c r="C3668" s="2">
        <f t="shared" si="456"/>
        <v>93.439959151501995</v>
      </c>
      <c r="D3668" s="2">
        <f t="shared" si="457"/>
        <v>107</v>
      </c>
      <c r="E3668" s="2">
        <f t="shared" si="458"/>
        <v>93.439959151501995</v>
      </c>
      <c r="F3668" s="2">
        <f t="shared" si="459"/>
        <v>13.560040848498005</v>
      </c>
      <c r="G3668" s="2">
        <f t="shared" si="460"/>
        <v>0</v>
      </c>
      <c r="H3668" s="2">
        <f t="shared" si="461"/>
        <v>934.39959151501989</v>
      </c>
      <c r="I3668" s="2">
        <f t="shared" si="462"/>
        <v>67.800204242490025</v>
      </c>
      <c r="J3668" s="2">
        <f t="shared" si="463"/>
        <v>0</v>
      </c>
    </row>
    <row r="3669" spans="1:10" x14ac:dyDescent="0.25">
      <c r="A3669" s="2">
        <v>3658</v>
      </c>
      <c r="B3669" s="2">
        <v>0.58412854991991048</v>
      </c>
      <c r="C3669" s="2">
        <f t="shared" si="456"/>
        <v>101.54758360031991</v>
      </c>
      <c r="D3669" s="2">
        <f t="shared" si="457"/>
        <v>107</v>
      </c>
      <c r="E3669" s="2">
        <f t="shared" si="458"/>
        <v>101.54758360031991</v>
      </c>
      <c r="F3669" s="2">
        <f t="shared" si="459"/>
        <v>5.4524163996800894</v>
      </c>
      <c r="G3669" s="2">
        <f t="shared" si="460"/>
        <v>0</v>
      </c>
      <c r="H3669" s="2">
        <f t="shared" si="461"/>
        <v>1015.4758360031991</v>
      </c>
      <c r="I3669" s="2">
        <f t="shared" si="462"/>
        <v>27.262081998400447</v>
      </c>
      <c r="J3669" s="2">
        <f t="shared" si="463"/>
        <v>0</v>
      </c>
    </row>
    <row r="3670" spans="1:10" x14ac:dyDescent="0.25">
      <c r="A3670" s="2">
        <v>3659</v>
      </c>
      <c r="B3670" s="2">
        <v>0.22014737282962205</v>
      </c>
      <c r="C3670" s="2">
        <f t="shared" si="456"/>
        <v>94.481361520264613</v>
      </c>
      <c r="D3670" s="2">
        <f t="shared" si="457"/>
        <v>107</v>
      </c>
      <c r="E3670" s="2">
        <f t="shared" si="458"/>
        <v>94.481361520264613</v>
      </c>
      <c r="F3670" s="2">
        <f t="shared" si="459"/>
        <v>12.518638479735387</v>
      </c>
      <c r="G3670" s="2">
        <f t="shared" si="460"/>
        <v>0</v>
      </c>
      <c r="H3670" s="2">
        <f t="shared" si="461"/>
        <v>944.81361520264613</v>
      </c>
      <c r="I3670" s="2">
        <f t="shared" si="462"/>
        <v>62.593192398676933</v>
      </c>
      <c r="J3670" s="2">
        <f t="shared" si="463"/>
        <v>0</v>
      </c>
    </row>
    <row r="3671" spans="1:10" x14ac:dyDescent="0.25">
      <c r="A3671" s="2">
        <v>3660</v>
      </c>
      <c r="B3671" s="2">
        <v>0.55389605127541219</v>
      </c>
      <c r="C3671" s="2">
        <f t="shared" si="456"/>
        <v>100.98793486649245</v>
      </c>
      <c r="D3671" s="2">
        <f t="shared" si="457"/>
        <v>107</v>
      </c>
      <c r="E3671" s="2">
        <f t="shared" si="458"/>
        <v>100.98793486649245</v>
      </c>
      <c r="F3671" s="2">
        <f t="shared" si="459"/>
        <v>6.0120651335075479</v>
      </c>
      <c r="G3671" s="2">
        <f t="shared" si="460"/>
        <v>0</v>
      </c>
      <c r="H3671" s="2">
        <f t="shared" si="461"/>
        <v>1009.8793486649245</v>
      </c>
      <c r="I3671" s="2">
        <f t="shared" si="462"/>
        <v>30.060325667537739</v>
      </c>
      <c r="J3671" s="2">
        <f t="shared" si="463"/>
        <v>0</v>
      </c>
    </row>
    <row r="3672" spans="1:10" x14ac:dyDescent="0.25">
      <c r="A3672" s="2">
        <v>3661</v>
      </c>
      <c r="B3672" s="2">
        <v>0.46081327355015289</v>
      </c>
      <c r="C3672" s="2">
        <f t="shared" si="456"/>
        <v>99.282520072900923</v>
      </c>
      <c r="D3672" s="2">
        <f t="shared" si="457"/>
        <v>107</v>
      </c>
      <c r="E3672" s="2">
        <f t="shared" si="458"/>
        <v>99.282520072900923</v>
      </c>
      <c r="F3672" s="2">
        <f t="shared" si="459"/>
        <v>7.7174799270990775</v>
      </c>
      <c r="G3672" s="2">
        <f t="shared" si="460"/>
        <v>0</v>
      </c>
      <c r="H3672" s="2">
        <f t="shared" si="461"/>
        <v>992.82520072900923</v>
      </c>
      <c r="I3672" s="2">
        <f t="shared" si="462"/>
        <v>38.587399635495387</v>
      </c>
      <c r="J3672" s="2">
        <f t="shared" si="463"/>
        <v>0</v>
      </c>
    </row>
    <row r="3673" spans="1:10" x14ac:dyDescent="0.25">
      <c r="A3673" s="2">
        <v>3662</v>
      </c>
      <c r="B3673" s="2">
        <v>0.60014772381392323</v>
      </c>
      <c r="C3673" s="2">
        <f t="shared" si="456"/>
        <v>101.8469429560168</v>
      </c>
      <c r="D3673" s="2">
        <f t="shared" si="457"/>
        <v>107</v>
      </c>
      <c r="E3673" s="2">
        <f t="shared" si="458"/>
        <v>101.8469429560168</v>
      </c>
      <c r="F3673" s="2">
        <f t="shared" si="459"/>
        <v>5.1530570439831962</v>
      </c>
      <c r="G3673" s="2">
        <f t="shared" si="460"/>
        <v>0</v>
      </c>
      <c r="H3673" s="2">
        <f t="shared" si="461"/>
        <v>1018.469429560168</v>
      </c>
      <c r="I3673" s="2">
        <f t="shared" si="462"/>
        <v>25.765285219915981</v>
      </c>
      <c r="J3673" s="2">
        <f t="shared" si="463"/>
        <v>0</v>
      </c>
    </row>
    <row r="3674" spans="1:10" x14ac:dyDescent="0.25">
      <c r="A3674" s="2">
        <v>3663</v>
      </c>
      <c r="B3674" s="2">
        <v>0.22923226609314673</v>
      </c>
      <c r="C3674" s="2">
        <f t="shared" si="456"/>
        <v>94.690100230706022</v>
      </c>
      <c r="D3674" s="2">
        <f t="shared" si="457"/>
        <v>107</v>
      </c>
      <c r="E3674" s="2">
        <f t="shared" si="458"/>
        <v>94.690100230706022</v>
      </c>
      <c r="F3674" s="2">
        <f t="shared" si="459"/>
        <v>12.309899769293978</v>
      </c>
      <c r="G3674" s="2">
        <f t="shared" si="460"/>
        <v>0</v>
      </c>
      <c r="H3674" s="2">
        <f t="shared" si="461"/>
        <v>946.90100230706025</v>
      </c>
      <c r="I3674" s="2">
        <f t="shared" si="462"/>
        <v>61.549498846469888</v>
      </c>
      <c r="J3674" s="2">
        <f t="shared" si="463"/>
        <v>0</v>
      </c>
    </row>
    <row r="3675" spans="1:10" x14ac:dyDescent="0.25">
      <c r="A3675" s="2">
        <v>3664</v>
      </c>
      <c r="B3675" s="2">
        <v>0.5902813780704822</v>
      </c>
      <c r="C3675" s="2">
        <f t="shared" si="456"/>
        <v>101.66229520749972</v>
      </c>
      <c r="D3675" s="2">
        <f t="shared" si="457"/>
        <v>107</v>
      </c>
      <c r="E3675" s="2">
        <f t="shared" si="458"/>
        <v>101.66229520749972</v>
      </c>
      <c r="F3675" s="2">
        <f t="shared" si="459"/>
        <v>5.3377047925002756</v>
      </c>
      <c r="G3675" s="2">
        <f t="shared" si="460"/>
        <v>0</v>
      </c>
      <c r="H3675" s="2">
        <f t="shared" si="461"/>
        <v>1016.6229520749972</v>
      </c>
      <c r="I3675" s="2">
        <f t="shared" si="462"/>
        <v>26.688523962501378</v>
      </c>
      <c r="J3675" s="2">
        <f t="shared" si="463"/>
        <v>0</v>
      </c>
    </row>
    <row r="3676" spans="1:10" x14ac:dyDescent="0.25">
      <c r="A3676" s="2">
        <v>3665</v>
      </c>
      <c r="B3676" s="2">
        <v>0.47320778772302163</v>
      </c>
      <c r="C3676" s="2">
        <f t="shared" si="456"/>
        <v>99.509790868105227</v>
      </c>
      <c r="D3676" s="2">
        <f t="shared" si="457"/>
        <v>107</v>
      </c>
      <c r="E3676" s="2">
        <f t="shared" si="458"/>
        <v>99.509790868105227</v>
      </c>
      <c r="F3676" s="2">
        <f t="shared" si="459"/>
        <v>7.4902091318947726</v>
      </c>
      <c r="G3676" s="2">
        <f t="shared" si="460"/>
        <v>0</v>
      </c>
      <c r="H3676" s="2">
        <f t="shared" si="461"/>
        <v>995.09790868105233</v>
      </c>
      <c r="I3676" s="2">
        <f t="shared" si="462"/>
        <v>37.451045659473863</v>
      </c>
      <c r="J3676" s="2">
        <f t="shared" si="463"/>
        <v>0</v>
      </c>
    </row>
    <row r="3677" spans="1:10" x14ac:dyDescent="0.25">
      <c r="A3677" s="2">
        <v>3666</v>
      </c>
      <c r="B3677" s="2">
        <v>0.88192904669923977</v>
      </c>
      <c r="C3677" s="2">
        <f t="shared" si="456"/>
        <v>108.25021471564264</v>
      </c>
      <c r="D3677" s="2">
        <f t="shared" si="457"/>
        <v>107</v>
      </c>
      <c r="E3677" s="2">
        <f t="shared" si="458"/>
        <v>107</v>
      </c>
      <c r="F3677" s="2">
        <f t="shared" si="459"/>
        <v>0</v>
      </c>
      <c r="G3677" s="2">
        <f t="shared" si="460"/>
        <v>1.2502147156426417</v>
      </c>
      <c r="H3677" s="2">
        <f t="shared" si="461"/>
        <v>1070</v>
      </c>
      <c r="I3677" s="2">
        <f t="shared" si="462"/>
        <v>0</v>
      </c>
      <c r="J3677" s="2">
        <f t="shared" si="463"/>
        <v>18.753220734639626</v>
      </c>
    </row>
    <row r="3678" spans="1:10" x14ac:dyDescent="0.25">
      <c r="A3678" s="2">
        <v>3667</v>
      </c>
      <c r="B3678" s="2">
        <v>2.323207430720553E-2</v>
      </c>
      <c r="C3678" s="2">
        <f t="shared" si="456"/>
        <v>87.209265311567393</v>
      </c>
      <c r="D3678" s="2">
        <f t="shared" si="457"/>
        <v>107</v>
      </c>
      <c r="E3678" s="2">
        <f t="shared" si="458"/>
        <v>87.209265311567393</v>
      </c>
      <c r="F3678" s="2">
        <f t="shared" si="459"/>
        <v>19.790734688432607</v>
      </c>
      <c r="G3678" s="2">
        <f t="shared" si="460"/>
        <v>0</v>
      </c>
      <c r="H3678" s="2">
        <f t="shared" si="461"/>
        <v>872.0926531156739</v>
      </c>
      <c r="I3678" s="2">
        <f t="shared" si="462"/>
        <v>98.953673442163037</v>
      </c>
      <c r="J3678" s="2">
        <f t="shared" si="463"/>
        <v>0</v>
      </c>
    </row>
    <row r="3679" spans="1:10" x14ac:dyDescent="0.25">
      <c r="A3679" s="2">
        <v>3668</v>
      </c>
      <c r="B3679" s="2">
        <v>0.67822219019265961</v>
      </c>
      <c r="C3679" s="2">
        <f t="shared" si="456"/>
        <v>103.35145607821886</v>
      </c>
      <c r="D3679" s="2">
        <f t="shared" si="457"/>
        <v>107</v>
      </c>
      <c r="E3679" s="2">
        <f t="shared" si="458"/>
        <v>103.35145607821886</v>
      </c>
      <c r="F3679" s="2">
        <f t="shared" si="459"/>
        <v>3.6485439217811404</v>
      </c>
      <c r="G3679" s="2">
        <f t="shared" si="460"/>
        <v>0</v>
      </c>
      <c r="H3679" s="2">
        <f t="shared" si="461"/>
        <v>1033.5145607821887</v>
      </c>
      <c r="I3679" s="2">
        <f t="shared" si="462"/>
        <v>18.242719608905702</v>
      </c>
      <c r="J3679" s="2">
        <f t="shared" si="463"/>
        <v>0</v>
      </c>
    </row>
    <row r="3680" spans="1:10" x14ac:dyDescent="0.25">
      <c r="A3680" s="2">
        <v>3669</v>
      </c>
      <c r="B3680" s="2">
        <v>0.49908438915368658</v>
      </c>
      <c r="C3680" s="2">
        <f t="shared" si="456"/>
        <v>99.983257389934408</v>
      </c>
      <c r="D3680" s="2">
        <f t="shared" si="457"/>
        <v>107</v>
      </c>
      <c r="E3680" s="2">
        <f t="shared" si="458"/>
        <v>99.983257389934408</v>
      </c>
      <c r="F3680" s="2">
        <f t="shared" si="459"/>
        <v>7.0167426100655916</v>
      </c>
      <c r="G3680" s="2">
        <f t="shared" si="460"/>
        <v>0</v>
      </c>
      <c r="H3680" s="2">
        <f t="shared" si="461"/>
        <v>999.83257389934408</v>
      </c>
      <c r="I3680" s="2">
        <f t="shared" si="462"/>
        <v>35.083713050327958</v>
      </c>
      <c r="J3680" s="2">
        <f t="shared" si="463"/>
        <v>0</v>
      </c>
    </row>
    <row r="3681" spans="1:10" x14ac:dyDescent="0.25">
      <c r="A3681" s="2">
        <v>3670</v>
      </c>
      <c r="B3681" s="2">
        <v>0.64866369679563152</v>
      </c>
      <c r="C3681" s="2">
        <f t="shared" si="456"/>
        <v>102.7710046977342</v>
      </c>
      <c r="D3681" s="2">
        <f t="shared" si="457"/>
        <v>107</v>
      </c>
      <c r="E3681" s="2">
        <f t="shared" si="458"/>
        <v>102.7710046977342</v>
      </c>
      <c r="F3681" s="2">
        <f t="shared" si="459"/>
        <v>4.2289953022658011</v>
      </c>
      <c r="G3681" s="2">
        <f t="shared" si="460"/>
        <v>0</v>
      </c>
      <c r="H3681" s="2">
        <f t="shared" si="461"/>
        <v>1027.710046977342</v>
      </c>
      <c r="I3681" s="2">
        <f t="shared" si="462"/>
        <v>21.144976511329006</v>
      </c>
      <c r="J3681" s="2">
        <f t="shared" si="463"/>
        <v>0</v>
      </c>
    </row>
    <row r="3682" spans="1:10" x14ac:dyDescent="0.25">
      <c r="A3682" s="2">
        <v>3671</v>
      </c>
      <c r="B3682" s="2">
        <v>6.1164750036559301E-2</v>
      </c>
      <c r="C3682" s="2">
        <f t="shared" si="456"/>
        <v>89.574945297218434</v>
      </c>
      <c r="D3682" s="2">
        <f t="shared" si="457"/>
        <v>107</v>
      </c>
      <c r="E3682" s="2">
        <f t="shared" si="458"/>
        <v>89.574945297218434</v>
      </c>
      <c r="F3682" s="2">
        <f t="shared" si="459"/>
        <v>17.425054702781566</v>
      </c>
      <c r="G3682" s="2">
        <f t="shared" si="460"/>
        <v>0</v>
      </c>
      <c r="H3682" s="2">
        <f t="shared" si="461"/>
        <v>895.74945297218437</v>
      </c>
      <c r="I3682" s="2">
        <f t="shared" si="462"/>
        <v>87.125273513907828</v>
      </c>
      <c r="J3682" s="2">
        <f t="shared" si="463"/>
        <v>0</v>
      </c>
    </row>
    <row r="3683" spans="1:10" x14ac:dyDescent="0.25">
      <c r="A3683" s="2">
        <v>3672</v>
      </c>
      <c r="B3683" s="2">
        <v>3.5121754132082628E-2</v>
      </c>
      <c r="C3683" s="2">
        <f t="shared" si="456"/>
        <v>88.121907622917107</v>
      </c>
      <c r="D3683" s="2">
        <f t="shared" si="457"/>
        <v>107</v>
      </c>
      <c r="E3683" s="2">
        <f t="shared" si="458"/>
        <v>88.121907622917107</v>
      </c>
      <c r="F3683" s="2">
        <f t="shared" si="459"/>
        <v>18.878092377082893</v>
      </c>
      <c r="G3683" s="2">
        <f t="shared" si="460"/>
        <v>0</v>
      </c>
      <c r="H3683" s="2">
        <f t="shared" si="461"/>
        <v>881.21907622917104</v>
      </c>
      <c r="I3683" s="2">
        <f t="shared" si="462"/>
        <v>94.390461885414467</v>
      </c>
      <c r="J3683" s="2">
        <f t="shared" si="463"/>
        <v>0</v>
      </c>
    </row>
    <row r="3684" spans="1:10" x14ac:dyDescent="0.25">
      <c r="A3684" s="2">
        <v>3673</v>
      </c>
      <c r="B3684" s="2">
        <v>0.91840313901783954</v>
      </c>
      <c r="C3684" s="2">
        <f t="shared" si="456"/>
        <v>109.54249931024783</v>
      </c>
      <c r="D3684" s="2">
        <f t="shared" si="457"/>
        <v>107</v>
      </c>
      <c r="E3684" s="2">
        <f t="shared" si="458"/>
        <v>107</v>
      </c>
      <c r="F3684" s="2">
        <f t="shared" si="459"/>
        <v>0</v>
      </c>
      <c r="G3684" s="2">
        <f t="shared" si="460"/>
        <v>2.5424993102478339</v>
      </c>
      <c r="H3684" s="2">
        <f t="shared" si="461"/>
        <v>1070</v>
      </c>
      <c r="I3684" s="2">
        <f t="shared" si="462"/>
        <v>0</v>
      </c>
      <c r="J3684" s="2">
        <f t="shared" si="463"/>
        <v>38.137489653717509</v>
      </c>
    </row>
    <row r="3685" spans="1:10" x14ac:dyDescent="0.25">
      <c r="A3685" s="2">
        <v>3674</v>
      </c>
      <c r="B3685" s="2">
        <v>0.37243337492589079</v>
      </c>
      <c r="C3685" s="2">
        <f t="shared" si="456"/>
        <v>97.634540724698212</v>
      </c>
      <c r="D3685" s="2">
        <f t="shared" si="457"/>
        <v>107</v>
      </c>
      <c r="E3685" s="2">
        <f t="shared" si="458"/>
        <v>97.634540724698212</v>
      </c>
      <c r="F3685" s="2">
        <f t="shared" si="459"/>
        <v>9.365459275301788</v>
      </c>
      <c r="G3685" s="2">
        <f t="shared" si="460"/>
        <v>0</v>
      </c>
      <c r="H3685" s="2">
        <f t="shared" si="461"/>
        <v>976.34540724698218</v>
      </c>
      <c r="I3685" s="2">
        <f t="shared" si="462"/>
        <v>46.82729637650894</v>
      </c>
      <c r="J3685" s="2">
        <f t="shared" si="463"/>
        <v>0</v>
      </c>
    </row>
    <row r="3686" spans="1:10" x14ac:dyDescent="0.25">
      <c r="A3686" s="2">
        <v>3675</v>
      </c>
      <c r="B3686" s="2">
        <v>0.42085181414323314</v>
      </c>
      <c r="C3686" s="2">
        <f t="shared" si="456"/>
        <v>98.545043315832572</v>
      </c>
      <c r="D3686" s="2">
        <f t="shared" si="457"/>
        <v>107</v>
      </c>
      <c r="E3686" s="2">
        <f t="shared" si="458"/>
        <v>98.545043315832572</v>
      </c>
      <c r="F3686" s="2">
        <f t="shared" si="459"/>
        <v>8.4549566841674277</v>
      </c>
      <c r="G3686" s="2">
        <f t="shared" si="460"/>
        <v>0</v>
      </c>
      <c r="H3686" s="2">
        <f t="shared" si="461"/>
        <v>985.45043315832572</v>
      </c>
      <c r="I3686" s="2">
        <f t="shared" si="462"/>
        <v>42.274783420837139</v>
      </c>
      <c r="J3686" s="2">
        <f t="shared" si="463"/>
        <v>0</v>
      </c>
    </row>
    <row r="3687" spans="1:10" x14ac:dyDescent="0.25">
      <c r="A3687" s="2">
        <v>3676</v>
      </c>
      <c r="B3687" s="2">
        <v>6.6911709893290983E-2</v>
      </c>
      <c r="C3687" s="2">
        <f t="shared" si="456"/>
        <v>89.839441292065572</v>
      </c>
      <c r="D3687" s="2">
        <f t="shared" si="457"/>
        <v>107</v>
      </c>
      <c r="E3687" s="2">
        <f t="shared" si="458"/>
        <v>89.839441292065572</v>
      </c>
      <c r="F3687" s="2">
        <f t="shared" si="459"/>
        <v>17.160558707934428</v>
      </c>
      <c r="G3687" s="2">
        <f t="shared" si="460"/>
        <v>0</v>
      </c>
      <c r="H3687" s="2">
        <f t="shared" si="461"/>
        <v>898.39441292065567</v>
      </c>
      <c r="I3687" s="2">
        <f t="shared" si="462"/>
        <v>85.802793539672138</v>
      </c>
      <c r="J3687" s="2">
        <f t="shared" si="463"/>
        <v>0</v>
      </c>
    </row>
    <row r="3688" spans="1:10" x14ac:dyDescent="0.25">
      <c r="A3688" s="2">
        <v>3677</v>
      </c>
      <c r="B3688" s="2">
        <v>0.10856364463540746</v>
      </c>
      <c r="C3688" s="2">
        <f t="shared" si="456"/>
        <v>91.438312103690066</v>
      </c>
      <c r="D3688" s="2">
        <f t="shared" si="457"/>
        <v>107</v>
      </c>
      <c r="E3688" s="2">
        <f t="shared" si="458"/>
        <v>91.438312103690066</v>
      </c>
      <c r="F3688" s="2">
        <f t="shared" si="459"/>
        <v>15.561687896309934</v>
      </c>
      <c r="G3688" s="2">
        <f t="shared" si="460"/>
        <v>0</v>
      </c>
      <c r="H3688" s="2">
        <f t="shared" si="461"/>
        <v>914.38312103690066</v>
      </c>
      <c r="I3688" s="2">
        <f t="shared" si="462"/>
        <v>77.808439481549669</v>
      </c>
      <c r="J3688" s="2">
        <f t="shared" si="463"/>
        <v>0</v>
      </c>
    </row>
    <row r="3689" spans="1:10" x14ac:dyDescent="0.25">
      <c r="A3689" s="2">
        <v>3678</v>
      </c>
      <c r="B3689" s="2">
        <v>0.82583022972173203</v>
      </c>
      <c r="C3689" s="2">
        <f t="shared" si="456"/>
        <v>106.6439660226163</v>
      </c>
      <c r="D3689" s="2">
        <f t="shared" si="457"/>
        <v>107</v>
      </c>
      <c r="E3689" s="2">
        <f t="shared" si="458"/>
        <v>106.6439660226163</v>
      </c>
      <c r="F3689" s="2">
        <f t="shared" si="459"/>
        <v>0.3560339773837029</v>
      </c>
      <c r="G3689" s="2">
        <f t="shared" si="460"/>
        <v>0</v>
      </c>
      <c r="H3689" s="2">
        <f t="shared" si="461"/>
        <v>1066.4396602261629</v>
      </c>
      <c r="I3689" s="2">
        <f t="shared" si="462"/>
        <v>1.7801698869185145</v>
      </c>
      <c r="J3689" s="2">
        <f t="shared" si="463"/>
        <v>0</v>
      </c>
    </row>
    <row r="3690" spans="1:10" x14ac:dyDescent="0.25">
      <c r="A3690" s="2">
        <v>3679</v>
      </c>
      <c r="B3690" s="2">
        <v>0.55593990973663709</v>
      </c>
      <c r="C3690" s="2">
        <f t="shared" si="456"/>
        <v>101.02559386291938</v>
      </c>
      <c r="D3690" s="2">
        <f t="shared" si="457"/>
        <v>107</v>
      </c>
      <c r="E3690" s="2">
        <f t="shared" si="458"/>
        <v>101.02559386291938</v>
      </c>
      <c r="F3690" s="2">
        <f t="shared" si="459"/>
        <v>5.9744061370806207</v>
      </c>
      <c r="G3690" s="2">
        <f t="shared" si="460"/>
        <v>0</v>
      </c>
      <c r="H3690" s="2">
        <f t="shared" si="461"/>
        <v>1010.2559386291938</v>
      </c>
      <c r="I3690" s="2">
        <f t="shared" si="462"/>
        <v>29.872030685403104</v>
      </c>
      <c r="J3690" s="2">
        <f t="shared" si="463"/>
        <v>0</v>
      </c>
    </row>
    <row r="3691" spans="1:10" x14ac:dyDescent="0.25">
      <c r="A3691" s="2">
        <v>3680</v>
      </c>
      <c r="B3691" s="2">
        <v>0.69012233356916608</v>
      </c>
      <c r="C3691" s="2">
        <f t="shared" si="456"/>
        <v>103.58997171281646</v>
      </c>
      <c r="D3691" s="2">
        <f t="shared" si="457"/>
        <v>107</v>
      </c>
      <c r="E3691" s="2">
        <f t="shared" si="458"/>
        <v>103.58997171281646</v>
      </c>
      <c r="F3691" s="2">
        <f t="shared" si="459"/>
        <v>3.4100282871835361</v>
      </c>
      <c r="G3691" s="2">
        <f t="shared" si="460"/>
        <v>0</v>
      </c>
      <c r="H3691" s="2">
        <f t="shared" si="461"/>
        <v>1035.8997171281646</v>
      </c>
      <c r="I3691" s="2">
        <f t="shared" si="462"/>
        <v>17.050141435917681</v>
      </c>
      <c r="J3691" s="2">
        <f t="shared" si="463"/>
        <v>0</v>
      </c>
    </row>
    <row r="3692" spans="1:10" x14ac:dyDescent="0.25">
      <c r="A3692" s="2">
        <v>3681</v>
      </c>
      <c r="B3692" s="2">
        <v>0.12732559171011859</v>
      </c>
      <c r="C3692" s="2">
        <f t="shared" si="456"/>
        <v>92.039673254413202</v>
      </c>
      <c r="D3692" s="2">
        <f t="shared" si="457"/>
        <v>107</v>
      </c>
      <c r="E3692" s="2">
        <f t="shared" si="458"/>
        <v>92.039673254413202</v>
      </c>
      <c r="F3692" s="2">
        <f t="shared" si="459"/>
        <v>14.960326745586798</v>
      </c>
      <c r="G3692" s="2">
        <f t="shared" si="460"/>
        <v>0</v>
      </c>
      <c r="H3692" s="2">
        <f t="shared" si="461"/>
        <v>920.39673254413196</v>
      </c>
      <c r="I3692" s="2">
        <f t="shared" si="462"/>
        <v>74.801633727933989</v>
      </c>
      <c r="J3692" s="2">
        <f t="shared" si="463"/>
        <v>0</v>
      </c>
    </row>
    <row r="3693" spans="1:10" x14ac:dyDescent="0.25">
      <c r="A3693" s="2">
        <v>3682</v>
      </c>
      <c r="B3693" s="2">
        <v>0.70321400443460713</v>
      </c>
      <c r="C3693" s="2">
        <f t="shared" si="456"/>
        <v>103.85608887232507</v>
      </c>
      <c r="D3693" s="2">
        <f t="shared" si="457"/>
        <v>107</v>
      </c>
      <c r="E3693" s="2">
        <f t="shared" si="458"/>
        <v>103.85608887232507</v>
      </c>
      <c r="F3693" s="2">
        <f t="shared" si="459"/>
        <v>3.1439111276749259</v>
      </c>
      <c r="G3693" s="2">
        <f t="shared" si="460"/>
        <v>0</v>
      </c>
      <c r="H3693" s="2">
        <f t="shared" si="461"/>
        <v>1038.5608887232506</v>
      </c>
      <c r="I3693" s="2">
        <f t="shared" si="462"/>
        <v>15.719555638374629</v>
      </c>
      <c r="J3693" s="2">
        <f t="shared" si="463"/>
        <v>0</v>
      </c>
    </row>
    <row r="3694" spans="1:10" x14ac:dyDescent="0.25">
      <c r="A3694" s="2">
        <v>3683</v>
      </c>
      <c r="B3694" s="2">
        <v>0.87672664534845013</v>
      </c>
      <c r="C3694" s="2">
        <f t="shared" si="456"/>
        <v>108.08575706080887</v>
      </c>
      <c r="D3694" s="2">
        <f t="shared" si="457"/>
        <v>107</v>
      </c>
      <c r="E3694" s="2">
        <f t="shared" si="458"/>
        <v>107</v>
      </c>
      <c r="F3694" s="2">
        <f t="shared" si="459"/>
        <v>0</v>
      </c>
      <c r="G3694" s="2">
        <f t="shared" si="460"/>
        <v>1.0857570608088736</v>
      </c>
      <c r="H3694" s="2">
        <f t="shared" si="461"/>
        <v>1070</v>
      </c>
      <c r="I3694" s="2">
        <f t="shared" si="462"/>
        <v>0</v>
      </c>
      <c r="J3694" s="2">
        <f t="shared" si="463"/>
        <v>16.286355912133104</v>
      </c>
    </row>
    <row r="3695" spans="1:10" x14ac:dyDescent="0.25">
      <c r="A3695" s="2">
        <v>3684</v>
      </c>
      <c r="B3695" s="2">
        <v>4.2586043777811722E-2</v>
      </c>
      <c r="C3695" s="2">
        <f t="shared" si="456"/>
        <v>88.594065228553248</v>
      </c>
      <c r="D3695" s="2">
        <f t="shared" si="457"/>
        <v>107</v>
      </c>
      <c r="E3695" s="2">
        <f t="shared" si="458"/>
        <v>88.594065228553248</v>
      </c>
      <c r="F3695" s="2">
        <f t="shared" si="459"/>
        <v>18.405934771446752</v>
      </c>
      <c r="G3695" s="2">
        <f t="shared" si="460"/>
        <v>0</v>
      </c>
      <c r="H3695" s="2">
        <f t="shared" si="461"/>
        <v>885.94065228553245</v>
      </c>
      <c r="I3695" s="2">
        <f t="shared" si="462"/>
        <v>92.02967385723376</v>
      </c>
      <c r="J3695" s="2">
        <f t="shared" si="463"/>
        <v>0</v>
      </c>
    </row>
    <row r="3696" spans="1:10" x14ac:dyDescent="0.25">
      <c r="A3696" s="2">
        <v>3685</v>
      </c>
      <c r="B3696" s="2">
        <v>0.5786277017351743</v>
      </c>
      <c r="C3696" s="2">
        <f t="shared" si="456"/>
        <v>101.44528756435039</v>
      </c>
      <c r="D3696" s="2">
        <f t="shared" si="457"/>
        <v>107</v>
      </c>
      <c r="E3696" s="2">
        <f t="shared" si="458"/>
        <v>101.44528756435039</v>
      </c>
      <c r="F3696" s="2">
        <f t="shared" si="459"/>
        <v>5.5547124356496056</v>
      </c>
      <c r="G3696" s="2">
        <f t="shared" si="460"/>
        <v>0</v>
      </c>
      <c r="H3696" s="2">
        <f t="shared" si="461"/>
        <v>1014.4528756435039</v>
      </c>
      <c r="I3696" s="2">
        <f t="shared" si="462"/>
        <v>27.773562178248028</v>
      </c>
      <c r="J3696" s="2">
        <f t="shared" si="463"/>
        <v>0</v>
      </c>
    </row>
    <row r="3697" spans="1:10" x14ac:dyDescent="0.25">
      <c r="A3697" s="2">
        <v>3686</v>
      </c>
      <c r="B3697" s="2">
        <v>0.77702710904205674</v>
      </c>
      <c r="C3697" s="2">
        <f t="shared" si="456"/>
        <v>105.45330686413601</v>
      </c>
      <c r="D3697" s="2">
        <f t="shared" si="457"/>
        <v>107</v>
      </c>
      <c r="E3697" s="2">
        <f t="shared" si="458"/>
        <v>105.45330686413601</v>
      </c>
      <c r="F3697" s="2">
        <f t="shared" si="459"/>
        <v>1.5466931358639897</v>
      </c>
      <c r="G3697" s="2">
        <f t="shared" si="460"/>
        <v>0</v>
      </c>
      <c r="H3697" s="2">
        <f t="shared" si="461"/>
        <v>1054.5330686413602</v>
      </c>
      <c r="I3697" s="2">
        <f t="shared" si="462"/>
        <v>7.7334656793199485</v>
      </c>
      <c r="J3697" s="2">
        <f t="shared" si="463"/>
        <v>0</v>
      </c>
    </row>
    <row r="3698" spans="1:10" x14ac:dyDescent="0.25">
      <c r="A3698" s="2">
        <v>3687</v>
      </c>
      <c r="B3698" s="2">
        <v>0.49214902923214177</v>
      </c>
      <c r="C3698" s="2">
        <f t="shared" si="456"/>
        <v>99.856431993924531</v>
      </c>
      <c r="D3698" s="2">
        <f t="shared" si="457"/>
        <v>107</v>
      </c>
      <c r="E3698" s="2">
        <f t="shared" si="458"/>
        <v>99.856431993924531</v>
      </c>
      <c r="F3698" s="2">
        <f t="shared" si="459"/>
        <v>7.1435680060754692</v>
      </c>
      <c r="G3698" s="2">
        <f t="shared" si="460"/>
        <v>0</v>
      </c>
      <c r="H3698" s="2">
        <f t="shared" si="461"/>
        <v>998.56431993924525</v>
      </c>
      <c r="I3698" s="2">
        <f t="shared" si="462"/>
        <v>35.717840030377346</v>
      </c>
      <c r="J3698" s="2">
        <f t="shared" si="463"/>
        <v>0</v>
      </c>
    </row>
    <row r="3699" spans="1:10" x14ac:dyDescent="0.25">
      <c r="A3699" s="2">
        <v>3688</v>
      </c>
      <c r="B3699" s="2">
        <v>0.97597078526230985</v>
      </c>
      <c r="C3699" s="2">
        <f t="shared" si="456"/>
        <v>112.72091301301712</v>
      </c>
      <c r="D3699" s="2">
        <f t="shared" si="457"/>
        <v>107</v>
      </c>
      <c r="E3699" s="2">
        <f t="shared" si="458"/>
        <v>107</v>
      </c>
      <c r="F3699" s="2">
        <f t="shared" si="459"/>
        <v>0</v>
      </c>
      <c r="G3699" s="2">
        <f t="shared" si="460"/>
        <v>5.7209130130171246</v>
      </c>
      <c r="H3699" s="2">
        <f t="shared" si="461"/>
        <v>1070</v>
      </c>
      <c r="I3699" s="2">
        <f t="shared" si="462"/>
        <v>0</v>
      </c>
      <c r="J3699" s="2">
        <f t="shared" si="463"/>
        <v>85.813695195256869</v>
      </c>
    </row>
    <row r="3700" spans="1:10" x14ac:dyDescent="0.25">
      <c r="A3700" s="2">
        <v>3689</v>
      </c>
      <c r="B3700" s="2">
        <v>0.25441582882064939</v>
      </c>
      <c r="C3700" s="2">
        <f t="shared" si="456"/>
        <v>95.250397889045672</v>
      </c>
      <c r="D3700" s="2">
        <f t="shared" si="457"/>
        <v>107</v>
      </c>
      <c r="E3700" s="2">
        <f t="shared" si="458"/>
        <v>95.250397889045672</v>
      </c>
      <c r="F3700" s="2">
        <f t="shared" si="459"/>
        <v>11.749602110954328</v>
      </c>
      <c r="G3700" s="2">
        <f t="shared" si="460"/>
        <v>0</v>
      </c>
      <c r="H3700" s="2">
        <f t="shared" si="461"/>
        <v>952.50397889045666</v>
      </c>
      <c r="I3700" s="2">
        <f t="shared" si="462"/>
        <v>58.748010554771639</v>
      </c>
      <c r="J3700" s="2">
        <f t="shared" si="463"/>
        <v>0</v>
      </c>
    </row>
    <row r="3701" spans="1:10" x14ac:dyDescent="0.25">
      <c r="A3701" s="2">
        <v>3690</v>
      </c>
      <c r="B3701" s="2">
        <v>0.73540784478489762</v>
      </c>
      <c r="C3701" s="2">
        <f t="shared" si="456"/>
        <v>104.52992223684751</v>
      </c>
      <c r="D3701" s="2">
        <f t="shared" si="457"/>
        <v>107</v>
      </c>
      <c r="E3701" s="2">
        <f t="shared" si="458"/>
        <v>104.52992223684751</v>
      </c>
      <c r="F3701" s="2">
        <f t="shared" si="459"/>
        <v>2.4700777631524886</v>
      </c>
      <c r="G3701" s="2">
        <f t="shared" si="460"/>
        <v>0</v>
      </c>
      <c r="H3701" s="2">
        <f t="shared" si="461"/>
        <v>1045.2992223684751</v>
      </c>
      <c r="I3701" s="2">
        <f t="shared" si="462"/>
        <v>12.350388815762443</v>
      </c>
      <c r="J3701" s="2">
        <f t="shared" si="463"/>
        <v>0</v>
      </c>
    </row>
    <row r="3702" spans="1:10" x14ac:dyDescent="0.25">
      <c r="A3702" s="2">
        <v>3691</v>
      </c>
      <c r="B3702" s="2">
        <v>0.47688040920526908</v>
      </c>
      <c r="C3702" s="2">
        <f t="shared" si="456"/>
        <v>99.577052672330893</v>
      </c>
      <c r="D3702" s="2">
        <f t="shared" si="457"/>
        <v>107</v>
      </c>
      <c r="E3702" s="2">
        <f t="shared" si="458"/>
        <v>99.577052672330893</v>
      </c>
      <c r="F3702" s="2">
        <f t="shared" si="459"/>
        <v>7.4229473276691067</v>
      </c>
      <c r="G3702" s="2">
        <f t="shared" si="460"/>
        <v>0</v>
      </c>
      <c r="H3702" s="2">
        <f t="shared" si="461"/>
        <v>995.77052672330888</v>
      </c>
      <c r="I3702" s="2">
        <f t="shared" si="462"/>
        <v>37.114736638345533</v>
      </c>
      <c r="J3702" s="2">
        <f t="shared" si="463"/>
        <v>0</v>
      </c>
    </row>
    <row r="3703" spans="1:10" x14ac:dyDescent="0.25">
      <c r="A3703" s="2">
        <v>3692</v>
      </c>
      <c r="B3703" s="2">
        <v>0.90054144257370872</v>
      </c>
      <c r="C3703" s="2">
        <f t="shared" si="456"/>
        <v>108.8750030521401</v>
      </c>
      <c r="D3703" s="2">
        <f t="shared" si="457"/>
        <v>107</v>
      </c>
      <c r="E3703" s="2">
        <f t="shared" si="458"/>
        <v>107</v>
      </c>
      <c r="F3703" s="2">
        <f t="shared" si="459"/>
        <v>0</v>
      </c>
      <c r="G3703" s="2">
        <f t="shared" si="460"/>
        <v>1.8750030521401015</v>
      </c>
      <c r="H3703" s="2">
        <f t="shared" si="461"/>
        <v>1070</v>
      </c>
      <c r="I3703" s="2">
        <f t="shared" si="462"/>
        <v>0</v>
      </c>
      <c r="J3703" s="2">
        <f t="shared" si="463"/>
        <v>28.125045782101523</v>
      </c>
    </row>
    <row r="3704" spans="1:10" x14ac:dyDescent="0.25">
      <c r="A3704" s="2">
        <v>3693</v>
      </c>
      <c r="B3704" s="2">
        <v>0.84718082083750079</v>
      </c>
      <c r="C3704" s="2">
        <f t="shared" si="456"/>
        <v>107.21707703171198</v>
      </c>
      <c r="D3704" s="2">
        <f t="shared" si="457"/>
        <v>107</v>
      </c>
      <c r="E3704" s="2">
        <f t="shared" si="458"/>
        <v>107</v>
      </c>
      <c r="F3704" s="2">
        <f t="shared" si="459"/>
        <v>0</v>
      </c>
      <c r="G3704" s="2">
        <f t="shared" si="460"/>
        <v>0.21707703171198034</v>
      </c>
      <c r="H3704" s="2">
        <f t="shared" si="461"/>
        <v>1070</v>
      </c>
      <c r="I3704" s="2">
        <f t="shared" si="462"/>
        <v>0</v>
      </c>
      <c r="J3704" s="2">
        <f t="shared" si="463"/>
        <v>3.2561554756797051</v>
      </c>
    </row>
    <row r="3705" spans="1:10" x14ac:dyDescent="0.25">
      <c r="A3705" s="2">
        <v>3694</v>
      </c>
      <c r="B3705" s="2">
        <v>2.7918097549298304E-2</v>
      </c>
      <c r="C3705" s="2">
        <f t="shared" si="456"/>
        <v>87.599258566863824</v>
      </c>
      <c r="D3705" s="2">
        <f t="shared" si="457"/>
        <v>107</v>
      </c>
      <c r="E3705" s="2">
        <f t="shared" si="458"/>
        <v>87.599258566863824</v>
      </c>
      <c r="F3705" s="2">
        <f t="shared" si="459"/>
        <v>19.400741433136176</v>
      </c>
      <c r="G3705" s="2">
        <f t="shared" si="460"/>
        <v>0</v>
      </c>
      <c r="H3705" s="2">
        <f t="shared" si="461"/>
        <v>875.99258566863818</v>
      </c>
      <c r="I3705" s="2">
        <f t="shared" si="462"/>
        <v>97.003707165680879</v>
      </c>
      <c r="J3705" s="2">
        <f t="shared" si="463"/>
        <v>0</v>
      </c>
    </row>
    <row r="3706" spans="1:10" x14ac:dyDescent="0.25">
      <c r="A3706" s="2">
        <v>3695</v>
      </c>
      <c r="B3706" s="2">
        <v>0.14324772378321582</v>
      </c>
      <c r="C3706" s="2">
        <f t="shared" si="456"/>
        <v>92.512361798894545</v>
      </c>
      <c r="D3706" s="2">
        <f t="shared" si="457"/>
        <v>107</v>
      </c>
      <c r="E3706" s="2">
        <f t="shared" si="458"/>
        <v>92.512361798894545</v>
      </c>
      <c r="F3706" s="2">
        <f t="shared" si="459"/>
        <v>14.487638201105455</v>
      </c>
      <c r="G3706" s="2">
        <f t="shared" si="460"/>
        <v>0</v>
      </c>
      <c r="H3706" s="2">
        <f t="shared" si="461"/>
        <v>925.1236179889454</v>
      </c>
      <c r="I3706" s="2">
        <f t="shared" si="462"/>
        <v>72.438191005527273</v>
      </c>
      <c r="J3706" s="2">
        <f t="shared" si="463"/>
        <v>0</v>
      </c>
    </row>
    <row r="3707" spans="1:10" x14ac:dyDescent="0.25">
      <c r="A3707" s="2">
        <v>3696</v>
      </c>
      <c r="B3707" s="2">
        <v>0.99514435573082272</v>
      </c>
      <c r="C3707" s="2">
        <f t="shared" si="456"/>
        <v>115.32905646626287</v>
      </c>
      <c r="D3707" s="2">
        <f t="shared" si="457"/>
        <v>107</v>
      </c>
      <c r="E3707" s="2">
        <f t="shared" si="458"/>
        <v>107</v>
      </c>
      <c r="F3707" s="2">
        <f t="shared" si="459"/>
        <v>0</v>
      </c>
      <c r="G3707" s="2">
        <f t="shared" si="460"/>
        <v>8.3290564662628697</v>
      </c>
      <c r="H3707" s="2">
        <f t="shared" si="461"/>
        <v>1070</v>
      </c>
      <c r="I3707" s="2">
        <f t="shared" si="462"/>
        <v>0</v>
      </c>
      <c r="J3707" s="2">
        <f t="shared" si="463"/>
        <v>124.93584699394304</v>
      </c>
    </row>
    <row r="3708" spans="1:10" x14ac:dyDescent="0.25">
      <c r="A3708" s="2">
        <v>3697</v>
      </c>
      <c r="B3708" s="2">
        <v>4.9423797357475152E-2</v>
      </c>
      <c r="C3708" s="2">
        <f t="shared" si="456"/>
        <v>88.981794255527362</v>
      </c>
      <c r="D3708" s="2">
        <f t="shared" si="457"/>
        <v>107</v>
      </c>
      <c r="E3708" s="2">
        <f t="shared" si="458"/>
        <v>88.981794255527362</v>
      </c>
      <c r="F3708" s="2">
        <f t="shared" si="459"/>
        <v>18.018205744472638</v>
      </c>
      <c r="G3708" s="2">
        <f t="shared" si="460"/>
        <v>0</v>
      </c>
      <c r="H3708" s="2">
        <f t="shared" si="461"/>
        <v>889.81794255527359</v>
      </c>
      <c r="I3708" s="2">
        <f t="shared" si="462"/>
        <v>90.091028722363191</v>
      </c>
      <c r="J3708" s="2">
        <f t="shared" si="463"/>
        <v>0</v>
      </c>
    </row>
    <row r="3709" spans="1:10" x14ac:dyDescent="0.25">
      <c r="A3709" s="2">
        <v>3698</v>
      </c>
      <c r="B3709" s="2">
        <v>0.19019623092012927</v>
      </c>
      <c r="C3709" s="2">
        <f t="shared" si="456"/>
        <v>93.763052739472627</v>
      </c>
      <c r="D3709" s="2">
        <f t="shared" si="457"/>
        <v>107</v>
      </c>
      <c r="E3709" s="2">
        <f t="shared" si="458"/>
        <v>93.763052739472627</v>
      </c>
      <c r="F3709" s="2">
        <f t="shared" si="459"/>
        <v>13.236947260527373</v>
      </c>
      <c r="G3709" s="2">
        <f t="shared" si="460"/>
        <v>0</v>
      </c>
      <c r="H3709" s="2">
        <f t="shared" si="461"/>
        <v>937.6305273947263</v>
      </c>
      <c r="I3709" s="2">
        <f t="shared" si="462"/>
        <v>66.184736302636864</v>
      </c>
      <c r="J3709" s="2">
        <f t="shared" si="463"/>
        <v>0</v>
      </c>
    </row>
    <row r="3710" spans="1:10" x14ac:dyDescent="0.25">
      <c r="A3710" s="2">
        <v>3699</v>
      </c>
      <c r="B3710" s="2">
        <v>0.29614350052589622</v>
      </c>
      <c r="C3710" s="2">
        <f t="shared" si="456"/>
        <v>96.130743436018122</v>
      </c>
      <c r="D3710" s="2">
        <f t="shared" si="457"/>
        <v>107</v>
      </c>
      <c r="E3710" s="2">
        <f t="shared" si="458"/>
        <v>96.130743436018122</v>
      </c>
      <c r="F3710" s="2">
        <f t="shared" si="459"/>
        <v>10.869256563981878</v>
      </c>
      <c r="G3710" s="2">
        <f t="shared" si="460"/>
        <v>0</v>
      </c>
      <c r="H3710" s="2">
        <f t="shared" si="461"/>
        <v>961.30743436018122</v>
      </c>
      <c r="I3710" s="2">
        <f t="shared" si="462"/>
        <v>54.346282819909391</v>
      </c>
      <c r="J3710" s="2">
        <f t="shared" si="463"/>
        <v>0</v>
      </c>
    </row>
    <row r="3711" spans="1:10" x14ac:dyDescent="0.25">
      <c r="A3711" s="2">
        <v>3700</v>
      </c>
      <c r="B3711" s="2">
        <v>0.62931007139469064</v>
      </c>
      <c r="C3711" s="2">
        <f t="shared" si="456"/>
        <v>102.39873563530824</v>
      </c>
      <c r="D3711" s="2">
        <f t="shared" si="457"/>
        <v>107</v>
      </c>
      <c r="E3711" s="2">
        <f t="shared" si="458"/>
        <v>102.39873563530824</v>
      </c>
      <c r="F3711" s="2">
        <f t="shared" si="459"/>
        <v>4.6012643646917581</v>
      </c>
      <c r="G3711" s="2">
        <f t="shared" si="460"/>
        <v>0</v>
      </c>
      <c r="H3711" s="2">
        <f t="shared" si="461"/>
        <v>1023.9873563530824</v>
      </c>
      <c r="I3711" s="2">
        <f t="shared" si="462"/>
        <v>23.006321823458791</v>
      </c>
      <c r="J3711" s="2">
        <f t="shared" si="463"/>
        <v>0</v>
      </c>
    </row>
    <row r="3712" spans="1:10" x14ac:dyDescent="0.25">
      <c r="A3712" s="2">
        <v>3701</v>
      </c>
      <c r="B3712" s="2">
        <v>0.39364055636617878</v>
      </c>
      <c r="C3712" s="2">
        <f t="shared" si="456"/>
        <v>98.036320798957448</v>
      </c>
      <c r="D3712" s="2">
        <f t="shared" si="457"/>
        <v>107</v>
      </c>
      <c r="E3712" s="2">
        <f t="shared" si="458"/>
        <v>98.036320798957448</v>
      </c>
      <c r="F3712" s="2">
        <f t="shared" si="459"/>
        <v>8.9636792010425523</v>
      </c>
      <c r="G3712" s="2">
        <f t="shared" si="460"/>
        <v>0</v>
      </c>
      <c r="H3712" s="2">
        <f t="shared" si="461"/>
        <v>980.36320798957445</v>
      </c>
      <c r="I3712" s="2">
        <f t="shared" si="462"/>
        <v>44.818396005212762</v>
      </c>
      <c r="J3712" s="2">
        <f t="shared" si="463"/>
        <v>0</v>
      </c>
    </row>
    <row r="3713" spans="1:10" x14ac:dyDescent="0.25">
      <c r="A3713" s="2">
        <v>3702</v>
      </c>
      <c r="B3713" s="2">
        <v>3.5995046533919606E-2</v>
      </c>
      <c r="C3713" s="2">
        <f t="shared" si="456"/>
        <v>88.180321524753737</v>
      </c>
      <c r="D3713" s="2">
        <f t="shared" si="457"/>
        <v>107</v>
      </c>
      <c r="E3713" s="2">
        <f t="shared" si="458"/>
        <v>88.180321524753737</v>
      </c>
      <c r="F3713" s="2">
        <f t="shared" si="459"/>
        <v>18.819678475246263</v>
      </c>
      <c r="G3713" s="2">
        <f t="shared" si="460"/>
        <v>0</v>
      </c>
      <c r="H3713" s="2">
        <f t="shared" si="461"/>
        <v>881.80321524753731</v>
      </c>
      <c r="I3713" s="2">
        <f t="shared" si="462"/>
        <v>94.098392376231317</v>
      </c>
      <c r="J3713" s="2">
        <f t="shared" si="463"/>
        <v>0</v>
      </c>
    </row>
    <row r="3714" spans="1:10" x14ac:dyDescent="0.25">
      <c r="A3714" s="2">
        <v>3703</v>
      </c>
      <c r="B3714" s="2">
        <v>0.12401343797106323</v>
      </c>
      <c r="C3714" s="2">
        <f t="shared" si="456"/>
        <v>91.937320450590278</v>
      </c>
      <c r="D3714" s="2">
        <f t="shared" si="457"/>
        <v>107</v>
      </c>
      <c r="E3714" s="2">
        <f t="shared" si="458"/>
        <v>91.937320450590278</v>
      </c>
      <c r="F3714" s="2">
        <f t="shared" si="459"/>
        <v>15.062679549409722</v>
      </c>
      <c r="G3714" s="2">
        <f t="shared" si="460"/>
        <v>0</v>
      </c>
      <c r="H3714" s="2">
        <f t="shared" si="461"/>
        <v>919.37320450590278</v>
      </c>
      <c r="I3714" s="2">
        <f t="shared" si="462"/>
        <v>75.313397747048612</v>
      </c>
      <c r="J3714" s="2">
        <f t="shared" si="463"/>
        <v>0</v>
      </c>
    </row>
    <row r="3715" spans="1:10" x14ac:dyDescent="0.25">
      <c r="A3715" s="2">
        <v>3704</v>
      </c>
      <c r="B3715" s="2">
        <v>0.65506568102491269</v>
      </c>
      <c r="C3715" s="2">
        <f t="shared" si="456"/>
        <v>102.89541094855247</v>
      </c>
      <c r="D3715" s="2">
        <f t="shared" si="457"/>
        <v>107</v>
      </c>
      <c r="E3715" s="2">
        <f t="shared" si="458"/>
        <v>102.89541094855247</v>
      </c>
      <c r="F3715" s="2">
        <f t="shared" si="459"/>
        <v>4.1045890514475332</v>
      </c>
      <c r="G3715" s="2">
        <f t="shared" si="460"/>
        <v>0</v>
      </c>
      <c r="H3715" s="2">
        <f t="shared" si="461"/>
        <v>1028.9541094855247</v>
      </c>
      <c r="I3715" s="2">
        <f t="shared" si="462"/>
        <v>20.522945257237666</v>
      </c>
      <c r="J3715" s="2">
        <f t="shared" si="463"/>
        <v>0</v>
      </c>
    </row>
    <row r="3716" spans="1:10" x14ac:dyDescent="0.25">
      <c r="A3716" s="2">
        <v>3705</v>
      </c>
      <c r="B3716" s="2">
        <v>0.13669154294596342</v>
      </c>
      <c r="C3716" s="2">
        <f t="shared" si="456"/>
        <v>92.321385544467361</v>
      </c>
      <c r="D3716" s="2">
        <f t="shared" si="457"/>
        <v>107</v>
      </c>
      <c r="E3716" s="2">
        <f t="shared" si="458"/>
        <v>92.321385544467361</v>
      </c>
      <c r="F3716" s="2">
        <f t="shared" si="459"/>
        <v>14.678614455532639</v>
      </c>
      <c r="G3716" s="2">
        <f t="shared" si="460"/>
        <v>0</v>
      </c>
      <c r="H3716" s="2">
        <f t="shared" si="461"/>
        <v>923.21385544467364</v>
      </c>
      <c r="I3716" s="2">
        <f t="shared" si="462"/>
        <v>73.393072277663194</v>
      </c>
      <c r="J3716" s="2">
        <f t="shared" si="463"/>
        <v>0</v>
      </c>
    </row>
    <row r="3717" spans="1:10" x14ac:dyDescent="0.25">
      <c r="A3717" s="2">
        <v>3706</v>
      </c>
      <c r="B3717" s="2">
        <v>0.19098424571594408</v>
      </c>
      <c r="C3717" s="2">
        <f t="shared" si="456"/>
        <v>93.782618747548867</v>
      </c>
      <c r="D3717" s="2">
        <f t="shared" si="457"/>
        <v>107</v>
      </c>
      <c r="E3717" s="2">
        <f t="shared" si="458"/>
        <v>93.782618747548867</v>
      </c>
      <c r="F3717" s="2">
        <f t="shared" si="459"/>
        <v>13.217381252451133</v>
      </c>
      <c r="G3717" s="2">
        <f t="shared" si="460"/>
        <v>0</v>
      </c>
      <c r="H3717" s="2">
        <f t="shared" si="461"/>
        <v>937.82618747548872</v>
      </c>
      <c r="I3717" s="2">
        <f t="shared" si="462"/>
        <v>66.086906262255667</v>
      </c>
      <c r="J3717" s="2">
        <f t="shared" si="463"/>
        <v>0</v>
      </c>
    </row>
    <row r="3718" spans="1:10" x14ac:dyDescent="0.25">
      <c r="A3718" s="2">
        <v>3707</v>
      </c>
      <c r="B3718" s="2">
        <v>0.54443034163931914</v>
      </c>
      <c r="C3718" s="2">
        <f t="shared" si="456"/>
        <v>100.81378651720955</v>
      </c>
      <c r="D3718" s="2">
        <f t="shared" si="457"/>
        <v>107</v>
      </c>
      <c r="E3718" s="2">
        <f t="shared" si="458"/>
        <v>100.81378651720955</v>
      </c>
      <c r="F3718" s="2">
        <f t="shared" si="459"/>
        <v>6.1862134827904498</v>
      </c>
      <c r="G3718" s="2">
        <f t="shared" si="460"/>
        <v>0</v>
      </c>
      <c r="H3718" s="2">
        <f t="shared" si="461"/>
        <v>1008.1378651720955</v>
      </c>
      <c r="I3718" s="2">
        <f t="shared" si="462"/>
        <v>30.931067413952249</v>
      </c>
      <c r="J3718" s="2">
        <f t="shared" si="463"/>
        <v>0</v>
      </c>
    </row>
    <row r="3719" spans="1:10" x14ac:dyDescent="0.25">
      <c r="A3719" s="2">
        <v>3708</v>
      </c>
      <c r="B3719" s="2">
        <v>9.1147580140150231E-2</v>
      </c>
      <c r="C3719" s="2">
        <f t="shared" si="456"/>
        <v>90.824079683055018</v>
      </c>
      <c r="D3719" s="2">
        <f t="shared" si="457"/>
        <v>107</v>
      </c>
      <c r="E3719" s="2">
        <f t="shared" si="458"/>
        <v>90.824079683055018</v>
      </c>
      <c r="F3719" s="2">
        <f t="shared" si="459"/>
        <v>16.175920316944982</v>
      </c>
      <c r="G3719" s="2">
        <f t="shared" si="460"/>
        <v>0</v>
      </c>
      <c r="H3719" s="2">
        <f t="shared" si="461"/>
        <v>908.24079683055015</v>
      </c>
      <c r="I3719" s="2">
        <f t="shared" si="462"/>
        <v>80.879601584724909</v>
      </c>
      <c r="J3719" s="2">
        <f t="shared" si="463"/>
        <v>0</v>
      </c>
    </row>
    <row r="3720" spans="1:10" x14ac:dyDescent="0.25">
      <c r="A3720" s="2">
        <v>3709</v>
      </c>
      <c r="B3720" s="2">
        <v>0.91410995238607518</v>
      </c>
      <c r="C3720" s="2">
        <f t="shared" si="456"/>
        <v>109.37471948873154</v>
      </c>
      <c r="D3720" s="2">
        <f t="shared" si="457"/>
        <v>107</v>
      </c>
      <c r="E3720" s="2">
        <f t="shared" si="458"/>
        <v>107</v>
      </c>
      <c r="F3720" s="2">
        <f t="shared" si="459"/>
        <v>0</v>
      </c>
      <c r="G3720" s="2">
        <f t="shared" si="460"/>
        <v>2.374719488731543</v>
      </c>
      <c r="H3720" s="2">
        <f t="shared" si="461"/>
        <v>1070</v>
      </c>
      <c r="I3720" s="2">
        <f t="shared" si="462"/>
        <v>0</v>
      </c>
      <c r="J3720" s="2">
        <f t="shared" si="463"/>
        <v>35.620792330973146</v>
      </c>
    </row>
    <row r="3721" spans="1:10" x14ac:dyDescent="0.25">
      <c r="A3721" s="2">
        <v>3710</v>
      </c>
      <c r="B3721" s="2">
        <v>0.66766926321027964</v>
      </c>
      <c r="C3721" s="2">
        <f t="shared" si="456"/>
        <v>103.14238427898718</v>
      </c>
      <c r="D3721" s="2">
        <f t="shared" si="457"/>
        <v>107</v>
      </c>
      <c r="E3721" s="2">
        <f t="shared" si="458"/>
        <v>103.14238427898718</v>
      </c>
      <c r="F3721" s="2">
        <f t="shared" si="459"/>
        <v>3.8576157210128201</v>
      </c>
      <c r="G3721" s="2">
        <f t="shared" si="460"/>
        <v>0</v>
      </c>
      <c r="H3721" s="2">
        <f t="shared" si="461"/>
        <v>1031.4238427898717</v>
      </c>
      <c r="I3721" s="2">
        <f t="shared" si="462"/>
        <v>19.288078605064101</v>
      </c>
      <c r="J3721" s="2">
        <f t="shared" si="463"/>
        <v>0</v>
      </c>
    </row>
    <row r="3722" spans="1:10" x14ac:dyDescent="0.25">
      <c r="A3722" s="2">
        <v>3711</v>
      </c>
      <c r="B3722" s="2">
        <v>0.85374281722434908</v>
      </c>
      <c r="C3722" s="2">
        <f t="shared" si="456"/>
        <v>107.40155496251373</v>
      </c>
      <c r="D3722" s="2">
        <f t="shared" si="457"/>
        <v>107</v>
      </c>
      <c r="E3722" s="2">
        <f t="shared" si="458"/>
        <v>107</v>
      </c>
      <c r="F3722" s="2">
        <f t="shared" si="459"/>
        <v>0</v>
      </c>
      <c r="G3722" s="2">
        <f t="shared" si="460"/>
        <v>0.40155496251372824</v>
      </c>
      <c r="H3722" s="2">
        <f t="shared" si="461"/>
        <v>1070</v>
      </c>
      <c r="I3722" s="2">
        <f t="shared" si="462"/>
        <v>0</v>
      </c>
      <c r="J3722" s="2">
        <f t="shared" si="463"/>
        <v>6.0233244377059236</v>
      </c>
    </row>
    <row r="3723" spans="1:10" x14ac:dyDescent="0.25">
      <c r="A3723" s="2">
        <v>3712</v>
      </c>
      <c r="B3723" s="2">
        <v>0.66785924152893594</v>
      </c>
      <c r="C3723" s="2">
        <f t="shared" si="456"/>
        <v>103.1461290262084</v>
      </c>
      <c r="D3723" s="2">
        <f t="shared" si="457"/>
        <v>107</v>
      </c>
      <c r="E3723" s="2">
        <f t="shared" si="458"/>
        <v>103.1461290262084</v>
      </c>
      <c r="F3723" s="2">
        <f t="shared" si="459"/>
        <v>3.8538709737916008</v>
      </c>
      <c r="G3723" s="2">
        <f t="shared" si="460"/>
        <v>0</v>
      </c>
      <c r="H3723" s="2">
        <f t="shared" si="461"/>
        <v>1031.461290262084</v>
      </c>
      <c r="I3723" s="2">
        <f t="shared" si="462"/>
        <v>19.269354868958004</v>
      </c>
      <c r="J3723" s="2">
        <f t="shared" si="463"/>
        <v>0</v>
      </c>
    </row>
    <row r="3724" spans="1:10" x14ac:dyDescent="0.25">
      <c r="A3724" s="2">
        <v>3713</v>
      </c>
      <c r="B3724" s="2">
        <v>0.32978027434954449</v>
      </c>
      <c r="C3724" s="2">
        <f t="shared" si="456"/>
        <v>96.807285466134999</v>
      </c>
      <c r="D3724" s="2">
        <f t="shared" si="457"/>
        <v>107</v>
      </c>
      <c r="E3724" s="2">
        <f t="shared" si="458"/>
        <v>96.807285466134999</v>
      </c>
      <c r="F3724" s="2">
        <f t="shared" si="459"/>
        <v>10.192714533865001</v>
      </c>
      <c r="G3724" s="2">
        <f t="shared" si="460"/>
        <v>0</v>
      </c>
      <c r="H3724" s="2">
        <f t="shared" si="461"/>
        <v>968.07285466134999</v>
      </c>
      <c r="I3724" s="2">
        <f t="shared" si="462"/>
        <v>50.963572669325004</v>
      </c>
      <c r="J3724" s="2">
        <f t="shared" si="463"/>
        <v>0</v>
      </c>
    </row>
    <row r="3725" spans="1:10" x14ac:dyDescent="0.25">
      <c r="A3725" s="2">
        <v>3714</v>
      </c>
      <c r="B3725" s="2">
        <v>0.38076036074080943</v>
      </c>
      <c r="C3725" s="2">
        <f t="shared" ref="C3725:C3788" si="464">_xlfn.BETA.INV(B3725,$C$7,$C$8,$C$9,$C$10)</f>
        <v>97.792936614207036</v>
      </c>
      <c r="D3725" s="2">
        <f t="shared" ref="D3725:D3788" si="465">$F$8</f>
        <v>107</v>
      </c>
      <c r="E3725" s="2">
        <f t="shared" ref="E3725:E3788" si="466">IF(C3725&gt;=D3725,D3725,C3725)</f>
        <v>97.792936614207036</v>
      </c>
      <c r="F3725" s="2">
        <f t="shared" ref="F3725:F3788" si="467">IF(D3725&gt;C3725,D3725-C3725,0)</f>
        <v>9.2070633857929636</v>
      </c>
      <c r="G3725" s="2">
        <f t="shared" ref="G3725:G3788" si="468">IF(C3725&gt;D3725,C3725-D3725,0)</f>
        <v>0</v>
      </c>
      <c r="H3725" s="2">
        <f t="shared" ref="H3725:H3788" si="469">E3725*$H$10</f>
        <v>977.92936614207042</v>
      </c>
      <c r="I3725" s="2">
        <f t="shared" ref="I3725:I3788" si="470">F3725*$I$10</f>
        <v>46.035316928964818</v>
      </c>
      <c r="J3725" s="2">
        <f t="shared" ref="J3725:J3788" si="471">G3725*$J$10</f>
        <v>0</v>
      </c>
    </row>
    <row r="3726" spans="1:10" x14ac:dyDescent="0.25">
      <c r="A3726" s="2">
        <v>3715</v>
      </c>
      <c r="B3726" s="2">
        <v>0.94230681259714089</v>
      </c>
      <c r="C3726" s="2">
        <f t="shared" si="464"/>
        <v>110.59238126307014</v>
      </c>
      <c r="D3726" s="2">
        <f t="shared" si="465"/>
        <v>107</v>
      </c>
      <c r="E3726" s="2">
        <f t="shared" si="466"/>
        <v>107</v>
      </c>
      <c r="F3726" s="2">
        <f t="shared" si="467"/>
        <v>0</v>
      </c>
      <c r="G3726" s="2">
        <f t="shared" si="468"/>
        <v>3.5923812630701377</v>
      </c>
      <c r="H3726" s="2">
        <f t="shared" si="469"/>
        <v>1070</v>
      </c>
      <c r="I3726" s="2">
        <f t="shared" si="470"/>
        <v>0</v>
      </c>
      <c r="J3726" s="2">
        <f t="shared" si="471"/>
        <v>53.885718946052066</v>
      </c>
    </row>
    <row r="3727" spans="1:10" x14ac:dyDescent="0.25">
      <c r="A3727" s="2">
        <v>3716</v>
      </c>
      <c r="B3727" s="2">
        <v>0.3489336680368883</v>
      </c>
      <c r="C3727" s="2">
        <f t="shared" si="464"/>
        <v>97.182384706482168</v>
      </c>
      <c r="D3727" s="2">
        <f t="shared" si="465"/>
        <v>107</v>
      </c>
      <c r="E3727" s="2">
        <f t="shared" si="466"/>
        <v>97.182384706482168</v>
      </c>
      <c r="F3727" s="2">
        <f t="shared" si="467"/>
        <v>9.8176152935178322</v>
      </c>
      <c r="G3727" s="2">
        <f t="shared" si="468"/>
        <v>0</v>
      </c>
      <c r="H3727" s="2">
        <f t="shared" si="469"/>
        <v>971.82384706482162</v>
      </c>
      <c r="I3727" s="2">
        <f t="shared" si="470"/>
        <v>49.088076467589161</v>
      </c>
      <c r="J3727" s="2">
        <f t="shared" si="471"/>
        <v>0</v>
      </c>
    </row>
    <row r="3728" spans="1:10" x14ac:dyDescent="0.25">
      <c r="A3728" s="2">
        <v>3717</v>
      </c>
      <c r="B3728" s="2">
        <v>0.90043139933345695</v>
      </c>
      <c r="C3728" s="2">
        <f t="shared" si="464"/>
        <v>108.87111931632441</v>
      </c>
      <c r="D3728" s="2">
        <f t="shared" si="465"/>
        <v>107</v>
      </c>
      <c r="E3728" s="2">
        <f t="shared" si="466"/>
        <v>107</v>
      </c>
      <c r="F3728" s="2">
        <f t="shared" si="467"/>
        <v>0</v>
      </c>
      <c r="G3728" s="2">
        <f t="shared" si="468"/>
        <v>1.8711193163244104</v>
      </c>
      <c r="H3728" s="2">
        <f t="shared" si="469"/>
        <v>1070</v>
      </c>
      <c r="I3728" s="2">
        <f t="shared" si="470"/>
        <v>0</v>
      </c>
      <c r="J3728" s="2">
        <f t="shared" si="471"/>
        <v>28.066789744866156</v>
      </c>
    </row>
    <row r="3729" spans="1:10" x14ac:dyDescent="0.25">
      <c r="A3729" s="2">
        <v>3718</v>
      </c>
      <c r="B3729" s="2">
        <v>0.5011000524606759</v>
      </c>
      <c r="C3729" s="2">
        <f t="shared" si="464"/>
        <v>100.02011526534299</v>
      </c>
      <c r="D3729" s="2">
        <f t="shared" si="465"/>
        <v>107</v>
      </c>
      <c r="E3729" s="2">
        <f t="shared" si="466"/>
        <v>100.02011526534299</v>
      </c>
      <c r="F3729" s="2">
        <f t="shared" si="467"/>
        <v>6.9798847346570057</v>
      </c>
      <c r="G3729" s="2">
        <f t="shared" si="468"/>
        <v>0</v>
      </c>
      <c r="H3729" s="2">
        <f t="shared" si="469"/>
        <v>1000.20115265343</v>
      </c>
      <c r="I3729" s="2">
        <f t="shared" si="470"/>
        <v>34.899423673285028</v>
      </c>
      <c r="J3729" s="2">
        <f t="shared" si="471"/>
        <v>0</v>
      </c>
    </row>
    <row r="3730" spans="1:10" x14ac:dyDescent="0.25">
      <c r="A3730" s="2">
        <v>3719</v>
      </c>
      <c r="B3730" s="2">
        <v>0.22139037910085901</v>
      </c>
      <c r="C3730" s="2">
        <f t="shared" si="464"/>
        <v>94.510149118903144</v>
      </c>
      <c r="D3730" s="2">
        <f t="shared" si="465"/>
        <v>107</v>
      </c>
      <c r="E3730" s="2">
        <f t="shared" si="466"/>
        <v>94.510149118903144</v>
      </c>
      <c r="F3730" s="2">
        <f t="shared" si="467"/>
        <v>12.489850881096856</v>
      </c>
      <c r="G3730" s="2">
        <f t="shared" si="468"/>
        <v>0</v>
      </c>
      <c r="H3730" s="2">
        <f t="shared" si="469"/>
        <v>945.10149118903144</v>
      </c>
      <c r="I3730" s="2">
        <f t="shared" si="470"/>
        <v>62.449254405484282</v>
      </c>
      <c r="J3730" s="2">
        <f t="shared" si="471"/>
        <v>0</v>
      </c>
    </row>
    <row r="3731" spans="1:10" x14ac:dyDescent="0.25">
      <c r="A3731" s="2">
        <v>3720</v>
      </c>
      <c r="B3731" s="2">
        <v>0.15668574789805656</v>
      </c>
      <c r="C3731" s="2">
        <f t="shared" si="464"/>
        <v>92.88966441474868</v>
      </c>
      <c r="D3731" s="2">
        <f t="shared" si="465"/>
        <v>107</v>
      </c>
      <c r="E3731" s="2">
        <f t="shared" si="466"/>
        <v>92.88966441474868</v>
      </c>
      <c r="F3731" s="2">
        <f t="shared" si="467"/>
        <v>14.11033558525132</v>
      </c>
      <c r="G3731" s="2">
        <f t="shared" si="468"/>
        <v>0</v>
      </c>
      <c r="H3731" s="2">
        <f t="shared" si="469"/>
        <v>928.89664414748677</v>
      </c>
      <c r="I3731" s="2">
        <f t="shared" si="470"/>
        <v>70.551677926256602</v>
      </c>
      <c r="J3731" s="2">
        <f t="shared" si="471"/>
        <v>0</v>
      </c>
    </row>
    <row r="3732" spans="1:10" x14ac:dyDescent="0.25">
      <c r="A3732" s="2">
        <v>3721</v>
      </c>
      <c r="B3732" s="2">
        <v>0.90911493767507467</v>
      </c>
      <c r="C3732" s="2">
        <f t="shared" si="464"/>
        <v>109.18568310324108</v>
      </c>
      <c r="D3732" s="2">
        <f t="shared" si="465"/>
        <v>107</v>
      </c>
      <c r="E3732" s="2">
        <f t="shared" si="466"/>
        <v>107</v>
      </c>
      <c r="F3732" s="2">
        <f t="shared" si="467"/>
        <v>0</v>
      </c>
      <c r="G3732" s="2">
        <f t="shared" si="468"/>
        <v>2.1856831032410753</v>
      </c>
      <c r="H3732" s="2">
        <f t="shared" si="469"/>
        <v>1070</v>
      </c>
      <c r="I3732" s="2">
        <f t="shared" si="470"/>
        <v>0</v>
      </c>
      <c r="J3732" s="2">
        <f t="shared" si="471"/>
        <v>32.785246548616129</v>
      </c>
    </row>
    <row r="3733" spans="1:10" x14ac:dyDescent="0.25">
      <c r="A3733" s="2">
        <v>3722</v>
      </c>
      <c r="B3733" s="2">
        <v>0.32395150404687423</v>
      </c>
      <c r="C3733" s="2">
        <f t="shared" si="464"/>
        <v>96.691788940708435</v>
      </c>
      <c r="D3733" s="2">
        <f t="shared" si="465"/>
        <v>107</v>
      </c>
      <c r="E3733" s="2">
        <f t="shared" si="466"/>
        <v>96.691788940708435</v>
      </c>
      <c r="F3733" s="2">
        <f t="shared" si="467"/>
        <v>10.308211059291565</v>
      </c>
      <c r="G3733" s="2">
        <f t="shared" si="468"/>
        <v>0</v>
      </c>
      <c r="H3733" s="2">
        <f t="shared" si="469"/>
        <v>966.91788940708432</v>
      </c>
      <c r="I3733" s="2">
        <f t="shared" si="470"/>
        <v>51.541055296457827</v>
      </c>
      <c r="J3733" s="2">
        <f t="shared" si="471"/>
        <v>0</v>
      </c>
    </row>
    <row r="3734" spans="1:10" x14ac:dyDescent="0.25">
      <c r="A3734" s="2">
        <v>3723</v>
      </c>
      <c r="B3734" s="2">
        <v>0.42408077786278575</v>
      </c>
      <c r="C3734" s="2">
        <f t="shared" si="464"/>
        <v>98.604995759289721</v>
      </c>
      <c r="D3734" s="2">
        <f t="shared" si="465"/>
        <v>107</v>
      </c>
      <c r="E3734" s="2">
        <f t="shared" si="466"/>
        <v>98.604995759289721</v>
      </c>
      <c r="F3734" s="2">
        <f t="shared" si="467"/>
        <v>8.3950042407102785</v>
      </c>
      <c r="G3734" s="2">
        <f t="shared" si="468"/>
        <v>0</v>
      </c>
      <c r="H3734" s="2">
        <f t="shared" si="469"/>
        <v>986.04995759289727</v>
      </c>
      <c r="I3734" s="2">
        <f t="shared" si="470"/>
        <v>41.975021203551393</v>
      </c>
      <c r="J3734" s="2">
        <f t="shared" si="471"/>
        <v>0</v>
      </c>
    </row>
    <row r="3735" spans="1:10" x14ac:dyDescent="0.25">
      <c r="A3735" s="2">
        <v>3724</v>
      </c>
      <c r="B3735" s="2">
        <v>0.60478349336560711</v>
      </c>
      <c r="C3735" s="2">
        <f t="shared" si="464"/>
        <v>101.93402510194193</v>
      </c>
      <c r="D3735" s="2">
        <f t="shared" si="465"/>
        <v>107</v>
      </c>
      <c r="E3735" s="2">
        <f t="shared" si="466"/>
        <v>101.93402510194193</v>
      </c>
      <c r="F3735" s="2">
        <f t="shared" si="467"/>
        <v>5.065974898058073</v>
      </c>
      <c r="G3735" s="2">
        <f t="shared" si="468"/>
        <v>0</v>
      </c>
      <c r="H3735" s="2">
        <f t="shared" si="469"/>
        <v>1019.3402510194193</v>
      </c>
      <c r="I3735" s="2">
        <f t="shared" si="470"/>
        <v>25.329874490290365</v>
      </c>
      <c r="J3735" s="2">
        <f t="shared" si="471"/>
        <v>0</v>
      </c>
    </row>
    <row r="3736" spans="1:10" x14ac:dyDescent="0.25">
      <c r="A3736" s="2">
        <v>3725</v>
      </c>
      <c r="B3736" s="2">
        <v>0.87494896741750194</v>
      </c>
      <c r="C3736" s="2">
        <f t="shared" si="464"/>
        <v>108.03045383272672</v>
      </c>
      <c r="D3736" s="2">
        <f t="shared" si="465"/>
        <v>107</v>
      </c>
      <c r="E3736" s="2">
        <f t="shared" si="466"/>
        <v>107</v>
      </c>
      <c r="F3736" s="2">
        <f t="shared" si="467"/>
        <v>0</v>
      </c>
      <c r="G3736" s="2">
        <f t="shared" si="468"/>
        <v>1.030453832726721</v>
      </c>
      <c r="H3736" s="2">
        <f t="shared" si="469"/>
        <v>1070</v>
      </c>
      <c r="I3736" s="2">
        <f t="shared" si="470"/>
        <v>0</v>
      </c>
      <c r="J3736" s="2">
        <f t="shared" si="471"/>
        <v>15.456807490900815</v>
      </c>
    </row>
    <row r="3737" spans="1:10" x14ac:dyDescent="0.25">
      <c r="A3737" s="2">
        <v>3726</v>
      </c>
      <c r="B3737" s="2">
        <v>0.85186160475268191</v>
      </c>
      <c r="C3737" s="2">
        <f t="shared" si="464"/>
        <v>107.34822547187913</v>
      </c>
      <c r="D3737" s="2">
        <f t="shared" si="465"/>
        <v>107</v>
      </c>
      <c r="E3737" s="2">
        <f t="shared" si="466"/>
        <v>107</v>
      </c>
      <c r="F3737" s="2">
        <f t="shared" si="467"/>
        <v>0</v>
      </c>
      <c r="G3737" s="2">
        <f t="shared" si="468"/>
        <v>0.34822547187913244</v>
      </c>
      <c r="H3737" s="2">
        <f t="shared" si="469"/>
        <v>1070</v>
      </c>
      <c r="I3737" s="2">
        <f t="shared" si="470"/>
        <v>0</v>
      </c>
      <c r="J3737" s="2">
        <f t="shared" si="471"/>
        <v>5.2233820781869866</v>
      </c>
    </row>
    <row r="3738" spans="1:10" x14ac:dyDescent="0.25">
      <c r="A3738" s="2">
        <v>3727</v>
      </c>
      <c r="B3738" s="2">
        <v>0.28077551274502088</v>
      </c>
      <c r="C3738" s="2">
        <f t="shared" si="464"/>
        <v>95.812534914503502</v>
      </c>
      <c r="D3738" s="2">
        <f t="shared" si="465"/>
        <v>107</v>
      </c>
      <c r="E3738" s="2">
        <f t="shared" si="466"/>
        <v>95.812534914503502</v>
      </c>
      <c r="F3738" s="2">
        <f t="shared" si="467"/>
        <v>11.187465085496498</v>
      </c>
      <c r="G3738" s="2">
        <f t="shared" si="468"/>
        <v>0</v>
      </c>
      <c r="H3738" s="2">
        <f t="shared" si="469"/>
        <v>958.12534914503499</v>
      </c>
      <c r="I3738" s="2">
        <f t="shared" si="470"/>
        <v>55.937325427482492</v>
      </c>
      <c r="J3738" s="2">
        <f t="shared" si="471"/>
        <v>0</v>
      </c>
    </row>
    <row r="3739" spans="1:10" x14ac:dyDescent="0.25">
      <c r="A3739" s="2">
        <v>3728</v>
      </c>
      <c r="B3739" s="2">
        <v>0.73025444353709001</v>
      </c>
      <c r="C3739" s="2">
        <f t="shared" si="464"/>
        <v>104.41999018971003</v>
      </c>
      <c r="D3739" s="2">
        <f t="shared" si="465"/>
        <v>107</v>
      </c>
      <c r="E3739" s="2">
        <f t="shared" si="466"/>
        <v>104.41999018971003</v>
      </c>
      <c r="F3739" s="2">
        <f t="shared" si="467"/>
        <v>2.5800098102899653</v>
      </c>
      <c r="G3739" s="2">
        <f t="shared" si="468"/>
        <v>0</v>
      </c>
      <c r="H3739" s="2">
        <f t="shared" si="469"/>
        <v>1044.1999018971003</v>
      </c>
      <c r="I3739" s="2">
        <f t="shared" si="470"/>
        <v>12.900049051449827</v>
      </c>
      <c r="J3739" s="2">
        <f t="shared" si="471"/>
        <v>0</v>
      </c>
    </row>
    <row r="3740" spans="1:10" x14ac:dyDescent="0.25">
      <c r="A3740" s="2">
        <v>3729</v>
      </c>
      <c r="B3740" s="2">
        <v>0.77419771322605768</v>
      </c>
      <c r="C3740" s="2">
        <f t="shared" si="464"/>
        <v>105.38826138318126</v>
      </c>
      <c r="D3740" s="2">
        <f t="shared" si="465"/>
        <v>107</v>
      </c>
      <c r="E3740" s="2">
        <f t="shared" si="466"/>
        <v>105.38826138318126</v>
      </c>
      <c r="F3740" s="2">
        <f t="shared" si="467"/>
        <v>1.6117386168187409</v>
      </c>
      <c r="G3740" s="2">
        <f t="shared" si="468"/>
        <v>0</v>
      </c>
      <c r="H3740" s="2">
        <f t="shared" si="469"/>
        <v>1053.8826138318127</v>
      </c>
      <c r="I3740" s="2">
        <f t="shared" si="470"/>
        <v>8.0586930840937043</v>
      </c>
      <c r="J3740" s="2">
        <f t="shared" si="471"/>
        <v>0</v>
      </c>
    </row>
    <row r="3741" spans="1:10" x14ac:dyDescent="0.25">
      <c r="A3741" s="2">
        <v>3730</v>
      </c>
      <c r="B3741" s="2">
        <v>0.23581861166733875</v>
      </c>
      <c r="C3741" s="2">
        <f t="shared" si="464"/>
        <v>94.839120372095351</v>
      </c>
      <c r="D3741" s="2">
        <f t="shared" si="465"/>
        <v>107</v>
      </c>
      <c r="E3741" s="2">
        <f t="shared" si="466"/>
        <v>94.839120372095351</v>
      </c>
      <c r="F3741" s="2">
        <f t="shared" si="467"/>
        <v>12.160879627904649</v>
      </c>
      <c r="G3741" s="2">
        <f t="shared" si="468"/>
        <v>0</v>
      </c>
      <c r="H3741" s="2">
        <f t="shared" si="469"/>
        <v>948.39120372095351</v>
      </c>
      <c r="I3741" s="2">
        <f t="shared" si="470"/>
        <v>60.804398139523244</v>
      </c>
      <c r="J3741" s="2">
        <f t="shared" si="471"/>
        <v>0</v>
      </c>
    </row>
    <row r="3742" spans="1:10" x14ac:dyDescent="0.25">
      <c r="A3742" s="2">
        <v>3731</v>
      </c>
      <c r="B3742" s="2">
        <v>0.22427897976815248</v>
      </c>
      <c r="C3742" s="2">
        <f t="shared" si="464"/>
        <v>94.576765196213074</v>
      </c>
      <c r="D3742" s="2">
        <f t="shared" si="465"/>
        <v>107</v>
      </c>
      <c r="E3742" s="2">
        <f t="shared" si="466"/>
        <v>94.576765196213074</v>
      </c>
      <c r="F3742" s="2">
        <f t="shared" si="467"/>
        <v>12.423234803786926</v>
      </c>
      <c r="G3742" s="2">
        <f t="shared" si="468"/>
        <v>0</v>
      </c>
      <c r="H3742" s="2">
        <f t="shared" si="469"/>
        <v>945.76765196213069</v>
      </c>
      <c r="I3742" s="2">
        <f t="shared" si="470"/>
        <v>62.116174018934629</v>
      </c>
      <c r="J3742" s="2">
        <f t="shared" si="471"/>
        <v>0</v>
      </c>
    </row>
    <row r="3743" spans="1:10" x14ac:dyDescent="0.25">
      <c r="A3743" s="2">
        <v>3732</v>
      </c>
      <c r="B3743" s="2">
        <v>0.47726294539117475</v>
      </c>
      <c r="C3743" s="2">
        <f t="shared" si="464"/>
        <v>99.584056857954067</v>
      </c>
      <c r="D3743" s="2">
        <f t="shared" si="465"/>
        <v>107</v>
      </c>
      <c r="E3743" s="2">
        <f t="shared" si="466"/>
        <v>99.584056857954067</v>
      </c>
      <c r="F3743" s="2">
        <f t="shared" si="467"/>
        <v>7.4159431420459327</v>
      </c>
      <c r="G3743" s="2">
        <f t="shared" si="468"/>
        <v>0</v>
      </c>
      <c r="H3743" s="2">
        <f t="shared" si="469"/>
        <v>995.84056857954067</v>
      </c>
      <c r="I3743" s="2">
        <f t="shared" si="470"/>
        <v>37.079715710229664</v>
      </c>
      <c r="J3743" s="2">
        <f t="shared" si="471"/>
        <v>0</v>
      </c>
    </row>
    <row r="3744" spans="1:10" x14ac:dyDescent="0.25">
      <c r="A3744" s="2">
        <v>3733</v>
      </c>
      <c r="B3744" s="2">
        <v>0.14980213748616744</v>
      </c>
      <c r="C3744" s="2">
        <f t="shared" si="464"/>
        <v>92.698638856928937</v>
      </c>
      <c r="D3744" s="2">
        <f t="shared" si="465"/>
        <v>107</v>
      </c>
      <c r="E3744" s="2">
        <f t="shared" si="466"/>
        <v>92.698638856928937</v>
      </c>
      <c r="F3744" s="2">
        <f t="shared" si="467"/>
        <v>14.301361143071063</v>
      </c>
      <c r="G3744" s="2">
        <f t="shared" si="468"/>
        <v>0</v>
      </c>
      <c r="H3744" s="2">
        <f t="shared" si="469"/>
        <v>926.98638856928937</v>
      </c>
      <c r="I3744" s="2">
        <f t="shared" si="470"/>
        <v>71.506805715355313</v>
      </c>
      <c r="J3744" s="2">
        <f t="shared" si="471"/>
        <v>0</v>
      </c>
    </row>
    <row r="3745" spans="1:10" x14ac:dyDescent="0.25">
      <c r="A3745" s="2">
        <v>3734</v>
      </c>
      <c r="B3745" s="2">
        <v>1.1369232164642806E-2</v>
      </c>
      <c r="C3745" s="2">
        <f t="shared" si="464"/>
        <v>85.896643749238081</v>
      </c>
      <c r="D3745" s="2">
        <f t="shared" si="465"/>
        <v>107</v>
      </c>
      <c r="E3745" s="2">
        <f t="shared" si="466"/>
        <v>85.896643749238081</v>
      </c>
      <c r="F3745" s="2">
        <f t="shared" si="467"/>
        <v>21.103356250761919</v>
      </c>
      <c r="G3745" s="2">
        <f t="shared" si="468"/>
        <v>0</v>
      </c>
      <c r="H3745" s="2">
        <f t="shared" si="469"/>
        <v>858.96643749238081</v>
      </c>
      <c r="I3745" s="2">
        <f t="shared" si="470"/>
        <v>105.5167812538096</v>
      </c>
      <c r="J3745" s="2">
        <f t="shared" si="471"/>
        <v>0</v>
      </c>
    </row>
    <row r="3746" spans="1:10" x14ac:dyDescent="0.25">
      <c r="A3746" s="2">
        <v>3735</v>
      </c>
      <c r="B3746" s="2">
        <v>0.27974604763283417</v>
      </c>
      <c r="C3746" s="2">
        <f t="shared" si="464"/>
        <v>95.790985478142844</v>
      </c>
      <c r="D3746" s="2">
        <f t="shared" si="465"/>
        <v>107</v>
      </c>
      <c r="E3746" s="2">
        <f t="shared" si="466"/>
        <v>95.790985478142844</v>
      </c>
      <c r="F3746" s="2">
        <f t="shared" si="467"/>
        <v>11.209014521857156</v>
      </c>
      <c r="G3746" s="2">
        <f t="shared" si="468"/>
        <v>0</v>
      </c>
      <c r="H3746" s="2">
        <f t="shared" si="469"/>
        <v>957.90985478142841</v>
      </c>
      <c r="I3746" s="2">
        <f t="shared" si="470"/>
        <v>56.045072609285782</v>
      </c>
      <c r="J3746" s="2">
        <f t="shared" si="471"/>
        <v>0</v>
      </c>
    </row>
    <row r="3747" spans="1:10" x14ac:dyDescent="0.25">
      <c r="A3747" s="2">
        <v>3736</v>
      </c>
      <c r="B3747" s="2">
        <v>0.97138802287527259</v>
      </c>
      <c r="C3747" s="2">
        <f t="shared" si="464"/>
        <v>112.3467824777569</v>
      </c>
      <c r="D3747" s="2">
        <f t="shared" si="465"/>
        <v>107</v>
      </c>
      <c r="E3747" s="2">
        <f t="shared" si="466"/>
        <v>107</v>
      </c>
      <c r="F3747" s="2">
        <f t="shared" si="467"/>
        <v>0</v>
      </c>
      <c r="G3747" s="2">
        <f t="shared" si="468"/>
        <v>5.3467824777569035</v>
      </c>
      <c r="H3747" s="2">
        <f t="shared" si="469"/>
        <v>1070</v>
      </c>
      <c r="I3747" s="2">
        <f t="shared" si="470"/>
        <v>0</v>
      </c>
      <c r="J3747" s="2">
        <f t="shared" si="471"/>
        <v>80.201737166353553</v>
      </c>
    </row>
    <row r="3748" spans="1:10" x14ac:dyDescent="0.25">
      <c r="A3748" s="2">
        <v>3737</v>
      </c>
      <c r="B3748" s="2">
        <v>0.12297356734946963</v>
      </c>
      <c r="C3748" s="2">
        <f t="shared" si="464"/>
        <v>91.904872876437054</v>
      </c>
      <c r="D3748" s="2">
        <f t="shared" si="465"/>
        <v>107</v>
      </c>
      <c r="E3748" s="2">
        <f t="shared" si="466"/>
        <v>91.904872876437054</v>
      </c>
      <c r="F3748" s="2">
        <f t="shared" si="467"/>
        <v>15.095127123562946</v>
      </c>
      <c r="G3748" s="2">
        <f t="shared" si="468"/>
        <v>0</v>
      </c>
      <c r="H3748" s="2">
        <f t="shared" si="469"/>
        <v>919.04872876437048</v>
      </c>
      <c r="I3748" s="2">
        <f t="shared" si="470"/>
        <v>75.475635617814731</v>
      </c>
      <c r="J3748" s="2">
        <f t="shared" si="471"/>
        <v>0</v>
      </c>
    </row>
    <row r="3749" spans="1:10" x14ac:dyDescent="0.25">
      <c r="A3749" s="2">
        <v>3738</v>
      </c>
      <c r="B3749" s="2">
        <v>0.72785609882236268</v>
      </c>
      <c r="C3749" s="2">
        <f t="shared" si="464"/>
        <v>104.36911607469284</v>
      </c>
      <c r="D3749" s="2">
        <f t="shared" si="465"/>
        <v>107</v>
      </c>
      <c r="E3749" s="2">
        <f t="shared" si="466"/>
        <v>104.36911607469284</v>
      </c>
      <c r="F3749" s="2">
        <f t="shared" si="467"/>
        <v>2.6308839253071596</v>
      </c>
      <c r="G3749" s="2">
        <f t="shared" si="468"/>
        <v>0</v>
      </c>
      <c r="H3749" s="2">
        <f t="shared" si="469"/>
        <v>1043.6911607469283</v>
      </c>
      <c r="I3749" s="2">
        <f t="shared" si="470"/>
        <v>13.154419626535798</v>
      </c>
      <c r="J3749" s="2">
        <f t="shared" si="471"/>
        <v>0</v>
      </c>
    </row>
    <row r="3750" spans="1:10" x14ac:dyDescent="0.25">
      <c r="A3750" s="2">
        <v>3739</v>
      </c>
      <c r="B3750" s="2">
        <v>0.99655580104749986</v>
      </c>
      <c r="C3750" s="2">
        <f t="shared" si="464"/>
        <v>115.74218746927875</v>
      </c>
      <c r="D3750" s="2">
        <f t="shared" si="465"/>
        <v>107</v>
      </c>
      <c r="E3750" s="2">
        <f t="shared" si="466"/>
        <v>107</v>
      </c>
      <c r="F3750" s="2">
        <f t="shared" si="467"/>
        <v>0</v>
      </c>
      <c r="G3750" s="2">
        <f t="shared" si="468"/>
        <v>8.7421874692787469</v>
      </c>
      <c r="H3750" s="2">
        <f t="shared" si="469"/>
        <v>1070</v>
      </c>
      <c r="I3750" s="2">
        <f t="shared" si="470"/>
        <v>0</v>
      </c>
      <c r="J3750" s="2">
        <f t="shared" si="471"/>
        <v>131.1328120391812</v>
      </c>
    </row>
    <row r="3751" spans="1:10" x14ac:dyDescent="0.25">
      <c r="A3751" s="2">
        <v>3740</v>
      </c>
      <c r="B3751" s="2">
        <v>0.52692838511765616</v>
      </c>
      <c r="C3751" s="2">
        <f t="shared" si="464"/>
        <v>100.49270366560863</v>
      </c>
      <c r="D3751" s="2">
        <f t="shared" si="465"/>
        <v>107</v>
      </c>
      <c r="E3751" s="2">
        <f t="shared" si="466"/>
        <v>100.49270366560863</v>
      </c>
      <c r="F3751" s="2">
        <f t="shared" si="467"/>
        <v>6.5072963343913699</v>
      </c>
      <c r="G3751" s="2">
        <f t="shared" si="468"/>
        <v>0</v>
      </c>
      <c r="H3751" s="2">
        <f t="shared" si="469"/>
        <v>1004.9270366560863</v>
      </c>
      <c r="I3751" s="2">
        <f t="shared" si="470"/>
        <v>32.536481671956849</v>
      </c>
      <c r="J3751" s="2">
        <f t="shared" si="471"/>
        <v>0</v>
      </c>
    </row>
    <row r="3752" spans="1:10" x14ac:dyDescent="0.25">
      <c r="A3752" s="2">
        <v>3741</v>
      </c>
      <c r="B3752" s="2">
        <v>0.41025384728954239</v>
      </c>
      <c r="C3752" s="2">
        <f t="shared" si="464"/>
        <v>98.347696181802107</v>
      </c>
      <c r="D3752" s="2">
        <f t="shared" si="465"/>
        <v>107</v>
      </c>
      <c r="E3752" s="2">
        <f t="shared" si="466"/>
        <v>98.347696181802107</v>
      </c>
      <c r="F3752" s="2">
        <f t="shared" si="467"/>
        <v>8.6523038181978933</v>
      </c>
      <c r="G3752" s="2">
        <f t="shared" si="468"/>
        <v>0</v>
      </c>
      <c r="H3752" s="2">
        <f t="shared" si="469"/>
        <v>983.4769618180211</v>
      </c>
      <c r="I3752" s="2">
        <f t="shared" si="470"/>
        <v>43.261519090989466</v>
      </c>
      <c r="J3752" s="2">
        <f t="shared" si="471"/>
        <v>0</v>
      </c>
    </row>
    <row r="3753" spans="1:10" x14ac:dyDescent="0.25">
      <c r="A3753" s="2">
        <v>3742</v>
      </c>
      <c r="B3753" s="2">
        <v>0.6622607119727979</v>
      </c>
      <c r="C3753" s="2">
        <f t="shared" si="464"/>
        <v>103.03605399684541</v>
      </c>
      <c r="D3753" s="2">
        <f t="shared" si="465"/>
        <v>107</v>
      </c>
      <c r="E3753" s="2">
        <f t="shared" si="466"/>
        <v>103.03605399684541</v>
      </c>
      <c r="F3753" s="2">
        <f t="shared" si="467"/>
        <v>3.9639460031545894</v>
      </c>
      <c r="G3753" s="2">
        <f t="shared" si="468"/>
        <v>0</v>
      </c>
      <c r="H3753" s="2">
        <f t="shared" si="469"/>
        <v>1030.3605399684541</v>
      </c>
      <c r="I3753" s="2">
        <f t="shared" si="470"/>
        <v>19.819730015772947</v>
      </c>
      <c r="J3753" s="2">
        <f t="shared" si="471"/>
        <v>0</v>
      </c>
    </row>
    <row r="3754" spans="1:10" x14ac:dyDescent="0.25">
      <c r="A3754" s="2">
        <v>3743</v>
      </c>
      <c r="B3754" s="2">
        <v>0.55123438032250904</v>
      </c>
      <c r="C3754" s="2">
        <f t="shared" si="464"/>
        <v>100.93892384165704</v>
      </c>
      <c r="D3754" s="2">
        <f t="shared" si="465"/>
        <v>107</v>
      </c>
      <c r="E3754" s="2">
        <f t="shared" si="466"/>
        <v>100.93892384165704</v>
      </c>
      <c r="F3754" s="2">
        <f t="shared" si="467"/>
        <v>6.0610761583429564</v>
      </c>
      <c r="G3754" s="2">
        <f t="shared" si="468"/>
        <v>0</v>
      </c>
      <c r="H3754" s="2">
        <f t="shared" si="469"/>
        <v>1009.3892384165704</v>
      </c>
      <c r="I3754" s="2">
        <f t="shared" si="470"/>
        <v>30.305380791714782</v>
      </c>
      <c r="J3754" s="2">
        <f t="shared" si="471"/>
        <v>0</v>
      </c>
    </row>
    <row r="3755" spans="1:10" x14ac:dyDescent="0.25">
      <c r="A3755" s="2">
        <v>3744</v>
      </c>
      <c r="B3755" s="2">
        <v>4.4277156237783388E-2</v>
      </c>
      <c r="C3755" s="2">
        <f t="shared" si="464"/>
        <v>88.693463832348456</v>
      </c>
      <c r="D3755" s="2">
        <f t="shared" si="465"/>
        <v>107</v>
      </c>
      <c r="E3755" s="2">
        <f t="shared" si="466"/>
        <v>88.693463832348456</v>
      </c>
      <c r="F3755" s="2">
        <f t="shared" si="467"/>
        <v>18.306536167651544</v>
      </c>
      <c r="G3755" s="2">
        <f t="shared" si="468"/>
        <v>0</v>
      </c>
      <c r="H3755" s="2">
        <f t="shared" si="469"/>
        <v>886.93463832348459</v>
      </c>
      <c r="I3755" s="2">
        <f t="shared" si="470"/>
        <v>91.532680838257718</v>
      </c>
      <c r="J3755" s="2">
        <f t="shared" si="471"/>
        <v>0</v>
      </c>
    </row>
    <row r="3756" spans="1:10" x14ac:dyDescent="0.25">
      <c r="A3756" s="2">
        <v>3745</v>
      </c>
      <c r="B3756" s="2">
        <v>0.70830606332943957</v>
      </c>
      <c r="C3756" s="2">
        <f t="shared" si="464"/>
        <v>103.9607388314773</v>
      </c>
      <c r="D3756" s="2">
        <f t="shared" si="465"/>
        <v>107</v>
      </c>
      <c r="E3756" s="2">
        <f t="shared" si="466"/>
        <v>103.9607388314773</v>
      </c>
      <c r="F3756" s="2">
        <f t="shared" si="467"/>
        <v>3.0392611685226996</v>
      </c>
      <c r="G3756" s="2">
        <f t="shared" si="468"/>
        <v>0</v>
      </c>
      <c r="H3756" s="2">
        <f t="shared" si="469"/>
        <v>1039.6073883147731</v>
      </c>
      <c r="I3756" s="2">
        <f t="shared" si="470"/>
        <v>15.196305842613498</v>
      </c>
      <c r="J3756" s="2">
        <f t="shared" si="471"/>
        <v>0</v>
      </c>
    </row>
    <row r="3757" spans="1:10" x14ac:dyDescent="0.25">
      <c r="A3757" s="2">
        <v>3746</v>
      </c>
      <c r="B3757" s="2">
        <v>0.86014942804669625</v>
      </c>
      <c r="C3757" s="2">
        <f t="shared" si="464"/>
        <v>107.58598938238471</v>
      </c>
      <c r="D3757" s="2">
        <f t="shared" si="465"/>
        <v>107</v>
      </c>
      <c r="E3757" s="2">
        <f t="shared" si="466"/>
        <v>107</v>
      </c>
      <c r="F3757" s="2">
        <f t="shared" si="467"/>
        <v>0</v>
      </c>
      <c r="G3757" s="2">
        <f t="shared" si="468"/>
        <v>0.58598938238471021</v>
      </c>
      <c r="H3757" s="2">
        <f t="shared" si="469"/>
        <v>1070</v>
      </c>
      <c r="I3757" s="2">
        <f t="shared" si="470"/>
        <v>0</v>
      </c>
      <c r="J3757" s="2">
        <f t="shared" si="471"/>
        <v>8.7898407357706532</v>
      </c>
    </row>
    <row r="3758" spans="1:10" x14ac:dyDescent="0.25">
      <c r="A3758" s="2">
        <v>3747</v>
      </c>
      <c r="B3758" s="2">
        <v>0.37119707235395494</v>
      </c>
      <c r="C3758" s="2">
        <f t="shared" si="464"/>
        <v>97.610948128967792</v>
      </c>
      <c r="D3758" s="2">
        <f t="shared" si="465"/>
        <v>107</v>
      </c>
      <c r="E3758" s="2">
        <f t="shared" si="466"/>
        <v>97.610948128967792</v>
      </c>
      <c r="F3758" s="2">
        <f t="shared" si="467"/>
        <v>9.3890518710322084</v>
      </c>
      <c r="G3758" s="2">
        <f t="shared" si="468"/>
        <v>0</v>
      </c>
      <c r="H3758" s="2">
        <f t="shared" si="469"/>
        <v>976.10948128967789</v>
      </c>
      <c r="I3758" s="2">
        <f t="shared" si="470"/>
        <v>46.945259355161042</v>
      </c>
      <c r="J3758" s="2">
        <f t="shared" si="471"/>
        <v>0</v>
      </c>
    </row>
    <row r="3759" spans="1:10" x14ac:dyDescent="0.25">
      <c r="A3759" s="2">
        <v>3748</v>
      </c>
      <c r="B3759" s="2">
        <v>0.62698701861569095</v>
      </c>
      <c r="C3759" s="2">
        <f t="shared" si="464"/>
        <v>102.35440544083151</v>
      </c>
      <c r="D3759" s="2">
        <f t="shared" si="465"/>
        <v>107</v>
      </c>
      <c r="E3759" s="2">
        <f t="shared" si="466"/>
        <v>102.35440544083151</v>
      </c>
      <c r="F3759" s="2">
        <f t="shared" si="467"/>
        <v>4.6455945591684866</v>
      </c>
      <c r="G3759" s="2">
        <f t="shared" si="468"/>
        <v>0</v>
      </c>
      <c r="H3759" s="2">
        <f t="shared" si="469"/>
        <v>1023.5440544083151</v>
      </c>
      <c r="I3759" s="2">
        <f t="shared" si="470"/>
        <v>23.227972795842433</v>
      </c>
      <c r="J3759" s="2">
        <f t="shared" si="471"/>
        <v>0</v>
      </c>
    </row>
    <row r="3760" spans="1:10" x14ac:dyDescent="0.25">
      <c r="A3760" s="2">
        <v>3749</v>
      </c>
      <c r="B3760" s="2">
        <v>0.96713208790976102</v>
      </c>
      <c r="C3760" s="2">
        <f t="shared" si="464"/>
        <v>112.03336562821337</v>
      </c>
      <c r="D3760" s="2">
        <f t="shared" si="465"/>
        <v>107</v>
      </c>
      <c r="E3760" s="2">
        <f t="shared" si="466"/>
        <v>107</v>
      </c>
      <c r="F3760" s="2">
        <f t="shared" si="467"/>
        <v>0</v>
      </c>
      <c r="G3760" s="2">
        <f t="shared" si="468"/>
        <v>5.0333656282133745</v>
      </c>
      <c r="H3760" s="2">
        <f t="shared" si="469"/>
        <v>1070</v>
      </c>
      <c r="I3760" s="2">
        <f t="shared" si="470"/>
        <v>0</v>
      </c>
      <c r="J3760" s="2">
        <f t="shared" si="471"/>
        <v>75.500484423200618</v>
      </c>
    </row>
    <row r="3761" spans="1:10" x14ac:dyDescent="0.25">
      <c r="A3761" s="2">
        <v>3750</v>
      </c>
      <c r="B3761" s="2">
        <v>0.92245414515061042</v>
      </c>
      <c r="C3761" s="2">
        <f t="shared" si="464"/>
        <v>109.70574504888</v>
      </c>
      <c r="D3761" s="2">
        <f t="shared" si="465"/>
        <v>107</v>
      </c>
      <c r="E3761" s="2">
        <f t="shared" si="466"/>
        <v>107</v>
      </c>
      <c r="F3761" s="2">
        <f t="shared" si="467"/>
        <v>0</v>
      </c>
      <c r="G3761" s="2">
        <f t="shared" si="468"/>
        <v>2.7057450488800043</v>
      </c>
      <c r="H3761" s="2">
        <f t="shared" si="469"/>
        <v>1070</v>
      </c>
      <c r="I3761" s="2">
        <f t="shared" si="470"/>
        <v>0</v>
      </c>
      <c r="J3761" s="2">
        <f t="shared" si="471"/>
        <v>40.586175733200065</v>
      </c>
    </row>
    <row r="3762" spans="1:10" x14ac:dyDescent="0.25">
      <c r="A3762" s="2">
        <v>3751</v>
      </c>
      <c r="B3762" s="2">
        <v>0.49586282642368806</v>
      </c>
      <c r="C3762" s="2">
        <f t="shared" si="464"/>
        <v>99.924347743597878</v>
      </c>
      <c r="D3762" s="2">
        <f t="shared" si="465"/>
        <v>107</v>
      </c>
      <c r="E3762" s="2">
        <f t="shared" si="466"/>
        <v>99.924347743597878</v>
      </c>
      <c r="F3762" s="2">
        <f t="shared" si="467"/>
        <v>7.0756522564021225</v>
      </c>
      <c r="G3762" s="2">
        <f t="shared" si="468"/>
        <v>0</v>
      </c>
      <c r="H3762" s="2">
        <f t="shared" si="469"/>
        <v>999.24347743597878</v>
      </c>
      <c r="I3762" s="2">
        <f t="shared" si="470"/>
        <v>35.378261282010612</v>
      </c>
      <c r="J3762" s="2">
        <f t="shared" si="471"/>
        <v>0</v>
      </c>
    </row>
    <row r="3763" spans="1:10" x14ac:dyDescent="0.25">
      <c r="A3763" s="2">
        <v>3752</v>
      </c>
      <c r="B3763" s="2">
        <v>0.37203958470259813</v>
      </c>
      <c r="C3763" s="2">
        <f t="shared" si="464"/>
        <v>97.627028134879481</v>
      </c>
      <c r="D3763" s="2">
        <f t="shared" si="465"/>
        <v>107</v>
      </c>
      <c r="E3763" s="2">
        <f t="shared" si="466"/>
        <v>97.627028134879481</v>
      </c>
      <c r="F3763" s="2">
        <f t="shared" si="467"/>
        <v>9.3729718651205189</v>
      </c>
      <c r="G3763" s="2">
        <f t="shared" si="468"/>
        <v>0</v>
      </c>
      <c r="H3763" s="2">
        <f t="shared" si="469"/>
        <v>976.27028134879481</v>
      </c>
      <c r="I3763" s="2">
        <f t="shared" si="470"/>
        <v>46.864859325602595</v>
      </c>
      <c r="J3763" s="2">
        <f t="shared" si="471"/>
        <v>0</v>
      </c>
    </row>
    <row r="3764" spans="1:10" x14ac:dyDescent="0.25">
      <c r="A3764" s="2">
        <v>3753</v>
      </c>
      <c r="B3764" s="2">
        <v>1.9889247459349946E-2</v>
      </c>
      <c r="C3764" s="2">
        <f t="shared" si="464"/>
        <v>86.897600234615368</v>
      </c>
      <c r="D3764" s="2">
        <f t="shared" si="465"/>
        <v>107</v>
      </c>
      <c r="E3764" s="2">
        <f t="shared" si="466"/>
        <v>86.897600234615368</v>
      </c>
      <c r="F3764" s="2">
        <f t="shared" si="467"/>
        <v>20.102399765384632</v>
      </c>
      <c r="G3764" s="2">
        <f t="shared" si="468"/>
        <v>0</v>
      </c>
      <c r="H3764" s="2">
        <f t="shared" si="469"/>
        <v>868.97600234615368</v>
      </c>
      <c r="I3764" s="2">
        <f t="shared" si="470"/>
        <v>100.51199882692316</v>
      </c>
      <c r="J3764" s="2">
        <f t="shared" si="471"/>
        <v>0</v>
      </c>
    </row>
    <row r="3765" spans="1:10" x14ac:dyDescent="0.25">
      <c r="A3765" s="2">
        <v>3754</v>
      </c>
      <c r="B3765" s="2">
        <v>0.1944615541148047</v>
      </c>
      <c r="C3765" s="2">
        <f t="shared" si="464"/>
        <v>93.868491664674536</v>
      </c>
      <c r="D3765" s="2">
        <f t="shared" si="465"/>
        <v>107</v>
      </c>
      <c r="E3765" s="2">
        <f t="shared" si="466"/>
        <v>93.868491664674536</v>
      </c>
      <c r="F3765" s="2">
        <f t="shared" si="467"/>
        <v>13.131508335325464</v>
      </c>
      <c r="G3765" s="2">
        <f t="shared" si="468"/>
        <v>0</v>
      </c>
      <c r="H3765" s="2">
        <f t="shared" si="469"/>
        <v>938.68491664674536</v>
      </c>
      <c r="I3765" s="2">
        <f t="shared" si="470"/>
        <v>65.657541676627318</v>
      </c>
      <c r="J3765" s="2">
        <f t="shared" si="471"/>
        <v>0</v>
      </c>
    </row>
    <row r="3766" spans="1:10" x14ac:dyDescent="0.25">
      <c r="A3766" s="2">
        <v>3755</v>
      </c>
      <c r="B3766" s="2">
        <v>0.19492456480368192</v>
      </c>
      <c r="C3766" s="2">
        <f t="shared" si="464"/>
        <v>93.879869277680527</v>
      </c>
      <c r="D3766" s="2">
        <f t="shared" si="465"/>
        <v>107</v>
      </c>
      <c r="E3766" s="2">
        <f t="shared" si="466"/>
        <v>93.879869277680527</v>
      </c>
      <c r="F3766" s="2">
        <f t="shared" si="467"/>
        <v>13.120130722319473</v>
      </c>
      <c r="G3766" s="2">
        <f t="shared" si="468"/>
        <v>0</v>
      </c>
      <c r="H3766" s="2">
        <f t="shared" si="469"/>
        <v>938.7986927768053</v>
      </c>
      <c r="I3766" s="2">
        <f t="shared" si="470"/>
        <v>65.600653611597366</v>
      </c>
      <c r="J3766" s="2">
        <f t="shared" si="471"/>
        <v>0</v>
      </c>
    </row>
    <row r="3767" spans="1:10" x14ac:dyDescent="0.25">
      <c r="A3767" s="2">
        <v>3756</v>
      </c>
      <c r="B3767" s="2">
        <v>0.59704641572759432</v>
      </c>
      <c r="C3767" s="2">
        <f t="shared" si="464"/>
        <v>101.78880410740722</v>
      </c>
      <c r="D3767" s="2">
        <f t="shared" si="465"/>
        <v>107</v>
      </c>
      <c r="E3767" s="2">
        <f t="shared" si="466"/>
        <v>101.78880410740722</v>
      </c>
      <c r="F3767" s="2">
        <f t="shared" si="467"/>
        <v>5.2111958925927837</v>
      </c>
      <c r="G3767" s="2">
        <f t="shared" si="468"/>
        <v>0</v>
      </c>
      <c r="H3767" s="2">
        <f t="shared" si="469"/>
        <v>1017.8880410740721</v>
      </c>
      <c r="I3767" s="2">
        <f t="shared" si="470"/>
        <v>26.055979462963919</v>
      </c>
      <c r="J3767" s="2">
        <f t="shared" si="471"/>
        <v>0</v>
      </c>
    </row>
    <row r="3768" spans="1:10" x14ac:dyDescent="0.25">
      <c r="A3768" s="2">
        <v>3757</v>
      </c>
      <c r="B3768" s="2">
        <v>0.18515707524852987</v>
      </c>
      <c r="C3768" s="2">
        <f t="shared" si="464"/>
        <v>93.636979568930016</v>
      </c>
      <c r="D3768" s="2">
        <f t="shared" si="465"/>
        <v>107</v>
      </c>
      <c r="E3768" s="2">
        <f t="shared" si="466"/>
        <v>93.636979568930016</v>
      </c>
      <c r="F3768" s="2">
        <f t="shared" si="467"/>
        <v>13.363020431069984</v>
      </c>
      <c r="G3768" s="2">
        <f t="shared" si="468"/>
        <v>0</v>
      </c>
      <c r="H3768" s="2">
        <f t="shared" si="469"/>
        <v>936.36979568930019</v>
      </c>
      <c r="I3768" s="2">
        <f t="shared" si="470"/>
        <v>66.815102155349919</v>
      </c>
      <c r="J3768" s="2">
        <f t="shared" si="471"/>
        <v>0</v>
      </c>
    </row>
    <row r="3769" spans="1:10" x14ac:dyDescent="0.25">
      <c r="A3769" s="2">
        <v>3758</v>
      </c>
      <c r="B3769" s="2">
        <v>0.5854608562136483</v>
      </c>
      <c r="C3769" s="2">
        <f t="shared" si="464"/>
        <v>101.57239590027038</v>
      </c>
      <c r="D3769" s="2">
        <f t="shared" si="465"/>
        <v>107</v>
      </c>
      <c r="E3769" s="2">
        <f t="shared" si="466"/>
        <v>101.57239590027038</v>
      </c>
      <c r="F3769" s="2">
        <f t="shared" si="467"/>
        <v>5.4276040997296207</v>
      </c>
      <c r="G3769" s="2">
        <f t="shared" si="468"/>
        <v>0</v>
      </c>
      <c r="H3769" s="2">
        <f t="shared" si="469"/>
        <v>1015.7239590027039</v>
      </c>
      <c r="I3769" s="2">
        <f t="shared" si="470"/>
        <v>27.138020498648103</v>
      </c>
      <c r="J3769" s="2">
        <f t="shared" si="471"/>
        <v>0</v>
      </c>
    </row>
    <row r="3770" spans="1:10" x14ac:dyDescent="0.25">
      <c r="A3770" s="2">
        <v>3759</v>
      </c>
      <c r="B3770" s="2">
        <v>0.76246891088528068</v>
      </c>
      <c r="C3770" s="2">
        <f t="shared" si="464"/>
        <v>105.12243600831187</v>
      </c>
      <c r="D3770" s="2">
        <f t="shared" si="465"/>
        <v>107</v>
      </c>
      <c r="E3770" s="2">
        <f t="shared" si="466"/>
        <v>105.12243600831187</v>
      </c>
      <c r="F3770" s="2">
        <f t="shared" si="467"/>
        <v>1.8775639916881346</v>
      </c>
      <c r="G3770" s="2">
        <f t="shared" si="468"/>
        <v>0</v>
      </c>
      <c r="H3770" s="2">
        <f t="shared" si="469"/>
        <v>1051.2243600831187</v>
      </c>
      <c r="I3770" s="2">
        <f t="shared" si="470"/>
        <v>9.387819958440673</v>
      </c>
      <c r="J3770" s="2">
        <f t="shared" si="471"/>
        <v>0</v>
      </c>
    </row>
    <row r="3771" spans="1:10" x14ac:dyDescent="0.25">
      <c r="A3771" s="2">
        <v>3760</v>
      </c>
      <c r="B3771" s="2">
        <v>0.69698451092729063</v>
      </c>
      <c r="C3771" s="2">
        <f t="shared" si="464"/>
        <v>103.72894931998121</v>
      </c>
      <c r="D3771" s="2">
        <f t="shared" si="465"/>
        <v>107</v>
      </c>
      <c r="E3771" s="2">
        <f t="shared" si="466"/>
        <v>103.72894931998121</v>
      </c>
      <c r="F3771" s="2">
        <f t="shared" si="467"/>
        <v>3.2710506800187886</v>
      </c>
      <c r="G3771" s="2">
        <f t="shared" si="468"/>
        <v>0</v>
      </c>
      <c r="H3771" s="2">
        <f t="shared" si="469"/>
        <v>1037.2894931998121</v>
      </c>
      <c r="I3771" s="2">
        <f t="shared" si="470"/>
        <v>16.355253400093943</v>
      </c>
      <c r="J3771" s="2">
        <f t="shared" si="471"/>
        <v>0</v>
      </c>
    </row>
    <row r="3772" spans="1:10" x14ac:dyDescent="0.25">
      <c r="A3772" s="2">
        <v>3761</v>
      </c>
      <c r="B3772" s="2">
        <v>0.56672244523932669</v>
      </c>
      <c r="C3772" s="2">
        <f t="shared" si="464"/>
        <v>101.22464896396636</v>
      </c>
      <c r="D3772" s="2">
        <f t="shared" si="465"/>
        <v>107</v>
      </c>
      <c r="E3772" s="2">
        <f t="shared" si="466"/>
        <v>101.22464896396636</v>
      </c>
      <c r="F3772" s="2">
        <f t="shared" si="467"/>
        <v>5.7753510360336406</v>
      </c>
      <c r="G3772" s="2">
        <f t="shared" si="468"/>
        <v>0</v>
      </c>
      <c r="H3772" s="2">
        <f t="shared" si="469"/>
        <v>1012.2464896396637</v>
      </c>
      <c r="I3772" s="2">
        <f t="shared" si="470"/>
        <v>28.876755180168203</v>
      </c>
      <c r="J3772" s="2">
        <f t="shared" si="471"/>
        <v>0</v>
      </c>
    </row>
    <row r="3773" spans="1:10" x14ac:dyDescent="0.25">
      <c r="A3773" s="2">
        <v>3762</v>
      </c>
      <c r="B3773" s="2">
        <v>0.58854920640415609</v>
      </c>
      <c r="C3773" s="2">
        <f t="shared" si="464"/>
        <v>101.62996865496288</v>
      </c>
      <c r="D3773" s="2">
        <f t="shared" si="465"/>
        <v>107</v>
      </c>
      <c r="E3773" s="2">
        <f t="shared" si="466"/>
        <v>101.62996865496288</v>
      </c>
      <c r="F3773" s="2">
        <f t="shared" si="467"/>
        <v>5.3700313450371198</v>
      </c>
      <c r="G3773" s="2">
        <f t="shared" si="468"/>
        <v>0</v>
      </c>
      <c r="H3773" s="2">
        <f t="shared" si="469"/>
        <v>1016.2996865496289</v>
      </c>
      <c r="I3773" s="2">
        <f t="shared" si="470"/>
        <v>26.850156725185599</v>
      </c>
      <c r="J3773" s="2">
        <f t="shared" si="471"/>
        <v>0</v>
      </c>
    </row>
    <row r="3774" spans="1:10" x14ac:dyDescent="0.25">
      <c r="A3774" s="2">
        <v>3763</v>
      </c>
      <c r="B3774" s="2">
        <v>6.9209881566368425E-2</v>
      </c>
      <c r="C3774" s="2">
        <f t="shared" si="464"/>
        <v>89.94128163273561</v>
      </c>
      <c r="D3774" s="2">
        <f t="shared" si="465"/>
        <v>107</v>
      </c>
      <c r="E3774" s="2">
        <f t="shared" si="466"/>
        <v>89.94128163273561</v>
      </c>
      <c r="F3774" s="2">
        <f t="shared" si="467"/>
        <v>17.05871836726439</v>
      </c>
      <c r="G3774" s="2">
        <f t="shared" si="468"/>
        <v>0</v>
      </c>
      <c r="H3774" s="2">
        <f t="shared" si="469"/>
        <v>899.41281632735604</v>
      </c>
      <c r="I3774" s="2">
        <f t="shared" si="470"/>
        <v>85.293591836321951</v>
      </c>
      <c r="J3774" s="2">
        <f t="shared" si="471"/>
        <v>0</v>
      </c>
    </row>
    <row r="3775" spans="1:10" x14ac:dyDescent="0.25">
      <c r="A3775" s="2">
        <v>3764</v>
      </c>
      <c r="B3775" s="2">
        <v>7.7015436418464089E-2</v>
      </c>
      <c r="C3775" s="2">
        <f t="shared" si="464"/>
        <v>90.272502676232776</v>
      </c>
      <c r="D3775" s="2">
        <f t="shared" si="465"/>
        <v>107</v>
      </c>
      <c r="E3775" s="2">
        <f t="shared" si="466"/>
        <v>90.272502676232776</v>
      </c>
      <c r="F3775" s="2">
        <f t="shared" si="467"/>
        <v>16.727497323767224</v>
      </c>
      <c r="G3775" s="2">
        <f t="shared" si="468"/>
        <v>0</v>
      </c>
      <c r="H3775" s="2">
        <f t="shared" si="469"/>
        <v>902.72502676232773</v>
      </c>
      <c r="I3775" s="2">
        <f t="shared" si="470"/>
        <v>83.637486618836121</v>
      </c>
      <c r="J3775" s="2">
        <f t="shared" si="471"/>
        <v>0</v>
      </c>
    </row>
    <row r="3776" spans="1:10" x14ac:dyDescent="0.25">
      <c r="A3776" s="2">
        <v>3765</v>
      </c>
      <c r="B3776" s="2">
        <v>0.63158328030427158</v>
      </c>
      <c r="C3776" s="2">
        <f t="shared" si="464"/>
        <v>102.44218422303109</v>
      </c>
      <c r="D3776" s="2">
        <f t="shared" si="465"/>
        <v>107</v>
      </c>
      <c r="E3776" s="2">
        <f t="shared" si="466"/>
        <v>102.44218422303109</v>
      </c>
      <c r="F3776" s="2">
        <f t="shared" si="467"/>
        <v>4.5578157769689085</v>
      </c>
      <c r="G3776" s="2">
        <f t="shared" si="468"/>
        <v>0</v>
      </c>
      <c r="H3776" s="2">
        <f t="shared" si="469"/>
        <v>1024.4218422303109</v>
      </c>
      <c r="I3776" s="2">
        <f t="shared" si="470"/>
        <v>22.789078884844542</v>
      </c>
      <c r="J3776" s="2">
        <f t="shared" si="471"/>
        <v>0</v>
      </c>
    </row>
    <row r="3777" spans="1:10" x14ac:dyDescent="0.25">
      <c r="A3777" s="2">
        <v>3766</v>
      </c>
      <c r="B3777" s="2">
        <v>0.15676856114275861</v>
      </c>
      <c r="C3777" s="2">
        <f t="shared" si="464"/>
        <v>92.891935335589167</v>
      </c>
      <c r="D3777" s="2">
        <f t="shared" si="465"/>
        <v>107</v>
      </c>
      <c r="E3777" s="2">
        <f t="shared" si="466"/>
        <v>92.891935335589167</v>
      </c>
      <c r="F3777" s="2">
        <f t="shared" si="467"/>
        <v>14.108064664410833</v>
      </c>
      <c r="G3777" s="2">
        <f t="shared" si="468"/>
        <v>0</v>
      </c>
      <c r="H3777" s="2">
        <f t="shared" si="469"/>
        <v>928.91935335589164</v>
      </c>
      <c r="I3777" s="2">
        <f t="shared" si="470"/>
        <v>70.540323322054164</v>
      </c>
      <c r="J3777" s="2">
        <f t="shared" si="471"/>
        <v>0</v>
      </c>
    </row>
    <row r="3778" spans="1:10" x14ac:dyDescent="0.25">
      <c r="A3778" s="2">
        <v>3767</v>
      </c>
      <c r="B3778" s="2">
        <v>0.95291360758965116</v>
      </c>
      <c r="C3778" s="2">
        <f t="shared" si="464"/>
        <v>111.14665645498984</v>
      </c>
      <c r="D3778" s="2">
        <f t="shared" si="465"/>
        <v>107</v>
      </c>
      <c r="E3778" s="2">
        <f t="shared" si="466"/>
        <v>107</v>
      </c>
      <c r="F3778" s="2">
        <f t="shared" si="467"/>
        <v>0</v>
      </c>
      <c r="G3778" s="2">
        <f t="shared" si="468"/>
        <v>4.1466564549898379</v>
      </c>
      <c r="H3778" s="2">
        <f t="shared" si="469"/>
        <v>1070</v>
      </c>
      <c r="I3778" s="2">
        <f t="shared" si="470"/>
        <v>0</v>
      </c>
      <c r="J3778" s="2">
        <f t="shared" si="471"/>
        <v>62.199846824847569</v>
      </c>
    </row>
    <row r="3779" spans="1:10" x14ac:dyDescent="0.25">
      <c r="A3779" s="2">
        <v>3768</v>
      </c>
      <c r="B3779" s="2">
        <v>0.14109180714931835</v>
      </c>
      <c r="C3779" s="2">
        <f t="shared" si="464"/>
        <v>92.450093758547069</v>
      </c>
      <c r="D3779" s="2">
        <f t="shared" si="465"/>
        <v>107</v>
      </c>
      <c r="E3779" s="2">
        <f t="shared" si="466"/>
        <v>92.450093758547069</v>
      </c>
      <c r="F3779" s="2">
        <f t="shared" si="467"/>
        <v>14.549906241452931</v>
      </c>
      <c r="G3779" s="2">
        <f t="shared" si="468"/>
        <v>0</v>
      </c>
      <c r="H3779" s="2">
        <f t="shared" si="469"/>
        <v>924.50093758547064</v>
      </c>
      <c r="I3779" s="2">
        <f t="shared" si="470"/>
        <v>72.749531207264653</v>
      </c>
      <c r="J3779" s="2">
        <f t="shared" si="471"/>
        <v>0</v>
      </c>
    </row>
    <row r="3780" spans="1:10" x14ac:dyDescent="0.25">
      <c r="A3780" s="2">
        <v>3769</v>
      </c>
      <c r="B3780" s="2">
        <v>0.38467899349477952</v>
      </c>
      <c r="C3780" s="2">
        <f t="shared" si="464"/>
        <v>97.867183107188907</v>
      </c>
      <c r="D3780" s="2">
        <f t="shared" si="465"/>
        <v>107</v>
      </c>
      <c r="E3780" s="2">
        <f t="shared" si="466"/>
        <v>97.867183107188907</v>
      </c>
      <c r="F3780" s="2">
        <f t="shared" si="467"/>
        <v>9.1328168928110927</v>
      </c>
      <c r="G3780" s="2">
        <f t="shared" si="468"/>
        <v>0</v>
      </c>
      <c r="H3780" s="2">
        <f t="shared" si="469"/>
        <v>978.67183107188907</v>
      </c>
      <c r="I3780" s="2">
        <f t="shared" si="470"/>
        <v>45.664084464055463</v>
      </c>
      <c r="J3780" s="2">
        <f t="shared" si="471"/>
        <v>0</v>
      </c>
    </row>
    <row r="3781" spans="1:10" x14ac:dyDescent="0.25">
      <c r="A3781" s="2">
        <v>3770</v>
      </c>
      <c r="B3781" s="2">
        <v>0.86542952588843058</v>
      </c>
      <c r="C3781" s="2">
        <f t="shared" si="464"/>
        <v>107.74146138403697</v>
      </c>
      <c r="D3781" s="2">
        <f t="shared" si="465"/>
        <v>107</v>
      </c>
      <c r="E3781" s="2">
        <f t="shared" si="466"/>
        <v>107</v>
      </c>
      <c r="F3781" s="2">
        <f t="shared" si="467"/>
        <v>0</v>
      </c>
      <c r="G3781" s="2">
        <f t="shared" si="468"/>
        <v>0.74146138403696682</v>
      </c>
      <c r="H3781" s="2">
        <f t="shared" si="469"/>
        <v>1070</v>
      </c>
      <c r="I3781" s="2">
        <f t="shared" si="470"/>
        <v>0</v>
      </c>
      <c r="J3781" s="2">
        <f t="shared" si="471"/>
        <v>11.121920760554502</v>
      </c>
    </row>
    <row r="3782" spans="1:10" x14ac:dyDescent="0.25">
      <c r="A3782" s="2">
        <v>3771</v>
      </c>
      <c r="B3782" s="2">
        <v>0.33498993832817825</v>
      </c>
      <c r="C3782" s="2">
        <f t="shared" si="464"/>
        <v>96.909961799296511</v>
      </c>
      <c r="D3782" s="2">
        <f t="shared" si="465"/>
        <v>107</v>
      </c>
      <c r="E3782" s="2">
        <f t="shared" si="466"/>
        <v>96.909961799296511</v>
      </c>
      <c r="F3782" s="2">
        <f t="shared" si="467"/>
        <v>10.090038200703489</v>
      </c>
      <c r="G3782" s="2">
        <f t="shared" si="468"/>
        <v>0</v>
      </c>
      <c r="H3782" s="2">
        <f t="shared" si="469"/>
        <v>969.09961799296514</v>
      </c>
      <c r="I3782" s="2">
        <f t="shared" si="470"/>
        <v>50.450191003517446</v>
      </c>
      <c r="J3782" s="2">
        <f t="shared" si="471"/>
        <v>0</v>
      </c>
    </row>
    <row r="3783" spans="1:10" x14ac:dyDescent="0.25">
      <c r="A3783" s="2">
        <v>3772</v>
      </c>
      <c r="B3783" s="2">
        <v>0.62753868359307252</v>
      </c>
      <c r="C3783" s="2">
        <f t="shared" si="464"/>
        <v>102.36492629490144</v>
      </c>
      <c r="D3783" s="2">
        <f t="shared" si="465"/>
        <v>107</v>
      </c>
      <c r="E3783" s="2">
        <f t="shared" si="466"/>
        <v>102.36492629490144</v>
      </c>
      <c r="F3783" s="2">
        <f t="shared" si="467"/>
        <v>4.6350737050985629</v>
      </c>
      <c r="G3783" s="2">
        <f t="shared" si="468"/>
        <v>0</v>
      </c>
      <c r="H3783" s="2">
        <f t="shared" si="469"/>
        <v>1023.6492629490144</v>
      </c>
      <c r="I3783" s="2">
        <f t="shared" si="470"/>
        <v>23.175368525492814</v>
      </c>
      <c r="J3783" s="2">
        <f t="shared" si="471"/>
        <v>0</v>
      </c>
    </row>
    <row r="3784" spans="1:10" x14ac:dyDescent="0.25">
      <c r="A3784" s="2">
        <v>3773</v>
      </c>
      <c r="B3784" s="2">
        <v>0.52481319163696372</v>
      </c>
      <c r="C3784" s="2">
        <f t="shared" si="464"/>
        <v>100.45396074147833</v>
      </c>
      <c r="D3784" s="2">
        <f t="shared" si="465"/>
        <v>107</v>
      </c>
      <c r="E3784" s="2">
        <f t="shared" si="466"/>
        <v>100.45396074147833</v>
      </c>
      <c r="F3784" s="2">
        <f t="shared" si="467"/>
        <v>6.5460392585216738</v>
      </c>
      <c r="G3784" s="2">
        <f t="shared" si="468"/>
        <v>0</v>
      </c>
      <c r="H3784" s="2">
        <f t="shared" si="469"/>
        <v>1004.5396074147833</v>
      </c>
      <c r="I3784" s="2">
        <f t="shared" si="470"/>
        <v>32.730196292608369</v>
      </c>
      <c r="J3784" s="2">
        <f t="shared" si="471"/>
        <v>0</v>
      </c>
    </row>
    <row r="3785" spans="1:10" x14ac:dyDescent="0.25">
      <c r="A3785" s="2">
        <v>3774</v>
      </c>
      <c r="B3785" s="2">
        <v>0.50519355473427596</v>
      </c>
      <c r="C3785" s="2">
        <f t="shared" si="464"/>
        <v>100.09496999937669</v>
      </c>
      <c r="D3785" s="2">
        <f t="shared" si="465"/>
        <v>107</v>
      </c>
      <c r="E3785" s="2">
        <f t="shared" si="466"/>
        <v>100.09496999937669</v>
      </c>
      <c r="F3785" s="2">
        <f t="shared" si="467"/>
        <v>6.905030000623313</v>
      </c>
      <c r="G3785" s="2">
        <f t="shared" si="468"/>
        <v>0</v>
      </c>
      <c r="H3785" s="2">
        <f t="shared" si="469"/>
        <v>1000.9496999937669</v>
      </c>
      <c r="I3785" s="2">
        <f t="shared" si="470"/>
        <v>34.525150003116565</v>
      </c>
      <c r="J3785" s="2">
        <f t="shared" si="471"/>
        <v>0</v>
      </c>
    </row>
    <row r="3786" spans="1:10" x14ac:dyDescent="0.25">
      <c r="A3786" s="2">
        <v>3775</v>
      </c>
      <c r="B3786" s="2">
        <v>0.11739031785876053</v>
      </c>
      <c r="C3786" s="2">
        <f t="shared" si="464"/>
        <v>91.727970117272946</v>
      </c>
      <c r="D3786" s="2">
        <f t="shared" si="465"/>
        <v>107</v>
      </c>
      <c r="E3786" s="2">
        <f t="shared" si="466"/>
        <v>91.727970117272946</v>
      </c>
      <c r="F3786" s="2">
        <f t="shared" si="467"/>
        <v>15.272029882727054</v>
      </c>
      <c r="G3786" s="2">
        <f t="shared" si="468"/>
        <v>0</v>
      </c>
      <c r="H3786" s="2">
        <f t="shared" si="469"/>
        <v>917.27970117272946</v>
      </c>
      <c r="I3786" s="2">
        <f t="shared" si="470"/>
        <v>76.36014941363527</v>
      </c>
      <c r="J3786" s="2">
        <f t="shared" si="471"/>
        <v>0</v>
      </c>
    </row>
    <row r="3787" spans="1:10" x14ac:dyDescent="0.25">
      <c r="A3787" s="2">
        <v>3776</v>
      </c>
      <c r="B3787" s="2">
        <v>0.23812881034982392</v>
      </c>
      <c r="C3787" s="2">
        <f t="shared" si="464"/>
        <v>94.890953696067342</v>
      </c>
      <c r="D3787" s="2">
        <f t="shared" si="465"/>
        <v>107</v>
      </c>
      <c r="E3787" s="2">
        <f t="shared" si="466"/>
        <v>94.890953696067342</v>
      </c>
      <c r="F3787" s="2">
        <f t="shared" si="467"/>
        <v>12.109046303932658</v>
      </c>
      <c r="G3787" s="2">
        <f t="shared" si="468"/>
        <v>0</v>
      </c>
      <c r="H3787" s="2">
        <f t="shared" si="469"/>
        <v>948.90953696067345</v>
      </c>
      <c r="I3787" s="2">
        <f t="shared" si="470"/>
        <v>60.54523151966329</v>
      </c>
      <c r="J3787" s="2">
        <f t="shared" si="471"/>
        <v>0</v>
      </c>
    </row>
    <row r="3788" spans="1:10" x14ac:dyDescent="0.25">
      <c r="A3788" s="2">
        <v>3777</v>
      </c>
      <c r="B3788" s="2">
        <v>0.99392547653394392</v>
      </c>
      <c r="C3788" s="2">
        <f t="shared" si="464"/>
        <v>115.03623836598607</v>
      </c>
      <c r="D3788" s="2">
        <f t="shared" si="465"/>
        <v>107</v>
      </c>
      <c r="E3788" s="2">
        <f t="shared" si="466"/>
        <v>107</v>
      </c>
      <c r="F3788" s="2">
        <f t="shared" si="467"/>
        <v>0</v>
      </c>
      <c r="G3788" s="2">
        <f t="shared" si="468"/>
        <v>8.0362383659860654</v>
      </c>
      <c r="H3788" s="2">
        <f t="shared" si="469"/>
        <v>1070</v>
      </c>
      <c r="I3788" s="2">
        <f t="shared" si="470"/>
        <v>0</v>
      </c>
      <c r="J3788" s="2">
        <f t="shared" si="471"/>
        <v>120.54357548979098</v>
      </c>
    </row>
    <row r="3789" spans="1:10" x14ac:dyDescent="0.25">
      <c r="A3789" s="2">
        <v>3778</v>
      </c>
      <c r="B3789" s="2">
        <v>0.38107304281917265</v>
      </c>
      <c r="C3789" s="2">
        <f t="shared" ref="C3789:C3852" si="472">_xlfn.BETA.INV(B3789,$C$7,$C$8,$C$9,$C$10)</f>
        <v>97.798867717364018</v>
      </c>
      <c r="D3789" s="2">
        <f t="shared" ref="D3789:D3852" si="473">$F$8</f>
        <v>107</v>
      </c>
      <c r="E3789" s="2">
        <f t="shared" ref="E3789:E3852" si="474">IF(C3789&gt;=D3789,D3789,C3789)</f>
        <v>97.798867717364018</v>
      </c>
      <c r="F3789" s="2">
        <f t="shared" ref="F3789:F3852" si="475">IF(D3789&gt;C3789,D3789-C3789,0)</f>
        <v>9.2011322826359816</v>
      </c>
      <c r="G3789" s="2">
        <f t="shared" ref="G3789:G3852" si="476">IF(C3789&gt;D3789,C3789-D3789,0)</f>
        <v>0</v>
      </c>
      <c r="H3789" s="2">
        <f t="shared" ref="H3789:H3852" si="477">E3789*$H$10</f>
        <v>977.98867717364021</v>
      </c>
      <c r="I3789" s="2">
        <f t="shared" ref="I3789:I3852" si="478">F3789*$I$10</f>
        <v>46.005661413179908</v>
      </c>
      <c r="J3789" s="2">
        <f t="shared" ref="J3789:J3852" si="479">G3789*$J$10</f>
        <v>0</v>
      </c>
    </row>
    <row r="3790" spans="1:10" x14ac:dyDescent="0.25">
      <c r="A3790" s="2">
        <v>3779</v>
      </c>
      <c r="B3790" s="2">
        <v>0.60643735157083756</v>
      </c>
      <c r="C3790" s="2">
        <f t="shared" si="472"/>
        <v>101.96514584248834</v>
      </c>
      <c r="D3790" s="2">
        <f t="shared" si="473"/>
        <v>107</v>
      </c>
      <c r="E3790" s="2">
        <f t="shared" si="474"/>
        <v>101.96514584248834</v>
      </c>
      <c r="F3790" s="2">
        <f t="shared" si="475"/>
        <v>5.0348541575116599</v>
      </c>
      <c r="G3790" s="2">
        <f t="shared" si="476"/>
        <v>0</v>
      </c>
      <c r="H3790" s="2">
        <f t="shared" si="477"/>
        <v>1019.6514584248835</v>
      </c>
      <c r="I3790" s="2">
        <f t="shared" si="478"/>
        <v>25.174270787558299</v>
      </c>
      <c r="J3790" s="2">
        <f t="shared" si="479"/>
        <v>0</v>
      </c>
    </row>
    <row r="3791" spans="1:10" x14ac:dyDescent="0.25">
      <c r="A3791" s="2">
        <v>3780</v>
      </c>
      <c r="B3791" s="2">
        <v>0.98043077472224738</v>
      </c>
      <c r="C3791" s="2">
        <f t="shared" si="472"/>
        <v>113.13403472571237</v>
      </c>
      <c r="D3791" s="2">
        <f t="shared" si="473"/>
        <v>107</v>
      </c>
      <c r="E3791" s="2">
        <f t="shared" si="474"/>
        <v>107</v>
      </c>
      <c r="F3791" s="2">
        <f t="shared" si="475"/>
        <v>0</v>
      </c>
      <c r="G3791" s="2">
        <f t="shared" si="476"/>
        <v>6.1340347257123682</v>
      </c>
      <c r="H3791" s="2">
        <f t="shared" si="477"/>
        <v>1070</v>
      </c>
      <c r="I3791" s="2">
        <f t="shared" si="478"/>
        <v>0</v>
      </c>
      <c r="J3791" s="2">
        <f t="shared" si="479"/>
        <v>92.010520885685523</v>
      </c>
    </row>
    <row r="3792" spans="1:10" x14ac:dyDescent="0.25">
      <c r="A3792" s="2">
        <v>3781</v>
      </c>
      <c r="B3792" s="2">
        <v>2.003531379650958E-2</v>
      </c>
      <c r="C3792" s="2">
        <f t="shared" si="472"/>
        <v>86.911925380727723</v>
      </c>
      <c r="D3792" s="2">
        <f t="shared" si="473"/>
        <v>107</v>
      </c>
      <c r="E3792" s="2">
        <f t="shared" si="474"/>
        <v>86.911925380727723</v>
      </c>
      <c r="F3792" s="2">
        <f t="shared" si="475"/>
        <v>20.088074619272277</v>
      </c>
      <c r="G3792" s="2">
        <f t="shared" si="476"/>
        <v>0</v>
      </c>
      <c r="H3792" s="2">
        <f t="shared" si="477"/>
        <v>869.11925380727723</v>
      </c>
      <c r="I3792" s="2">
        <f t="shared" si="478"/>
        <v>100.44037309636138</v>
      </c>
      <c r="J3792" s="2">
        <f t="shared" si="479"/>
        <v>0</v>
      </c>
    </row>
    <row r="3793" spans="1:10" x14ac:dyDescent="0.25">
      <c r="A3793" s="2">
        <v>3782</v>
      </c>
      <c r="B3793" s="2">
        <v>0.80276127982690515</v>
      </c>
      <c r="C3793" s="2">
        <f t="shared" si="472"/>
        <v>106.06345985301371</v>
      </c>
      <c r="D3793" s="2">
        <f t="shared" si="473"/>
        <v>107</v>
      </c>
      <c r="E3793" s="2">
        <f t="shared" si="474"/>
        <v>106.06345985301371</v>
      </c>
      <c r="F3793" s="2">
        <f t="shared" si="475"/>
        <v>0.93654014698628885</v>
      </c>
      <c r="G3793" s="2">
        <f t="shared" si="476"/>
        <v>0</v>
      </c>
      <c r="H3793" s="2">
        <f t="shared" si="477"/>
        <v>1060.6345985301371</v>
      </c>
      <c r="I3793" s="2">
        <f t="shared" si="478"/>
        <v>4.6827007349314442</v>
      </c>
      <c r="J3793" s="2">
        <f t="shared" si="479"/>
        <v>0</v>
      </c>
    </row>
    <row r="3794" spans="1:10" x14ac:dyDescent="0.25">
      <c r="A3794" s="2">
        <v>3783</v>
      </c>
      <c r="B3794" s="2">
        <v>0.66777135716742064</v>
      </c>
      <c r="C3794" s="2">
        <f t="shared" si="472"/>
        <v>103.14439661413499</v>
      </c>
      <c r="D3794" s="2">
        <f t="shared" si="473"/>
        <v>107</v>
      </c>
      <c r="E3794" s="2">
        <f t="shared" si="474"/>
        <v>103.14439661413499</v>
      </c>
      <c r="F3794" s="2">
        <f t="shared" si="475"/>
        <v>3.8556033858650096</v>
      </c>
      <c r="G3794" s="2">
        <f t="shared" si="476"/>
        <v>0</v>
      </c>
      <c r="H3794" s="2">
        <f t="shared" si="477"/>
        <v>1031.4439661413498</v>
      </c>
      <c r="I3794" s="2">
        <f t="shared" si="478"/>
        <v>19.278016929325048</v>
      </c>
      <c r="J3794" s="2">
        <f t="shared" si="479"/>
        <v>0</v>
      </c>
    </row>
    <row r="3795" spans="1:10" x14ac:dyDescent="0.25">
      <c r="A3795" s="2">
        <v>3784</v>
      </c>
      <c r="B3795" s="2">
        <v>0.86358107101956316</v>
      </c>
      <c r="C3795" s="2">
        <f t="shared" si="472"/>
        <v>107.68666202042914</v>
      </c>
      <c r="D3795" s="2">
        <f t="shared" si="473"/>
        <v>107</v>
      </c>
      <c r="E3795" s="2">
        <f t="shared" si="474"/>
        <v>107</v>
      </c>
      <c r="F3795" s="2">
        <f t="shared" si="475"/>
        <v>0</v>
      </c>
      <c r="G3795" s="2">
        <f t="shared" si="476"/>
        <v>0.68666202042913937</v>
      </c>
      <c r="H3795" s="2">
        <f t="shared" si="477"/>
        <v>1070</v>
      </c>
      <c r="I3795" s="2">
        <f t="shared" si="478"/>
        <v>0</v>
      </c>
      <c r="J3795" s="2">
        <f t="shared" si="479"/>
        <v>10.299930306437091</v>
      </c>
    </row>
    <row r="3796" spans="1:10" x14ac:dyDescent="0.25">
      <c r="A3796" s="2">
        <v>3785</v>
      </c>
      <c r="B3796" s="2">
        <v>9.8053540022664643E-2</v>
      </c>
      <c r="C3796" s="2">
        <f t="shared" si="472"/>
        <v>91.07518833400222</v>
      </c>
      <c r="D3796" s="2">
        <f t="shared" si="473"/>
        <v>107</v>
      </c>
      <c r="E3796" s="2">
        <f t="shared" si="474"/>
        <v>91.07518833400222</v>
      </c>
      <c r="F3796" s="2">
        <f t="shared" si="475"/>
        <v>15.92481166599778</v>
      </c>
      <c r="G3796" s="2">
        <f t="shared" si="476"/>
        <v>0</v>
      </c>
      <c r="H3796" s="2">
        <f t="shared" si="477"/>
        <v>910.75188334002223</v>
      </c>
      <c r="I3796" s="2">
        <f t="shared" si="478"/>
        <v>79.624058329988898</v>
      </c>
      <c r="J3796" s="2">
        <f t="shared" si="479"/>
        <v>0</v>
      </c>
    </row>
    <row r="3797" spans="1:10" x14ac:dyDescent="0.25">
      <c r="A3797" s="2">
        <v>3786</v>
      </c>
      <c r="B3797" s="2">
        <v>0.87997569528478192</v>
      </c>
      <c r="C3797" s="2">
        <f t="shared" si="472"/>
        <v>108.18799786233484</v>
      </c>
      <c r="D3797" s="2">
        <f t="shared" si="473"/>
        <v>107</v>
      </c>
      <c r="E3797" s="2">
        <f t="shared" si="474"/>
        <v>107</v>
      </c>
      <c r="F3797" s="2">
        <f t="shared" si="475"/>
        <v>0</v>
      </c>
      <c r="G3797" s="2">
        <f t="shared" si="476"/>
        <v>1.1879978623348393</v>
      </c>
      <c r="H3797" s="2">
        <f t="shared" si="477"/>
        <v>1070</v>
      </c>
      <c r="I3797" s="2">
        <f t="shared" si="478"/>
        <v>0</v>
      </c>
      <c r="J3797" s="2">
        <f t="shared" si="479"/>
        <v>17.819967935022589</v>
      </c>
    </row>
    <row r="3798" spans="1:10" x14ac:dyDescent="0.25">
      <c r="A3798" s="2">
        <v>3787</v>
      </c>
      <c r="B3798" s="2">
        <v>0.11383888513802809</v>
      </c>
      <c r="C3798" s="2">
        <f t="shared" si="472"/>
        <v>91.612966057851096</v>
      </c>
      <c r="D3798" s="2">
        <f t="shared" si="473"/>
        <v>107</v>
      </c>
      <c r="E3798" s="2">
        <f t="shared" si="474"/>
        <v>91.612966057851096</v>
      </c>
      <c r="F3798" s="2">
        <f t="shared" si="475"/>
        <v>15.387033942148904</v>
      </c>
      <c r="G3798" s="2">
        <f t="shared" si="476"/>
        <v>0</v>
      </c>
      <c r="H3798" s="2">
        <f t="shared" si="477"/>
        <v>916.12966057851099</v>
      </c>
      <c r="I3798" s="2">
        <f t="shared" si="478"/>
        <v>76.935169710744518</v>
      </c>
      <c r="J3798" s="2">
        <f t="shared" si="479"/>
        <v>0</v>
      </c>
    </row>
    <row r="3799" spans="1:10" x14ac:dyDescent="0.25">
      <c r="A3799" s="2">
        <v>3788</v>
      </c>
      <c r="B3799" s="2">
        <v>0.56684458097420609</v>
      </c>
      <c r="C3799" s="2">
        <f t="shared" si="472"/>
        <v>101.22690766087527</v>
      </c>
      <c r="D3799" s="2">
        <f t="shared" si="473"/>
        <v>107</v>
      </c>
      <c r="E3799" s="2">
        <f t="shared" si="474"/>
        <v>101.22690766087527</v>
      </c>
      <c r="F3799" s="2">
        <f t="shared" si="475"/>
        <v>5.7730923391247302</v>
      </c>
      <c r="G3799" s="2">
        <f t="shared" si="476"/>
        <v>0</v>
      </c>
      <c r="H3799" s="2">
        <f t="shared" si="477"/>
        <v>1012.2690766087527</v>
      </c>
      <c r="I3799" s="2">
        <f t="shared" si="478"/>
        <v>28.865461695623651</v>
      </c>
      <c r="J3799" s="2">
        <f t="shared" si="479"/>
        <v>0</v>
      </c>
    </row>
    <row r="3800" spans="1:10" x14ac:dyDescent="0.25">
      <c r="A3800" s="2">
        <v>3789</v>
      </c>
      <c r="B3800" s="2">
        <v>0.38054974950939713</v>
      </c>
      <c r="C3800" s="2">
        <f t="shared" si="472"/>
        <v>97.78894097528044</v>
      </c>
      <c r="D3800" s="2">
        <f t="shared" si="473"/>
        <v>107</v>
      </c>
      <c r="E3800" s="2">
        <f t="shared" si="474"/>
        <v>97.78894097528044</v>
      </c>
      <c r="F3800" s="2">
        <f t="shared" si="475"/>
        <v>9.2110590247195603</v>
      </c>
      <c r="G3800" s="2">
        <f t="shared" si="476"/>
        <v>0</v>
      </c>
      <c r="H3800" s="2">
        <f t="shared" si="477"/>
        <v>977.88940975280434</v>
      </c>
      <c r="I3800" s="2">
        <f t="shared" si="478"/>
        <v>46.055295123597801</v>
      </c>
      <c r="J3800" s="2">
        <f t="shared" si="479"/>
        <v>0</v>
      </c>
    </row>
    <row r="3801" spans="1:10" x14ac:dyDescent="0.25">
      <c r="A3801" s="2">
        <v>3790</v>
      </c>
      <c r="B3801" s="2">
        <v>0.31117671224349086</v>
      </c>
      <c r="C3801" s="2">
        <f t="shared" si="472"/>
        <v>96.436215573324404</v>
      </c>
      <c r="D3801" s="2">
        <f t="shared" si="473"/>
        <v>107</v>
      </c>
      <c r="E3801" s="2">
        <f t="shared" si="474"/>
        <v>96.436215573324404</v>
      </c>
      <c r="F3801" s="2">
        <f t="shared" si="475"/>
        <v>10.563784426675596</v>
      </c>
      <c r="G3801" s="2">
        <f t="shared" si="476"/>
        <v>0</v>
      </c>
      <c r="H3801" s="2">
        <f t="shared" si="477"/>
        <v>964.36215573324398</v>
      </c>
      <c r="I3801" s="2">
        <f t="shared" si="478"/>
        <v>52.818922133377981</v>
      </c>
      <c r="J3801" s="2">
        <f t="shared" si="479"/>
        <v>0</v>
      </c>
    </row>
    <row r="3802" spans="1:10" x14ac:dyDescent="0.25">
      <c r="A3802" s="2">
        <v>3791</v>
      </c>
      <c r="B3802" s="2">
        <v>2.7598974334934634E-2</v>
      </c>
      <c r="C3802" s="2">
        <f t="shared" si="472"/>
        <v>87.57414425886526</v>
      </c>
      <c r="D3802" s="2">
        <f t="shared" si="473"/>
        <v>107</v>
      </c>
      <c r="E3802" s="2">
        <f t="shared" si="474"/>
        <v>87.57414425886526</v>
      </c>
      <c r="F3802" s="2">
        <f t="shared" si="475"/>
        <v>19.42585574113474</v>
      </c>
      <c r="G3802" s="2">
        <f t="shared" si="476"/>
        <v>0</v>
      </c>
      <c r="H3802" s="2">
        <f t="shared" si="477"/>
        <v>875.7414425886526</v>
      </c>
      <c r="I3802" s="2">
        <f t="shared" si="478"/>
        <v>97.129278705673698</v>
      </c>
      <c r="J3802" s="2">
        <f t="shared" si="479"/>
        <v>0</v>
      </c>
    </row>
    <row r="3803" spans="1:10" x14ac:dyDescent="0.25">
      <c r="A3803" s="2">
        <v>3792</v>
      </c>
      <c r="B3803" s="2">
        <v>0.63006370824561175</v>
      </c>
      <c r="C3803" s="2">
        <f t="shared" si="472"/>
        <v>102.41313244542729</v>
      </c>
      <c r="D3803" s="2">
        <f t="shared" si="473"/>
        <v>107</v>
      </c>
      <c r="E3803" s="2">
        <f t="shared" si="474"/>
        <v>102.41313244542729</v>
      </c>
      <c r="F3803" s="2">
        <f t="shared" si="475"/>
        <v>4.5868675545727058</v>
      </c>
      <c r="G3803" s="2">
        <f t="shared" si="476"/>
        <v>0</v>
      </c>
      <c r="H3803" s="2">
        <f t="shared" si="477"/>
        <v>1024.131324454273</v>
      </c>
      <c r="I3803" s="2">
        <f t="shared" si="478"/>
        <v>22.934337772863529</v>
      </c>
      <c r="J3803" s="2">
        <f t="shared" si="479"/>
        <v>0</v>
      </c>
    </row>
    <row r="3804" spans="1:10" x14ac:dyDescent="0.25">
      <c r="A3804" s="2">
        <v>3793</v>
      </c>
      <c r="B3804" s="2">
        <v>0.66197118518604048</v>
      </c>
      <c r="C3804" s="2">
        <f t="shared" si="472"/>
        <v>103.0303770043754</v>
      </c>
      <c r="D3804" s="2">
        <f t="shared" si="473"/>
        <v>107</v>
      </c>
      <c r="E3804" s="2">
        <f t="shared" si="474"/>
        <v>103.0303770043754</v>
      </c>
      <c r="F3804" s="2">
        <f t="shared" si="475"/>
        <v>3.9696229956246043</v>
      </c>
      <c r="G3804" s="2">
        <f t="shared" si="476"/>
        <v>0</v>
      </c>
      <c r="H3804" s="2">
        <f t="shared" si="477"/>
        <v>1030.303770043754</v>
      </c>
      <c r="I3804" s="2">
        <f t="shared" si="478"/>
        <v>19.848114978123022</v>
      </c>
      <c r="J3804" s="2">
        <f t="shared" si="479"/>
        <v>0</v>
      </c>
    </row>
    <row r="3805" spans="1:10" x14ac:dyDescent="0.25">
      <c r="A3805" s="2">
        <v>3794</v>
      </c>
      <c r="B3805" s="2">
        <v>8.3173265770538185E-2</v>
      </c>
      <c r="C3805" s="2">
        <f t="shared" si="472"/>
        <v>90.519707379147079</v>
      </c>
      <c r="D3805" s="2">
        <f t="shared" si="473"/>
        <v>107</v>
      </c>
      <c r="E3805" s="2">
        <f t="shared" si="474"/>
        <v>90.519707379147079</v>
      </c>
      <c r="F3805" s="2">
        <f t="shared" si="475"/>
        <v>16.480292620852921</v>
      </c>
      <c r="G3805" s="2">
        <f t="shared" si="476"/>
        <v>0</v>
      </c>
      <c r="H3805" s="2">
        <f t="shared" si="477"/>
        <v>905.19707379147076</v>
      </c>
      <c r="I3805" s="2">
        <f t="shared" si="478"/>
        <v>82.401463104264607</v>
      </c>
      <c r="J3805" s="2">
        <f t="shared" si="479"/>
        <v>0</v>
      </c>
    </row>
    <row r="3806" spans="1:10" x14ac:dyDescent="0.25">
      <c r="A3806" s="2">
        <v>3795</v>
      </c>
      <c r="B3806" s="2">
        <v>0.26554077190384895</v>
      </c>
      <c r="C3806" s="2">
        <f t="shared" si="472"/>
        <v>95.49037801468566</v>
      </c>
      <c r="D3806" s="2">
        <f t="shared" si="473"/>
        <v>107</v>
      </c>
      <c r="E3806" s="2">
        <f t="shared" si="474"/>
        <v>95.49037801468566</v>
      </c>
      <c r="F3806" s="2">
        <f t="shared" si="475"/>
        <v>11.50962198531434</v>
      </c>
      <c r="G3806" s="2">
        <f t="shared" si="476"/>
        <v>0</v>
      </c>
      <c r="H3806" s="2">
        <f t="shared" si="477"/>
        <v>954.90378014685666</v>
      </c>
      <c r="I3806" s="2">
        <f t="shared" si="478"/>
        <v>57.548109926571698</v>
      </c>
      <c r="J3806" s="2">
        <f t="shared" si="479"/>
        <v>0</v>
      </c>
    </row>
    <row r="3807" spans="1:10" x14ac:dyDescent="0.25">
      <c r="A3807" s="2">
        <v>3796</v>
      </c>
      <c r="B3807" s="2">
        <v>0.75255383189379998</v>
      </c>
      <c r="C3807" s="2">
        <f t="shared" si="472"/>
        <v>104.90217747667214</v>
      </c>
      <c r="D3807" s="2">
        <f t="shared" si="473"/>
        <v>107</v>
      </c>
      <c r="E3807" s="2">
        <f t="shared" si="474"/>
        <v>104.90217747667214</v>
      </c>
      <c r="F3807" s="2">
        <f t="shared" si="475"/>
        <v>2.0978225233278636</v>
      </c>
      <c r="G3807" s="2">
        <f t="shared" si="476"/>
        <v>0</v>
      </c>
      <c r="H3807" s="2">
        <f t="shared" si="477"/>
        <v>1049.0217747667214</v>
      </c>
      <c r="I3807" s="2">
        <f t="shared" si="478"/>
        <v>10.489112616639318</v>
      </c>
      <c r="J3807" s="2">
        <f t="shared" si="479"/>
        <v>0</v>
      </c>
    </row>
    <row r="3808" spans="1:10" x14ac:dyDescent="0.25">
      <c r="A3808" s="2">
        <v>3797</v>
      </c>
      <c r="B3808" s="2">
        <v>0.42447824329313555</v>
      </c>
      <c r="C3808" s="2">
        <f t="shared" si="472"/>
        <v>98.612370245976138</v>
      </c>
      <c r="D3808" s="2">
        <f t="shared" si="473"/>
        <v>107</v>
      </c>
      <c r="E3808" s="2">
        <f t="shared" si="474"/>
        <v>98.612370245976138</v>
      </c>
      <c r="F3808" s="2">
        <f t="shared" si="475"/>
        <v>8.3876297540238625</v>
      </c>
      <c r="G3808" s="2">
        <f t="shared" si="476"/>
        <v>0</v>
      </c>
      <c r="H3808" s="2">
        <f t="shared" si="477"/>
        <v>986.12370245976138</v>
      </c>
      <c r="I3808" s="2">
        <f t="shared" si="478"/>
        <v>41.938148770119312</v>
      </c>
      <c r="J3808" s="2">
        <f t="shared" si="479"/>
        <v>0</v>
      </c>
    </row>
    <row r="3809" spans="1:10" x14ac:dyDescent="0.25">
      <c r="A3809" s="2">
        <v>3798</v>
      </c>
      <c r="B3809" s="2">
        <v>0.84173309767424886</v>
      </c>
      <c r="C3809" s="2">
        <f t="shared" si="472"/>
        <v>107.06708494171906</v>
      </c>
      <c r="D3809" s="2">
        <f t="shared" si="473"/>
        <v>107</v>
      </c>
      <c r="E3809" s="2">
        <f t="shared" si="474"/>
        <v>107</v>
      </c>
      <c r="F3809" s="2">
        <f t="shared" si="475"/>
        <v>0</v>
      </c>
      <c r="G3809" s="2">
        <f t="shared" si="476"/>
        <v>6.7084941719059543E-2</v>
      </c>
      <c r="H3809" s="2">
        <f t="shared" si="477"/>
        <v>1070</v>
      </c>
      <c r="I3809" s="2">
        <f t="shared" si="478"/>
        <v>0</v>
      </c>
      <c r="J3809" s="2">
        <f t="shared" si="479"/>
        <v>1.0062741257858931</v>
      </c>
    </row>
    <row r="3810" spans="1:10" x14ac:dyDescent="0.25">
      <c r="A3810" s="2">
        <v>3799</v>
      </c>
      <c r="B3810" s="2">
        <v>0.23621817769734577</v>
      </c>
      <c r="C3810" s="2">
        <f t="shared" si="472"/>
        <v>94.848101210622389</v>
      </c>
      <c r="D3810" s="2">
        <f t="shared" si="473"/>
        <v>107</v>
      </c>
      <c r="E3810" s="2">
        <f t="shared" si="474"/>
        <v>94.848101210622389</v>
      </c>
      <c r="F3810" s="2">
        <f t="shared" si="475"/>
        <v>12.151898789377611</v>
      </c>
      <c r="G3810" s="2">
        <f t="shared" si="476"/>
        <v>0</v>
      </c>
      <c r="H3810" s="2">
        <f t="shared" si="477"/>
        <v>948.48101210622394</v>
      </c>
      <c r="I3810" s="2">
        <f t="shared" si="478"/>
        <v>60.759493946888057</v>
      </c>
      <c r="J3810" s="2">
        <f t="shared" si="479"/>
        <v>0</v>
      </c>
    </row>
    <row r="3811" spans="1:10" x14ac:dyDescent="0.25">
      <c r="A3811" s="2">
        <v>3800</v>
      </c>
      <c r="B3811" s="2">
        <v>0.77798996898022799</v>
      </c>
      <c r="C3811" s="2">
        <f t="shared" si="472"/>
        <v>105.47552750331606</v>
      </c>
      <c r="D3811" s="2">
        <f t="shared" si="473"/>
        <v>107</v>
      </c>
      <c r="E3811" s="2">
        <f t="shared" si="474"/>
        <v>105.47552750331606</v>
      </c>
      <c r="F3811" s="2">
        <f t="shared" si="475"/>
        <v>1.5244724966839414</v>
      </c>
      <c r="G3811" s="2">
        <f t="shared" si="476"/>
        <v>0</v>
      </c>
      <c r="H3811" s="2">
        <f t="shared" si="477"/>
        <v>1054.7552750331606</v>
      </c>
      <c r="I3811" s="2">
        <f t="shared" si="478"/>
        <v>7.6223624834197068</v>
      </c>
      <c r="J3811" s="2">
        <f t="shared" si="479"/>
        <v>0</v>
      </c>
    </row>
    <row r="3812" spans="1:10" x14ac:dyDescent="0.25">
      <c r="A3812" s="2">
        <v>3801</v>
      </c>
      <c r="B3812" s="2">
        <v>0.61468052355342506</v>
      </c>
      <c r="C3812" s="2">
        <f t="shared" si="472"/>
        <v>102.12069874769654</v>
      </c>
      <c r="D3812" s="2">
        <f t="shared" si="473"/>
        <v>107</v>
      </c>
      <c r="E3812" s="2">
        <f t="shared" si="474"/>
        <v>102.12069874769654</v>
      </c>
      <c r="F3812" s="2">
        <f t="shared" si="475"/>
        <v>4.8793012523034633</v>
      </c>
      <c r="G3812" s="2">
        <f t="shared" si="476"/>
        <v>0</v>
      </c>
      <c r="H3812" s="2">
        <f t="shared" si="477"/>
        <v>1021.2069874769654</v>
      </c>
      <c r="I3812" s="2">
        <f t="shared" si="478"/>
        <v>24.396506261517317</v>
      </c>
      <c r="J3812" s="2">
        <f t="shared" si="479"/>
        <v>0</v>
      </c>
    </row>
    <row r="3813" spans="1:10" x14ac:dyDescent="0.25">
      <c r="A3813" s="2">
        <v>3802</v>
      </c>
      <c r="B3813" s="2">
        <v>0.66165932506728697</v>
      </c>
      <c r="C3813" s="2">
        <f t="shared" si="472"/>
        <v>103.02426378046987</v>
      </c>
      <c r="D3813" s="2">
        <f t="shared" si="473"/>
        <v>107</v>
      </c>
      <c r="E3813" s="2">
        <f t="shared" si="474"/>
        <v>103.02426378046987</v>
      </c>
      <c r="F3813" s="2">
        <f t="shared" si="475"/>
        <v>3.975736219530134</v>
      </c>
      <c r="G3813" s="2">
        <f t="shared" si="476"/>
        <v>0</v>
      </c>
      <c r="H3813" s="2">
        <f t="shared" si="477"/>
        <v>1030.2426378046987</v>
      </c>
      <c r="I3813" s="2">
        <f t="shared" si="478"/>
        <v>19.87868109765067</v>
      </c>
      <c r="J3813" s="2">
        <f t="shared" si="479"/>
        <v>0</v>
      </c>
    </row>
    <row r="3814" spans="1:10" x14ac:dyDescent="0.25">
      <c r="A3814" s="2">
        <v>3803</v>
      </c>
      <c r="B3814" s="2">
        <v>0.43769659947838913</v>
      </c>
      <c r="C3814" s="2">
        <f t="shared" si="472"/>
        <v>98.857012069006302</v>
      </c>
      <c r="D3814" s="2">
        <f t="shared" si="473"/>
        <v>107</v>
      </c>
      <c r="E3814" s="2">
        <f t="shared" si="474"/>
        <v>98.857012069006302</v>
      </c>
      <c r="F3814" s="2">
        <f t="shared" si="475"/>
        <v>8.1429879309936979</v>
      </c>
      <c r="G3814" s="2">
        <f t="shared" si="476"/>
        <v>0</v>
      </c>
      <c r="H3814" s="2">
        <f t="shared" si="477"/>
        <v>988.57012069006305</v>
      </c>
      <c r="I3814" s="2">
        <f t="shared" si="478"/>
        <v>40.714939654968489</v>
      </c>
      <c r="J3814" s="2">
        <f t="shared" si="479"/>
        <v>0</v>
      </c>
    </row>
    <row r="3815" spans="1:10" x14ac:dyDescent="0.25">
      <c r="A3815" s="2">
        <v>3804</v>
      </c>
      <c r="B3815" s="2">
        <v>0.59711916522420949</v>
      </c>
      <c r="C3815" s="2">
        <f t="shared" si="472"/>
        <v>101.79016685154133</v>
      </c>
      <c r="D3815" s="2">
        <f t="shared" si="473"/>
        <v>107</v>
      </c>
      <c r="E3815" s="2">
        <f t="shared" si="474"/>
        <v>101.79016685154133</v>
      </c>
      <c r="F3815" s="2">
        <f t="shared" si="475"/>
        <v>5.2098331484586708</v>
      </c>
      <c r="G3815" s="2">
        <f t="shared" si="476"/>
        <v>0</v>
      </c>
      <c r="H3815" s="2">
        <f t="shared" si="477"/>
        <v>1017.9016685154133</v>
      </c>
      <c r="I3815" s="2">
        <f t="shared" si="478"/>
        <v>26.049165742293354</v>
      </c>
      <c r="J3815" s="2">
        <f t="shared" si="479"/>
        <v>0</v>
      </c>
    </row>
    <row r="3816" spans="1:10" x14ac:dyDescent="0.25">
      <c r="A3816" s="2">
        <v>3805</v>
      </c>
      <c r="B3816" s="2">
        <v>0.79144521570045345</v>
      </c>
      <c r="C3816" s="2">
        <f t="shared" si="472"/>
        <v>105.79081961496308</v>
      </c>
      <c r="D3816" s="2">
        <f t="shared" si="473"/>
        <v>107</v>
      </c>
      <c r="E3816" s="2">
        <f t="shared" si="474"/>
        <v>105.79081961496308</v>
      </c>
      <c r="F3816" s="2">
        <f t="shared" si="475"/>
        <v>1.2091803850369161</v>
      </c>
      <c r="G3816" s="2">
        <f t="shared" si="476"/>
        <v>0</v>
      </c>
      <c r="H3816" s="2">
        <f t="shared" si="477"/>
        <v>1057.9081961496308</v>
      </c>
      <c r="I3816" s="2">
        <f t="shared" si="478"/>
        <v>6.0459019251845803</v>
      </c>
      <c r="J3816" s="2">
        <f t="shared" si="479"/>
        <v>0</v>
      </c>
    </row>
    <row r="3817" spans="1:10" x14ac:dyDescent="0.25">
      <c r="A3817" s="2">
        <v>3806</v>
      </c>
      <c r="B3817" s="2">
        <v>0.51677423120436738</v>
      </c>
      <c r="C3817" s="2">
        <f t="shared" si="472"/>
        <v>100.30680098449393</v>
      </c>
      <c r="D3817" s="2">
        <f t="shared" si="473"/>
        <v>107</v>
      </c>
      <c r="E3817" s="2">
        <f t="shared" si="474"/>
        <v>100.30680098449393</v>
      </c>
      <c r="F3817" s="2">
        <f t="shared" si="475"/>
        <v>6.6931990155060674</v>
      </c>
      <c r="G3817" s="2">
        <f t="shared" si="476"/>
        <v>0</v>
      </c>
      <c r="H3817" s="2">
        <f t="shared" si="477"/>
        <v>1003.0680098449393</v>
      </c>
      <c r="I3817" s="2">
        <f t="shared" si="478"/>
        <v>33.465995077530337</v>
      </c>
      <c r="J3817" s="2">
        <f t="shared" si="479"/>
        <v>0</v>
      </c>
    </row>
    <row r="3818" spans="1:10" x14ac:dyDescent="0.25">
      <c r="A3818" s="2">
        <v>3807</v>
      </c>
      <c r="B3818" s="2">
        <v>0.88926109575854839</v>
      </c>
      <c r="C3818" s="2">
        <f t="shared" si="472"/>
        <v>108.48909490111382</v>
      </c>
      <c r="D3818" s="2">
        <f t="shared" si="473"/>
        <v>107</v>
      </c>
      <c r="E3818" s="2">
        <f t="shared" si="474"/>
        <v>107</v>
      </c>
      <c r="F3818" s="2">
        <f t="shared" si="475"/>
        <v>0</v>
      </c>
      <c r="G3818" s="2">
        <f t="shared" si="476"/>
        <v>1.4890949011138161</v>
      </c>
      <c r="H3818" s="2">
        <f t="shared" si="477"/>
        <v>1070</v>
      </c>
      <c r="I3818" s="2">
        <f t="shared" si="478"/>
        <v>0</v>
      </c>
      <c r="J3818" s="2">
        <f t="shared" si="479"/>
        <v>22.336423516707242</v>
      </c>
    </row>
    <row r="3819" spans="1:10" x14ac:dyDescent="0.25">
      <c r="A3819" s="2">
        <v>3808</v>
      </c>
      <c r="B3819" s="2">
        <v>0.20224405678874846</v>
      </c>
      <c r="C3819" s="2">
        <f t="shared" si="472"/>
        <v>94.058030094205492</v>
      </c>
      <c r="D3819" s="2">
        <f t="shared" si="473"/>
        <v>107</v>
      </c>
      <c r="E3819" s="2">
        <f t="shared" si="474"/>
        <v>94.058030094205492</v>
      </c>
      <c r="F3819" s="2">
        <f t="shared" si="475"/>
        <v>12.941969905794508</v>
      </c>
      <c r="G3819" s="2">
        <f t="shared" si="476"/>
        <v>0</v>
      </c>
      <c r="H3819" s="2">
        <f t="shared" si="477"/>
        <v>940.58030094205492</v>
      </c>
      <c r="I3819" s="2">
        <f t="shared" si="478"/>
        <v>64.709849528972541</v>
      </c>
      <c r="J3819" s="2">
        <f t="shared" si="479"/>
        <v>0</v>
      </c>
    </row>
    <row r="3820" spans="1:10" x14ac:dyDescent="0.25">
      <c r="A3820" s="2">
        <v>3809</v>
      </c>
      <c r="B3820" s="2">
        <v>9.7437433348607216E-2</v>
      </c>
      <c r="C3820" s="2">
        <f t="shared" si="472"/>
        <v>91.053215749970548</v>
      </c>
      <c r="D3820" s="2">
        <f t="shared" si="473"/>
        <v>107</v>
      </c>
      <c r="E3820" s="2">
        <f t="shared" si="474"/>
        <v>91.053215749970548</v>
      </c>
      <c r="F3820" s="2">
        <f t="shared" si="475"/>
        <v>15.946784250029452</v>
      </c>
      <c r="G3820" s="2">
        <f t="shared" si="476"/>
        <v>0</v>
      </c>
      <c r="H3820" s="2">
        <f t="shared" si="477"/>
        <v>910.53215749970548</v>
      </c>
      <c r="I3820" s="2">
        <f t="shared" si="478"/>
        <v>79.733921250147262</v>
      </c>
      <c r="J3820" s="2">
        <f t="shared" si="479"/>
        <v>0</v>
      </c>
    </row>
    <row r="3821" spans="1:10" x14ac:dyDescent="0.25">
      <c r="A3821" s="2">
        <v>3810</v>
      </c>
      <c r="B3821" s="2">
        <v>0.25180738714152096</v>
      </c>
      <c r="C3821" s="2">
        <f t="shared" si="472"/>
        <v>95.193504546151843</v>
      </c>
      <c r="D3821" s="2">
        <f t="shared" si="473"/>
        <v>107</v>
      </c>
      <c r="E3821" s="2">
        <f t="shared" si="474"/>
        <v>95.193504546151843</v>
      </c>
      <c r="F3821" s="2">
        <f t="shared" si="475"/>
        <v>11.806495453848157</v>
      </c>
      <c r="G3821" s="2">
        <f t="shared" si="476"/>
        <v>0</v>
      </c>
      <c r="H3821" s="2">
        <f t="shared" si="477"/>
        <v>951.93504546151848</v>
      </c>
      <c r="I3821" s="2">
        <f t="shared" si="478"/>
        <v>59.032477269240786</v>
      </c>
      <c r="J3821" s="2">
        <f t="shared" si="479"/>
        <v>0</v>
      </c>
    </row>
    <row r="3822" spans="1:10" x14ac:dyDescent="0.25">
      <c r="A3822" s="2">
        <v>3811</v>
      </c>
      <c r="B3822" s="2">
        <v>0.69542993329485669</v>
      </c>
      <c r="C3822" s="2">
        <f t="shared" si="472"/>
        <v>103.69736832966277</v>
      </c>
      <c r="D3822" s="2">
        <f t="shared" si="473"/>
        <v>107</v>
      </c>
      <c r="E3822" s="2">
        <f t="shared" si="474"/>
        <v>103.69736832966277</v>
      </c>
      <c r="F3822" s="2">
        <f t="shared" si="475"/>
        <v>3.3026316703372345</v>
      </c>
      <c r="G3822" s="2">
        <f t="shared" si="476"/>
        <v>0</v>
      </c>
      <c r="H3822" s="2">
        <f t="shared" si="477"/>
        <v>1036.9736832966278</v>
      </c>
      <c r="I3822" s="2">
        <f t="shared" si="478"/>
        <v>16.513158351686172</v>
      </c>
      <c r="J3822" s="2">
        <f t="shared" si="479"/>
        <v>0</v>
      </c>
    </row>
    <row r="3823" spans="1:10" x14ac:dyDescent="0.25">
      <c r="A3823" s="2">
        <v>3812</v>
      </c>
      <c r="B3823" s="2">
        <v>0.42893443963731759</v>
      </c>
      <c r="C3823" s="2">
        <f t="shared" si="472"/>
        <v>98.694973186486422</v>
      </c>
      <c r="D3823" s="2">
        <f t="shared" si="473"/>
        <v>107</v>
      </c>
      <c r="E3823" s="2">
        <f t="shared" si="474"/>
        <v>98.694973186486422</v>
      </c>
      <c r="F3823" s="2">
        <f t="shared" si="475"/>
        <v>8.3050268135135781</v>
      </c>
      <c r="G3823" s="2">
        <f t="shared" si="476"/>
        <v>0</v>
      </c>
      <c r="H3823" s="2">
        <f t="shared" si="477"/>
        <v>986.94973186486425</v>
      </c>
      <c r="I3823" s="2">
        <f t="shared" si="478"/>
        <v>41.52513406756789</v>
      </c>
      <c r="J3823" s="2">
        <f t="shared" si="479"/>
        <v>0</v>
      </c>
    </row>
    <row r="3824" spans="1:10" x14ac:dyDescent="0.25">
      <c r="A3824" s="2">
        <v>3813</v>
      </c>
      <c r="B3824" s="2">
        <v>0.11512200041558796</v>
      </c>
      <c r="C3824" s="2">
        <f t="shared" si="472"/>
        <v>91.654747713612323</v>
      </c>
      <c r="D3824" s="2">
        <f t="shared" si="473"/>
        <v>107</v>
      </c>
      <c r="E3824" s="2">
        <f t="shared" si="474"/>
        <v>91.654747713612323</v>
      </c>
      <c r="F3824" s="2">
        <f t="shared" si="475"/>
        <v>15.345252286387677</v>
      </c>
      <c r="G3824" s="2">
        <f t="shared" si="476"/>
        <v>0</v>
      </c>
      <c r="H3824" s="2">
        <f t="shared" si="477"/>
        <v>916.54747713612323</v>
      </c>
      <c r="I3824" s="2">
        <f t="shared" si="478"/>
        <v>76.726261431938383</v>
      </c>
      <c r="J3824" s="2">
        <f t="shared" si="479"/>
        <v>0</v>
      </c>
    </row>
    <row r="3825" spans="1:10" x14ac:dyDescent="0.25">
      <c r="A3825" s="2">
        <v>3814</v>
      </c>
      <c r="B3825" s="2">
        <v>0.25671621779007758</v>
      </c>
      <c r="C3825" s="2">
        <f t="shared" si="472"/>
        <v>95.300370110143518</v>
      </c>
      <c r="D3825" s="2">
        <f t="shared" si="473"/>
        <v>107</v>
      </c>
      <c r="E3825" s="2">
        <f t="shared" si="474"/>
        <v>95.300370110143518</v>
      </c>
      <c r="F3825" s="2">
        <f t="shared" si="475"/>
        <v>11.699629889856482</v>
      </c>
      <c r="G3825" s="2">
        <f t="shared" si="476"/>
        <v>0</v>
      </c>
      <c r="H3825" s="2">
        <f t="shared" si="477"/>
        <v>953.00370110143513</v>
      </c>
      <c r="I3825" s="2">
        <f t="shared" si="478"/>
        <v>58.498149449282408</v>
      </c>
      <c r="J3825" s="2">
        <f t="shared" si="479"/>
        <v>0</v>
      </c>
    </row>
    <row r="3826" spans="1:10" x14ac:dyDescent="0.25">
      <c r="A3826" s="2">
        <v>3815</v>
      </c>
      <c r="B3826" s="2">
        <v>0.38035966748393668</v>
      </c>
      <c r="C3826" s="2">
        <f t="shared" si="472"/>
        <v>97.785334348659688</v>
      </c>
      <c r="D3826" s="2">
        <f t="shared" si="473"/>
        <v>107</v>
      </c>
      <c r="E3826" s="2">
        <f t="shared" si="474"/>
        <v>97.785334348659688</v>
      </c>
      <c r="F3826" s="2">
        <f t="shared" si="475"/>
        <v>9.2146656513403116</v>
      </c>
      <c r="G3826" s="2">
        <f t="shared" si="476"/>
        <v>0</v>
      </c>
      <c r="H3826" s="2">
        <f t="shared" si="477"/>
        <v>977.85334348659694</v>
      </c>
      <c r="I3826" s="2">
        <f t="shared" si="478"/>
        <v>46.073328256701558</v>
      </c>
      <c r="J3826" s="2">
        <f t="shared" si="479"/>
        <v>0</v>
      </c>
    </row>
    <row r="3827" spans="1:10" x14ac:dyDescent="0.25">
      <c r="A3827" s="2">
        <v>3816</v>
      </c>
      <c r="B3827" s="2">
        <v>0.66945532080915082</v>
      </c>
      <c r="C3827" s="2">
        <f t="shared" si="472"/>
        <v>103.17761696558442</v>
      </c>
      <c r="D3827" s="2">
        <f t="shared" si="473"/>
        <v>107</v>
      </c>
      <c r="E3827" s="2">
        <f t="shared" si="474"/>
        <v>103.17761696558442</v>
      </c>
      <c r="F3827" s="2">
        <f t="shared" si="475"/>
        <v>3.82238303441558</v>
      </c>
      <c r="G3827" s="2">
        <f t="shared" si="476"/>
        <v>0</v>
      </c>
      <c r="H3827" s="2">
        <f t="shared" si="477"/>
        <v>1031.7761696558441</v>
      </c>
      <c r="I3827" s="2">
        <f t="shared" si="478"/>
        <v>19.1119151720779</v>
      </c>
      <c r="J3827" s="2">
        <f t="shared" si="479"/>
        <v>0</v>
      </c>
    </row>
    <row r="3828" spans="1:10" x14ac:dyDescent="0.25">
      <c r="A3828" s="2">
        <v>3817</v>
      </c>
      <c r="B3828" s="2">
        <v>0.60369121697354688</v>
      </c>
      <c r="C3828" s="2">
        <f t="shared" si="472"/>
        <v>101.9134872461828</v>
      </c>
      <c r="D3828" s="2">
        <f t="shared" si="473"/>
        <v>107</v>
      </c>
      <c r="E3828" s="2">
        <f t="shared" si="474"/>
        <v>101.9134872461828</v>
      </c>
      <c r="F3828" s="2">
        <f t="shared" si="475"/>
        <v>5.0865127538172032</v>
      </c>
      <c r="G3828" s="2">
        <f t="shared" si="476"/>
        <v>0</v>
      </c>
      <c r="H3828" s="2">
        <f t="shared" si="477"/>
        <v>1019.134872461828</v>
      </c>
      <c r="I3828" s="2">
        <f t="shared" si="478"/>
        <v>25.432563769086016</v>
      </c>
      <c r="J3828" s="2">
        <f t="shared" si="479"/>
        <v>0</v>
      </c>
    </row>
    <row r="3829" spans="1:10" x14ac:dyDescent="0.25">
      <c r="A3829" s="2">
        <v>3818</v>
      </c>
      <c r="B3829" s="2">
        <v>1.0085357906570724E-2</v>
      </c>
      <c r="C3829" s="2">
        <f t="shared" si="472"/>
        <v>85.704196552967403</v>
      </c>
      <c r="D3829" s="2">
        <f t="shared" si="473"/>
        <v>107</v>
      </c>
      <c r="E3829" s="2">
        <f t="shared" si="474"/>
        <v>85.704196552967403</v>
      </c>
      <c r="F3829" s="2">
        <f t="shared" si="475"/>
        <v>21.295803447032597</v>
      </c>
      <c r="G3829" s="2">
        <f t="shared" si="476"/>
        <v>0</v>
      </c>
      <c r="H3829" s="2">
        <f t="shared" si="477"/>
        <v>857.04196552967403</v>
      </c>
      <c r="I3829" s="2">
        <f t="shared" si="478"/>
        <v>106.47901723516298</v>
      </c>
      <c r="J3829" s="2">
        <f t="shared" si="479"/>
        <v>0</v>
      </c>
    </row>
    <row r="3830" spans="1:10" x14ac:dyDescent="0.25">
      <c r="A3830" s="2">
        <v>3819</v>
      </c>
      <c r="B3830" s="2">
        <v>0.56671074108436181</v>
      </c>
      <c r="C3830" s="2">
        <f t="shared" si="472"/>
        <v>101.22443252006417</v>
      </c>
      <c r="D3830" s="2">
        <f t="shared" si="473"/>
        <v>107</v>
      </c>
      <c r="E3830" s="2">
        <f t="shared" si="474"/>
        <v>101.22443252006417</v>
      </c>
      <c r="F3830" s="2">
        <f t="shared" si="475"/>
        <v>5.7755674799358303</v>
      </c>
      <c r="G3830" s="2">
        <f t="shared" si="476"/>
        <v>0</v>
      </c>
      <c r="H3830" s="2">
        <f t="shared" si="477"/>
        <v>1012.2443252006417</v>
      </c>
      <c r="I3830" s="2">
        <f t="shared" si="478"/>
        <v>28.877837399679152</v>
      </c>
      <c r="J3830" s="2">
        <f t="shared" si="479"/>
        <v>0</v>
      </c>
    </row>
    <row r="3831" spans="1:10" x14ac:dyDescent="0.25">
      <c r="A3831" s="2">
        <v>3820</v>
      </c>
      <c r="B3831" s="2">
        <v>0.86832412204429887</v>
      </c>
      <c r="C3831" s="2">
        <f t="shared" si="472"/>
        <v>107.82810889897308</v>
      </c>
      <c r="D3831" s="2">
        <f t="shared" si="473"/>
        <v>107</v>
      </c>
      <c r="E3831" s="2">
        <f t="shared" si="474"/>
        <v>107</v>
      </c>
      <c r="F3831" s="2">
        <f t="shared" si="475"/>
        <v>0</v>
      </c>
      <c r="G3831" s="2">
        <f t="shared" si="476"/>
        <v>0.82810889897308471</v>
      </c>
      <c r="H3831" s="2">
        <f t="shared" si="477"/>
        <v>1070</v>
      </c>
      <c r="I3831" s="2">
        <f t="shared" si="478"/>
        <v>0</v>
      </c>
      <c r="J3831" s="2">
        <f t="shared" si="479"/>
        <v>12.421633484596271</v>
      </c>
    </row>
    <row r="3832" spans="1:10" x14ac:dyDescent="0.25">
      <c r="A3832" s="2">
        <v>3821</v>
      </c>
      <c r="B3832" s="2">
        <v>0.13727202832000684</v>
      </c>
      <c r="C3832" s="2">
        <f t="shared" si="472"/>
        <v>92.338492395841968</v>
      </c>
      <c r="D3832" s="2">
        <f t="shared" si="473"/>
        <v>107</v>
      </c>
      <c r="E3832" s="2">
        <f t="shared" si="474"/>
        <v>92.338492395841968</v>
      </c>
      <c r="F3832" s="2">
        <f t="shared" si="475"/>
        <v>14.661507604158032</v>
      </c>
      <c r="G3832" s="2">
        <f t="shared" si="476"/>
        <v>0</v>
      </c>
      <c r="H3832" s="2">
        <f t="shared" si="477"/>
        <v>923.38492395841968</v>
      </c>
      <c r="I3832" s="2">
        <f t="shared" si="478"/>
        <v>73.307538020790162</v>
      </c>
      <c r="J3832" s="2">
        <f t="shared" si="479"/>
        <v>0</v>
      </c>
    </row>
    <row r="3833" spans="1:10" x14ac:dyDescent="0.25">
      <c r="A3833" s="2">
        <v>3822</v>
      </c>
      <c r="B3833" s="2">
        <v>0.21986810291429237</v>
      </c>
      <c r="C3833" s="2">
        <f t="shared" si="472"/>
        <v>94.474883512496092</v>
      </c>
      <c r="D3833" s="2">
        <f t="shared" si="473"/>
        <v>107</v>
      </c>
      <c r="E3833" s="2">
        <f t="shared" si="474"/>
        <v>94.474883512496092</v>
      </c>
      <c r="F3833" s="2">
        <f t="shared" si="475"/>
        <v>12.525116487503908</v>
      </c>
      <c r="G3833" s="2">
        <f t="shared" si="476"/>
        <v>0</v>
      </c>
      <c r="H3833" s="2">
        <f t="shared" si="477"/>
        <v>944.74883512496092</v>
      </c>
      <c r="I3833" s="2">
        <f t="shared" si="478"/>
        <v>62.62558243751954</v>
      </c>
      <c r="J3833" s="2">
        <f t="shared" si="479"/>
        <v>0</v>
      </c>
    </row>
    <row r="3834" spans="1:10" x14ac:dyDescent="0.25">
      <c r="A3834" s="2">
        <v>3823</v>
      </c>
      <c r="B3834" s="2">
        <v>0.70878433642948613</v>
      </c>
      <c r="C3834" s="2">
        <f t="shared" si="472"/>
        <v>103.97060268750991</v>
      </c>
      <c r="D3834" s="2">
        <f t="shared" si="473"/>
        <v>107</v>
      </c>
      <c r="E3834" s="2">
        <f t="shared" si="474"/>
        <v>103.97060268750991</v>
      </c>
      <c r="F3834" s="2">
        <f t="shared" si="475"/>
        <v>3.0293973124900901</v>
      </c>
      <c r="G3834" s="2">
        <f t="shared" si="476"/>
        <v>0</v>
      </c>
      <c r="H3834" s="2">
        <f t="shared" si="477"/>
        <v>1039.706026875099</v>
      </c>
      <c r="I3834" s="2">
        <f t="shared" si="478"/>
        <v>15.146986562450451</v>
      </c>
      <c r="J3834" s="2">
        <f t="shared" si="479"/>
        <v>0</v>
      </c>
    </row>
    <row r="3835" spans="1:10" x14ac:dyDescent="0.25">
      <c r="A3835" s="2">
        <v>3824</v>
      </c>
      <c r="B3835" s="2">
        <v>0.54797643902249527</v>
      </c>
      <c r="C3835" s="2">
        <f t="shared" si="472"/>
        <v>100.87897924811971</v>
      </c>
      <c r="D3835" s="2">
        <f t="shared" si="473"/>
        <v>107</v>
      </c>
      <c r="E3835" s="2">
        <f t="shared" si="474"/>
        <v>100.87897924811971</v>
      </c>
      <c r="F3835" s="2">
        <f t="shared" si="475"/>
        <v>6.1210207518802946</v>
      </c>
      <c r="G3835" s="2">
        <f t="shared" si="476"/>
        <v>0</v>
      </c>
      <c r="H3835" s="2">
        <f t="shared" si="477"/>
        <v>1008.7897924811971</v>
      </c>
      <c r="I3835" s="2">
        <f t="shared" si="478"/>
        <v>30.605103759401473</v>
      </c>
      <c r="J3835" s="2">
        <f t="shared" si="479"/>
        <v>0</v>
      </c>
    </row>
    <row r="3836" spans="1:10" x14ac:dyDescent="0.25">
      <c r="A3836" s="2">
        <v>3825</v>
      </c>
      <c r="B3836" s="2">
        <v>0.44672205420386246</v>
      </c>
      <c r="C3836" s="2">
        <f t="shared" si="472"/>
        <v>99.023449815661408</v>
      </c>
      <c r="D3836" s="2">
        <f t="shared" si="473"/>
        <v>107</v>
      </c>
      <c r="E3836" s="2">
        <f t="shared" si="474"/>
        <v>99.023449815661408</v>
      </c>
      <c r="F3836" s="2">
        <f t="shared" si="475"/>
        <v>7.976550184338592</v>
      </c>
      <c r="G3836" s="2">
        <f t="shared" si="476"/>
        <v>0</v>
      </c>
      <c r="H3836" s="2">
        <f t="shared" si="477"/>
        <v>990.23449815661411</v>
      </c>
      <c r="I3836" s="2">
        <f t="shared" si="478"/>
        <v>39.88275092169296</v>
      </c>
      <c r="J3836" s="2">
        <f t="shared" si="479"/>
        <v>0</v>
      </c>
    </row>
    <row r="3837" spans="1:10" x14ac:dyDescent="0.25">
      <c r="A3837" s="2">
        <v>3826</v>
      </c>
      <c r="B3837" s="2">
        <v>3.8403412145364801E-2</v>
      </c>
      <c r="C3837" s="2">
        <f t="shared" si="472"/>
        <v>88.336784323942751</v>
      </c>
      <c r="D3837" s="2">
        <f t="shared" si="473"/>
        <v>107</v>
      </c>
      <c r="E3837" s="2">
        <f t="shared" si="474"/>
        <v>88.336784323942751</v>
      </c>
      <c r="F3837" s="2">
        <f t="shared" si="475"/>
        <v>18.663215676057249</v>
      </c>
      <c r="G3837" s="2">
        <f t="shared" si="476"/>
        <v>0</v>
      </c>
      <c r="H3837" s="2">
        <f t="shared" si="477"/>
        <v>883.36784323942754</v>
      </c>
      <c r="I3837" s="2">
        <f t="shared" si="478"/>
        <v>93.316078380286243</v>
      </c>
      <c r="J3837" s="2">
        <f t="shared" si="479"/>
        <v>0</v>
      </c>
    </row>
    <row r="3838" spans="1:10" x14ac:dyDescent="0.25">
      <c r="A3838" s="2">
        <v>3827</v>
      </c>
      <c r="B3838" s="2">
        <v>0.59127597591927705</v>
      </c>
      <c r="C3838" s="2">
        <f t="shared" si="472"/>
        <v>101.68086866349279</v>
      </c>
      <c r="D3838" s="2">
        <f t="shared" si="473"/>
        <v>107</v>
      </c>
      <c r="E3838" s="2">
        <f t="shared" si="474"/>
        <v>101.68086866349279</v>
      </c>
      <c r="F3838" s="2">
        <f t="shared" si="475"/>
        <v>5.3191313365072119</v>
      </c>
      <c r="G3838" s="2">
        <f t="shared" si="476"/>
        <v>0</v>
      </c>
      <c r="H3838" s="2">
        <f t="shared" si="477"/>
        <v>1016.8086866349279</v>
      </c>
      <c r="I3838" s="2">
        <f t="shared" si="478"/>
        <v>26.59565668253606</v>
      </c>
      <c r="J3838" s="2">
        <f t="shared" si="479"/>
        <v>0</v>
      </c>
    </row>
    <row r="3839" spans="1:10" x14ac:dyDescent="0.25">
      <c r="A3839" s="2">
        <v>3828</v>
      </c>
      <c r="B3839" s="2">
        <v>0.93177088286972876</v>
      </c>
      <c r="C3839" s="2">
        <f t="shared" si="472"/>
        <v>110.10192157776348</v>
      </c>
      <c r="D3839" s="2">
        <f t="shared" si="473"/>
        <v>107</v>
      </c>
      <c r="E3839" s="2">
        <f t="shared" si="474"/>
        <v>107</v>
      </c>
      <c r="F3839" s="2">
        <f t="shared" si="475"/>
        <v>0</v>
      </c>
      <c r="G3839" s="2">
        <f t="shared" si="476"/>
        <v>3.101921577763477</v>
      </c>
      <c r="H3839" s="2">
        <f t="shared" si="477"/>
        <v>1070</v>
      </c>
      <c r="I3839" s="2">
        <f t="shared" si="478"/>
        <v>0</v>
      </c>
      <c r="J3839" s="2">
        <f t="shared" si="479"/>
        <v>46.528823666452155</v>
      </c>
    </row>
    <row r="3840" spans="1:10" x14ac:dyDescent="0.25">
      <c r="A3840" s="2">
        <v>3829</v>
      </c>
      <c r="B3840" s="2">
        <v>0.44614357165306129</v>
      </c>
      <c r="C3840" s="2">
        <f t="shared" si="472"/>
        <v>99.012794992757748</v>
      </c>
      <c r="D3840" s="2">
        <f t="shared" si="473"/>
        <v>107</v>
      </c>
      <c r="E3840" s="2">
        <f t="shared" si="474"/>
        <v>99.012794992757748</v>
      </c>
      <c r="F3840" s="2">
        <f t="shared" si="475"/>
        <v>7.9872050072422525</v>
      </c>
      <c r="G3840" s="2">
        <f t="shared" si="476"/>
        <v>0</v>
      </c>
      <c r="H3840" s="2">
        <f t="shared" si="477"/>
        <v>990.12794992757745</v>
      </c>
      <c r="I3840" s="2">
        <f t="shared" si="478"/>
        <v>39.936025036211262</v>
      </c>
      <c r="J3840" s="2">
        <f t="shared" si="479"/>
        <v>0</v>
      </c>
    </row>
    <row r="3841" spans="1:10" x14ac:dyDescent="0.25">
      <c r="A3841" s="2">
        <v>3830</v>
      </c>
      <c r="B3841" s="2">
        <v>0.77731934224895005</v>
      </c>
      <c r="C3841" s="2">
        <f t="shared" si="472"/>
        <v>105.46004632841053</v>
      </c>
      <c r="D3841" s="2">
        <f t="shared" si="473"/>
        <v>107</v>
      </c>
      <c r="E3841" s="2">
        <f t="shared" si="474"/>
        <v>105.46004632841053</v>
      </c>
      <c r="F3841" s="2">
        <f t="shared" si="475"/>
        <v>1.5399536715894726</v>
      </c>
      <c r="G3841" s="2">
        <f t="shared" si="476"/>
        <v>0</v>
      </c>
      <c r="H3841" s="2">
        <f t="shared" si="477"/>
        <v>1054.6004632841052</v>
      </c>
      <c r="I3841" s="2">
        <f t="shared" si="478"/>
        <v>7.699768357947363</v>
      </c>
      <c r="J3841" s="2">
        <f t="shared" si="479"/>
        <v>0</v>
      </c>
    </row>
    <row r="3842" spans="1:10" x14ac:dyDescent="0.25">
      <c r="A3842" s="2">
        <v>3831</v>
      </c>
      <c r="B3842" s="2">
        <v>0.9263158240662952</v>
      </c>
      <c r="C3842" s="2">
        <f t="shared" si="472"/>
        <v>109.86623232976694</v>
      </c>
      <c r="D3842" s="2">
        <f t="shared" si="473"/>
        <v>107</v>
      </c>
      <c r="E3842" s="2">
        <f t="shared" si="474"/>
        <v>107</v>
      </c>
      <c r="F3842" s="2">
        <f t="shared" si="475"/>
        <v>0</v>
      </c>
      <c r="G3842" s="2">
        <f t="shared" si="476"/>
        <v>2.8662323297669445</v>
      </c>
      <c r="H3842" s="2">
        <f t="shared" si="477"/>
        <v>1070</v>
      </c>
      <c r="I3842" s="2">
        <f t="shared" si="478"/>
        <v>0</v>
      </c>
      <c r="J3842" s="2">
        <f t="shared" si="479"/>
        <v>42.993484946504168</v>
      </c>
    </row>
    <row r="3843" spans="1:10" x14ac:dyDescent="0.25">
      <c r="A3843" s="2">
        <v>3832</v>
      </c>
      <c r="B3843" s="2">
        <v>0.16665388970176787</v>
      </c>
      <c r="C3843" s="2">
        <f t="shared" si="472"/>
        <v>93.158657998610437</v>
      </c>
      <c r="D3843" s="2">
        <f t="shared" si="473"/>
        <v>107</v>
      </c>
      <c r="E3843" s="2">
        <f t="shared" si="474"/>
        <v>93.158657998610437</v>
      </c>
      <c r="F3843" s="2">
        <f t="shared" si="475"/>
        <v>13.841342001389563</v>
      </c>
      <c r="G3843" s="2">
        <f t="shared" si="476"/>
        <v>0</v>
      </c>
      <c r="H3843" s="2">
        <f t="shared" si="477"/>
        <v>931.58657998610443</v>
      </c>
      <c r="I3843" s="2">
        <f t="shared" si="478"/>
        <v>69.206710006947816</v>
      </c>
      <c r="J3843" s="2">
        <f t="shared" si="479"/>
        <v>0</v>
      </c>
    </row>
    <row r="3844" spans="1:10" x14ac:dyDescent="0.25">
      <c r="A3844" s="2">
        <v>3833</v>
      </c>
      <c r="B3844" s="2">
        <v>0.13378350105144443</v>
      </c>
      <c r="C3844" s="2">
        <f t="shared" si="472"/>
        <v>92.235083148043671</v>
      </c>
      <c r="D3844" s="2">
        <f t="shared" si="473"/>
        <v>107</v>
      </c>
      <c r="E3844" s="2">
        <f t="shared" si="474"/>
        <v>92.235083148043671</v>
      </c>
      <c r="F3844" s="2">
        <f t="shared" si="475"/>
        <v>14.764916851956329</v>
      </c>
      <c r="G3844" s="2">
        <f t="shared" si="476"/>
        <v>0</v>
      </c>
      <c r="H3844" s="2">
        <f t="shared" si="477"/>
        <v>922.35083148043668</v>
      </c>
      <c r="I3844" s="2">
        <f t="shared" si="478"/>
        <v>73.824584259781645</v>
      </c>
      <c r="J3844" s="2">
        <f t="shared" si="479"/>
        <v>0</v>
      </c>
    </row>
    <row r="3845" spans="1:10" x14ac:dyDescent="0.25">
      <c r="A3845" s="2">
        <v>3834</v>
      </c>
      <c r="B3845" s="2">
        <v>0.87287983375397371</v>
      </c>
      <c r="C3845" s="2">
        <f t="shared" si="472"/>
        <v>107.9666315214541</v>
      </c>
      <c r="D3845" s="2">
        <f t="shared" si="473"/>
        <v>107</v>
      </c>
      <c r="E3845" s="2">
        <f t="shared" si="474"/>
        <v>107</v>
      </c>
      <c r="F3845" s="2">
        <f t="shared" si="475"/>
        <v>0</v>
      </c>
      <c r="G3845" s="2">
        <f t="shared" si="476"/>
        <v>0.96663152145410436</v>
      </c>
      <c r="H3845" s="2">
        <f t="shared" si="477"/>
        <v>1070</v>
      </c>
      <c r="I3845" s="2">
        <f t="shared" si="478"/>
        <v>0</v>
      </c>
      <c r="J3845" s="2">
        <f t="shared" si="479"/>
        <v>14.499472821811565</v>
      </c>
    </row>
    <row r="3846" spans="1:10" x14ac:dyDescent="0.25">
      <c r="A3846" s="2">
        <v>3835</v>
      </c>
      <c r="B3846" s="2">
        <v>7.1839470003879802E-2</v>
      </c>
      <c r="C3846" s="2">
        <f t="shared" si="472"/>
        <v>90.055296887971167</v>
      </c>
      <c r="D3846" s="2">
        <f t="shared" si="473"/>
        <v>107</v>
      </c>
      <c r="E3846" s="2">
        <f t="shared" si="474"/>
        <v>90.055296887971167</v>
      </c>
      <c r="F3846" s="2">
        <f t="shared" si="475"/>
        <v>16.944703112028833</v>
      </c>
      <c r="G3846" s="2">
        <f t="shared" si="476"/>
        <v>0</v>
      </c>
      <c r="H3846" s="2">
        <f t="shared" si="477"/>
        <v>900.55296887971167</v>
      </c>
      <c r="I3846" s="2">
        <f t="shared" si="478"/>
        <v>84.723515560144165</v>
      </c>
      <c r="J3846" s="2">
        <f t="shared" si="479"/>
        <v>0</v>
      </c>
    </row>
    <row r="3847" spans="1:10" x14ac:dyDescent="0.25">
      <c r="A3847" s="2">
        <v>3836</v>
      </c>
      <c r="B3847" s="2">
        <v>0.44412213053938876</v>
      </c>
      <c r="C3847" s="2">
        <f t="shared" si="472"/>
        <v>98.975549574515654</v>
      </c>
      <c r="D3847" s="2">
        <f t="shared" si="473"/>
        <v>107</v>
      </c>
      <c r="E3847" s="2">
        <f t="shared" si="474"/>
        <v>98.975549574515654</v>
      </c>
      <c r="F3847" s="2">
        <f t="shared" si="475"/>
        <v>8.0244504254843463</v>
      </c>
      <c r="G3847" s="2">
        <f t="shared" si="476"/>
        <v>0</v>
      </c>
      <c r="H3847" s="2">
        <f t="shared" si="477"/>
        <v>989.75549574515651</v>
      </c>
      <c r="I3847" s="2">
        <f t="shared" si="478"/>
        <v>40.122252127421731</v>
      </c>
      <c r="J3847" s="2">
        <f t="shared" si="479"/>
        <v>0</v>
      </c>
    </row>
    <row r="3848" spans="1:10" x14ac:dyDescent="0.25">
      <c r="A3848" s="2">
        <v>3837</v>
      </c>
      <c r="B3848" s="2">
        <v>3.8462611625719068E-2</v>
      </c>
      <c r="C3848" s="2">
        <f t="shared" si="472"/>
        <v>88.340549041066453</v>
      </c>
      <c r="D3848" s="2">
        <f t="shared" si="473"/>
        <v>107</v>
      </c>
      <c r="E3848" s="2">
        <f t="shared" si="474"/>
        <v>88.340549041066453</v>
      </c>
      <c r="F3848" s="2">
        <f t="shared" si="475"/>
        <v>18.659450958933547</v>
      </c>
      <c r="G3848" s="2">
        <f t="shared" si="476"/>
        <v>0</v>
      </c>
      <c r="H3848" s="2">
        <f t="shared" si="477"/>
        <v>883.40549041066447</v>
      </c>
      <c r="I3848" s="2">
        <f t="shared" si="478"/>
        <v>93.297254794667737</v>
      </c>
      <c r="J3848" s="2">
        <f t="shared" si="479"/>
        <v>0</v>
      </c>
    </row>
    <row r="3849" spans="1:10" x14ac:dyDescent="0.25">
      <c r="A3849" s="2">
        <v>3838</v>
      </c>
      <c r="B3849" s="2">
        <v>0.56279460184774077</v>
      </c>
      <c r="C3849" s="2">
        <f t="shared" si="472"/>
        <v>101.15205919243388</v>
      </c>
      <c r="D3849" s="2">
        <f t="shared" si="473"/>
        <v>107</v>
      </c>
      <c r="E3849" s="2">
        <f t="shared" si="474"/>
        <v>101.15205919243388</v>
      </c>
      <c r="F3849" s="2">
        <f t="shared" si="475"/>
        <v>5.8479408075661183</v>
      </c>
      <c r="G3849" s="2">
        <f t="shared" si="476"/>
        <v>0</v>
      </c>
      <c r="H3849" s="2">
        <f t="shared" si="477"/>
        <v>1011.5205919243388</v>
      </c>
      <c r="I3849" s="2">
        <f t="shared" si="478"/>
        <v>29.239704037830592</v>
      </c>
      <c r="J3849" s="2">
        <f t="shared" si="479"/>
        <v>0</v>
      </c>
    </row>
    <row r="3850" spans="1:10" x14ac:dyDescent="0.25">
      <c r="A3850" s="2">
        <v>3839</v>
      </c>
      <c r="B3850" s="2">
        <v>0.72122632877101356</v>
      </c>
      <c r="C3850" s="2">
        <f t="shared" si="472"/>
        <v>104.22939714857144</v>
      </c>
      <c r="D3850" s="2">
        <f t="shared" si="473"/>
        <v>107</v>
      </c>
      <c r="E3850" s="2">
        <f t="shared" si="474"/>
        <v>104.22939714857144</v>
      </c>
      <c r="F3850" s="2">
        <f t="shared" si="475"/>
        <v>2.7706028514285634</v>
      </c>
      <c r="G3850" s="2">
        <f t="shared" si="476"/>
        <v>0</v>
      </c>
      <c r="H3850" s="2">
        <f t="shared" si="477"/>
        <v>1042.2939714857143</v>
      </c>
      <c r="I3850" s="2">
        <f t="shared" si="478"/>
        <v>13.853014257142817</v>
      </c>
      <c r="J3850" s="2">
        <f t="shared" si="479"/>
        <v>0</v>
      </c>
    </row>
    <row r="3851" spans="1:10" x14ac:dyDescent="0.25">
      <c r="A3851" s="2">
        <v>3840</v>
      </c>
      <c r="B3851" s="2">
        <v>0.94664265238764878</v>
      </c>
      <c r="C3851" s="2">
        <f t="shared" si="472"/>
        <v>110.81046805545128</v>
      </c>
      <c r="D3851" s="2">
        <f t="shared" si="473"/>
        <v>107</v>
      </c>
      <c r="E3851" s="2">
        <f t="shared" si="474"/>
        <v>107</v>
      </c>
      <c r="F3851" s="2">
        <f t="shared" si="475"/>
        <v>0</v>
      </c>
      <c r="G3851" s="2">
        <f t="shared" si="476"/>
        <v>3.8104680554512811</v>
      </c>
      <c r="H3851" s="2">
        <f t="shared" si="477"/>
        <v>1070</v>
      </c>
      <c r="I3851" s="2">
        <f t="shared" si="478"/>
        <v>0</v>
      </c>
      <c r="J3851" s="2">
        <f t="shared" si="479"/>
        <v>57.157020831769216</v>
      </c>
    </row>
    <row r="3852" spans="1:10" x14ac:dyDescent="0.25">
      <c r="A3852" s="2">
        <v>3841</v>
      </c>
      <c r="B3852" s="2">
        <v>0.93588764580523554</v>
      </c>
      <c r="C3852" s="2">
        <f t="shared" si="472"/>
        <v>110.28756158260011</v>
      </c>
      <c r="D3852" s="2">
        <f t="shared" si="473"/>
        <v>107</v>
      </c>
      <c r="E3852" s="2">
        <f t="shared" si="474"/>
        <v>107</v>
      </c>
      <c r="F3852" s="2">
        <f t="shared" si="475"/>
        <v>0</v>
      </c>
      <c r="G3852" s="2">
        <f t="shared" si="476"/>
        <v>3.2875615826001052</v>
      </c>
      <c r="H3852" s="2">
        <f t="shared" si="477"/>
        <v>1070</v>
      </c>
      <c r="I3852" s="2">
        <f t="shared" si="478"/>
        <v>0</v>
      </c>
      <c r="J3852" s="2">
        <f t="shared" si="479"/>
        <v>49.313423739001578</v>
      </c>
    </row>
    <row r="3853" spans="1:10" x14ac:dyDescent="0.25">
      <c r="A3853" s="2">
        <v>3842</v>
      </c>
      <c r="B3853" s="2">
        <v>0.75823223177218491</v>
      </c>
      <c r="C3853" s="2">
        <f t="shared" ref="C3853:C3916" si="480">_xlfn.BETA.INV(B3853,$C$7,$C$8,$C$9,$C$10)</f>
        <v>105.02784312926197</v>
      </c>
      <c r="D3853" s="2">
        <f t="shared" ref="D3853:D3916" si="481">$F$8</f>
        <v>107</v>
      </c>
      <c r="E3853" s="2">
        <f t="shared" ref="E3853:E3916" si="482">IF(C3853&gt;=D3853,D3853,C3853)</f>
        <v>105.02784312926197</v>
      </c>
      <c r="F3853" s="2">
        <f t="shared" ref="F3853:F3916" si="483">IF(D3853&gt;C3853,D3853-C3853,0)</f>
        <v>1.9721568707380328</v>
      </c>
      <c r="G3853" s="2">
        <f t="shared" ref="G3853:G3916" si="484">IF(C3853&gt;D3853,C3853-D3853,0)</f>
        <v>0</v>
      </c>
      <c r="H3853" s="2">
        <f t="shared" ref="H3853:H3916" si="485">E3853*$H$10</f>
        <v>1050.2784312926196</v>
      </c>
      <c r="I3853" s="2">
        <f t="shared" ref="I3853:I3916" si="486">F3853*$I$10</f>
        <v>9.860784353690164</v>
      </c>
      <c r="J3853" s="2">
        <f t="shared" ref="J3853:J3916" si="487">G3853*$J$10</f>
        <v>0</v>
      </c>
    </row>
    <row r="3854" spans="1:10" x14ac:dyDescent="0.25">
      <c r="A3854" s="2">
        <v>3843</v>
      </c>
      <c r="B3854" s="2">
        <v>0.24521287989478413</v>
      </c>
      <c r="C3854" s="2">
        <f t="shared" si="480"/>
        <v>95.048548079929276</v>
      </c>
      <c r="D3854" s="2">
        <f t="shared" si="481"/>
        <v>107</v>
      </c>
      <c r="E3854" s="2">
        <f t="shared" si="482"/>
        <v>95.048548079929276</v>
      </c>
      <c r="F3854" s="2">
        <f t="shared" si="483"/>
        <v>11.951451920070724</v>
      </c>
      <c r="G3854" s="2">
        <f t="shared" si="484"/>
        <v>0</v>
      </c>
      <c r="H3854" s="2">
        <f t="shared" si="485"/>
        <v>950.48548079929276</v>
      </c>
      <c r="I3854" s="2">
        <f t="shared" si="486"/>
        <v>59.75725960035362</v>
      </c>
      <c r="J3854" s="2">
        <f t="shared" si="487"/>
        <v>0</v>
      </c>
    </row>
    <row r="3855" spans="1:10" x14ac:dyDescent="0.25">
      <c r="A3855" s="2">
        <v>3844</v>
      </c>
      <c r="B3855" s="2">
        <v>0.75527965732926183</v>
      </c>
      <c r="C3855" s="2">
        <f t="shared" si="480"/>
        <v>104.96234490715398</v>
      </c>
      <c r="D3855" s="2">
        <f t="shared" si="481"/>
        <v>107</v>
      </c>
      <c r="E3855" s="2">
        <f t="shared" si="482"/>
        <v>104.96234490715398</v>
      </c>
      <c r="F3855" s="2">
        <f t="shared" si="483"/>
        <v>2.0376550928460233</v>
      </c>
      <c r="G3855" s="2">
        <f t="shared" si="484"/>
        <v>0</v>
      </c>
      <c r="H3855" s="2">
        <f t="shared" si="485"/>
        <v>1049.6234490715397</v>
      </c>
      <c r="I3855" s="2">
        <f t="shared" si="486"/>
        <v>10.188275464230117</v>
      </c>
      <c r="J3855" s="2">
        <f t="shared" si="487"/>
        <v>0</v>
      </c>
    </row>
    <row r="3856" spans="1:10" x14ac:dyDescent="0.25">
      <c r="A3856" s="2">
        <v>3845</v>
      </c>
      <c r="B3856" s="2">
        <v>0.79212444521438852</v>
      </c>
      <c r="C3856" s="2">
        <f t="shared" si="480"/>
        <v>105.80698325001009</v>
      </c>
      <c r="D3856" s="2">
        <f t="shared" si="481"/>
        <v>107</v>
      </c>
      <c r="E3856" s="2">
        <f t="shared" si="482"/>
        <v>105.80698325001009</v>
      </c>
      <c r="F3856" s="2">
        <f t="shared" si="483"/>
        <v>1.1930167499899085</v>
      </c>
      <c r="G3856" s="2">
        <f t="shared" si="484"/>
        <v>0</v>
      </c>
      <c r="H3856" s="2">
        <f t="shared" si="485"/>
        <v>1058.0698325001008</v>
      </c>
      <c r="I3856" s="2">
        <f t="shared" si="486"/>
        <v>5.9650837499495424</v>
      </c>
      <c r="J3856" s="2">
        <f t="shared" si="487"/>
        <v>0</v>
      </c>
    </row>
    <row r="3857" spans="1:10" x14ac:dyDescent="0.25">
      <c r="A3857" s="2">
        <v>3846</v>
      </c>
      <c r="B3857" s="2">
        <v>0.63043849727818124</v>
      </c>
      <c r="C3857" s="2">
        <f t="shared" si="480"/>
        <v>102.42029491536374</v>
      </c>
      <c r="D3857" s="2">
        <f t="shared" si="481"/>
        <v>107</v>
      </c>
      <c r="E3857" s="2">
        <f t="shared" si="482"/>
        <v>102.42029491536374</v>
      </c>
      <c r="F3857" s="2">
        <f t="shared" si="483"/>
        <v>4.5797050846362595</v>
      </c>
      <c r="G3857" s="2">
        <f t="shared" si="484"/>
        <v>0</v>
      </c>
      <c r="H3857" s="2">
        <f t="shared" si="485"/>
        <v>1024.2029491536373</v>
      </c>
      <c r="I3857" s="2">
        <f t="shared" si="486"/>
        <v>22.898525423181297</v>
      </c>
      <c r="J3857" s="2">
        <f t="shared" si="487"/>
        <v>0</v>
      </c>
    </row>
    <row r="3858" spans="1:10" x14ac:dyDescent="0.25">
      <c r="A3858" s="2">
        <v>3847</v>
      </c>
      <c r="B3858" s="2">
        <v>0.33796837767861454</v>
      </c>
      <c r="C3858" s="2">
        <f t="shared" si="480"/>
        <v>96.968438078372003</v>
      </c>
      <c r="D3858" s="2">
        <f t="shared" si="481"/>
        <v>107</v>
      </c>
      <c r="E3858" s="2">
        <f t="shared" si="482"/>
        <v>96.968438078372003</v>
      </c>
      <c r="F3858" s="2">
        <f t="shared" si="483"/>
        <v>10.031561921627997</v>
      </c>
      <c r="G3858" s="2">
        <f t="shared" si="484"/>
        <v>0</v>
      </c>
      <c r="H3858" s="2">
        <f t="shared" si="485"/>
        <v>969.68438078372003</v>
      </c>
      <c r="I3858" s="2">
        <f t="shared" si="486"/>
        <v>50.157809608139985</v>
      </c>
      <c r="J3858" s="2">
        <f t="shared" si="487"/>
        <v>0</v>
      </c>
    </row>
    <row r="3859" spans="1:10" x14ac:dyDescent="0.25">
      <c r="A3859" s="2">
        <v>3848</v>
      </c>
      <c r="B3859" s="2">
        <v>0.25322356899749554</v>
      </c>
      <c r="C3859" s="2">
        <f t="shared" si="480"/>
        <v>95.22442374335769</v>
      </c>
      <c r="D3859" s="2">
        <f t="shared" si="481"/>
        <v>107</v>
      </c>
      <c r="E3859" s="2">
        <f t="shared" si="482"/>
        <v>95.22442374335769</v>
      </c>
      <c r="F3859" s="2">
        <f t="shared" si="483"/>
        <v>11.77557625664231</v>
      </c>
      <c r="G3859" s="2">
        <f t="shared" si="484"/>
        <v>0</v>
      </c>
      <c r="H3859" s="2">
        <f t="shared" si="485"/>
        <v>952.24423743357693</v>
      </c>
      <c r="I3859" s="2">
        <f t="shared" si="486"/>
        <v>58.877881283211551</v>
      </c>
      <c r="J3859" s="2">
        <f t="shared" si="487"/>
        <v>0</v>
      </c>
    </row>
    <row r="3860" spans="1:10" x14ac:dyDescent="0.25">
      <c r="A3860" s="2">
        <v>3849</v>
      </c>
      <c r="B3860" s="2">
        <v>0.85025852715831007</v>
      </c>
      <c r="C3860" s="2">
        <f t="shared" si="480"/>
        <v>107.30306506582266</v>
      </c>
      <c r="D3860" s="2">
        <f t="shared" si="481"/>
        <v>107</v>
      </c>
      <c r="E3860" s="2">
        <f t="shared" si="482"/>
        <v>107</v>
      </c>
      <c r="F3860" s="2">
        <f t="shared" si="483"/>
        <v>0</v>
      </c>
      <c r="G3860" s="2">
        <f t="shared" si="484"/>
        <v>0.30306506582266479</v>
      </c>
      <c r="H3860" s="2">
        <f t="shared" si="485"/>
        <v>1070</v>
      </c>
      <c r="I3860" s="2">
        <f t="shared" si="486"/>
        <v>0</v>
      </c>
      <c r="J3860" s="2">
        <f t="shared" si="487"/>
        <v>4.5459759873399719</v>
      </c>
    </row>
    <row r="3861" spans="1:10" x14ac:dyDescent="0.25">
      <c r="A3861" s="2">
        <v>3850</v>
      </c>
      <c r="B3861" s="2">
        <v>0.80200395164173033</v>
      </c>
      <c r="C3861" s="2">
        <f t="shared" si="480"/>
        <v>106.0449836169397</v>
      </c>
      <c r="D3861" s="2">
        <f t="shared" si="481"/>
        <v>107</v>
      </c>
      <c r="E3861" s="2">
        <f t="shared" si="482"/>
        <v>106.0449836169397</v>
      </c>
      <c r="F3861" s="2">
        <f t="shared" si="483"/>
        <v>0.9550163830602969</v>
      </c>
      <c r="G3861" s="2">
        <f t="shared" si="484"/>
        <v>0</v>
      </c>
      <c r="H3861" s="2">
        <f t="shared" si="485"/>
        <v>1060.449836169397</v>
      </c>
      <c r="I3861" s="2">
        <f t="shared" si="486"/>
        <v>4.7750819153014845</v>
      </c>
      <c r="J3861" s="2">
        <f t="shared" si="487"/>
        <v>0</v>
      </c>
    </row>
    <row r="3862" spans="1:10" x14ac:dyDescent="0.25">
      <c r="A3862" s="2">
        <v>3851</v>
      </c>
      <c r="B3862" s="2">
        <v>0.93147001243438821</v>
      </c>
      <c r="C3862" s="2">
        <f t="shared" si="480"/>
        <v>110.08862777743515</v>
      </c>
      <c r="D3862" s="2">
        <f t="shared" si="481"/>
        <v>107</v>
      </c>
      <c r="E3862" s="2">
        <f t="shared" si="482"/>
        <v>107</v>
      </c>
      <c r="F3862" s="2">
        <f t="shared" si="483"/>
        <v>0</v>
      </c>
      <c r="G3862" s="2">
        <f t="shared" si="484"/>
        <v>3.0886277774351498</v>
      </c>
      <c r="H3862" s="2">
        <f t="shared" si="485"/>
        <v>1070</v>
      </c>
      <c r="I3862" s="2">
        <f t="shared" si="486"/>
        <v>0</v>
      </c>
      <c r="J3862" s="2">
        <f t="shared" si="487"/>
        <v>46.329416661527247</v>
      </c>
    </row>
    <row r="3863" spans="1:10" x14ac:dyDescent="0.25">
      <c r="A3863" s="2">
        <v>3852</v>
      </c>
      <c r="B3863" s="2">
        <v>0.12297476957199882</v>
      </c>
      <c r="C3863" s="2">
        <f t="shared" si="480"/>
        <v>91.904910478207071</v>
      </c>
      <c r="D3863" s="2">
        <f t="shared" si="481"/>
        <v>107</v>
      </c>
      <c r="E3863" s="2">
        <f t="shared" si="482"/>
        <v>91.904910478207071</v>
      </c>
      <c r="F3863" s="2">
        <f t="shared" si="483"/>
        <v>15.095089521792929</v>
      </c>
      <c r="G3863" s="2">
        <f t="shared" si="484"/>
        <v>0</v>
      </c>
      <c r="H3863" s="2">
        <f t="shared" si="485"/>
        <v>919.04910478207069</v>
      </c>
      <c r="I3863" s="2">
        <f t="shared" si="486"/>
        <v>75.475447608964643</v>
      </c>
      <c r="J3863" s="2">
        <f t="shared" si="487"/>
        <v>0</v>
      </c>
    </row>
    <row r="3864" spans="1:10" x14ac:dyDescent="0.25">
      <c r="A3864" s="2">
        <v>3853</v>
      </c>
      <c r="B3864" s="2">
        <v>0.14400502646059032</v>
      </c>
      <c r="C3864" s="2">
        <f t="shared" si="480"/>
        <v>92.534114584454414</v>
      </c>
      <c r="D3864" s="2">
        <f t="shared" si="481"/>
        <v>107</v>
      </c>
      <c r="E3864" s="2">
        <f t="shared" si="482"/>
        <v>92.534114584454414</v>
      </c>
      <c r="F3864" s="2">
        <f t="shared" si="483"/>
        <v>14.465885415545586</v>
      </c>
      <c r="G3864" s="2">
        <f t="shared" si="484"/>
        <v>0</v>
      </c>
      <c r="H3864" s="2">
        <f t="shared" si="485"/>
        <v>925.34114584454414</v>
      </c>
      <c r="I3864" s="2">
        <f t="shared" si="486"/>
        <v>72.329427077727928</v>
      </c>
      <c r="J3864" s="2">
        <f t="shared" si="487"/>
        <v>0</v>
      </c>
    </row>
    <row r="3865" spans="1:10" x14ac:dyDescent="0.25">
      <c r="A3865" s="2">
        <v>3854</v>
      </c>
      <c r="B3865" s="2">
        <v>0.53643297460247319</v>
      </c>
      <c r="C3865" s="2">
        <f t="shared" si="480"/>
        <v>100.66694413545656</v>
      </c>
      <c r="D3865" s="2">
        <f t="shared" si="481"/>
        <v>107</v>
      </c>
      <c r="E3865" s="2">
        <f t="shared" si="482"/>
        <v>100.66694413545656</v>
      </c>
      <c r="F3865" s="2">
        <f t="shared" si="483"/>
        <v>6.3330558645434394</v>
      </c>
      <c r="G3865" s="2">
        <f t="shared" si="484"/>
        <v>0</v>
      </c>
      <c r="H3865" s="2">
        <f t="shared" si="485"/>
        <v>1006.6694413545656</v>
      </c>
      <c r="I3865" s="2">
        <f t="shared" si="486"/>
        <v>31.665279322717197</v>
      </c>
      <c r="J3865" s="2">
        <f t="shared" si="487"/>
        <v>0</v>
      </c>
    </row>
    <row r="3866" spans="1:10" x14ac:dyDescent="0.25">
      <c r="A3866" s="2">
        <v>3855</v>
      </c>
      <c r="B3866" s="2">
        <v>0.72950024927300505</v>
      </c>
      <c r="C3866" s="2">
        <f t="shared" si="480"/>
        <v>104.40397274063949</v>
      </c>
      <c r="D3866" s="2">
        <f t="shared" si="481"/>
        <v>107</v>
      </c>
      <c r="E3866" s="2">
        <f t="shared" si="482"/>
        <v>104.40397274063949</v>
      </c>
      <c r="F3866" s="2">
        <f t="shared" si="483"/>
        <v>2.5960272593605112</v>
      </c>
      <c r="G3866" s="2">
        <f t="shared" si="484"/>
        <v>0</v>
      </c>
      <c r="H3866" s="2">
        <f t="shared" si="485"/>
        <v>1044.0397274063948</v>
      </c>
      <c r="I3866" s="2">
        <f t="shared" si="486"/>
        <v>12.980136296802556</v>
      </c>
      <c r="J3866" s="2">
        <f t="shared" si="487"/>
        <v>0</v>
      </c>
    </row>
    <row r="3867" spans="1:10" x14ac:dyDescent="0.25">
      <c r="A3867" s="2">
        <v>3856</v>
      </c>
      <c r="B3867" s="2">
        <v>0.93823976372201234</v>
      </c>
      <c r="C3867" s="2">
        <f t="shared" si="480"/>
        <v>110.39695176425261</v>
      </c>
      <c r="D3867" s="2">
        <f t="shared" si="481"/>
        <v>107</v>
      </c>
      <c r="E3867" s="2">
        <f t="shared" si="482"/>
        <v>107</v>
      </c>
      <c r="F3867" s="2">
        <f t="shared" si="483"/>
        <v>0</v>
      </c>
      <c r="G3867" s="2">
        <f t="shared" si="484"/>
        <v>3.3969517642526057</v>
      </c>
      <c r="H3867" s="2">
        <f t="shared" si="485"/>
        <v>1070</v>
      </c>
      <c r="I3867" s="2">
        <f t="shared" si="486"/>
        <v>0</v>
      </c>
      <c r="J3867" s="2">
        <f t="shared" si="487"/>
        <v>50.954276463789085</v>
      </c>
    </row>
    <row r="3868" spans="1:10" x14ac:dyDescent="0.25">
      <c r="A3868" s="2">
        <v>3857</v>
      </c>
      <c r="B3868" s="2">
        <v>0.47972346271709043</v>
      </c>
      <c r="C3868" s="2">
        <f t="shared" si="480"/>
        <v>99.62910150158487</v>
      </c>
      <c r="D3868" s="2">
        <f t="shared" si="481"/>
        <v>107</v>
      </c>
      <c r="E3868" s="2">
        <f t="shared" si="482"/>
        <v>99.62910150158487</v>
      </c>
      <c r="F3868" s="2">
        <f t="shared" si="483"/>
        <v>7.37089849841513</v>
      </c>
      <c r="G3868" s="2">
        <f t="shared" si="484"/>
        <v>0</v>
      </c>
      <c r="H3868" s="2">
        <f t="shared" si="485"/>
        <v>996.29101501584864</v>
      </c>
      <c r="I3868" s="2">
        <f t="shared" si="486"/>
        <v>36.85449249207565</v>
      </c>
      <c r="J3868" s="2">
        <f t="shared" si="487"/>
        <v>0</v>
      </c>
    </row>
    <row r="3869" spans="1:10" x14ac:dyDescent="0.25">
      <c r="A3869" s="2">
        <v>3858</v>
      </c>
      <c r="B3869" s="2">
        <v>0.93890904033433298</v>
      </c>
      <c r="C3869" s="2">
        <f t="shared" si="480"/>
        <v>110.42854893310545</v>
      </c>
      <c r="D3869" s="2">
        <f t="shared" si="481"/>
        <v>107</v>
      </c>
      <c r="E3869" s="2">
        <f t="shared" si="482"/>
        <v>107</v>
      </c>
      <c r="F3869" s="2">
        <f t="shared" si="483"/>
        <v>0</v>
      </c>
      <c r="G3869" s="2">
        <f t="shared" si="484"/>
        <v>3.4285489331054464</v>
      </c>
      <c r="H3869" s="2">
        <f t="shared" si="485"/>
        <v>1070</v>
      </c>
      <c r="I3869" s="2">
        <f t="shared" si="486"/>
        <v>0</v>
      </c>
      <c r="J3869" s="2">
        <f t="shared" si="487"/>
        <v>51.428233996581696</v>
      </c>
    </row>
    <row r="3870" spans="1:10" x14ac:dyDescent="0.25">
      <c r="A3870" s="2">
        <v>3859</v>
      </c>
      <c r="B3870" s="2">
        <v>0.80826214384016248</v>
      </c>
      <c r="C3870" s="2">
        <f t="shared" si="480"/>
        <v>106.19870638845626</v>
      </c>
      <c r="D3870" s="2">
        <f t="shared" si="481"/>
        <v>107</v>
      </c>
      <c r="E3870" s="2">
        <f t="shared" si="482"/>
        <v>106.19870638845626</v>
      </c>
      <c r="F3870" s="2">
        <f t="shared" si="483"/>
        <v>0.80129361154374124</v>
      </c>
      <c r="G3870" s="2">
        <f t="shared" si="484"/>
        <v>0</v>
      </c>
      <c r="H3870" s="2">
        <f t="shared" si="485"/>
        <v>1061.9870638845625</v>
      </c>
      <c r="I3870" s="2">
        <f t="shared" si="486"/>
        <v>4.0064680577187062</v>
      </c>
      <c r="J3870" s="2">
        <f t="shared" si="487"/>
        <v>0</v>
      </c>
    </row>
    <row r="3871" spans="1:10" x14ac:dyDescent="0.25">
      <c r="A3871" s="2">
        <v>3860</v>
      </c>
      <c r="B3871" s="2">
        <v>0.54473761575140467</v>
      </c>
      <c r="C3871" s="2">
        <f t="shared" si="480"/>
        <v>100.81943343933808</v>
      </c>
      <c r="D3871" s="2">
        <f t="shared" si="481"/>
        <v>107</v>
      </c>
      <c r="E3871" s="2">
        <f t="shared" si="482"/>
        <v>100.81943343933808</v>
      </c>
      <c r="F3871" s="2">
        <f t="shared" si="483"/>
        <v>6.1805665606619158</v>
      </c>
      <c r="G3871" s="2">
        <f t="shared" si="484"/>
        <v>0</v>
      </c>
      <c r="H3871" s="2">
        <f t="shared" si="485"/>
        <v>1008.1943343933808</v>
      </c>
      <c r="I3871" s="2">
        <f t="shared" si="486"/>
        <v>30.902832803309579</v>
      </c>
      <c r="J3871" s="2">
        <f t="shared" si="487"/>
        <v>0</v>
      </c>
    </row>
    <row r="3872" spans="1:10" x14ac:dyDescent="0.25">
      <c r="A3872" s="2">
        <v>3861</v>
      </c>
      <c r="B3872" s="2">
        <v>0.88431151078975834</v>
      </c>
      <c r="C3872" s="2">
        <f t="shared" si="480"/>
        <v>108.32688987334897</v>
      </c>
      <c r="D3872" s="2">
        <f t="shared" si="481"/>
        <v>107</v>
      </c>
      <c r="E3872" s="2">
        <f t="shared" si="482"/>
        <v>107</v>
      </c>
      <c r="F3872" s="2">
        <f t="shared" si="483"/>
        <v>0</v>
      </c>
      <c r="G3872" s="2">
        <f t="shared" si="484"/>
        <v>1.3268898733489749</v>
      </c>
      <c r="H3872" s="2">
        <f t="shared" si="485"/>
        <v>1070</v>
      </c>
      <c r="I3872" s="2">
        <f t="shared" si="486"/>
        <v>0</v>
      </c>
      <c r="J3872" s="2">
        <f t="shared" si="487"/>
        <v>19.903348100234624</v>
      </c>
    </row>
    <row r="3873" spans="1:10" x14ac:dyDescent="0.25">
      <c r="A3873" s="2">
        <v>3862</v>
      </c>
      <c r="B3873" s="2">
        <v>0.44311185669122222</v>
      </c>
      <c r="C3873" s="2">
        <f t="shared" si="480"/>
        <v>98.956927131630636</v>
      </c>
      <c r="D3873" s="2">
        <f t="shared" si="481"/>
        <v>107</v>
      </c>
      <c r="E3873" s="2">
        <f t="shared" si="482"/>
        <v>98.956927131630636</v>
      </c>
      <c r="F3873" s="2">
        <f t="shared" si="483"/>
        <v>8.0430728683693644</v>
      </c>
      <c r="G3873" s="2">
        <f t="shared" si="484"/>
        <v>0</v>
      </c>
      <c r="H3873" s="2">
        <f t="shared" si="485"/>
        <v>989.56927131630641</v>
      </c>
      <c r="I3873" s="2">
        <f t="shared" si="486"/>
        <v>40.215364341846822</v>
      </c>
      <c r="J3873" s="2">
        <f t="shared" si="487"/>
        <v>0</v>
      </c>
    </row>
    <row r="3874" spans="1:10" x14ac:dyDescent="0.25">
      <c r="A3874" s="2">
        <v>3863</v>
      </c>
      <c r="B3874" s="2">
        <v>4.2119766301481509E-2</v>
      </c>
      <c r="C3874" s="2">
        <f t="shared" si="480"/>
        <v>88.566214265485542</v>
      </c>
      <c r="D3874" s="2">
        <f t="shared" si="481"/>
        <v>107</v>
      </c>
      <c r="E3874" s="2">
        <f t="shared" si="482"/>
        <v>88.566214265485542</v>
      </c>
      <c r="F3874" s="2">
        <f t="shared" si="483"/>
        <v>18.433785734514458</v>
      </c>
      <c r="G3874" s="2">
        <f t="shared" si="484"/>
        <v>0</v>
      </c>
      <c r="H3874" s="2">
        <f t="shared" si="485"/>
        <v>885.66214265485542</v>
      </c>
      <c r="I3874" s="2">
        <f t="shared" si="486"/>
        <v>92.168928672572292</v>
      </c>
      <c r="J3874" s="2">
        <f t="shared" si="487"/>
        <v>0</v>
      </c>
    </row>
    <row r="3875" spans="1:10" x14ac:dyDescent="0.25">
      <c r="A3875" s="2">
        <v>3864</v>
      </c>
      <c r="B3875" s="2">
        <v>0.65172081969084372</v>
      </c>
      <c r="C3875" s="2">
        <f t="shared" si="480"/>
        <v>102.83032839616456</v>
      </c>
      <c r="D3875" s="2">
        <f t="shared" si="481"/>
        <v>107</v>
      </c>
      <c r="E3875" s="2">
        <f t="shared" si="482"/>
        <v>102.83032839616456</v>
      </c>
      <c r="F3875" s="2">
        <f t="shared" si="483"/>
        <v>4.1696716038354396</v>
      </c>
      <c r="G3875" s="2">
        <f t="shared" si="484"/>
        <v>0</v>
      </c>
      <c r="H3875" s="2">
        <f t="shared" si="485"/>
        <v>1028.3032839616455</v>
      </c>
      <c r="I3875" s="2">
        <f t="shared" si="486"/>
        <v>20.848358019177198</v>
      </c>
      <c r="J3875" s="2">
        <f t="shared" si="487"/>
        <v>0</v>
      </c>
    </row>
    <row r="3876" spans="1:10" x14ac:dyDescent="0.25">
      <c r="A3876" s="2">
        <v>3865</v>
      </c>
      <c r="B3876" s="2">
        <v>0.19070827050842665</v>
      </c>
      <c r="C3876" s="2">
        <f t="shared" si="480"/>
        <v>93.775770926751278</v>
      </c>
      <c r="D3876" s="2">
        <f t="shared" si="481"/>
        <v>107</v>
      </c>
      <c r="E3876" s="2">
        <f t="shared" si="482"/>
        <v>93.775770926751278</v>
      </c>
      <c r="F3876" s="2">
        <f t="shared" si="483"/>
        <v>13.224229073248722</v>
      </c>
      <c r="G3876" s="2">
        <f t="shared" si="484"/>
        <v>0</v>
      </c>
      <c r="H3876" s="2">
        <f t="shared" si="485"/>
        <v>937.75770926751284</v>
      </c>
      <c r="I3876" s="2">
        <f t="shared" si="486"/>
        <v>66.12114536624361</v>
      </c>
      <c r="J3876" s="2">
        <f t="shared" si="487"/>
        <v>0</v>
      </c>
    </row>
    <row r="3877" spans="1:10" x14ac:dyDescent="0.25">
      <c r="A3877" s="2">
        <v>3866</v>
      </c>
      <c r="B3877" s="2">
        <v>0.1609624845397436</v>
      </c>
      <c r="C3877" s="2">
        <f t="shared" si="480"/>
        <v>93.006132076823732</v>
      </c>
      <c r="D3877" s="2">
        <f t="shared" si="481"/>
        <v>107</v>
      </c>
      <c r="E3877" s="2">
        <f t="shared" si="482"/>
        <v>93.006132076823732</v>
      </c>
      <c r="F3877" s="2">
        <f t="shared" si="483"/>
        <v>13.993867923176268</v>
      </c>
      <c r="G3877" s="2">
        <f t="shared" si="484"/>
        <v>0</v>
      </c>
      <c r="H3877" s="2">
        <f t="shared" si="485"/>
        <v>930.06132076823735</v>
      </c>
      <c r="I3877" s="2">
        <f t="shared" si="486"/>
        <v>69.969339615881339</v>
      </c>
      <c r="J3877" s="2">
        <f t="shared" si="487"/>
        <v>0</v>
      </c>
    </row>
    <row r="3878" spans="1:10" x14ac:dyDescent="0.25">
      <c r="A3878" s="2">
        <v>3867</v>
      </c>
      <c r="B3878" s="2">
        <v>0.6916662845069943</v>
      </c>
      <c r="C3878" s="2">
        <f t="shared" si="480"/>
        <v>103.62114574081319</v>
      </c>
      <c r="D3878" s="2">
        <f t="shared" si="481"/>
        <v>107</v>
      </c>
      <c r="E3878" s="2">
        <f t="shared" si="482"/>
        <v>103.62114574081319</v>
      </c>
      <c r="F3878" s="2">
        <f t="shared" si="483"/>
        <v>3.3788542591868094</v>
      </c>
      <c r="G3878" s="2">
        <f t="shared" si="484"/>
        <v>0</v>
      </c>
      <c r="H3878" s="2">
        <f t="shared" si="485"/>
        <v>1036.211457408132</v>
      </c>
      <c r="I3878" s="2">
        <f t="shared" si="486"/>
        <v>16.894271295934047</v>
      </c>
      <c r="J3878" s="2">
        <f t="shared" si="487"/>
        <v>0</v>
      </c>
    </row>
    <row r="3879" spans="1:10" x14ac:dyDescent="0.25">
      <c r="A3879" s="2">
        <v>3868</v>
      </c>
      <c r="B3879" s="2">
        <v>0.97386344732560903</v>
      </c>
      <c r="C3879" s="2">
        <f t="shared" si="480"/>
        <v>112.54347399493348</v>
      </c>
      <c r="D3879" s="2">
        <f t="shared" si="481"/>
        <v>107</v>
      </c>
      <c r="E3879" s="2">
        <f t="shared" si="482"/>
        <v>107</v>
      </c>
      <c r="F3879" s="2">
        <f t="shared" si="483"/>
        <v>0</v>
      </c>
      <c r="G3879" s="2">
        <f t="shared" si="484"/>
        <v>5.5434739949334784</v>
      </c>
      <c r="H3879" s="2">
        <f t="shared" si="485"/>
        <v>1070</v>
      </c>
      <c r="I3879" s="2">
        <f t="shared" si="486"/>
        <v>0</v>
      </c>
      <c r="J3879" s="2">
        <f t="shared" si="487"/>
        <v>83.152109924002175</v>
      </c>
    </row>
    <row r="3880" spans="1:10" x14ac:dyDescent="0.25">
      <c r="A3880" s="2">
        <v>3869</v>
      </c>
      <c r="B3880" s="2">
        <v>0.54561571006441312</v>
      </c>
      <c r="C3880" s="2">
        <f t="shared" si="480"/>
        <v>100.83557276877082</v>
      </c>
      <c r="D3880" s="2">
        <f t="shared" si="481"/>
        <v>107</v>
      </c>
      <c r="E3880" s="2">
        <f t="shared" si="482"/>
        <v>100.83557276877082</v>
      </c>
      <c r="F3880" s="2">
        <f t="shared" si="483"/>
        <v>6.1644272312291832</v>
      </c>
      <c r="G3880" s="2">
        <f t="shared" si="484"/>
        <v>0</v>
      </c>
      <c r="H3880" s="2">
        <f t="shared" si="485"/>
        <v>1008.3557276877082</v>
      </c>
      <c r="I3880" s="2">
        <f t="shared" si="486"/>
        <v>30.822136156145916</v>
      </c>
      <c r="J3880" s="2">
        <f t="shared" si="487"/>
        <v>0</v>
      </c>
    </row>
    <row r="3881" spans="1:10" x14ac:dyDescent="0.25">
      <c r="A3881" s="2">
        <v>3870</v>
      </c>
      <c r="B3881" s="2">
        <v>0.5954529548795745</v>
      </c>
      <c r="C3881" s="2">
        <f t="shared" si="480"/>
        <v>101.75896791114478</v>
      </c>
      <c r="D3881" s="2">
        <f t="shared" si="481"/>
        <v>107</v>
      </c>
      <c r="E3881" s="2">
        <f t="shared" si="482"/>
        <v>101.75896791114478</v>
      </c>
      <c r="F3881" s="2">
        <f t="shared" si="483"/>
        <v>5.2410320888552206</v>
      </c>
      <c r="G3881" s="2">
        <f t="shared" si="484"/>
        <v>0</v>
      </c>
      <c r="H3881" s="2">
        <f t="shared" si="485"/>
        <v>1017.5896791114478</v>
      </c>
      <c r="I3881" s="2">
        <f t="shared" si="486"/>
        <v>26.205160444276103</v>
      </c>
      <c r="J3881" s="2">
        <f t="shared" si="487"/>
        <v>0</v>
      </c>
    </row>
    <row r="3882" spans="1:10" x14ac:dyDescent="0.25">
      <c r="A3882" s="2">
        <v>3871</v>
      </c>
      <c r="B3882" s="2">
        <v>0.96727992925043815</v>
      </c>
      <c r="C3882" s="2">
        <f t="shared" si="480"/>
        <v>112.04379111044207</v>
      </c>
      <c r="D3882" s="2">
        <f t="shared" si="481"/>
        <v>107</v>
      </c>
      <c r="E3882" s="2">
        <f t="shared" si="482"/>
        <v>107</v>
      </c>
      <c r="F3882" s="2">
        <f t="shared" si="483"/>
        <v>0</v>
      </c>
      <c r="G3882" s="2">
        <f t="shared" si="484"/>
        <v>5.0437911104420721</v>
      </c>
      <c r="H3882" s="2">
        <f t="shared" si="485"/>
        <v>1070</v>
      </c>
      <c r="I3882" s="2">
        <f t="shared" si="486"/>
        <v>0</v>
      </c>
      <c r="J3882" s="2">
        <f t="shared" si="487"/>
        <v>75.656866656631081</v>
      </c>
    </row>
    <row r="3883" spans="1:10" x14ac:dyDescent="0.25">
      <c r="A3883" s="2">
        <v>3872</v>
      </c>
      <c r="B3883" s="2">
        <v>0.52947865847287223</v>
      </c>
      <c r="C3883" s="2">
        <f t="shared" si="480"/>
        <v>100.53943057108152</v>
      </c>
      <c r="D3883" s="2">
        <f t="shared" si="481"/>
        <v>107</v>
      </c>
      <c r="E3883" s="2">
        <f t="shared" si="482"/>
        <v>100.53943057108152</v>
      </c>
      <c r="F3883" s="2">
        <f t="shared" si="483"/>
        <v>6.4605694289184754</v>
      </c>
      <c r="G3883" s="2">
        <f t="shared" si="484"/>
        <v>0</v>
      </c>
      <c r="H3883" s="2">
        <f t="shared" si="485"/>
        <v>1005.3943057108153</v>
      </c>
      <c r="I3883" s="2">
        <f t="shared" si="486"/>
        <v>32.302847144592377</v>
      </c>
      <c r="J3883" s="2">
        <f t="shared" si="487"/>
        <v>0</v>
      </c>
    </row>
    <row r="3884" spans="1:10" x14ac:dyDescent="0.25">
      <c r="A3884" s="2">
        <v>3873</v>
      </c>
      <c r="B3884" s="2">
        <v>0.8378441592431316</v>
      </c>
      <c r="C3884" s="2">
        <f t="shared" si="480"/>
        <v>106.96165815803357</v>
      </c>
      <c r="D3884" s="2">
        <f t="shared" si="481"/>
        <v>107</v>
      </c>
      <c r="E3884" s="2">
        <f t="shared" si="482"/>
        <v>106.96165815803357</v>
      </c>
      <c r="F3884" s="2">
        <f t="shared" si="483"/>
        <v>3.8341841966428092E-2</v>
      </c>
      <c r="G3884" s="2">
        <f t="shared" si="484"/>
        <v>0</v>
      </c>
      <c r="H3884" s="2">
        <f t="shared" si="485"/>
        <v>1069.6165815803356</v>
      </c>
      <c r="I3884" s="2">
        <f t="shared" si="486"/>
        <v>0.19170920983214046</v>
      </c>
      <c r="J3884" s="2">
        <f t="shared" si="487"/>
        <v>0</v>
      </c>
    </row>
    <row r="3885" spans="1:10" x14ac:dyDescent="0.25">
      <c r="A3885" s="2">
        <v>3874</v>
      </c>
      <c r="B3885" s="2">
        <v>3.0723358097210718E-2</v>
      </c>
      <c r="C3885" s="2">
        <f t="shared" si="480"/>
        <v>87.812275563632483</v>
      </c>
      <c r="D3885" s="2">
        <f t="shared" si="481"/>
        <v>107</v>
      </c>
      <c r="E3885" s="2">
        <f t="shared" si="482"/>
        <v>87.812275563632483</v>
      </c>
      <c r="F3885" s="2">
        <f t="shared" si="483"/>
        <v>19.187724436367517</v>
      </c>
      <c r="G3885" s="2">
        <f t="shared" si="484"/>
        <v>0</v>
      </c>
      <c r="H3885" s="2">
        <f t="shared" si="485"/>
        <v>878.12275563632488</v>
      </c>
      <c r="I3885" s="2">
        <f t="shared" si="486"/>
        <v>95.938622181837587</v>
      </c>
      <c r="J3885" s="2">
        <f t="shared" si="487"/>
        <v>0</v>
      </c>
    </row>
    <row r="3886" spans="1:10" x14ac:dyDescent="0.25">
      <c r="A3886" s="2">
        <v>3875</v>
      </c>
      <c r="B3886" s="2">
        <v>0.34423982486175386</v>
      </c>
      <c r="C3886" s="2">
        <f t="shared" si="480"/>
        <v>97.091052507085863</v>
      </c>
      <c r="D3886" s="2">
        <f t="shared" si="481"/>
        <v>107</v>
      </c>
      <c r="E3886" s="2">
        <f t="shared" si="482"/>
        <v>97.091052507085863</v>
      </c>
      <c r="F3886" s="2">
        <f t="shared" si="483"/>
        <v>9.9089474929141375</v>
      </c>
      <c r="G3886" s="2">
        <f t="shared" si="484"/>
        <v>0</v>
      </c>
      <c r="H3886" s="2">
        <f t="shared" si="485"/>
        <v>970.91052507085863</v>
      </c>
      <c r="I3886" s="2">
        <f t="shared" si="486"/>
        <v>49.544737464570687</v>
      </c>
      <c r="J3886" s="2">
        <f t="shared" si="487"/>
        <v>0</v>
      </c>
    </row>
    <row r="3887" spans="1:10" x14ac:dyDescent="0.25">
      <c r="A3887" s="2">
        <v>3876</v>
      </c>
      <c r="B3887" s="2">
        <v>0.80848002539269903</v>
      </c>
      <c r="C3887" s="2">
        <f t="shared" si="480"/>
        <v>106.20410191691694</v>
      </c>
      <c r="D3887" s="2">
        <f t="shared" si="481"/>
        <v>107</v>
      </c>
      <c r="E3887" s="2">
        <f t="shared" si="482"/>
        <v>106.20410191691694</v>
      </c>
      <c r="F3887" s="2">
        <f t="shared" si="483"/>
        <v>0.79589808308305976</v>
      </c>
      <c r="G3887" s="2">
        <f t="shared" si="484"/>
        <v>0</v>
      </c>
      <c r="H3887" s="2">
        <f t="shared" si="485"/>
        <v>1062.0410191691694</v>
      </c>
      <c r="I3887" s="2">
        <f t="shared" si="486"/>
        <v>3.9794904154152988</v>
      </c>
      <c r="J3887" s="2">
        <f t="shared" si="487"/>
        <v>0</v>
      </c>
    </row>
    <row r="3888" spans="1:10" x14ac:dyDescent="0.25">
      <c r="A3888" s="2">
        <v>3877</v>
      </c>
      <c r="B3888" s="2">
        <v>0.57500045872983008</v>
      </c>
      <c r="C3888" s="2">
        <f t="shared" si="480"/>
        <v>101.37795942825214</v>
      </c>
      <c r="D3888" s="2">
        <f t="shared" si="481"/>
        <v>107</v>
      </c>
      <c r="E3888" s="2">
        <f t="shared" si="482"/>
        <v>101.37795942825214</v>
      </c>
      <c r="F3888" s="2">
        <f t="shared" si="483"/>
        <v>5.6220405717478599</v>
      </c>
      <c r="G3888" s="2">
        <f t="shared" si="484"/>
        <v>0</v>
      </c>
      <c r="H3888" s="2">
        <f t="shared" si="485"/>
        <v>1013.7795942825214</v>
      </c>
      <c r="I3888" s="2">
        <f t="shared" si="486"/>
        <v>28.110202858739299</v>
      </c>
      <c r="J3888" s="2">
        <f t="shared" si="487"/>
        <v>0</v>
      </c>
    </row>
    <row r="3889" spans="1:10" x14ac:dyDescent="0.25">
      <c r="A3889" s="2">
        <v>3878</v>
      </c>
      <c r="B3889" s="2">
        <v>0.64386659433693727</v>
      </c>
      <c r="C3889" s="2">
        <f t="shared" si="480"/>
        <v>102.67821490639089</v>
      </c>
      <c r="D3889" s="2">
        <f t="shared" si="481"/>
        <v>107</v>
      </c>
      <c r="E3889" s="2">
        <f t="shared" si="482"/>
        <v>102.67821490639089</v>
      </c>
      <c r="F3889" s="2">
        <f t="shared" si="483"/>
        <v>4.3217850936091082</v>
      </c>
      <c r="G3889" s="2">
        <f t="shared" si="484"/>
        <v>0</v>
      </c>
      <c r="H3889" s="2">
        <f t="shared" si="485"/>
        <v>1026.7821490639089</v>
      </c>
      <c r="I3889" s="2">
        <f t="shared" si="486"/>
        <v>21.608925468045541</v>
      </c>
      <c r="J3889" s="2">
        <f t="shared" si="487"/>
        <v>0</v>
      </c>
    </row>
    <row r="3890" spans="1:10" x14ac:dyDescent="0.25">
      <c r="A3890" s="2">
        <v>3879</v>
      </c>
      <c r="B3890" s="2">
        <v>0.67286364619835148</v>
      </c>
      <c r="C3890" s="2">
        <f t="shared" si="480"/>
        <v>103.24502084465459</v>
      </c>
      <c r="D3890" s="2">
        <f t="shared" si="481"/>
        <v>107</v>
      </c>
      <c r="E3890" s="2">
        <f t="shared" si="482"/>
        <v>103.24502084465459</v>
      </c>
      <c r="F3890" s="2">
        <f t="shared" si="483"/>
        <v>3.7549791553454099</v>
      </c>
      <c r="G3890" s="2">
        <f t="shared" si="484"/>
        <v>0</v>
      </c>
      <c r="H3890" s="2">
        <f t="shared" si="485"/>
        <v>1032.450208446546</v>
      </c>
      <c r="I3890" s="2">
        <f t="shared" si="486"/>
        <v>18.77489577672705</v>
      </c>
      <c r="J3890" s="2">
        <f t="shared" si="487"/>
        <v>0</v>
      </c>
    </row>
    <row r="3891" spans="1:10" x14ac:dyDescent="0.25">
      <c r="A3891" s="2">
        <v>3880</v>
      </c>
      <c r="B3891" s="2">
        <v>0.97615283809401432</v>
      </c>
      <c r="C3891" s="2">
        <f t="shared" si="480"/>
        <v>112.73672123458553</v>
      </c>
      <c r="D3891" s="2">
        <f t="shared" si="481"/>
        <v>107</v>
      </c>
      <c r="E3891" s="2">
        <f t="shared" si="482"/>
        <v>107</v>
      </c>
      <c r="F3891" s="2">
        <f t="shared" si="483"/>
        <v>0</v>
      </c>
      <c r="G3891" s="2">
        <f t="shared" si="484"/>
        <v>5.7367212345855307</v>
      </c>
      <c r="H3891" s="2">
        <f t="shared" si="485"/>
        <v>1070</v>
      </c>
      <c r="I3891" s="2">
        <f t="shared" si="486"/>
        <v>0</v>
      </c>
      <c r="J3891" s="2">
        <f t="shared" si="487"/>
        <v>86.050818518782961</v>
      </c>
    </row>
    <row r="3892" spans="1:10" x14ac:dyDescent="0.25">
      <c r="A3892" s="2">
        <v>3881</v>
      </c>
      <c r="B3892" s="2">
        <v>0.39995957647628044</v>
      </c>
      <c r="C3892" s="2">
        <f t="shared" si="480"/>
        <v>98.155070115707758</v>
      </c>
      <c r="D3892" s="2">
        <f t="shared" si="481"/>
        <v>107</v>
      </c>
      <c r="E3892" s="2">
        <f t="shared" si="482"/>
        <v>98.155070115707758</v>
      </c>
      <c r="F3892" s="2">
        <f t="shared" si="483"/>
        <v>8.8449298842922417</v>
      </c>
      <c r="G3892" s="2">
        <f t="shared" si="484"/>
        <v>0</v>
      </c>
      <c r="H3892" s="2">
        <f t="shared" si="485"/>
        <v>981.55070115707758</v>
      </c>
      <c r="I3892" s="2">
        <f t="shared" si="486"/>
        <v>44.224649421461208</v>
      </c>
      <c r="J3892" s="2">
        <f t="shared" si="487"/>
        <v>0</v>
      </c>
    </row>
    <row r="3893" spans="1:10" x14ac:dyDescent="0.25">
      <c r="A3893" s="2">
        <v>3882</v>
      </c>
      <c r="B3893" s="2">
        <v>0.7673355248553082</v>
      </c>
      <c r="C3893" s="2">
        <f t="shared" si="480"/>
        <v>105.23201040663351</v>
      </c>
      <c r="D3893" s="2">
        <f t="shared" si="481"/>
        <v>107</v>
      </c>
      <c r="E3893" s="2">
        <f t="shared" si="482"/>
        <v>105.23201040663351</v>
      </c>
      <c r="F3893" s="2">
        <f t="shared" si="483"/>
        <v>1.7679895933664938</v>
      </c>
      <c r="G3893" s="2">
        <f t="shared" si="484"/>
        <v>0</v>
      </c>
      <c r="H3893" s="2">
        <f t="shared" si="485"/>
        <v>1052.320104066335</v>
      </c>
      <c r="I3893" s="2">
        <f t="shared" si="486"/>
        <v>8.8399479668324688</v>
      </c>
      <c r="J3893" s="2">
        <f t="shared" si="487"/>
        <v>0</v>
      </c>
    </row>
    <row r="3894" spans="1:10" x14ac:dyDescent="0.25">
      <c r="A3894" s="2">
        <v>3883</v>
      </c>
      <c r="B3894" s="2">
        <v>0.73593980062685616</v>
      </c>
      <c r="C3894" s="2">
        <f t="shared" si="480"/>
        <v>104.54131893076386</v>
      </c>
      <c r="D3894" s="2">
        <f t="shared" si="481"/>
        <v>107</v>
      </c>
      <c r="E3894" s="2">
        <f t="shared" si="482"/>
        <v>104.54131893076386</v>
      </c>
      <c r="F3894" s="2">
        <f t="shared" si="483"/>
        <v>2.4586810692361354</v>
      </c>
      <c r="G3894" s="2">
        <f t="shared" si="484"/>
        <v>0</v>
      </c>
      <c r="H3894" s="2">
        <f t="shared" si="485"/>
        <v>1045.4131893076387</v>
      </c>
      <c r="I3894" s="2">
        <f t="shared" si="486"/>
        <v>12.293405346180677</v>
      </c>
      <c r="J3894" s="2">
        <f t="shared" si="487"/>
        <v>0</v>
      </c>
    </row>
    <row r="3895" spans="1:10" x14ac:dyDescent="0.25">
      <c r="A3895" s="2">
        <v>3884</v>
      </c>
      <c r="B3895" s="2">
        <v>0.26361907338095325</v>
      </c>
      <c r="C3895" s="2">
        <f t="shared" si="480"/>
        <v>95.44922324688082</v>
      </c>
      <c r="D3895" s="2">
        <f t="shared" si="481"/>
        <v>107</v>
      </c>
      <c r="E3895" s="2">
        <f t="shared" si="482"/>
        <v>95.44922324688082</v>
      </c>
      <c r="F3895" s="2">
        <f t="shared" si="483"/>
        <v>11.55077675311918</v>
      </c>
      <c r="G3895" s="2">
        <f t="shared" si="484"/>
        <v>0</v>
      </c>
      <c r="H3895" s="2">
        <f t="shared" si="485"/>
        <v>954.4922324688082</v>
      </c>
      <c r="I3895" s="2">
        <f t="shared" si="486"/>
        <v>57.753883765595901</v>
      </c>
      <c r="J3895" s="2">
        <f t="shared" si="487"/>
        <v>0</v>
      </c>
    </row>
    <row r="3896" spans="1:10" x14ac:dyDescent="0.25">
      <c r="A3896" s="2">
        <v>3885</v>
      </c>
      <c r="B3896" s="2">
        <v>0.35638839635824737</v>
      </c>
      <c r="C3896" s="2">
        <f t="shared" si="480"/>
        <v>97.326707392734107</v>
      </c>
      <c r="D3896" s="2">
        <f t="shared" si="481"/>
        <v>107</v>
      </c>
      <c r="E3896" s="2">
        <f t="shared" si="482"/>
        <v>97.326707392734107</v>
      </c>
      <c r="F3896" s="2">
        <f t="shared" si="483"/>
        <v>9.6732926072658927</v>
      </c>
      <c r="G3896" s="2">
        <f t="shared" si="484"/>
        <v>0</v>
      </c>
      <c r="H3896" s="2">
        <f t="shared" si="485"/>
        <v>973.26707392734102</v>
      </c>
      <c r="I3896" s="2">
        <f t="shared" si="486"/>
        <v>48.366463036329463</v>
      </c>
      <c r="J3896" s="2">
        <f t="shared" si="487"/>
        <v>0</v>
      </c>
    </row>
    <row r="3897" spans="1:10" x14ac:dyDescent="0.25">
      <c r="A3897" s="2">
        <v>3886</v>
      </c>
      <c r="B3897" s="2">
        <v>0.39264138570514195</v>
      </c>
      <c r="C3897" s="2">
        <f t="shared" si="480"/>
        <v>98.017506226698146</v>
      </c>
      <c r="D3897" s="2">
        <f t="shared" si="481"/>
        <v>107</v>
      </c>
      <c r="E3897" s="2">
        <f t="shared" si="482"/>
        <v>98.017506226698146</v>
      </c>
      <c r="F3897" s="2">
        <f t="shared" si="483"/>
        <v>8.9824937733018544</v>
      </c>
      <c r="G3897" s="2">
        <f t="shared" si="484"/>
        <v>0</v>
      </c>
      <c r="H3897" s="2">
        <f t="shared" si="485"/>
        <v>980.17506226698151</v>
      </c>
      <c r="I3897" s="2">
        <f t="shared" si="486"/>
        <v>44.912468866509272</v>
      </c>
      <c r="J3897" s="2">
        <f t="shared" si="487"/>
        <v>0</v>
      </c>
    </row>
    <row r="3898" spans="1:10" x14ac:dyDescent="0.25">
      <c r="A3898" s="2">
        <v>3887</v>
      </c>
      <c r="B3898" s="2">
        <v>0.4853580634493927</v>
      </c>
      <c r="C3898" s="2">
        <f t="shared" si="480"/>
        <v>99.732213729769825</v>
      </c>
      <c r="D3898" s="2">
        <f t="shared" si="481"/>
        <v>107</v>
      </c>
      <c r="E3898" s="2">
        <f t="shared" si="482"/>
        <v>99.732213729769825</v>
      </c>
      <c r="F3898" s="2">
        <f t="shared" si="483"/>
        <v>7.2677862702301752</v>
      </c>
      <c r="G3898" s="2">
        <f t="shared" si="484"/>
        <v>0</v>
      </c>
      <c r="H3898" s="2">
        <f t="shared" si="485"/>
        <v>997.32213729769819</v>
      </c>
      <c r="I3898" s="2">
        <f t="shared" si="486"/>
        <v>36.338931351150876</v>
      </c>
      <c r="J3898" s="2">
        <f t="shared" si="487"/>
        <v>0</v>
      </c>
    </row>
    <row r="3899" spans="1:10" x14ac:dyDescent="0.25">
      <c r="A3899" s="2">
        <v>3888</v>
      </c>
      <c r="B3899" s="2">
        <v>0.28238078090378482</v>
      </c>
      <c r="C3899" s="2">
        <f t="shared" si="480"/>
        <v>95.846076746271621</v>
      </c>
      <c r="D3899" s="2">
        <f t="shared" si="481"/>
        <v>107</v>
      </c>
      <c r="E3899" s="2">
        <f t="shared" si="482"/>
        <v>95.846076746271621</v>
      </c>
      <c r="F3899" s="2">
        <f t="shared" si="483"/>
        <v>11.153923253728379</v>
      </c>
      <c r="G3899" s="2">
        <f t="shared" si="484"/>
        <v>0</v>
      </c>
      <c r="H3899" s="2">
        <f t="shared" si="485"/>
        <v>958.46076746271615</v>
      </c>
      <c r="I3899" s="2">
        <f t="shared" si="486"/>
        <v>55.769616268641897</v>
      </c>
      <c r="J3899" s="2">
        <f t="shared" si="487"/>
        <v>0</v>
      </c>
    </row>
    <row r="3900" spans="1:10" x14ac:dyDescent="0.25">
      <c r="A3900" s="2">
        <v>3889</v>
      </c>
      <c r="B3900" s="2">
        <v>0.40869455833726964</v>
      </c>
      <c r="C3900" s="2">
        <f t="shared" si="480"/>
        <v>98.318580950128307</v>
      </c>
      <c r="D3900" s="2">
        <f t="shared" si="481"/>
        <v>107</v>
      </c>
      <c r="E3900" s="2">
        <f t="shared" si="482"/>
        <v>98.318580950128307</v>
      </c>
      <c r="F3900" s="2">
        <f t="shared" si="483"/>
        <v>8.6814190498716926</v>
      </c>
      <c r="G3900" s="2">
        <f t="shared" si="484"/>
        <v>0</v>
      </c>
      <c r="H3900" s="2">
        <f t="shared" si="485"/>
        <v>983.18580950128307</v>
      </c>
      <c r="I3900" s="2">
        <f t="shared" si="486"/>
        <v>43.407095249358463</v>
      </c>
      <c r="J3900" s="2">
        <f t="shared" si="487"/>
        <v>0</v>
      </c>
    </row>
    <row r="3901" spans="1:10" x14ac:dyDescent="0.25">
      <c r="A3901" s="2">
        <v>3890</v>
      </c>
      <c r="B3901" s="2">
        <v>4.8872490034042704E-2</v>
      </c>
      <c r="C3901" s="2">
        <f t="shared" si="480"/>
        <v>88.951851559204329</v>
      </c>
      <c r="D3901" s="2">
        <f t="shared" si="481"/>
        <v>107</v>
      </c>
      <c r="E3901" s="2">
        <f t="shared" si="482"/>
        <v>88.951851559204329</v>
      </c>
      <c r="F3901" s="2">
        <f t="shared" si="483"/>
        <v>18.048148440795671</v>
      </c>
      <c r="G3901" s="2">
        <f t="shared" si="484"/>
        <v>0</v>
      </c>
      <c r="H3901" s="2">
        <f t="shared" si="485"/>
        <v>889.51851559204329</v>
      </c>
      <c r="I3901" s="2">
        <f t="shared" si="486"/>
        <v>90.240742203978357</v>
      </c>
      <c r="J3901" s="2">
        <f t="shared" si="487"/>
        <v>0</v>
      </c>
    </row>
    <row r="3902" spans="1:10" x14ac:dyDescent="0.25">
      <c r="A3902" s="2">
        <v>3891</v>
      </c>
      <c r="B3902" s="2">
        <v>0.16156308969130051</v>
      </c>
      <c r="C3902" s="2">
        <f t="shared" si="480"/>
        <v>93.022358407635551</v>
      </c>
      <c r="D3902" s="2">
        <f t="shared" si="481"/>
        <v>107</v>
      </c>
      <c r="E3902" s="2">
        <f t="shared" si="482"/>
        <v>93.022358407635551</v>
      </c>
      <c r="F3902" s="2">
        <f t="shared" si="483"/>
        <v>13.977641592364449</v>
      </c>
      <c r="G3902" s="2">
        <f t="shared" si="484"/>
        <v>0</v>
      </c>
      <c r="H3902" s="2">
        <f t="shared" si="485"/>
        <v>930.22358407635556</v>
      </c>
      <c r="I3902" s="2">
        <f t="shared" si="486"/>
        <v>69.888207961822246</v>
      </c>
      <c r="J3902" s="2">
        <f t="shared" si="487"/>
        <v>0</v>
      </c>
    </row>
    <row r="3903" spans="1:10" x14ac:dyDescent="0.25">
      <c r="A3903" s="2">
        <v>3892</v>
      </c>
      <c r="B3903" s="2">
        <v>0.70572380122084244</v>
      </c>
      <c r="C3903" s="2">
        <f t="shared" si="480"/>
        <v>103.90758579558465</v>
      </c>
      <c r="D3903" s="2">
        <f t="shared" si="481"/>
        <v>107</v>
      </c>
      <c r="E3903" s="2">
        <f t="shared" si="482"/>
        <v>103.90758579558465</v>
      </c>
      <c r="F3903" s="2">
        <f t="shared" si="483"/>
        <v>3.0924142044153484</v>
      </c>
      <c r="G3903" s="2">
        <f t="shared" si="484"/>
        <v>0</v>
      </c>
      <c r="H3903" s="2">
        <f t="shared" si="485"/>
        <v>1039.0758579558465</v>
      </c>
      <c r="I3903" s="2">
        <f t="shared" si="486"/>
        <v>15.462071022076742</v>
      </c>
      <c r="J3903" s="2">
        <f t="shared" si="487"/>
        <v>0</v>
      </c>
    </row>
    <row r="3904" spans="1:10" x14ac:dyDescent="0.25">
      <c r="A3904" s="2">
        <v>3893</v>
      </c>
      <c r="B3904" s="2">
        <v>0.12977935590005218</v>
      </c>
      <c r="C3904" s="2">
        <f t="shared" si="480"/>
        <v>92.114551366372822</v>
      </c>
      <c r="D3904" s="2">
        <f t="shared" si="481"/>
        <v>107</v>
      </c>
      <c r="E3904" s="2">
        <f t="shared" si="482"/>
        <v>92.114551366372822</v>
      </c>
      <c r="F3904" s="2">
        <f t="shared" si="483"/>
        <v>14.885448633627178</v>
      </c>
      <c r="G3904" s="2">
        <f t="shared" si="484"/>
        <v>0</v>
      </c>
      <c r="H3904" s="2">
        <f t="shared" si="485"/>
        <v>921.14551366372825</v>
      </c>
      <c r="I3904" s="2">
        <f t="shared" si="486"/>
        <v>74.427243168135888</v>
      </c>
      <c r="J3904" s="2">
        <f t="shared" si="487"/>
        <v>0</v>
      </c>
    </row>
    <row r="3905" spans="1:10" x14ac:dyDescent="0.25">
      <c r="A3905" s="2">
        <v>3894</v>
      </c>
      <c r="B3905" s="2">
        <v>0.10013139496464563</v>
      </c>
      <c r="C3905" s="2">
        <f t="shared" si="480"/>
        <v>91.148704340084421</v>
      </c>
      <c r="D3905" s="2">
        <f t="shared" si="481"/>
        <v>107</v>
      </c>
      <c r="E3905" s="2">
        <f t="shared" si="482"/>
        <v>91.148704340084421</v>
      </c>
      <c r="F3905" s="2">
        <f t="shared" si="483"/>
        <v>15.851295659915579</v>
      </c>
      <c r="G3905" s="2">
        <f t="shared" si="484"/>
        <v>0</v>
      </c>
      <c r="H3905" s="2">
        <f t="shared" si="485"/>
        <v>911.48704340084419</v>
      </c>
      <c r="I3905" s="2">
        <f t="shared" si="486"/>
        <v>79.256478299577893</v>
      </c>
      <c r="J3905" s="2">
        <f t="shared" si="487"/>
        <v>0</v>
      </c>
    </row>
    <row r="3906" spans="1:10" x14ac:dyDescent="0.25">
      <c r="A3906" s="2">
        <v>3895</v>
      </c>
      <c r="B3906" s="2">
        <v>0.82880699169076277</v>
      </c>
      <c r="C3906" s="2">
        <f t="shared" si="480"/>
        <v>106.72160920934844</v>
      </c>
      <c r="D3906" s="2">
        <f t="shared" si="481"/>
        <v>107</v>
      </c>
      <c r="E3906" s="2">
        <f t="shared" si="482"/>
        <v>106.72160920934844</v>
      </c>
      <c r="F3906" s="2">
        <f t="shared" si="483"/>
        <v>0.27839079065155659</v>
      </c>
      <c r="G3906" s="2">
        <f t="shared" si="484"/>
        <v>0</v>
      </c>
      <c r="H3906" s="2">
        <f t="shared" si="485"/>
        <v>1067.2160920934843</v>
      </c>
      <c r="I3906" s="2">
        <f t="shared" si="486"/>
        <v>1.3919539532577829</v>
      </c>
      <c r="J3906" s="2">
        <f t="shared" si="487"/>
        <v>0</v>
      </c>
    </row>
    <row r="3907" spans="1:10" x14ac:dyDescent="0.25">
      <c r="A3907" s="2">
        <v>3896</v>
      </c>
      <c r="B3907" s="2">
        <v>0.77353121523802348</v>
      </c>
      <c r="C3907" s="2">
        <f t="shared" si="480"/>
        <v>105.37299284297657</v>
      </c>
      <c r="D3907" s="2">
        <f t="shared" si="481"/>
        <v>107</v>
      </c>
      <c r="E3907" s="2">
        <f t="shared" si="482"/>
        <v>105.37299284297657</v>
      </c>
      <c r="F3907" s="2">
        <f t="shared" si="483"/>
        <v>1.6270071570234279</v>
      </c>
      <c r="G3907" s="2">
        <f t="shared" si="484"/>
        <v>0</v>
      </c>
      <c r="H3907" s="2">
        <f t="shared" si="485"/>
        <v>1053.7299284297658</v>
      </c>
      <c r="I3907" s="2">
        <f t="shared" si="486"/>
        <v>8.1350357851171395</v>
      </c>
      <c r="J3907" s="2">
        <f t="shared" si="487"/>
        <v>0</v>
      </c>
    </row>
    <row r="3908" spans="1:10" x14ac:dyDescent="0.25">
      <c r="A3908" s="2">
        <v>3897</v>
      </c>
      <c r="B3908" s="2">
        <v>0.30413273017424469</v>
      </c>
      <c r="C3908" s="2">
        <f t="shared" si="480"/>
        <v>96.293753060884541</v>
      </c>
      <c r="D3908" s="2">
        <f t="shared" si="481"/>
        <v>107</v>
      </c>
      <c r="E3908" s="2">
        <f t="shared" si="482"/>
        <v>96.293753060884541</v>
      </c>
      <c r="F3908" s="2">
        <f t="shared" si="483"/>
        <v>10.706246939115459</v>
      </c>
      <c r="G3908" s="2">
        <f t="shared" si="484"/>
        <v>0</v>
      </c>
      <c r="H3908" s="2">
        <f t="shared" si="485"/>
        <v>962.93753060884546</v>
      </c>
      <c r="I3908" s="2">
        <f t="shared" si="486"/>
        <v>53.531234695577297</v>
      </c>
      <c r="J3908" s="2">
        <f t="shared" si="487"/>
        <v>0</v>
      </c>
    </row>
    <row r="3909" spans="1:10" x14ac:dyDescent="0.25">
      <c r="A3909" s="2">
        <v>3898</v>
      </c>
      <c r="B3909" s="2">
        <v>0.36915244071132158</v>
      </c>
      <c r="C3909" s="2">
        <f t="shared" si="480"/>
        <v>97.571885476982132</v>
      </c>
      <c r="D3909" s="2">
        <f t="shared" si="481"/>
        <v>107</v>
      </c>
      <c r="E3909" s="2">
        <f t="shared" si="482"/>
        <v>97.571885476982132</v>
      </c>
      <c r="F3909" s="2">
        <f t="shared" si="483"/>
        <v>9.428114523017868</v>
      </c>
      <c r="G3909" s="2">
        <f t="shared" si="484"/>
        <v>0</v>
      </c>
      <c r="H3909" s="2">
        <f t="shared" si="485"/>
        <v>975.71885476982129</v>
      </c>
      <c r="I3909" s="2">
        <f t="shared" si="486"/>
        <v>47.14057261508934</v>
      </c>
      <c r="J3909" s="2">
        <f t="shared" si="487"/>
        <v>0</v>
      </c>
    </row>
    <row r="3910" spans="1:10" x14ac:dyDescent="0.25">
      <c r="A3910" s="2">
        <v>3899</v>
      </c>
      <c r="B3910" s="2">
        <v>0.81808370323501134</v>
      </c>
      <c r="C3910" s="2">
        <f t="shared" si="480"/>
        <v>106.44499896835086</v>
      </c>
      <c r="D3910" s="2">
        <f t="shared" si="481"/>
        <v>107</v>
      </c>
      <c r="E3910" s="2">
        <f t="shared" si="482"/>
        <v>106.44499896835086</v>
      </c>
      <c r="F3910" s="2">
        <f t="shared" si="483"/>
        <v>0.55500103164914094</v>
      </c>
      <c r="G3910" s="2">
        <f t="shared" si="484"/>
        <v>0</v>
      </c>
      <c r="H3910" s="2">
        <f t="shared" si="485"/>
        <v>1064.4499896835086</v>
      </c>
      <c r="I3910" s="2">
        <f t="shared" si="486"/>
        <v>2.7750051582457047</v>
      </c>
      <c r="J3910" s="2">
        <f t="shared" si="487"/>
        <v>0</v>
      </c>
    </row>
    <row r="3911" spans="1:10" x14ac:dyDescent="0.25">
      <c r="A3911" s="2">
        <v>3900</v>
      </c>
      <c r="B3911" s="2">
        <v>0.7913022297880663</v>
      </c>
      <c r="C3911" s="2">
        <f t="shared" si="480"/>
        <v>105.7874201335888</v>
      </c>
      <c r="D3911" s="2">
        <f t="shared" si="481"/>
        <v>107</v>
      </c>
      <c r="E3911" s="2">
        <f t="shared" si="482"/>
        <v>105.7874201335888</v>
      </c>
      <c r="F3911" s="2">
        <f t="shared" si="483"/>
        <v>1.212579866411204</v>
      </c>
      <c r="G3911" s="2">
        <f t="shared" si="484"/>
        <v>0</v>
      </c>
      <c r="H3911" s="2">
        <f t="shared" si="485"/>
        <v>1057.8742013358878</v>
      </c>
      <c r="I3911" s="2">
        <f t="shared" si="486"/>
        <v>6.0628993320560198</v>
      </c>
      <c r="J3911" s="2">
        <f t="shared" si="487"/>
        <v>0</v>
      </c>
    </row>
    <row r="3912" spans="1:10" x14ac:dyDescent="0.25">
      <c r="A3912" s="2">
        <v>3901</v>
      </c>
      <c r="B3912" s="2">
        <v>4.2604803326872109E-2</v>
      </c>
      <c r="C3912" s="2">
        <f t="shared" si="480"/>
        <v>88.595181633425028</v>
      </c>
      <c r="D3912" s="2">
        <f t="shared" si="481"/>
        <v>107</v>
      </c>
      <c r="E3912" s="2">
        <f t="shared" si="482"/>
        <v>88.595181633425028</v>
      </c>
      <c r="F3912" s="2">
        <f t="shared" si="483"/>
        <v>18.404818366574972</v>
      </c>
      <c r="G3912" s="2">
        <f t="shared" si="484"/>
        <v>0</v>
      </c>
      <c r="H3912" s="2">
        <f t="shared" si="485"/>
        <v>885.95181633425022</v>
      </c>
      <c r="I3912" s="2">
        <f t="shared" si="486"/>
        <v>92.024091832874859</v>
      </c>
      <c r="J3912" s="2">
        <f t="shared" si="487"/>
        <v>0</v>
      </c>
    </row>
    <row r="3913" spans="1:10" x14ac:dyDescent="0.25">
      <c r="A3913" s="2">
        <v>3902</v>
      </c>
      <c r="B3913" s="2">
        <v>3.4174959718735409E-2</v>
      </c>
      <c r="C3913" s="2">
        <f t="shared" si="480"/>
        <v>88.057497327456602</v>
      </c>
      <c r="D3913" s="2">
        <f t="shared" si="481"/>
        <v>107</v>
      </c>
      <c r="E3913" s="2">
        <f t="shared" si="482"/>
        <v>88.057497327456602</v>
      </c>
      <c r="F3913" s="2">
        <f t="shared" si="483"/>
        <v>18.942502672543398</v>
      </c>
      <c r="G3913" s="2">
        <f t="shared" si="484"/>
        <v>0</v>
      </c>
      <c r="H3913" s="2">
        <f t="shared" si="485"/>
        <v>880.57497327456599</v>
      </c>
      <c r="I3913" s="2">
        <f t="shared" si="486"/>
        <v>94.71251336271699</v>
      </c>
      <c r="J3913" s="2">
        <f t="shared" si="487"/>
        <v>0</v>
      </c>
    </row>
    <row r="3914" spans="1:10" x14ac:dyDescent="0.25">
      <c r="A3914" s="2">
        <v>3903</v>
      </c>
      <c r="B3914" s="2">
        <v>0.31137040680141137</v>
      </c>
      <c r="C3914" s="2">
        <f t="shared" si="480"/>
        <v>96.440116986606654</v>
      </c>
      <c r="D3914" s="2">
        <f t="shared" si="481"/>
        <v>107</v>
      </c>
      <c r="E3914" s="2">
        <f t="shared" si="482"/>
        <v>96.440116986606654</v>
      </c>
      <c r="F3914" s="2">
        <f t="shared" si="483"/>
        <v>10.559883013393346</v>
      </c>
      <c r="G3914" s="2">
        <f t="shared" si="484"/>
        <v>0</v>
      </c>
      <c r="H3914" s="2">
        <f t="shared" si="485"/>
        <v>964.40116986606654</v>
      </c>
      <c r="I3914" s="2">
        <f t="shared" si="486"/>
        <v>52.799415066966731</v>
      </c>
      <c r="J3914" s="2">
        <f t="shared" si="487"/>
        <v>0</v>
      </c>
    </row>
    <row r="3915" spans="1:10" x14ac:dyDescent="0.25">
      <c r="A3915" s="2">
        <v>3904</v>
      </c>
      <c r="B3915" s="2">
        <v>0.8398695436096798</v>
      </c>
      <c r="C3915" s="2">
        <f t="shared" si="480"/>
        <v>107.01639866699416</v>
      </c>
      <c r="D3915" s="2">
        <f t="shared" si="481"/>
        <v>107</v>
      </c>
      <c r="E3915" s="2">
        <f t="shared" si="482"/>
        <v>107</v>
      </c>
      <c r="F3915" s="2">
        <f t="shared" si="483"/>
        <v>0</v>
      </c>
      <c r="G3915" s="2">
        <f t="shared" si="484"/>
        <v>1.6398666994163591E-2</v>
      </c>
      <c r="H3915" s="2">
        <f t="shared" si="485"/>
        <v>1070</v>
      </c>
      <c r="I3915" s="2">
        <f t="shared" si="486"/>
        <v>0</v>
      </c>
      <c r="J3915" s="2">
        <f t="shared" si="487"/>
        <v>0.24598000491245386</v>
      </c>
    </row>
    <row r="3916" spans="1:10" x14ac:dyDescent="0.25">
      <c r="A3916" s="2">
        <v>3905</v>
      </c>
      <c r="B3916" s="2">
        <v>0.44857704416158528</v>
      </c>
      <c r="C3916" s="2">
        <f t="shared" si="480"/>
        <v>99.057604935148717</v>
      </c>
      <c r="D3916" s="2">
        <f t="shared" si="481"/>
        <v>107</v>
      </c>
      <c r="E3916" s="2">
        <f t="shared" si="482"/>
        <v>99.057604935148717</v>
      </c>
      <c r="F3916" s="2">
        <f t="shared" si="483"/>
        <v>7.9423950648512829</v>
      </c>
      <c r="G3916" s="2">
        <f t="shared" si="484"/>
        <v>0</v>
      </c>
      <c r="H3916" s="2">
        <f t="shared" si="485"/>
        <v>990.5760493514872</v>
      </c>
      <c r="I3916" s="2">
        <f t="shared" si="486"/>
        <v>39.711975324256414</v>
      </c>
      <c r="J3916" s="2">
        <f t="shared" si="487"/>
        <v>0</v>
      </c>
    </row>
    <row r="3917" spans="1:10" x14ac:dyDescent="0.25">
      <c r="A3917" s="2">
        <v>3906</v>
      </c>
      <c r="B3917" s="2">
        <v>0.81232110116044298</v>
      </c>
      <c r="C3917" s="2">
        <f t="shared" ref="C3917:C3980" si="488">_xlfn.BETA.INV(B3917,$C$7,$C$8,$C$9,$C$10)</f>
        <v>106.29971923160713</v>
      </c>
      <c r="D3917" s="2">
        <f t="shared" ref="D3917:D3980" si="489">$F$8</f>
        <v>107</v>
      </c>
      <c r="E3917" s="2">
        <f t="shared" ref="E3917:E3980" si="490">IF(C3917&gt;=D3917,D3917,C3917)</f>
        <v>106.29971923160713</v>
      </c>
      <c r="F3917" s="2">
        <f t="shared" ref="F3917:F3980" si="491">IF(D3917&gt;C3917,D3917-C3917,0)</f>
        <v>0.70028076839287223</v>
      </c>
      <c r="G3917" s="2">
        <f t="shared" ref="G3917:G3980" si="492">IF(C3917&gt;D3917,C3917-D3917,0)</f>
        <v>0</v>
      </c>
      <c r="H3917" s="2">
        <f t="shared" ref="H3917:H3980" si="493">E3917*$H$10</f>
        <v>1062.9971923160713</v>
      </c>
      <c r="I3917" s="2">
        <f t="shared" ref="I3917:I3980" si="494">F3917*$I$10</f>
        <v>3.5014038419643612</v>
      </c>
      <c r="J3917" s="2">
        <f t="shared" ref="J3917:J3980" si="495">G3917*$J$10</f>
        <v>0</v>
      </c>
    </row>
    <row r="3918" spans="1:10" x14ac:dyDescent="0.25">
      <c r="A3918" s="2">
        <v>3907</v>
      </c>
      <c r="B3918" s="2">
        <v>0.81380340397056272</v>
      </c>
      <c r="C3918" s="2">
        <f t="shared" si="488"/>
        <v>106.33687577140756</v>
      </c>
      <c r="D3918" s="2">
        <f t="shared" si="489"/>
        <v>107</v>
      </c>
      <c r="E3918" s="2">
        <f t="shared" si="490"/>
        <v>106.33687577140756</v>
      </c>
      <c r="F3918" s="2">
        <f t="shared" si="491"/>
        <v>0.66312422859243725</v>
      </c>
      <c r="G3918" s="2">
        <f t="shared" si="492"/>
        <v>0</v>
      </c>
      <c r="H3918" s="2">
        <f t="shared" si="493"/>
        <v>1063.3687577140756</v>
      </c>
      <c r="I3918" s="2">
        <f t="shared" si="494"/>
        <v>3.3156211429621862</v>
      </c>
      <c r="J3918" s="2">
        <f t="shared" si="495"/>
        <v>0</v>
      </c>
    </row>
    <row r="3919" spans="1:10" x14ac:dyDescent="0.25">
      <c r="A3919" s="2">
        <v>3908</v>
      </c>
      <c r="B3919" s="2">
        <v>9.6836534210380076E-2</v>
      </c>
      <c r="C3919" s="2">
        <f t="shared" si="488"/>
        <v>91.031707212665538</v>
      </c>
      <c r="D3919" s="2">
        <f t="shared" si="489"/>
        <v>107</v>
      </c>
      <c r="E3919" s="2">
        <f t="shared" si="490"/>
        <v>91.031707212665538</v>
      </c>
      <c r="F3919" s="2">
        <f t="shared" si="491"/>
        <v>15.968292787334462</v>
      </c>
      <c r="G3919" s="2">
        <f t="shared" si="492"/>
        <v>0</v>
      </c>
      <c r="H3919" s="2">
        <f t="shared" si="493"/>
        <v>910.31707212665538</v>
      </c>
      <c r="I3919" s="2">
        <f t="shared" si="494"/>
        <v>79.841463936672312</v>
      </c>
      <c r="J3919" s="2">
        <f t="shared" si="495"/>
        <v>0</v>
      </c>
    </row>
    <row r="3920" spans="1:10" x14ac:dyDescent="0.25">
      <c r="A3920" s="2">
        <v>3909</v>
      </c>
      <c r="B3920" s="2">
        <v>0.23397848891350992</v>
      </c>
      <c r="C3920" s="2">
        <f t="shared" si="488"/>
        <v>94.797674121313719</v>
      </c>
      <c r="D3920" s="2">
        <f t="shared" si="489"/>
        <v>107</v>
      </c>
      <c r="E3920" s="2">
        <f t="shared" si="490"/>
        <v>94.797674121313719</v>
      </c>
      <c r="F3920" s="2">
        <f t="shared" si="491"/>
        <v>12.202325878686281</v>
      </c>
      <c r="G3920" s="2">
        <f t="shared" si="492"/>
        <v>0</v>
      </c>
      <c r="H3920" s="2">
        <f t="shared" si="493"/>
        <v>947.97674121313719</v>
      </c>
      <c r="I3920" s="2">
        <f t="shared" si="494"/>
        <v>61.011629393431406</v>
      </c>
      <c r="J3920" s="2">
        <f t="shared" si="495"/>
        <v>0</v>
      </c>
    </row>
    <row r="3921" spans="1:10" x14ac:dyDescent="0.25">
      <c r="A3921" s="2">
        <v>3910</v>
      </c>
      <c r="B3921" s="2">
        <v>0.87746495271502956</v>
      </c>
      <c r="C3921" s="2">
        <f t="shared" si="488"/>
        <v>108.10885638842541</v>
      </c>
      <c r="D3921" s="2">
        <f t="shared" si="489"/>
        <v>107</v>
      </c>
      <c r="E3921" s="2">
        <f t="shared" si="490"/>
        <v>107</v>
      </c>
      <c r="F3921" s="2">
        <f t="shared" si="491"/>
        <v>0</v>
      </c>
      <c r="G3921" s="2">
        <f t="shared" si="492"/>
        <v>1.1088563884254086</v>
      </c>
      <c r="H3921" s="2">
        <f t="shared" si="493"/>
        <v>1070</v>
      </c>
      <c r="I3921" s="2">
        <f t="shared" si="494"/>
        <v>0</v>
      </c>
      <c r="J3921" s="2">
        <f t="shared" si="495"/>
        <v>16.632845826381129</v>
      </c>
    </row>
    <row r="3922" spans="1:10" x14ac:dyDescent="0.25">
      <c r="A3922" s="2">
        <v>3911</v>
      </c>
      <c r="B3922" s="2">
        <v>0.61120542380204768</v>
      </c>
      <c r="C3922" s="2">
        <f t="shared" si="488"/>
        <v>102.05503025856939</v>
      </c>
      <c r="D3922" s="2">
        <f t="shared" si="489"/>
        <v>107</v>
      </c>
      <c r="E3922" s="2">
        <f t="shared" si="490"/>
        <v>102.05503025856939</v>
      </c>
      <c r="F3922" s="2">
        <f t="shared" si="491"/>
        <v>4.9449697414306115</v>
      </c>
      <c r="G3922" s="2">
        <f t="shared" si="492"/>
        <v>0</v>
      </c>
      <c r="H3922" s="2">
        <f t="shared" si="493"/>
        <v>1020.5503025856939</v>
      </c>
      <c r="I3922" s="2">
        <f t="shared" si="494"/>
        <v>24.724848707153058</v>
      </c>
      <c r="J3922" s="2">
        <f t="shared" si="495"/>
        <v>0</v>
      </c>
    </row>
    <row r="3923" spans="1:10" x14ac:dyDescent="0.25">
      <c r="A3923" s="2">
        <v>3912</v>
      </c>
      <c r="B3923" s="2">
        <v>0.15010678318351522</v>
      </c>
      <c r="C3923" s="2">
        <f t="shared" si="488"/>
        <v>92.707190075317868</v>
      </c>
      <c r="D3923" s="2">
        <f t="shared" si="489"/>
        <v>107</v>
      </c>
      <c r="E3923" s="2">
        <f t="shared" si="490"/>
        <v>92.707190075317868</v>
      </c>
      <c r="F3923" s="2">
        <f t="shared" si="491"/>
        <v>14.292809924682132</v>
      </c>
      <c r="G3923" s="2">
        <f t="shared" si="492"/>
        <v>0</v>
      </c>
      <c r="H3923" s="2">
        <f t="shared" si="493"/>
        <v>927.07190075317862</v>
      </c>
      <c r="I3923" s="2">
        <f t="shared" si="494"/>
        <v>71.464049623410659</v>
      </c>
      <c r="J3923" s="2">
        <f t="shared" si="495"/>
        <v>0</v>
      </c>
    </row>
    <row r="3924" spans="1:10" x14ac:dyDescent="0.25">
      <c r="A3924" s="2">
        <v>3913</v>
      </c>
      <c r="B3924" s="2">
        <v>7.2282515592743457E-2</v>
      </c>
      <c r="C3924" s="2">
        <f t="shared" si="488"/>
        <v>90.074254360470078</v>
      </c>
      <c r="D3924" s="2">
        <f t="shared" si="489"/>
        <v>107</v>
      </c>
      <c r="E3924" s="2">
        <f t="shared" si="490"/>
        <v>90.074254360470078</v>
      </c>
      <c r="F3924" s="2">
        <f t="shared" si="491"/>
        <v>16.925745639529922</v>
      </c>
      <c r="G3924" s="2">
        <f t="shared" si="492"/>
        <v>0</v>
      </c>
      <c r="H3924" s="2">
        <f t="shared" si="493"/>
        <v>900.74254360470081</v>
      </c>
      <c r="I3924" s="2">
        <f t="shared" si="494"/>
        <v>84.628728197649608</v>
      </c>
      <c r="J3924" s="2">
        <f t="shared" si="495"/>
        <v>0</v>
      </c>
    </row>
    <row r="3925" spans="1:10" x14ac:dyDescent="0.25">
      <c r="A3925" s="2">
        <v>3914</v>
      </c>
      <c r="B3925" s="2">
        <v>0.38941880208357349</v>
      </c>
      <c r="C3925" s="2">
        <f t="shared" si="488"/>
        <v>97.956751305861687</v>
      </c>
      <c r="D3925" s="2">
        <f t="shared" si="489"/>
        <v>107</v>
      </c>
      <c r="E3925" s="2">
        <f t="shared" si="490"/>
        <v>97.956751305861687</v>
      </c>
      <c r="F3925" s="2">
        <f t="shared" si="491"/>
        <v>9.0432486941383132</v>
      </c>
      <c r="G3925" s="2">
        <f t="shared" si="492"/>
        <v>0</v>
      </c>
      <c r="H3925" s="2">
        <f t="shared" si="493"/>
        <v>979.5675130586169</v>
      </c>
      <c r="I3925" s="2">
        <f t="shared" si="494"/>
        <v>45.216243470691566</v>
      </c>
      <c r="J3925" s="2">
        <f t="shared" si="495"/>
        <v>0</v>
      </c>
    </row>
    <row r="3926" spans="1:10" x14ac:dyDescent="0.25">
      <c r="A3926" s="2">
        <v>3915</v>
      </c>
      <c r="B3926" s="2">
        <v>0.38090023424248332</v>
      </c>
      <c r="C3926" s="2">
        <f t="shared" si="488"/>
        <v>97.795589947203013</v>
      </c>
      <c r="D3926" s="2">
        <f t="shared" si="489"/>
        <v>107</v>
      </c>
      <c r="E3926" s="2">
        <f t="shared" si="490"/>
        <v>97.795589947203013</v>
      </c>
      <c r="F3926" s="2">
        <f t="shared" si="491"/>
        <v>9.2044100527969874</v>
      </c>
      <c r="G3926" s="2">
        <f t="shared" si="492"/>
        <v>0</v>
      </c>
      <c r="H3926" s="2">
        <f t="shared" si="493"/>
        <v>977.95589947203007</v>
      </c>
      <c r="I3926" s="2">
        <f t="shared" si="494"/>
        <v>46.022050263984937</v>
      </c>
      <c r="J3926" s="2">
        <f t="shared" si="495"/>
        <v>0</v>
      </c>
    </row>
    <row r="3927" spans="1:10" x14ac:dyDescent="0.25">
      <c r="A3927" s="2">
        <v>3916</v>
      </c>
      <c r="B3927" s="2">
        <v>0.9414086751562134</v>
      </c>
      <c r="C3927" s="2">
        <f t="shared" si="488"/>
        <v>110.54850242401901</v>
      </c>
      <c r="D3927" s="2">
        <f t="shared" si="489"/>
        <v>107</v>
      </c>
      <c r="E3927" s="2">
        <f t="shared" si="490"/>
        <v>107</v>
      </c>
      <c r="F3927" s="2">
        <f t="shared" si="491"/>
        <v>0</v>
      </c>
      <c r="G3927" s="2">
        <f t="shared" si="492"/>
        <v>3.5485024240190057</v>
      </c>
      <c r="H3927" s="2">
        <f t="shared" si="493"/>
        <v>1070</v>
      </c>
      <c r="I3927" s="2">
        <f t="shared" si="494"/>
        <v>0</v>
      </c>
      <c r="J3927" s="2">
        <f t="shared" si="495"/>
        <v>53.227536360285086</v>
      </c>
    </row>
    <row r="3928" spans="1:10" x14ac:dyDescent="0.25">
      <c r="A3928" s="2">
        <v>3917</v>
      </c>
      <c r="B3928" s="2">
        <v>0.71921550479389407</v>
      </c>
      <c r="C3928" s="2">
        <f t="shared" si="488"/>
        <v>104.18727719318508</v>
      </c>
      <c r="D3928" s="2">
        <f t="shared" si="489"/>
        <v>107</v>
      </c>
      <c r="E3928" s="2">
        <f t="shared" si="490"/>
        <v>104.18727719318508</v>
      </c>
      <c r="F3928" s="2">
        <f t="shared" si="491"/>
        <v>2.8127228068149179</v>
      </c>
      <c r="G3928" s="2">
        <f t="shared" si="492"/>
        <v>0</v>
      </c>
      <c r="H3928" s="2">
        <f t="shared" si="493"/>
        <v>1041.8727719318508</v>
      </c>
      <c r="I3928" s="2">
        <f t="shared" si="494"/>
        <v>14.06361403407459</v>
      </c>
      <c r="J3928" s="2">
        <f t="shared" si="495"/>
        <v>0</v>
      </c>
    </row>
    <row r="3929" spans="1:10" x14ac:dyDescent="0.25">
      <c r="A3929" s="2">
        <v>3918</v>
      </c>
      <c r="B3929" s="2">
        <v>4.0543057854744213E-2</v>
      </c>
      <c r="C3929" s="2">
        <f t="shared" si="488"/>
        <v>88.470539408241862</v>
      </c>
      <c r="D3929" s="2">
        <f t="shared" si="489"/>
        <v>107</v>
      </c>
      <c r="E3929" s="2">
        <f t="shared" si="490"/>
        <v>88.470539408241862</v>
      </c>
      <c r="F3929" s="2">
        <f t="shared" si="491"/>
        <v>18.529460591758138</v>
      </c>
      <c r="G3929" s="2">
        <f t="shared" si="492"/>
        <v>0</v>
      </c>
      <c r="H3929" s="2">
        <f t="shared" si="493"/>
        <v>884.70539408241859</v>
      </c>
      <c r="I3929" s="2">
        <f t="shared" si="494"/>
        <v>92.647302958790689</v>
      </c>
      <c r="J3929" s="2">
        <f t="shared" si="495"/>
        <v>0</v>
      </c>
    </row>
    <row r="3930" spans="1:10" x14ac:dyDescent="0.25">
      <c r="A3930" s="2">
        <v>3919</v>
      </c>
      <c r="B3930" s="2">
        <v>0.70760939408004453</v>
      </c>
      <c r="C3930" s="2">
        <f t="shared" si="488"/>
        <v>103.94638154699422</v>
      </c>
      <c r="D3930" s="2">
        <f t="shared" si="489"/>
        <v>107</v>
      </c>
      <c r="E3930" s="2">
        <f t="shared" si="490"/>
        <v>103.94638154699422</v>
      </c>
      <c r="F3930" s="2">
        <f t="shared" si="491"/>
        <v>3.0536184530057824</v>
      </c>
      <c r="G3930" s="2">
        <f t="shared" si="492"/>
        <v>0</v>
      </c>
      <c r="H3930" s="2">
        <f t="shared" si="493"/>
        <v>1039.4638154699421</v>
      </c>
      <c r="I3930" s="2">
        <f t="shared" si="494"/>
        <v>15.268092265028912</v>
      </c>
      <c r="J3930" s="2">
        <f t="shared" si="495"/>
        <v>0</v>
      </c>
    </row>
    <row r="3931" spans="1:10" x14ac:dyDescent="0.25">
      <c r="A3931" s="2">
        <v>3920</v>
      </c>
      <c r="B3931" s="2">
        <v>0.69638163208897974</v>
      </c>
      <c r="C3931" s="2">
        <f t="shared" si="488"/>
        <v>103.71669510214986</v>
      </c>
      <c r="D3931" s="2">
        <f t="shared" si="489"/>
        <v>107</v>
      </c>
      <c r="E3931" s="2">
        <f t="shared" si="490"/>
        <v>103.71669510214986</v>
      </c>
      <c r="F3931" s="2">
        <f t="shared" si="491"/>
        <v>3.2833048978501438</v>
      </c>
      <c r="G3931" s="2">
        <f t="shared" si="492"/>
        <v>0</v>
      </c>
      <c r="H3931" s="2">
        <f t="shared" si="493"/>
        <v>1037.1669510214986</v>
      </c>
      <c r="I3931" s="2">
        <f t="shared" si="494"/>
        <v>16.416524489250719</v>
      </c>
      <c r="J3931" s="2">
        <f t="shared" si="495"/>
        <v>0</v>
      </c>
    </row>
    <row r="3932" spans="1:10" x14ac:dyDescent="0.25">
      <c r="A3932" s="2">
        <v>3921</v>
      </c>
      <c r="B3932" s="2">
        <v>0.20852014701340849</v>
      </c>
      <c r="C3932" s="2">
        <f t="shared" si="488"/>
        <v>94.208356720809562</v>
      </c>
      <c r="D3932" s="2">
        <f t="shared" si="489"/>
        <v>107</v>
      </c>
      <c r="E3932" s="2">
        <f t="shared" si="490"/>
        <v>94.208356720809562</v>
      </c>
      <c r="F3932" s="2">
        <f t="shared" si="491"/>
        <v>12.791643279190438</v>
      </c>
      <c r="G3932" s="2">
        <f t="shared" si="492"/>
        <v>0</v>
      </c>
      <c r="H3932" s="2">
        <f t="shared" si="493"/>
        <v>942.08356720809559</v>
      </c>
      <c r="I3932" s="2">
        <f t="shared" si="494"/>
        <v>63.958216395952192</v>
      </c>
      <c r="J3932" s="2">
        <f t="shared" si="495"/>
        <v>0</v>
      </c>
    </row>
    <row r="3933" spans="1:10" x14ac:dyDescent="0.25">
      <c r="A3933" s="2">
        <v>3922</v>
      </c>
      <c r="B3933" s="2">
        <v>0.38835623522252405</v>
      </c>
      <c r="C3933" s="2">
        <f t="shared" si="488"/>
        <v>97.936693962702236</v>
      </c>
      <c r="D3933" s="2">
        <f t="shared" si="489"/>
        <v>107</v>
      </c>
      <c r="E3933" s="2">
        <f t="shared" si="490"/>
        <v>97.936693962702236</v>
      </c>
      <c r="F3933" s="2">
        <f t="shared" si="491"/>
        <v>9.0633060372977639</v>
      </c>
      <c r="G3933" s="2">
        <f t="shared" si="492"/>
        <v>0</v>
      </c>
      <c r="H3933" s="2">
        <f t="shared" si="493"/>
        <v>979.36693962702236</v>
      </c>
      <c r="I3933" s="2">
        <f t="shared" si="494"/>
        <v>45.316530186488819</v>
      </c>
      <c r="J3933" s="2">
        <f t="shared" si="495"/>
        <v>0</v>
      </c>
    </row>
    <row r="3934" spans="1:10" x14ac:dyDescent="0.25">
      <c r="A3934" s="2">
        <v>3923</v>
      </c>
      <c r="B3934" s="2">
        <v>0.53604427661591203</v>
      </c>
      <c r="C3934" s="2">
        <f t="shared" si="488"/>
        <v>100.65981300425351</v>
      </c>
      <c r="D3934" s="2">
        <f t="shared" si="489"/>
        <v>107</v>
      </c>
      <c r="E3934" s="2">
        <f t="shared" si="490"/>
        <v>100.65981300425351</v>
      </c>
      <c r="F3934" s="2">
        <f t="shared" si="491"/>
        <v>6.3401869957464925</v>
      </c>
      <c r="G3934" s="2">
        <f t="shared" si="492"/>
        <v>0</v>
      </c>
      <c r="H3934" s="2">
        <f t="shared" si="493"/>
        <v>1006.5981300425351</v>
      </c>
      <c r="I3934" s="2">
        <f t="shared" si="494"/>
        <v>31.700934978732462</v>
      </c>
      <c r="J3934" s="2">
        <f t="shared" si="495"/>
        <v>0</v>
      </c>
    </row>
    <row r="3935" spans="1:10" x14ac:dyDescent="0.25">
      <c r="A3935" s="2">
        <v>3924</v>
      </c>
      <c r="B3935" s="2">
        <v>6.4235424183395007E-2</v>
      </c>
      <c r="C3935" s="2">
        <f t="shared" si="488"/>
        <v>89.718093106115518</v>
      </c>
      <c r="D3935" s="2">
        <f t="shared" si="489"/>
        <v>107</v>
      </c>
      <c r="E3935" s="2">
        <f t="shared" si="490"/>
        <v>89.718093106115518</v>
      </c>
      <c r="F3935" s="2">
        <f t="shared" si="491"/>
        <v>17.281906893884482</v>
      </c>
      <c r="G3935" s="2">
        <f t="shared" si="492"/>
        <v>0</v>
      </c>
      <c r="H3935" s="2">
        <f t="shared" si="493"/>
        <v>897.18093106115521</v>
      </c>
      <c r="I3935" s="2">
        <f t="shared" si="494"/>
        <v>86.409534469422411</v>
      </c>
      <c r="J3935" s="2">
        <f t="shared" si="495"/>
        <v>0</v>
      </c>
    </row>
    <row r="3936" spans="1:10" x14ac:dyDescent="0.25">
      <c r="A3936" s="2">
        <v>3925</v>
      </c>
      <c r="B3936" s="2">
        <v>0.86742956360465806</v>
      </c>
      <c r="C3936" s="2">
        <f t="shared" si="488"/>
        <v>107.80122038857746</v>
      </c>
      <c r="D3936" s="2">
        <f t="shared" si="489"/>
        <v>107</v>
      </c>
      <c r="E3936" s="2">
        <f t="shared" si="490"/>
        <v>107</v>
      </c>
      <c r="F3936" s="2">
        <f t="shared" si="491"/>
        <v>0</v>
      </c>
      <c r="G3936" s="2">
        <f t="shared" si="492"/>
        <v>0.80122038857746247</v>
      </c>
      <c r="H3936" s="2">
        <f t="shared" si="493"/>
        <v>1070</v>
      </c>
      <c r="I3936" s="2">
        <f t="shared" si="494"/>
        <v>0</v>
      </c>
      <c r="J3936" s="2">
        <f t="shared" si="495"/>
        <v>12.018305828661937</v>
      </c>
    </row>
    <row r="3937" spans="1:10" x14ac:dyDescent="0.25">
      <c r="A3937" s="2">
        <v>3926</v>
      </c>
      <c r="B3937" s="2">
        <v>0.17846844788542382</v>
      </c>
      <c r="C3937" s="2">
        <f t="shared" si="488"/>
        <v>93.466980775517499</v>
      </c>
      <c r="D3937" s="2">
        <f t="shared" si="489"/>
        <v>107</v>
      </c>
      <c r="E3937" s="2">
        <f t="shared" si="490"/>
        <v>93.466980775517499</v>
      </c>
      <c r="F3937" s="2">
        <f t="shared" si="491"/>
        <v>13.533019224482501</v>
      </c>
      <c r="G3937" s="2">
        <f t="shared" si="492"/>
        <v>0</v>
      </c>
      <c r="H3937" s="2">
        <f t="shared" si="493"/>
        <v>934.66980775517504</v>
      </c>
      <c r="I3937" s="2">
        <f t="shared" si="494"/>
        <v>67.665096122412507</v>
      </c>
      <c r="J3937" s="2">
        <f t="shared" si="495"/>
        <v>0</v>
      </c>
    </row>
    <row r="3938" spans="1:10" x14ac:dyDescent="0.25">
      <c r="A3938" s="2">
        <v>3927</v>
      </c>
      <c r="B3938" s="2">
        <v>0.53424950974660046</v>
      </c>
      <c r="C3938" s="2">
        <f t="shared" si="488"/>
        <v>100.62689229887116</v>
      </c>
      <c r="D3938" s="2">
        <f t="shared" si="489"/>
        <v>107</v>
      </c>
      <c r="E3938" s="2">
        <f t="shared" si="490"/>
        <v>100.62689229887116</v>
      </c>
      <c r="F3938" s="2">
        <f t="shared" si="491"/>
        <v>6.3731077011288448</v>
      </c>
      <c r="G3938" s="2">
        <f t="shared" si="492"/>
        <v>0</v>
      </c>
      <c r="H3938" s="2">
        <f t="shared" si="493"/>
        <v>1006.2689229887116</v>
      </c>
      <c r="I3938" s="2">
        <f t="shared" si="494"/>
        <v>31.865538505644224</v>
      </c>
      <c r="J3938" s="2">
        <f t="shared" si="495"/>
        <v>0</v>
      </c>
    </row>
    <row r="3939" spans="1:10" x14ac:dyDescent="0.25">
      <c r="A3939" s="2">
        <v>3928</v>
      </c>
      <c r="B3939" s="2">
        <v>0.64411258232604995</v>
      </c>
      <c r="C3939" s="2">
        <f t="shared" si="488"/>
        <v>102.68296435815779</v>
      </c>
      <c r="D3939" s="2">
        <f t="shared" si="489"/>
        <v>107</v>
      </c>
      <c r="E3939" s="2">
        <f t="shared" si="490"/>
        <v>102.68296435815779</v>
      </c>
      <c r="F3939" s="2">
        <f t="shared" si="491"/>
        <v>4.3170356418422102</v>
      </c>
      <c r="G3939" s="2">
        <f t="shared" si="492"/>
        <v>0</v>
      </c>
      <c r="H3939" s="2">
        <f t="shared" si="493"/>
        <v>1026.8296435815778</v>
      </c>
      <c r="I3939" s="2">
        <f t="shared" si="494"/>
        <v>21.585178209211051</v>
      </c>
      <c r="J3939" s="2">
        <f t="shared" si="495"/>
        <v>0</v>
      </c>
    </row>
    <row r="3940" spans="1:10" x14ac:dyDescent="0.25">
      <c r="A3940" s="2">
        <v>3929</v>
      </c>
      <c r="B3940" s="2">
        <v>0.89946014329298207</v>
      </c>
      <c r="C3940" s="2">
        <f t="shared" si="488"/>
        <v>108.83694869409075</v>
      </c>
      <c r="D3940" s="2">
        <f t="shared" si="489"/>
        <v>107</v>
      </c>
      <c r="E3940" s="2">
        <f t="shared" si="490"/>
        <v>107</v>
      </c>
      <c r="F3940" s="2">
        <f t="shared" si="491"/>
        <v>0</v>
      </c>
      <c r="G3940" s="2">
        <f t="shared" si="492"/>
        <v>1.8369486940907507</v>
      </c>
      <c r="H3940" s="2">
        <f t="shared" si="493"/>
        <v>1070</v>
      </c>
      <c r="I3940" s="2">
        <f t="shared" si="494"/>
        <v>0</v>
      </c>
      <c r="J3940" s="2">
        <f t="shared" si="495"/>
        <v>27.55423041136126</v>
      </c>
    </row>
    <row r="3941" spans="1:10" x14ac:dyDescent="0.25">
      <c r="A3941" s="2">
        <v>3930</v>
      </c>
      <c r="B3941" s="2">
        <v>0.4049042529571929</v>
      </c>
      <c r="C3941" s="2">
        <f t="shared" si="488"/>
        <v>98.247717240049198</v>
      </c>
      <c r="D3941" s="2">
        <f t="shared" si="489"/>
        <v>107</v>
      </c>
      <c r="E3941" s="2">
        <f t="shared" si="490"/>
        <v>98.247717240049198</v>
      </c>
      <c r="F3941" s="2">
        <f t="shared" si="491"/>
        <v>8.752282759950802</v>
      </c>
      <c r="G3941" s="2">
        <f t="shared" si="492"/>
        <v>0</v>
      </c>
      <c r="H3941" s="2">
        <f t="shared" si="493"/>
        <v>982.47717240049201</v>
      </c>
      <c r="I3941" s="2">
        <f t="shared" si="494"/>
        <v>43.76141379975401</v>
      </c>
      <c r="J3941" s="2">
        <f t="shared" si="495"/>
        <v>0</v>
      </c>
    </row>
    <row r="3942" spans="1:10" x14ac:dyDescent="0.25">
      <c r="A3942" s="2">
        <v>3931</v>
      </c>
      <c r="B3942" s="2">
        <v>0.76020300647455996</v>
      </c>
      <c r="C3942" s="2">
        <f t="shared" si="488"/>
        <v>105.0717543437392</v>
      </c>
      <c r="D3942" s="2">
        <f t="shared" si="489"/>
        <v>107</v>
      </c>
      <c r="E3942" s="2">
        <f t="shared" si="490"/>
        <v>105.0717543437392</v>
      </c>
      <c r="F3942" s="2">
        <f t="shared" si="491"/>
        <v>1.928245656260799</v>
      </c>
      <c r="G3942" s="2">
        <f t="shared" si="492"/>
        <v>0</v>
      </c>
      <c r="H3942" s="2">
        <f t="shared" si="493"/>
        <v>1050.7175434373921</v>
      </c>
      <c r="I3942" s="2">
        <f t="shared" si="494"/>
        <v>9.6412282813039951</v>
      </c>
      <c r="J3942" s="2">
        <f t="shared" si="495"/>
        <v>0</v>
      </c>
    </row>
    <row r="3943" spans="1:10" x14ac:dyDescent="0.25">
      <c r="A3943" s="2">
        <v>3932</v>
      </c>
      <c r="B3943" s="2">
        <v>0.70375343852243033</v>
      </c>
      <c r="C3943" s="2">
        <f t="shared" si="488"/>
        <v>103.86714366582564</v>
      </c>
      <c r="D3943" s="2">
        <f t="shared" si="489"/>
        <v>107</v>
      </c>
      <c r="E3943" s="2">
        <f t="shared" si="490"/>
        <v>103.86714366582564</v>
      </c>
      <c r="F3943" s="2">
        <f t="shared" si="491"/>
        <v>3.1328563341743632</v>
      </c>
      <c r="G3943" s="2">
        <f t="shared" si="492"/>
        <v>0</v>
      </c>
      <c r="H3943" s="2">
        <f t="shared" si="493"/>
        <v>1038.6714366582564</v>
      </c>
      <c r="I3943" s="2">
        <f t="shared" si="494"/>
        <v>15.664281670871816</v>
      </c>
      <c r="J3943" s="2">
        <f t="shared" si="495"/>
        <v>0</v>
      </c>
    </row>
    <row r="3944" spans="1:10" x14ac:dyDescent="0.25">
      <c r="A3944" s="2">
        <v>3933</v>
      </c>
      <c r="B3944" s="2">
        <v>0.78063127699739265</v>
      </c>
      <c r="C3944" s="2">
        <f t="shared" si="488"/>
        <v>105.53670961412199</v>
      </c>
      <c r="D3944" s="2">
        <f t="shared" si="489"/>
        <v>107</v>
      </c>
      <c r="E3944" s="2">
        <f t="shared" si="490"/>
        <v>105.53670961412199</v>
      </c>
      <c r="F3944" s="2">
        <f t="shared" si="491"/>
        <v>1.4632903858780111</v>
      </c>
      <c r="G3944" s="2">
        <f t="shared" si="492"/>
        <v>0</v>
      </c>
      <c r="H3944" s="2">
        <f t="shared" si="493"/>
        <v>1055.3670961412199</v>
      </c>
      <c r="I3944" s="2">
        <f t="shared" si="494"/>
        <v>7.3164519293900554</v>
      </c>
      <c r="J3944" s="2">
        <f t="shared" si="495"/>
        <v>0</v>
      </c>
    </row>
    <row r="3945" spans="1:10" x14ac:dyDescent="0.25">
      <c r="A3945" s="2">
        <v>3934</v>
      </c>
      <c r="B3945" s="2">
        <v>0.36027892493296054</v>
      </c>
      <c r="C3945" s="2">
        <f t="shared" si="488"/>
        <v>97.401688200108126</v>
      </c>
      <c r="D3945" s="2">
        <f t="shared" si="489"/>
        <v>107</v>
      </c>
      <c r="E3945" s="2">
        <f t="shared" si="490"/>
        <v>97.401688200108126</v>
      </c>
      <c r="F3945" s="2">
        <f t="shared" si="491"/>
        <v>9.5983117998918743</v>
      </c>
      <c r="G3945" s="2">
        <f t="shared" si="492"/>
        <v>0</v>
      </c>
      <c r="H3945" s="2">
        <f t="shared" si="493"/>
        <v>974.01688200108129</v>
      </c>
      <c r="I3945" s="2">
        <f t="shared" si="494"/>
        <v>47.991558999459372</v>
      </c>
      <c r="J3945" s="2">
        <f t="shared" si="495"/>
        <v>0</v>
      </c>
    </row>
    <row r="3946" spans="1:10" x14ac:dyDescent="0.25">
      <c r="A3946" s="2">
        <v>3935</v>
      </c>
      <c r="B3946" s="2">
        <v>6.2205780025643698E-3</v>
      </c>
      <c r="C3946" s="2">
        <f t="shared" si="488"/>
        <v>84.995986863845772</v>
      </c>
      <c r="D3946" s="2">
        <f t="shared" si="489"/>
        <v>107</v>
      </c>
      <c r="E3946" s="2">
        <f t="shared" si="490"/>
        <v>84.995986863845772</v>
      </c>
      <c r="F3946" s="2">
        <f t="shared" si="491"/>
        <v>22.004013136154228</v>
      </c>
      <c r="G3946" s="2">
        <f t="shared" si="492"/>
        <v>0</v>
      </c>
      <c r="H3946" s="2">
        <f t="shared" si="493"/>
        <v>849.95986863845769</v>
      </c>
      <c r="I3946" s="2">
        <f t="shared" si="494"/>
        <v>110.02006568077114</v>
      </c>
      <c r="J3946" s="2">
        <f t="shared" si="495"/>
        <v>0</v>
      </c>
    </row>
    <row r="3947" spans="1:10" x14ac:dyDescent="0.25">
      <c r="A3947" s="2">
        <v>3936</v>
      </c>
      <c r="B3947" s="2">
        <v>0.35558267449684666</v>
      </c>
      <c r="C3947" s="2">
        <f t="shared" si="488"/>
        <v>97.311150482548058</v>
      </c>
      <c r="D3947" s="2">
        <f t="shared" si="489"/>
        <v>107</v>
      </c>
      <c r="E3947" s="2">
        <f t="shared" si="490"/>
        <v>97.311150482548058</v>
      </c>
      <c r="F3947" s="2">
        <f t="shared" si="491"/>
        <v>9.688849517451942</v>
      </c>
      <c r="G3947" s="2">
        <f t="shared" si="492"/>
        <v>0</v>
      </c>
      <c r="H3947" s="2">
        <f t="shared" si="493"/>
        <v>973.11150482548055</v>
      </c>
      <c r="I3947" s="2">
        <f t="shared" si="494"/>
        <v>48.44424758725971</v>
      </c>
      <c r="J3947" s="2">
        <f t="shared" si="495"/>
        <v>0</v>
      </c>
    </row>
    <row r="3948" spans="1:10" x14ac:dyDescent="0.25">
      <c r="A3948" s="2">
        <v>3937</v>
      </c>
      <c r="B3948" s="2">
        <v>0.24157826221322509</v>
      </c>
      <c r="C3948" s="2">
        <f t="shared" si="488"/>
        <v>94.9679412140068</v>
      </c>
      <c r="D3948" s="2">
        <f t="shared" si="489"/>
        <v>107</v>
      </c>
      <c r="E3948" s="2">
        <f t="shared" si="490"/>
        <v>94.9679412140068</v>
      </c>
      <c r="F3948" s="2">
        <f t="shared" si="491"/>
        <v>12.0320587859932</v>
      </c>
      <c r="G3948" s="2">
        <f t="shared" si="492"/>
        <v>0</v>
      </c>
      <c r="H3948" s="2">
        <f t="shared" si="493"/>
        <v>949.67941214006805</v>
      </c>
      <c r="I3948" s="2">
        <f t="shared" si="494"/>
        <v>60.160293929966002</v>
      </c>
      <c r="J3948" s="2">
        <f t="shared" si="495"/>
        <v>0</v>
      </c>
    </row>
    <row r="3949" spans="1:10" x14ac:dyDescent="0.25">
      <c r="A3949" s="2">
        <v>3938</v>
      </c>
      <c r="B3949" s="2">
        <v>0.36452633175864679</v>
      </c>
      <c r="C3949" s="2">
        <f t="shared" si="488"/>
        <v>97.483293533110725</v>
      </c>
      <c r="D3949" s="2">
        <f t="shared" si="489"/>
        <v>107</v>
      </c>
      <c r="E3949" s="2">
        <f t="shared" si="490"/>
        <v>97.483293533110725</v>
      </c>
      <c r="F3949" s="2">
        <f t="shared" si="491"/>
        <v>9.5167064668892749</v>
      </c>
      <c r="G3949" s="2">
        <f t="shared" si="492"/>
        <v>0</v>
      </c>
      <c r="H3949" s="2">
        <f t="shared" si="493"/>
        <v>974.83293533110725</v>
      </c>
      <c r="I3949" s="2">
        <f t="shared" si="494"/>
        <v>47.583532334446375</v>
      </c>
      <c r="J3949" s="2">
        <f t="shared" si="495"/>
        <v>0</v>
      </c>
    </row>
    <row r="3950" spans="1:10" x14ac:dyDescent="0.25">
      <c r="A3950" s="2">
        <v>3939</v>
      </c>
      <c r="B3950" s="2">
        <v>0.98884676078945066</v>
      </c>
      <c r="C3950" s="2">
        <f t="shared" si="488"/>
        <v>114.13464495682803</v>
      </c>
      <c r="D3950" s="2">
        <f t="shared" si="489"/>
        <v>107</v>
      </c>
      <c r="E3950" s="2">
        <f t="shared" si="490"/>
        <v>107</v>
      </c>
      <c r="F3950" s="2">
        <f t="shared" si="491"/>
        <v>0</v>
      </c>
      <c r="G3950" s="2">
        <f t="shared" si="492"/>
        <v>7.1346449568280264</v>
      </c>
      <c r="H3950" s="2">
        <f t="shared" si="493"/>
        <v>1070</v>
      </c>
      <c r="I3950" s="2">
        <f t="shared" si="494"/>
        <v>0</v>
      </c>
      <c r="J3950" s="2">
        <f t="shared" si="495"/>
        <v>107.0196743524204</v>
      </c>
    </row>
    <row r="3951" spans="1:10" x14ac:dyDescent="0.25">
      <c r="A3951" s="2">
        <v>3940</v>
      </c>
      <c r="B3951" s="2">
        <v>0.40792941162630747</v>
      </c>
      <c r="C3951" s="2">
        <f t="shared" si="488"/>
        <v>98.304286182652362</v>
      </c>
      <c r="D3951" s="2">
        <f t="shared" si="489"/>
        <v>107</v>
      </c>
      <c r="E3951" s="2">
        <f t="shared" si="490"/>
        <v>98.304286182652362</v>
      </c>
      <c r="F3951" s="2">
        <f t="shared" si="491"/>
        <v>8.695713817347638</v>
      </c>
      <c r="G3951" s="2">
        <f t="shared" si="492"/>
        <v>0</v>
      </c>
      <c r="H3951" s="2">
        <f t="shared" si="493"/>
        <v>983.04286182652368</v>
      </c>
      <c r="I3951" s="2">
        <f t="shared" si="494"/>
        <v>43.47856908673819</v>
      </c>
      <c r="J3951" s="2">
        <f t="shared" si="495"/>
        <v>0</v>
      </c>
    </row>
    <row r="3952" spans="1:10" x14ac:dyDescent="0.25">
      <c r="A3952" s="2">
        <v>3941</v>
      </c>
      <c r="B3952" s="2">
        <v>0.68923758584563311</v>
      </c>
      <c r="C3952" s="2">
        <f t="shared" si="488"/>
        <v>103.57213207955115</v>
      </c>
      <c r="D3952" s="2">
        <f t="shared" si="489"/>
        <v>107</v>
      </c>
      <c r="E3952" s="2">
        <f t="shared" si="490"/>
        <v>103.57213207955115</v>
      </c>
      <c r="F3952" s="2">
        <f t="shared" si="491"/>
        <v>3.4278679204488469</v>
      </c>
      <c r="G3952" s="2">
        <f t="shared" si="492"/>
        <v>0</v>
      </c>
      <c r="H3952" s="2">
        <f t="shared" si="493"/>
        <v>1035.7213207955115</v>
      </c>
      <c r="I3952" s="2">
        <f t="shared" si="494"/>
        <v>17.139339602244235</v>
      </c>
      <c r="J3952" s="2">
        <f t="shared" si="495"/>
        <v>0</v>
      </c>
    </row>
    <row r="3953" spans="1:10" x14ac:dyDescent="0.25">
      <c r="A3953" s="2">
        <v>3942</v>
      </c>
      <c r="B3953" s="2">
        <v>0.28580728381562248</v>
      </c>
      <c r="C3953" s="2">
        <f t="shared" si="488"/>
        <v>95.917429651871856</v>
      </c>
      <c r="D3953" s="2">
        <f t="shared" si="489"/>
        <v>107</v>
      </c>
      <c r="E3953" s="2">
        <f t="shared" si="490"/>
        <v>95.917429651871856</v>
      </c>
      <c r="F3953" s="2">
        <f t="shared" si="491"/>
        <v>11.082570348128144</v>
      </c>
      <c r="G3953" s="2">
        <f t="shared" si="492"/>
        <v>0</v>
      </c>
      <c r="H3953" s="2">
        <f t="shared" si="493"/>
        <v>959.17429651871862</v>
      </c>
      <c r="I3953" s="2">
        <f t="shared" si="494"/>
        <v>55.412851740640718</v>
      </c>
      <c r="J3953" s="2">
        <f t="shared" si="495"/>
        <v>0</v>
      </c>
    </row>
    <row r="3954" spans="1:10" x14ac:dyDescent="0.25">
      <c r="A3954" s="2">
        <v>3943</v>
      </c>
      <c r="B3954" s="2">
        <v>0.35875114509389638</v>
      </c>
      <c r="C3954" s="2">
        <f t="shared" si="488"/>
        <v>97.372270768978552</v>
      </c>
      <c r="D3954" s="2">
        <f t="shared" si="489"/>
        <v>107</v>
      </c>
      <c r="E3954" s="2">
        <f t="shared" si="490"/>
        <v>97.372270768978552</v>
      </c>
      <c r="F3954" s="2">
        <f t="shared" si="491"/>
        <v>9.6277292310214477</v>
      </c>
      <c r="G3954" s="2">
        <f t="shared" si="492"/>
        <v>0</v>
      </c>
      <c r="H3954" s="2">
        <f t="shared" si="493"/>
        <v>973.72270768978547</v>
      </c>
      <c r="I3954" s="2">
        <f t="shared" si="494"/>
        <v>48.138646155107239</v>
      </c>
      <c r="J3954" s="2">
        <f t="shared" si="495"/>
        <v>0</v>
      </c>
    </row>
    <row r="3955" spans="1:10" x14ac:dyDescent="0.25">
      <c r="A3955" s="2">
        <v>3944</v>
      </c>
      <c r="B3955" s="2">
        <v>0.84830069227697846</v>
      </c>
      <c r="C3955" s="2">
        <f t="shared" si="488"/>
        <v>107.24825796686621</v>
      </c>
      <c r="D3955" s="2">
        <f t="shared" si="489"/>
        <v>107</v>
      </c>
      <c r="E3955" s="2">
        <f t="shared" si="490"/>
        <v>107</v>
      </c>
      <c r="F3955" s="2">
        <f t="shared" si="491"/>
        <v>0</v>
      </c>
      <c r="G3955" s="2">
        <f t="shared" si="492"/>
        <v>0.24825796686620549</v>
      </c>
      <c r="H3955" s="2">
        <f t="shared" si="493"/>
        <v>1070</v>
      </c>
      <c r="I3955" s="2">
        <f t="shared" si="494"/>
        <v>0</v>
      </c>
      <c r="J3955" s="2">
        <f t="shared" si="495"/>
        <v>3.7238695029930824</v>
      </c>
    </row>
    <row r="3956" spans="1:10" x14ac:dyDescent="0.25">
      <c r="A3956" s="2">
        <v>3945</v>
      </c>
      <c r="B3956" s="2">
        <v>0.22051764341402147</v>
      </c>
      <c r="C3956" s="2">
        <f t="shared" si="488"/>
        <v>94.489944607395969</v>
      </c>
      <c r="D3956" s="2">
        <f t="shared" si="489"/>
        <v>107</v>
      </c>
      <c r="E3956" s="2">
        <f t="shared" si="490"/>
        <v>94.489944607395969</v>
      </c>
      <c r="F3956" s="2">
        <f t="shared" si="491"/>
        <v>12.510055392604031</v>
      </c>
      <c r="G3956" s="2">
        <f t="shared" si="492"/>
        <v>0</v>
      </c>
      <c r="H3956" s="2">
        <f t="shared" si="493"/>
        <v>944.89944607395967</v>
      </c>
      <c r="I3956" s="2">
        <f t="shared" si="494"/>
        <v>62.550276963020153</v>
      </c>
      <c r="J3956" s="2">
        <f t="shared" si="495"/>
        <v>0</v>
      </c>
    </row>
    <row r="3957" spans="1:10" x14ac:dyDescent="0.25">
      <c r="A3957" s="2">
        <v>3946</v>
      </c>
      <c r="B3957" s="2">
        <v>1.6421714296387502E-2</v>
      </c>
      <c r="C3957" s="2">
        <f t="shared" si="488"/>
        <v>86.5344093187948</v>
      </c>
      <c r="D3957" s="2">
        <f t="shared" si="489"/>
        <v>107</v>
      </c>
      <c r="E3957" s="2">
        <f t="shared" si="490"/>
        <v>86.5344093187948</v>
      </c>
      <c r="F3957" s="2">
        <f t="shared" si="491"/>
        <v>20.4655906812052</v>
      </c>
      <c r="G3957" s="2">
        <f t="shared" si="492"/>
        <v>0</v>
      </c>
      <c r="H3957" s="2">
        <f t="shared" si="493"/>
        <v>865.34409318794803</v>
      </c>
      <c r="I3957" s="2">
        <f t="shared" si="494"/>
        <v>102.327953406026</v>
      </c>
      <c r="J3957" s="2">
        <f t="shared" si="495"/>
        <v>0</v>
      </c>
    </row>
    <row r="3958" spans="1:10" x14ac:dyDescent="0.25">
      <c r="A3958" s="2">
        <v>3947</v>
      </c>
      <c r="B3958" s="2">
        <v>0.9172701578933361</v>
      </c>
      <c r="C3958" s="2">
        <f t="shared" si="488"/>
        <v>109.4977186709491</v>
      </c>
      <c r="D3958" s="2">
        <f t="shared" si="489"/>
        <v>107</v>
      </c>
      <c r="E3958" s="2">
        <f t="shared" si="490"/>
        <v>107</v>
      </c>
      <c r="F3958" s="2">
        <f t="shared" si="491"/>
        <v>0</v>
      </c>
      <c r="G3958" s="2">
        <f t="shared" si="492"/>
        <v>2.4977186709490979</v>
      </c>
      <c r="H3958" s="2">
        <f t="shared" si="493"/>
        <v>1070</v>
      </c>
      <c r="I3958" s="2">
        <f t="shared" si="494"/>
        <v>0</v>
      </c>
      <c r="J3958" s="2">
        <f t="shared" si="495"/>
        <v>37.465780064236469</v>
      </c>
    </row>
    <row r="3959" spans="1:10" x14ac:dyDescent="0.25">
      <c r="A3959" s="2">
        <v>3948</v>
      </c>
      <c r="B3959" s="2">
        <v>0.69048108629199023</v>
      </c>
      <c r="C3959" s="2">
        <f t="shared" si="488"/>
        <v>103.59721047623319</v>
      </c>
      <c r="D3959" s="2">
        <f t="shared" si="489"/>
        <v>107</v>
      </c>
      <c r="E3959" s="2">
        <f t="shared" si="490"/>
        <v>103.59721047623319</v>
      </c>
      <c r="F3959" s="2">
        <f t="shared" si="491"/>
        <v>3.4027895237668133</v>
      </c>
      <c r="G3959" s="2">
        <f t="shared" si="492"/>
        <v>0</v>
      </c>
      <c r="H3959" s="2">
        <f t="shared" si="493"/>
        <v>1035.9721047623318</v>
      </c>
      <c r="I3959" s="2">
        <f t="shared" si="494"/>
        <v>17.013947618834067</v>
      </c>
      <c r="J3959" s="2">
        <f t="shared" si="495"/>
        <v>0</v>
      </c>
    </row>
    <row r="3960" spans="1:10" x14ac:dyDescent="0.25">
      <c r="A3960" s="2">
        <v>3949</v>
      </c>
      <c r="B3960" s="2">
        <v>4.9072678266763314E-2</v>
      </c>
      <c r="C3960" s="2">
        <f t="shared" si="488"/>
        <v>88.962748900856113</v>
      </c>
      <c r="D3960" s="2">
        <f t="shared" si="489"/>
        <v>107</v>
      </c>
      <c r="E3960" s="2">
        <f t="shared" si="490"/>
        <v>88.962748900856113</v>
      </c>
      <c r="F3960" s="2">
        <f t="shared" si="491"/>
        <v>18.037251099143887</v>
      </c>
      <c r="G3960" s="2">
        <f t="shared" si="492"/>
        <v>0</v>
      </c>
      <c r="H3960" s="2">
        <f t="shared" si="493"/>
        <v>889.62748900856116</v>
      </c>
      <c r="I3960" s="2">
        <f t="shared" si="494"/>
        <v>90.186255495719436</v>
      </c>
      <c r="J3960" s="2">
        <f t="shared" si="495"/>
        <v>0</v>
      </c>
    </row>
    <row r="3961" spans="1:10" x14ac:dyDescent="0.25">
      <c r="A3961" s="2">
        <v>3950</v>
      </c>
      <c r="B3961" s="2">
        <v>0.38808409903000918</v>
      </c>
      <c r="C3961" s="2">
        <f t="shared" si="488"/>
        <v>97.931555015171597</v>
      </c>
      <c r="D3961" s="2">
        <f t="shared" si="489"/>
        <v>107</v>
      </c>
      <c r="E3961" s="2">
        <f t="shared" si="490"/>
        <v>97.931555015171597</v>
      </c>
      <c r="F3961" s="2">
        <f t="shared" si="491"/>
        <v>9.0684449848284032</v>
      </c>
      <c r="G3961" s="2">
        <f t="shared" si="492"/>
        <v>0</v>
      </c>
      <c r="H3961" s="2">
        <f t="shared" si="493"/>
        <v>979.31555015171602</v>
      </c>
      <c r="I3961" s="2">
        <f t="shared" si="494"/>
        <v>45.342224924142016</v>
      </c>
      <c r="J3961" s="2">
        <f t="shared" si="495"/>
        <v>0</v>
      </c>
    </row>
    <row r="3962" spans="1:10" x14ac:dyDescent="0.25">
      <c r="A3962" s="2">
        <v>3951</v>
      </c>
      <c r="B3962" s="2">
        <v>6.7074161225974649E-2</v>
      </c>
      <c r="C3962" s="2">
        <f t="shared" si="488"/>
        <v>89.846710072713108</v>
      </c>
      <c r="D3962" s="2">
        <f t="shared" si="489"/>
        <v>107</v>
      </c>
      <c r="E3962" s="2">
        <f t="shared" si="490"/>
        <v>89.846710072713108</v>
      </c>
      <c r="F3962" s="2">
        <f t="shared" si="491"/>
        <v>17.153289927286892</v>
      </c>
      <c r="G3962" s="2">
        <f t="shared" si="492"/>
        <v>0</v>
      </c>
      <c r="H3962" s="2">
        <f t="shared" si="493"/>
        <v>898.46710072713108</v>
      </c>
      <c r="I3962" s="2">
        <f t="shared" si="494"/>
        <v>85.766449636434459</v>
      </c>
      <c r="J3962" s="2">
        <f t="shared" si="495"/>
        <v>0</v>
      </c>
    </row>
    <row r="3963" spans="1:10" x14ac:dyDescent="0.25">
      <c r="A3963" s="2">
        <v>3952</v>
      </c>
      <c r="B3963" s="2">
        <v>0.15122830068223714</v>
      </c>
      <c r="C3963" s="2">
        <f t="shared" si="488"/>
        <v>92.738591233013736</v>
      </c>
      <c r="D3963" s="2">
        <f t="shared" si="489"/>
        <v>107</v>
      </c>
      <c r="E3963" s="2">
        <f t="shared" si="490"/>
        <v>92.738591233013736</v>
      </c>
      <c r="F3963" s="2">
        <f t="shared" si="491"/>
        <v>14.261408766986264</v>
      </c>
      <c r="G3963" s="2">
        <f t="shared" si="492"/>
        <v>0</v>
      </c>
      <c r="H3963" s="2">
        <f t="shared" si="493"/>
        <v>927.38591233013733</v>
      </c>
      <c r="I3963" s="2">
        <f t="shared" si="494"/>
        <v>71.307043834931321</v>
      </c>
      <c r="J3963" s="2">
        <f t="shared" si="495"/>
        <v>0</v>
      </c>
    </row>
    <row r="3964" spans="1:10" x14ac:dyDescent="0.25">
      <c r="A3964" s="2">
        <v>3953</v>
      </c>
      <c r="B3964" s="2">
        <v>0.93776711611101915</v>
      </c>
      <c r="C3964" s="2">
        <f t="shared" si="488"/>
        <v>110.37476554832726</v>
      </c>
      <c r="D3964" s="2">
        <f t="shared" si="489"/>
        <v>107</v>
      </c>
      <c r="E3964" s="2">
        <f t="shared" si="490"/>
        <v>107</v>
      </c>
      <c r="F3964" s="2">
        <f t="shared" si="491"/>
        <v>0</v>
      </c>
      <c r="G3964" s="2">
        <f t="shared" si="492"/>
        <v>3.3747655483272609</v>
      </c>
      <c r="H3964" s="2">
        <f t="shared" si="493"/>
        <v>1070</v>
      </c>
      <c r="I3964" s="2">
        <f t="shared" si="494"/>
        <v>0</v>
      </c>
      <c r="J3964" s="2">
        <f t="shared" si="495"/>
        <v>50.621483224908914</v>
      </c>
    </row>
    <row r="3965" spans="1:10" x14ac:dyDescent="0.25">
      <c r="A3965" s="2">
        <v>3954</v>
      </c>
      <c r="B3965" s="2">
        <v>4.142008413702869E-2</v>
      </c>
      <c r="C3965" s="2">
        <f t="shared" si="488"/>
        <v>88.524047311611213</v>
      </c>
      <c r="D3965" s="2">
        <f t="shared" si="489"/>
        <v>107</v>
      </c>
      <c r="E3965" s="2">
        <f t="shared" si="490"/>
        <v>88.524047311611213</v>
      </c>
      <c r="F3965" s="2">
        <f t="shared" si="491"/>
        <v>18.475952688388787</v>
      </c>
      <c r="G3965" s="2">
        <f t="shared" si="492"/>
        <v>0</v>
      </c>
      <c r="H3965" s="2">
        <f t="shared" si="493"/>
        <v>885.24047311611207</v>
      </c>
      <c r="I3965" s="2">
        <f t="shared" si="494"/>
        <v>92.379763441943936</v>
      </c>
      <c r="J3965" s="2">
        <f t="shared" si="495"/>
        <v>0</v>
      </c>
    </row>
    <row r="3966" spans="1:10" x14ac:dyDescent="0.25">
      <c r="A3966" s="2">
        <v>3955</v>
      </c>
      <c r="B3966" s="2">
        <v>0.90619787300365529</v>
      </c>
      <c r="C3966" s="2">
        <f t="shared" si="488"/>
        <v>109.07811822507846</v>
      </c>
      <c r="D3966" s="2">
        <f t="shared" si="489"/>
        <v>107</v>
      </c>
      <c r="E3966" s="2">
        <f t="shared" si="490"/>
        <v>107</v>
      </c>
      <c r="F3966" s="2">
        <f t="shared" si="491"/>
        <v>0</v>
      </c>
      <c r="G3966" s="2">
        <f t="shared" si="492"/>
        <v>2.0781182250784553</v>
      </c>
      <c r="H3966" s="2">
        <f t="shared" si="493"/>
        <v>1070</v>
      </c>
      <c r="I3966" s="2">
        <f t="shared" si="494"/>
        <v>0</v>
      </c>
      <c r="J3966" s="2">
        <f t="shared" si="495"/>
        <v>31.17177337617683</v>
      </c>
    </row>
    <row r="3967" spans="1:10" x14ac:dyDescent="0.25">
      <c r="A3967" s="2">
        <v>3956</v>
      </c>
      <c r="B3967" s="2">
        <v>0.58044902543106769</v>
      </c>
      <c r="C3967" s="2">
        <f t="shared" si="488"/>
        <v>101.47913160042296</v>
      </c>
      <c r="D3967" s="2">
        <f t="shared" si="489"/>
        <v>107</v>
      </c>
      <c r="E3967" s="2">
        <f t="shared" si="490"/>
        <v>101.47913160042296</v>
      </c>
      <c r="F3967" s="2">
        <f t="shared" si="491"/>
        <v>5.52086839957704</v>
      </c>
      <c r="G3967" s="2">
        <f t="shared" si="492"/>
        <v>0</v>
      </c>
      <c r="H3967" s="2">
        <f t="shared" si="493"/>
        <v>1014.7913160042297</v>
      </c>
      <c r="I3967" s="2">
        <f t="shared" si="494"/>
        <v>27.6043419978852</v>
      </c>
      <c r="J3967" s="2">
        <f t="shared" si="495"/>
        <v>0</v>
      </c>
    </row>
    <row r="3968" spans="1:10" x14ac:dyDescent="0.25">
      <c r="A3968" s="2">
        <v>3957</v>
      </c>
      <c r="B3968" s="2">
        <v>0.75918995861937377</v>
      </c>
      <c r="C3968" s="2">
        <f t="shared" si="488"/>
        <v>105.04916294436839</v>
      </c>
      <c r="D3968" s="2">
        <f t="shared" si="489"/>
        <v>107</v>
      </c>
      <c r="E3968" s="2">
        <f t="shared" si="490"/>
        <v>105.04916294436839</v>
      </c>
      <c r="F3968" s="2">
        <f t="shared" si="491"/>
        <v>1.9508370556316095</v>
      </c>
      <c r="G3968" s="2">
        <f t="shared" si="492"/>
        <v>0</v>
      </c>
      <c r="H3968" s="2">
        <f t="shared" si="493"/>
        <v>1050.4916294436839</v>
      </c>
      <c r="I3968" s="2">
        <f t="shared" si="494"/>
        <v>9.7541852781580474</v>
      </c>
      <c r="J3968" s="2">
        <f t="shared" si="495"/>
        <v>0</v>
      </c>
    </row>
    <row r="3969" spans="1:10" x14ac:dyDescent="0.25">
      <c r="A3969" s="2">
        <v>3958</v>
      </c>
      <c r="B3969" s="2">
        <v>0.49678188047222771</v>
      </c>
      <c r="C3969" s="2">
        <f t="shared" si="488"/>
        <v>99.941153876339882</v>
      </c>
      <c r="D3969" s="2">
        <f t="shared" si="489"/>
        <v>107</v>
      </c>
      <c r="E3969" s="2">
        <f t="shared" si="490"/>
        <v>99.941153876339882</v>
      </c>
      <c r="F3969" s="2">
        <f t="shared" si="491"/>
        <v>7.0588461236601177</v>
      </c>
      <c r="G3969" s="2">
        <f t="shared" si="492"/>
        <v>0</v>
      </c>
      <c r="H3969" s="2">
        <f t="shared" si="493"/>
        <v>999.41153876339877</v>
      </c>
      <c r="I3969" s="2">
        <f t="shared" si="494"/>
        <v>35.294230618300588</v>
      </c>
      <c r="J3969" s="2">
        <f t="shared" si="495"/>
        <v>0</v>
      </c>
    </row>
    <row r="3970" spans="1:10" x14ac:dyDescent="0.25">
      <c r="A3970" s="2">
        <v>3959</v>
      </c>
      <c r="B3970" s="2">
        <v>3.3967273016996202E-2</v>
      </c>
      <c r="C3970" s="2">
        <f t="shared" si="488"/>
        <v>88.043213083595674</v>
      </c>
      <c r="D3970" s="2">
        <f t="shared" si="489"/>
        <v>107</v>
      </c>
      <c r="E3970" s="2">
        <f t="shared" si="490"/>
        <v>88.043213083595674</v>
      </c>
      <c r="F3970" s="2">
        <f t="shared" si="491"/>
        <v>18.956786916404326</v>
      </c>
      <c r="G3970" s="2">
        <f t="shared" si="492"/>
        <v>0</v>
      </c>
      <c r="H3970" s="2">
        <f t="shared" si="493"/>
        <v>880.43213083595674</v>
      </c>
      <c r="I3970" s="2">
        <f t="shared" si="494"/>
        <v>94.783934582021629</v>
      </c>
      <c r="J3970" s="2">
        <f t="shared" si="495"/>
        <v>0</v>
      </c>
    </row>
    <row r="3971" spans="1:10" x14ac:dyDescent="0.25">
      <c r="A3971" s="2">
        <v>3960</v>
      </c>
      <c r="B3971" s="2">
        <v>0.96556449662805344</v>
      </c>
      <c r="C3971" s="2">
        <f t="shared" si="488"/>
        <v>111.92466298428965</v>
      </c>
      <c r="D3971" s="2">
        <f t="shared" si="489"/>
        <v>107</v>
      </c>
      <c r="E3971" s="2">
        <f t="shared" si="490"/>
        <v>107</v>
      </c>
      <c r="F3971" s="2">
        <f t="shared" si="491"/>
        <v>0</v>
      </c>
      <c r="G3971" s="2">
        <f t="shared" si="492"/>
        <v>4.9246629842896539</v>
      </c>
      <c r="H3971" s="2">
        <f t="shared" si="493"/>
        <v>1070</v>
      </c>
      <c r="I3971" s="2">
        <f t="shared" si="494"/>
        <v>0</v>
      </c>
      <c r="J3971" s="2">
        <f t="shared" si="495"/>
        <v>73.869944764344808</v>
      </c>
    </row>
    <row r="3972" spans="1:10" x14ac:dyDescent="0.25">
      <c r="A3972" s="2">
        <v>3961</v>
      </c>
      <c r="B3972" s="2">
        <v>0.89933734037145985</v>
      </c>
      <c r="C3972" s="2">
        <f t="shared" si="488"/>
        <v>108.8326419415676</v>
      </c>
      <c r="D3972" s="2">
        <f t="shared" si="489"/>
        <v>107</v>
      </c>
      <c r="E3972" s="2">
        <f t="shared" si="490"/>
        <v>107</v>
      </c>
      <c r="F3972" s="2">
        <f t="shared" si="491"/>
        <v>0</v>
      </c>
      <c r="G3972" s="2">
        <f t="shared" si="492"/>
        <v>1.8326419415676014</v>
      </c>
      <c r="H3972" s="2">
        <f t="shared" si="493"/>
        <v>1070</v>
      </c>
      <c r="I3972" s="2">
        <f t="shared" si="494"/>
        <v>0</v>
      </c>
      <c r="J3972" s="2">
        <f t="shared" si="495"/>
        <v>27.489629123514021</v>
      </c>
    </row>
    <row r="3973" spans="1:10" x14ac:dyDescent="0.25">
      <c r="A3973" s="2">
        <v>3962</v>
      </c>
      <c r="B3973" s="2">
        <v>0.57809531658578495</v>
      </c>
      <c r="C3973" s="2">
        <f t="shared" si="488"/>
        <v>101.43539946450231</v>
      </c>
      <c r="D3973" s="2">
        <f t="shared" si="489"/>
        <v>107</v>
      </c>
      <c r="E3973" s="2">
        <f t="shared" si="490"/>
        <v>101.43539946450231</v>
      </c>
      <c r="F3973" s="2">
        <f t="shared" si="491"/>
        <v>5.5646005354976893</v>
      </c>
      <c r="G3973" s="2">
        <f t="shared" si="492"/>
        <v>0</v>
      </c>
      <c r="H3973" s="2">
        <f t="shared" si="493"/>
        <v>1014.3539946450231</v>
      </c>
      <c r="I3973" s="2">
        <f t="shared" si="494"/>
        <v>27.823002677488446</v>
      </c>
      <c r="J3973" s="2">
        <f t="shared" si="495"/>
        <v>0</v>
      </c>
    </row>
    <row r="3974" spans="1:10" x14ac:dyDescent="0.25">
      <c r="A3974" s="2">
        <v>3963</v>
      </c>
      <c r="B3974" s="2">
        <v>7.3832203701535759E-2</v>
      </c>
      <c r="C3974" s="2">
        <f t="shared" si="488"/>
        <v>90.140012430666999</v>
      </c>
      <c r="D3974" s="2">
        <f t="shared" si="489"/>
        <v>107</v>
      </c>
      <c r="E3974" s="2">
        <f t="shared" si="490"/>
        <v>90.140012430666999</v>
      </c>
      <c r="F3974" s="2">
        <f t="shared" si="491"/>
        <v>16.859987569333001</v>
      </c>
      <c r="G3974" s="2">
        <f t="shared" si="492"/>
        <v>0</v>
      </c>
      <c r="H3974" s="2">
        <f t="shared" si="493"/>
        <v>901.40012430667002</v>
      </c>
      <c r="I3974" s="2">
        <f t="shared" si="494"/>
        <v>84.299937846665003</v>
      </c>
      <c r="J3974" s="2">
        <f t="shared" si="495"/>
        <v>0</v>
      </c>
    </row>
    <row r="3975" spans="1:10" x14ac:dyDescent="0.25">
      <c r="A3975" s="2">
        <v>3964</v>
      </c>
      <c r="B3975" s="2">
        <v>0.99966287145856836</v>
      </c>
      <c r="C3975" s="2">
        <f t="shared" si="488"/>
        <v>117.69135195236473</v>
      </c>
      <c r="D3975" s="2">
        <f t="shared" si="489"/>
        <v>107</v>
      </c>
      <c r="E3975" s="2">
        <f t="shared" si="490"/>
        <v>107</v>
      </c>
      <c r="F3975" s="2">
        <f t="shared" si="491"/>
        <v>0</v>
      </c>
      <c r="G3975" s="2">
        <f t="shared" si="492"/>
        <v>10.691351952364727</v>
      </c>
      <c r="H3975" s="2">
        <f t="shared" si="493"/>
        <v>1070</v>
      </c>
      <c r="I3975" s="2">
        <f t="shared" si="494"/>
        <v>0</v>
      </c>
      <c r="J3975" s="2">
        <f t="shared" si="495"/>
        <v>160.3702792854709</v>
      </c>
    </row>
    <row r="3976" spans="1:10" x14ac:dyDescent="0.25">
      <c r="A3976" s="2">
        <v>3965</v>
      </c>
      <c r="B3976" s="2">
        <v>0.73651399684386953</v>
      </c>
      <c r="C3976" s="2">
        <f t="shared" si="488"/>
        <v>104.55363106723077</v>
      </c>
      <c r="D3976" s="2">
        <f t="shared" si="489"/>
        <v>107</v>
      </c>
      <c r="E3976" s="2">
        <f t="shared" si="490"/>
        <v>104.55363106723077</v>
      </c>
      <c r="F3976" s="2">
        <f t="shared" si="491"/>
        <v>2.4463689327692322</v>
      </c>
      <c r="G3976" s="2">
        <f t="shared" si="492"/>
        <v>0</v>
      </c>
      <c r="H3976" s="2">
        <f t="shared" si="493"/>
        <v>1045.5363106723078</v>
      </c>
      <c r="I3976" s="2">
        <f t="shared" si="494"/>
        <v>12.231844663846161</v>
      </c>
      <c r="J3976" s="2">
        <f t="shared" si="495"/>
        <v>0</v>
      </c>
    </row>
    <row r="3977" spans="1:10" x14ac:dyDescent="0.25">
      <c r="A3977" s="2">
        <v>3966</v>
      </c>
      <c r="B3977" s="2">
        <v>0.64499266467159422</v>
      </c>
      <c r="C3977" s="2">
        <f t="shared" si="488"/>
        <v>102.6999642726112</v>
      </c>
      <c r="D3977" s="2">
        <f t="shared" si="489"/>
        <v>107</v>
      </c>
      <c r="E3977" s="2">
        <f t="shared" si="490"/>
        <v>102.6999642726112</v>
      </c>
      <c r="F3977" s="2">
        <f t="shared" si="491"/>
        <v>4.3000357273888028</v>
      </c>
      <c r="G3977" s="2">
        <f t="shared" si="492"/>
        <v>0</v>
      </c>
      <c r="H3977" s="2">
        <f t="shared" si="493"/>
        <v>1026.9996427261119</v>
      </c>
      <c r="I3977" s="2">
        <f t="shared" si="494"/>
        <v>21.500178636944014</v>
      </c>
      <c r="J3977" s="2">
        <f t="shared" si="495"/>
        <v>0</v>
      </c>
    </row>
    <row r="3978" spans="1:10" x14ac:dyDescent="0.25">
      <c r="A3978" s="2">
        <v>3967</v>
      </c>
      <c r="B3978" s="2">
        <v>0.26305639782263579</v>
      </c>
      <c r="C3978" s="2">
        <f t="shared" si="488"/>
        <v>95.437150024560083</v>
      </c>
      <c r="D3978" s="2">
        <f t="shared" si="489"/>
        <v>107</v>
      </c>
      <c r="E3978" s="2">
        <f t="shared" si="490"/>
        <v>95.437150024560083</v>
      </c>
      <c r="F3978" s="2">
        <f t="shared" si="491"/>
        <v>11.562849975439917</v>
      </c>
      <c r="G3978" s="2">
        <f t="shared" si="492"/>
        <v>0</v>
      </c>
      <c r="H3978" s="2">
        <f t="shared" si="493"/>
        <v>954.37150024560083</v>
      </c>
      <c r="I3978" s="2">
        <f t="shared" si="494"/>
        <v>57.814249877199586</v>
      </c>
      <c r="J3978" s="2">
        <f t="shared" si="495"/>
        <v>0</v>
      </c>
    </row>
    <row r="3979" spans="1:10" x14ac:dyDescent="0.25">
      <c r="A3979" s="2">
        <v>3968</v>
      </c>
      <c r="B3979" s="2">
        <v>0.85036723814713178</v>
      </c>
      <c r="C3979" s="2">
        <f t="shared" si="488"/>
        <v>107.3061194123064</v>
      </c>
      <c r="D3979" s="2">
        <f t="shared" si="489"/>
        <v>107</v>
      </c>
      <c r="E3979" s="2">
        <f t="shared" si="490"/>
        <v>107</v>
      </c>
      <c r="F3979" s="2">
        <f t="shared" si="491"/>
        <v>0</v>
      </c>
      <c r="G3979" s="2">
        <f t="shared" si="492"/>
        <v>0.30611941230640127</v>
      </c>
      <c r="H3979" s="2">
        <f t="shared" si="493"/>
        <v>1070</v>
      </c>
      <c r="I3979" s="2">
        <f t="shared" si="494"/>
        <v>0</v>
      </c>
      <c r="J3979" s="2">
        <f t="shared" si="495"/>
        <v>4.5917911845960191</v>
      </c>
    </row>
    <row r="3980" spans="1:10" x14ac:dyDescent="0.25">
      <c r="A3980" s="2">
        <v>3969</v>
      </c>
      <c r="B3980" s="2">
        <v>0.31366586195359314</v>
      </c>
      <c r="C3980" s="2">
        <f t="shared" si="488"/>
        <v>96.486288717371991</v>
      </c>
      <c r="D3980" s="2">
        <f t="shared" si="489"/>
        <v>107</v>
      </c>
      <c r="E3980" s="2">
        <f t="shared" si="490"/>
        <v>96.486288717371991</v>
      </c>
      <c r="F3980" s="2">
        <f t="shared" si="491"/>
        <v>10.513711282628009</v>
      </c>
      <c r="G3980" s="2">
        <f t="shared" si="492"/>
        <v>0</v>
      </c>
      <c r="H3980" s="2">
        <f t="shared" si="493"/>
        <v>964.86288717371986</v>
      </c>
      <c r="I3980" s="2">
        <f t="shared" si="494"/>
        <v>52.568556413140044</v>
      </c>
      <c r="J3980" s="2">
        <f t="shared" si="495"/>
        <v>0</v>
      </c>
    </row>
    <row r="3981" spans="1:10" x14ac:dyDescent="0.25">
      <c r="A3981" s="2">
        <v>3970</v>
      </c>
      <c r="B3981" s="2">
        <v>0.72726712767650237</v>
      </c>
      <c r="C3981" s="2">
        <f t="shared" ref="C3981:C4044" si="496">_xlfn.BETA.INV(B3981,$C$7,$C$8,$C$9,$C$10)</f>
        <v>104.35664999602082</v>
      </c>
      <c r="D3981" s="2">
        <f t="shared" ref="D3981:D4044" si="497">$F$8</f>
        <v>107</v>
      </c>
      <c r="E3981" s="2">
        <f t="shared" ref="E3981:E4044" si="498">IF(C3981&gt;=D3981,D3981,C3981)</f>
        <v>104.35664999602082</v>
      </c>
      <c r="F3981" s="2">
        <f t="shared" ref="F3981:F4044" si="499">IF(D3981&gt;C3981,D3981-C3981,0)</f>
        <v>2.6433500039791795</v>
      </c>
      <c r="G3981" s="2">
        <f t="shared" ref="G3981:G4044" si="500">IF(C3981&gt;D3981,C3981-D3981,0)</f>
        <v>0</v>
      </c>
      <c r="H3981" s="2">
        <f t="shared" ref="H3981:H4044" si="501">E3981*$H$10</f>
        <v>1043.5664999602081</v>
      </c>
      <c r="I3981" s="2">
        <f t="shared" ref="I3981:I4044" si="502">F3981*$I$10</f>
        <v>13.216750019895898</v>
      </c>
      <c r="J3981" s="2">
        <f t="shared" ref="J3981:J4044" si="503">G3981*$J$10</f>
        <v>0</v>
      </c>
    </row>
    <row r="3982" spans="1:10" x14ac:dyDescent="0.25">
      <c r="A3982" s="2">
        <v>3971</v>
      </c>
      <c r="B3982" s="2">
        <v>0.23483246322536822</v>
      </c>
      <c r="C3982" s="2">
        <f t="shared" si="496"/>
        <v>94.816926526987643</v>
      </c>
      <c r="D3982" s="2">
        <f t="shared" si="497"/>
        <v>107</v>
      </c>
      <c r="E3982" s="2">
        <f t="shared" si="498"/>
        <v>94.816926526987643</v>
      </c>
      <c r="F3982" s="2">
        <f t="shared" si="499"/>
        <v>12.183073473012357</v>
      </c>
      <c r="G3982" s="2">
        <f t="shared" si="500"/>
        <v>0</v>
      </c>
      <c r="H3982" s="2">
        <f t="shared" si="501"/>
        <v>948.16926526987641</v>
      </c>
      <c r="I3982" s="2">
        <f t="shared" si="502"/>
        <v>60.915367365061783</v>
      </c>
      <c r="J3982" s="2">
        <f t="shared" si="503"/>
        <v>0</v>
      </c>
    </row>
    <row r="3983" spans="1:10" x14ac:dyDescent="0.25">
      <c r="A3983" s="2">
        <v>3972</v>
      </c>
      <c r="B3983" s="2">
        <v>0.71336166605145379</v>
      </c>
      <c r="C3983" s="2">
        <f t="shared" si="496"/>
        <v>104.06531384912475</v>
      </c>
      <c r="D3983" s="2">
        <f t="shared" si="497"/>
        <v>107</v>
      </c>
      <c r="E3983" s="2">
        <f t="shared" si="498"/>
        <v>104.06531384912475</v>
      </c>
      <c r="F3983" s="2">
        <f t="shared" si="499"/>
        <v>2.9346861508752511</v>
      </c>
      <c r="G3983" s="2">
        <f t="shared" si="500"/>
        <v>0</v>
      </c>
      <c r="H3983" s="2">
        <f t="shared" si="501"/>
        <v>1040.6531384912475</v>
      </c>
      <c r="I3983" s="2">
        <f t="shared" si="502"/>
        <v>14.673430754376255</v>
      </c>
      <c r="J3983" s="2">
        <f t="shared" si="503"/>
        <v>0</v>
      </c>
    </row>
    <row r="3984" spans="1:10" x14ac:dyDescent="0.25">
      <c r="A3984" s="2">
        <v>3973</v>
      </c>
      <c r="B3984" s="2">
        <v>0.28965877595646194</v>
      </c>
      <c r="C3984" s="2">
        <f t="shared" si="496"/>
        <v>95.997246289866396</v>
      </c>
      <c r="D3984" s="2">
        <f t="shared" si="497"/>
        <v>107</v>
      </c>
      <c r="E3984" s="2">
        <f t="shared" si="498"/>
        <v>95.997246289866396</v>
      </c>
      <c r="F3984" s="2">
        <f t="shared" si="499"/>
        <v>11.002753710133604</v>
      </c>
      <c r="G3984" s="2">
        <f t="shared" si="500"/>
        <v>0</v>
      </c>
      <c r="H3984" s="2">
        <f t="shared" si="501"/>
        <v>959.97246289866393</v>
      </c>
      <c r="I3984" s="2">
        <f t="shared" si="502"/>
        <v>55.013768550668019</v>
      </c>
      <c r="J3984" s="2">
        <f t="shared" si="503"/>
        <v>0</v>
      </c>
    </row>
    <row r="3985" spans="1:10" x14ac:dyDescent="0.25">
      <c r="A3985" s="2">
        <v>3974</v>
      </c>
      <c r="B3985" s="2">
        <v>0.20079458157474828</v>
      </c>
      <c r="C3985" s="2">
        <f t="shared" si="496"/>
        <v>94.02299803798816</v>
      </c>
      <c r="D3985" s="2">
        <f t="shared" si="497"/>
        <v>107</v>
      </c>
      <c r="E3985" s="2">
        <f t="shared" si="498"/>
        <v>94.02299803798816</v>
      </c>
      <c r="F3985" s="2">
        <f t="shared" si="499"/>
        <v>12.97700196201184</v>
      </c>
      <c r="G3985" s="2">
        <f t="shared" si="500"/>
        <v>0</v>
      </c>
      <c r="H3985" s="2">
        <f t="shared" si="501"/>
        <v>940.22998037988157</v>
      </c>
      <c r="I3985" s="2">
        <f t="shared" si="502"/>
        <v>64.885009810059202</v>
      </c>
      <c r="J3985" s="2">
        <f t="shared" si="503"/>
        <v>0</v>
      </c>
    </row>
    <row r="3986" spans="1:10" x14ac:dyDescent="0.25">
      <c r="A3986" s="2">
        <v>3975</v>
      </c>
      <c r="B3986" s="2">
        <v>0.1271973972472058</v>
      </c>
      <c r="C3986" s="2">
        <f t="shared" si="496"/>
        <v>92.035739460895499</v>
      </c>
      <c r="D3986" s="2">
        <f t="shared" si="497"/>
        <v>107</v>
      </c>
      <c r="E3986" s="2">
        <f t="shared" si="498"/>
        <v>92.035739460895499</v>
      </c>
      <c r="F3986" s="2">
        <f t="shared" si="499"/>
        <v>14.964260539104501</v>
      </c>
      <c r="G3986" s="2">
        <f t="shared" si="500"/>
        <v>0</v>
      </c>
      <c r="H3986" s="2">
        <f t="shared" si="501"/>
        <v>920.35739460895502</v>
      </c>
      <c r="I3986" s="2">
        <f t="shared" si="502"/>
        <v>74.821302695522505</v>
      </c>
      <c r="J3986" s="2">
        <f t="shared" si="503"/>
        <v>0</v>
      </c>
    </row>
    <row r="3987" spans="1:10" x14ac:dyDescent="0.25">
      <c r="A3987" s="2">
        <v>3976</v>
      </c>
      <c r="B3987" s="2">
        <v>0.51678004169891656</v>
      </c>
      <c r="C3987" s="2">
        <f t="shared" si="496"/>
        <v>100.3069073086051</v>
      </c>
      <c r="D3987" s="2">
        <f t="shared" si="497"/>
        <v>107</v>
      </c>
      <c r="E3987" s="2">
        <f t="shared" si="498"/>
        <v>100.3069073086051</v>
      </c>
      <c r="F3987" s="2">
        <f t="shared" si="499"/>
        <v>6.6930926913948952</v>
      </c>
      <c r="G3987" s="2">
        <f t="shared" si="500"/>
        <v>0</v>
      </c>
      <c r="H3987" s="2">
        <f t="shared" si="501"/>
        <v>1003.069073086051</v>
      </c>
      <c r="I3987" s="2">
        <f t="shared" si="502"/>
        <v>33.465463456974476</v>
      </c>
      <c r="J3987" s="2">
        <f t="shared" si="503"/>
        <v>0</v>
      </c>
    </row>
    <row r="3988" spans="1:10" x14ac:dyDescent="0.25">
      <c r="A3988" s="2">
        <v>3977</v>
      </c>
      <c r="B3988" s="2">
        <v>0.404419674775084</v>
      </c>
      <c r="C3988" s="2">
        <f t="shared" si="496"/>
        <v>98.238648063311402</v>
      </c>
      <c r="D3988" s="2">
        <f t="shared" si="497"/>
        <v>107</v>
      </c>
      <c r="E3988" s="2">
        <f t="shared" si="498"/>
        <v>98.238648063311402</v>
      </c>
      <c r="F3988" s="2">
        <f t="shared" si="499"/>
        <v>8.7613519366885981</v>
      </c>
      <c r="G3988" s="2">
        <f t="shared" si="500"/>
        <v>0</v>
      </c>
      <c r="H3988" s="2">
        <f t="shared" si="501"/>
        <v>982.38648063311405</v>
      </c>
      <c r="I3988" s="2">
        <f t="shared" si="502"/>
        <v>43.806759683442991</v>
      </c>
      <c r="J3988" s="2">
        <f t="shared" si="503"/>
        <v>0</v>
      </c>
    </row>
    <row r="3989" spans="1:10" x14ac:dyDescent="0.25">
      <c r="A3989" s="2">
        <v>3978</v>
      </c>
      <c r="B3989" s="2">
        <v>0.9347333342971037</v>
      </c>
      <c r="C3989" s="2">
        <f t="shared" si="496"/>
        <v>110.23478548082998</v>
      </c>
      <c r="D3989" s="2">
        <f t="shared" si="497"/>
        <v>107</v>
      </c>
      <c r="E3989" s="2">
        <f t="shared" si="498"/>
        <v>107</v>
      </c>
      <c r="F3989" s="2">
        <f t="shared" si="499"/>
        <v>0</v>
      </c>
      <c r="G3989" s="2">
        <f t="shared" si="500"/>
        <v>3.2347854808299843</v>
      </c>
      <c r="H3989" s="2">
        <f t="shared" si="501"/>
        <v>1070</v>
      </c>
      <c r="I3989" s="2">
        <f t="shared" si="502"/>
        <v>0</v>
      </c>
      <c r="J3989" s="2">
        <f t="shared" si="503"/>
        <v>48.521782212449764</v>
      </c>
    </row>
    <row r="3990" spans="1:10" x14ac:dyDescent="0.25">
      <c r="A3990" s="2">
        <v>3979</v>
      </c>
      <c r="B3990" s="2">
        <v>0.75455853106102166</v>
      </c>
      <c r="C3990" s="2">
        <f t="shared" si="496"/>
        <v>104.946399618388</v>
      </c>
      <c r="D3990" s="2">
        <f t="shared" si="497"/>
        <v>107</v>
      </c>
      <c r="E3990" s="2">
        <f t="shared" si="498"/>
        <v>104.946399618388</v>
      </c>
      <c r="F3990" s="2">
        <f t="shared" si="499"/>
        <v>2.0536003816120001</v>
      </c>
      <c r="G3990" s="2">
        <f t="shared" si="500"/>
        <v>0</v>
      </c>
      <c r="H3990" s="2">
        <f t="shared" si="501"/>
        <v>1049.46399618388</v>
      </c>
      <c r="I3990" s="2">
        <f t="shared" si="502"/>
        <v>10.26800190806</v>
      </c>
      <c r="J3990" s="2">
        <f t="shared" si="503"/>
        <v>0</v>
      </c>
    </row>
    <row r="3991" spans="1:10" x14ac:dyDescent="0.25">
      <c r="A3991" s="2">
        <v>3980</v>
      </c>
      <c r="B3991" s="2">
        <v>0.97881968447164902</v>
      </c>
      <c r="C3991" s="2">
        <f t="shared" si="496"/>
        <v>112.97814328219329</v>
      </c>
      <c r="D3991" s="2">
        <f t="shared" si="497"/>
        <v>107</v>
      </c>
      <c r="E3991" s="2">
        <f t="shared" si="498"/>
        <v>107</v>
      </c>
      <c r="F3991" s="2">
        <f t="shared" si="499"/>
        <v>0</v>
      </c>
      <c r="G3991" s="2">
        <f t="shared" si="500"/>
        <v>5.9781432821932867</v>
      </c>
      <c r="H3991" s="2">
        <f t="shared" si="501"/>
        <v>1070</v>
      </c>
      <c r="I3991" s="2">
        <f t="shared" si="502"/>
        <v>0</v>
      </c>
      <c r="J3991" s="2">
        <f t="shared" si="503"/>
        <v>89.672149232899301</v>
      </c>
    </row>
    <row r="3992" spans="1:10" x14ac:dyDescent="0.25">
      <c r="A3992" s="2">
        <v>3981</v>
      </c>
      <c r="B3992" s="2">
        <v>0.72213891346924719</v>
      </c>
      <c r="C3992" s="2">
        <f t="shared" si="496"/>
        <v>104.24855156946305</v>
      </c>
      <c r="D3992" s="2">
        <f t="shared" si="497"/>
        <v>107</v>
      </c>
      <c r="E3992" s="2">
        <f t="shared" si="498"/>
        <v>104.24855156946305</v>
      </c>
      <c r="F3992" s="2">
        <f t="shared" si="499"/>
        <v>2.7514484305369535</v>
      </c>
      <c r="G3992" s="2">
        <f t="shared" si="500"/>
        <v>0</v>
      </c>
      <c r="H3992" s="2">
        <f t="shared" si="501"/>
        <v>1042.4855156946305</v>
      </c>
      <c r="I3992" s="2">
        <f t="shared" si="502"/>
        <v>13.757242152684768</v>
      </c>
      <c r="J3992" s="2">
        <f t="shared" si="503"/>
        <v>0</v>
      </c>
    </row>
    <row r="3993" spans="1:10" x14ac:dyDescent="0.25">
      <c r="A3993" s="2">
        <v>3982</v>
      </c>
      <c r="B3993" s="2">
        <v>2.0960454967989706E-2</v>
      </c>
      <c r="C3993" s="2">
        <f t="shared" si="496"/>
        <v>87.00106338186086</v>
      </c>
      <c r="D3993" s="2">
        <f t="shared" si="497"/>
        <v>107</v>
      </c>
      <c r="E3993" s="2">
        <f t="shared" si="498"/>
        <v>87.00106338186086</v>
      </c>
      <c r="F3993" s="2">
        <f t="shared" si="499"/>
        <v>19.99893661813914</v>
      </c>
      <c r="G3993" s="2">
        <f t="shared" si="500"/>
        <v>0</v>
      </c>
      <c r="H3993" s="2">
        <f t="shared" si="501"/>
        <v>870.01063381860854</v>
      </c>
      <c r="I3993" s="2">
        <f t="shared" si="502"/>
        <v>99.994683090695702</v>
      </c>
      <c r="J3993" s="2">
        <f t="shared" si="503"/>
        <v>0</v>
      </c>
    </row>
    <row r="3994" spans="1:10" x14ac:dyDescent="0.25">
      <c r="A3994" s="2">
        <v>3983</v>
      </c>
      <c r="B3994" s="2">
        <v>0.99517818706004713</v>
      </c>
      <c r="C3994" s="2">
        <f t="shared" si="496"/>
        <v>115.33788869466105</v>
      </c>
      <c r="D3994" s="2">
        <f t="shared" si="497"/>
        <v>107</v>
      </c>
      <c r="E3994" s="2">
        <f t="shared" si="498"/>
        <v>107</v>
      </c>
      <c r="F3994" s="2">
        <f t="shared" si="499"/>
        <v>0</v>
      </c>
      <c r="G3994" s="2">
        <f t="shared" si="500"/>
        <v>8.3378886946610464</v>
      </c>
      <c r="H3994" s="2">
        <f t="shared" si="501"/>
        <v>1070</v>
      </c>
      <c r="I3994" s="2">
        <f t="shared" si="502"/>
        <v>0</v>
      </c>
      <c r="J3994" s="2">
        <f t="shared" si="503"/>
        <v>125.0683304199157</v>
      </c>
    </row>
    <row r="3995" spans="1:10" x14ac:dyDescent="0.25">
      <c r="A3995" s="2">
        <v>3984</v>
      </c>
      <c r="B3995" s="2">
        <v>0.37511879637951728</v>
      </c>
      <c r="C3995" s="2">
        <f t="shared" si="496"/>
        <v>97.685718503315442</v>
      </c>
      <c r="D3995" s="2">
        <f t="shared" si="497"/>
        <v>107</v>
      </c>
      <c r="E3995" s="2">
        <f t="shared" si="498"/>
        <v>97.685718503315442</v>
      </c>
      <c r="F3995" s="2">
        <f t="shared" si="499"/>
        <v>9.3142814966845577</v>
      </c>
      <c r="G3995" s="2">
        <f t="shared" si="500"/>
        <v>0</v>
      </c>
      <c r="H3995" s="2">
        <f t="shared" si="501"/>
        <v>976.85718503315445</v>
      </c>
      <c r="I3995" s="2">
        <f t="shared" si="502"/>
        <v>46.571407483422789</v>
      </c>
      <c r="J3995" s="2">
        <f t="shared" si="503"/>
        <v>0</v>
      </c>
    </row>
    <row r="3996" spans="1:10" x14ac:dyDescent="0.25">
      <c r="A3996" s="2">
        <v>3985</v>
      </c>
      <c r="B3996" s="2">
        <v>0.43339477554625438</v>
      </c>
      <c r="C3996" s="2">
        <f t="shared" si="496"/>
        <v>98.777518750678468</v>
      </c>
      <c r="D3996" s="2">
        <f t="shared" si="497"/>
        <v>107</v>
      </c>
      <c r="E3996" s="2">
        <f t="shared" si="498"/>
        <v>98.777518750678468</v>
      </c>
      <c r="F3996" s="2">
        <f t="shared" si="499"/>
        <v>8.2224812493215325</v>
      </c>
      <c r="G3996" s="2">
        <f t="shared" si="500"/>
        <v>0</v>
      </c>
      <c r="H3996" s="2">
        <f t="shared" si="501"/>
        <v>987.77518750678473</v>
      </c>
      <c r="I3996" s="2">
        <f t="shared" si="502"/>
        <v>41.112406246607662</v>
      </c>
      <c r="J3996" s="2">
        <f t="shared" si="503"/>
        <v>0</v>
      </c>
    </row>
    <row r="3997" spans="1:10" x14ac:dyDescent="0.25">
      <c r="A3997" s="2">
        <v>3986</v>
      </c>
      <c r="B3997" s="2">
        <v>0.94500772853866644</v>
      </c>
      <c r="C3997" s="2">
        <f t="shared" si="496"/>
        <v>110.72697052818256</v>
      </c>
      <c r="D3997" s="2">
        <f t="shared" si="497"/>
        <v>107</v>
      </c>
      <c r="E3997" s="2">
        <f t="shared" si="498"/>
        <v>107</v>
      </c>
      <c r="F3997" s="2">
        <f t="shared" si="499"/>
        <v>0</v>
      </c>
      <c r="G3997" s="2">
        <f t="shared" si="500"/>
        <v>3.7269705281825622</v>
      </c>
      <c r="H3997" s="2">
        <f t="shared" si="501"/>
        <v>1070</v>
      </c>
      <c r="I3997" s="2">
        <f t="shared" si="502"/>
        <v>0</v>
      </c>
      <c r="J3997" s="2">
        <f t="shared" si="503"/>
        <v>55.904557922738434</v>
      </c>
    </row>
    <row r="3998" spans="1:10" x14ac:dyDescent="0.25">
      <c r="A3998" s="2">
        <v>3987</v>
      </c>
      <c r="B3998" s="2">
        <v>8.6913956337227427E-2</v>
      </c>
      <c r="C3998" s="2">
        <f t="shared" si="496"/>
        <v>90.664551909762764</v>
      </c>
      <c r="D3998" s="2">
        <f t="shared" si="497"/>
        <v>107</v>
      </c>
      <c r="E3998" s="2">
        <f t="shared" si="498"/>
        <v>90.664551909762764</v>
      </c>
      <c r="F3998" s="2">
        <f t="shared" si="499"/>
        <v>16.335448090237236</v>
      </c>
      <c r="G3998" s="2">
        <f t="shared" si="500"/>
        <v>0</v>
      </c>
      <c r="H3998" s="2">
        <f t="shared" si="501"/>
        <v>906.64551909762758</v>
      </c>
      <c r="I3998" s="2">
        <f t="shared" si="502"/>
        <v>81.677240451186179</v>
      </c>
      <c r="J3998" s="2">
        <f t="shared" si="503"/>
        <v>0</v>
      </c>
    </row>
    <row r="3999" spans="1:10" x14ac:dyDescent="0.25">
      <c r="A3999" s="2">
        <v>3988</v>
      </c>
      <c r="B3999" s="2">
        <v>0.30815001888562188</v>
      </c>
      <c r="C3999" s="2">
        <f t="shared" si="496"/>
        <v>96.375141601605151</v>
      </c>
      <c r="D3999" s="2">
        <f t="shared" si="497"/>
        <v>107</v>
      </c>
      <c r="E3999" s="2">
        <f t="shared" si="498"/>
        <v>96.375141601605151</v>
      </c>
      <c r="F3999" s="2">
        <f t="shared" si="499"/>
        <v>10.624858398394849</v>
      </c>
      <c r="G3999" s="2">
        <f t="shared" si="500"/>
        <v>0</v>
      </c>
      <c r="H3999" s="2">
        <f t="shared" si="501"/>
        <v>963.75141601605151</v>
      </c>
      <c r="I3999" s="2">
        <f t="shared" si="502"/>
        <v>53.124291991974246</v>
      </c>
      <c r="J3999" s="2">
        <f t="shared" si="503"/>
        <v>0</v>
      </c>
    </row>
    <row r="4000" spans="1:10" x14ac:dyDescent="0.25">
      <c r="A4000" s="2">
        <v>3989</v>
      </c>
      <c r="B4000" s="2">
        <v>0.45048670697479576</v>
      </c>
      <c r="C4000" s="2">
        <f t="shared" si="496"/>
        <v>99.092749471486087</v>
      </c>
      <c r="D4000" s="2">
        <f t="shared" si="497"/>
        <v>107</v>
      </c>
      <c r="E4000" s="2">
        <f t="shared" si="498"/>
        <v>99.092749471486087</v>
      </c>
      <c r="F4000" s="2">
        <f t="shared" si="499"/>
        <v>7.907250528513913</v>
      </c>
      <c r="G4000" s="2">
        <f t="shared" si="500"/>
        <v>0</v>
      </c>
      <c r="H4000" s="2">
        <f t="shared" si="501"/>
        <v>990.92749471486081</v>
      </c>
      <c r="I4000" s="2">
        <f t="shared" si="502"/>
        <v>39.536252642569565</v>
      </c>
      <c r="J4000" s="2">
        <f t="shared" si="503"/>
        <v>0</v>
      </c>
    </row>
    <row r="4001" spans="1:10" x14ac:dyDescent="0.25">
      <c r="A4001" s="2">
        <v>3990</v>
      </c>
      <c r="B4001" s="2">
        <v>3.6209977117913517E-2</v>
      </c>
      <c r="C4001" s="2">
        <f t="shared" si="496"/>
        <v>88.19455627685339</v>
      </c>
      <c r="D4001" s="2">
        <f t="shared" si="497"/>
        <v>107</v>
      </c>
      <c r="E4001" s="2">
        <f t="shared" si="498"/>
        <v>88.19455627685339</v>
      </c>
      <c r="F4001" s="2">
        <f t="shared" si="499"/>
        <v>18.80544372314661</v>
      </c>
      <c r="G4001" s="2">
        <f t="shared" si="500"/>
        <v>0</v>
      </c>
      <c r="H4001" s="2">
        <f t="shared" si="501"/>
        <v>881.94556276853393</v>
      </c>
      <c r="I4001" s="2">
        <f t="shared" si="502"/>
        <v>94.027218615733048</v>
      </c>
      <c r="J4001" s="2">
        <f t="shared" si="503"/>
        <v>0</v>
      </c>
    </row>
    <row r="4002" spans="1:10" x14ac:dyDescent="0.25">
      <c r="A4002" s="2">
        <v>3991</v>
      </c>
      <c r="B4002" s="2">
        <v>0.17491003380258141</v>
      </c>
      <c r="C4002" s="2">
        <f t="shared" si="496"/>
        <v>93.375237568114059</v>
      </c>
      <c r="D4002" s="2">
        <f t="shared" si="497"/>
        <v>107</v>
      </c>
      <c r="E4002" s="2">
        <f t="shared" si="498"/>
        <v>93.375237568114059</v>
      </c>
      <c r="F4002" s="2">
        <f t="shared" si="499"/>
        <v>13.624762431885941</v>
      </c>
      <c r="G4002" s="2">
        <f t="shared" si="500"/>
        <v>0</v>
      </c>
      <c r="H4002" s="2">
        <f t="shared" si="501"/>
        <v>933.75237568114062</v>
      </c>
      <c r="I4002" s="2">
        <f t="shared" si="502"/>
        <v>68.123812159429704</v>
      </c>
      <c r="J4002" s="2">
        <f t="shared" si="503"/>
        <v>0</v>
      </c>
    </row>
    <row r="4003" spans="1:10" x14ac:dyDescent="0.25">
      <c r="A4003" s="2">
        <v>3992</v>
      </c>
      <c r="B4003" s="2">
        <v>0.32627520873987848</v>
      </c>
      <c r="C4003" s="2">
        <f t="shared" si="496"/>
        <v>96.737913132892317</v>
      </c>
      <c r="D4003" s="2">
        <f t="shared" si="497"/>
        <v>107</v>
      </c>
      <c r="E4003" s="2">
        <f t="shared" si="498"/>
        <v>96.737913132892317</v>
      </c>
      <c r="F4003" s="2">
        <f t="shared" si="499"/>
        <v>10.262086867107683</v>
      </c>
      <c r="G4003" s="2">
        <f t="shared" si="500"/>
        <v>0</v>
      </c>
      <c r="H4003" s="2">
        <f t="shared" si="501"/>
        <v>967.37913132892322</v>
      </c>
      <c r="I4003" s="2">
        <f t="shared" si="502"/>
        <v>51.310434335538417</v>
      </c>
      <c r="J4003" s="2">
        <f t="shared" si="503"/>
        <v>0</v>
      </c>
    </row>
    <row r="4004" spans="1:10" x14ac:dyDescent="0.25">
      <c r="A4004" s="2">
        <v>3993</v>
      </c>
      <c r="B4004" s="2">
        <v>0.64724425792548168</v>
      </c>
      <c r="C4004" s="2">
        <f t="shared" si="496"/>
        <v>102.74351119964632</v>
      </c>
      <c r="D4004" s="2">
        <f t="shared" si="497"/>
        <v>107</v>
      </c>
      <c r="E4004" s="2">
        <f t="shared" si="498"/>
        <v>102.74351119964632</v>
      </c>
      <c r="F4004" s="2">
        <f t="shared" si="499"/>
        <v>4.2564888003536794</v>
      </c>
      <c r="G4004" s="2">
        <f t="shared" si="500"/>
        <v>0</v>
      </c>
      <c r="H4004" s="2">
        <f t="shared" si="501"/>
        <v>1027.4351119964631</v>
      </c>
      <c r="I4004" s="2">
        <f t="shared" si="502"/>
        <v>21.282444001768397</v>
      </c>
      <c r="J4004" s="2">
        <f t="shared" si="503"/>
        <v>0</v>
      </c>
    </row>
    <row r="4005" spans="1:10" x14ac:dyDescent="0.25">
      <c r="A4005" s="2">
        <v>3994</v>
      </c>
      <c r="B4005" s="2">
        <v>0.3368425795324097</v>
      </c>
      <c r="C4005" s="2">
        <f t="shared" si="496"/>
        <v>96.946353943045452</v>
      </c>
      <c r="D4005" s="2">
        <f t="shared" si="497"/>
        <v>107</v>
      </c>
      <c r="E4005" s="2">
        <f t="shared" si="498"/>
        <v>96.946353943045452</v>
      </c>
      <c r="F4005" s="2">
        <f t="shared" si="499"/>
        <v>10.053646056954548</v>
      </c>
      <c r="G4005" s="2">
        <f t="shared" si="500"/>
        <v>0</v>
      </c>
      <c r="H4005" s="2">
        <f t="shared" si="501"/>
        <v>969.46353943045449</v>
      </c>
      <c r="I4005" s="2">
        <f t="shared" si="502"/>
        <v>50.268230284772741</v>
      </c>
      <c r="J4005" s="2">
        <f t="shared" si="503"/>
        <v>0</v>
      </c>
    </row>
    <row r="4006" spans="1:10" x14ac:dyDescent="0.25">
      <c r="A4006" s="2">
        <v>3995</v>
      </c>
      <c r="B4006" s="2">
        <v>0.77799433581167599</v>
      </c>
      <c r="C4006" s="2">
        <f t="shared" si="496"/>
        <v>105.47562837972555</v>
      </c>
      <c r="D4006" s="2">
        <f t="shared" si="497"/>
        <v>107</v>
      </c>
      <c r="E4006" s="2">
        <f t="shared" si="498"/>
        <v>105.47562837972555</v>
      </c>
      <c r="F4006" s="2">
        <f t="shared" si="499"/>
        <v>1.5243716202744508</v>
      </c>
      <c r="G4006" s="2">
        <f t="shared" si="500"/>
        <v>0</v>
      </c>
      <c r="H4006" s="2">
        <f t="shared" si="501"/>
        <v>1054.7562837972555</v>
      </c>
      <c r="I4006" s="2">
        <f t="shared" si="502"/>
        <v>7.6218581013722542</v>
      </c>
      <c r="J4006" s="2">
        <f t="shared" si="503"/>
        <v>0</v>
      </c>
    </row>
    <row r="4007" spans="1:10" x14ac:dyDescent="0.25">
      <c r="A4007" s="2">
        <v>3996</v>
      </c>
      <c r="B4007" s="2">
        <v>0.39844545291153843</v>
      </c>
      <c r="C4007" s="2">
        <f t="shared" si="496"/>
        <v>98.126652961314093</v>
      </c>
      <c r="D4007" s="2">
        <f t="shared" si="497"/>
        <v>107</v>
      </c>
      <c r="E4007" s="2">
        <f t="shared" si="498"/>
        <v>98.126652961314093</v>
      </c>
      <c r="F4007" s="2">
        <f t="shared" si="499"/>
        <v>8.8733470386859068</v>
      </c>
      <c r="G4007" s="2">
        <f t="shared" si="500"/>
        <v>0</v>
      </c>
      <c r="H4007" s="2">
        <f t="shared" si="501"/>
        <v>981.26652961314096</v>
      </c>
      <c r="I4007" s="2">
        <f t="shared" si="502"/>
        <v>44.366735193429534</v>
      </c>
      <c r="J4007" s="2">
        <f t="shared" si="503"/>
        <v>0</v>
      </c>
    </row>
    <row r="4008" spans="1:10" x14ac:dyDescent="0.25">
      <c r="A4008" s="2">
        <v>3997</v>
      </c>
      <c r="B4008" s="2">
        <v>0.13917052987834344</v>
      </c>
      <c r="C4008" s="2">
        <f t="shared" si="496"/>
        <v>92.394168003697899</v>
      </c>
      <c r="D4008" s="2">
        <f t="shared" si="497"/>
        <v>107</v>
      </c>
      <c r="E4008" s="2">
        <f t="shared" si="498"/>
        <v>92.394168003697899</v>
      </c>
      <c r="F4008" s="2">
        <f t="shared" si="499"/>
        <v>14.605831996302101</v>
      </c>
      <c r="G4008" s="2">
        <f t="shared" si="500"/>
        <v>0</v>
      </c>
      <c r="H4008" s="2">
        <f t="shared" si="501"/>
        <v>923.94168003697905</v>
      </c>
      <c r="I4008" s="2">
        <f t="shared" si="502"/>
        <v>73.029159981510503</v>
      </c>
      <c r="J4008" s="2">
        <f t="shared" si="503"/>
        <v>0</v>
      </c>
    </row>
    <row r="4009" spans="1:10" x14ac:dyDescent="0.25">
      <c r="A4009" s="2">
        <v>3998</v>
      </c>
      <c r="B4009" s="2">
        <v>0.24709065049784396</v>
      </c>
      <c r="C4009" s="2">
        <f t="shared" si="496"/>
        <v>95.089991271128639</v>
      </c>
      <c r="D4009" s="2">
        <f t="shared" si="497"/>
        <v>107</v>
      </c>
      <c r="E4009" s="2">
        <f t="shared" si="498"/>
        <v>95.089991271128639</v>
      </c>
      <c r="F4009" s="2">
        <f t="shared" si="499"/>
        <v>11.910008728871361</v>
      </c>
      <c r="G4009" s="2">
        <f t="shared" si="500"/>
        <v>0</v>
      </c>
      <c r="H4009" s="2">
        <f t="shared" si="501"/>
        <v>950.89991271128633</v>
      </c>
      <c r="I4009" s="2">
        <f t="shared" si="502"/>
        <v>59.550043644356805</v>
      </c>
      <c r="J4009" s="2">
        <f t="shared" si="503"/>
        <v>0</v>
      </c>
    </row>
    <row r="4010" spans="1:10" x14ac:dyDescent="0.25">
      <c r="A4010" s="2">
        <v>3999</v>
      </c>
      <c r="B4010" s="2">
        <v>0.88627624288645068</v>
      </c>
      <c r="C4010" s="2">
        <f t="shared" si="496"/>
        <v>108.39079585000177</v>
      </c>
      <c r="D4010" s="2">
        <f t="shared" si="497"/>
        <v>107</v>
      </c>
      <c r="E4010" s="2">
        <f t="shared" si="498"/>
        <v>107</v>
      </c>
      <c r="F4010" s="2">
        <f t="shared" si="499"/>
        <v>0</v>
      </c>
      <c r="G4010" s="2">
        <f t="shared" si="500"/>
        <v>1.3907958500017656</v>
      </c>
      <c r="H4010" s="2">
        <f t="shared" si="501"/>
        <v>1070</v>
      </c>
      <c r="I4010" s="2">
        <f t="shared" si="502"/>
        <v>0</v>
      </c>
      <c r="J4010" s="2">
        <f t="shared" si="503"/>
        <v>20.861937750026485</v>
      </c>
    </row>
    <row r="4011" spans="1:10" x14ac:dyDescent="0.25">
      <c r="A4011" s="2">
        <v>4000</v>
      </c>
      <c r="B4011" s="2">
        <v>0.15694785667027811</v>
      </c>
      <c r="C4011" s="2">
        <f t="shared" si="496"/>
        <v>92.896849857376012</v>
      </c>
      <c r="D4011" s="2">
        <f t="shared" si="497"/>
        <v>107</v>
      </c>
      <c r="E4011" s="2">
        <f t="shared" si="498"/>
        <v>92.896849857376012</v>
      </c>
      <c r="F4011" s="2">
        <f t="shared" si="499"/>
        <v>14.103150142623988</v>
      </c>
      <c r="G4011" s="2">
        <f t="shared" si="500"/>
        <v>0</v>
      </c>
      <c r="H4011" s="2">
        <f t="shared" si="501"/>
        <v>928.96849857376014</v>
      </c>
      <c r="I4011" s="2">
        <f t="shared" si="502"/>
        <v>70.515750713119942</v>
      </c>
      <c r="J4011" s="2">
        <f t="shared" si="503"/>
        <v>0</v>
      </c>
    </row>
    <row r="4012" spans="1:10" x14ac:dyDescent="0.25">
      <c r="A4012" s="2">
        <v>4001</v>
      </c>
      <c r="B4012" s="2">
        <v>0.69447647180282124</v>
      </c>
      <c r="C4012" s="2">
        <f t="shared" si="496"/>
        <v>103.67802724552647</v>
      </c>
      <c r="D4012" s="2">
        <f t="shared" si="497"/>
        <v>107</v>
      </c>
      <c r="E4012" s="2">
        <f t="shared" si="498"/>
        <v>103.67802724552647</v>
      </c>
      <c r="F4012" s="2">
        <f t="shared" si="499"/>
        <v>3.3219727544735349</v>
      </c>
      <c r="G4012" s="2">
        <f t="shared" si="500"/>
        <v>0</v>
      </c>
      <c r="H4012" s="2">
        <f t="shared" si="501"/>
        <v>1036.7802724552646</v>
      </c>
      <c r="I4012" s="2">
        <f t="shared" si="502"/>
        <v>16.609863772367675</v>
      </c>
      <c r="J4012" s="2">
        <f t="shared" si="503"/>
        <v>0</v>
      </c>
    </row>
    <row r="4013" spans="1:10" x14ac:dyDescent="0.25">
      <c r="A4013" s="2">
        <v>4002</v>
      </c>
      <c r="B4013" s="2">
        <v>0.20203425232406791</v>
      </c>
      <c r="C4013" s="2">
        <f t="shared" si="496"/>
        <v>94.052966814900088</v>
      </c>
      <c r="D4013" s="2">
        <f t="shared" si="497"/>
        <v>107</v>
      </c>
      <c r="E4013" s="2">
        <f t="shared" si="498"/>
        <v>94.052966814900088</v>
      </c>
      <c r="F4013" s="2">
        <f t="shared" si="499"/>
        <v>12.947033185099912</v>
      </c>
      <c r="G4013" s="2">
        <f t="shared" si="500"/>
        <v>0</v>
      </c>
      <c r="H4013" s="2">
        <f t="shared" si="501"/>
        <v>940.52966814900083</v>
      </c>
      <c r="I4013" s="2">
        <f t="shared" si="502"/>
        <v>64.735165925499558</v>
      </c>
      <c r="J4013" s="2">
        <f t="shared" si="503"/>
        <v>0</v>
      </c>
    </row>
    <row r="4014" spans="1:10" x14ac:dyDescent="0.25">
      <c r="A4014" s="2">
        <v>4003</v>
      </c>
      <c r="B4014" s="2">
        <v>0.9082344998031977</v>
      </c>
      <c r="C4014" s="2">
        <f t="shared" si="496"/>
        <v>109.15300578888821</v>
      </c>
      <c r="D4014" s="2">
        <f t="shared" si="497"/>
        <v>107</v>
      </c>
      <c r="E4014" s="2">
        <f t="shared" si="498"/>
        <v>107</v>
      </c>
      <c r="F4014" s="2">
        <f t="shared" si="499"/>
        <v>0</v>
      </c>
      <c r="G4014" s="2">
        <f t="shared" si="500"/>
        <v>2.1530057888882084</v>
      </c>
      <c r="H4014" s="2">
        <f t="shared" si="501"/>
        <v>1070</v>
      </c>
      <c r="I4014" s="2">
        <f t="shared" si="502"/>
        <v>0</v>
      </c>
      <c r="J4014" s="2">
        <f t="shared" si="503"/>
        <v>32.295086833323126</v>
      </c>
    </row>
    <row r="4015" spans="1:10" x14ac:dyDescent="0.25">
      <c r="A4015" s="2">
        <v>4004</v>
      </c>
      <c r="B4015" s="2">
        <v>0.41583747553240991</v>
      </c>
      <c r="C4015" s="2">
        <f t="shared" si="496"/>
        <v>98.451783851904267</v>
      </c>
      <c r="D4015" s="2">
        <f t="shared" si="497"/>
        <v>107</v>
      </c>
      <c r="E4015" s="2">
        <f t="shared" si="498"/>
        <v>98.451783851904267</v>
      </c>
      <c r="F4015" s="2">
        <f t="shared" si="499"/>
        <v>8.548216148095733</v>
      </c>
      <c r="G4015" s="2">
        <f t="shared" si="500"/>
        <v>0</v>
      </c>
      <c r="H4015" s="2">
        <f t="shared" si="501"/>
        <v>984.5178385190427</v>
      </c>
      <c r="I4015" s="2">
        <f t="shared" si="502"/>
        <v>42.741080740478665</v>
      </c>
      <c r="J4015" s="2">
        <f t="shared" si="503"/>
        <v>0</v>
      </c>
    </row>
    <row r="4016" spans="1:10" x14ac:dyDescent="0.25">
      <c r="A4016" s="2">
        <v>4005</v>
      </c>
      <c r="B4016" s="2">
        <v>0.34808145981330585</v>
      </c>
      <c r="C4016" s="2">
        <f t="shared" si="496"/>
        <v>97.165829604259912</v>
      </c>
      <c r="D4016" s="2">
        <f t="shared" si="497"/>
        <v>107</v>
      </c>
      <c r="E4016" s="2">
        <f t="shared" si="498"/>
        <v>97.165829604259912</v>
      </c>
      <c r="F4016" s="2">
        <f t="shared" si="499"/>
        <v>9.8341703957400881</v>
      </c>
      <c r="G4016" s="2">
        <f t="shared" si="500"/>
        <v>0</v>
      </c>
      <c r="H4016" s="2">
        <f t="shared" si="501"/>
        <v>971.65829604259909</v>
      </c>
      <c r="I4016" s="2">
        <f t="shared" si="502"/>
        <v>49.170851978700441</v>
      </c>
      <c r="J4016" s="2">
        <f t="shared" si="503"/>
        <v>0</v>
      </c>
    </row>
    <row r="4017" spans="1:10" x14ac:dyDescent="0.25">
      <c r="A4017" s="2">
        <v>4006</v>
      </c>
      <c r="B4017" s="2">
        <v>0.64433028502824963</v>
      </c>
      <c r="C4017" s="2">
        <f t="shared" si="496"/>
        <v>102.68716845849198</v>
      </c>
      <c r="D4017" s="2">
        <f t="shared" si="497"/>
        <v>107</v>
      </c>
      <c r="E4017" s="2">
        <f t="shared" si="498"/>
        <v>102.68716845849198</v>
      </c>
      <c r="F4017" s="2">
        <f t="shared" si="499"/>
        <v>4.3128315415080181</v>
      </c>
      <c r="G4017" s="2">
        <f t="shared" si="500"/>
        <v>0</v>
      </c>
      <c r="H4017" s="2">
        <f t="shared" si="501"/>
        <v>1026.8716845849199</v>
      </c>
      <c r="I4017" s="2">
        <f t="shared" si="502"/>
        <v>21.56415770754009</v>
      </c>
      <c r="J4017" s="2">
        <f t="shared" si="503"/>
        <v>0</v>
      </c>
    </row>
    <row r="4018" spans="1:10" x14ac:dyDescent="0.25">
      <c r="A4018" s="2">
        <v>4007</v>
      </c>
      <c r="B4018" s="2">
        <v>0.51791997605745344</v>
      </c>
      <c r="C4018" s="2">
        <f t="shared" si="496"/>
        <v>100.32776757948568</v>
      </c>
      <c r="D4018" s="2">
        <f t="shared" si="497"/>
        <v>107</v>
      </c>
      <c r="E4018" s="2">
        <f t="shared" si="498"/>
        <v>100.32776757948568</v>
      </c>
      <c r="F4018" s="2">
        <f t="shared" si="499"/>
        <v>6.6722324205143195</v>
      </c>
      <c r="G4018" s="2">
        <f t="shared" si="500"/>
        <v>0</v>
      </c>
      <c r="H4018" s="2">
        <f t="shared" si="501"/>
        <v>1003.2776757948568</v>
      </c>
      <c r="I4018" s="2">
        <f t="shared" si="502"/>
        <v>33.361162102571598</v>
      </c>
      <c r="J4018" s="2">
        <f t="shared" si="503"/>
        <v>0</v>
      </c>
    </row>
    <row r="4019" spans="1:10" x14ac:dyDescent="0.25">
      <c r="A4019" s="2">
        <v>4008</v>
      </c>
      <c r="B4019" s="2">
        <v>0.36057826118733693</v>
      </c>
      <c r="C4019" s="2">
        <f t="shared" si="496"/>
        <v>97.40744789582088</v>
      </c>
      <c r="D4019" s="2">
        <f t="shared" si="497"/>
        <v>107</v>
      </c>
      <c r="E4019" s="2">
        <f t="shared" si="498"/>
        <v>97.40744789582088</v>
      </c>
      <c r="F4019" s="2">
        <f t="shared" si="499"/>
        <v>9.59255210417912</v>
      </c>
      <c r="G4019" s="2">
        <f t="shared" si="500"/>
        <v>0</v>
      </c>
      <c r="H4019" s="2">
        <f t="shared" si="501"/>
        <v>974.07447895820883</v>
      </c>
      <c r="I4019" s="2">
        <f t="shared" si="502"/>
        <v>47.9627605208956</v>
      </c>
      <c r="J4019" s="2">
        <f t="shared" si="503"/>
        <v>0</v>
      </c>
    </row>
    <row r="4020" spans="1:10" x14ac:dyDescent="0.25">
      <c r="A4020" s="2">
        <v>4009</v>
      </c>
      <c r="B4020" s="2">
        <v>0.74499246616669768</v>
      </c>
      <c r="C4020" s="2">
        <f t="shared" si="496"/>
        <v>104.73673034523476</v>
      </c>
      <c r="D4020" s="2">
        <f t="shared" si="497"/>
        <v>107</v>
      </c>
      <c r="E4020" s="2">
        <f t="shared" si="498"/>
        <v>104.73673034523476</v>
      </c>
      <c r="F4020" s="2">
        <f t="shared" si="499"/>
        <v>2.2632696547652387</v>
      </c>
      <c r="G4020" s="2">
        <f t="shared" si="500"/>
        <v>0</v>
      </c>
      <c r="H4020" s="2">
        <f t="shared" si="501"/>
        <v>1047.3673034523476</v>
      </c>
      <c r="I4020" s="2">
        <f t="shared" si="502"/>
        <v>11.316348273826193</v>
      </c>
      <c r="J4020" s="2">
        <f t="shared" si="503"/>
        <v>0</v>
      </c>
    </row>
    <row r="4021" spans="1:10" x14ac:dyDescent="0.25">
      <c r="A4021" s="2">
        <v>4010</v>
      </c>
      <c r="B4021" s="2">
        <v>0.78760627577125586</v>
      </c>
      <c r="C4021" s="2">
        <f t="shared" si="496"/>
        <v>105.69992469476811</v>
      </c>
      <c r="D4021" s="2">
        <f t="shared" si="497"/>
        <v>107</v>
      </c>
      <c r="E4021" s="2">
        <f t="shared" si="498"/>
        <v>105.69992469476811</v>
      </c>
      <c r="F4021" s="2">
        <f t="shared" si="499"/>
        <v>1.3000753052318856</v>
      </c>
      <c r="G4021" s="2">
        <f t="shared" si="500"/>
        <v>0</v>
      </c>
      <c r="H4021" s="2">
        <f t="shared" si="501"/>
        <v>1056.9992469476811</v>
      </c>
      <c r="I4021" s="2">
        <f t="shared" si="502"/>
        <v>6.5003765261594282</v>
      </c>
      <c r="J4021" s="2">
        <f t="shared" si="503"/>
        <v>0</v>
      </c>
    </row>
    <row r="4022" spans="1:10" x14ac:dyDescent="0.25">
      <c r="A4022" s="2">
        <v>4011</v>
      </c>
      <c r="B4022" s="2">
        <v>0.66204758050626122</v>
      </c>
      <c r="C4022" s="2">
        <f t="shared" si="496"/>
        <v>103.03187480521379</v>
      </c>
      <c r="D4022" s="2">
        <f t="shared" si="497"/>
        <v>107</v>
      </c>
      <c r="E4022" s="2">
        <f t="shared" si="498"/>
        <v>103.03187480521379</v>
      </c>
      <c r="F4022" s="2">
        <f t="shared" si="499"/>
        <v>3.9681251947862108</v>
      </c>
      <c r="G4022" s="2">
        <f t="shared" si="500"/>
        <v>0</v>
      </c>
      <c r="H4022" s="2">
        <f t="shared" si="501"/>
        <v>1030.3187480521378</v>
      </c>
      <c r="I4022" s="2">
        <f t="shared" si="502"/>
        <v>19.840625973931054</v>
      </c>
      <c r="J4022" s="2">
        <f t="shared" si="503"/>
        <v>0</v>
      </c>
    </row>
    <row r="4023" spans="1:10" x14ac:dyDescent="0.25">
      <c r="A4023" s="2">
        <v>4012</v>
      </c>
      <c r="B4023" s="2">
        <v>0.17904258371247939</v>
      </c>
      <c r="C4023" s="2">
        <f t="shared" si="496"/>
        <v>93.481696632109703</v>
      </c>
      <c r="D4023" s="2">
        <f t="shared" si="497"/>
        <v>107</v>
      </c>
      <c r="E4023" s="2">
        <f t="shared" si="498"/>
        <v>93.481696632109703</v>
      </c>
      <c r="F4023" s="2">
        <f t="shared" si="499"/>
        <v>13.518303367890297</v>
      </c>
      <c r="G4023" s="2">
        <f t="shared" si="500"/>
        <v>0</v>
      </c>
      <c r="H4023" s="2">
        <f t="shared" si="501"/>
        <v>934.81696632109697</v>
      </c>
      <c r="I4023" s="2">
        <f t="shared" si="502"/>
        <v>67.591516839451486</v>
      </c>
      <c r="J4023" s="2">
        <f t="shared" si="503"/>
        <v>0</v>
      </c>
    </row>
    <row r="4024" spans="1:10" x14ac:dyDescent="0.25">
      <c r="A4024" s="2">
        <v>4013</v>
      </c>
      <c r="B4024" s="2">
        <v>0.40078708193312129</v>
      </c>
      <c r="C4024" s="2">
        <f t="shared" si="496"/>
        <v>98.170591241050801</v>
      </c>
      <c r="D4024" s="2">
        <f t="shared" si="497"/>
        <v>107</v>
      </c>
      <c r="E4024" s="2">
        <f t="shared" si="498"/>
        <v>98.170591241050801</v>
      </c>
      <c r="F4024" s="2">
        <f t="shared" si="499"/>
        <v>8.8294087589491994</v>
      </c>
      <c r="G4024" s="2">
        <f t="shared" si="500"/>
        <v>0</v>
      </c>
      <c r="H4024" s="2">
        <f t="shared" si="501"/>
        <v>981.70591241050806</v>
      </c>
      <c r="I4024" s="2">
        <f t="shared" si="502"/>
        <v>44.147043794745997</v>
      </c>
      <c r="J4024" s="2">
        <f t="shared" si="503"/>
        <v>0</v>
      </c>
    </row>
    <row r="4025" spans="1:10" x14ac:dyDescent="0.25">
      <c r="A4025" s="2">
        <v>4014</v>
      </c>
      <c r="B4025" s="2">
        <v>0.20780121592447787</v>
      </c>
      <c r="C4025" s="2">
        <f t="shared" si="496"/>
        <v>94.19124619867759</v>
      </c>
      <c r="D4025" s="2">
        <f t="shared" si="497"/>
        <v>107</v>
      </c>
      <c r="E4025" s="2">
        <f t="shared" si="498"/>
        <v>94.19124619867759</v>
      </c>
      <c r="F4025" s="2">
        <f t="shared" si="499"/>
        <v>12.80875380132241</v>
      </c>
      <c r="G4025" s="2">
        <f t="shared" si="500"/>
        <v>0</v>
      </c>
      <c r="H4025" s="2">
        <f t="shared" si="501"/>
        <v>941.91246198677595</v>
      </c>
      <c r="I4025" s="2">
        <f t="shared" si="502"/>
        <v>64.043769006612052</v>
      </c>
      <c r="J4025" s="2">
        <f t="shared" si="503"/>
        <v>0</v>
      </c>
    </row>
    <row r="4026" spans="1:10" x14ac:dyDescent="0.25">
      <c r="A4026" s="2">
        <v>4015</v>
      </c>
      <c r="B4026" s="2">
        <v>0.34657578820926904</v>
      </c>
      <c r="C4026" s="2">
        <f t="shared" si="496"/>
        <v>97.136551103008614</v>
      </c>
      <c r="D4026" s="2">
        <f t="shared" si="497"/>
        <v>107</v>
      </c>
      <c r="E4026" s="2">
        <f t="shared" si="498"/>
        <v>97.136551103008614</v>
      </c>
      <c r="F4026" s="2">
        <f t="shared" si="499"/>
        <v>9.8634488969913861</v>
      </c>
      <c r="G4026" s="2">
        <f t="shared" si="500"/>
        <v>0</v>
      </c>
      <c r="H4026" s="2">
        <f t="shared" si="501"/>
        <v>971.36551103008617</v>
      </c>
      <c r="I4026" s="2">
        <f t="shared" si="502"/>
        <v>49.31724448495693</v>
      </c>
      <c r="J4026" s="2">
        <f t="shared" si="503"/>
        <v>0</v>
      </c>
    </row>
    <row r="4027" spans="1:10" x14ac:dyDescent="0.25">
      <c r="A4027" s="2">
        <v>4016</v>
      </c>
      <c r="B4027" s="2">
        <v>0.93479770591899525</v>
      </c>
      <c r="C4027" s="2">
        <f t="shared" si="496"/>
        <v>110.23771335606567</v>
      </c>
      <c r="D4027" s="2">
        <f t="shared" si="497"/>
        <v>107</v>
      </c>
      <c r="E4027" s="2">
        <f t="shared" si="498"/>
        <v>107</v>
      </c>
      <c r="F4027" s="2">
        <f t="shared" si="499"/>
        <v>0</v>
      </c>
      <c r="G4027" s="2">
        <f t="shared" si="500"/>
        <v>3.2377133560656688</v>
      </c>
      <c r="H4027" s="2">
        <f t="shared" si="501"/>
        <v>1070</v>
      </c>
      <c r="I4027" s="2">
        <f t="shared" si="502"/>
        <v>0</v>
      </c>
      <c r="J4027" s="2">
        <f t="shared" si="503"/>
        <v>48.565700340985032</v>
      </c>
    </row>
    <row r="4028" spans="1:10" x14ac:dyDescent="0.25">
      <c r="A4028" s="2">
        <v>4017</v>
      </c>
      <c r="B4028" s="2">
        <v>0.81761510295989426</v>
      </c>
      <c r="C4028" s="2">
        <f t="shared" si="496"/>
        <v>106.43310062290294</v>
      </c>
      <c r="D4028" s="2">
        <f t="shared" si="497"/>
        <v>107</v>
      </c>
      <c r="E4028" s="2">
        <f t="shared" si="498"/>
        <v>106.43310062290294</v>
      </c>
      <c r="F4028" s="2">
        <f t="shared" si="499"/>
        <v>0.56689937709705873</v>
      </c>
      <c r="G4028" s="2">
        <f t="shared" si="500"/>
        <v>0</v>
      </c>
      <c r="H4028" s="2">
        <f t="shared" si="501"/>
        <v>1064.3310062290293</v>
      </c>
      <c r="I4028" s="2">
        <f t="shared" si="502"/>
        <v>2.8344968854852937</v>
      </c>
      <c r="J4028" s="2">
        <f t="shared" si="503"/>
        <v>0</v>
      </c>
    </row>
    <row r="4029" spans="1:10" x14ac:dyDescent="0.25">
      <c r="A4029" s="2">
        <v>4018</v>
      </c>
      <c r="B4029" s="2">
        <v>0.4481251422002156</v>
      </c>
      <c r="C4029" s="2">
        <f t="shared" si="496"/>
        <v>99.049285807369614</v>
      </c>
      <c r="D4029" s="2">
        <f t="shared" si="497"/>
        <v>107</v>
      </c>
      <c r="E4029" s="2">
        <f t="shared" si="498"/>
        <v>99.049285807369614</v>
      </c>
      <c r="F4029" s="2">
        <f t="shared" si="499"/>
        <v>7.9507141926303859</v>
      </c>
      <c r="G4029" s="2">
        <f t="shared" si="500"/>
        <v>0</v>
      </c>
      <c r="H4029" s="2">
        <f t="shared" si="501"/>
        <v>990.4928580736962</v>
      </c>
      <c r="I4029" s="2">
        <f t="shared" si="502"/>
        <v>39.75357096315193</v>
      </c>
      <c r="J4029" s="2">
        <f t="shared" si="503"/>
        <v>0</v>
      </c>
    </row>
    <row r="4030" spans="1:10" x14ac:dyDescent="0.25">
      <c r="A4030" s="2">
        <v>4019</v>
      </c>
      <c r="B4030" s="2">
        <v>0.67489577168426584</v>
      </c>
      <c r="C4030" s="2">
        <f t="shared" si="496"/>
        <v>103.28531668309751</v>
      </c>
      <c r="D4030" s="2">
        <f t="shared" si="497"/>
        <v>107</v>
      </c>
      <c r="E4030" s="2">
        <f t="shared" si="498"/>
        <v>103.28531668309751</v>
      </c>
      <c r="F4030" s="2">
        <f t="shared" si="499"/>
        <v>3.7146833169024944</v>
      </c>
      <c r="G4030" s="2">
        <f t="shared" si="500"/>
        <v>0</v>
      </c>
      <c r="H4030" s="2">
        <f t="shared" si="501"/>
        <v>1032.8531668309752</v>
      </c>
      <c r="I4030" s="2">
        <f t="shared" si="502"/>
        <v>18.573416584512472</v>
      </c>
      <c r="J4030" s="2">
        <f t="shared" si="503"/>
        <v>0</v>
      </c>
    </row>
    <row r="4031" spans="1:10" x14ac:dyDescent="0.25">
      <c r="A4031" s="2">
        <v>4020</v>
      </c>
      <c r="B4031" s="2">
        <v>0.41272356507445362</v>
      </c>
      <c r="C4031" s="2">
        <f t="shared" si="496"/>
        <v>98.393767956995362</v>
      </c>
      <c r="D4031" s="2">
        <f t="shared" si="497"/>
        <v>107</v>
      </c>
      <c r="E4031" s="2">
        <f t="shared" si="498"/>
        <v>98.393767956995362</v>
      </c>
      <c r="F4031" s="2">
        <f t="shared" si="499"/>
        <v>8.6062320430046384</v>
      </c>
      <c r="G4031" s="2">
        <f t="shared" si="500"/>
        <v>0</v>
      </c>
      <c r="H4031" s="2">
        <f t="shared" si="501"/>
        <v>983.93767956995362</v>
      </c>
      <c r="I4031" s="2">
        <f t="shared" si="502"/>
        <v>43.031160215023192</v>
      </c>
      <c r="J4031" s="2">
        <f t="shared" si="503"/>
        <v>0</v>
      </c>
    </row>
    <row r="4032" spans="1:10" x14ac:dyDescent="0.25">
      <c r="A4032" s="2">
        <v>4021</v>
      </c>
      <c r="B4032" s="2">
        <v>0.16306069359288544</v>
      </c>
      <c r="C4032" s="2">
        <f t="shared" si="496"/>
        <v>93.062682690692654</v>
      </c>
      <c r="D4032" s="2">
        <f t="shared" si="497"/>
        <v>107</v>
      </c>
      <c r="E4032" s="2">
        <f t="shared" si="498"/>
        <v>93.062682690692654</v>
      </c>
      <c r="F4032" s="2">
        <f t="shared" si="499"/>
        <v>13.937317309307346</v>
      </c>
      <c r="G4032" s="2">
        <f t="shared" si="500"/>
        <v>0</v>
      </c>
      <c r="H4032" s="2">
        <f t="shared" si="501"/>
        <v>930.62682690692657</v>
      </c>
      <c r="I4032" s="2">
        <f t="shared" si="502"/>
        <v>69.686586546536731</v>
      </c>
      <c r="J4032" s="2">
        <f t="shared" si="503"/>
        <v>0</v>
      </c>
    </row>
    <row r="4033" spans="1:10" x14ac:dyDescent="0.25">
      <c r="A4033" s="2">
        <v>4022</v>
      </c>
      <c r="B4033" s="2">
        <v>0.45991325208842126</v>
      </c>
      <c r="C4033" s="2">
        <f t="shared" si="496"/>
        <v>99.265997351778211</v>
      </c>
      <c r="D4033" s="2">
        <f t="shared" si="497"/>
        <v>107</v>
      </c>
      <c r="E4033" s="2">
        <f t="shared" si="498"/>
        <v>99.265997351778211</v>
      </c>
      <c r="F4033" s="2">
        <f t="shared" si="499"/>
        <v>7.7340026482217894</v>
      </c>
      <c r="G4033" s="2">
        <f t="shared" si="500"/>
        <v>0</v>
      </c>
      <c r="H4033" s="2">
        <f t="shared" si="501"/>
        <v>992.65997351778208</v>
      </c>
      <c r="I4033" s="2">
        <f t="shared" si="502"/>
        <v>38.670013241108947</v>
      </c>
      <c r="J4033" s="2">
        <f t="shared" si="503"/>
        <v>0</v>
      </c>
    </row>
    <row r="4034" spans="1:10" x14ac:dyDescent="0.25">
      <c r="A4034" s="2">
        <v>4023</v>
      </c>
      <c r="B4034" s="2">
        <v>0.46882197895340549</v>
      </c>
      <c r="C4034" s="2">
        <f t="shared" si="496"/>
        <v>99.429423453059727</v>
      </c>
      <c r="D4034" s="2">
        <f t="shared" si="497"/>
        <v>107</v>
      </c>
      <c r="E4034" s="2">
        <f t="shared" si="498"/>
        <v>99.429423453059727</v>
      </c>
      <c r="F4034" s="2">
        <f t="shared" si="499"/>
        <v>7.5705765469402735</v>
      </c>
      <c r="G4034" s="2">
        <f t="shared" si="500"/>
        <v>0</v>
      </c>
      <c r="H4034" s="2">
        <f t="shared" si="501"/>
        <v>994.29423453059724</v>
      </c>
      <c r="I4034" s="2">
        <f t="shared" si="502"/>
        <v>37.852882734701367</v>
      </c>
      <c r="J4034" s="2">
        <f t="shared" si="503"/>
        <v>0</v>
      </c>
    </row>
    <row r="4035" spans="1:10" x14ac:dyDescent="0.25">
      <c r="A4035" s="2">
        <v>4024</v>
      </c>
      <c r="B4035" s="2">
        <v>0.91776755296456769</v>
      </c>
      <c r="C4035" s="2">
        <f t="shared" si="496"/>
        <v>109.51733244746833</v>
      </c>
      <c r="D4035" s="2">
        <f t="shared" si="497"/>
        <v>107</v>
      </c>
      <c r="E4035" s="2">
        <f t="shared" si="498"/>
        <v>107</v>
      </c>
      <c r="F4035" s="2">
        <f t="shared" si="499"/>
        <v>0</v>
      </c>
      <c r="G4035" s="2">
        <f t="shared" si="500"/>
        <v>2.5173324474683341</v>
      </c>
      <c r="H4035" s="2">
        <f t="shared" si="501"/>
        <v>1070</v>
      </c>
      <c r="I4035" s="2">
        <f t="shared" si="502"/>
        <v>0</v>
      </c>
      <c r="J4035" s="2">
        <f t="shared" si="503"/>
        <v>37.759986712025011</v>
      </c>
    </row>
    <row r="4036" spans="1:10" x14ac:dyDescent="0.25">
      <c r="A4036" s="2">
        <v>4025</v>
      </c>
      <c r="B4036" s="2">
        <v>1.8009498478213426E-2</v>
      </c>
      <c r="C4036" s="2">
        <f t="shared" si="496"/>
        <v>86.706572522475838</v>
      </c>
      <c r="D4036" s="2">
        <f t="shared" si="497"/>
        <v>107</v>
      </c>
      <c r="E4036" s="2">
        <f t="shared" si="498"/>
        <v>86.706572522475838</v>
      </c>
      <c r="F4036" s="2">
        <f t="shared" si="499"/>
        <v>20.293427477524162</v>
      </c>
      <c r="G4036" s="2">
        <f t="shared" si="500"/>
        <v>0</v>
      </c>
      <c r="H4036" s="2">
        <f t="shared" si="501"/>
        <v>867.06572522475835</v>
      </c>
      <c r="I4036" s="2">
        <f t="shared" si="502"/>
        <v>101.46713738762081</v>
      </c>
      <c r="J4036" s="2">
        <f t="shared" si="503"/>
        <v>0</v>
      </c>
    </row>
    <row r="4037" spans="1:10" x14ac:dyDescent="0.25">
      <c r="A4037" s="2">
        <v>4026</v>
      </c>
      <c r="B4037" s="2">
        <v>0.53914261640322847</v>
      </c>
      <c r="C4037" s="2">
        <f t="shared" si="496"/>
        <v>100.71667022480486</v>
      </c>
      <c r="D4037" s="2">
        <f t="shared" si="497"/>
        <v>107</v>
      </c>
      <c r="E4037" s="2">
        <f t="shared" si="498"/>
        <v>100.71667022480486</v>
      </c>
      <c r="F4037" s="2">
        <f t="shared" si="499"/>
        <v>6.283329775195142</v>
      </c>
      <c r="G4037" s="2">
        <f t="shared" si="500"/>
        <v>0</v>
      </c>
      <c r="H4037" s="2">
        <f t="shared" si="501"/>
        <v>1007.1667022480485</v>
      </c>
      <c r="I4037" s="2">
        <f t="shared" si="502"/>
        <v>31.41664887597571</v>
      </c>
      <c r="J4037" s="2">
        <f t="shared" si="503"/>
        <v>0</v>
      </c>
    </row>
    <row r="4038" spans="1:10" x14ac:dyDescent="0.25">
      <c r="A4038" s="2">
        <v>4027</v>
      </c>
      <c r="B4038" s="2">
        <v>0.25118311582753206</v>
      </c>
      <c r="C4038" s="2">
        <f t="shared" si="496"/>
        <v>95.179851730377848</v>
      </c>
      <c r="D4038" s="2">
        <f t="shared" si="497"/>
        <v>107</v>
      </c>
      <c r="E4038" s="2">
        <f t="shared" si="498"/>
        <v>95.179851730377848</v>
      </c>
      <c r="F4038" s="2">
        <f t="shared" si="499"/>
        <v>11.820148269622152</v>
      </c>
      <c r="G4038" s="2">
        <f t="shared" si="500"/>
        <v>0</v>
      </c>
      <c r="H4038" s="2">
        <f t="shared" si="501"/>
        <v>951.79851730377845</v>
      </c>
      <c r="I4038" s="2">
        <f t="shared" si="502"/>
        <v>59.100741348110759</v>
      </c>
      <c r="J4038" s="2">
        <f t="shared" si="503"/>
        <v>0</v>
      </c>
    </row>
    <row r="4039" spans="1:10" x14ac:dyDescent="0.25">
      <c r="A4039" s="2">
        <v>4028</v>
      </c>
      <c r="B4039" s="2">
        <v>7.6892665978204544E-2</v>
      </c>
      <c r="C4039" s="2">
        <f t="shared" si="496"/>
        <v>90.267455000896987</v>
      </c>
      <c r="D4039" s="2">
        <f t="shared" si="497"/>
        <v>107</v>
      </c>
      <c r="E4039" s="2">
        <f t="shared" si="498"/>
        <v>90.267455000896987</v>
      </c>
      <c r="F4039" s="2">
        <f t="shared" si="499"/>
        <v>16.732544999103013</v>
      </c>
      <c r="G4039" s="2">
        <f t="shared" si="500"/>
        <v>0</v>
      </c>
      <c r="H4039" s="2">
        <f t="shared" si="501"/>
        <v>902.67455000896985</v>
      </c>
      <c r="I4039" s="2">
        <f t="shared" si="502"/>
        <v>83.662724995515063</v>
      </c>
      <c r="J4039" s="2">
        <f t="shared" si="503"/>
        <v>0</v>
      </c>
    </row>
    <row r="4040" spans="1:10" x14ac:dyDescent="0.25">
      <c r="A4040" s="2">
        <v>4029</v>
      </c>
      <c r="B4040" s="2">
        <v>0.18737716327605125</v>
      </c>
      <c r="C4040" s="2">
        <f t="shared" si="496"/>
        <v>93.692728998224425</v>
      </c>
      <c r="D4040" s="2">
        <f t="shared" si="497"/>
        <v>107</v>
      </c>
      <c r="E4040" s="2">
        <f t="shared" si="498"/>
        <v>93.692728998224425</v>
      </c>
      <c r="F4040" s="2">
        <f t="shared" si="499"/>
        <v>13.307271001775575</v>
      </c>
      <c r="G4040" s="2">
        <f t="shared" si="500"/>
        <v>0</v>
      </c>
      <c r="H4040" s="2">
        <f t="shared" si="501"/>
        <v>936.92728998224425</v>
      </c>
      <c r="I4040" s="2">
        <f t="shared" si="502"/>
        <v>66.536355008877877</v>
      </c>
      <c r="J4040" s="2">
        <f t="shared" si="503"/>
        <v>0</v>
      </c>
    </row>
    <row r="4041" spans="1:10" x14ac:dyDescent="0.25">
      <c r="A4041" s="2">
        <v>4030</v>
      </c>
      <c r="B4041" s="2">
        <v>0.39440781048607143</v>
      </c>
      <c r="C4041" s="2">
        <f t="shared" si="496"/>
        <v>98.050761190598806</v>
      </c>
      <c r="D4041" s="2">
        <f t="shared" si="497"/>
        <v>107</v>
      </c>
      <c r="E4041" s="2">
        <f t="shared" si="498"/>
        <v>98.050761190598806</v>
      </c>
      <c r="F4041" s="2">
        <f t="shared" si="499"/>
        <v>8.9492388094011943</v>
      </c>
      <c r="G4041" s="2">
        <f t="shared" si="500"/>
        <v>0</v>
      </c>
      <c r="H4041" s="2">
        <f t="shared" si="501"/>
        <v>980.50761190598803</v>
      </c>
      <c r="I4041" s="2">
        <f t="shared" si="502"/>
        <v>44.746194047005972</v>
      </c>
      <c r="J4041" s="2">
        <f t="shared" si="503"/>
        <v>0</v>
      </c>
    </row>
    <row r="4042" spans="1:10" x14ac:dyDescent="0.25">
      <c r="A4042" s="2">
        <v>4031</v>
      </c>
      <c r="B4042" s="2">
        <v>0.8218484212467364</v>
      </c>
      <c r="C4042" s="2">
        <f t="shared" si="496"/>
        <v>106.5411511782352</v>
      </c>
      <c r="D4042" s="2">
        <f t="shared" si="497"/>
        <v>107</v>
      </c>
      <c r="E4042" s="2">
        <f t="shared" si="498"/>
        <v>106.5411511782352</v>
      </c>
      <c r="F4042" s="2">
        <f t="shared" si="499"/>
        <v>0.45884882176480346</v>
      </c>
      <c r="G4042" s="2">
        <f t="shared" si="500"/>
        <v>0</v>
      </c>
      <c r="H4042" s="2">
        <f t="shared" si="501"/>
        <v>1065.4115117823519</v>
      </c>
      <c r="I4042" s="2">
        <f t="shared" si="502"/>
        <v>2.2942441088240173</v>
      </c>
      <c r="J4042" s="2">
        <f t="shared" si="503"/>
        <v>0</v>
      </c>
    </row>
    <row r="4043" spans="1:10" x14ac:dyDescent="0.25">
      <c r="A4043" s="2">
        <v>4032</v>
      </c>
      <c r="B4043" s="2">
        <v>6.298949311704849E-2</v>
      </c>
      <c r="C4043" s="2">
        <f t="shared" si="496"/>
        <v>89.660533335619121</v>
      </c>
      <c r="D4043" s="2">
        <f t="shared" si="497"/>
        <v>107</v>
      </c>
      <c r="E4043" s="2">
        <f t="shared" si="498"/>
        <v>89.660533335619121</v>
      </c>
      <c r="F4043" s="2">
        <f t="shared" si="499"/>
        <v>17.339466664380879</v>
      </c>
      <c r="G4043" s="2">
        <f t="shared" si="500"/>
        <v>0</v>
      </c>
      <c r="H4043" s="2">
        <f t="shared" si="501"/>
        <v>896.60533335619118</v>
      </c>
      <c r="I4043" s="2">
        <f t="shared" si="502"/>
        <v>86.697333321904395</v>
      </c>
      <c r="J4043" s="2">
        <f t="shared" si="503"/>
        <v>0</v>
      </c>
    </row>
    <row r="4044" spans="1:10" x14ac:dyDescent="0.25">
      <c r="A4044" s="2">
        <v>4033</v>
      </c>
      <c r="B4044" s="2">
        <v>0.98596993050982162</v>
      </c>
      <c r="C4044" s="2">
        <f t="shared" si="496"/>
        <v>113.74770747160366</v>
      </c>
      <c r="D4044" s="2">
        <f t="shared" si="497"/>
        <v>107</v>
      </c>
      <c r="E4044" s="2">
        <f t="shared" si="498"/>
        <v>107</v>
      </c>
      <c r="F4044" s="2">
        <f t="shared" si="499"/>
        <v>0</v>
      </c>
      <c r="G4044" s="2">
        <f t="shared" si="500"/>
        <v>6.7477074716036611</v>
      </c>
      <c r="H4044" s="2">
        <f t="shared" si="501"/>
        <v>1070</v>
      </c>
      <c r="I4044" s="2">
        <f t="shared" si="502"/>
        <v>0</v>
      </c>
      <c r="J4044" s="2">
        <f t="shared" si="503"/>
        <v>101.21561207405492</v>
      </c>
    </row>
    <row r="4045" spans="1:10" x14ac:dyDescent="0.25">
      <c r="A4045" s="2">
        <v>4034</v>
      </c>
      <c r="B4045" s="2">
        <v>0.23186818165116363</v>
      </c>
      <c r="C4045" s="2">
        <f t="shared" ref="C4045:C4108" si="504">_xlfn.BETA.INV(B4045,$C$7,$C$8,$C$9,$C$10)</f>
        <v>94.749964583598768</v>
      </c>
      <c r="D4045" s="2">
        <f t="shared" ref="D4045:D4108" si="505">$F$8</f>
        <v>107</v>
      </c>
      <c r="E4045" s="2">
        <f t="shared" ref="E4045:E4108" si="506">IF(C4045&gt;=D4045,D4045,C4045)</f>
        <v>94.749964583598768</v>
      </c>
      <c r="F4045" s="2">
        <f t="shared" ref="F4045:F4108" si="507">IF(D4045&gt;C4045,D4045-C4045,0)</f>
        <v>12.250035416401232</v>
      </c>
      <c r="G4045" s="2">
        <f t="shared" ref="G4045:G4108" si="508">IF(C4045&gt;D4045,C4045-D4045,0)</f>
        <v>0</v>
      </c>
      <c r="H4045" s="2">
        <f t="shared" ref="H4045:H4108" si="509">E4045*$H$10</f>
        <v>947.49964583598762</v>
      </c>
      <c r="I4045" s="2">
        <f t="shared" ref="I4045:I4108" si="510">F4045*$I$10</f>
        <v>61.250177082006161</v>
      </c>
      <c r="J4045" s="2">
        <f t="shared" ref="J4045:J4108" si="511">G4045*$J$10</f>
        <v>0</v>
      </c>
    </row>
    <row r="4046" spans="1:10" x14ac:dyDescent="0.25">
      <c r="A4046" s="2">
        <v>4035</v>
      </c>
      <c r="B4046" s="2">
        <v>0.14973389396052972</v>
      </c>
      <c r="C4046" s="2">
        <f t="shared" si="504"/>
        <v>92.6967220359967</v>
      </c>
      <c r="D4046" s="2">
        <f t="shared" si="505"/>
        <v>107</v>
      </c>
      <c r="E4046" s="2">
        <f t="shared" si="506"/>
        <v>92.6967220359967</v>
      </c>
      <c r="F4046" s="2">
        <f t="shared" si="507"/>
        <v>14.3032779640033</v>
      </c>
      <c r="G4046" s="2">
        <f t="shared" si="508"/>
        <v>0</v>
      </c>
      <c r="H4046" s="2">
        <f t="shared" si="509"/>
        <v>926.96722035996697</v>
      </c>
      <c r="I4046" s="2">
        <f t="shared" si="510"/>
        <v>71.516389820016499</v>
      </c>
      <c r="J4046" s="2">
        <f t="shared" si="511"/>
        <v>0</v>
      </c>
    </row>
    <row r="4047" spans="1:10" x14ac:dyDescent="0.25">
      <c r="A4047" s="2">
        <v>4036</v>
      </c>
      <c r="B4047" s="2">
        <v>0.75460529573289237</v>
      </c>
      <c r="C4047" s="2">
        <f t="shared" si="504"/>
        <v>104.94743305241553</v>
      </c>
      <c r="D4047" s="2">
        <f t="shared" si="505"/>
        <v>107</v>
      </c>
      <c r="E4047" s="2">
        <f t="shared" si="506"/>
        <v>104.94743305241553</v>
      </c>
      <c r="F4047" s="2">
        <f t="shared" si="507"/>
        <v>2.0525669475844666</v>
      </c>
      <c r="G4047" s="2">
        <f t="shared" si="508"/>
        <v>0</v>
      </c>
      <c r="H4047" s="2">
        <f t="shared" si="509"/>
        <v>1049.4743305241554</v>
      </c>
      <c r="I4047" s="2">
        <f t="shared" si="510"/>
        <v>10.262834737922333</v>
      </c>
      <c r="J4047" s="2">
        <f t="shared" si="511"/>
        <v>0</v>
      </c>
    </row>
    <row r="4048" spans="1:10" x14ac:dyDescent="0.25">
      <c r="A4048" s="2">
        <v>4037</v>
      </c>
      <c r="B4048" s="2">
        <v>0.15437129653255899</v>
      </c>
      <c r="C4048" s="2">
        <f t="shared" si="504"/>
        <v>92.825940091783337</v>
      </c>
      <c r="D4048" s="2">
        <f t="shared" si="505"/>
        <v>107</v>
      </c>
      <c r="E4048" s="2">
        <f t="shared" si="506"/>
        <v>92.825940091783337</v>
      </c>
      <c r="F4048" s="2">
        <f t="shared" si="507"/>
        <v>14.174059908216663</v>
      </c>
      <c r="G4048" s="2">
        <f t="shared" si="508"/>
        <v>0</v>
      </c>
      <c r="H4048" s="2">
        <f t="shared" si="509"/>
        <v>928.25940091783332</v>
      </c>
      <c r="I4048" s="2">
        <f t="shared" si="510"/>
        <v>70.870299541083313</v>
      </c>
      <c r="J4048" s="2">
        <f t="shared" si="511"/>
        <v>0</v>
      </c>
    </row>
    <row r="4049" spans="1:10" x14ac:dyDescent="0.25">
      <c r="A4049" s="2">
        <v>4038</v>
      </c>
      <c r="B4049" s="2">
        <v>0.3930401261290094</v>
      </c>
      <c r="C4049" s="2">
        <f t="shared" si="504"/>
        <v>98.025015853229633</v>
      </c>
      <c r="D4049" s="2">
        <f t="shared" si="505"/>
        <v>107</v>
      </c>
      <c r="E4049" s="2">
        <f t="shared" si="506"/>
        <v>98.025015853229633</v>
      </c>
      <c r="F4049" s="2">
        <f t="shared" si="507"/>
        <v>8.9749841467703675</v>
      </c>
      <c r="G4049" s="2">
        <f t="shared" si="508"/>
        <v>0</v>
      </c>
      <c r="H4049" s="2">
        <f t="shared" si="509"/>
        <v>980.25015853229638</v>
      </c>
      <c r="I4049" s="2">
        <f t="shared" si="510"/>
        <v>44.874920733851837</v>
      </c>
      <c r="J4049" s="2">
        <f t="shared" si="511"/>
        <v>0</v>
      </c>
    </row>
    <row r="4050" spans="1:10" x14ac:dyDescent="0.25">
      <c r="A4050" s="2">
        <v>4039</v>
      </c>
      <c r="B4050" s="2">
        <v>0.49512162721569897</v>
      </c>
      <c r="C4050" s="2">
        <f t="shared" si="504"/>
        <v>99.910793694401221</v>
      </c>
      <c r="D4050" s="2">
        <f t="shared" si="505"/>
        <v>107</v>
      </c>
      <c r="E4050" s="2">
        <f t="shared" si="506"/>
        <v>99.910793694401221</v>
      </c>
      <c r="F4050" s="2">
        <f t="shared" si="507"/>
        <v>7.0892063055987791</v>
      </c>
      <c r="G4050" s="2">
        <f t="shared" si="508"/>
        <v>0</v>
      </c>
      <c r="H4050" s="2">
        <f t="shared" si="509"/>
        <v>999.10793694401218</v>
      </c>
      <c r="I4050" s="2">
        <f t="shared" si="510"/>
        <v>35.446031527993895</v>
      </c>
      <c r="J4050" s="2">
        <f t="shared" si="511"/>
        <v>0</v>
      </c>
    </row>
    <row r="4051" spans="1:10" x14ac:dyDescent="0.25">
      <c r="A4051" s="2">
        <v>4040</v>
      </c>
      <c r="B4051" s="2">
        <v>0.75531408754736695</v>
      </c>
      <c r="C4051" s="2">
        <f t="shared" si="504"/>
        <v>104.96310672001829</v>
      </c>
      <c r="D4051" s="2">
        <f t="shared" si="505"/>
        <v>107</v>
      </c>
      <c r="E4051" s="2">
        <f t="shared" si="506"/>
        <v>104.96310672001829</v>
      </c>
      <c r="F4051" s="2">
        <f t="shared" si="507"/>
        <v>2.0368932799817117</v>
      </c>
      <c r="G4051" s="2">
        <f t="shared" si="508"/>
        <v>0</v>
      </c>
      <c r="H4051" s="2">
        <f t="shared" si="509"/>
        <v>1049.6310672001828</v>
      </c>
      <c r="I4051" s="2">
        <f t="shared" si="510"/>
        <v>10.184466399908558</v>
      </c>
      <c r="J4051" s="2">
        <f t="shared" si="511"/>
        <v>0</v>
      </c>
    </row>
    <row r="4052" spans="1:10" x14ac:dyDescent="0.25">
      <c r="A4052" s="2">
        <v>4041</v>
      </c>
      <c r="B4052" s="2">
        <v>0.36124151319584274</v>
      </c>
      <c r="C4052" s="2">
        <f t="shared" si="504"/>
        <v>97.42020522903168</v>
      </c>
      <c r="D4052" s="2">
        <f t="shared" si="505"/>
        <v>107</v>
      </c>
      <c r="E4052" s="2">
        <f t="shared" si="506"/>
        <v>97.42020522903168</v>
      </c>
      <c r="F4052" s="2">
        <f t="shared" si="507"/>
        <v>9.57979477096832</v>
      </c>
      <c r="G4052" s="2">
        <f t="shared" si="508"/>
        <v>0</v>
      </c>
      <c r="H4052" s="2">
        <f t="shared" si="509"/>
        <v>974.20205229031683</v>
      </c>
      <c r="I4052" s="2">
        <f t="shared" si="510"/>
        <v>47.8989738548416</v>
      </c>
      <c r="J4052" s="2">
        <f t="shared" si="511"/>
        <v>0</v>
      </c>
    </row>
    <row r="4053" spans="1:10" x14ac:dyDescent="0.25">
      <c r="A4053" s="2">
        <v>4042</v>
      </c>
      <c r="B4053" s="2">
        <v>0.30295628809221176</v>
      </c>
      <c r="C4053" s="2">
        <f t="shared" si="504"/>
        <v>96.26984688197544</v>
      </c>
      <c r="D4053" s="2">
        <f t="shared" si="505"/>
        <v>107</v>
      </c>
      <c r="E4053" s="2">
        <f t="shared" si="506"/>
        <v>96.26984688197544</v>
      </c>
      <c r="F4053" s="2">
        <f t="shared" si="507"/>
        <v>10.73015311802456</v>
      </c>
      <c r="G4053" s="2">
        <f t="shared" si="508"/>
        <v>0</v>
      </c>
      <c r="H4053" s="2">
        <f t="shared" si="509"/>
        <v>962.69846881975445</v>
      </c>
      <c r="I4053" s="2">
        <f t="shared" si="510"/>
        <v>53.650765590122802</v>
      </c>
      <c r="J4053" s="2">
        <f t="shared" si="511"/>
        <v>0</v>
      </c>
    </row>
    <row r="4054" spans="1:10" x14ac:dyDescent="0.25">
      <c r="A4054" s="2">
        <v>4043</v>
      </c>
      <c r="B4054" s="2">
        <v>4.1439601609697396E-2</v>
      </c>
      <c r="C4054" s="2">
        <f t="shared" si="504"/>
        <v>88.525229741465225</v>
      </c>
      <c r="D4054" s="2">
        <f t="shared" si="505"/>
        <v>107</v>
      </c>
      <c r="E4054" s="2">
        <f t="shared" si="506"/>
        <v>88.525229741465225</v>
      </c>
      <c r="F4054" s="2">
        <f t="shared" si="507"/>
        <v>18.474770258534775</v>
      </c>
      <c r="G4054" s="2">
        <f t="shared" si="508"/>
        <v>0</v>
      </c>
      <c r="H4054" s="2">
        <f t="shared" si="509"/>
        <v>885.25229741465228</v>
      </c>
      <c r="I4054" s="2">
        <f t="shared" si="510"/>
        <v>92.373851292673876</v>
      </c>
      <c r="J4054" s="2">
        <f t="shared" si="511"/>
        <v>0</v>
      </c>
    </row>
    <row r="4055" spans="1:10" x14ac:dyDescent="0.25">
      <c r="A4055" s="2">
        <v>4044</v>
      </c>
      <c r="B4055" s="2">
        <v>0.61921244718610258</v>
      </c>
      <c r="C4055" s="2">
        <f t="shared" si="504"/>
        <v>102.20654754678877</v>
      </c>
      <c r="D4055" s="2">
        <f t="shared" si="505"/>
        <v>107</v>
      </c>
      <c r="E4055" s="2">
        <f t="shared" si="506"/>
        <v>102.20654754678877</v>
      </c>
      <c r="F4055" s="2">
        <f t="shared" si="507"/>
        <v>4.7934524532112306</v>
      </c>
      <c r="G4055" s="2">
        <f t="shared" si="508"/>
        <v>0</v>
      </c>
      <c r="H4055" s="2">
        <f t="shared" si="509"/>
        <v>1022.0654754678877</v>
      </c>
      <c r="I4055" s="2">
        <f t="shared" si="510"/>
        <v>23.967262266056153</v>
      </c>
      <c r="J4055" s="2">
        <f t="shared" si="511"/>
        <v>0</v>
      </c>
    </row>
    <row r="4056" spans="1:10" x14ac:dyDescent="0.25">
      <c r="A4056" s="2">
        <v>4045</v>
      </c>
      <c r="B4056" s="2">
        <v>0.73272987706414205</v>
      </c>
      <c r="C4056" s="2">
        <f t="shared" si="504"/>
        <v>104.4726894414046</v>
      </c>
      <c r="D4056" s="2">
        <f t="shared" si="505"/>
        <v>107</v>
      </c>
      <c r="E4056" s="2">
        <f t="shared" si="506"/>
        <v>104.4726894414046</v>
      </c>
      <c r="F4056" s="2">
        <f t="shared" si="507"/>
        <v>2.5273105585954028</v>
      </c>
      <c r="G4056" s="2">
        <f t="shared" si="508"/>
        <v>0</v>
      </c>
      <c r="H4056" s="2">
        <f t="shared" si="509"/>
        <v>1044.726894414046</v>
      </c>
      <c r="I4056" s="2">
        <f t="shared" si="510"/>
        <v>12.636552792977014</v>
      </c>
      <c r="J4056" s="2">
        <f t="shared" si="511"/>
        <v>0</v>
      </c>
    </row>
    <row r="4057" spans="1:10" x14ac:dyDescent="0.25">
      <c r="A4057" s="2">
        <v>4046</v>
      </c>
      <c r="B4057" s="2">
        <v>0.87940983141512019</v>
      </c>
      <c r="C4057" s="2">
        <f t="shared" si="504"/>
        <v>108.1700807910161</v>
      </c>
      <c r="D4057" s="2">
        <f t="shared" si="505"/>
        <v>107</v>
      </c>
      <c r="E4057" s="2">
        <f t="shared" si="506"/>
        <v>107</v>
      </c>
      <c r="F4057" s="2">
        <f t="shared" si="507"/>
        <v>0</v>
      </c>
      <c r="G4057" s="2">
        <f t="shared" si="508"/>
        <v>1.1700807910161046</v>
      </c>
      <c r="H4057" s="2">
        <f t="shared" si="509"/>
        <v>1070</v>
      </c>
      <c r="I4057" s="2">
        <f t="shared" si="510"/>
        <v>0</v>
      </c>
      <c r="J4057" s="2">
        <f t="shared" si="511"/>
        <v>17.551211865241569</v>
      </c>
    </row>
    <row r="4058" spans="1:10" x14ac:dyDescent="0.25">
      <c r="A4058" s="2">
        <v>4047</v>
      </c>
      <c r="B4058" s="2">
        <v>4.5109958310821985E-2</v>
      </c>
      <c r="C4058" s="2">
        <f t="shared" si="504"/>
        <v>88.741520485471113</v>
      </c>
      <c r="D4058" s="2">
        <f t="shared" si="505"/>
        <v>107</v>
      </c>
      <c r="E4058" s="2">
        <f t="shared" si="506"/>
        <v>88.741520485471113</v>
      </c>
      <c r="F4058" s="2">
        <f t="shared" si="507"/>
        <v>18.258479514528887</v>
      </c>
      <c r="G4058" s="2">
        <f t="shared" si="508"/>
        <v>0</v>
      </c>
      <c r="H4058" s="2">
        <f t="shared" si="509"/>
        <v>887.41520485471119</v>
      </c>
      <c r="I4058" s="2">
        <f t="shared" si="510"/>
        <v>91.292397572644433</v>
      </c>
      <c r="J4058" s="2">
        <f t="shared" si="511"/>
        <v>0</v>
      </c>
    </row>
    <row r="4059" spans="1:10" x14ac:dyDescent="0.25">
      <c r="A4059" s="2">
        <v>4048</v>
      </c>
      <c r="B4059" s="2">
        <v>0.90431974479628863</v>
      </c>
      <c r="C4059" s="2">
        <f t="shared" si="504"/>
        <v>109.00990124958739</v>
      </c>
      <c r="D4059" s="2">
        <f t="shared" si="505"/>
        <v>107</v>
      </c>
      <c r="E4059" s="2">
        <f t="shared" si="506"/>
        <v>107</v>
      </c>
      <c r="F4059" s="2">
        <f t="shared" si="507"/>
        <v>0</v>
      </c>
      <c r="G4059" s="2">
        <f t="shared" si="508"/>
        <v>2.0099012495873865</v>
      </c>
      <c r="H4059" s="2">
        <f t="shared" si="509"/>
        <v>1070</v>
      </c>
      <c r="I4059" s="2">
        <f t="shared" si="510"/>
        <v>0</v>
      </c>
      <c r="J4059" s="2">
        <f t="shared" si="511"/>
        <v>30.148518743810797</v>
      </c>
    </row>
    <row r="4060" spans="1:10" x14ac:dyDescent="0.25">
      <c r="A4060" s="2">
        <v>4049</v>
      </c>
      <c r="B4060" s="2">
        <v>0.58190260333955368</v>
      </c>
      <c r="C4060" s="2">
        <f t="shared" si="504"/>
        <v>101.50616046236237</v>
      </c>
      <c r="D4060" s="2">
        <f t="shared" si="505"/>
        <v>107</v>
      </c>
      <c r="E4060" s="2">
        <f t="shared" si="506"/>
        <v>101.50616046236237</v>
      </c>
      <c r="F4060" s="2">
        <f t="shared" si="507"/>
        <v>5.4938395376376263</v>
      </c>
      <c r="G4060" s="2">
        <f t="shared" si="508"/>
        <v>0</v>
      </c>
      <c r="H4060" s="2">
        <f t="shared" si="509"/>
        <v>1015.0616046236237</v>
      </c>
      <c r="I4060" s="2">
        <f t="shared" si="510"/>
        <v>27.469197688188132</v>
      </c>
      <c r="J4060" s="2">
        <f t="shared" si="511"/>
        <v>0</v>
      </c>
    </row>
    <row r="4061" spans="1:10" x14ac:dyDescent="0.25">
      <c r="A4061" s="2">
        <v>4050</v>
      </c>
      <c r="B4061" s="2">
        <v>0.80593391119239743</v>
      </c>
      <c r="C4061" s="2">
        <f t="shared" si="504"/>
        <v>106.14123656313924</v>
      </c>
      <c r="D4061" s="2">
        <f t="shared" si="505"/>
        <v>107</v>
      </c>
      <c r="E4061" s="2">
        <f t="shared" si="506"/>
        <v>106.14123656313924</v>
      </c>
      <c r="F4061" s="2">
        <f t="shared" si="507"/>
        <v>0.85876343686075529</v>
      </c>
      <c r="G4061" s="2">
        <f t="shared" si="508"/>
        <v>0</v>
      </c>
      <c r="H4061" s="2">
        <f t="shared" si="509"/>
        <v>1061.4123656313925</v>
      </c>
      <c r="I4061" s="2">
        <f t="shared" si="510"/>
        <v>4.2938171843037765</v>
      </c>
      <c r="J4061" s="2">
        <f t="shared" si="511"/>
        <v>0</v>
      </c>
    </row>
    <row r="4062" spans="1:10" x14ac:dyDescent="0.25">
      <c r="A4062" s="2">
        <v>4051</v>
      </c>
      <c r="B4062" s="2">
        <v>0.99672046365177358</v>
      </c>
      <c r="C4062" s="2">
        <f t="shared" si="504"/>
        <v>115.79781593017812</v>
      </c>
      <c r="D4062" s="2">
        <f t="shared" si="505"/>
        <v>107</v>
      </c>
      <c r="E4062" s="2">
        <f t="shared" si="506"/>
        <v>107</v>
      </c>
      <c r="F4062" s="2">
        <f t="shared" si="507"/>
        <v>0</v>
      </c>
      <c r="G4062" s="2">
        <f t="shared" si="508"/>
        <v>8.7978159301781176</v>
      </c>
      <c r="H4062" s="2">
        <f t="shared" si="509"/>
        <v>1070</v>
      </c>
      <c r="I4062" s="2">
        <f t="shared" si="510"/>
        <v>0</v>
      </c>
      <c r="J4062" s="2">
        <f t="shared" si="511"/>
        <v>131.96723895267178</v>
      </c>
    </row>
    <row r="4063" spans="1:10" x14ac:dyDescent="0.25">
      <c r="A4063" s="2">
        <v>4052</v>
      </c>
      <c r="B4063" s="2">
        <v>0.65086707313815828</v>
      </c>
      <c r="C4063" s="2">
        <f t="shared" si="504"/>
        <v>102.81374617368385</v>
      </c>
      <c r="D4063" s="2">
        <f t="shared" si="505"/>
        <v>107</v>
      </c>
      <c r="E4063" s="2">
        <f t="shared" si="506"/>
        <v>102.81374617368385</v>
      </c>
      <c r="F4063" s="2">
        <f t="shared" si="507"/>
        <v>4.1862538263161468</v>
      </c>
      <c r="G4063" s="2">
        <f t="shared" si="508"/>
        <v>0</v>
      </c>
      <c r="H4063" s="2">
        <f t="shared" si="509"/>
        <v>1028.1374617368385</v>
      </c>
      <c r="I4063" s="2">
        <f t="shared" si="510"/>
        <v>20.931269131580734</v>
      </c>
      <c r="J4063" s="2">
        <f t="shared" si="511"/>
        <v>0</v>
      </c>
    </row>
    <row r="4064" spans="1:10" x14ac:dyDescent="0.25">
      <c r="A4064" s="2">
        <v>4053</v>
      </c>
      <c r="B4064" s="2">
        <v>0.78448050273562975</v>
      </c>
      <c r="C4064" s="2">
        <f t="shared" si="504"/>
        <v>105.62647984180464</v>
      </c>
      <c r="D4064" s="2">
        <f t="shared" si="505"/>
        <v>107</v>
      </c>
      <c r="E4064" s="2">
        <f t="shared" si="506"/>
        <v>105.62647984180464</v>
      </c>
      <c r="F4064" s="2">
        <f t="shared" si="507"/>
        <v>1.3735201581953618</v>
      </c>
      <c r="G4064" s="2">
        <f t="shared" si="508"/>
        <v>0</v>
      </c>
      <c r="H4064" s="2">
        <f t="shared" si="509"/>
        <v>1056.2647984180464</v>
      </c>
      <c r="I4064" s="2">
        <f t="shared" si="510"/>
        <v>6.8676007909768089</v>
      </c>
      <c r="J4064" s="2">
        <f t="shared" si="511"/>
        <v>0</v>
      </c>
    </row>
    <row r="4065" spans="1:10" x14ac:dyDescent="0.25">
      <c r="A4065" s="2">
        <v>4054</v>
      </c>
      <c r="B4065" s="2">
        <v>0.37482389213111922</v>
      </c>
      <c r="C4065" s="2">
        <f t="shared" si="504"/>
        <v>97.680102866322443</v>
      </c>
      <c r="D4065" s="2">
        <f t="shared" si="505"/>
        <v>107</v>
      </c>
      <c r="E4065" s="2">
        <f t="shared" si="506"/>
        <v>97.680102866322443</v>
      </c>
      <c r="F4065" s="2">
        <f t="shared" si="507"/>
        <v>9.3198971336775571</v>
      </c>
      <c r="G4065" s="2">
        <f t="shared" si="508"/>
        <v>0</v>
      </c>
      <c r="H4065" s="2">
        <f t="shared" si="509"/>
        <v>976.80102866322443</v>
      </c>
      <c r="I4065" s="2">
        <f t="shared" si="510"/>
        <v>46.599485668387786</v>
      </c>
      <c r="J4065" s="2">
        <f t="shared" si="511"/>
        <v>0</v>
      </c>
    </row>
    <row r="4066" spans="1:10" x14ac:dyDescent="0.25">
      <c r="A4066" s="2">
        <v>4055</v>
      </c>
      <c r="B4066" s="2">
        <v>0.95896406093109177</v>
      </c>
      <c r="C4066" s="2">
        <f t="shared" si="504"/>
        <v>111.49929882807352</v>
      </c>
      <c r="D4066" s="2">
        <f t="shared" si="505"/>
        <v>107</v>
      </c>
      <c r="E4066" s="2">
        <f t="shared" si="506"/>
        <v>107</v>
      </c>
      <c r="F4066" s="2">
        <f t="shared" si="507"/>
        <v>0</v>
      </c>
      <c r="G4066" s="2">
        <f t="shared" si="508"/>
        <v>4.4992988280735204</v>
      </c>
      <c r="H4066" s="2">
        <f t="shared" si="509"/>
        <v>1070</v>
      </c>
      <c r="I4066" s="2">
        <f t="shared" si="510"/>
        <v>0</v>
      </c>
      <c r="J4066" s="2">
        <f t="shared" si="511"/>
        <v>67.489482421102807</v>
      </c>
    </row>
    <row r="4067" spans="1:10" x14ac:dyDescent="0.25">
      <c r="A4067" s="2">
        <v>4056</v>
      </c>
      <c r="B4067" s="2">
        <v>0.40648734682679866</v>
      </c>
      <c r="C4067" s="2">
        <f t="shared" si="504"/>
        <v>98.277330693593257</v>
      </c>
      <c r="D4067" s="2">
        <f t="shared" si="505"/>
        <v>107</v>
      </c>
      <c r="E4067" s="2">
        <f t="shared" si="506"/>
        <v>98.277330693593257</v>
      </c>
      <c r="F4067" s="2">
        <f t="shared" si="507"/>
        <v>8.7226693064067433</v>
      </c>
      <c r="G4067" s="2">
        <f t="shared" si="508"/>
        <v>0</v>
      </c>
      <c r="H4067" s="2">
        <f t="shared" si="509"/>
        <v>982.77330693593262</v>
      </c>
      <c r="I4067" s="2">
        <f t="shared" si="510"/>
        <v>43.613346532033717</v>
      </c>
      <c r="J4067" s="2">
        <f t="shared" si="511"/>
        <v>0</v>
      </c>
    </row>
    <row r="4068" spans="1:10" x14ac:dyDescent="0.25">
      <c r="A4068" s="2">
        <v>4057</v>
      </c>
      <c r="B4068" s="2">
        <v>0.45876008995000073</v>
      </c>
      <c r="C4068" s="2">
        <f t="shared" si="504"/>
        <v>99.244823029429782</v>
      </c>
      <c r="D4068" s="2">
        <f t="shared" si="505"/>
        <v>107</v>
      </c>
      <c r="E4068" s="2">
        <f t="shared" si="506"/>
        <v>99.244823029429782</v>
      </c>
      <c r="F4068" s="2">
        <f t="shared" si="507"/>
        <v>7.7551769705702185</v>
      </c>
      <c r="G4068" s="2">
        <f t="shared" si="508"/>
        <v>0</v>
      </c>
      <c r="H4068" s="2">
        <f t="shared" si="509"/>
        <v>992.44823029429779</v>
      </c>
      <c r="I4068" s="2">
        <f t="shared" si="510"/>
        <v>38.775884852851092</v>
      </c>
      <c r="J4068" s="2">
        <f t="shared" si="511"/>
        <v>0</v>
      </c>
    </row>
    <row r="4069" spans="1:10" x14ac:dyDescent="0.25">
      <c r="A4069" s="2">
        <v>4058</v>
      </c>
      <c r="B4069" s="2">
        <v>0.68176759963972289</v>
      </c>
      <c r="C4069" s="2">
        <f t="shared" si="504"/>
        <v>103.42219979673453</v>
      </c>
      <c r="D4069" s="2">
        <f t="shared" si="505"/>
        <v>107</v>
      </c>
      <c r="E4069" s="2">
        <f t="shared" si="506"/>
        <v>103.42219979673453</v>
      </c>
      <c r="F4069" s="2">
        <f t="shared" si="507"/>
        <v>3.5778002032654683</v>
      </c>
      <c r="G4069" s="2">
        <f t="shared" si="508"/>
        <v>0</v>
      </c>
      <c r="H4069" s="2">
        <f t="shared" si="509"/>
        <v>1034.2219979673453</v>
      </c>
      <c r="I4069" s="2">
        <f t="shared" si="510"/>
        <v>17.889001016327342</v>
      </c>
      <c r="J4069" s="2">
        <f t="shared" si="511"/>
        <v>0</v>
      </c>
    </row>
    <row r="4070" spans="1:10" x14ac:dyDescent="0.25">
      <c r="A4070" s="2">
        <v>4059</v>
      </c>
      <c r="B4070" s="2">
        <v>0.50152610548186749</v>
      </c>
      <c r="C4070" s="2">
        <f t="shared" si="504"/>
        <v>100.02790598314027</v>
      </c>
      <c r="D4070" s="2">
        <f t="shared" si="505"/>
        <v>107</v>
      </c>
      <c r="E4070" s="2">
        <f t="shared" si="506"/>
        <v>100.02790598314027</v>
      </c>
      <c r="F4070" s="2">
        <f t="shared" si="507"/>
        <v>6.9720940168597281</v>
      </c>
      <c r="G4070" s="2">
        <f t="shared" si="508"/>
        <v>0</v>
      </c>
      <c r="H4070" s="2">
        <f t="shared" si="509"/>
        <v>1000.2790598314027</v>
      </c>
      <c r="I4070" s="2">
        <f t="shared" si="510"/>
        <v>34.86047008429864</v>
      </c>
      <c r="J4070" s="2">
        <f t="shared" si="511"/>
        <v>0</v>
      </c>
    </row>
    <row r="4071" spans="1:10" x14ac:dyDescent="0.25">
      <c r="A4071" s="2">
        <v>4060</v>
      </c>
      <c r="B4071" s="2">
        <v>0.75285707227508458</v>
      </c>
      <c r="C4071" s="2">
        <f t="shared" si="504"/>
        <v>104.90885687803822</v>
      </c>
      <c r="D4071" s="2">
        <f t="shared" si="505"/>
        <v>107</v>
      </c>
      <c r="E4071" s="2">
        <f t="shared" si="506"/>
        <v>104.90885687803822</v>
      </c>
      <c r="F4071" s="2">
        <f t="shared" si="507"/>
        <v>2.0911431219617782</v>
      </c>
      <c r="G4071" s="2">
        <f t="shared" si="508"/>
        <v>0</v>
      </c>
      <c r="H4071" s="2">
        <f t="shared" si="509"/>
        <v>1049.0885687803823</v>
      </c>
      <c r="I4071" s="2">
        <f t="shared" si="510"/>
        <v>10.455715609808891</v>
      </c>
      <c r="J4071" s="2">
        <f t="shared" si="511"/>
        <v>0</v>
      </c>
    </row>
    <row r="4072" spans="1:10" x14ac:dyDescent="0.25">
      <c r="A4072" s="2">
        <v>4061</v>
      </c>
      <c r="B4072" s="2">
        <v>0.51502544216573432</v>
      </c>
      <c r="C4072" s="2">
        <f t="shared" si="504"/>
        <v>100.2748028170106</v>
      </c>
      <c r="D4072" s="2">
        <f t="shared" si="505"/>
        <v>107</v>
      </c>
      <c r="E4072" s="2">
        <f t="shared" si="506"/>
        <v>100.2748028170106</v>
      </c>
      <c r="F4072" s="2">
        <f t="shared" si="507"/>
        <v>6.7251971829894046</v>
      </c>
      <c r="G4072" s="2">
        <f t="shared" si="508"/>
        <v>0</v>
      </c>
      <c r="H4072" s="2">
        <f t="shared" si="509"/>
        <v>1002.748028170106</v>
      </c>
      <c r="I4072" s="2">
        <f t="shared" si="510"/>
        <v>33.625985914947023</v>
      </c>
      <c r="J4072" s="2">
        <f t="shared" si="511"/>
        <v>0</v>
      </c>
    </row>
    <row r="4073" spans="1:10" x14ac:dyDescent="0.25">
      <c r="A4073" s="2">
        <v>4062</v>
      </c>
      <c r="B4073" s="2">
        <v>9.7280240681583918E-2</v>
      </c>
      <c r="C4073" s="2">
        <f t="shared" si="504"/>
        <v>91.047596711140443</v>
      </c>
      <c r="D4073" s="2">
        <f t="shared" si="505"/>
        <v>107</v>
      </c>
      <c r="E4073" s="2">
        <f t="shared" si="506"/>
        <v>91.047596711140443</v>
      </c>
      <c r="F4073" s="2">
        <f t="shared" si="507"/>
        <v>15.952403288859557</v>
      </c>
      <c r="G4073" s="2">
        <f t="shared" si="508"/>
        <v>0</v>
      </c>
      <c r="H4073" s="2">
        <f t="shared" si="509"/>
        <v>910.47596711140443</v>
      </c>
      <c r="I4073" s="2">
        <f t="shared" si="510"/>
        <v>79.762016444297785</v>
      </c>
      <c r="J4073" s="2">
        <f t="shared" si="511"/>
        <v>0</v>
      </c>
    </row>
    <row r="4074" spans="1:10" x14ac:dyDescent="0.25">
      <c r="A4074" s="2">
        <v>4063</v>
      </c>
      <c r="B4074" s="2">
        <v>0.36360405965590326</v>
      </c>
      <c r="C4074" s="2">
        <f t="shared" si="504"/>
        <v>97.465595932626954</v>
      </c>
      <c r="D4074" s="2">
        <f t="shared" si="505"/>
        <v>107</v>
      </c>
      <c r="E4074" s="2">
        <f t="shared" si="506"/>
        <v>97.465595932626954</v>
      </c>
      <c r="F4074" s="2">
        <f t="shared" si="507"/>
        <v>9.5344040673730461</v>
      </c>
      <c r="G4074" s="2">
        <f t="shared" si="508"/>
        <v>0</v>
      </c>
      <c r="H4074" s="2">
        <f t="shared" si="509"/>
        <v>974.65595932626957</v>
      </c>
      <c r="I4074" s="2">
        <f t="shared" si="510"/>
        <v>47.672020336865231</v>
      </c>
      <c r="J4074" s="2">
        <f t="shared" si="511"/>
        <v>0</v>
      </c>
    </row>
    <row r="4075" spans="1:10" x14ac:dyDescent="0.25">
      <c r="A4075" s="2">
        <v>4064</v>
      </c>
      <c r="B4075" s="2">
        <v>0.76888409549188452</v>
      </c>
      <c r="C4075" s="2">
        <f t="shared" si="504"/>
        <v>105.26708934447896</v>
      </c>
      <c r="D4075" s="2">
        <f t="shared" si="505"/>
        <v>107</v>
      </c>
      <c r="E4075" s="2">
        <f t="shared" si="506"/>
        <v>105.26708934447896</v>
      </c>
      <c r="F4075" s="2">
        <f t="shared" si="507"/>
        <v>1.7329106555210387</v>
      </c>
      <c r="G4075" s="2">
        <f t="shared" si="508"/>
        <v>0</v>
      </c>
      <c r="H4075" s="2">
        <f t="shared" si="509"/>
        <v>1052.6708934447897</v>
      </c>
      <c r="I4075" s="2">
        <f t="shared" si="510"/>
        <v>8.6645532776051937</v>
      </c>
      <c r="J4075" s="2">
        <f t="shared" si="511"/>
        <v>0</v>
      </c>
    </row>
    <row r="4076" spans="1:10" x14ac:dyDescent="0.25">
      <c r="A4076" s="2">
        <v>4065</v>
      </c>
      <c r="B4076" s="2">
        <v>0.24105028602464418</v>
      </c>
      <c r="C4076" s="2">
        <f t="shared" si="504"/>
        <v>94.95618855490703</v>
      </c>
      <c r="D4076" s="2">
        <f t="shared" si="505"/>
        <v>107</v>
      </c>
      <c r="E4076" s="2">
        <f t="shared" si="506"/>
        <v>94.95618855490703</v>
      </c>
      <c r="F4076" s="2">
        <f t="shared" si="507"/>
        <v>12.04381144509297</v>
      </c>
      <c r="G4076" s="2">
        <f t="shared" si="508"/>
        <v>0</v>
      </c>
      <c r="H4076" s="2">
        <f t="shared" si="509"/>
        <v>949.56188554907033</v>
      </c>
      <c r="I4076" s="2">
        <f t="shared" si="510"/>
        <v>60.219057225464852</v>
      </c>
      <c r="J4076" s="2">
        <f t="shared" si="511"/>
        <v>0</v>
      </c>
    </row>
    <row r="4077" spans="1:10" x14ac:dyDescent="0.25">
      <c r="A4077" s="2">
        <v>4066</v>
      </c>
      <c r="B4077" s="2">
        <v>0.29999113010458778</v>
      </c>
      <c r="C4077" s="2">
        <f t="shared" si="504"/>
        <v>96.209444755563965</v>
      </c>
      <c r="D4077" s="2">
        <f t="shared" si="505"/>
        <v>107</v>
      </c>
      <c r="E4077" s="2">
        <f t="shared" si="506"/>
        <v>96.209444755563965</v>
      </c>
      <c r="F4077" s="2">
        <f t="shared" si="507"/>
        <v>10.790555244436035</v>
      </c>
      <c r="G4077" s="2">
        <f t="shared" si="508"/>
        <v>0</v>
      </c>
      <c r="H4077" s="2">
        <f t="shared" si="509"/>
        <v>962.09444755563959</v>
      </c>
      <c r="I4077" s="2">
        <f t="shared" si="510"/>
        <v>53.952776222180177</v>
      </c>
      <c r="J4077" s="2">
        <f t="shared" si="511"/>
        <v>0</v>
      </c>
    </row>
    <row r="4078" spans="1:10" x14ac:dyDescent="0.25">
      <c r="A4078" s="2">
        <v>4067</v>
      </c>
      <c r="B4078" s="2">
        <v>0.40867396605902495</v>
      </c>
      <c r="C4078" s="2">
        <f t="shared" si="504"/>
        <v>98.318196305360686</v>
      </c>
      <c r="D4078" s="2">
        <f t="shared" si="505"/>
        <v>107</v>
      </c>
      <c r="E4078" s="2">
        <f t="shared" si="506"/>
        <v>98.318196305360686</v>
      </c>
      <c r="F4078" s="2">
        <f t="shared" si="507"/>
        <v>8.6818036946393136</v>
      </c>
      <c r="G4078" s="2">
        <f t="shared" si="508"/>
        <v>0</v>
      </c>
      <c r="H4078" s="2">
        <f t="shared" si="509"/>
        <v>983.18196305360686</v>
      </c>
      <c r="I4078" s="2">
        <f t="shared" si="510"/>
        <v>43.409018473196568</v>
      </c>
      <c r="J4078" s="2">
        <f t="shared" si="511"/>
        <v>0</v>
      </c>
    </row>
    <row r="4079" spans="1:10" x14ac:dyDescent="0.25">
      <c r="A4079" s="2">
        <v>4068</v>
      </c>
      <c r="B4079" s="2">
        <v>0.50046385712174746</v>
      </c>
      <c r="C4079" s="2">
        <f t="shared" si="504"/>
        <v>100.00848196032322</v>
      </c>
      <c r="D4079" s="2">
        <f t="shared" si="505"/>
        <v>107</v>
      </c>
      <c r="E4079" s="2">
        <f t="shared" si="506"/>
        <v>100.00848196032322</v>
      </c>
      <c r="F4079" s="2">
        <f t="shared" si="507"/>
        <v>6.9915180396767767</v>
      </c>
      <c r="G4079" s="2">
        <f t="shared" si="508"/>
        <v>0</v>
      </c>
      <c r="H4079" s="2">
        <f t="shared" si="509"/>
        <v>1000.0848196032323</v>
      </c>
      <c r="I4079" s="2">
        <f t="shared" si="510"/>
        <v>34.957590198383883</v>
      </c>
      <c r="J4079" s="2">
        <f t="shared" si="511"/>
        <v>0</v>
      </c>
    </row>
    <row r="4080" spans="1:10" x14ac:dyDescent="0.25">
      <c r="A4080" s="2">
        <v>4069</v>
      </c>
      <c r="B4080" s="2">
        <v>0.10599257422605801</v>
      </c>
      <c r="C4080" s="2">
        <f t="shared" si="504"/>
        <v>91.351426817010505</v>
      </c>
      <c r="D4080" s="2">
        <f t="shared" si="505"/>
        <v>107</v>
      </c>
      <c r="E4080" s="2">
        <f t="shared" si="506"/>
        <v>91.351426817010505</v>
      </c>
      <c r="F4080" s="2">
        <f t="shared" si="507"/>
        <v>15.648573182989495</v>
      </c>
      <c r="G4080" s="2">
        <f t="shared" si="508"/>
        <v>0</v>
      </c>
      <c r="H4080" s="2">
        <f t="shared" si="509"/>
        <v>913.51426817010508</v>
      </c>
      <c r="I4080" s="2">
        <f t="shared" si="510"/>
        <v>78.242865914947473</v>
      </c>
      <c r="J4080" s="2">
        <f t="shared" si="511"/>
        <v>0</v>
      </c>
    </row>
    <row r="4081" spans="1:10" x14ac:dyDescent="0.25">
      <c r="A4081" s="2">
        <v>4070</v>
      </c>
      <c r="B4081" s="2">
        <v>8.15026705752675E-2</v>
      </c>
      <c r="C4081" s="2">
        <f t="shared" si="504"/>
        <v>90.453761102382558</v>
      </c>
      <c r="D4081" s="2">
        <f t="shared" si="505"/>
        <v>107</v>
      </c>
      <c r="E4081" s="2">
        <f t="shared" si="506"/>
        <v>90.453761102382558</v>
      </c>
      <c r="F4081" s="2">
        <f t="shared" si="507"/>
        <v>16.546238897617442</v>
      </c>
      <c r="G4081" s="2">
        <f t="shared" si="508"/>
        <v>0</v>
      </c>
      <c r="H4081" s="2">
        <f t="shared" si="509"/>
        <v>904.53761102382555</v>
      </c>
      <c r="I4081" s="2">
        <f t="shared" si="510"/>
        <v>82.731194488087212</v>
      </c>
      <c r="J4081" s="2">
        <f t="shared" si="511"/>
        <v>0</v>
      </c>
    </row>
    <row r="4082" spans="1:10" x14ac:dyDescent="0.25">
      <c r="A4082" s="2">
        <v>4071</v>
      </c>
      <c r="B4082" s="2">
        <v>4.4651528316277167E-2</v>
      </c>
      <c r="C4082" s="2">
        <f t="shared" si="504"/>
        <v>88.715137855695886</v>
      </c>
      <c r="D4082" s="2">
        <f t="shared" si="505"/>
        <v>107</v>
      </c>
      <c r="E4082" s="2">
        <f t="shared" si="506"/>
        <v>88.715137855695886</v>
      </c>
      <c r="F4082" s="2">
        <f t="shared" si="507"/>
        <v>18.284862144304114</v>
      </c>
      <c r="G4082" s="2">
        <f t="shared" si="508"/>
        <v>0</v>
      </c>
      <c r="H4082" s="2">
        <f t="shared" si="509"/>
        <v>887.15137855695889</v>
      </c>
      <c r="I4082" s="2">
        <f t="shared" si="510"/>
        <v>91.42431072152057</v>
      </c>
      <c r="J4082" s="2">
        <f t="shared" si="511"/>
        <v>0</v>
      </c>
    </row>
    <row r="4083" spans="1:10" x14ac:dyDescent="0.25">
      <c r="A4083" s="2">
        <v>4072</v>
      </c>
      <c r="B4083" s="2">
        <v>0.96213900230332183</v>
      </c>
      <c r="C4083" s="2">
        <f t="shared" si="504"/>
        <v>111.69788622732239</v>
      </c>
      <c r="D4083" s="2">
        <f t="shared" si="505"/>
        <v>107</v>
      </c>
      <c r="E4083" s="2">
        <f t="shared" si="506"/>
        <v>107</v>
      </c>
      <c r="F4083" s="2">
        <f t="shared" si="507"/>
        <v>0</v>
      </c>
      <c r="G4083" s="2">
        <f t="shared" si="508"/>
        <v>4.6978862273223854</v>
      </c>
      <c r="H4083" s="2">
        <f t="shared" si="509"/>
        <v>1070</v>
      </c>
      <c r="I4083" s="2">
        <f t="shared" si="510"/>
        <v>0</v>
      </c>
      <c r="J4083" s="2">
        <f t="shared" si="511"/>
        <v>70.46829340983578</v>
      </c>
    </row>
    <row r="4084" spans="1:10" x14ac:dyDescent="0.25">
      <c r="A4084" s="2">
        <v>4073</v>
      </c>
      <c r="B4084" s="2">
        <v>0.83108032044649061</v>
      </c>
      <c r="C4084" s="2">
        <f t="shared" si="504"/>
        <v>106.78136907261086</v>
      </c>
      <c r="D4084" s="2">
        <f t="shared" si="505"/>
        <v>107</v>
      </c>
      <c r="E4084" s="2">
        <f t="shared" si="506"/>
        <v>106.78136907261086</v>
      </c>
      <c r="F4084" s="2">
        <f t="shared" si="507"/>
        <v>0.21863092738914247</v>
      </c>
      <c r="G4084" s="2">
        <f t="shared" si="508"/>
        <v>0</v>
      </c>
      <c r="H4084" s="2">
        <f t="shared" si="509"/>
        <v>1067.8136907261087</v>
      </c>
      <c r="I4084" s="2">
        <f t="shared" si="510"/>
        <v>1.0931546369457124</v>
      </c>
      <c r="J4084" s="2">
        <f t="shared" si="511"/>
        <v>0</v>
      </c>
    </row>
    <row r="4085" spans="1:10" x14ac:dyDescent="0.25">
      <c r="A4085" s="2">
        <v>4074</v>
      </c>
      <c r="B4085" s="2">
        <v>0.67094161109274841</v>
      </c>
      <c r="C4085" s="2">
        <f t="shared" si="504"/>
        <v>103.206982602793</v>
      </c>
      <c r="D4085" s="2">
        <f t="shared" si="505"/>
        <v>107</v>
      </c>
      <c r="E4085" s="2">
        <f t="shared" si="506"/>
        <v>103.206982602793</v>
      </c>
      <c r="F4085" s="2">
        <f t="shared" si="507"/>
        <v>3.7930173972069952</v>
      </c>
      <c r="G4085" s="2">
        <f t="shared" si="508"/>
        <v>0</v>
      </c>
      <c r="H4085" s="2">
        <f t="shared" si="509"/>
        <v>1032.06982602793</v>
      </c>
      <c r="I4085" s="2">
        <f t="shared" si="510"/>
        <v>18.965086986034976</v>
      </c>
      <c r="J4085" s="2">
        <f t="shared" si="511"/>
        <v>0</v>
      </c>
    </row>
    <row r="4086" spans="1:10" x14ac:dyDescent="0.25">
      <c r="A4086" s="2">
        <v>4075</v>
      </c>
      <c r="B4086" s="2">
        <v>0.3217829007286731</v>
      </c>
      <c r="C4086" s="2">
        <f t="shared" si="504"/>
        <v>96.648645316768153</v>
      </c>
      <c r="D4086" s="2">
        <f t="shared" si="505"/>
        <v>107</v>
      </c>
      <c r="E4086" s="2">
        <f t="shared" si="506"/>
        <v>96.648645316768153</v>
      </c>
      <c r="F4086" s="2">
        <f t="shared" si="507"/>
        <v>10.351354683231847</v>
      </c>
      <c r="G4086" s="2">
        <f t="shared" si="508"/>
        <v>0</v>
      </c>
      <c r="H4086" s="2">
        <f t="shared" si="509"/>
        <v>966.48645316768147</v>
      </c>
      <c r="I4086" s="2">
        <f t="shared" si="510"/>
        <v>51.756773416159234</v>
      </c>
      <c r="J4086" s="2">
        <f t="shared" si="511"/>
        <v>0</v>
      </c>
    </row>
    <row r="4087" spans="1:10" x14ac:dyDescent="0.25">
      <c r="A4087" s="2">
        <v>4076</v>
      </c>
      <c r="B4087" s="2">
        <v>0.92011309523946483</v>
      </c>
      <c r="C4087" s="2">
        <f t="shared" si="504"/>
        <v>109.61079723921586</v>
      </c>
      <c r="D4087" s="2">
        <f t="shared" si="505"/>
        <v>107</v>
      </c>
      <c r="E4087" s="2">
        <f t="shared" si="506"/>
        <v>107</v>
      </c>
      <c r="F4087" s="2">
        <f t="shared" si="507"/>
        <v>0</v>
      </c>
      <c r="G4087" s="2">
        <f t="shared" si="508"/>
        <v>2.6107972392158558</v>
      </c>
      <c r="H4087" s="2">
        <f t="shared" si="509"/>
        <v>1070</v>
      </c>
      <c r="I4087" s="2">
        <f t="shared" si="510"/>
        <v>0</v>
      </c>
      <c r="J4087" s="2">
        <f t="shared" si="511"/>
        <v>39.161958588237837</v>
      </c>
    </row>
    <row r="4088" spans="1:10" x14ac:dyDescent="0.25">
      <c r="A4088" s="2">
        <v>4077</v>
      </c>
      <c r="B4088" s="2">
        <v>0.94473777987460106</v>
      </c>
      <c r="C4088" s="2">
        <f t="shared" si="504"/>
        <v>110.71333473404815</v>
      </c>
      <c r="D4088" s="2">
        <f t="shared" si="505"/>
        <v>107</v>
      </c>
      <c r="E4088" s="2">
        <f t="shared" si="506"/>
        <v>107</v>
      </c>
      <c r="F4088" s="2">
        <f t="shared" si="507"/>
        <v>0</v>
      </c>
      <c r="G4088" s="2">
        <f t="shared" si="508"/>
        <v>3.7133347340481464</v>
      </c>
      <c r="H4088" s="2">
        <f t="shared" si="509"/>
        <v>1070</v>
      </c>
      <c r="I4088" s="2">
        <f t="shared" si="510"/>
        <v>0</v>
      </c>
      <c r="J4088" s="2">
        <f t="shared" si="511"/>
        <v>55.700021010722196</v>
      </c>
    </row>
    <row r="4089" spans="1:10" x14ac:dyDescent="0.25">
      <c r="A4089" s="2">
        <v>4078</v>
      </c>
      <c r="B4089" s="2">
        <v>0.92562977748513842</v>
      </c>
      <c r="C4089" s="2">
        <f t="shared" si="504"/>
        <v>109.83735438787288</v>
      </c>
      <c r="D4089" s="2">
        <f t="shared" si="505"/>
        <v>107</v>
      </c>
      <c r="E4089" s="2">
        <f t="shared" si="506"/>
        <v>107</v>
      </c>
      <c r="F4089" s="2">
        <f t="shared" si="507"/>
        <v>0</v>
      </c>
      <c r="G4089" s="2">
        <f t="shared" si="508"/>
        <v>2.8373543878728782</v>
      </c>
      <c r="H4089" s="2">
        <f t="shared" si="509"/>
        <v>1070</v>
      </c>
      <c r="I4089" s="2">
        <f t="shared" si="510"/>
        <v>0</v>
      </c>
      <c r="J4089" s="2">
        <f t="shared" si="511"/>
        <v>42.560315818093173</v>
      </c>
    </row>
    <row r="4090" spans="1:10" x14ac:dyDescent="0.25">
      <c r="A4090" s="2">
        <v>4079</v>
      </c>
      <c r="B4090" s="2">
        <v>0.89656211941683694</v>
      </c>
      <c r="C4090" s="2">
        <f t="shared" si="504"/>
        <v>108.73611489956642</v>
      </c>
      <c r="D4090" s="2">
        <f t="shared" si="505"/>
        <v>107</v>
      </c>
      <c r="E4090" s="2">
        <f t="shared" si="506"/>
        <v>107</v>
      </c>
      <c r="F4090" s="2">
        <f t="shared" si="507"/>
        <v>0</v>
      </c>
      <c r="G4090" s="2">
        <f t="shared" si="508"/>
        <v>1.7361148995664166</v>
      </c>
      <c r="H4090" s="2">
        <f t="shared" si="509"/>
        <v>1070</v>
      </c>
      <c r="I4090" s="2">
        <f t="shared" si="510"/>
        <v>0</v>
      </c>
      <c r="J4090" s="2">
        <f t="shared" si="511"/>
        <v>26.041723493496249</v>
      </c>
    </row>
    <row r="4091" spans="1:10" x14ac:dyDescent="0.25">
      <c r="A4091" s="2">
        <v>4080</v>
      </c>
      <c r="B4091" s="2">
        <v>0.26013739858266949</v>
      </c>
      <c r="C4091" s="2">
        <f t="shared" si="504"/>
        <v>95.374347440126087</v>
      </c>
      <c r="D4091" s="2">
        <f t="shared" si="505"/>
        <v>107</v>
      </c>
      <c r="E4091" s="2">
        <f t="shared" si="506"/>
        <v>95.374347440126087</v>
      </c>
      <c r="F4091" s="2">
        <f t="shared" si="507"/>
        <v>11.625652559873913</v>
      </c>
      <c r="G4091" s="2">
        <f t="shared" si="508"/>
        <v>0</v>
      </c>
      <c r="H4091" s="2">
        <f t="shared" si="509"/>
        <v>953.74347440126087</v>
      </c>
      <c r="I4091" s="2">
        <f t="shared" si="510"/>
        <v>58.128262799369566</v>
      </c>
      <c r="J4091" s="2">
        <f t="shared" si="511"/>
        <v>0</v>
      </c>
    </row>
    <row r="4092" spans="1:10" x14ac:dyDescent="0.25">
      <c r="A4092" s="2">
        <v>4081</v>
      </c>
      <c r="B4092" s="2">
        <v>0.46336609099524484</v>
      </c>
      <c r="C4092" s="2">
        <f t="shared" si="504"/>
        <v>99.329369282350243</v>
      </c>
      <c r="D4092" s="2">
        <f t="shared" si="505"/>
        <v>107</v>
      </c>
      <c r="E4092" s="2">
        <f t="shared" si="506"/>
        <v>99.329369282350243</v>
      </c>
      <c r="F4092" s="2">
        <f t="shared" si="507"/>
        <v>7.6706307176497575</v>
      </c>
      <c r="G4092" s="2">
        <f t="shared" si="508"/>
        <v>0</v>
      </c>
      <c r="H4092" s="2">
        <f t="shared" si="509"/>
        <v>993.2936928235024</v>
      </c>
      <c r="I4092" s="2">
        <f t="shared" si="510"/>
        <v>38.353153588248787</v>
      </c>
      <c r="J4092" s="2">
        <f t="shared" si="511"/>
        <v>0</v>
      </c>
    </row>
    <row r="4093" spans="1:10" x14ac:dyDescent="0.25">
      <c r="A4093" s="2">
        <v>4082</v>
      </c>
      <c r="B4093" s="2">
        <v>3.0212239592444123E-2</v>
      </c>
      <c r="C4093" s="2">
        <f t="shared" si="504"/>
        <v>87.774448561393427</v>
      </c>
      <c r="D4093" s="2">
        <f t="shared" si="505"/>
        <v>107</v>
      </c>
      <c r="E4093" s="2">
        <f t="shared" si="506"/>
        <v>87.774448561393427</v>
      </c>
      <c r="F4093" s="2">
        <f t="shared" si="507"/>
        <v>19.225551438606573</v>
      </c>
      <c r="G4093" s="2">
        <f t="shared" si="508"/>
        <v>0</v>
      </c>
      <c r="H4093" s="2">
        <f t="shared" si="509"/>
        <v>877.74448561393433</v>
      </c>
      <c r="I4093" s="2">
        <f t="shared" si="510"/>
        <v>96.127757193032863</v>
      </c>
      <c r="J4093" s="2">
        <f t="shared" si="511"/>
        <v>0</v>
      </c>
    </row>
    <row r="4094" spans="1:10" x14ac:dyDescent="0.25">
      <c r="A4094" s="2">
        <v>4083</v>
      </c>
      <c r="B4094" s="2">
        <v>0.95542286365515816</v>
      </c>
      <c r="C4094" s="2">
        <f t="shared" si="504"/>
        <v>111.28915972694128</v>
      </c>
      <c r="D4094" s="2">
        <f t="shared" si="505"/>
        <v>107</v>
      </c>
      <c r="E4094" s="2">
        <f t="shared" si="506"/>
        <v>107</v>
      </c>
      <c r="F4094" s="2">
        <f t="shared" si="507"/>
        <v>0</v>
      </c>
      <c r="G4094" s="2">
        <f t="shared" si="508"/>
        <v>4.2891597269412784</v>
      </c>
      <c r="H4094" s="2">
        <f t="shared" si="509"/>
        <v>1070</v>
      </c>
      <c r="I4094" s="2">
        <f t="shared" si="510"/>
        <v>0</v>
      </c>
      <c r="J4094" s="2">
        <f t="shared" si="511"/>
        <v>64.337395904119177</v>
      </c>
    </row>
    <row r="4095" spans="1:10" x14ac:dyDescent="0.25">
      <c r="A4095" s="2">
        <v>4084</v>
      </c>
      <c r="B4095" s="2">
        <v>0.39519721881736669</v>
      </c>
      <c r="C4095" s="2">
        <f t="shared" si="504"/>
        <v>98.065612122455406</v>
      </c>
      <c r="D4095" s="2">
        <f t="shared" si="505"/>
        <v>107</v>
      </c>
      <c r="E4095" s="2">
        <f t="shared" si="506"/>
        <v>98.065612122455406</v>
      </c>
      <c r="F4095" s="2">
        <f t="shared" si="507"/>
        <v>8.9343878775445944</v>
      </c>
      <c r="G4095" s="2">
        <f t="shared" si="508"/>
        <v>0</v>
      </c>
      <c r="H4095" s="2">
        <f t="shared" si="509"/>
        <v>980.656121224554</v>
      </c>
      <c r="I4095" s="2">
        <f t="shared" si="510"/>
        <v>44.671939387722972</v>
      </c>
      <c r="J4095" s="2">
        <f t="shared" si="511"/>
        <v>0</v>
      </c>
    </row>
    <row r="4096" spans="1:10" x14ac:dyDescent="0.25">
      <c r="A4096" s="2">
        <v>4085</v>
      </c>
      <c r="B4096" s="2">
        <v>0.60059163267042381</v>
      </c>
      <c r="C4096" s="2">
        <f t="shared" si="504"/>
        <v>101.85527238036877</v>
      </c>
      <c r="D4096" s="2">
        <f t="shared" si="505"/>
        <v>107</v>
      </c>
      <c r="E4096" s="2">
        <f t="shared" si="506"/>
        <v>101.85527238036877</v>
      </c>
      <c r="F4096" s="2">
        <f t="shared" si="507"/>
        <v>5.1447276196312259</v>
      </c>
      <c r="G4096" s="2">
        <f t="shared" si="508"/>
        <v>0</v>
      </c>
      <c r="H4096" s="2">
        <f t="shared" si="509"/>
        <v>1018.5527238036877</v>
      </c>
      <c r="I4096" s="2">
        <f t="shared" si="510"/>
        <v>25.72363809815613</v>
      </c>
      <c r="J4096" s="2">
        <f t="shared" si="511"/>
        <v>0</v>
      </c>
    </row>
    <row r="4097" spans="1:10" x14ac:dyDescent="0.25">
      <c r="A4097" s="2">
        <v>4086</v>
      </c>
      <c r="B4097" s="2">
        <v>0.27087458126165975</v>
      </c>
      <c r="C4097" s="2">
        <f t="shared" si="504"/>
        <v>95.60398122075226</v>
      </c>
      <c r="D4097" s="2">
        <f t="shared" si="505"/>
        <v>107</v>
      </c>
      <c r="E4097" s="2">
        <f t="shared" si="506"/>
        <v>95.60398122075226</v>
      </c>
      <c r="F4097" s="2">
        <f t="shared" si="507"/>
        <v>11.39601877924774</v>
      </c>
      <c r="G4097" s="2">
        <f t="shared" si="508"/>
        <v>0</v>
      </c>
      <c r="H4097" s="2">
        <f t="shared" si="509"/>
        <v>956.03981220752257</v>
      </c>
      <c r="I4097" s="2">
        <f t="shared" si="510"/>
        <v>56.980093896238699</v>
      </c>
      <c r="J4097" s="2">
        <f t="shared" si="511"/>
        <v>0</v>
      </c>
    </row>
    <row r="4098" spans="1:10" x14ac:dyDescent="0.25">
      <c r="A4098" s="2">
        <v>4087</v>
      </c>
      <c r="B4098" s="2">
        <v>0.63699151289609734</v>
      </c>
      <c r="C4098" s="2">
        <f t="shared" si="504"/>
        <v>102.54583901559739</v>
      </c>
      <c r="D4098" s="2">
        <f t="shared" si="505"/>
        <v>107</v>
      </c>
      <c r="E4098" s="2">
        <f t="shared" si="506"/>
        <v>102.54583901559739</v>
      </c>
      <c r="F4098" s="2">
        <f t="shared" si="507"/>
        <v>4.4541609844026055</v>
      </c>
      <c r="G4098" s="2">
        <f t="shared" si="508"/>
        <v>0</v>
      </c>
      <c r="H4098" s="2">
        <f t="shared" si="509"/>
        <v>1025.458390155974</v>
      </c>
      <c r="I4098" s="2">
        <f t="shared" si="510"/>
        <v>22.270804922013028</v>
      </c>
      <c r="J4098" s="2">
        <f t="shared" si="511"/>
        <v>0</v>
      </c>
    </row>
    <row r="4099" spans="1:10" x14ac:dyDescent="0.25">
      <c r="A4099" s="2">
        <v>4088</v>
      </c>
      <c r="B4099" s="2">
        <v>0.87670323902011871</v>
      </c>
      <c r="C4099" s="2">
        <f t="shared" si="504"/>
        <v>108.08502601528411</v>
      </c>
      <c r="D4099" s="2">
        <f t="shared" si="505"/>
        <v>107</v>
      </c>
      <c r="E4099" s="2">
        <f t="shared" si="506"/>
        <v>107</v>
      </c>
      <c r="F4099" s="2">
        <f t="shared" si="507"/>
        <v>0</v>
      </c>
      <c r="G4099" s="2">
        <f t="shared" si="508"/>
        <v>1.0850260152841145</v>
      </c>
      <c r="H4099" s="2">
        <f t="shared" si="509"/>
        <v>1070</v>
      </c>
      <c r="I4099" s="2">
        <f t="shared" si="510"/>
        <v>0</v>
      </c>
      <c r="J4099" s="2">
        <f t="shared" si="511"/>
        <v>16.275390229261717</v>
      </c>
    </row>
    <row r="4100" spans="1:10" x14ac:dyDescent="0.25">
      <c r="A4100" s="2">
        <v>4089</v>
      </c>
      <c r="B4100" s="2">
        <v>0.98299954668333678</v>
      </c>
      <c r="C4100" s="2">
        <f t="shared" si="504"/>
        <v>113.40158235776383</v>
      </c>
      <c r="D4100" s="2">
        <f t="shared" si="505"/>
        <v>107</v>
      </c>
      <c r="E4100" s="2">
        <f t="shared" si="506"/>
        <v>107</v>
      </c>
      <c r="F4100" s="2">
        <f t="shared" si="507"/>
        <v>0</v>
      </c>
      <c r="G4100" s="2">
        <f t="shared" si="508"/>
        <v>6.4015823577638287</v>
      </c>
      <c r="H4100" s="2">
        <f t="shared" si="509"/>
        <v>1070</v>
      </c>
      <c r="I4100" s="2">
        <f t="shared" si="510"/>
        <v>0</v>
      </c>
      <c r="J4100" s="2">
        <f t="shared" si="511"/>
        <v>96.02373536645743</v>
      </c>
    </row>
    <row r="4101" spans="1:10" x14ac:dyDescent="0.25">
      <c r="A4101" s="2">
        <v>4090</v>
      </c>
      <c r="B4101" s="2">
        <v>0.19467410131064422</v>
      </c>
      <c r="C4101" s="2">
        <f t="shared" si="504"/>
        <v>93.873716240367827</v>
      </c>
      <c r="D4101" s="2">
        <f t="shared" si="505"/>
        <v>107</v>
      </c>
      <c r="E4101" s="2">
        <f t="shared" si="506"/>
        <v>93.873716240367827</v>
      </c>
      <c r="F4101" s="2">
        <f t="shared" si="507"/>
        <v>13.126283759632173</v>
      </c>
      <c r="G4101" s="2">
        <f t="shared" si="508"/>
        <v>0</v>
      </c>
      <c r="H4101" s="2">
        <f t="shared" si="509"/>
        <v>938.73716240367821</v>
      </c>
      <c r="I4101" s="2">
        <f t="shared" si="510"/>
        <v>65.631418798160865</v>
      </c>
      <c r="J4101" s="2">
        <f t="shared" si="511"/>
        <v>0</v>
      </c>
    </row>
    <row r="4102" spans="1:10" x14ac:dyDescent="0.25">
      <c r="A4102" s="2">
        <v>4091</v>
      </c>
      <c r="B4102" s="2">
        <v>3.503675933077921E-2</v>
      </c>
      <c r="C4102" s="2">
        <f t="shared" si="504"/>
        <v>88.116172059911349</v>
      </c>
      <c r="D4102" s="2">
        <f t="shared" si="505"/>
        <v>107</v>
      </c>
      <c r="E4102" s="2">
        <f t="shared" si="506"/>
        <v>88.116172059911349</v>
      </c>
      <c r="F4102" s="2">
        <f t="shared" si="507"/>
        <v>18.883827940088651</v>
      </c>
      <c r="G4102" s="2">
        <f t="shared" si="508"/>
        <v>0</v>
      </c>
      <c r="H4102" s="2">
        <f t="shared" si="509"/>
        <v>881.16172059911355</v>
      </c>
      <c r="I4102" s="2">
        <f t="shared" si="510"/>
        <v>94.419139700443253</v>
      </c>
      <c r="J4102" s="2">
        <f t="shared" si="511"/>
        <v>0</v>
      </c>
    </row>
    <row r="4103" spans="1:10" x14ac:dyDescent="0.25">
      <c r="A4103" s="2">
        <v>4092</v>
      </c>
      <c r="B4103" s="2">
        <v>0.75092857186071282</v>
      </c>
      <c r="C4103" s="2">
        <f t="shared" si="504"/>
        <v>104.86643750443776</v>
      </c>
      <c r="D4103" s="2">
        <f t="shared" si="505"/>
        <v>107</v>
      </c>
      <c r="E4103" s="2">
        <f t="shared" si="506"/>
        <v>104.86643750443776</v>
      </c>
      <c r="F4103" s="2">
        <f t="shared" si="507"/>
        <v>2.133562495562245</v>
      </c>
      <c r="G4103" s="2">
        <f t="shared" si="508"/>
        <v>0</v>
      </c>
      <c r="H4103" s="2">
        <f t="shared" si="509"/>
        <v>1048.6643750443775</v>
      </c>
      <c r="I4103" s="2">
        <f t="shared" si="510"/>
        <v>10.667812477811225</v>
      </c>
      <c r="J4103" s="2">
        <f t="shared" si="511"/>
        <v>0</v>
      </c>
    </row>
    <row r="4104" spans="1:10" x14ac:dyDescent="0.25">
      <c r="A4104" s="2">
        <v>4093</v>
      </c>
      <c r="B4104" s="2">
        <v>0.11326906417483795</v>
      </c>
      <c r="C4104" s="2">
        <f t="shared" si="504"/>
        <v>91.594325487357722</v>
      </c>
      <c r="D4104" s="2">
        <f t="shared" si="505"/>
        <v>107</v>
      </c>
      <c r="E4104" s="2">
        <f t="shared" si="506"/>
        <v>91.594325487357722</v>
      </c>
      <c r="F4104" s="2">
        <f t="shared" si="507"/>
        <v>15.405674512642278</v>
      </c>
      <c r="G4104" s="2">
        <f t="shared" si="508"/>
        <v>0</v>
      </c>
      <c r="H4104" s="2">
        <f t="shared" si="509"/>
        <v>915.94325487357719</v>
      </c>
      <c r="I4104" s="2">
        <f t="shared" si="510"/>
        <v>77.028372563211391</v>
      </c>
      <c r="J4104" s="2">
        <f t="shared" si="511"/>
        <v>0</v>
      </c>
    </row>
    <row r="4105" spans="1:10" x14ac:dyDescent="0.25">
      <c r="A4105" s="2">
        <v>4094</v>
      </c>
      <c r="B4105" s="2">
        <v>0.74116550184725116</v>
      </c>
      <c r="C4105" s="2">
        <f t="shared" si="504"/>
        <v>104.65377794333793</v>
      </c>
      <c r="D4105" s="2">
        <f t="shared" si="505"/>
        <v>107</v>
      </c>
      <c r="E4105" s="2">
        <f t="shared" si="506"/>
        <v>104.65377794333793</v>
      </c>
      <c r="F4105" s="2">
        <f t="shared" si="507"/>
        <v>2.3462220566620715</v>
      </c>
      <c r="G4105" s="2">
        <f t="shared" si="508"/>
        <v>0</v>
      </c>
      <c r="H4105" s="2">
        <f t="shared" si="509"/>
        <v>1046.5377794333792</v>
      </c>
      <c r="I4105" s="2">
        <f t="shared" si="510"/>
        <v>11.731110283310358</v>
      </c>
      <c r="J4105" s="2">
        <f t="shared" si="511"/>
        <v>0</v>
      </c>
    </row>
    <row r="4106" spans="1:10" x14ac:dyDescent="0.25">
      <c r="A4106" s="2">
        <v>4095</v>
      </c>
      <c r="B4106" s="2">
        <v>0.99239787271506308</v>
      </c>
      <c r="C4106" s="2">
        <f t="shared" si="504"/>
        <v>114.72261911868669</v>
      </c>
      <c r="D4106" s="2">
        <f t="shared" si="505"/>
        <v>107</v>
      </c>
      <c r="E4106" s="2">
        <f t="shared" si="506"/>
        <v>107</v>
      </c>
      <c r="F4106" s="2">
        <f t="shared" si="507"/>
        <v>0</v>
      </c>
      <c r="G4106" s="2">
        <f t="shared" si="508"/>
        <v>7.7226191186866942</v>
      </c>
      <c r="H4106" s="2">
        <f t="shared" si="509"/>
        <v>1070</v>
      </c>
      <c r="I4106" s="2">
        <f t="shared" si="510"/>
        <v>0</v>
      </c>
      <c r="J4106" s="2">
        <f t="shared" si="511"/>
        <v>115.83928678030041</v>
      </c>
    </row>
    <row r="4107" spans="1:10" x14ac:dyDescent="0.25">
      <c r="A4107" s="2">
        <v>4096</v>
      </c>
      <c r="B4107" s="2">
        <v>0.42083189495985673</v>
      </c>
      <c r="C4107" s="2">
        <f t="shared" si="504"/>
        <v>98.544673233191844</v>
      </c>
      <c r="D4107" s="2">
        <f t="shared" si="505"/>
        <v>107</v>
      </c>
      <c r="E4107" s="2">
        <f t="shared" si="506"/>
        <v>98.544673233191844</v>
      </c>
      <c r="F4107" s="2">
        <f t="shared" si="507"/>
        <v>8.455326766808156</v>
      </c>
      <c r="G4107" s="2">
        <f t="shared" si="508"/>
        <v>0</v>
      </c>
      <c r="H4107" s="2">
        <f t="shared" si="509"/>
        <v>985.44673233191838</v>
      </c>
      <c r="I4107" s="2">
        <f t="shared" si="510"/>
        <v>42.27663383404078</v>
      </c>
      <c r="J4107" s="2">
        <f t="shared" si="511"/>
        <v>0</v>
      </c>
    </row>
    <row r="4108" spans="1:10" x14ac:dyDescent="0.25">
      <c r="A4108" s="2">
        <v>4097</v>
      </c>
      <c r="B4108" s="2">
        <v>0.44317529859371185</v>
      </c>
      <c r="C4108" s="2">
        <f t="shared" si="504"/>
        <v>98.958096719403287</v>
      </c>
      <c r="D4108" s="2">
        <f t="shared" si="505"/>
        <v>107</v>
      </c>
      <c r="E4108" s="2">
        <f t="shared" si="506"/>
        <v>98.958096719403287</v>
      </c>
      <c r="F4108" s="2">
        <f t="shared" si="507"/>
        <v>8.0419032805967134</v>
      </c>
      <c r="G4108" s="2">
        <f t="shared" si="508"/>
        <v>0</v>
      </c>
      <c r="H4108" s="2">
        <f t="shared" si="509"/>
        <v>989.58096719403284</v>
      </c>
      <c r="I4108" s="2">
        <f t="shared" si="510"/>
        <v>40.209516402983567</v>
      </c>
      <c r="J4108" s="2">
        <f t="shared" si="511"/>
        <v>0</v>
      </c>
    </row>
    <row r="4109" spans="1:10" x14ac:dyDescent="0.25">
      <c r="A4109" s="2">
        <v>4098</v>
      </c>
      <c r="B4109" s="2">
        <v>3.5034668516191636E-2</v>
      </c>
      <c r="C4109" s="2">
        <f t="shared" ref="C4109:C4172" si="512">_xlfn.BETA.INV(B4109,$C$7,$C$8,$C$9,$C$10)</f>
        <v>88.116030854686272</v>
      </c>
      <c r="D4109" s="2">
        <f t="shared" ref="D4109:D4172" si="513">$F$8</f>
        <v>107</v>
      </c>
      <c r="E4109" s="2">
        <f t="shared" ref="E4109:E4172" si="514">IF(C4109&gt;=D4109,D4109,C4109)</f>
        <v>88.116030854686272</v>
      </c>
      <c r="F4109" s="2">
        <f t="shared" ref="F4109:F4172" si="515">IF(D4109&gt;C4109,D4109-C4109,0)</f>
        <v>18.883969145313728</v>
      </c>
      <c r="G4109" s="2">
        <f t="shared" ref="G4109:G4172" si="516">IF(C4109&gt;D4109,C4109-D4109,0)</f>
        <v>0</v>
      </c>
      <c r="H4109" s="2">
        <f t="shared" ref="H4109:H4172" si="517">E4109*$H$10</f>
        <v>881.16030854686278</v>
      </c>
      <c r="I4109" s="2">
        <f t="shared" ref="I4109:I4172" si="518">F4109*$I$10</f>
        <v>94.419845726568639</v>
      </c>
      <c r="J4109" s="2">
        <f t="shared" ref="J4109:J4172" si="519">G4109*$J$10</f>
        <v>0</v>
      </c>
    </row>
    <row r="4110" spans="1:10" x14ac:dyDescent="0.25">
      <c r="A4110" s="2">
        <v>4099</v>
      </c>
      <c r="B4110" s="2">
        <v>0.78243498512452259</v>
      </c>
      <c r="C4110" s="2">
        <f t="shared" si="512"/>
        <v>105.57868396555318</v>
      </c>
      <c r="D4110" s="2">
        <f t="shared" si="513"/>
        <v>107</v>
      </c>
      <c r="E4110" s="2">
        <f t="shared" si="514"/>
        <v>105.57868396555318</v>
      </c>
      <c r="F4110" s="2">
        <f t="shared" si="515"/>
        <v>1.4213160344468179</v>
      </c>
      <c r="G4110" s="2">
        <f t="shared" si="516"/>
        <v>0</v>
      </c>
      <c r="H4110" s="2">
        <f t="shared" si="517"/>
        <v>1055.7868396555318</v>
      </c>
      <c r="I4110" s="2">
        <f t="shared" si="518"/>
        <v>7.1065801722340893</v>
      </c>
      <c r="J4110" s="2">
        <f t="shared" si="519"/>
        <v>0</v>
      </c>
    </row>
    <row r="4111" spans="1:10" x14ac:dyDescent="0.25">
      <c r="A4111" s="2">
        <v>4100</v>
      </c>
      <c r="B4111" s="2">
        <v>0.72821322952588419</v>
      </c>
      <c r="C4111" s="2">
        <f t="shared" si="512"/>
        <v>104.37668026170419</v>
      </c>
      <c r="D4111" s="2">
        <f t="shared" si="513"/>
        <v>107</v>
      </c>
      <c r="E4111" s="2">
        <f t="shared" si="514"/>
        <v>104.37668026170419</v>
      </c>
      <c r="F4111" s="2">
        <f t="shared" si="515"/>
        <v>2.6233197382958053</v>
      </c>
      <c r="G4111" s="2">
        <f t="shared" si="516"/>
        <v>0</v>
      </c>
      <c r="H4111" s="2">
        <f t="shared" si="517"/>
        <v>1043.766802617042</v>
      </c>
      <c r="I4111" s="2">
        <f t="shared" si="518"/>
        <v>13.116598691479027</v>
      </c>
      <c r="J4111" s="2">
        <f t="shared" si="519"/>
        <v>0</v>
      </c>
    </row>
    <row r="4112" spans="1:10" x14ac:dyDescent="0.25">
      <c r="A4112" s="2">
        <v>4101</v>
      </c>
      <c r="B4112" s="2">
        <v>0.95036845179157026</v>
      </c>
      <c r="C4112" s="2">
        <f t="shared" si="512"/>
        <v>111.00697736548859</v>
      </c>
      <c r="D4112" s="2">
        <f t="shared" si="513"/>
        <v>107</v>
      </c>
      <c r="E4112" s="2">
        <f t="shared" si="514"/>
        <v>107</v>
      </c>
      <c r="F4112" s="2">
        <f t="shared" si="515"/>
        <v>0</v>
      </c>
      <c r="G4112" s="2">
        <f t="shared" si="516"/>
        <v>4.006977365488595</v>
      </c>
      <c r="H4112" s="2">
        <f t="shared" si="517"/>
        <v>1070</v>
      </c>
      <c r="I4112" s="2">
        <f t="shared" si="518"/>
        <v>0</v>
      </c>
      <c r="J4112" s="2">
        <f t="shared" si="519"/>
        <v>60.104660482328924</v>
      </c>
    </row>
    <row r="4113" spans="1:10" x14ac:dyDescent="0.25">
      <c r="A4113" s="2">
        <v>4102</v>
      </c>
      <c r="B4113" s="2">
        <v>0.49419276771630383</v>
      </c>
      <c r="C4113" s="2">
        <f t="shared" si="512"/>
        <v>99.893807615938556</v>
      </c>
      <c r="D4113" s="2">
        <f t="shared" si="513"/>
        <v>107</v>
      </c>
      <c r="E4113" s="2">
        <f t="shared" si="514"/>
        <v>99.893807615938556</v>
      </c>
      <c r="F4113" s="2">
        <f t="shared" si="515"/>
        <v>7.106192384061444</v>
      </c>
      <c r="G4113" s="2">
        <f t="shared" si="516"/>
        <v>0</v>
      </c>
      <c r="H4113" s="2">
        <f t="shared" si="517"/>
        <v>998.93807615938556</v>
      </c>
      <c r="I4113" s="2">
        <f t="shared" si="518"/>
        <v>35.53096192030722</v>
      </c>
      <c r="J4113" s="2">
        <f t="shared" si="519"/>
        <v>0</v>
      </c>
    </row>
    <row r="4114" spans="1:10" x14ac:dyDescent="0.25">
      <c r="A4114" s="2">
        <v>4103</v>
      </c>
      <c r="B4114" s="2">
        <v>0.56487955429374137</v>
      </c>
      <c r="C4114" s="2">
        <f t="shared" si="512"/>
        <v>101.19057908051045</v>
      </c>
      <c r="D4114" s="2">
        <f t="shared" si="513"/>
        <v>107</v>
      </c>
      <c r="E4114" s="2">
        <f t="shared" si="514"/>
        <v>101.19057908051045</v>
      </c>
      <c r="F4114" s="2">
        <f t="shared" si="515"/>
        <v>5.8094209194895541</v>
      </c>
      <c r="G4114" s="2">
        <f t="shared" si="516"/>
        <v>0</v>
      </c>
      <c r="H4114" s="2">
        <f t="shared" si="517"/>
        <v>1011.9057908051045</v>
      </c>
      <c r="I4114" s="2">
        <f t="shared" si="518"/>
        <v>29.04710459744777</v>
      </c>
      <c r="J4114" s="2">
        <f t="shared" si="519"/>
        <v>0</v>
      </c>
    </row>
    <row r="4115" spans="1:10" x14ac:dyDescent="0.25">
      <c r="A4115" s="2">
        <v>4104</v>
      </c>
      <c r="B4115" s="2">
        <v>0.9562420139520964</v>
      </c>
      <c r="C4115" s="2">
        <f t="shared" si="512"/>
        <v>111.33678838968777</v>
      </c>
      <c r="D4115" s="2">
        <f t="shared" si="513"/>
        <v>107</v>
      </c>
      <c r="E4115" s="2">
        <f t="shared" si="514"/>
        <v>107</v>
      </c>
      <c r="F4115" s="2">
        <f t="shared" si="515"/>
        <v>0</v>
      </c>
      <c r="G4115" s="2">
        <f t="shared" si="516"/>
        <v>4.3367883896877686</v>
      </c>
      <c r="H4115" s="2">
        <f t="shared" si="517"/>
        <v>1070</v>
      </c>
      <c r="I4115" s="2">
        <f t="shared" si="518"/>
        <v>0</v>
      </c>
      <c r="J4115" s="2">
        <f t="shared" si="519"/>
        <v>65.051825845316529</v>
      </c>
    </row>
    <row r="4116" spans="1:10" x14ac:dyDescent="0.25">
      <c r="A4116" s="2">
        <v>4105</v>
      </c>
      <c r="B4116" s="2">
        <v>0.96325724303889171</v>
      </c>
      <c r="C4116" s="2">
        <f t="shared" si="512"/>
        <v>111.7703933142014</v>
      </c>
      <c r="D4116" s="2">
        <f t="shared" si="513"/>
        <v>107</v>
      </c>
      <c r="E4116" s="2">
        <f t="shared" si="514"/>
        <v>107</v>
      </c>
      <c r="F4116" s="2">
        <f t="shared" si="515"/>
        <v>0</v>
      </c>
      <c r="G4116" s="2">
        <f t="shared" si="516"/>
        <v>4.7703933142013994</v>
      </c>
      <c r="H4116" s="2">
        <f t="shared" si="517"/>
        <v>1070</v>
      </c>
      <c r="I4116" s="2">
        <f t="shared" si="518"/>
        <v>0</v>
      </c>
      <c r="J4116" s="2">
        <f t="shared" si="519"/>
        <v>71.555899713020992</v>
      </c>
    </row>
    <row r="4117" spans="1:10" x14ac:dyDescent="0.25">
      <c r="A4117" s="2">
        <v>4106</v>
      </c>
      <c r="B4117" s="2">
        <v>0.14702592480542787</v>
      </c>
      <c r="C4117" s="2">
        <f t="shared" si="512"/>
        <v>92.620281723231429</v>
      </c>
      <c r="D4117" s="2">
        <f t="shared" si="513"/>
        <v>107</v>
      </c>
      <c r="E4117" s="2">
        <f t="shared" si="514"/>
        <v>92.620281723231429</v>
      </c>
      <c r="F4117" s="2">
        <f t="shared" si="515"/>
        <v>14.379718276768571</v>
      </c>
      <c r="G4117" s="2">
        <f t="shared" si="516"/>
        <v>0</v>
      </c>
      <c r="H4117" s="2">
        <f t="shared" si="517"/>
        <v>926.20281723231426</v>
      </c>
      <c r="I4117" s="2">
        <f t="shared" si="518"/>
        <v>71.898591383842856</v>
      </c>
      <c r="J4117" s="2">
        <f t="shared" si="519"/>
        <v>0</v>
      </c>
    </row>
    <row r="4118" spans="1:10" x14ac:dyDescent="0.25">
      <c r="A4118" s="2">
        <v>4107</v>
      </c>
      <c r="B4118" s="2">
        <v>0.80742212216859277</v>
      </c>
      <c r="C4118" s="2">
        <f t="shared" si="512"/>
        <v>106.17793239447322</v>
      </c>
      <c r="D4118" s="2">
        <f t="shared" si="513"/>
        <v>107</v>
      </c>
      <c r="E4118" s="2">
        <f t="shared" si="514"/>
        <v>106.17793239447322</v>
      </c>
      <c r="F4118" s="2">
        <f t="shared" si="515"/>
        <v>0.82206760552678304</v>
      </c>
      <c r="G4118" s="2">
        <f t="shared" si="516"/>
        <v>0</v>
      </c>
      <c r="H4118" s="2">
        <f t="shared" si="517"/>
        <v>1061.7793239447321</v>
      </c>
      <c r="I4118" s="2">
        <f t="shared" si="518"/>
        <v>4.1103380276339152</v>
      </c>
      <c r="J4118" s="2">
        <f t="shared" si="519"/>
        <v>0</v>
      </c>
    </row>
    <row r="4119" spans="1:10" x14ac:dyDescent="0.25">
      <c r="A4119" s="2">
        <v>4108</v>
      </c>
      <c r="B4119" s="2">
        <v>0.3861524102941547</v>
      </c>
      <c r="C4119" s="2">
        <f t="shared" si="512"/>
        <v>97.895053571048663</v>
      </c>
      <c r="D4119" s="2">
        <f t="shared" si="513"/>
        <v>107</v>
      </c>
      <c r="E4119" s="2">
        <f t="shared" si="514"/>
        <v>97.895053571048663</v>
      </c>
      <c r="F4119" s="2">
        <f t="shared" si="515"/>
        <v>9.1049464289513367</v>
      </c>
      <c r="G4119" s="2">
        <f t="shared" si="516"/>
        <v>0</v>
      </c>
      <c r="H4119" s="2">
        <f t="shared" si="517"/>
        <v>978.95053571048663</v>
      </c>
      <c r="I4119" s="2">
        <f t="shared" si="518"/>
        <v>45.524732144756683</v>
      </c>
      <c r="J4119" s="2">
        <f t="shared" si="519"/>
        <v>0</v>
      </c>
    </row>
    <row r="4120" spans="1:10" x14ac:dyDescent="0.25">
      <c r="A4120" s="2">
        <v>4109</v>
      </c>
      <c r="B4120" s="2">
        <v>0.25593699175802731</v>
      </c>
      <c r="C4120" s="2">
        <f t="shared" si="512"/>
        <v>95.283463658291979</v>
      </c>
      <c r="D4120" s="2">
        <f t="shared" si="513"/>
        <v>107</v>
      </c>
      <c r="E4120" s="2">
        <f t="shared" si="514"/>
        <v>95.283463658291979</v>
      </c>
      <c r="F4120" s="2">
        <f t="shared" si="515"/>
        <v>11.716536341708021</v>
      </c>
      <c r="G4120" s="2">
        <f t="shared" si="516"/>
        <v>0</v>
      </c>
      <c r="H4120" s="2">
        <f t="shared" si="517"/>
        <v>952.83463658291976</v>
      </c>
      <c r="I4120" s="2">
        <f t="shared" si="518"/>
        <v>58.582681708540107</v>
      </c>
      <c r="J4120" s="2">
        <f t="shared" si="519"/>
        <v>0</v>
      </c>
    </row>
    <row r="4121" spans="1:10" x14ac:dyDescent="0.25">
      <c r="A4121" s="2">
        <v>4110</v>
      </c>
      <c r="B4121" s="2">
        <v>0.94697593001702907</v>
      </c>
      <c r="C4121" s="2">
        <f t="shared" si="512"/>
        <v>110.82768595121256</v>
      </c>
      <c r="D4121" s="2">
        <f t="shared" si="513"/>
        <v>107</v>
      </c>
      <c r="E4121" s="2">
        <f t="shared" si="514"/>
        <v>107</v>
      </c>
      <c r="F4121" s="2">
        <f t="shared" si="515"/>
        <v>0</v>
      </c>
      <c r="G4121" s="2">
        <f t="shared" si="516"/>
        <v>3.8276859512125583</v>
      </c>
      <c r="H4121" s="2">
        <f t="shared" si="517"/>
        <v>1070</v>
      </c>
      <c r="I4121" s="2">
        <f t="shared" si="518"/>
        <v>0</v>
      </c>
      <c r="J4121" s="2">
        <f t="shared" si="519"/>
        <v>57.415289268188374</v>
      </c>
    </row>
    <row r="4122" spans="1:10" x14ac:dyDescent="0.25">
      <c r="A4122" s="2">
        <v>4111</v>
      </c>
      <c r="B4122" s="2">
        <v>0.20639899113034776</v>
      </c>
      <c r="C4122" s="2">
        <f t="shared" si="512"/>
        <v>94.157792858689106</v>
      </c>
      <c r="D4122" s="2">
        <f t="shared" si="513"/>
        <v>107</v>
      </c>
      <c r="E4122" s="2">
        <f t="shared" si="514"/>
        <v>94.157792858689106</v>
      </c>
      <c r="F4122" s="2">
        <f t="shared" si="515"/>
        <v>12.842207141310894</v>
      </c>
      <c r="G4122" s="2">
        <f t="shared" si="516"/>
        <v>0</v>
      </c>
      <c r="H4122" s="2">
        <f t="shared" si="517"/>
        <v>941.57792858689106</v>
      </c>
      <c r="I4122" s="2">
        <f t="shared" si="518"/>
        <v>64.211035706554469</v>
      </c>
      <c r="J4122" s="2">
        <f t="shared" si="519"/>
        <v>0</v>
      </c>
    </row>
    <row r="4123" spans="1:10" x14ac:dyDescent="0.25">
      <c r="A4123" s="2">
        <v>4112</v>
      </c>
      <c r="B4123" s="2">
        <v>0.56010693474107787</v>
      </c>
      <c r="C4123" s="2">
        <f t="shared" si="512"/>
        <v>101.10244184188224</v>
      </c>
      <c r="D4123" s="2">
        <f t="shared" si="513"/>
        <v>107</v>
      </c>
      <c r="E4123" s="2">
        <f t="shared" si="514"/>
        <v>101.10244184188224</v>
      </c>
      <c r="F4123" s="2">
        <f t="shared" si="515"/>
        <v>5.8975581581177607</v>
      </c>
      <c r="G4123" s="2">
        <f t="shared" si="516"/>
        <v>0</v>
      </c>
      <c r="H4123" s="2">
        <f t="shared" si="517"/>
        <v>1011.0244184188224</v>
      </c>
      <c r="I4123" s="2">
        <f t="shared" si="518"/>
        <v>29.487790790588804</v>
      </c>
      <c r="J4123" s="2">
        <f t="shared" si="519"/>
        <v>0</v>
      </c>
    </row>
    <row r="4124" spans="1:10" x14ac:dyDescent="0.25">
      <c r="A4124" s="2">
        <v>4113</v>
      </c>
      <c r="B4124" s="2">
        <v>0.26006507041755844</v>
      </c>
      <c r="C4124" s="2">
        <f t="shared" si="512"/>
        <v>95.372787633121987</v>
      </c>
      <c r="D4124" s="2">
        <f t="shared" si="513"/>
        <v>107</v>
      </c>
      <c r="E4124" s="2">
        <f t="shared" si="514"/>
        <v>95.372787633121987</v>
      </c>
      <c r="F4124" s="2">
        <f t="shared" si="515"/>
        <v>11.627212366878013</v>
      </c>
      <c r="G4124" s="2">
        <f t="shared" si="516"/>
        <v>0</v>
      </c>
      <c r="H4124" s="2">
        <f t="shared" si="517"/>
        <v>953.72787633121993</v>
      </c>
      <c r="I4124" s="2">
        <f t="shared" si="518"/>
        <v>58.136061834390063</v>
      </c>
      <c r="J4124" s="2">
        <f t="shared" si="519"/>
        <v>0</v>
      </c>
    </row>
    <row r="4125" spans="1:10" x14ac:dyDescent="0.25">
      <c r="A4125" s="2">
        <v>4114</v>
      </c>
      <c r="B4125" s="2">
        <v>0.33408850598300532</v>
      </c>
      <c r="C4125" s="2">
        <f t="shared" si="512"/>
        <v>96.892231895678464</v>
      </c>
      <c r="D4125" s="2">
        <f t="shared" si="513"/>
        <v>107</v>
      </c>
      <c r="E4125" s="2">
        <f t="shared" si="514"/>
        <v>96.892231895678464</v>
      </c>
      <c r="F4125" s="2">
        <f t="shared" si="515"/>
        <v>10.107768104321536</v>
      </c>
      <c r="G4125" s="2">
        <f t="shared" si="516"/>
        <v>0</v>
      </c>
      <c r="H4125" s="2">
        <f t="shared" si="517"/>
        <v>968.92231895678469</v>
      </c>
      <c r="I4125" s="2">
        <f t="shared" si="518"/>
        <v>50.538840521607682</v>
      </c>
      <c r="J4125" s="2">
        <f t="shared" si="519"/>
        <v>0</v>
      </c>
    </row>
    <row r="4126" spans="1:10" x14ac:dyDescent="0.25">
      <c r="A4126" s="2">
        <v>4115</v>
      </c>
      <c r="B4126" s="2">
        <v>0.62422107474757105</v>
      </c>
      <c r="C4126" s="2">
        <f t="shared" si="512"/>
        <v>102.30171518150117</v>
      </c>
      <c r="D4126" s="2">
        <f t="shared" si="513"/>
        <v>107</v>
      </c>
      <c r="E4126" s="2">
        <f t="shared" si="514"/>
        <v>102.30171518150117</v>
      </c>
      <c r="F4126" s="2">
        <f t="shared" si="515"/>
        <v>4.6982848184988342</v>
      </c>
      <c r="G4126" s="2">
        <f t="shared" si="516"/>
        <v>0</v>
      </c>
      <c r="H4126" s="2">
        <f t="shared" si="517"/>
        <v>1023.0171518150116</v>
      </c>
      <c r="I4126" s="2">
        <f t="shared" si="518"/>
        <v>23.491424092494171</v>
      </c>
      <c r="J4126" s="2">
        <f t="shared" si="519"/>
        <v>0</v>
      </c>
    </row>
    <row r="4127" spans="1:10" x14ac:dyDescent="0.25">
      <c r="A4127" s="2">
        <v>4116</v>
      </c>
      <c r="B4127" s="2">
        <v>0.74248310562990849</v>
      </c>
      <c r="C4127" s="2">
        <f t="shared" si="512"/>
        <v>104.68228022322101</v>
      </c>
      <c r="D4127" s="2">
        <f t="shared" si="513"/>
        <v>107</v>
      </c>
      <c r="E4127" s="2">
        <f t="shared" si="514"/>
        <v>104.68228022322101</v>
      </c>
      <c r="F4127" s="2">
        <f t="shared" si="515"/>
        <v>2.3177197767789863</v>
      </c>
      <c r="G4127" s="2">
        <f t="shared" si="516"/>
        <v>0</v>
      </c>
      <c r="H4127" s="2">
        <f t="shared" si="517"/>
        <v>1046.8228022322101</v>
      </c>
      <c r="I4127" s="2">
        <f t="shared" si="518"/>
        <v>11.588598883894932</v>
      </c>
      <c r="J4127" s="2">
        <f t="shared" si="519"/>
        <v>0</v>
      </c>
    </row>
    <row r="4128" spans="1:10" x14ac:dyDescent="0.25">
      <c r="A4128" s="2">
        <v>4117</v>
      </c>
      <c r="B4128" s="2">
        <v>0.14822154181458846</v>
      </c>
      <c r="C4128" s="2">
        <f t="shared" si="512"/>
        <v>92.654123238464351</v>
      </c>
      <c r="D4128" s="2">
        <f t="shared" si="513"/>
        <v>107</v>
      </c>
      <c r="E4128" s="2">
        <f t="shared" si="514"/>
        <v>92.654123238464351</v>
      </c>
      <c r="F4128" s="2">
        <f t="shared" si="515"/>
        <v>14.345876761535649</v>
      </c>
      <c r="G4128" s="2">
        <f t="shared" si="516"/>
        <v>0</v>
      </c>
      <c r="H4128" s="2">
        <f t="shared" si="517"/>
        <v>926.54123238464354</v>
      </c>
      <c r="I4128" s="2">
        <f t="shared" si="518"/>
        <v>71.729383807678246</v>
      </c>
      <c r="J4128" s="2">
        <f t="shared" si="519"/>
        <v>0</v>
      </c>
    </row>
    <row r="4129" spans="1:10" x14ac:dyDescent="0.25">
      <c r="A4129" s="2">
        <v>4118</v>
      </c>
      <c r="B4129" s="2">
        <v>0.12603304374467783</v>
      </c>
      <c r="C4129" s="2">
        <f t="shared" si="512"/>
        <v>91.999908794959467</v>
      </c>
      <c r="D4129" s="2">
        <f t="shared" si="513"/>
        <v>107</v>
      </c>
      <c r="E4129" s="2">
        <f t="shared" si="514"/>
        <v>91.999908794959467</v>
      </c>
      <c r="F4129" s="2">
        <f t="shared" si="515"/>
        <v>15.000091205040533</v>
      </c>
      <c r="G4129" s="2">
        <f t="shared" si="516"/>
        <v>0</v>
      </c>
      <c r="H4129" s="2">
        <f t="shared" si="517"/>
        <v>919.9990879495947</v>
      </c>
      <c r="I4129" s="2">
        <f t="shared" si="518"/>
        <v>75.000456025202666</v>
      </c>
      <c r="J4129" s="2">
        <f t="shared" si="519"/>
        <v>0</v>
      </c>
    </row>
    <row r="4130" spans="1:10" x14ac:dyDescent="0.25">
      <c r="A4130" s="2">
        <v>4119</v>
      </c>
      <c r="B4130" s="2">
        <v>0.58937298620051448</v>
      </c>
      <c r="C4130" s="2">
        <f t="shared" si="512"/>
        <v>101.64533915820151</v>
      </c>
      <c r="D4130" s="2">
        <f t="shared" si="513"/>
        <v>107</v>
      </c>
      <c r="E4130" s="2">
        <f t="shared" si="514"/>
        <v>101.64533915820151</v>
      </c>
      <c r="F4130" s="2">
        <f t="shared" si="515"/>
        <v>5.3546608417984913</v>
      </c>
      <c r="G4130" s="2">
        <f t="shared" si="516"/>
        <v>0</v>
      </c>
      <c r="H4130" s="2">
        <f t="shared" si="517"/>
        <v>1016.4533915820151</v>
      </c>
      <c r="I4130" s="2">
        <f t="shared" si="518"/>
        <v>26.773304208992457</v>
      </c>
      <c r="J4130" s="2">
        <f t="shared" si="519"/>
        <v>0</v>
      </c>
    </row>
    <row r="4131" spans="1:10" x14ac:dyDescent="0.25">
      <c r="A4131" s="2">
        <v>4120</v>
      </c>
      <c r="B4131" s="2">
        <v>0.57160110531877606</v>
      </c>
      <c r="C4131" s="2">
        <f t="shared" si="512"/>
        <v>101.31494676382587</v>
      </c>
      <c r="D4131" s="2">
        <f t="shared" si="513"/>
        <v>107</v>
      </c>
      <c r="E4131" s="2">
        <f t="shared" si="514"/>
        <v>101.31494676382587</v>
      </c>
      <c r="F4131" s="2">
        <f t="shared" si="515"/>
        <v>5.6850532361741273</v>
      </c>
      <c r="G4131" s="2">
        <f t="shared" si="516"/>
        <v>0</v>
      </c>
      <c r="H4131" s="2">
        <f t="shared" si="517"/>
        <v>1013.1494676382588</v>
      </c>
      <c r="I4131" s="2">
        <f t="shared" si="518"/>
        <v>28.425266180870636</v>
      </c>
      <c r="J4131" s="2">
        <f t="shared" si="519"/>
        <v>0</v>
      </c>
    </row>
    <row r="4132" spans="1:10" x14ac:dyDescent="0.25">
      <c r="A4132" s="2">
        <v>4121</v>
      </c>
      <c r="B4132" s="2">
        <v>4.7336661341685682E-2</v>
      </c>
      <c r="C4132" s="2">
        <f t="shared" si="512"/>
        <v>88.86728822515208</v>
      </c>
      <c r="D4132" s="2">
        <f t="shared" si="513"/>
        <v>107</v>
      </c>
      <c r="E4132" s="2">
        <f t="shared" si="514"/>
        <v>88.86728822515208</v>
      </c>
      <c r="F4132" s="2">
        <f t="shared" si="515"/>
        <v>18.13271177484792</v>
      </c>
      <c r="G4132" s="2">
        <f t="shared" si="516"/>
        <v>0</v>
      </c>
      <c r="H4132" s="2">
        <f t="shared" si="517"/>
        <v>888.67288225152083</v>
      </c>
      <c r="I4132" s="2">
        <f t="shared" si="518"/>
        <v>90.663558874239598</v>
      </c>
      <c r="J4132" s="2">
        <f t="shared" si="519"/>
        <v>0</v>
      </c>
    </row>
    <row r="4133" spans="1:10" x14ac:dyDescent="0.25">
      <c r="A4133" s="2">
        <v>4122</v>
      </c>
      <c r="B4133" s="2">
        <v>2.0948413385432851E-2</v>
      </c>
      <c r="C4133" s="2">
        <f t="shared" si="512"/>
        <v>86.999920326128972</v>
      </c>
      <c r="D4133" s="2">
        <f t="shared" si="513"/>
        <v>107</v>
      </c>
      <c r="E4133" s="2">
        <f t="shared" si="514"/>
        <v>86.999920326128972</v>
      </c>
      <c r="F4133" s="2">
        <f t="shared" si="515"/>
        <v>20.000079673871028</v>
      </c>
      <c r="G4133" s="2">
        <f t="shared" si="516"/>
        <v>0</v>
      </c>
      <c r="H4133" s="2">
        <f t="shared" si="517"/>
        <v>869.99920326128972</v>
      </c>
      <c r="I4133" s="2">
        <f t="shared" si="518"/>
        <v>100.00039836935514</v>
      </c>
      <c r="J4133" s="2">
        <f t="shared" si="519"/>
        <v>0</v>
      </c>
    </row>
    <row r="4134" spans="1:10" x14ac:dyDescent="0.25">
      <c r="A4134" s="2">
        <v>4123</v>
      </c>
      <c r="B4134" s="2">
        <v>0.50038671572273452</v>
      </c>
      <c r="C4134" s="2">
        <f t="shared" si="512"/>
        <v>100.00707137409971</v>
      </c>
      <c r="D4134" s="2">
        <f t="shared" si="513"/>
        <v>107</v>
      </c>
      <c r="E4134" s="2">
        <f t="shared" si="514"/>
        <v>100.00707137409971</v>
      </c>
      <c r="F4134" s="2">
        <f t="shared" si="515"/>
        <v>6.9929286259002907</v>
      </c>
      <c r="G4134" s="2">
        <f t="shared" si="516"/>
        <v>0</v>
      </c>
      <c r="H4134" s="2">
        <f t="shared" si="517"/>
        <v>1000.0707137409971</v>
      </c>
      <c r="I4134" s="2">
        <f t="shared" si="518"/>
        <v>34.964643129501454</v>
      </c>
      <c r="J4134" s="2">
        <f t="shared" si="519"/>
        <v>0</v>
      </c>
    </row>
    <row r="4135" spans="1:10" x14ac:dyDescent="0.25">
      <c r="A4135" s="2">
        <v>4124</v>
      </c>
      <c r="B4135" s="2">
        <v>0.49958467871100309</v>
      </c>
      <c r="C4135" s="2">
        <f t="shared" si="512"/>
        <v>99.992405552477607</v>
      </c>
      <c r="D4135" s="2">
        <f t="shared" si="513"/>
        <v>107</v>
      </c>
      <c r="E4135" s="2">
        <f t="shared" si="514"/>
        <v>99.992405552477607</v>
      </c>
      <c r="F4135" s="2">
        <f t="shared" si="515"/>
        <v>7.0075944475223935</v>
      </c>
      <c r="G4135" s="2">
        <f t="shared" si="516"/>
        <v>0</v>
      </c>
      <c r="H4135" s="2">
        <f t="shared" si="517"/>
        <v>999.92405552477612</v>
      </c>
      <c r="I4135" s="2">
        <f t="shared" si="518"/>
        <v>35.037972237611967</v>
      </c>
      <c r="J4135" s="2">
        <f t="shared" si="519"/>
        <v>0</v>
      </c>
    </row>
    <row r="4136" spans="1:10" x14ac:dyDescent="0.25">
      <c r="A4136" s="2">
        <v>4125</v>
      </c>
      <c r="B4136" s="2">
        <v>0.17571035258749512</v>
      </c>
      <c r="C4136" s="2">
        <f t="shared" si="512"/>
        <v>93.395952887977856</v>
      </c>
      <c r="D4136" s="2">
        <f t="shared" si="513"/>
        <v>107</v>
      </c>
      <c r="E4136" s="2">
        <f t="shared" si="514"/>
        <v>93.395952887977856</v>
      </c>
      <c r="F4136" s="2">
        <f t="shared" si="515"/>
        <v>13.604047112022144</v>
      </c>
      <c r="G4136" s="2">
        <f t="shared" si="516"/>
        <v>0</v>
      </c>
      <c r="H4136" s="2">
        <f t="shared" si="517"/>
        <v>933.95952887977853</v>
      </c>
      <c r="I4136" s="2">
        <f t="shared" si="518"/>
        <v>68.02023556011072</v>
      </c>
      <c r="J4136" s="2">
        <f t="shared" si="519"/>
        <v>0</v>
      </c>
    </row>
    <row r="4137" spans="1:10" x14ac:dyDescent="0.25">
      <c r="A4137" s="2">
        <v>4126</v>
      </c>
      <c r="B4137" s="2">
        <v>0.15437849813923987</v>
      </c>
      <c r="C4137" s="2">
        <f t="shared" si="512"/>
        <v>92.826139152130452</v>
      </c>
      <c r="D4137" s="2">
        <f t="shared" si="513"/>
        <v>107</v>
      </c>
      <c r="E4137" s="2">
        <f t="shared" si="514"/>
        <v>92.826139152130452</v>
      </c>
      <c r="F4137" s="2">
        <f t="shared" si="515"/>
        <v>14.173860847869548</v>
      </c>
      <c r="G4137" s="2">
        <f t="shared" si="516"/>
        <v>0</v>
      </c>
      <c r="H4137" s="2">
        <f t="shared" si="517"/>
        <v>928.26139152130452</v>
      </c>
      <c r="I4137" s="2">
        <f t="shared" si="518"/>
        <v>70.869304239347741</v>
      </c>
      <c r="J4137" s="2">
        <f t="shared" si="519"/>
        <v>0</v>
      </c>
    </row>
    <row r="4138" spans="1:10" x14ac:dyDescent="0.25">
      <c r="A4138" s="2">
        <v>4127</v>
      </c>
      <c r="B4138" s="2">
        <v>4.0969436966288075E-2</v>
      </c>
      <c r="C4138" s="2">
        <f t="shared" si="512"/>
        <v>88.496645270942054</v>
      </c>
      <c r="D4138" s="2">
        <f t="shared" si="513"/>
        <v>107</v>
      </c>
      <c r="E4138" s="2">
        <f t="shared" si="514"/>
        <v>88.496645270942054</v>
      </c>
      <c r="F4138" s="2">
        <f t="shared" si="515"/>
        <v>18.503354729057946</v>
      </c>
      <c r="G4138" s="2">
        <f t="shared" si="516"/>
        <v>0</v>
      </c>
      <c r="H4138" s="2">
        <f t="shared" si="517"/>
        <v>884.96645270942054</v>
      </c>
      <c r="I4138" s="2">
        <f t="shared" si="518"/>
        <v>92.516773645289732</v>
      </c>
      <c r="J4138" s="2">
        <f t="shared" si="519"/>
        <v>0</v>
      </c>
    </row>
    <row r="4139" spans="1:10" x14ac:dyDescent="0.25">
      <c r="A4139" s="2">
        <v>4128</v>
      </c>
      <c r="B4139" s="2">
        <v>0.34393160671892764</v>
      </c>
      <c r="C4139" s="2">
        <f t="shared" si="512"/>
        <v>97.085042340841312</v>
      </c>
      <c r="D4139" s="2">
        <f t="shared" si="513"/>
        <v>107</v>
      </c>
      <c r="E4139" s="2">
        <f t="shared" si="514"/>
        <v>97.085042340841312</v>
      </c>
      <c r="F4139" s="2">
        <f t="shared" si="515"/>
        <v>9.9149576591586879</v>
      </c>
      <c r="G4139" s="2">
        <f t="shared" si="516"/>
        <v>0</v>
      </c>
      <c r="H4139" s="2">
        <f t="shared" si="517"/>
        <v>970.85042340841312</v>
      </c>
      <c r="I4139" s="2">
        <f t="shared" si="518"/>
        <v>49.574788295793439</v>
      </c>
      <c r="J4139" s="2">
        <f t="shared" si="519"/>
        <v>0</v>
      </c>
    </row>
    <row r="4140" spans="1:10" x14ac:dyDescent="0.25">
      <c r="A4140" s="2">
        <v>4129</v>
      </c>
      <c r="B4140" s="2">
        <v>0.13973899681816826</v>
      </c>
      <c r="C4140" s="2">
        <f t="shared" si="512"/>
        <v>92.410758612909433</v>
      </c>
      <c r="D4140" s="2">
        <f t="shared" si="513"/>
        <v>107</v>
      </c>
      <c r="E4140" s="2">
        <f t="shared" si="514"/>
        <v>92.410758612909433</v>
      </c>
      <c r="F4140" s="2">
        <f t="shared" si="515"/>
        <v>14.589241387090567</v>
      </c>
      <c r="G4140" s="2">
        <f t="shared" si="516"/>
        <v>0</v>
      </c>
      <c r="H4140" s="2">
        <f t="shared" si="517"/>
        <v>924.10758612909433</v>
      </c>
      <c r="I4140" s="2">
        <f t="shared" si="518"/>
        <v>72.946206935452835</v>
      </c>
      <c r="J4140" s="2">
        <f t="shared" si="519"/>
        <v>0</v>
      </c>
    </row>
    <row r="4141" spans="1:10" x14ac:dyDescent="0.25">
      <c r="A4141" s="2">
        <v>4130</v>
      </c>
      <c r="B4141" s="2">
        <v>0.52313088493615056</v>
      </c>
      <c r="C4141" s="2">
        <f t="shared" si="512"/>
        <v>100.42315412657202</v>
      </c>
      <c r="D4141" s="2">
        <f t="shared" si="513"/>
        <v>107</v>
      </c>
      <c r="E4141" s="2">
        <f t="shared" si="514"/>
        <v>100.42315412657202</v>
      </c>
      <c r="F4141" s="2">
        <f t="shared" si="515"/>
        <v>6.5768458734279847</v>
      </c>
      <c r="G4141" s="2">
        <f t="shared" si="516"/>
        <v>0</v>
      </c>
      <c r="H4141" s="2">
        <f t="shared" si="517"/>
        <v>1004.2315412657201</v>
      </c>
      <c r="I4141" s="2">
        <f t="shared" si="518"/>
        <v>32.884229367139923</v>
      </c>
      <c r="J4141" s="2">
        <f t="shared" si="519"/>
        <v>0</v>
      </c>
    </row>
    <row r="4142" spans="1:10" x14ac:dyDescent="0.25">
      <c r="A4142" s="2">
        <v>4131</v>
      </c>
      <c r="B4142" s="2">
        <v>0.23846970858740124</v>
      </c>
      <c r="C4142" s="2">
        <f t="shared" si="512"/>
        <v>94.898583663796828</v>
      </c>
      <c r="D4142" s="2">
        <f t="shared" si="513"/>
        <v>107</v>
      </c>
      <c r="E4142" s="2">
        <f t="shared" si="514"/>
        <v>94.898583663796828</v>
      </c>
      <c r="F4142" s="2">
        <f t="shared" si="515"/>
        <v>12.101416336203172</v>
      </c>
      <c r="G4142" s="2">
        <f t="shared" si="516"/>
        <v>0</v>
      </c>
      <c r="H4142" s="2">
        <f t="shared" si="517"/>
        <v>948.9858366379683</v>
      </c>
      <c r="I4142" s="2">
        <f t="shared" si="518"/>
        <v>60.507081681015862</v>
      </c>
      <c r="J4142" s="2">
        <f t="shared" si="519"/>
        <v>0</v>
      </c>
    </row>
    <row r="4143" spans="1:10" x14ac:dyDescent="0.25">
      <c r="A4143" s="2">
        <v>4132</v>
      </c>
      <c r="B4143" s="2">
        <v>0.47355111735353583</v>
      </c>
      <c r="C4143" s="2">
        <f t="shared" si="512"/>
        <v>99.516080079163245</v>
      </c>
      <c r="D4143" s="2">
        <f t="shared" si="513"/>
        <v>107</v>
      </c>
      <c r="E4143" s="2">
        <f t="shared" si="514"/>
        <v>99.516080079163245</v>
      </c>
      <c r="F4143" s="2">
        <f t="shared" si="515"/>
        <v>7.4839199208367546</v>
      </c>
      <c r="G4143" s="2">
        <f t="shared" si="516"/>
        <v>0</v>
      </c>
      <c r="H4143" s="2">
        <f t="shared" si="517"/>
        <v>995.16080079163248</v>
      </c>
      <c r="I4143" s="2">
        <f t="shared" si="518"/>
        <v>37.419599604183773</v>
      </c>
      <c r="J4143" s="2">
        <f t="shared" si="519"/>
        <v>0</v>
      </c>
    </row>
    <row r="4144" spans="1:10" x14ac:dyDescent="0.25">
      <c r="A4144" s="2">
        <v>4133</v>
      </c>
      <c r="B4144" s="2">
        <v>0.69879080604355914</v>
      </c>
      <c r="C4144" s="2">
        <f t="shared" si="512"/>
        <v>103.76571668426095</v>
      </c>
      <c r="D4144" s="2">
        <f t="shared" si="513"/>
        <v>107</v>
      </c>
      <c r="E4144" s="2">
        <f t="shared" si="514"/>
        <v>103.76571668426095</v>
      </c>
      <c r="F4144" s="2">
        <f t="shared" si="515"/>
        <v>3.2342833157390487</v>
      </c>
      <c r="G4144" s="2">
        <f t="shared" si="516"/>
        <v>0</v>
      </c>
      <c r="H4144" s="2">
        <f t="shared" si="517"/>
        <v>1037.6571668426095</v>
      </c>
      <c r="I4144" s="2">
        <f t="shared" si="518"/>
        <v>16.171416578695244</v>
      </c>
      <c r="J4144" s="2">
        <f t="shared" si="519"/>
        <v>0</v>
      </c>
    </row>
    <row r="4145" spans="1:10" x14ac:dyDescent="0.25">
      <c r="A4145" s="2">
        <v>4134</v>
      </c>
      <c r="B4145" s="2">
        <v>0.51145257277421485</v>
      </c>
      <c r="C4145" s="2">
        <f t="shared" si="512"/>
        <v>100.20944144032174</v>
      </c>
      <c r="D4145" s="2">
        <f t="shared" si="513"/>
        <v>107</v>
      </c>
      <c r="E4145" s="2">
        <f t="shared" si="514"/>
        <v>100.20944144032174</v>
      </c>
      <c r="F4145" s="2">
        <f t="shared" si="515"/>
        <v>6.7905585596782601</v>
      </c>
      <c r="G4145" s="2">
        <f t="shared" si="516"/>
        <v>0</v>
      </c>
      <c r="H4145" s="2">
        <f t="shared" si="517"/>
        <v>1002.0944144032173</v>
      </c>
      <c r="I4145" s="2">
        <f t="shared" si="518"/>
        <v>33.9527927983913</v>
      </c>
      <c r="J4145" s="2">
        <f t="shared" si="519"/>
        <v>0</v>
      </c>
    </row>
    <row r="4146" spans="1:10" x14ac:dyDescent="0.25">
      <c r="A4146" s="2">
        <v>4135</v>
      </c>
      <c r="B4146" s="2">
        <v>0.82584412755443048</v>
      </c>
      <c r="C4146" s="2">
        <f t="shared" si="512"/>
        <v>106.64432694897798</v>
      </c>
      <c r="D4146" s="2">
        <f t="shared" si="513"/>
        <v>107</v>
      </c>
      <c r="E4146" s="2">
        <f t="shared" si="514"/>
        <v>106.64432694897798</v>
      </c>
      <c r="F4146" s="2">
        <f t="shared" si="515"/>
        <v>0.3556730510220234</v>
      </c>
      <c r="G4146" s="2">
        <f t="shared" si="516"/>
        <v>0</v>
      </c>
      <c r="H4146" s="2">
        <f t="shared" si="517"/>
        <v>1066.4432694897798</v>
      </c>
      <c r="I4146" s="2">
        <f t="shared" si="518"/>
        <v>1.778365255110117</v>
      </c>
      <c r="J4146" s="2">
        <f t="shared" si="519"/>
        <v>0</v>
      </c>
    </row>
    <row r="4147" spans="1:10" x14ac:dyDescent="0.25">
      <c r="A4147" s="2">
        <v>4136</v>
      </c>
      <c r="B4147" s="2">
        <v>0.27768222351552407</v>
      </c>
      <c r="C4147" s="2">
        <f t="shared" si="512"/>
        <v>95.74769137146879</v>
      </c>
      <c r="D4147" s="2">
        <f t="shared" si="513"/>
        <v>107</v>
      </c>
      <c r="E4147" s="2">
        <f t="shared" si="514"/>
        <v>95.74769137146879</v>
      </c>
      <c r="F4147" s="2">
        <f t="shared" si="515"/>
        <v>11.25230862853121</v>
      </c>
      <c r="G4147" s="2">
        <f t="shared" si="516"/>
        <v>0</v>
      </c>
      <c r="H4147" s="2">
        <f t="shared" si="517"/>
        <v>957.47691371468795</v>
      </c>
      <c r="I4147" s="2">
        <f t="shared" si="518"/>
        <v>56.261543142656052</v>
      </c>
      <c r="J4147" s="2">
        <f t="shared" si="519"/>
        <v>0</v>
      </c>
    </row>
    <row r="4148" spans="1:10" x14ac:dyDescent="0.25">
      <c r="A4148" s="2">
        <v>4137</v>
      </c>
      <c r="B4148" s="2">
        <v>8.2035659211788681E-2</v>
      </c>
      <c r="C4148" s="2">
        <f t="shared" si="512"/>
        <v>90.474887989030648</v>
      </c>
      <c r="D4148" s="2">
        <f t="shared" si="513"/>
        <v>107</v>
      </c>
      <c r="E4148" s="2">
        <f t="shared" si="514"/>
        <v>90.474887989030648</v>
      </c>
      <c r="F4148" s="2">
        <f t="shared" si="515"/>
        <v>16.525112010969352</v>
      </c>
      <c r="G4148" s="2">
        <f t="shared" si="516"/>
        <v>0</v>
      </c>
      <c r="H4148" s="2">
        <f t="shared" si="517"/>
        <v>904.74887989030651</v>
      </c>
      <c r="I4148" s="2">
        <f t="shared" si="518"/>
        <v>82.625560054846758</v>
      </c>
      <c r="J4148" s="2">
        <f t="shared" si="519"/>
        <v>0</v>
      </c>
    </row>
    <row r="4149" spans="1:10" x14ac:dyDescent="0.25">
      <c r="A4149" s="2">
        <v>4138</v>
      </c>
      <c r="B4149" s="2">
        <v>0.33746247264753471</v>
      </c>
      <c r="C4149" s="2">
        <f t="shared" si="512"/>
        <v>96.958516848662086</v>
      </c>
      <c r="D4149" s="2">
        <f t="shared" si="513"/>
        <v>107</v>
      </c>
      <c r="E4149" s="2">
        <f t="shared" si="514"/>
        <v>96.958516848662086</v>
      </c>
      <c r="F4149" s="2">
        <f t="shared" si="515"/>
        <v>10.041483151337914</v>
      </c>
      <c r="G4149" s="2">
        <f t="shared" si="516"/>
        <v>0</v>
      </c>
      <c r="H4149" s="2">
        <f t="shared" si="517"/>
        <v>969.58516848662089</v>
      </c>
      <c r="I4149" s="2">
        <f t="shared" si="518"/>
        <v>50.207415756689571</v>
      </c>
      <c r="J4149" s="2">
        <f t="shared" si="519"/>
        <v>0</v>
      </c>
    </row>
    <row r="4150" spans="1:10" x14ac:dyDescent="0.25">
      <c r="A4150" s="2">
        <v>4139</v>
      </c>
      <c r="B4150" s="2">
        <v>1.3145116243248323E-3</v>
      </c>
      <c r="C4150" s="2">
        <f t="shared" si="512"/>
        <v>83.295126304713349</v>
      </c>
      <c r="D4150" s="2">
        <f t="shared" si="513"/>
        <v>107</v>
      </c>
      <c r="E4150" s="2">
        <f t="shared" si="514"/>
        <v>83.295126304713349</v>
      </c>
      <c r="F4150" s="2">
        <f t="shared" si="515"/>
        <v>23.704873695286651</v>
      </c>
      <c r="G4150" s="2">
        <f t="shared" si="516"/>
        <v>0</v>
      </c>
      <c r="H4150" s="2">
        <f t="shared" si="517"/>
        <v>832.95126304713347</v>
      </c>
      <c r="I4150" s="2">
        <f t="shared" si="518"/>
        <v>118.52436847643325</v>
      </c>
      <c r="J4150" s="2">
        <f t="shared" si="519"/>
        <v>0</v>
      </c>
    </row>
    <row r="4151" spans="1:10" x14ac:dyDescent="0.25">
      <c r="A4151" s="2">
        <v>4140</v>
      </c>
      <c r="B4151" s="2">
        <v>0.48087663196702579</v>
      </c>
      <c r="C4151" s="2">
        <f t="shared" si="512"/>
        <v>99.650208579622472</v>
      </c>
      <c r="D4151" s="2">
        <f t="shared" si="513"/>
        <v>107</v>
      </c>
      <c r="E4151" s="2">
        <f t="shared" si="514"/>
        <v>99.650208579622472</v>
      </c>
      <c r="F4151" s="2">
        <f t="shared" si="515"/>
        <v>7.3497914203775281</v>
      </c>
      <c r="G4151" s="2">
        <f t="shared" si="516"/>
        <v>0</v>
      </c>
      <c r="H4151" s="2">
        <f t="shared" si="517"/>
        <v>996.50208579622472</v>
      </c>
      <c r="I4151" s="2">
        <f t="shared" si="518"/>
        <v>36.74895710188764</v>
      </c>
      <c r="J4151" s="2">
        <f t="shared" si="519"/>
        <v>0</v>
      </c>
    </row>
    <row r="4152" spans="1:10" x14ac:dyDescent="0.25">
      <c r="A4152" s="2">
        <v>4141</v>
      </c>
      <c r="B4152" s="2">
        <v>0.8760302296931084</v>
      </c>
      <c r="C4152" s="2">
        <f t="shared" si="512"/>
        <v>108.06403907232303</v>
      </c>
      <c r="D4152" s="2">
        <f t="shared" si="513"/>
        <v>107</v>
      </c>
      <c r="E4152" s="2">
        <f t="shared" si="514"/>
        <v>107</v>
      </c>
      <c r="F4152" s="2">
        <f t="shared" si="515"/>
        <v>0</v>
      </c>
      <c r="G4152" s="2">
        <f t="shared" si="516"/>
        <v>1.0640390723230269</v>
      </c>
      <c r="H4152" s="2">
        <f t="shared" si="517"/>
        <v>1070</v>
      </c>
      <c r="I4152" s="2">
        <f t="shared" si="518"/>
        <v>0</v>
      </c>
      <c r="J4152" s="2">
        <f t="shared" si="519"/>
        <v>15.960586084845403</v>
      </c>
    </row>
    <row r="4153" spans="1:10" x14ac:dyDescent="0.25">
      <c r="A4153" s="2">
        <v>4142</v>
      </c>
      <c r="B4153" s="2">
        <v>8.568041886122657E-2</v>
      </c>
      <c r="C4153" s="2">
        <f t="shared" si="512"/>
        <v>90.617205996284426</v>
      </c>
      <c r="D4153" s="2">
        <f t="shared" si="513"/>
        <v>107</v>
      </c>
      <c r="E4153" s="2">
        <f t="shared" si="514"/>
        <v>90.617205996284426</v>
      </c>
      <c r="F4153" s="2">
        <f t="shared" si="515"/>
        <v>16.382794003715574</v>
      </c>
      <c r="G4153" s="2">
        <f t="shared" si="516"/>
        <v>0</v>
      </c>
      <c r="H4153" s="2">
        <f t="shared" si="517"/>
        <v>906.17205996284429</v>
      </c>
      <c r="I4153" s="2">
        <f t="shared" si="518"/>
        <v>81.913970018577871</v>
      </c>
      <c r="J4153" s="2">
        <f t="shared" si="519"/>
        <v>0</v>
      </c>
    </row>
    <row r="4154" spans="1:10" x14ac:dyDescent="0.25">
      <c r="A4154" s="2">
        <v>4143</v>
      </c>
      <c r="B4154" s="2">
        <v>0.15256900637412285</v>
      </c>
      <c r="C4154" s="2">
        <f t="shared" si="512"/>
        <v>92.775967841522785</v>
      </c>
      <c r="D4154" s="2">
        <f t="shared" si="513"/>
        <v>107</v>
      </c>
      <c r="E4154" s="2">
        <f t="shared" si="514"/>
        <v>92.775967841522785</v>
      </c>
      <c r="F4154" s="2">
        <f t="shared" si="515"/>
        <v>14.224032158477215</v>
      </c>
      <c r="G4154" s="2">
        <f t="shared" si="516"/>
        <v>0</v>
      </c>
      <c r="H4154" s="2">
        <f t="shared" si="517"/>
        <v>927.75967841522788</v>
      </c>
      <c r="I4154" s="2">
        <f t="shared" si="518"/>
        <v>71.120160792386073</v>
      </c>
      <c r="J4154" s="2">
        <f t="shared" si="519"/>
        <v>0</v>
      </c>
    </row>
    <row r="4155" spans="1:10" x14ac:dyDescent="0.25">
      <c r="A4155" s="2">
        <v>4144</v>
      </c>
      <c r="B4155" s="2">
        <v>0.60984968366053183</v>
      </c>
      <c r="C4155" s="2">
        <f t="shared" si="512"/>
        <v>102.02944764874769</v>
      </c>
      <c r="D4155" s="2">
        <f t="shared" si="513"/>
        <v>107</v>
      </c>
      <c r="E4155" s="2">
        <f t="shared" si="514"/>
        <v>102.02944764874769</v>
      </c>
      <c r="F4155" s="2">
        <f t="shared" si="515"/>
        <v>4.9705523512523087</v>
      </c>
      <c r="G4155" s="2">
        <f t="shared" si="516"/>
        <v>0</v>
      </c>
      <c r="H4155" s="2">
        <f t="shared" si="517"/>
        <v>1020.2944764874769</v>
      </c>
      <c r="I4155" s="2">
        <f t="shared" si="518"/>
        <v>24.852761756261543</v>
      </c>
      <c r="J4155" s="2">
        <f t="shared" si="519"/>
        <v>0</v>
      </c>
    </row>
    <row r="4156" spans="1:10" x14ac:dyDescent="0.25">
      <c r="A4156" s="2">
        <v>4145</v>
      </c>
      <c r="B4156" s="2">
        <v>0.99713900959220314</v>
      </c>
      <c r="C4156" s="2">
        <f t="shared" si="512"/>
        <v>115.94875850224884</v>
      </c>
      <c r="D4156" s="2">
        <f t="shared" si="513"/>
        <v>107</v>
      </c>
      <c r="E4156" s="2">
        <f t="shared" si="514"/>
        <v>107</v>
      </c>
      <c r="F4156" s="2">
        <f t="shared" si="515"/>
        <v>0</v>
      </c>
      <c r="G4156" s="2">
        <f t="shared" si="516"/>
        <v>8.9487585022488361</v>
      </c>
      <c r="H4156" s="2">
        <f t="shared" si="517"/>
        <v>1070</v>
      </c>
      <c r="I4156" s="2">
        <f t="shared" si="518"/>
        <v>0</v>
      </c>
      <c r="J4156" s="2">
        <f t="shared" si="519"/>
        <v>134.23137753373254</v>
      </c>
    </row>
    <row r="4157" spans="1:10" x14ac:dyDescent="0.25">
      <c r="A4157" s="2">
        <v>4146</v>
      </c>
      <c r="B4157" s="2">
        <v>0.65626384129623716</v>
      </c>
      <c r="C4157" s="2">
        <f t="shared" si="512"/>
        <v>102.9187696759756</v>
      </c>
      <c r="D4157" s="2">
        <f t="shared" si="513"/>
        <v>107</v>
      </c>
      <c r="E4157" s="2">
        <f t="shared" si="514"/>
        <v>102.9187696759756</v>
      </c>
      <c r="F4157" s="2">
        <f t="shared" si="515"/>
        <v>4.0812303240244034</v>
      </c>
      <c r="G4157" s="2">
        <f t="shared" si="516"/>
        <v>0</v>
      </c>
      <c r="H4157" s="2">
        <f t="shared" si="517"/>
        <v>1029.1876967597559</v>
      </c>
      <c r="I4157" s="2">
        <f t="shared" si="518"/>
        <v>20.406151620122017</v>
      </c>
      <c r="J4157" s="2">
        <f t="shared" si="519"/>
        <v>0</v>
      </c>
    </row>
    <row r="4158" spans="1:10" x14ac:dyDescent="0.25">
      <c r="A4158" s="2">
        <v>4147</v>
      </c>
      <c r="B4158" s="2">
        <v>0.79972821541172856</v>
      </c>
      <c r="C4158" s="2">
        <f t="shared" si="512"/>
        <v>105.98966699211761</v>
      </c>
      <c r="D4158" s="2">
        <f t="shared" si="513"/>
        <v>107</v>
      </c>
      <c r="E4158" s="2">
        <f t="shared" si="514"/>
        <v>105.98966699211761</v>
      </c>
      <c r="F4158" s="2">
        <f t="shared" si="515"/>
        <v>1.0103330078823944</v>
      </c>
      <c r="G4158" s="2">
        <f t="shared" si="516"/>
        <v>0</v>
      </c>
      <c r="H4158" s="2">
        <f t="shared" si="517"/>
        <v>1059.896669921176</v>
      </c>
      <c r="I4158" s="2">
        <f t="shared" si="518"/>
        <v>5.0516650394119722</v>
      </c>
      <c r="J4158" s="2">
        <f t="shared" si="519"/>
        <v>0</v>
      </c>
    </row>
    <row r="4159" spans="1:10" x14ac:dyDescent="0.25">
      <c r="A4159" s="2">
        <v>4148</v>
      </c>
      <c r="B4159" s="2">
        <v>0.67573631390802202</v>
      </c>
      <c r="C4159" s="2">
        <f t="shared" si="512"/>
        <v>103.30200814659659</v>
      </c>
      <c r="D4159" s="2">
        <f t="shared" si="513"/>
        <v>107</v>
      </c>
      <c r="E4159" s="2">
        <f t="shared" si="514"/>
        <v>103.30200814659659</v>
      </c>
      <c r="F4159" s="2">
        <f t="shared" si="515"/>
        <v>3.6979918534034084</v>
      </c>
      <c r="G4159" s="2">
        <f t="shared" si="516"/>
        <v>0</v>
      </c>
      <c r="H4159" s="2">
        <f t="shared" si="517"/>
        <v>1033.0200814659659</v>
      </c>
      <c r="I4159" s="2">
        <f t="shared" si="518"/>
        <v>18.489959267017042</v>
      </c>
      <c r="J4159" s="2">
        <f t="shared" si="519"/>
        <v>0</v>
      </c>
    </row>
    <row r="4160" spans="1:10" x14ac:dyDescent="0.25">
      <c r="A4160" s="2">
        <v>4149</v>
      </c>
      <c r="B4160" s="2">
        <v>0.49474764124333281</v>
      </c>
      <c r="C4160" s="2">
        <f t="shared" si="512"/>
        <v>99.903954653504343</v>
      </c>
      <c r="D4160" s="2">
        <f t="shared" si="513"/>
        <v>107</v>
      </c>
      <c r="E4160" s="2">
        <f t="shared" si="514"/>
        <v>99.903954653504343</v>
      </c>
      <c r="F4160" s="2">
        <f t="shared" si="515"/>
        <v>7.0960453464956572</v>
      </c>
      <c r="G4160" s="2">
        <f t="shared" si="516"/>
        <v>0</v>
      </c>
      <c r="H4160" s="2">
        <f t="shared" si="517"/>
        <v>999.03954653504343</v>
      </c>
      <c r="I4160" s="2">
        <f t="shared" si="518"/>
        <v>35.480226732478286</v>
      </c>
      <c r="J4160" s="2">
        <f t="shared" si="519"/>
        <v>0</v>
      </c>
    </row>
    <row r="4161" spans="1:10" x14ac:dyDescent="0.25">
      <c r="A4161" s="2">
        <v>4150</v>
      </c>
      <c r="B4161" s="2">
        <v>0.79785884416851705</v>
      </c>
      <c r="C4161" s="2">
        <f t="shared" si="512"/>
        <v>105.94445293470574</v>
      </c>
      <c r="D4161" s="2">
        <f t="shared" si="513"/>
        <v>107</v>
      </c>
      <c r="E4161" s="2">
        <f t="shared" si="514"/>
        <v>105.94445293470574</v>
      </c>
      <c r="F4161" s="2">
        <f t="shared" si="515"/>
        <v>1.0555470652942631</v>
      </c>
      <c r="G4161" s="2">
        <f t="shared" si="516"/>
        <v>0</v>
      </c>
      <c r="H4161" s="2">
        <f t="shared" si="517"/>
        <v>1059.4445293470574</v>
      </c>
      <c r="I4161" s="2">
        <f t="shared" si="518"/>
        <v>5.2777353264713156</v>
      </c>
      <c r="J4161" s="2">
        <f t="shared" si="519"/>
        <v>0</v>
      </c>
    </row>
    <row r="4162" spans="1:10" x14ac:dyDescent="0.25">
      <c r="A4162" s="2">
        <v>4151</v>
      </c>
      <c r="B4162" s="2">
        <v>6.9178955754104599E-2</v>
      </c>
      <c r="C4162" s="2">
        <f t="shared" si="512"/>
        <v>89.939925088359573</v>
      </c>
      <c r="D4162" s="2">
        <f t="shared" si="513"/>
        <v>107</v>
      </c>
      <c r="E4162" s="2">
        <f t="shared" si="514"/>
        <v>89.939925088359573</v>
      </c>
      <c r="F4162" s="2">
        <f t="shared" si="515"/>
        <v>17.060074911640427</v>
      </c>
      <c r="G4162" s="2">
        <f t="shared" si="516"/>
        <v>0</v>
      </c>
      <c r="H4162" s="2">
        <f t="shared" si="517"/>
        <v>899.39925088359576</v>
      </c>
      <c r="I4162" s="2">
        <f t="shared" si="518"/>
        <v>85.300374558202137</v>
      </c>
      <c r="J4162" s="2">
        <f t="shared" si="519"/>
        <v>0</v>
      </c>
    </row>
    <row r="4163" spans="1:10" x14ac:dyDescent="0.25">
      <c r="A4163" s="2">
        <v>4152</v>
      </c>
      <c r="B4163" s="2">
        <v>0.26763695883983152</v>
      </c>
      <c r="C4163" s="2">
        <f t="shared" si="512"/>
        <v>95.535132418697899</v>
      </c>
      <c r="D4163" s="2">
        <f t="shared" si="513"/>
        <v>107</v>
      </c>
      <c r="E4163" s="2">
        <f t="shared" si="514"/>
        <v>95.535132418697899</v>
      </c>
      <c r="F4163" s="2">
        <f t="shared" si="515"/>
        <v>11.464867581302101</v>
      </c>
      <c r="G4163" s="2">
        <f t="shared" si="516"/>
        <v>0</v>
      </c>
      <c r="H4163" s="2">
        <f t="shared" si="517"/>
        <v>955.35132418697901</v>
      </c>
      <c r="I4163" s="2">
        <f t="shared" si="518"/>
        <v>57.324337906510507</v>
      </c>
      <c r="J4163" s="2">
        <f t="shared" si="519"/>
        <v>0</v>
      </c>
    </row>
    <row r="4164" spans="1:10" x14ac:dyDescent="0.25">
      <c r="A4164" s="2">
        <v>4153</v>
      </c>
      <c r="B4164" s="2">
        <v>0.94106648669072701</v>
      </c>
      <c r="C4164" s="2">
        <f t="shared" si="512"/>
        <v>110.53189525485587</v>
      </c>
      <c r="D4164" s="2">
        <f t="shared" si="513"/>
        <v>107</v>
      </c>
      <c r="E4164" s="2">
        <f t="shared" si="514"/>
        <v>107</v>
      </c>
      <c r="F4164" s="2">
        <f t="shared" si="515"/>
        <v>0</v>
      </c>
      <c r="G4164" s="2">
        <f t="shared" si="516"/>
        <v>3.5318952548558684</v>
      </c>
      <c r="H4164" s="2">
        <f t="shared" si="517"/>
        <v>1070</v>
      </c>
      <c r="I4164" s="2">
        <f t="shared" si="518"/>
        <v>0</v>
      </c>
      <c r="J4164" s="2">
        <f t="shared" si="519"/>
        <v>52.978428822838026</v>
      </c>
    </row>
    <row r="4165" spans="1:10" x14ac:dyDescent="0.25">
      <c r="A4165" s="2">
        <v>4154</v>
      </c>
      <c r="B4165" s="2">
        <v>6.6411443140821702E-2</v>
      </c>
      <c r="C4165" s="2">
        <f t="shared" si="512"/>
        <v>89.816988698572942</v>
      </c>
      <c r="D4165" s="2">
        <f t="shared" si="513"/>
        <v>107</v>
      </c>
      <c r="E4165" s="2">
        <f t="shared" si="514"/>
        <v>89.816988698572942</v>
      </c>
      <c r="F4165" s="2">
        <f t="shared" si="515"/>
        <v>17.183011301427058</v>
      </c>
      <c r="G4165" s="2">
        <f t="shared" si="516"/>
        <v>0</v>
      </c>
      <c r="H4165" s="2">
        <f t="shared" si="517"/>
        <v>898.16988698572936</v>
      </c>
      <c r="I4165" s="2">
        <f t="shared" si="518"/>
        <v>85.91505650713529</v>
      </c>
      <c r="J4165" s="2">
        <f t="shared" si="519"/>
        <v>0</v>
      </c>
    </row>
    <row r="4166" spans="1:10" x14ac:dyDescent="0.25">
      <c r="A4166" s="2">
        <v>4155</v>
      </c>
      <c r="B4166" s="2">
        <v>0.78415352298590657</v>
      </c>
      <c r="C4166" s="2">
        <f t="shared" si="512"/>
        <v>105.61882556416747</v>
      </c>
      <c r="D4166" s="2">
        <f t="shared" si="513"/>
        <v>107</v>
      </c>
      <c r="E4166" s="2">
        <f t="shared" si="514"/>
        <v>105.61882556416747</v>
      </c>
      <c r="F4166" s="2">
        <f t="shared" si="515"/>
        <v>1.3811744358325342</v>
      </c>
      <c r="G4166" s="2">
        <f t="shared" si="516"/>
        <v>0</v>
      </c>
      <c r="H4166" s="2">
        <f t="shared" si="517"/>
        <v>1056.1882556416747</v>
      </c>
      <c r="I4166" s="2">
        <f t="shared" si="518"/>
        <v>6.9058721791626709</v>
      </c>
      <c r="J4166" s="2">
        <f t="shared" si="519"/>
        <v>0</v>
      </c>
    </row>
    <row r="4167" spans="1:10" x14ac:dyDescent="0.25">
      <c r="A4167" s="2">
        <v>4156</v>
      </c>
      <c r="B4167" s="2">
        <v>0.82157146929484148</v>
      </c>
      <c r="C4167" s="2">
        <f t="shared" si="512"/>
        <v>106.53404323735937</v>
      </c>
      <c r="D4167" s="2">
        <f t="shared" si="513"/>
        <v>107</v>
      </c>
      <c r="E4167" s="2">
        <f t="shared" si="514"/>
        <v>106.53404323735937</v>
      </c>
      <c r="F4167" s="2">
        <f t="shared" si="515"/>
        <v>0.46595676264063002</v>
      </c>
      <c r="G4167" s="2">
        <f t="shared" si="516"/>
        <v>0</v>
      </c>
      <c r="H4167" s="2">
        <f t="shared" si="517"/>
        <v>1065.3404323735938</v>
      </c>
      <c r="I4167" s="2">
        <f t="shared" si="518"/>
        <v>2.3297838132031501</v>
      </c>
      <c r="J4167" s="2">
        <f t="shared" si="519"/>
        <v>0</v>
      </c>
    </row>
    <row r="4168" spans="1:10" x14ac:dyDescent="0.25">
      <c r="A4168" s="2">
        <v>4157</v>
      </c>
      <c r="B4168" s="2">
        <v>4.8364212253356076E-2</v>
      </c>
      <c r="C4168" s="2">
        <f t="shared" si="512"/>
        <v>88.924055172642667</v>
      </c>
      <c r="D4168" s="2">
        <f t="shared" si="513"/>
        <v>107</v>
      </c>
      <c r="E4168" s="2">
        <f t="shared" si="514"/>
        <v>88.924055172642667</v>
      </c>
      <c r="F4168" s="2">
        <f t="shared" si="515"/>
        <v>18.075944827357333</v>
      </c>
      <c r="G4168" s="2">
        <f t="shared" si="516"/>
        <v>0</v>
      </c>
      <c r="H4168" s="2">
        <f t="shared" si="517"/>
        <v>889.2405517264267</v>
      </c>
      <c r="I4168" s="2">
        <f t="shared" si="518"/>
        <v>90.379724136786663</v>
      </c>
      <c r="J4168" s="2">
        <f t="shared" si="519"/>
        <v>0</v>
      </c>
    </row>
    <row r="4169" spans="1:10" x14ac:dyDescent="0.25">
      <c r="A4169" s="2">
        <v>4158</v>
      </c>
      <c r="B4169" s="2">
        <v>0.25143196998815509</v>
      </c>
      <c r="C4169" s="2">
        <f t="shared" si="512"/>
        <v>95.185295884309227</v>
      </c>
      <c r="D4169" s="2">
        <f t="shared" si="513"/>
        <v>107</v>
      </c>
      <c r="E4169" s="2">
        <f t="shared" si="514"/>
        <v>95.185295884309227</v>
      </c>
      <c r="F4169" s="2">
        <f t="shared" si="515"/>
        <v>11.814704115690773</v>
      </c>
      <c r="G4169" s="2">
        <f t="shared" si="516"/>
        <v>0</v>
      </c>
      <c r="H4169" s="2">
        <f t="shared" si="517"/>
        <v>951.85295884309221</v>
      </c>
      <c r="I4169" s="2">
        <f t="shared" si="518"/>
        <v>59.073520578453866</v>
      </c>
      <c r="J4169" s="2">
        <f t="shared" si="519"/>
        <v>0</v>
      </c>
    </row>
    <row r="4170" spans="1:10" x14ac:dyDescent="0.25">
      <c r="A4170" s="2">
        <v>4159</v>
      </c>
      <c r="B4170" s="2">
        <v>0.1495974123628715</v>
      </c>
      <c r="C4170" s="2">
        <f t="shared" si="512"/>
        <v>92.69288715337585</v>
      </c>
      <c r="D4170" s="2">
        <f t="shared" si="513"/>
        <v>107</v>
      </c>
      <c r="E4170" s="2">
        <f t="shared" si="514"/>
        <v>92.69288715337585</v>
      </c>
      <c r="F4170" s="2">
        <f t="shared" si="515"/>
        <v>14.30711284662415</v>
      </c>
      <c r="G4170" s="2">
        <f t="shared" si="516"/>
        <v>0</v>
      </c>
      <c r="H4170" s="2">
        <f t="shared" si="517"/>
        <v>926.92887153375852</v>
      </c>
      <c r="I4170" s="2">
        <f t="shared" si="518"/>
        <v>71.535564233120752</v>
      </c>
      <c r="J4170" s="2">
        <f t="shared" si="519"/>
        <v>0</v>
      </c>
    </row>
    <row r="4171" spans="1:10" x14ac:dyDescent="0.25">
      <c r="A4171" s="2">
        <v>4160</v>
      </c>
      <c r="B4171" s="2">
        <v>0.52834097542750391</v>
      </c>
      <c r="C4171" s="2">
        <f t="shared" si="512"/>
        <v>100.51858349376673</v>
      </c>
      <c r="D4171" s="2">
        <f t="shared" si="513"/>
        <v>107</v>
      </c>
      <c r="E4171" s="2">
        <f t="shared" si="514"/>
        <v>100.51858349376673</v>
      </c>
      <c r="F4171" s="2">
        <f t="shared" si="515"/>
        <v>6.4814165062332734</v>
      </c>
      <c r="G4171" s="2">
        <f t="shared" si="516"/>
        <v>0</v>
      </c>
      <c r="H4171" s="2">
        <f t="shared" si="517"/>
        <v>1005.1858349376673</v>
      </c>
      <c r="I4171" s="2">
        <f t="shared" si="518"/>
        <v>32.407082531166367</v>
      </c>
      <c r="J4171" s="2">
        <f t="shared" si="519"/>
        <v>0</v>
      </c>
    </row>
    <row r="4172" spans="1:10" x14ac:dyDescent="0.25">
      <c r="A4172" s="2">
        <v>4161</v>
      </c>
      <c r="B4172" s="2">
        <v>8.0691729237972742E-3</v>
      </c>
      <c r="C4172" s="2">
        <f t="shared" si="512"/>
        <v>85.364373197364529</v>
      </c>
      <c r="D4172" s="2">
        <f t="shared" si="513"/>
        <v>107</v>
      </c>
      <c r="E4172" s="2">
        <f t="shared" si="514"/>
        <v>85.364373197364529</v>
      </c>
      <c r="F4172" s="2">
        <f t="shared" si="515"/>
        <v>21.635626802635471</v>
      </c>
      <c r="G4172" s="2">
        <f t="shared" si="516"/>
        <v>0</v>
      </c>
      <c r="H4172" s="2">
        <f t="shared" si="517"/>
        <v>853.64373197364534</v>
      </c>
      <c r="I4172" s="2">
        <f t="shared" si="518"/>
        <v>108.17813401317736</v>
      </c>
      <c r="J4172" s="2">
        <f t="shared" si="519"/>
        <v>0</v>
      </c>
    </row>
    <row r="4173" spans="1:10" x14ac:dyDescent="0.25">
      <c r="A4173" s="2">
        <v>4162</v>
      </c>
      <c r="B4173" s="2">
        <v>0.84490475108359664</v>
      </c>
      <c r="C4173" s="2">
        <f t="shared" ref="C4173:C4236" si="520">_xlfn.BETA.INV(B4173,$C$7,$C$8,$C$9,$C$10)</f>
        <v>107.15407347773592</v>
      </c>
      <c r="D4173" s="2">
        <f t="shared" ref="D4173:D4236" si="521">$F$8</f>
        <v>107</v>
      </c>
      <c r="E4173" s="2">
        <f t="shared" ref="E4173:E4236" si="522">IF(C4173&gt;=D4173,D4173,C4173)</f>
        <v>107</v>
      </c>
      <c r="F4173" s="2">
        <f t="shared" ref="F4173:F4236" si="523">IF(D4173&gt;C4173,D4173-C4173,0)</f>
        <v>0</v>
      </c>
      <c r="G4173" s="2">
        <f t="shared" ref="G4173:G4236" si="524">IF(C4173&gt;D4173,C4173-D4173,0)</f>
        <v>0.15407347773592051</v>
      </c>
      <c r="H4173" s="2">
        <f t="shared" ref="H4173:H4236" si="525">E4173*$H$10</f>
        <v>1070</v>
      </c>
      <c r="I4173" s="2">
        <f t="shared" ref="I4173:I4236" si="526">F4173*$I$10</f>
        <v>0</v>
      </c>
      <c r="J4173" s="2">
        <f t="shared" ref="J4173:J4236" si="527">G4173*$J$10</f>
        <v>2.3111021660388076</v>
      </c>
    </row>
    <row r="4174" spans="1:10" x14ac:dyDescent="0.25">
      <c r="A4174" s="2">
        <v>4163</v>
      </c>
      <c r="B4174" s="2">
        <v>0.10678528433030787</v>
      </c>
      <c r="C4174" s="2">
        <f t="shared" si="520"/>
        <v>91.378343056931783</v>
      </c>
      <c r="D4174" s="2">
        <f t="shared" si="521"/>
        <v>107</v>
      </c>
      <c r="E4174" s="2">
        <f t="shared" si="522"/>
        <v>91.378343056931783</v>
      </c>
      <c r="F4174" s="2">
        <f t="shared" si="523"/>
        <v>15.621656943068217</v>
      </c>
      <c r="G4174" s="2">
        <f t="shared" si="524"/>
        <v>0</v>
      </c>
      <c r="H4174" s="2">
        <f t="shared" si="525"/>
        <v>913.78343056931783</v>
      </c>
      <c r="I4174" s="2">
        <f t="shared" si="526"/>
        <v>78.108284715341085</v>
      </c>
      <c r="J4174" s="2">
        <f t="shared" si="527"/>
        <v>0</v>
      </c>
    </row>
    <row r="4175" spans="1:10" x14ac:dyDescent="0.25">
      <c r="A4175" s="2">
        <v>4164</v>
      </c>
      <c r="B4175" s="2">
        <v>0.25376640771456682</v>
      </c>
      <c r="C4175" s="2">
        <f t="shared" si="520"/>
        <v>95.236256169966993</v>
      </c>
      <c r="D4175" s="2">
        <f t="shared" si="521"/>
        <v>107</v>
      </c>
      <c r="E4175" s="2">
        <f t="shared" si="522"/>
        <v>95.236256169966993</v>
      </c>
      <c r="F4175" s="2">
        <f t="shared" si="523"/>
        <v>11.763743830033007</v>
      </c>
      <c r="G4175" s="2">
        <f t="shared" si="524"/>
        <v>0</v>
      </c>
      <c r="H4175" s="2">
        <f t="shared" si="525"/>
        <v>952.36256169966987</v>
      </c>
      <c r="I4175" s="2">
        <f t="shared" si="526"/>
        <v>58.818719150165037</v>
      </c>
      <c r="J4175" s="2">
        <f t="shared" si="527"/>
        <v>0</v>
      </c>
    </row>
    <row r="4176" spans="1:10" x14ac:dyDescent="0.25">
      <c r="A4176" s="2">
        <v>4165</v>
      </c>
      <c r="B4176" s="2">
        <v>0.28741825399937249</v>
      </c>
      <c r="C4176" s="2">
        <f t="shared" si="520"/>
        <v>95.950863736652877</v>
      </c>
      <c r="D4176" s="2">
        <f t="shared" si="521"/>
        <v>107</v>
      </c>
      <c r="E4176" s="2">
        <f t="shared" si="522"/>
        <v>95.950863736652877</v>
      </c>
      <c r="F4176" s="2">
        <f t="shared" si="523"/>
        <v>11.049136263347123</v>
      </c>
      <c r="G4176" s="2">
        <f t="shared" si="524"/>
        <v>0</v>
      </c>
      <c r="H4176" s="2">
        <f t="shared" si="525"/>
        <v>959.50863736652877</v>
      </c>
      <c r="I4176" s="2">
        <f t="shared" si="526"/>
        <v>55.245681316735613</v>
      </c>
      <c r="J4176" s="2">
        <f t="shared" si="527"/>
        <v>0</v>
      </c>
    </row>
    <row r="4177" spans="1:10" x14ac:dyDescent="0.25">
      <c r="A4177" s="2">
        <v>4166</v>
      </c>
      <c r="B4177" s="2">
        <v>0.12698639384038268</v>
      </c>
      <c r="C4177" s="2">
        <f t="shared" si="520"/>
        <v>92.029259791527622</v>
      </c>
      <c r="D4177" s="2">
        <f t="shared" si="521"/>
        <v>107</v>
      </c>
      <c r="E4177" s="2">
        <f t="shared" si="522"/>
        <v>92.029259791527622</v>
      </c>
      <c r="F4177" s="2">
        <f t="shared" si="523"/>
        <v>14.970740208472378</v>
      </c>
      <c r="G4177" s="2">
        <f t="shared" si="524"/>
        <v>0</v>
      </c>
      <c r="H4177" s="2">
        <f t="shared" si="525"/>
        <v>920.29259791527625</v>
      </c>
      <c r="I4177" s="2">
        <f t="shared" si="526"/>
        <v>74.853701042361891</v>
      </c>
      <c r="J4177" s="2">
        <f t="shared" si="527"/>
        <v>0</v>
      </c>
    </row>
    <row r="4178" spans="1:10" x14ac:dyDescent="0.25">
      <c r="A4178" s="2">
        <v>4167</v>
      </c>
      <c r="B4178" s="2">
        <v>0.66061382772612731</v>
      </c>
      <c r="C4178" s="2">
        <f t="shared" si="520"/>
        <v>103.00378209383294</v>
      </c>
      <c r="D4178" s="2">
        <f t="shared" si="521"/>
        <v>107</v>
      </c>
      <c r="E4178" s="2">
        <f t="shared" si="522"/>
        <v>103.00378209383294</v>
      </c>
      <c r="F4178" s="2">
        <f t="shared" si="523"/>
        <v>3.9962179061670611</v>
      </c>
      <c r="G4178" s="2">
        <f t="shared" si="524"/>
        <v>0</v>
      </c>
      <c r="H4178" s="2">
        <f t="shared" si="525"/>
        <v>1030.0378209383293</v>
      </c>
      <c r="I4178" s="2">
        <f t="shared" si="526"/>
        <v>19.981089530835305</v>
      </c>
      <c r="J4178" s="2">
        <f t="shared" si="527"/>
        <v>0</v>
      </c>
    </row>
    <row r="4179" spans="1:10" x14ac:dyDescent="0.25">
      <c r="A4179" s="2">
        <v>4168</v>
      </c>
      <c r="B4179" s="2">
        <v>0.7252550036994807</v>
      </c>
      <c r="C4179" s="2">
        <f t="shared" si="520"/>
        <v>104.31414171585537</v>
      </c>
      <c r="D4179" s="2">
        <f t="shared" si="521"/>
        <v>107</v>
      </c>
      <c r="E4179" s="2">
        <f t="shared" si="522"/>
        <v>104.31414171585537</v>
      </c>
      <c r="F4179" s="2">
        <f t="shared" si="523"/>
        <v>2.6858582841446292</v>
      </c>
      <c r="G4179" s="2">
        <f t="shared" si="524"/>
        <v>0</v>
      </c>
      <c r="H4179" s="2">
        <f t="shared" si="525"/>
        <v>1043.1414171585536</v>
      </c>
      <c r="I4179" s="2">
        <f t="shared" si="526"/>
        <v>13.429291420723146</v>
      </c>
      <c r="J4179" s="2">
        <f t="shared" si="527"/>
        <v>0</v>
      </c>
    </row>
    <row r="4180" spans="1:10" x14ac:dyDescent="0.25">
      <c r="A4180" s="2">
        <v>4169</v>
      </c>
      <c r="B4180" s="2">
        <v>0.19653822504495311</v>
      </c>
      <c r="C4180" s="2">
        <f t="shared" si="520"/>
        <v>93.919419955126855</v>
      </c>
      <c r="D4180" s="2">
        <f t="shared" si="521"/>
        <v>107</v>
      </c>
      <c r="E4180" s="2">
        <f t="shared" si="522"/>
        <v>93.919419955126855</v>
      </c>
      <c r="F4180" s="2">
        <f t="shared" si="523"/>
        <v>13.080580044873145</v>
      </c>
      <c r="G4180" s="2">
        <f t="shared" si="524"/>
        <v>0</v>
      </c>
      <c r="H4180" s="2">
        <f t="shared" si="525"/>
        <v>939.19419955126853</v>
      </c>
      <c r="I4180" s="2">
        <f t="shared" si="526"/>
        <v>65.402900224365723</v>
      </c>
      <c r="J4180" s="2">
        <f t="shared" si="527"/>
        <v>0</v>
      </c>
    </row>
    <row r="4181" spans="1:10" x14ac:dyDescent="0.25">
      <c r="A4181" s="2">
        <v>4170</v>
      </c>
      <c r="B4181" s="2">
        <v>0.52948727045284338</v>
      </c>
      <c r="C4181" s="2">
        <f t="shared" si="520"/>
        <v>100.53958839156269</v>
      </c>
      <c r="D4181" s="2">
        <f t="shared" si="521"/>
        <v>107</v>
      </c>
      <c r="E4181" s="2">
        <f t="shared" si="522"/>
        <v>100.53958839156269</v>
      </c>
      <c r="F4181" s="2">
        <f t="shared" si="523"/>
        <v>6.4604116084373118</v>
      </c>
      <c r="G4181" s="2">
        <f t="shared" si="524"/>
        <v>0</v>
      </c>
      <c r="H4181" s="2">
        <f t="shared" si="525"/>
        <v>1005.3958839156269</v>
      </c>
      <c r="I4181" s="2">
        <f t="shared" si="526"/>
        <v>32.302058042186559</v>
      </c>
      <c r="J4181" s="2">
        <f t="shared" si="527"/>
        <v>0</v>
      </c>
    </row>
    <row r="4182" spans="1:10" x14ac:dyDescent="0.25">
      <c r="A4182" s="2">
        <v>4171</v>
      </c>
      <c r="B4182" s="2">
        <v>0.27954435822975554</v>
      </c>
      <c r="C4182" s="2">
        <f t="shared" si="520"/>
        <v>95.786759992949797</v>
      </c>
      <c r="D4182" s="2">
        <f t="shared" si="521"/>
        <v>107</v>
      </c>
      <c r="E4182" s="2">
        <f t="shared" si="522"/>
        <v>95.786759992949797</v>
      </c>
      <c r="F4182" s="2">
        <f t="shared" si="523"/>
        <v>11.213240007050203</v>
      </c>
      <c r="G4182" s="2">
        <f t="shared" si="524"/>
        <v>0</v>
      </c>
      <c r="H4182" s="2">
        <f t="shared" si="525"/>
        <v>957.86759992949794</v>
      </c>
      <c r="I4182" s="2">
        <f t="shared" si="526"/>
        <v>56.066200035251015</v>
      </c>
      <c r="J4182" s="2">
        <f t="shared" si="527"/>
        <v>0</v>
      </c>
    </row>
    <row r="4183" spans="1:10" x14ac:dyDescent="0.25">
      <c r="A4183" s="2">
        <v>4172</v>
      </c>
      <c r="B4183" s="2">
        <v>0.93622413175604036</v>
      </c>
      <c r="C4183" s="2">
        <f t="shared" si="520"/>
        <v>110.30305643723217</v>
      </c>
      <c r="D4183" s="2">
        <f t="shared" si="521"/>
        <v>107</v>
      </c>
      <c r="E4183" s="2">
        <f t="shared" si="522"/>
        <v>107</v>
      </c>
      <c r="F4183" s="2">
        <f t="shared" si="523"/>
        <v>0</v>
      </c>
      <c r="G4183" s="2">
        <f t="shared" si="524"/>
        <v>3.303056437232172</v>
      </c>
      <c r="H4183" s="2">
        <f t="shared" si="525"/>
        <v>1070</v>
      </c>
      <c r="I4183" s="2">
        <f t="shared" si="526"/>
        <v>0</v>
      </c>
      <c r="J4183" s="2">
        <f t="shared" si="527"/>
        <v>49.54584655848258</v>
      </c>
    </row>
    <row r="4184" spans="1:10" x14ac:dyDescent="0.25">
      <c r="A4184" s="2">
        <v>4173</v>
      </c>
      <c r="B4184" s="2">
        <v>0.73196364699264693</v>
      </c>
      <c r="C4184" s="2">
        <f t="shared" si="520"/>
        <v>104.45635639788395</v>
      </c>
      <c r="D4184" s="2">
        <f t="shared" si="521"/>
        <v>107</v>
      </c>
      <c r="E4184" s="2">
        <f t="shared" si="522"/>
        <v>104.45635639788395</v>
      </c>
      <c r="F4184" s="2">
        <f t="shared" si="523"/>
        <v>2.5436436021160489</v>
      </c>
      <c r="G4184" s="2">
        <f t="shared" si="524"/>
        <v>0</v>
      </c>
      <c r="H4184" s="2">
        <f t="shared" si="525"/>
        <v>1044.5635639788395</v>
      </c>
      <c r="I4184" s="2">
        <f t="shared" si="526"/>
        <v>12.718218010580244</v>
      </c>
      <c r="J4184" s="2">
        <f t="shared" si="527"/>
        <v>0</v>
      </c>
    </row>
    <row r="4185" spans="1:10" x14ac:dyDescent="0.25">
      <c r="A4185" s="2">
        <v>4174</v>
      </c>
      <c r="B4185" s="2">
        <v>0.52795313488160012</v>
      </c>
      <c r="C4185" s="2">
        <f t="shared" si="520"/>
        <v>100.51147742452909</v>
      </c>
      <c r="D4185" s="2">
        <f t="shared" si="521"/>
        <v>107</v>
      </c>
      <c r="E4185" s="2">
        <f t="shared" si="522"/>
        <v>100.51147742452909</v>
      </c>
      <c r="F4185" s="2">
        <f t="shared" si="523"/>
        <v>6.4885225754709097</v>
      </c>
      <c r="G4185" s="2">
        <f t="shared" si="524"/>
        <v>0</v>
      </c>
      <c r="H4185" s="2">
        <f t="shared" si="525"/>
        <v>1005.1147742452908</v>
      </c>
      <c r="I4185" s="2">
        <f t="shared" si="526"/>
        <v>32.442612877354549</v>
      </c>
      <c r="J4185" s="2">
        <f t="shared" si="527"/>
        <v>0</v>
      </c>
    </row>
    <row r="4186" spans="1:10" x14ac:dyDescent="0.25">
      <c r="A4186" s="2">
        <v>4175</v>
      </c>
      <c r="B4186" s="2">
        <v>0.5172246807884473</v>
      </c>
      <c r="C4186" s="2">
        <f t="shared" si="520"/>
        <v>100.31504375217452</v>
      </c>
      <c r="D4186" s="2">
        <f t="shared" si="521"/>
        <v>107</v>
      </c>
      <c r="E4186" s="2">
        <f t="shared" si="522"/>
        <v>100.31504375217452</v>
      </c>
      <c r="F4186" s="2">
        <f t="shared" si="523"/>
        <v>6.6849562478254825</v>
      </c>
      <c r="G4186" s="2">
        <f t="shared" si="524"/>
        <v>0</v>
      </c>
      <c r="H4186" s="2">
        <f t="shared" si="525"/>
        <v>1003.1504375217452</v>
      </c>
      <c r="I4186" s="2">
        <f t="shared" si="526"/>
        <v>33.424781239127412</v>
      </c>
      <c r="J4186" s="2">
        <f t="shared" si="527"/>
        <v>0</v>
      </c>
    </row>
    <row r="4187" spans="1:10" x14ac:dyDescent="0.25">
      <c r="A4187" s="2">
        <v>4176</v>
      </c>
      <c r="B4187" s="2">
        <v>0.99619702671978883</v>
      </c>
      <c r="C4187" s="2">
        <f t="shared" si="520"/>
        <v>115.62721746289017</v>
      </c>
      <c r="D4187" s="2">
        <f t="shared" si="521"/>
        <v>107</v>
      </c>
      <c r="E4187" s="2">
        <f t="shared" si="522"/>
        <v>107</v>
      </c>
      <c r="F4187" s="2">
        <f t="shared" si="523"/>
        <v>0</v>
      </c>
      <c r="G4187" s="2">
        <f t="shared" si="524"/>
        <v>8.6272174628901723</v>
      </c>
      <c r="H4187" s="2">
        <f t="shared" si="525"/>
        <v>1070</v>
      </c>
      <c r="I4187" s="2">
        <f t="shared" si="526"/>
        <v>0</v>
      </c>
      <c r="J4187" s="2">
        <f t="shared" si="527"/>
        <v>129.40826194335258</v>
      </c>
    </row>
    <row r="4188" spans="1:10" x14ac:dyDescent="0.25">
      <c r="A4188" s="2">
        <v>4177</v>
      </c>
      <c r="B4188" s="2">
        <v>0.25747756049369286</v>
      </c>
      <c r="C4188" s="2">
        <f t="shared" si="520"/>
        <v>95.316867983516303</v>
      </c>
      <c r="D4188" s="2">
        <f t="shared" si="521"/>
        <v>107</v>
      </c>
      <c r="E4188" s="2">
        <f t="shared" si="522"/>
        <v>95.316867983516303</v>
      </c>
      <c r="F4188" s="2">
        <f t="shared" si="523"/>
        <v>11.683132016483697</v>
      </c>
      <c r="G4188" s="2">
        <f t="shared" si="524"/>
        <v>0</v>
      </c>
      <c r="H4188" s="2">
        <f t="shared" si="525"/>
        <v>953.16867983516306</v>
      </c>
      <c r="I4188" s="2">
        <f t="shared" si="526"/>
        <v>58.415660082418484</v>
      </c>
      <c r="J4188" s="2">
        <f t="shared" si="527"/>
        <v>0</v>
      </c>
    </row>
    <row r="4189" spans="1:10" x14ac:dyDescent="0.25">
      <c r="A4189" s="2">
        <v>4178</v>
      </c>
      <c r="B4189" s="2">
        <v>0.19575369373329243</v>
      </c>
      <c r="C4189" s="2">
        <f t="shared" si="520"/>
        <v>93.900210869397824</v>
      </c>
      <c r="D4189" s="2">
        <f t="shared" si="521"/>
        <v>107</v>
      </c>
      <c r="E4189" s="2">
        <f t="shared" si="522"/>
        <v>93.900210869397824</v>
      </c>
      <c r="F4189" s="2">
        <f t="shared" si="523"/>
        <v>13.099789130602176</v>
      </c>
      <c r="G4189" s="2">
        <f t="shared" si="524"/>
        <v>0</v>
      </c>
      <c r="H4189" s="2">
        <f t="shared" si="525"/>
        <v>939.00210869397824</v>
      </c>
      <c r="I4189" s="2">
        <f t="shared" si="526"/>
        <v>65.498945653010878</v>
      </c>
      <c r="J4189" s="2">
        <f t="shared" si="527"/>
        <v>0</v>
      </c>
    </row>
    <row r="4190" spans="1:10" x14ac:dyDescent="0.25">
      <c r="A4190" s="2">
        <v>4179</v>
      </c>
      <c r="B4190" s="2">
        <v>0.26872169230706955</v>
      </c>
      <c r="C4190" s="2">
        <f t="shared" si="520"/>
        <v>95.558236486801832</v>
      </c>
      <c r="D4190" s="2">
        <f t="shared" si="521"/>
        <v>107</v>
      </c>
      <c r="E4190" s="2">
        <f t="shared" si="522"/>
        <v>95.558236486801832</v>
      </c>
      <c r="F4190" s="2">
        <f t="shared" si="523"/>
        <v>11.441763513198168</v>
      </c>
      <c r="G4190" s="2">
        <f t="shared" si="524"/>
        <v>0</v>
      </c>
      <c r="H4190" s="2">
        <f t="shared" si="525"/>
        <v>955.58236486801832</v>
      </c>
      <c r="I4190" s="2">
        <f t="shared" si="526"/>
        <v>57.208817565990842</v>
      </c>
      <c r="J4190" s="2">
        <f t="shared" si="527"/>
        <v>0</v>
      </c>
    </row>
    <row r="4191" spans="1:10" x14ac:dyDescent="0.25">
      <c r="A4191" s="2">
        <v>4180</v>
      </c>
      <c r="B4191" s="2">
        <v>0.48596772637313324</v>
      </c>
      <c r="C4191" s="2">
        <f t="shared" si="520"/>
        <v>99.743367603210174</v>
      </c>
      <c r="D4191" s="2">
        <f t="shared" si="521"/>
        <v>107</v>
      </c>
      <c r="E4191" s="2">
        <f t="shared" si="522"/>
        <v>99.743367603210174</v>
      </c>
      <c r="F4191" s="2">
        <f t="shared" si="523"/>
        <v>7.2566323967898256</v>
      </c>
      <c r="G4191" s="2">
        <f t="shared" si="524"/>
        <v>0</v>
      </c>
      <c r="H4191" s="2">
        <f t="shared" si="525"/>
        <v>997.43367603210174</v>
      </c>
      <c r="I4191" s="2">
        <f t="shared" si="526"/>
        <v>36.283161983949128</v>
      </c>
      <c r="J4191" s="2">
        <f t="shared" si="527"/>
        <v>0</v>
      </c>
    </row>
    <row r="4192" spans="1:10" x14ac:dyDescent="0.25">
      <c r="A4192" s="2">
        <v>4181</v>
      </c>
      <c r="B4192" s="2">
        <v>0.4874881154774825</v>
      </c>
      <c r="C4192" s="2">
        <f t="shared" si="520"/>
        <v>99.7711813055775</v>
      </c>
      <c r="D4192" s="2">
        <f t="shared" si="521"/>
        <v>107</v>
      </c>
      <c r="E4192" s="2">
        <f t="shared" si="522"/>
        <v>99.7711813055775</v>
      </c>
      <c r="F4192" s="2">
        <f t="shared" si="523"/>
        <v>7.2288186944225004</v>
      </c>
      <c r="G4192" s="2">
        <f t="shared" si="524"/>
        <v>0</v>
      </c>
      <c r="H4192" s="2">
        <f t="shared" si="525"/>
        <v>997.711813055775</v>
      </c>
      <c r="I4192" s="2">
        <f t="shared" si="526"/>
        <v>36.144093472112502</v>
      </c>
      <c r="J4192" s="2">
        <f t="shared" si="527"/>
        <v>0</v>
      </c>
    </row>
    <row r="4193" spans="1:10" x14ac:dyDescent="0.25">
      <c r="A4193" s="2">
        <v>4182</v>
      </c>
      <c r="B4193" s="2">
        <v>2.5891442851816771E-2</v>
      </c>
      <c r="C4193" s="2">
        <f t="shared" si="520"/>
        <v>87.436388370383028</v>
      </c>
      <c r="D4193" s="2">
        <f t="shared" si="521"/>
        <v>107</v>
      </c>
      <c r="E4193" s="2">
        <f t="shared" si="522"/>
        <v>87.436388370383028</v>
      </c>
      <c r="F4193" s="2">
        <f t="shared" si="523"/>
        <v>19.563611629616972</v>
      </c>
      <c r="G4193" s="2">
        <f t="shared" si="524"/>
        <v>0</v>
      </c>
      <c r="H4193" s="2">
        <f t="shared" si="525"/>
        <v>874.36388370383031</v>
      </c>
      <c r="I4193" s="2">
        <f t="shared" si="526"/>
        <v>97.818058148084859</v>
      </c>
      <c r="J4193" s="2">
        <f t="shared" si="527"/>
        <v>0</v>
      </c>
    </row>
    <row r="4194" spans="1:10" x14ac:dyDescent="0.25">
      <c r="A4194" s="2">
        <v>4183</v>
      </c>
      <c r="B4194" s="2">
        <v>0.92367810149470686</v>
      </c>
      <c r="C4194" s="2">
        <f t="shared" si="520"/>
        <v>109.75607623682447</v>
      </c>
      <c r="D4194" s="2">
        <f t="shared" si="521"/>
        <v>107</v>
      </c>
      <c r="E4194" s="2">
        <f t="shared" si="522"/>
        <v>107</v>
      </c>
      <c r="F4194" s="2">
        <f t="shared" si="523"/>
        <v>0</v>
      </c>
      <c r="G4194" s="2">
        <f t="shared" si="524"/>
        <v>2.7560762368244696</v>
      </c>
      <c r="H4194" s="2">
        <f t="shared" si="525"/>
        <v>1070</v>
      </c>
      <c r="I4194" s="2">
        <f t="shared" si="526"/>
        <v>0</v>
      </c>
      <c r="J4194" s="2">
        <f t="shared" si="527"/>
        <v>41.341143552367043</v>
      </c>
    </row>
    <row r="4195" spans="1:10" x14ac:dyDescent="0.25">
      <c r="A4195" s="2">
        <v>4184</v>
      </c>
      <c r="B4195" s="2">
        <v>0.94259380667592751</v>
      </c>
      <c r="C4195" s="2">
        <f t="shared" si="520"/>
        <v>110.60649242847006</v>
      </c>
      <c r="D4195" s="2">
        <f t="shared" si="521"/>
        <v>107</v>
      </c>
      <c r="E4195" s="2">
        <f t="shared" si="522"/>
        <v>107</v>
      </c>
      <c r="F4195" s="2">
        <f t="shared" si="523"/>
        <v>0</v>
      </c>
      <c r="G4195" s="2">
        <f t="shared" si="524"/>
        <v>3.6064924284700624</v>
      </c>
      <c r="H4195" s="2">
        <f t="shared" si="525"/>
        <v>1070</v>
      </c>
      <c r="I4195" s="2">
        <f t="shared" si="526"/>
        <v>0</v>
      </c>
      <c r="J4195" s="2">
        <f t="shared" si="527"/>
        <v>54.097386427050935</v>
      </c>
    </row>
    <row r="4196" spans="1:10" x14ac:dyDescent="0.25">
      <c r="A4196" s="2">
        <v>4185</v>
      </c>
      <c r="B4196" s="2">
        <v>0.19469419705412161</v>
      </c>
      <c r="C4196" s="2">
        <f t="shared" si="520"/>
        <v>93.874210066157232</v>
      </c>
      <c r="D4196" s="2">
        <f t="shared" si="521"/>
        <v>107</v>
      </c>
      <c r="E4196" s="2">
        <f t="shared" si="522"/>
        <v>93.874210066157232</v>
      </c>
      <c r="F4196" s="2">
        <f t="shared" si="523"/>
        <v>13.125789933842768</v>
      </c>
      <c r="G4196" s="2">
        <f t="shared" si="524"/>
        <v>0</v>
      </c>
      <c r="H4196" s="2">
        <f t="shared" si="525"/>
        <v>938.74210066157229</v>
      </c>
      <c r="I4196" s="2">
        <f t="shared" si="526"/>
        <v>65.628949669213839</v>
      </c>
      <c r="J4196" s="2">
        <f t="shared" si="527"/>
        <v>0</v>
      </c>
    </row>
    <row r="4197" spans="1:10" x14ac:dyDescent="0.25">
      <c r="A4197" s="2">
        <v>4186</v>
      </c>
      <c r="B4197" s="2">
        <v>0.63809982013919031</v>
      </c>
      <c r="C4197" s="2">
        <f t="shared" si="520"/>
        <v>102.56713196975252</v>
      </c>
      <c r="D4197" s="2">
        <f t="shared" si="521"/>
        <v>107</v>
      </c>
      <c r="E4197" s="2">
        <f t="shared" si="522"/>
        <v>102.56713196975252</v>
      </c>
      <c r="F4197" s="2">
        <f t="shared" si="523"/>
        <v>4.4328680302474766</v>
      </c>
      <c r="G4197" s="2">
        <f t="shared" si="524"/>
        <v>0</v>
      </c>
      <c r="H4197" s="2">
        <f t="shared" si="525"/>
        <v>1025.6713196975252</v>
      </c>
      <c r="I4197" s="2">
        <f t="shared" si="526"/>
        <v>22.164340151237383</v>
      </c>
      <c r="J4197" s="2">
        <f t="shared" si="527"/>
        <v>0</v>
      </c>
    </row>
    <row r="4198" spans="1:10" x14ac:dyDescent="0.25">
      <c r="A4198" s="2">
        <v>4187</v>
      </c>
      <c r="B4198" s="2">
        <v>4.1859530233238296E-2</v>
      </c>
      <c r="C4198" s="2">
        <f t="shared" si="520"/>
        <v>88.550583950090882</v>
      </c>
      <c r="D4198" s="2">
        <f t="shared" si="521"/>
        <v>107</v>
      </c>
      <c r="E4198" s="2">
        <f t="shared" si="522"/>
        <v>88.550583950090882</v>
      </c>
      <c r="F4198" s="2">
        <f t="shared" si="523"/>
        <v>18.449416049909118</v>
      </c>
      <c r="G4198" s="2">
        <f t="shared" si="524"/>
        <v>0</v>
      </c>
      <c r="H4198" s="2">
        <f t="shared" si="525"/>
        <v>885.50583950090879</v>
      </c>
      <c r="I4198" s="2">
        <f t="shared" si="526"/>
        <v>92.24708024954559</v>
      </c>
      <c r="J4198" s="2">
        <f t="shared" si="527"/>
        <v>0</v>
      </c>
    </row>
    <row r="4199" spans="1:10" x14ac:dyDescent="0.25">
      <c r="A4199" s="2">
        <v>4188</v>
      </c>
      <c r="B4199" s="2">
        <v>0.97516193825726505</v>
      </c>
      <c r="C4199" s="2">
        <f t="shared" si="520"/>
        <v>112.65162760557303</v>
      </c>
      <c r="D4199" s="2">
        <f t="shared" si="521"/>
        <v>107</v>
      </c>
      <c r="E4199" s="2">
        <f t="shared" si="522"/>
        <v>107</v>
      </c>
      <c r="F4199" s="2">
        <f t="shared" si="523"/>
        <v>0</v>
      </c>
      <c r="G4199" s="2">
        <f t="shared" si="524"/>
        <v>5.6516276055730259</v>
      </c>
      <c r="H4199" s="2">
        <f t="shared" si="525"/>
        <v>1070</v>
      </c>
      <c r="I4199" s="2">
        <f t="shared" si="526"/>
        <v>0</v>
      </c>
      <c r="J4199" s="2">
        <f t="shared" si="527"/>
        <v>84.774414083595389</v>
      </c>
    </row>
    <row r="4200" spans="1:10" x14ac:dyDescent="0.25">
      <c r="A4200" s="2">
        <v>4189</v>
      </c>
      <c r="B4200" s="2">
        <v>0.37080986413190753</v>
      </c>
      <c r="C4200" s="2">
        <f t="shared" si="520"/>
        <v>97.603554807696383</v>
      </c>
      <c r="D4200" s="2">
        <f t="shared" si="521"/>
        <v>107</v>
      </c>
      <c r="E4200" s="2">
        <f t="shared" si="522"/>
        <v>97.603554807696383</v>
      </c>
      <c r="F4200" s="2">
        <f t="shared" si="523"/>
        <v>9.3964451923036165</v>
      </c>
      <c r="G4200" s="2">
        <f t="shared" si="524"/>
        <v>0</v>
      </c>
      <c r="H4200" s="2">
        <f t="shared" si="525"/>
        <v>976.03554807696378</v>
      </c>
      <c r="I4200" s="2">
        <f t="shared" si="526"/>
        <v>46.982225961518083</v>
      </c>
      <c r="J4200" s="2">
        <f t="shared" si="527"/>
        <v>0</v>
      </c>
    </row>
    <row r="4201" spans="1:10" x14ac:dyDescent="0.25">
      <c r="A4201" s="2">
        <v>4190</v>
      </c>
      <c r="B4201" s="2">
        <v>7.4467264185750226E-2</v>
      </c>
      <c r="C4201" s="2">
        <f t="shared" si="520"/>
        <v>90.166717321860901</v>
      </c>
      <c r="D4201" s="2">
        <f t="shared" si="521"/>
        <v>107</v>
      </c>
      <c r="E4201" s="2">
        <f t="shared" si="522"/>
        <v>90.166717321860901</v>
      </c>
      <c r="F4201" s="2">
        <f t="shared" si="523"/>
        <v>16.833282678139099</v>
      </c>
      <c r="G4201" s="2">
        <f t="shared" si="524"/>
        <v>0</v>
      </c>
      <c r="H4201" s="2">
        <f t="shared" si="525"/>
        <v>901.66717321860904</v>
      </c>
      <c r="I4201" s="2">
        <f t="shared" si="526"/>
        <v>84.166413390695496</v>
      </c>
      <c r="J4201" s="2">
        <f t="shared" si="527"/>
        <v>0</v>
      </c>
    </row>
    <row r="4202" spans="1:10" x14ac:dyDescent="0.25">
      <c r="A4202" s="2">
        <v>4191</v>
      </c>
      <c r="B4202" s="2">
        <v>0.62578594851871694</v>
      </c>
      <c r="C4202" s="2">
        <f t="shared" si="520"/>
        <v>102.33151339753249</v>
      </c>
      <c r="D4202" s="2">
        <f t="shared" si="521"/>
        <v>107</v>
      </c>
      <c r="E4202" s="2">
        <f t="shared" si="522"/>
        <v>102.33151339753249</v>
      </c>
      <c r="F4202" s="2">
        <f t="shared" si="523"/>
        <v>4.6684866024675102</v>
      </c>
      <c r="G4202" s="2">
        <f t="shared" si="524"/>
        <v>0</v>
      </c>
      <c r="H4202" s="2">
        <f t="shared" si="525"/>
        <v>1023.3151339753249</v>
      </c>
      <c r="I4202" s="2">
        <f t="shared" si="526"/>
        <v>23.342433012337551</v>
      </c>
      <c r="J4202" s="2">
        <f t="shared" si="527"/>
        <v>0</v>
      </c>
    </row>
    <row r="4203" spans="1:10" x14ac:dyDescent="0.25">
      <c r="A4203" s="2">
        <v>4192</v>
      </c>
      <c r="B4203" s="2">
        <v>0.95184198075343163</v>
      </c>
      <c r="C4203" s="2">
        <f t="shared" si="520"/>
        <v>111.08727393835099</v>
      </c>
      <c r="D4203" s="2">
        <f t="shared" si="521"/>
        <v>107</v>
      </c>
      <c r="E4203" s="2">
        <f t="shared" si="522"/>
        <v>107</v>
      </c>
      <c r="F4203" s="2">
        <f t="shared" si="523"/>
        <v>0</v>
      </c>
      <c r="G4203" s="2">
        <f t="shared" si="524"/>
        <v>4.0872739383509895</v>
      </c>
      <c r="H4203" s="2">
        <f t="shared" si="525"/>
        <v>1070</v>
      </c>
      <c r="I4203" s="2">
        <f t="shared" si="526"/>
        <v>0</v>
      </c>
      <c r="J4203" s="2">
        <f t="shared" si="527"/>
        <v>61.309109075264843</v>
      </c>
    </row>
    <row r="4204" spans="1:10" x14ac:dyDescent="0.25">
      <c r="A4204" s="2">
        <v>4193</v>
      </c>
      <c r="B4204" s="2">
        <v>0.61354747607605964</v>
      </c>
      <c r="C4204" s="2">
        <f t="shared" si="520"/>
        <v>102.09927266957416</v>
      </c>
      <c r="D4204" s="2">
        <f t="shared" si="521"/>
        <v>107</v>
      </c>
      <c r="E4204" s="2">
        <f t="shared" si="522"/>
        <v>102.09927266957416</v>
      </c>
      <c r="F4204" s="2">
        <f t="shared" si="523"/>
        <v>4.9007273304258376</v>
      </c>
      <c r="G4204" s="2">
        <f t="shared" si="524"/>
        <v>0</v>
      </c>
      <c r="H4204" s="2">
        <f t="shared" si="525"/>
        <v>1020.9927266957416</v>
      </c>
      <c r="I4204" s="2">
        <f t="shared" si="526"/>
        <v>24.503636652129188</v>
      </c>
      <c r="J4204" s="2">
        <f t="shared" si="527"/>
        <v>0</v>
      </c>
    </row>
    <row r="4205" spans="1:10" x14ac:dyDescent="0.25">
      <c r="A4205" s="2">
        <v>4194</v>
      </c>
      <c r="B4205" s="2">
        <v>0.71953558502557902</v>
      </c>
      <c r="C4205" s="2">
        <f t="shared" si="520"/>
        <v>104.19397396363524</v>
      </c>
      <c r="D4205" s="2">
        <f t="shared" si="521"/>
        <v>107</v>
      </c>
      <c r="E4205" s="2">
        <f t="shared" si="522"/>
        <v>104.19397396363524</v>
      </c>
      <c r="F4205" s="2">
        <f t="shared" si="523"/>
        <v>2.8060260363647558</v>
      </c>
      <c r="G4205" s="2">
        <f t="shared" si="524"/>
        <v>0</v>
      </c>
      <c r="H4205" s="2">
        <f t="shared" si="525"/>
        <v>1041.9397396363524</v>
      </c>
      <c r="I4205" s="2">
        <f t="shared" si="526"/>
        <v>14.030130181823779</v>
      </c>
      <c r="J4205" s="2">
        <f t="shared" si="527"/>
        <v>0</v>
      </c>
    </row>
    <row r="4206" spans="1:10" x14ac:dyDescent="0.25">
      <c r="A4206" s="2">
        <v>4195</v>
      </c>
      <c r="B4206" s="2">
        <v>0.12993103887595214</v>
      </c>
      <c r="C4206" s="2">
        <f t="shared" si="520"/>
        <v>92.119154291112579</v>
      </c>
      <c r="D4206" s="2">
        <f t="shared" si="521"/>
        <v>107</v>
      </c>
      <c r="E4206" s="2">
        <f t="shared" si="522"/>
        <v>92.119154291112579</v>
      </c>
      <c r="F4206" s="2">
        <f t="shared" si="523"/>
        <v>14.880845708887421</v>
      </c>
      <c r="G4206" s="2">
        <f t="shared" si="524"/>
        <v>0</v>
      </c>
      <c r="H4206" s="2">
        <f t="shared" si="525"/>
        <v>921.19154291112579</v>
      </c>
      <c r="I4206" s="2">
        <f t="shared" si="526"/>
        <v>74.404228544437103</v>
      </c>
      <c r="J4206" s="2">
        <f t="shared" si="527"/>
        <v>0</v>
      </c>
    </row>
    <row r="4207" spans="1:10" x14ac:dyDescent="0.25">
      <c r="A4207" s="2">
        <v>4196</v>
      </c>
      <c r="B4207" s="2">
        <v>0.14899545523365565</v>
      </c>
      <c r="C4207" s="2">
        <f t="shared" si="520"/>
        <v>92.675951013565907</v>
      </c>
      <c r="D4207" s="2">
        <f t="shared" si="521"/>
        <v>107</v>
      </c>
      <c r="E4207" s="2">
        <f t="shared" si="522"/>
        <v>92.675951013565907</v>
      </c>
      <c r="F4207" s="2">
        <f t="shared" si="523"/>
        <v>14.324048986434093</v>
      </c>
      <c r="G4207" s="2">
        <f t="shared" si="524"/>
        <v>0</v>
      </c>
      <c r="H4207" s="2">
        <f t="shared" si="525"/>
        <v>926.75951013565907</v>
      </c>
      <c r="I4207" s="2">
        <f t="shared" si="526"/>
        <v>71.620244932170465</v>
      </c>
      <c r="J4207" s="2">
        <f t="shared" si="527"/>
        <v>0</v>
      </c>
    </row>
    <row r="4208" spans="1:10" x14ac:dyDescent="0.25">
      <c r="A4208" s="2">
        <v>4197</v>
      </c>
      <c r="B4208" s="2">
        <v>0.37620564303798398</v>
      </c>
      <c r="C4208" s="2">
        <f t="shared" si="520"/>
        <v>97.706404943058061</v>
      </c>
      <c r="D4208" s="2">
        <f t="shared" si="521"/>
        <v>107</v>
      </c>
      <c r="E4208" s="2">
        <f t="shared" si="522"/>
        <v>97.706404943058061</v>
      </c>
      <c r="F4208" s="2">
        <f t="shared" si="523"/>
        <v>9.293595056941939</v>
      </c>
      <c r="G4208" s="2">
        <f t="shared" si="524"/>
        <v>0</v>
      </c>
      <c r="H4208" s="2">
        <f t="shared" si="525"/>
        <v>977.06404943058055</v>
      </c>
      <c r="I4208" s="2">
        <f t="shared" si="526"/>
        <v>46.467975284709695</v>
      </c>
      <c r="J4208" s="2">
        <f t="shared" si="527"/>
        <v>0</v>
      </c>
    </row>
    <row r="4209" spans="1:10" x14ac:dyDescent="0.25">
      <c r="A4209" s="2">
        <v>4198</v>
      </c>
      <c r="B4209" s="2">
        <v>0.53814979818241349</v>
      </c>
      <c r="C4209" s="2">
        <f t="shared" si="520"/>
        <v>100.6984474936819</v>
      </c>
      <c r="D4209" s="2">
        <f t="shared" si="521"/>
        <v>107</v>
      </c>
      <c r="E4209" s="2">
        <f t="shared" si="522"/>
        <v>100.6984474936819</v>
      </c>
      <c r="F4209" s="2">
        <f t="shared" si="523"/>
        <v>6.301552506318103</v>
      </c>
      <c r="G4209" s="2">
        <f t="shared" si="524"/>
        <v>0</v>
      </c>
      <c r="H4209" s="2">
        <f t="shared" si="525"/>
        <v>1006.984474936819</v>
      </c>
      <c r="I4209" s="2">
        <f t="shared" si="526"/>
        <v>31.507762531590515</v>
      </c>
      <c r="J4209" s="2">
        <f t="shared" si="527"/>
        <v>0</v>
      </c>
    </row>
    <row r="4210" spans="1:10" x14ac:dyDescent="0.25">
      <c r="A4210" s="2">
        <v>4199</v>
      </c>
      <c r="B4210" s="2">
        <v>0.37668948541008651</v>
      </c>
      <c r="C4210" s="2">
        <f t="shared" si="520"/>
        <v>97.715609326759761</v>
      </c>
      <c r="D4210" s="2">
        <f t="shared" si="521"/>
        <v>107</v>
      </c>
      <c r="E4210" s="2">
        <f t="shared" si="522"/>
        <v>97.715609326759761</v>
      </c>
      <c r="F4210" s="2">
        <f t="shared" si="523"/>
        <v>9.2843906732402388</v>
      </c>
      <c r="G4210" s="2">
        <f t="shared" si="524"/>
        <v>0</v>
      </c>
      <c r="H4210" s="2">
        <f t="shared" si="525"/>
        <v>977.15609326759761</v>
      </c>
      <c r="I4210" s="2">
        <f t="shared" si="526"/>
        <v>46.421953366201194</v>
      </c>
      <c r="J4210" s="2">
        <f t="shared" si="527"/>
        <v>0</v>
      </c>
    </row>
    <row r="4211" spans="1:10" x14ac:dyDescent="0.25">
      <c r="A4211" s="2">
        <v>4200</v>
      </c>
      <c r="B4211" s="2">
        <v>0.61356555985128125</v>
      </c>
      <c r="C4211" s="2">
        <f t="shared" si="520"/>
        <v>102.0996145209989</v>
      </c>
      <c r="D4211" s="2">
        <f t="shared" si="521"/>
        <v>107</v>
      </c>
      <c r="E4211" s="2">
        <f t="shared" si="522"/>
        <v>102.0996145209989</v>
      </c>
      <c r="F4211" s="2">
        <f t="shared" si="523"/>
        <v>4.9003854790011019</v>
      </c>
      <c r="G4211" s="2">
        <f t="shared" si="524"/>
        <v>0</v>
      </c>
      <c r="H4211" s="2">
        <f t="shared" si="525"/>
        <v>1020.996145209989</v>
      </c>
      <c r="I4211" s="2">
        <f t="shared" si="526"/>
        <v>24.501927395005509</v>
      </c>
      <c r="J4211" s="2">
        <f t="shared" si="527"/>
        <v>0</v>
      </c>
    </row>
    <row r="4212" spans="1:10" x14ac:dyDescent="0.25">
      <c r="A4212" s="2">
        <v>4201</v>
      </c>
      <c r="B4212" s="2">
        <v>0.7643145923157092</v>
      </c>
      <c r="C4212" s="2">
        <f t="shared" si="520"/>
        <v>105.16387507144324</v>
      </c>
      <c r="D4212" s="2">
        <f t="shared" si="521"/>
        <v>107</v>
      </c>
      <c r="E4212" s="2">
        <f t="shared" si="522"/>
        <v>105.16387507144324</v>
      </c>
      <c r="F4212" s="2">
        <f t="shared" si="523"/>
        <v>1.8361249285567567</v>
      </c>
      <c r="G4212" s="2">
        <f t="shared" si="524"/>
        <v>0</v>
      </c>
      <c r="H4212" s="2">
        <f t="shared" si="525"/>
        <v>1051.6387507144325</v>
      </c>
      <c r="I4212" s="2">
        <f t="shared" si="526"/>
        <v>9.1806246427837834</v>
      </c>
      <c r="J4212" s="2">
        <f t="shared" si="527"/>
        <v>0</v>
      </c>
    </row>
    <row r="4213" spans="1:10" x14ac:dyDescent="0.25">
      <c r="A4213" s="2">
        <v>4202</v>
      </c>
      <c r="B4213" s="2">
        <v>0.12206968644788718</v>
      </c>
      <c r="C4213" s="2">
        <f t="shared" si="520"/>
        <v>91.87654393936667</v>
      </c>
      <c r="D4213" s="2">
        <f t="shared" si="521"/>
        <v>107</v>
      </c>
      <c r="E4213" s="2">
        <f t="shared" si="522"/>
        <v>91.87654393936667</v>
      </c>
      <c r="F4213" s="2">
        <f t="shared" si="523"/>
        <v>15.12345606063333</v>
      </c>
      <c r="G4213" s="2">
        <f t="shared" si="524"/>
        <v>0</v>
      </c>
      <c r="H4213" s="2">
        <f t="shared" si="525"/>
        <v>918.76543939366672</v>
      </c>
      <c r="I4213" s="2">
        <f t="shared" si="526"/>
        <v>75.617280303166652</v>
      </c>
      <c r="J4213" s="2">
        <f t="shared" si="527"/>
        <v>0</v>
      </c>
    </row>
    <row r="4214" spans="1:10" x14ac:dyDescent="0.25">
      <c r="A4214" s="2">
        <v>4203</v>
      </c>
      <c r="B4214" s="2">
        <v>0.59383718661297769</v>
      </c>
      <c r="C4214" s="2">
        <f t="shared" si="520"/>
        <v>101.72873817624667</v>
      </c>
      <c r="D4214" s="2">
        <f t="shared" si="521"/>
        <v>107</v>
      </c>
      <c r="E4214" s="2">
        <f t="shared" si="522"/>
        <v>101.72873817624667</v>
      </c>
      <c r="F4214" s="2">
        <f t="shared" si="523"/>
        <v>5.2712618237533349</v>
      </c>
      <c r="G4214" s="2">
        <f t="shared" si="524"/>
        <v>0</v>
      </c>
      <c r="H4214" s="2">
        <f t="shared" si="525"/>
        <v>1017.2873817624667</v>
      </c>
      <c r="I4214" s="2">
        <f t="shared" si="526"/>
        <v>26.356309118766674</v>
      </c>
      <c r="J4214" s="2">
        <f t="shared" si="527"/>
        <v>0</v>
      </c>
    </row>
    <row r="4215" spans="1:10" x14ac:dyDescent="0.25">
      <c r="A4215" s="2">
        <v>4204</v>
      </c>
      <c r="B4215" s="2">
        <v>0.50362472164328997</v>
      </c>
      <c r="C4215" s="2">
        <f t="shared" si="520"/>
        <v>100.06628135230066</v>
      </c>
      <c r="D4215" s="2">
        <f t="shared" si="521"/>
        <v>107</v>
      </c>
      <c r="E4215" s="2">
        <f t="shared" si="522"/>
        <v>100.06628135230066</v>
      </c>
      <c r="F4215" s="2">
        <f t="shared" si="523"/>
        <v>6.9337186476993367</v>
      </c>
      <c r="G4215" s="2">
        <f t="shared" si="524"/>
        <v>0</v>
      </c>
      <c r="H4215" s="2">
        <f t="shared" si="525"/>
        <v>1000.6628135230067</v>
      </c>
      <c r="I4215" s="2">
        <f t="shared" si="526"/>
        <v>34.668593238496683</v>
      </c>
      <c r="J4215" s="2">
        <f t="shared" si="527"/>
        <v>0</v>
      </c>
    </row>
    <row r="4216" spans="1:10" x14ac:dyDescent="0.25">
      <c r="A4216" s="2">
        <v>4205</v>
      </c>
      <c r="B4216" s="2">
        <v>4.8082672780300317E-2</v>
      </c>
      <c r="C4216" s="2">
        <f t="shared" si="520"/>
        <v>88.908578513218444</v>
      </c>
      <c r="D4216" s="2">
        <f t="shared" si="521"/>
        <v>107</v>
      </c>
      <c r="E4216" s="2">
        <f t="shared" si="522"/>
        <v>88.908578513218444</v>
      </c>
      <c r="F4216" s="2">
        <f t="shared" si="523"/>
        <v>18.091421486781556</v>
      </c>
      <c r="G4216" s="2">
        <f t="shared" si="524"/>
        <v>0</v>
      </c>
      <c r="H4216" s="2">
        <f t="shared" si="525"/>
        <v>889.08578513218447</v>
      </c>
      <c r="I4216" s="2">
        <f t="shared" si="526"/>
        <v>90.45710743390778</v>
      </c>
      <c r="J4216" s="2">
        <f t="shared" si="527"/>
        <v>0</v>
      </c>
    </row>
    <row r="4217" spans="1:10" x14ac:dyDescent="0.25">
      <c r="A4217" s="2">
        <v>4206</v>
      </c>
      <c r="B4217" s="2">
        <v>0.21325160800171516</v>
      </c>
      <c r="C4217" s="2">
        <f t="shared" si="520"/>
        <v>94.320282313040764</v>
      </c>
      <c r="D4217" s="2">
        <f t="shared" si="521"/>
        <v>107</v>
      </c>
      <c r="E4217" s="2">
        <f t="shared" si="522"/>
        <v>94.320282313040764</v>
      </c>
      <c r="F4217" s="2">
        <f t="shared" si="523"/>
        <v>12.679717686959236</v>
      </c>
      <c r="G4217" s="2">
        <f t="shared" si="524"/>
        <v>0</v>
      </c>
      <c r="H4217" s="2">
        <f t="shared" si="525"/>
        <v>943.20282313040764</v>
      </c>
      <c r="I4217" s="2">
        <f t="shared" si="526"/>
        <v>63.398588434796181</v>
      </c>
      <c r="J4217" s="2">
        <f t="shared" si="527"/>
        <v>0</v>
      </c>
    </row>
    <row r="4218" spans="1:10" x14ac:dyDescent="0.25">
      <c r="A4218" s="2">
        <v>4207</v>
      </c>
      <c r="B4218" s="2">
        <v>0.1483202280690884</v>
      </c>
      <c r="C4218" s="2">
        <f t="shared" si="520"/>
        <v>92.656909999742112</v>
      </c>
      <c r="D4218" s="2">
        <f t="shared" si="521"/>
        <v>107</v>
      </c>
      <c r="E4218" s="2">
        <f t="shared" si="522"/>
        <v>92.656909999742112</v>
      </c>
      <c r="F4218" s="2">
        <f t="shared" si="523"/>
        <v>14.343090000257888</v>
      </c>
      <c r="G4218" s="2">
        <f t="shared" si="524"/>
        <v>0</v>
      </c>
      <c r="H4218" s="2">
        <f t="shared" si="525"/>
        <v>926.56909999742106</v>
      </c>
      <c r="I4218" s="2">
        <f t="shared" si="526"/>
        <v>71.71545000128944</v>
      </c>
      <c r="J4218" s="2">
        <f t="shared" si="527"/>
        <v>0</v>
      </c>
    </row>
    <row r="4219" spans="1:10" x14ac:dyDescent="0.25">
      <c r="A4219" s="2">
        <v>4208</v>
      </c>
      <c r="B4219" s="2">
        <v>0.73737535327167836</v>
      </c>
      <c r="C4219" s="2">
        <f t="shared" si="520"/>
        <v>104.57212111598935</v>
      </c>
      <c r="D4219" s="2">
        <f t="shared" si="521"/>
        <v>107</v>
      </c>
      <c r="E4219" s="2">
        <f t="shared" si="522"/>
        <v>104.57212111598935</v>
      </c>
      <c r="F4219" s="2">
        <f t="shared" si="523"/>
        <v>2.4278788840106529</v>
      </c>
      <c r="G4219" s="2">
        <f t="shared" si="524"/>
        <v>0</v>
      </c>
      <c r="H4219" s="2">
        <f t="shared" si="525"/>
        <v>1045.7212111598935</v>
      </c>
      <c r="I4219" s="2">
        <f t="shared" si="526"/>
        <v>12.139394420053264</v>
      </c>
      <c r="J4219" s="2">
        <f t="shared" si="527"/>
        <v>0</v>
      </c>
    </row>
    <row r="4220" spans="1:10" x14ac:dyDescent="0.25">
      <c r="A4220" s="2">
        <v>4209</v>
      </c>
      <c r="B4220" s="2">
        <v>0.72940697893484319</v>
      </c>
      <c r="C4220" s="2">
        <f t="shared" si="520"/>
        <v>104.40199311958074</v>
      </c>
      <c r="D4220" s="2">
        <f t="shared" si="521"/>
        <v>107</v>
      </c>
      <c r="E4220" s="2">
        <f t="shared" si="522"/>
        <v>104.40199311958074</v>
      </c>
      <c r="F4220" s="2">
        <f t="shared" si="523"/>
        <v>2.5980068804192626</v>
      </c>
      <c r="G4220" s="2">
        <f t="shared" si="524"/>
        <v>0</v>
      </c>
      <c r="H4220" s="2">
        <f t="shared" si="525"/>
        <v>1044.0199311958074</v>
      </c>
      <c r="I4220" s="2">
        <f t="shared" si="526"/>
        <v>12.990034402096313</v>
      </c>
      <c r="J4220" s="2">
        <f t="shared" si="527"/>
        <v>0</v>
      </c>
    </row>
    <row r="4221" spans="1:10" x14ac:dyDescent="0.25">
      <c r="A4221" s="2">
        <v>4210</v>
      </c>
      <c r="B4221" s="2">
        <v>0.51538586047903701</v>
      </c>
      <c r="C4221" s="2">
        <f t="shared" si="520"/>
        <v>100.28139714777228</v>
      </c>
      <c r="D4221" s="2">
        <f t="shared" si="521"/>
        <v>107</v>
      </c>
      <c r="E4221" s="2">
        <f t="shared" si="522"/>
        <v>100.28139714777228</v>
      </c>
      <c r="F4221" s="2">
        <f t="shared" si="523"/>
        <v>6.7186028522277184</v>
      </c>
      <c r="G4221" s="2">
        <f t="shared" si="524"/>
        <v>0</v>
      </c>
      <c r="H4221" s="2">
        <f t="shared" si="525"/>
        <v>1002.8139714777228</v>
      </c>
      <c r="I4221" s="2">
        <f t="shared" si="526"/>
        <v>33.593014261138592</v>
      </c>
      <c r="J4221" s="2">
        <f t="shared" si="527"/>
        <v>0</v>
      </c>
    </row>
    <row r="4222" spans="1:10" x14ac:dyDescent="0.25">
      <c r="A4222" s="2">
        <v>4211</v>
      </c>
      <c r="B4222" s="2">
        <v>0.16402007740787339</v>
      </c>
      <c r="C4222" s="2">
        <f t="shared" si="520"/>
        <v>93.088414128068777</v>
      </c>
      <c r="D4222" s="2">
        <f t="shared" si="521"/>
        <v>107</v>
      </c>
      <c r="E4222" s="2">
        <f t="shared" si="522"/>
        <v>93.088414128068777</v>
      </c>
      <c r="F4222" s="2">
        <f t="shared" si="523"/>
        <v>13.911585871931223</v>
      </c>
      <c r="G4222" s="2">
        <f t="shared" si="524"/>
        <v>0</v>
      </c>
      <c r="H4222" s="2">
        <f t="shared" si="525"/>
        <v>930.8841412806878</v>
      </c>
      <c r="I4222" s="2">
        <f t="shared" si="526"/>
        <v>69.557929359656114</v>
      </c>
      <c r="J4222" s="2">
        <f t="shared" si="527"/>
        <v>0</v>
      </c>
    </row>
    <row r="4223" spans="1:10" x14ac:dyDescent="0.25">
      <c r="A4223" s="2">
        <v>4212</v>
      </c>
      <c r="B4223" s="2">
        <v>0.26190218529751608</v>
      </c>
      <c r="C4223" s="2">
        <f t="shared" si="520"/>
        <v>95.412351287265892</v>
      </c>
      <c r="D4223" s="2">
        <f t="shared" si="521"/>
        <v>107</v>
      </c>
      <c r="E4223" s="2">
        <f t="shared" si="522"/>
        <v>95.412351287265892</v>
      </c>
      <c r="F4223" s="2">
        <f t="shared" si="523"/>
        <v>11.587648712734108</v>
      </c>
      <c r="G4223" s="2">
        <f t="shared" si="524"/>
        <v>0</v>
      </c>
      <c r="H4223" s="2">
        <f t="shared" si="525"/>
        <v>954.12351287265892</v>
      </c>
      <c r="I4223" s="2">
        <f t="shared" si="526"/>
        <v>57.93824356367054</v>
      </c>
      <c r="J4223" s="2">
        <f t="shared" si="527"/>
        <v>0</v>
      </c>
    </row>
    <row r="4224" spans="1:10" x14ac:dyDescent="0.25">
      <c r="A4224" s="2">
        <v>4213</v>
      </c>
      <c r="B4224" s="2">
        <v>0.54080704648744238</v>
      </c>
      <c r="C4224" s="2">
        <f t="shared" si="520"/>
        <v>100.74722815658404</v>
      </c>
      <c r="D4224" s="2">
        <f t="shared" si="521"/>
        <v>107</v>
      </c>
      <c r="E4224" s="2">
        <f t="shared" si="522"/>
        <v>100.74722815658404</v>
      </c>
      <c r="F4224" s="2">
        <f t="shared" si="523"/>
        <v>6.2527718434159567</v>
      </c>
      <c r="G4224" s="2">
        <f t="shared" si="524"/>
        <v>0</v>
      </c>
      <c r="H4224" s="2">
        <f t="shared" si="525"/>
        <v>1007.4722815658404</v>
      </c>
      <c r="I4224" s="2">
        <f t="shared" si="526"/>
        <v>31.263859217079784</v>
      </c>
      <c r="J4224" s="2">
        <f t="shared" si="527"/>
        <v>0</v>
      </c>
    </row>
    <row r="4225" spans="1:10" x14ac:dyDescent="0.25">
      <c r="A4225" s="2">
        <v>4214</v>
      </c>
      <c r="B4225" s="2">
        <v>0.59179336878390121</v>
      </c>
      <c r="C4225" s="2">
        <f t="shared" si="520"/>
        <v>101.69053409106007</v>
      </c>
      <c r="D4225" s="2">
        <f t="shared" si="521"/>
        <v>107</v>
      </c>
      <c r="E4225" s="2">
        <f t="shared" si="522"/>
        <v>101.69053409106007</v>
      </c>
      <c r="F4225" s="2">
        <f t="shared" si="523"/>
        <v>5.3094659089399272</v>
      </c>
      <c r="G4225" s="2">
        <f t="shared" si="524"/>
        <v>0</v>
      </c>
      <c r="H4225" s="2">
        <f t="shared" si="525"/>
        <v>1016.9053409106007</v>
      </c>
      <c r="I4225" s="2">
        <f t="shared" si="526"/>
        <v>26.547329544699636</v>
      </c>
      <c r="J4225" s="2">
        <f t="shared" si="527"/>
        <v>0</v>
      </c>
    </row>
    <row r="4226" spans="1:10" x14ac:dyDescent="0.25">
      <c r="A4226" s="2">
        <v>4215</v>
      </c>
      <c r="B4226" s="2">
        <v>0.58011015795055176</v>
      </c>
      <c r="C4226" s="2">
        <f t="shared" si="520"/>
        <v>101.47283281036948</v>
      </c>
      <c r="D4226" s="2">
        <f t="shared" si="521"/>
        <v>107</v>
      </c>
      <c r="E4226" s="2">
        <f t="shared" si="522"/>
        <v>101.47283281036948</v>
      </c>
      <c r="F4226" s="2">
        <f t="shared" si="523"/>
        <v>5.5271671896305179</v>
      </c>
      <c r="G4226" s="2">
        <f t="shared" si="524"/>
        <v>0</v>
      </c>
      <c r="H4226" s="2">
        <f t="shared" si="525"/>
        <v>1014.7283281036948</v>
      </c>
      <c r="I4226" s="2">
        <f t="shared" si="526"/>
        <v>27.635835948152589</v>
      </c>
      <c r="J4226" s="2">
        <f t="shared" si="527"/>
        <v>0</v>
      </c>
    </row>
    <row r="4227" spans="1:10" x14ac:dyDescent="0.25">
      <c r="A4227" s="2">
        <v>4216</v>
      </c>
      <c r="B4227" s="2">
        <v>0.61086894196070329</v>
      </c>
      <c r="C4227" s="2">
        <f t="shared" si="520"/>
        <v>102.04867900505336</v>
      </c>
      <c r="D4227" s="2">
        <f t="shared" si="521"/>
        <v>107</v>
      </c>
      <c r="E4227" s="2">
        <f t="shared" si="522"/>
        <v>102.04867900505336</v>
      </c>
      <c r="F4227" s="2">
        <f t="shared" si="523"/>
        <v>4.9513209949466415</v>
      </c>
      <c r="G4227" s="2">
        <f t="shared" si="524"/>
        <v>0</v>
      </c>
      <c r="H4227" s="2">
        <f t="shared" si="525"/>
        <v>1020.4867900505336</v>
      </c>
      <c r="I4227" s="2">
        <f t="shared" si="526"/>
        <v>24.756604974733207</v>
      </c>
      <c r="J4227" s="2">
        <f t="shared" si="527"/>
        <v>0</v>
      </c>
    </row>
    <row r="4228" spans="1:10" x14ac:dyDescent="0.25">
      <c r="A4228" s="2">
        <v>4217</v>
      </c>
      <c r="B4228" s="2">
        <v>0.79971115386180569</v>
      </c>
      <c r="C4228" s="2">
        <f t="shared" si="520"/>
        <v>105.98925341738023</v>
      </c>
      <c r="D4228" s="2">
        <f t="shared" si="521"/>
        <v>107</v>
      </c>
      <c r="E4228" s="2">
        <f t="shared" si="522"/>
        <v>105.98925341738023</v>
      </c>
      <c r="F4228" s="2">
        <f t="shared" si="523"/>
        <v>1.0107465826197739</v>
      </c>
      <c r="G4228" s="2">
        <f t="shared" si="524"/>
        <v>0</v>
      </c>
      <c r="H4228" s="2">
        <f t="shared" si="525"/>
        <v>1059.8925341738022</v>
      </c>
      <c r="I4228" s="2">
        <f t="shared" si="526"/>
        <v>5.0537329130988695</v>
      </c>
      <c r="J4228" s="2">
        <f t="shared" si="527"/>
        <v>0</v>
      </c>
    </row>
    <row r="4229" spans="1:10" x14ac:dyDescent="0.25">
      <c r="A4229" s="2">
        <v>4218</v>
      </c>
      <c r="B4229" s="2">
        <v>0.74556399652069538</v>
      </c>
      <c r="C4229" s="2">
        <f t="shared" si="520"/>
        <v>104.74916303190803</v>
      </c>
      <c r="D4229" s="2">
        <f t="shared" si="521"/>
        <v>107</v>
      </c>
      <c r="E4229" s="2">
        <f t="shared" si="522"/>
        <v>104.74916303190803</v>
      </c>
      <c r="F4229" s="2">
        <f t="shared" si="523"/>
        <v>2.2508369680919742</v>
      </c>
      <c r="G4229" s="2">
        <f t="shared" si="524"/>
        <v>0</v>
      </c>
      <c r="H4229" s="2">
        <f t="shared" si="525"/>
        <v>1047.4916303190803</v>
      </c>
      <c r="I4229" s="2">
        <f t="shared" si="526"/>
        <v>11.254184840459871</v>
      </c>
      <c r="J4229" s="2">
        <f t="shared" si="527"/>
        <v>0</v>
      </c>
    </row>
    <row r="4230" spans="1:10" x14ac:dyDescent="0.25">
      <c r="A4230" s="2">
        <v>4219</v>
      </c>
      <c r="B4230" s="2">
        <v>0.82834720022379071</v>
      </c>
      <c r="C4230" s="2">
        <f t="shared" si="520"/>
        <v>106.70957183584372</v>
      </c>
      <c r="D4230" s="2">
        <f t="shared" si="521"/>
        <v>107</v>
      </c>
      <c r="E4230" s="2">
        <f t="shared" si="522"/>
        <v>106.70957183584372</v>
      </c>
      <c r="F4230" s="2">
        <f t="shared" si="523"/>
        <v>0.29042816415628181</v>
      </c>
      <c r="G4230" s="2">
        <f t="shared" si="524"/>
        <v>0</v>
      </c>
      <c r="H4230" s="2">
        <f t="shared" si="525"/>
        <v>1067.0957183584371</v>
      </c>
      <c r="I4230" s="2">
        <f t="shared" si="526"/>
        <v>1.452140820781409</v>
      </c>
      <c r="J4230" s="2">
        <f t="shared" si="527"/>
        <v>0</v>
      </c>
    </row>
    <row r="4231" spans="1:10" x14ac:dyDescent="0.25">
      <c r="A4231" s="2">
        <v>4220</v>
      </c>
      <c r="B4231" s="2">
        <v>0.1545803347267094</v>
      </c>
      <c r="C4231" s="2">
        <f t="shared" si="520"/>
        <v>92.831716148965143</v>
      </c>
      <c r="D4231" s="2">
        <f t="shared" si="521"/>
        <v>107</v>
      </c>
      <c r="E4231" s="2">
        <f t="shared" si="522"/>
        <v>92.831716148965143</v>
      </c>
      <c r="F4231" s="2">
        <f t="shared" si="523"/>
        <v>14.168283851034857</v>
      </c>
      <c r="G4231" s="2">
        <f t="shared" si="524"/>
        <v>0</v>
      </c>
      <c r="H4231" s="2">
        <f t="shared" si="525"/>
        <v>928.31716148965143</v>
      </c>
      <c r="I4231" s="2">
        <f t="shared" si="526"/>
        <v>70.841419255174287</v>
      </c>
      <c r="J4231" s="2">
        <f t="shared" si="527"/>
        <v>0</v>
      </c>
    </row>
    <row r="4232" spans="1:10" x14ac:dyDescent="0.25">
      <c r="A4232" s="2">
        <v>4221</v>
      </c>
      <c r="B4232" s="2">
        <v>0.57016163542127607</v>
      </c>
      <c r="C4232" s="2">
        <f t="shared" si="520"/>
        <v>101.2882877049334</v>
      </c>
      <c r="D4232" s="2">
        <f t="shared" si="521"/>
        <v>107</v>
      </c>
      <c r="E4232" s="2">
        <f t="shared" si="522"/>
        <v>101.2882877049334</v>
      </c>
      <c r="F4232" s="2">
        <f t="shared" si="523"/>
        <v>5.7117122950666044</v>
      </c>
      <c r="G4232" s="2">
        <f t="shared" si="524"/>
        <v>0</v>
      </c>
      <c r="H4232" s="2">
        <f t="shared" si="525"/>
        <v>1012.882877049334</v>
      </c>
      <c r="I4232" s="2">
        <f t="shared" si="526"/>
        <v>28.558561475333022</v>
      </c>
      <c r="J4232" s="2">
        <f t="shared" si="527"/>
        <v>0</v>
      </c>
    </row>
    <row r="4233" spans="1:10" x14ac:dyDescent="0.25">
      <c r="A4233" s="2">
        <v>4222</v>
      </c>
      <c r="B4233" s="2">
        <v>0.2488982481808818</v>
      </c>
      <c r="C4233" s="2">
        <f t="shared" si="520"/>
        <v>95.129758943185038</v>
      </c>
      <c r="D4233" s="2">
        <f t="shared" si="521"/>
        <v>107</v>
      </c>
      <c r="E4233" s="2">
        <f t="shared" si="522"/>
        <v>95.129758943185038</v>
      </c>
      <c r="F4233" s="2">
        <f t="shared" si="523"/>
        <v>11.870241056814962</v>
      </c>
      <c r="G4233" s="2">
        <f t="shared" si="524"/>
        <v>0</v>
      </c>
      <c r="H4233" s="2">
        <f t="shared" si="525"/>
        <v>951.29758943185038</v>
      </c>
      <c r="I4233" s="2">
        <f t="shared" si="526"/>
        <v>59.351205284074808</v>
      </c>
      <c r="J4233" s="2">
        <f t="shared" si="527"/>
        <v>0</v>
      </c>
    </row>
    <row r="4234" spans="1:10" x14ac:dyDescent="0.25">
      <c r="A4234" s="2">
        <v>4223</v>
      </c>
      <c r="B4234" s="2">
        <v>0.80906387213523756</v>
      </c>
      <c r="C4234" s="2">
        <f t="shared" si="520"/>
        <v>106.21857486047716</v>
      </c>
      <c r="D4234" s="2">
        <f t="shared" si="521"/>
        <v>107</v>
      </c>
      <c r="E4234" s="2">
        <f t="shared" si="522"/>
        <v>106.21857486047716</v>
      </c>
      <c r="F4234" s="2">
        <f t="shared" si="523"/>
        <v>0.78142513952283821</v>
      </c>
      <c r="G4234" s="2">
        <f t="shared" si="524"/>
        <v>0</v>
      </c>
      <c r="H4234" s="2">
        <f t="shared" si="525"/>
        <v>1062.1857486047716</v>
      </c>
      <c r="I4234" s="2">
        <f t="shared" si="526"/>
        <v>3.907125697614191</v>
      </c>
      <c r="J4234" s="2">
        <f t="shared" si="527"/>
        <v>0</v>
      </c>
    </row>
    <row r="4235" spans="1:10" x14ac:dyDescent="0.25">
      <c r="A4235" s="2">
        <v>4224</v>
      </c>
      <c r="B4235" s="2">
        <v>0.37585239942389015</v>
      </c>
      <c r="C4235" s="2">
        <f t="shared" si="520"/>
        <v>97.699683141958957</v>
      </c>
      <c r="D4235" s="2">
        <f t="shared" si="521"/>
        <v>107</v>
      </c>
      <c r="E4235" s="2">
        <f t="shared" si="522"/>
        <v>97.699683141958957</v>
      </c>
      <c r="F4235" s="2">
        <f t="shared" si="523"/>
        <v>9.3003168580410431</v>
      </c>
      <c r="G4235" s="2">
        <f t="shared" si="524"/>
        <v>0</v>
      </c>
      <c r="H4235" s="2">
        <f t="shared" si="525"/>
        <v>976.99683141958963</v>
      </c>
      <c r="I4235" s="2">
        <f t="shared" si="526"/>
        <v>46.501584290205216</v>
      </c>
      <c r="J4235" s="2">
        <f t="shared" si="527"/>
        <v>0</v>
      </c>
    </row>
    <row r="4236" spans="1:10" x14ac:dyDescent="0.25">
      <c r="A4236" s="2">
        <v>4225</v>
      </c>
      <c r="B4236" s="2">
        <v>3.5720333274666283E-2</v>
      </c>
      <c r="C4236" s="2">
        <f t="shared" si="520"/>
        <v>88.162046627905312</v>
      </c>
      <c r="D4236" s="2">
        <f t="shared" si="521"/>
        <v>107</v>
      </c>
      <c r="E4236" s="2">
        <f t="shared" si="522"/>
        <v>88.162046627905312</v>
      </c>
      <c r="F4236" s="2">
        <f t="shared" si="523"/>
        <v>18.837953372094688</v>
      </c>
      <c r="G4236" s="2">
        <f t="shared" si="524"/>
        <v>0</v>
      </c>
      <c r="H4236" s="2">
        <f t="shared" si="525"/>
        <v>881.62046627905306</v>
      </c>
      <c r="I4236" s="2">
        <f t="shared" si="526"/>
        <v>94.189766860473441</v>
      </c>
      <c r="J4236" s="2">
        <f t="shared" si="527"/>
        <v>0</v>
      </c>
    </row>
    <row r="4237" spans="1:10" x14ac:dyDescent="0.25">
      <c r="A4237" s="2">
        <v>4226</v>
      </c>
      <c r="B4237" s="2">
        <v>1.7454327668471992E-2</v>
      </c>
      <c r="C4237" s="2">
        <f t="shared" ref="C4237:C4300" si="528">_xlfn.BETA.INV(B4237,$C$7,$C$8,$C$9,$C$10)</f>
        <v>86.647589673540594</v>
      </c>
      <c r="D4237" s="2">
        <f t="shared" ref="D4237:D4300" si="529">$F$8</f>
        <v>107</v>
      </c>
      <c r="E4237" s="2">
        <f t="shared" ref="E4237:E4300" si="530">IF(C4237&gt;=D4237,D4237,C4237)</f>
        <v>86.647589673540594</v>
      </c>
      <c r="F4237" s="2">
        <f t="shared" ref="F4237:F4300" si="531">IF(D4237&gt;C4237,D4237-C4237,0)</f>
        <v>20.352410326459406</v>
      </c>
      <c r="G4237" s="2">
        <f t="shared" ref="G4237:G4300" si="532">IF(C4237&gt;D4237,C4237-D4237,0)</f>
        <v>0</v>
      </c>
      <c r="H4237" s="2">
        <f t="shared" ref="H4237:H4300" si="533">E4237*$H$10</f>
        <v>866.47589673540597</v>
      </c>
      <c r="I4237" s="2">
        <f t="shared" ref="I4237:I4300" si="534">F4237*$I$10</f>
        <v>101.76205163229703</v>
      </c>
      <c r="J4237" s="2">
        <f t="shared" ref="J4237:J4300" si="535">G4237*$J$10</f>
        <v>0</v>
      </c>
    </row>
    <row r="4238" spans="1:10" x14ac:dyDescent="0.25">
      <c r="A4238" s="2">
        <v>4227</v>
      </c>
      <c r="B4238" s="2">
        <v>0.88053580695487921</v>
      </c>
      <c r="C4238" s="2">
        <f t="shared" si="528"/>
        <v>108.20577957009931</v>
      </c>
      <c r="D4238" s="2">
        <f t="shared" si="529"/>
        <v>107</v>
      </c>
      <c r="E4238" s="2">
        <f t="shared" si="530"/>
        <v>107</v>
      </c>
      <c r="F4238" s="2">
        <f t="shared" si="531"/>
        <v>0</v>
      </c>
      <c r="G4238" s="2">
        <f t="shared" si="532"/>
        <v>1.2057795700993097</v>
      </c>
      <c r="H4238" s="2">
        <f t="shared" si="533"/>
        <v>1070</v>
      </c>
      <c r="I4238" s="2">
        <f t="shared" si="534"/>
        <v>0</v>
      </c>
      <c r="J4238" s="2">
        <f t="shared" si="535"/>
        <v>18.086693551489645</v>
      </c>
    </row>
    <row r="4239" spans="1:10" x14ac:dyDescent="0.25">
      <c r="A4239" s="2">
        <v>4228</v>
      </c>
      <c r="B4239" s="2">
        <v>0.11811389360674629</v>
      </c>
      <c r="C4239" s="2">
        <f t="shared" si="528"/>
        <v>91.751159191873825</v>
      </c>
      <c r="D4239" s="2">
        <f t="shared" si="529"/>
        <v>107</v>
      </c>
      <c r="E4239" s="2">
        <f t="shared" si="530"/>
        <v>91.751159191873825</v>
      </c>
      <c r="F4239" s="2">
        <f t="shared" si="531"/>
        <v>15.248840808126175</v>
      </c>
      <c r="G4239" s="2">
        <f t="shared" si="532"/>
        <v>0</v>
      </c>
      <c r="H4239" s="2">
        <f t="shared" si="533"/>
        <v>917.5115919187383</v>
      </c>
      <c r="I4239" s="2">
        <f t="shared" si="534"/>
        <v>76.244204040630876</v>
      </c>
      <c r="J4239" s="2">
        <f t="shared" si="535"/>
        <v>0</v>
      </c>
    </row>
    <row r="4240" spans="1:10" x14ac:dyDescent="0.25">
      <c r="A4240" s="2">
        <v>4229</v>
      </c>
      <c r="B4240" s="2">
        <v>0.28860091853336456</v>
      </c>
      <c r="C4240" s="2">
        <f t="shared" si="528"/>
        <v>95.975363741392329</v>
      </c>
      <c r="D4240" s="2">
        <f t="shared" si="529"/>
        <v>107</v>
      </c>
      <c r="E4240" s="2">
        <f t="shared" si="530"/>
        <v>95.975363741392329</v>
      </c>
      <c r="F4240" s="2">
        <f t="shared" si="531"/>
        <v>11.024636258607671</v>
      </c>
      <c r="G4240" s="2">
        <f t="shared" si="532"/>
        <v>0</v>
      </c>
      <c r="H4240" s="2">
        <f t="shared" si="533"/>
        <v>959.75363741392334</v>
      </c>
      <c r="I4240" s="2">
        <f t="shared" si="534"/>
        <v>55.123181293038357</v>
      </c>
      <c r="J4240" s="2">
        <f t="shared" si="535"/>
        <v>0</v>
      </c>
    </row>
    <row r="4241" spans="1:10" x14ac:dyDescent="0.25">
      <c r="A4241" s="2">
        <v>4230</v>
      </c>
      <c r="B4241" s="2">
        <v>0.25956351900340335</v>
      </c>
      <c r="C4241" s="2">
        <f t="shared" si="528"/>
        <v>95.361966414512239</v>
      </c>
      <c r="D4241" s="2">
        <f t="shared" si="529"/>
        <v>107</v>
      </c>
      <c r="E4241" s="2">
        <f t="shared" si="530"/>
        <v>95.361966414512239</v>
      </c>
      <c r="F4241" s="2">
        <f t="shared" si="531"/>
        <v>11.638033585487761</v>
      </c>
      <c r="G4241" s="2">
        <f t="shared" si="532"/>
        <v>0</v>
      </c>
      <c r="H4241" s="2">
        <f t="shared" si="533"/>
        <v>953.61966414512244</v>
      </c>
      <c r="I4241" s="2">
        <f t="shared" si="534"/>
        <v>58.190167927438807</v>
      </c>
      <c r="J4241" s="2">
        <f t="shared" si="535"/>
        <v>0</v>
      </c>
    </row>
    <row r="4242" spans="1:10" x14ac:dyDescent="0.25">
      <c r="A4242" s="2">
        <v>4231</v>
      </c>
      <c r="B4242" s="2">
        <v>0.94926284124112592</v>
      </c>
      <c r="C4242" s="2">
        <f t="shared" si="528"/>
        <v>110.9477179004389</v>
      </c>
      <c r="D4242" s="2">
        <f t="shared" si="529"/>
        <v>107</v>
      </c>
      <c r="E4242" s="2">
        <f t="shared" si="530"/>
        <v>107</v>
      </c>
      <c r="F4242" s="2">
        <f t="shared" si="531"/>
        <v>0</v>
      </c>
      <c r="G4242" s="2">
        <f t="shared" si="532"/>
        <v>3.9477179004389029</v>
      </c>
      <c r="H4242" s="2">
        <f t="shared" si="533"/>
        <v>1070</v>
      </c>
      <c r="I4242" s="2">
        <f t="shared" si="534"/>
        <v>0</v>
      </c>
      <c r="J4242" s="2">
        <f t="shared" si="535"/>
        <v>59.215768506583544</v>
      </c>
    </row>
    <row r="4243" spans="1:10" x14ac:dyDescent="0.25">
      <c r="A4243" s="2">
        <v>4232</v>
      </c>
      <c r="B4243" s="2">
        <v>0.77791917320548531</v>
      </c>
      <c r="C4243" s="2">
        <f t="shared" si="528"/>
        <v>105.47389220475266</v>
      </c>
      <c r="D4243" s="2">
        <f t="shared" si="529"/>
        <v>107</v>
      </c>
      <c r="E4243" s="2">
        <f t="shared" si="530"/>
        <v>105.47389220475266</v>
      </c>
      <c r="F4243" s="2">
        <f t="shared" si="531"/>
        <v>1.5261077952473414</v>
      </c>
      <c r="G4243" s="2">
        <f t="shared" si="532"/>
        <v>0</v>
      </c>
      <c r="H4243" s="2">
        <f t="shared" si="533"/>
        <v>1054.7389220475266</v>
      </c>
      <c r="I4243" s="2">
        <f t="shared" si="534"/>
        <v>7.6305389762367071</v>
      </c>
      <c r="J4243" s="2">
        <f t="shared" si="535"/>
        <v>0</v>
      </c>
    </row>
    <row r="4244" spans="1:10" x14ac:dyDescent="0.25">
      <c r="A4244" s="2">
        <v>4233</v>
      </c>
      <c r="B4244" s="2">
        <v>0.62721546015720786</v>
      </c>
      <c r="C4244" s="2">
        <f t="shared" si="528"/>
        <v>102.3587615888012</v>
      </c>
      <c r="D4244" s="2">
        <f t="shared" si="529"/>
        <v>107</v>
      </c>
      <c r="E4244" s="2">
        <f t="shared" si="530"/>
        <v>102.3587615888012</v>
      </c>
      <c r="F4244" s="2">
        <f t="shared" si="531"/>
        <v>4.641238411198799</v>
      </c>
      <c r="G4244" s="2">
        <f t="shared" si="532"/>
        <v>0</v>
      </c>
      <c r="H4244" s="2">
        <f t="shared" si="533"/>
        <v>1023.587615888012</v>
      </c>
      <c r="I4244" s="2">
        <f t="shared" si="534"/>
        <v>23.206192055993995</v>
      </c>
      <c r="J4244" s="2">
        <f t="shared" si="535"/>
        <v>0</v>
      </c>
    </row>
    <row r="4245" spans="1:10" x14ac:dyDescent="0.25">
      <c r="A4245" s="2">
        <v>4234</v>
      </c>
      <c r="B4245" s="2">
        <v>0.9012697223056001</v>
      </c>
      <c r="C4245" s="2">
        <f t="shared" si="528"/>
        <v>108.90076939595976</v>
      </c>
      <c r="D4245" s="2">
        <f t="shared" si="529"/>
        <v>107</v>
      </c>
      <c r="E4245" s="2">
        <f t="shared" si="530"/>
        <v>107</v>
      </c>
      <c r="F4245" s="2">
        <f t="shared" si="531"/>
        <v>0</v>
      </c>
      <c r="G4245" s="2">
        <f t="shared" si="532"/>
        <v>1.900769395959756</v>
      </c>
      <c r="H4245" s="2">
        <f t="shared" si="533"/>
        <v>1070</v>
      </c>
      <c r="I4245" s="2">
        <f t="shared" si="534"/>
        <v>0</v>
      </c>
      <c r="J4245" s="2">
        <f t="shared" si="535"/>
        <v>28.51154093939634</v>
      </c>
    </row>
    <row r="4246" spans="1:10" x14ac:dyDescent="0.25">
      <c r="A4246" s="2">
        <v>4235</v>
      </c>
      <c r="B4246" s="2">
        <v>0.3161510934856383</v>
      </c>
      <c r="C4246" s="2">
        <f t="shared" si="528"/>
        <v>96.536147370252365</v>
      </c>
      <c r="D4246" s="2">
        <f t="shared" si="529"/>
        <v>107</v>
      </c>
      <c r="E4246" s="2">
        <f t="shared" si="530"/>
        <v>96.536147370252365</v>
      </c>
      <c r="F4246" s="2">
        <f t="shared" si="531"/>
        <v>10.463852629747635</v>
      </c>
      <c r="G4246" s="2">
        <f t="shared" si="532"/>
        <v>0</v>
      </c>
      <c r="H4246" s="2">
        <f t="shared" si="533"/>
        <v>965.36147370252365</v>
      </c>
      <c r="I4246" s="2">
        <f t="shared" si="534"/>
        <v>52.319263148738173</v>
      </c>
      <c r="J4246" s="2">
        <f t="shared" si="535"/>
        <v>0</v>
      </c>
    </row>
    <row r="4247" spans="1:10" x14ac:dyDescent="0.25">
      <c r="A4247" s="2">
        <v>4236</v>
      </c>
      <c r="B4247" s="2">
        <v>0.49594129795143926</v>
      </c>
      <c r="C4247" s="2">
        <f t="shared" si="528"/>
        <v>99.925782711967372</v>
      </c>
      <c r="D4247" s="2">
        <f t="shared" si="529"/>
        <v>107</v>
      </c>
      <c r="E4247" s="2">
        <f t="shared" si="530"/>
        <v>99.925782711967372</v>
      </c>
      <c r="F4247" s="2">
        <f t="shared" si="531"/>
        <v>7.0742172880326279</v>
      </c>
      <c r="G4247" s="2">
        <f t="shared" si="532"/>
        <v>0</v>
      </c>
      <c r="H4247" s="2">
        <f t="shared" si="533"/>
        <v>999.25782711967372</v>
      </c>
      <c r="I4247" s="2">
        <f t="shared" si="534"/>
        <v>35.37108644016314</v>
      </c>
      <c r="J4247" s="2">
        <f t="shared" si="535"/>
        <v>0</v>
      </c>
    </row>
    <row r="4248" spans="1:10" x14ac:dyDescent="0.25">
      <c r="A4248" s="2">
        <v>4237</v>
      </c>
      <c r="B4248" s="2">
        <v>0.72641381177602582</v>
      </c>
      <c r="C4248" s="2">
        <f t="shared" si="528"/>
        <v>104.33860771737605</v>
      </c>
      <c r="D4248" s="2">
        <f t="shared" si="529"/>
        <v>107</v>
      </c>
      <c r="E4248" s="2">
        <f t="shared" si="530"/>
        <v>104.33860771737605</v>
      </c>
      <c r="F4248" s="2">
        <f t="shared" si="531"/>
        <v>2.6613922826239502</v>
      </c>
      <c r="G4248" s="2">
        <f t="shared" si="532"/>
        <v>0</v>
      </c>
      <c r="H4248" s="2">
        <f t="shared" si="533"/>
        <v>1043.3860771737604</v>
      </c>
      <c r="I4248" s="2">
        <f t="shared" si="534"/>
        <v>13.306961413119751</v>
      </c>
      <c r="J4248" s="2">
        <f t="shared" si="535"/>
        <v>0</v>
      </c>
    </row>
    <row r="4249" spans="1:10" x14ac:dyDescent="0.25">
      <c r="A4249" s="2">
        <v>4238</v>
      </c>
      <c r="B4249" s="2">
        <v>0.85137683626086147</v>
      </c>
      <c r="C4249" s="2">
        <f t="shared" si="528"/>
        <v>107.33454169051018</v>
      </c>
      <c r="D4249" s="2">
        <f t="shared" si="529"/>
        <v>107</v>
      </c>
      <c r="E4249" s="2">
        <f t="shared" si="530"/>
        <v>107</v>
      </c>
      <c r="F4249" s="2">
        <f t="shared" si="531"/>
        <v>0</v>
      </c>
      <c r="G4249" s="2">
        <f t="shared" si="532"/>
        <v>0.33454169051017857</v>
      </c>
      <c r="H4249" s="2">
        <f t="shared" si="533"/>
        <v>1070</v>
      </c>
      <c r="I4249" s="2">
        <f t="shared" si="534"/>
        <v>0</v>
      </c>
      <c r="J4249" s="2">
        <f t="shared" si="535"/>
        <v>5.0181253576526785</v>
      </c>
    </row>
    <row r="4250" spans="1:10" x14ac:dyDescent="0.25">
      <c r="A4250" s="2">
        <v>4239</v>
      </c>
      <c r="B4250" s="2">
        <v>0.93991035689920488</v>
      </c>
      <c r="C4250" s="2">
        <f t="shared" si="528"/>
        <v>110.47622654612243</v>
      </c>
      <c r="D4250" s="2">
        <f t="shared" si="529"/>
        <v>107</v>
      </c>
      <c r="E4250" s="2">
        <f t="shared" si="530"/>
        <v>107</v>
      </c>
      <c r="F4250" s="2">
        <f t="shared" si="531"/>
        <v>0</v>
      </c>
      <c r="G4250" s="2">
        <f t="shared" si="532"/>
        <v>3.4762265461224331</v>
      </c>
      <c r="H4250" s="2">
        <f t="shared" si="533"/>
        <v>1070</v>
      </c>
      <c r="I4250" s="2">
        <f t="shared" si="534"/>
        <v>0</v>
      </c>
      <c r="J4250" s="2">
        <f t="shared" si="535"/>
        <v>52.143398191836496</v>
      </c>
    </row>
    <row r="4251" spans="1:10" x14ac:dyDescent="0.25">
      <c r="A4251" s="2">
        <v>4240</v>
      </c>
      <c r="B4251" s="2">
        <v>0.51041320254835432</v>
      </c>
      <c r="C4251" s="2">
        <f t="shared" si="528"/>
        <v>100.19043010987546</v>
      </c>
      <c r="D4251" s="2">
        <f t="shared" si="529"/>
        <v>107</v>
      </c>
      <c r="E4251" s="2">
        <f t="shared" si="530"/>
        <v>100.19043010987546</v>
      </c>
      <c r="F4251" s="2">
        <f t="shared" si="531"/>
        <v>6.8095698901245356</v>
      </c>
      <c r="G4251" s="2">
        <f t="shared" si="532"/>
        <v>0</v>
      </c>
      <c r="H4251" s="2">
        <f t="shared" si="533"/>
        <v>1001.9043010987547</v>
      </c>
      <c r="I4251" s="2">
        <f t="shared" si="534"/>
        <v>34.047849450622678</v>
      </c>
      <c r="J4251" s="2">
        <f t="shared" si="535"/>
        <v>0</v>
      </c>
    </row>
    <row r="4252" spans="1:10" x14ac:dyDescent="0.25">
      <c r="A4252" s="2">
        <v>4241</v>
      </c>
      <c r="B4252" s="2">
        <v>1.3177769271993878E-2</v>
      </c>
      <c r="C4252" s="2">
        <f t="shared" si="528"/>
        <v>86.14383094983252</v>
      </c>
      <c r="D4252" s="2">
        <f t="shared" si="529"/>
        <v>107</v>
      </c>
      <c r="E4252" s="2">
        <f t="shared" si="530"/>
        <v>86.14383094983252</v>
      </c>
      <c r="F4252" s="2">
        <f t="shared" si="531"/>
        <v>20.85616905016748</v>
      </c>
      <c r="G4252" s="2">
        <f t="shared" si="532"/>
        <v>0</v>
      </c>
      <c r="H4252" s="2">
        <f t="shared" si="533"/>
        <v>861.43830949832522</v>
      </c>
      <c r="I4252" s="2">
        <f t="shared" si="534"/>
        <v>104.2808452508374</v>
      </c>
      <c r="J4252" s="2">
        <f t="shared" si="535"/>
        <v>0</v>
      </c>
    </row>
    <row r="4253" spans="1:10" x14ac:dyDescent="0.25">
      <c r="A4253" s="2">
        <v>4242</v>
      </c>
      <c r="B4253" s="2">
        <v>0.51071796811477388</v>
      </c>
      <c r="C4253" s="2">
        <f t="shared" si="528"/>
        <v>100.19600452672961</v>
      </c>
      <c r="D4253" s="2">
        <f t="shared" si="529"/>
        <v>107</v>
      </c>
      <c r="E4253" s="2">
        <f t="shared" si="530"/>
        <v>100.19600452672961</v>
      </c>
      <c r="F4253" s="2">
        <f t="shared" si="531"/>
        <v>6.8039954732703904</v>
      </c>
      <c r="G4253" s="2">
        <f t="shared" si="532"/>
        <v>0</v>
      </c>
      <c r="H4253" s="2">
        <f t="shared" si="533"/>
        <v>1001.9600452672961</v>
      </c>
      <c r="I4253" s="2">
        <f t="shared" si="534"/>
        <v>34.019977366351952</v>
      </c>
      <c r="J4253" s="2">
        <f t="shared" si="535"/>
        <v>0</v>
      </c>
    </row>
    <row r="4254" spans="1:10" x14ac:dyDescent="0.25">
      <c r="A4254" s="2">
        <v>4243</v>
      </c>
      <c r="B4254" s="2">
        <v>0.89570068834368488</v>
      </c>
      <c r="C4254" s="2">
        <f t="shared" si="528"/>
        <v>108.70645824915039</v>
      </c>
      <c r="D4254" s="2">
        <f t="shared" si="529"/>
        <v>107</v>
      </c>
      <c r="E4254" s="2">
        <f t="shared" si="530"/>
        <v>107</v>
      </c>
      <c r="F4254" s="2">
        <f t="shared" si="531"/>
        <v>0</v>
      </c>
      <c r="G4254" s="2">
        <f t="shared" si="532"/>
        <v>1.706458249150387</v>
      </c>
      <c r="H4254" s="2">
        <f t="shared" si="533"/>
        <v>1070</v>
      </c>
      <c r="I4254" s="2">
        <f t="shared" si="534"/>
        <v>0</v>
      </c>
      <c r="J4254" s="2">
        <f t="shared" si="535"/>
        <v>25.596873737255805</v>
      </c>
    </row>
    <row r="4255" spans="1:10" x14ac:dyDescent="0.25">
      <c r="A4255" s="2">
        <v>4244</v>
      </c>
      <c r="B4255" s="2">
        <v>0.67071100512826232</v>
      </c>
      <c r="C4255" s="2">
        <f t="shared" si="528"/>
        <v>103.20242358444787</v>
      </c>
      <c r="D4255" s="2">
        <f t="shared" si="529"/>
        <v>107</v>
      </c>
      <c r="E4255" s="2">
        <f t="shared" si="530"/>
        <v>103.20242358444787</v>
      </c>
      <c r="F4255" s="2">
        <f t="shared" si="531"/>
        <v>3.797576415552129</v>
      </c>
      <c r="G4255" s="2">
        <f t="shared" si="532"/>
        <v>0</v>
      </c>
      <c r="H4255" s="2">
        <f t="shared" si="533"/>
        <v>1032.0242358444787</v>
      </c>
      <c r="I4255" s="2">
        <f t="shared" si="534"/>
        <v>18.987882077760645</v>
      </c>
      <c r="J4255" s="2">
        <f t="shared" si="535"/>
        <v>0</v>
      </c>
    </row>
    <row r="4256" spans="1:10" x14ac:dyDescent="0.25">
      <c r="A4256" s="2">
        <v>4245</v>
      </c>
      <c r="B4256" s="2">
        <v>0.27741067346100734</v>
      </c>
      <c r="C4256" s="2">
        <f t="shared" si="528"/>
        <v>95.741985596190077</v>
      </c>
      <c r="D4256" s="2">
        <f t="shared" si="529"/>
        <v>107</v>
      </c>
      <c r="E4256" s="2">
        <f t="shared" si="530"/>
        <v>95.741985596190077</v>
      </c>
      <c r="F4256" s="2">
        <f t="shared" si="531"/>
        <v>11.258014403809923</v>
      </c>
      <c r="G4256" s="2">
        <f t="shared" si="532"/>
        <v>0</v>
      </c>
      <c r="H4256" s="2">
        <f t="shared" si="533"/>
        <v>957.41985596190079</v>
      </c>
      <c r="I4256" s="2">
        <f t="shared" si="534"/>
        <v>56.290072019049617</v>
      </c>
      <c r="J4256" s="2">
        <f t="shared" si="535"/>
        <v>0</v>
      </c>
    </row>
    <row r="4257" spans="1:10" x14ac:dyDescent="0.25">
      <c r="A4257" s="2">
        <v>4246</v>
      </c>
      <c r="B4257" s="2">
        <v>0.38728076898977015</v>
      </c>
      <c r="C4257" s="2">
        <f t="shared" si="528"/>
        <v>97.916380303364974</v>
      </c>
      <c r="D4257" s="2">
        <f t="shared" si="529"/>
        <v>107</v>
      </c>
      <c r="E4257" s="2">
        <f t="shared" si="530"/>
        <v>97.916380303364974</v>
      </c>
      <c r="F4257" s="2">
        <f t="shared" si="531"/>
        <v>9.0836196966350258</v>
      </c>
      <c r="G4257" s="2">
        <f t="shared" si="532"/>
        <v>0</v>
      </c>
      <c r="H4257" s="2">
        <f t="shared" si="533"/>
        <v>979.16380303364974</v>
      </c>
      <c r="I4257" s="2">
        <f t="shared" si="534"/>
        <v>45.418098483175129</v>
      </c>
      <c r="J4257" s="2">
        <f t="shared" si="535"/>
        <v>0</v>
      </c>
    </row>
    <row r="4258" spans="1:10" x14ac:dyDescent="0.25">
      <c r="A4258" s="2">
        <v>4247</v>
      </c>
      <c r="B4258" s="2">
        <v>0.22364119639553559</v>
      </c>
      <c r="C4258" s="2">
        <f t="shared" si="528"/>
        <v>94.562090495441026</v>
      </c>
      <c r="D4258" s="2">
        <f t="shared" si="529"/>
        <v>107</v>
      </c>
      <c r="E4258" s="2">
        <f t="shared" si="530"/>
        <v>94.562090495441026</v>
      </c>
      <c r="F4258" s="2">
        <f t="shared" si="531"/>
        <v>12.437909504558974</v>
      </c>
      <c r="G4258" s="2">
        <f t="shared" si="532"/>
        <v>0</v>
      </c>
      <c r="H4258" s="2">
        <f t="shared" si="533"/>
        <v>945.62090495441021</v>
      </c>
      <c r="I4258" s="2">
        <f t="shared" si="534"/>
        <v>62.189547522794868</v>
      </c>
      <c r="J4258" s="2">
        <f t="shared" si="535"/>
        <v>0</v>
      </c>
    </row>
    <row r="4259" spans="1:10" x14ac:dyDescent="0.25">
      <c r="A4259" s="2">
        <v>4248</v>
      </c>
      <c r="B4259" s="2">
        <v>0.39944632393247037</v>
      </c>
      <c r="C4259" s="2">
        <f t="shared" si="528"/>
        <v>98.145439906386628</v>
      </c>
      <c r="D4259" s="2">
        <f t="shared" si="529"/>
        <v>107</v>
      </c>
      <c r="E4259" s="2">
        <f t="shared" si="530"/>
        <v>98.145439906386628</v>
      </c>
      <c r="F4259" s="2">
        <f t="shared" si="531"/>
        <v>8.8545600936133724</v>
      </c>
      <c r="G4259" s="2">
        <f t="shared" si="532"/>
        <v>0</v>
      </c>
      <c r="H4259" s="2">
        <f t="shared" si="533"/>
        <v>981.45439906386628</v>
      </c>
      <c r="I4259" s="2">
        <f t="shared" si="534"/>
        <v>44.272800468066862</v>
      </c>
      <c r="J4259" s="2">
        <f t="shared" si="535"/>
        <v>0</v>
      </c>
    </row>
    <row r="4260" spans="1:10" x14ac:dyDescent="0.25">
      <c r="A4260" s="2">
        <v>4249</v>
      </c>
      <c r="B4260" s="2">
        <v>0.81443546207720208</v>
      </c>
      <c r="C4260" s="2">
        <f t="shared" si="528"/>
        <v>106.35276383420671</v>
      </c>
      <c r="D4260" s="2">
        <f t="shared" si="529"/>
        <v>107</v>
      </c>
      <c r="E4260" s="2">
        <f t="shared" si="530"/>
        <v>106.35276383420671</v>
      </c>
      <c r="F4260" s="2">
        <f t="shared" si="531"/>
        <v>0.64723616579328791</v>
      </c>
      <c r="G4260" s="2">
        <f t="shared" si="532"/>
        <v>0</v>
      </c>
      <c r="H4260" s="2">
        <f t="shared" si="533"/>
        <v>1063.5276383420671</v>
      </c>
      <c r="I4260" s="2">
        <f t="shared" si="534"/>
        <v>3.2361808289664395</v>
      </c>
      <c r="J4260" s="2">
        <f t="shared" si="535"/>
        <v>0</v>
      </c>
    </row>
    <row r="4261" spans="1:10" x14ac:dyDescent="0.25">
      <c r="A4261" s="2">
        <v>4250</v>
      </c>
      <c r="B4261" s="2">
        <v>0.22708185784286006</v>
      </c>
      <c r="C4261" s="2">
        <f t="shared" si="528"/>
        <v>94.641033947184269</v>
      </c>
      <c r="D4261" s="2">
        <f t="shared" si="529"/>
        <v>107</v>
      </c>
      <c r="E4261" s="2">
        <f t="shared" si="530"/>
        <v>94.641033947184269</v>
      </c>
      <c r="F4261" s="2">
        <f t="shared" si="531"/>
        <v>12.358966052815731</v>
      </c>
      <c r="G4261" s="2">
        <f t="shared" si="532"/>
        <v>0</v>
      </c>
      <c r="H4261" s="2">
        <f t="shared" si="533"/>
        <v>946.41033947184269</v>
      </c>
      <c r="I4261" s="2">
        <f t="shared" si="534"/>
        <v>61.794830264078655</v>
      </c>
      <c r="J4261" s="2">
        <f t="shared" si="535"/>
        <v>0</v>
      </c>
    </row>
    <row r="4262" spans="1:10" x14ac:dyDescent="0.25">
      <c r="A4262" s="2">
        <v>4251</v>
      </c>
      <c r="B4262" s="2">
        <v>0.32826597401741475</v>
      </c>
      <c r="C4262" s="2">
        <f t="shared" si="528"/>
        <v>96.777343730420057</v>
      </c>
      <c r="D4262" s="2">
        <f t="shared" si="529"/>
        <v>107</v>
      </c>
      <c r="E4262" s="2">
        <f t="shared" si="530"/>
        <v>96.777343730420057</v>
      </c>
      <c r="F4262" s="2">
        <f t="shared" si="531"/>
        <v>10.222656269579943</v>
      </c>
      <c r="G4262" s="2">
        <f t="shared" si="532"/>
        <v>0</v>
      </c>
      <c r="H4262" s="2">
        <f t="shared" si="533"/>
        <v>967.77343730420057</v>
      </c>
      <c r="I4262" s="2">
        <f t="shared" si="534"/>
        <v>51.113281347899715</v>
      </c>
      <c r="J4262" s="2">
        <f t="shared" si="535"/>
        <v>0</v>
      </c>
    </row>
    <row r="4263" spans="1:10" x14ac:dyDescent="0.25">
      <c r="A4263" s="2">
        <v>4252</v>
      </c>
      <c r="B4263" s="2">
        <v>0.15750677997086737</v>
      </c>
      <c r="C4263" s="2">
        <f t="shared" si="528"/>
        <v>92.912151183352506</v>
      </c>
      <c r="D4263" s="2">
        <f t="shared" si="529"/>
        <v>107</v>
      </c>
      <c r="E4263" s="2">
        <f t="shared" si="530"/>
        <v>92.912151183352506</v>
      </c>
      <c r="F4263" s="2">
        <f t="shared" si="531"/>
        <v>14.087848816647494</v>
      </c>
      <c r="G4263" s="2">
        <f t="shared" si="532"/>
        <v>0</v>
      </c>
      <c r="H4263" s="2">
        <f t="shared" si="533"/>
        <v>929.12151183352512</v>
      </c>
      <c r="I4263" s="2">
        <f t="shared" si="534"/>
        <v>70.439244083237469</v>
      </c>
      <c r="J4263" s="2">
        <f t="shared" si="535"/>
        <v>0</v>
      </c>
    </row>
    <row r="4264" spans="1:10" x14ac:dyDescent="0.25">
      <c r="A4264" s="2">
        <v>4253</v>
      </c>
      <c r="B4264" s="2">
        <v>0.33357784075595565</v>
      </c>
      <c r="C4264" s="2">
        <f t="shared" si="528"/>
        <v>96.882181169182459</v>
      </c>
      <c r="D4264" s="2">
        <f t="shared" si="529"/>
        <v>107</v>
      </c>
      <c r="E4264" s="2">
        <f t="shared" si="530"/>
        <v>96.882181169182459</v>
      </c>
      <c r="F4264" s="2">
        <f t="shared" si="531"/>
        <v>10.117818830817541</v>
      </c>
      <c r="G4264" s="2">
        <f t="shared" si="532"/>
        <v>0</v>
      </c>
      <c r="H4264" s="2">
        <f t="shared" si="533"/>
        <v>968.82181169182456</v>
      </c>
      <c r="I4264" s="2">
        <f t="shared" si="534"/>
        <v>50.589094154087704</v>
      </c>
      <c r="J4264" s="2">
        <f t="shared" si="535"/>
        <v>0</v>
      </c>
    </row>
    <row r="4265" spans="1:10" x14ac:dyDescent="0.25">
      <c r="A4265" s="2">
        <v>4254</v>
      </c>
      <c r="B4265" s="2">
        <v>0.93688136468730121</v>
      </c>
      <c r="C4265" s="2">
        <f t="shared" si="528"/>
        <v>110.33346796240218</v>
      </c>
      <c r="D4265" s="2">
        <f t="shared" si="529"/>
        <v>107</v>
      </c>
      <c r="E4265" s="2">
        <f t="shared" si="530"/>
        <v>107</v>
      </c>
      <c r="F4265" s="2">
        <f t="shared" si="531"/>
        <v>0</v>
      </c>
      <c r="G4265" s="2">
        <f t="shared" si="532"/>
        <v>3.3334679624021817</v>
      </c>
      <c r="H4265" s="2">
        <f t="shared" si="533"/>
        <v>1070</v>
      </c>
      <c r="I4265" s="2">
        <f t="shared" si="534"/>
        <v>0</v>
      </c>
      <c r="J4265" s="2">
        <f t="shared" si="535"/>
        <v>50.002019436032725</v>
      </c>
    </row>
    <row r="4266" spans="1:10" x14ac:dyDescent="0.25">
      <c r="A4266" s="2">
        <v>4255</v>
      </c>
      <c r="B4266" s="2">
        <v>0.88684675580611283</v>
      </c>
      <c r="C4266" s="2">
        <f t="shared" si="528"/>
        <v>108.40946984519576</v>
      </c>
      <c r="D4266" s="2">
        <f t="shared" si="529"/>
        <v>107</v>
      </c>
      <c r="E4266" s="2">
        <f t="shared" si="530"/>
        <v>107</v>
      </c>
      <c r="F4266" s="2">
        <f t="shared" si="531"/>
        <v>0</v>
      </c>
      <c r="G4266" s="2">
        <f t="shared" si="532"/>
        <v>1.4094698451957584</v>
      </c>
      <c r="H4266" s="2">
        <f t="shared" si="533"/>
        <v>1070</v>
      </c>
      <c r="I4266" s="2">
        <f t="shared" si="534"/>
        <v>0</v>
      </c>
      <c r="J4266" s="2">
        <f t="shared" si="535"/>
        <v>21.142047677936375</v>
      </c>
    </row>
    <row r="4267" spans="1:10" x14ac:dyDescent="0.25">
      <c r="A4267" s="2">
        <v>4256</v>
      </c>
      <c r="B4267" s="2">
        <v>0.98720341848049065</v>
      </c>
      <c r="C4267" s="2">
        <f t="shared" si="528"/>
        <v>113.9062361694585</v>
      </c>
      <c r="D4267" s="2">
        <f t="shared" si="529"/>
        <v>107</v>
      </c>
      <c r="E4267" s="2">
        <f t="shared" si="530"/>
        <v>107</v>
      </c>
      <c r="F4267" s="2">
        <f t="shared" si="531"/>
        <v>0</v>
      </c>
      <c r="G4267" s="2">
        <f t="shared" si="532"/>
        <v>6.9062361694584951</v>
      </c>
      <c r="H4267" s="2">
        <f t="shared" si="533"/>
        <v>1070</v>
      </c>
      <c r="I4267" s="2">
        <f t="shared" si="534"/>
        <v>0</v>
      </c>
      <c r="J4267" s="2">
        <f t="shared" si="535"/>
        <v>103.59354254187743</v>
      </c>
    </row>
    <row r="4268" spans="1:10" x14ac:dyDescent="0.25">
      <c r="A4268" s="2">
        <v>4257</v>
      </c>
      <c r="B4268" s="2">
        <v>0.7770578588379935</v>
      </c>
      <c r="C4268" s="2">
        <f t="shared" si="528"/>
        <v>105.45401582502002</v>
      </c>
      <c r="D4268" s="2">
        <f t="shared" si="529"/>
        <v>107</v>
      </c>
      <c r="E4268" s="2">
        <f t="shared" si="530"/>
        <v>105.45401582502002</v>
      </c>
      <c r="F4268" s="2">
        <f t="shared" si="531"/>
        <v>1.5459841749799779</v>
      </c>
      <c r="G4268" s="2">
        <f t="shared" si="532"/>
        <v>0</v>
      </c>
      <c r="H4268" s="2">
        <f t="shared" si="533"/>
        <v>1054.5401582502002</v>
      </c>
      <c r="I4268" s="2">
        <f t="shared" si="534"/>
        <v>7.7299208748998893</v>
      </c>
      <c r="J4268" s="2">
        <f t="shared" si="535"/>
        <v>0</v>
      </c>
    </row>
    <row r="4269" spans="1:10" x14ac:dyDescent="0.25">
      <c r="A4269" s="2">
        <v>4258</v>
      </c>
      <c r="B4269" s="2">
        <v>0.70601811627718492</v>
      </c>
      <c r="C4269" s="2">
        <f t="shared" si="528"/>
        <v>103.91363521507685</v>
      </c>
      <c r="D4269" s="2">
        <f t="shared" si="529"/>
        <v>107</v>
      </c>
      <c r="E4269" s="2">
        <f t="shared" si="530"/>
        <v>103.91363521507685</v>
      </c>
      <c r="F4269" s="2">
        <f t="shared" si="531"/>
        <v>3.0863647849231484</v>
      </c>
      <c r="G4269" s="2">
        <f t="shared" si="532"/>
        <v>0</v>
      </c>
      <c r="H4269" s="2">
        <f t="shared" si="533"/>
        <v>1039.1363521507685</v>
      </c>
      <c r="I4269" s="2">
        <f t="shared" si="534"/>
        <v>15.431823924615742</v>
      </c>
      <c r="J4269" s="2">
        <f t="shared" si="535"/>
        <v>0</v>
      </c>
    </row>
    <row r="4270" spans="1:10" x14ac:dyDescent="0.25">
      <c r="A4270" s="2">
        <v>4259</v>
      </c>
      <c r="B4270" s="2">
        <v>0.7444028238397804</v>
      </c>
      <c r="C4270" s="2">
        <f t="shared" si="528"/>
        <v>104.72391584490487</v>
      </c>
      <c r="D4270" s="2">
        <f t="shared" si="529"/>
        <v>107</v>
      </c>
      <c r="E4270" s="2">
        <f t="shared" si="530"/>
        <v>104.72391584490487</v>
      </c>
      <c r="F4270" s="2">
        <f t="shared" si="531"/>
        <v>2.2760841550951341</v>
      </c>
      <c r="G4270" s="2">
        <f t="shared" si="532"/>
        <v>0</v>
      </c>
      <c r="H4270" s="2">
        <f t="shared" si="533"/>
        <v>1047.2391584490488</v>
      </c>
      <c r="I4270" s="2">
        <f t="shared" si="534"/>
        <v>11.38042077547567</v>
      </c>
      <c r="J4270" s="2">
        <f t="shared" si="535"/>
        <v>0</v>
      </c>
    </row>
    <row r="4271" spans="1:10" x14ac:dyDescent="0.25">
      <c r="A4271" s="2">
        <v>4260</v>
      </c>
      <c r="B4271" s="2">
        <v>0.40072198380244184</v>
      </c>
      <c r="C4271" s="2">
        <f t="shared" si="528"/>
        <v>98.16937046876042</v>
      </c>
      <c r="D4271" s="2">
        <f t="shared" si="529"/>
        <v>107</v>
      </c>
      <c r="E4271" s="2">
        <f t="shared" si="530"/>
        <v>98.16937046876042</v>
      </c>
      <c r="F4271" s="2">
        <f t="shared" si="531"/>
        <v>8.8306295312395804</v>
      </c>
      <c r="G4271" s="2">
        <f t="shared" si="532"/>
        <v>0</v>
      </c>
      <c r="H4271" s="2">
        <f t="shared" si="533"/>
        <v>981.69370468760417</v>
      </c>
      <c r="I4271" s="2">
        <f t="shared" si="534"/>
        <v>44.153147656197902</v>
      </c>
      <c r="J4271" s="2">
        <f t="shared" si="535"/>
        <v>0</v>
      </c>
    </row>
    <row r="4272" spans="1:10" x14ac:dyDescent="0.25">
      <c r="A4272" s="2">
        <v>4261</v>
      </c>
      <c r="B4272" s="2">
        <v>0.47869812731628392</v>
      </c>
      <c r="C4272" s="2">
        <f t="shared" si="528"/>
        <v>99.610332157127715</v>
      </c>
      <c r="D4272" s="2">
        <f t="shared" si="529"/>
        <v>107</v>
      </c>
      <c r="E4272" s="2">
        <f t="shared" si="530"/>
        <v>99.610332157127715</v>
      </c>
      <c r="F4272" s="2">
        <f t="shared" si="531"/>
        <v>7.3896678428722851</v>
      </c>
      <c r="G4272" s="2">
        <f t="shared" si="532"/>
        <v>0</v>
      </c>
      <c r="H4272" s="2">
        <f t="shared" si="533"/>
        <v>996.10332157127709</v>
      </c>
      <c r="I4272" s="2">
        <f t="shared" si="534"/>
        <v>36.948339214361425</v>
      </c>
      <c r="J4272" s="2">
        <f t="shared" si="535"/>
        <v>0</v>
      </c>
    </row>
    <row r="4273" spans="1:10" x14ac:dyDescent="0.25">
      <c r="A4273" s="2">
        <v>4262</v>
      </c>
      <c r="B4273" s="2">
        <v>0.66741645498593327</v>
      </c>
      <c r="C4273" s="2">
        <f t="shared" si="528"/>
        <v>103.13740211413541</v>
      </c>
      <c r="D4273" s="2">
        <f t="shared" si="529"/>
        <v>107</v>
      </c>
      <c r="E4273" s="2">
        <f t="shared" si="530"/>
        <v>103.13740211413541</v>
      </c>
      <c r="F4273" s="2">
        <f t="shared" si="531"/>
        <v>3.862597885864588</v>
      </c>
      <c r="G4273" s="2">
        <f t="shared" si="532"/>
        <v>0</v>
      </c>
      <c r="H4273" s="2">
        <f t="shared" si="533"/>
        <v>1031.3740211413542</v>
      </c>
      <c r="I4273" s="2">
        <f t="shared" si="534"/>
        <v>19.31298942932294</v>
      </c>
      <c r="J4273" s="2">
        <f t="shared" si="535"/>
        <v>0</v>
      </c>
    </row>
    <row r="4274" spans="1:10" x14ac:dyDescent="0.25">
      <c r="A4274" s="2">
        <v>4263</v>
      </c>
      <c r="B4274" s="2">
        <v>0.44767808597701453</v>
      </c>
      <c r="C4274" s="2">
        <f t="shared" si="528"/>
        <v>99.041054912056893</v>
      </c>
      <c r="D4274" s="2">
        <f t="shared" si="529"/>
        <v>107</v>
      </c>
      <c r="E4274" s="2">
        <f t="shared" si="530"/>
        <v>99.041054912056893</v>
      </c>
      <c r="F4274" s="2">
        <f t="shared" si="531"/>
        <v>7.958945087943107</v>
      </c>
      <c r="G4274" s="2">
        <f t="shared" si="532"/>
        <v>0</v>
      </c>
      <c r="H4274" s="2">
        <f t="shared" si="533"/>
        <v>990.41054912056893</v>
      </c>
      <c r="I4274" s="2">
        <f t="shared" si="534"/>
        <v>39.794725439715535</v>
      </c>
      <c r="J4274" s="2">
        <f t="shared" si="535"/>
        <v>0</v>
      </c>
    </row>
    <row r="4275" spans="1:10" x14ac:dyDescent="0.25">
      <c r="A4275" s="2">
        <v>4264</v>
      </c>
      <c r="B4275" s="2">
        <v>0.35535051904598658</v>
      </c>
      <c r="C4275" s="2">
        <f t="shared" si="528"/>
        <v>97.306666172944261</v>
      </c>
      <c r="D4275" s="2">
        <f t="shared" si="529"/>
        <v>107</v>
      </c>
      <c r="E4275" s="2">
        <f t="shared" si="530"/>
        <v>97.306666172944261</v>
      </c>
      <c r="F4275" s="2">
        <f t="shared" si="531"/>
        <v>9.6933338270557385</v>
      </c>
      <c r="G4275" s="2">
        <f t="shared" si="532"/>
        <v>0</v>
      </c>
      <c r="H4275" s="2">
        <f t="shared" si="533"/>
        <v>973.06666172944256</v>
      </c>
      <c r="I4275" s="2">
        <f t="shared" si="534"/>
        <v>48.466669135278693</v>
      </c>
      <c r="J4275" s="2">
        <f t="shared" si="535"/>
        <v>0</v>
      </c>
    </row>
    <row r="4276" spans="1:10" x14ac:dyDescent="0.25">
      <c r="A4276" s="2">
        <v>4265</v>
      </c>
      <c r="B4276" s="2">
        <v>0.32255215892122835</v>
      </c>
      <c r="C4276" s="2">
        <f t="shared" si="528"/>
        <v>96.663960399409845</v>
      </c>
      <c r="D4276" s="2">
        <f t="shared" si="529"/>
        <v>107</v>
      </c>
      <c r="E4276" s="2">
        <f t="shared" si="530"/>
        <v>96.663960399409845</v>
      </c>
      <c r="F4276" s="2">
        <f t="shared" si="531"/>
        <v>10.336039600590155</v>
      </c>
      <c r="G4276" s="2">
        <f t="shared" si="532"/>
        <v>0</v>
      </c>
      <c r="H4276" s="2">
        <f t="shared" si="533"/>
        <v>966.63960399409848</v>
      </c>
      <c r="I4276" s="2">
        <f t="shared" si="534"/>
        <v>51.680198002950775</v>
      </c>
      <c r="J4276" s="2">
        <f t="shared" si="535"/>
        <v>0</v>
      </c>
    </row>
    <row r="4277" spans="1:10" x14ac:dyDescent="0.25">
      <c r="A4277" s="2">
        <v>4266</v>
      </c>
      <c r="B4277" s="2">
        <v>0.66056675356589711</v>
      </c>
      <c r="C4277" s="2">
        <f t="shared" si="528"/>
        <v>103.002860349125</v>
      </c>
      <c r="D4277" s="2">
        <f t="shared" si="529"/>
        <v>107</v>
      </c>
      <c r="E4277" s="2">
        <f t="shared" si="530"/>
        <v>103.002860349125</v>
      </c>
      <c r="F4277" s="2">
        <f t="shared" si="531"/>
        <v>3.997139650874999</v>
      </c>
      <c r="G4277" s="2">
        <f t="shared" si="532"/>
        <v>0</v>
      </c>
      <c r="H4277" s="2">
        <f t="shared" si="533"/>
        <v>1030.0286034912501</v>
      </c>
      <c r="I4277" s="2">
        <f t="shared" si="534"/>
        <v>19.985698254374995</v>
      </c>
      <c r="J4277" s="2">
        <f t="shared" si="535"/>
        <v>0</v>
      </c>
    </row>
    <row r="4278" spans="1:10" x14ac:dyDescent="0.25">
      <c r="A4278" s="2">
        <v>4267</v>
      </c>
      <c r="B4278" s="2">
        <v>0.34535996824947957</v>
      </c>
      <c r="C4278" s="2">
        <f t="shared" si="528"/>
        <v>97.112881460862084</v>
      </c>
      <c r="D4278" s="2">
        <f t="shared" si="529"/>
        <v>107</v>
      </c>
      <c r="E4278" s="2">
        <f t="shared" si="530"/>
        <v>97.112881460862084</v>
      </c>
      <c r="F4278" s="2">
        <f t="shared" si="531"/>
        <v>9.8871185391379157</v>
      </c>
      <c r="G4278" s="2">
        <f t="shared" si="532"/>
        <v>0</v>
      </c>
      <c r="H4278" s="2">
        <f t="shared" si="533"/>
        <v>971.12881460862081</v>
      </c>
      <c r="I4278" s="2">
        <f t="shared" si="534"/>
        <v>49.435592695689579</v>
      </c>
      <c r="J4278" s="2">
        <f t="shared" si="535"/>
        <v>0</v>
      </c>
    </row>
    <row r="4279" spans="1:10" x14ac:dyDescent="0.25">
      <c r="A4279" s="2">
        <v>4268</v>
      </c>
      <c r="B4279" s="2">
        <v>0.66607993295449075</v>
      </c>
      <c r="C4279" s="2">
        <f t="shared" si="528"/>
        <v>103.11108272386089</v>
      </c>
      <c r="D4279" s="2">
        <f t="shared" si="529"/>
        <v>107</v>
      </c>
      <c r="E4279" s="2">
        <f t="shared" si="530"/>
        <v>103.11108272386089</v>
      </c>
      <c r="F4279" s="2">
        <f t="shared" si="531"/>
        <v>3.8889172761391109</v>
      </c>
      <c r="G4279" s="2">
        <f t="shared" si="532"/>
        <v>0</v>
      </c>
      <c r="H4279" s="2">
        <f t="shared" si="533"/>
        <v>1031.1108272386089</v>
      </c>
      <c r="I4279" s="2">
        <f t="shared" si="534"/>
        <v>19.444586380695554</v>
      </c>
      <c r="J4279" s="2">
        <f t="shared" si="535"/>
        <v>0</v>
      </c>
    </row>
    <row r="4280" spans="1:10" x14ac:dyDescent="0.25">
      <c r="A4280" s="2">
        <v>4269</v>
      </c>
      <c r="B4280" s="2">
        <v>0.71503432373542675</v>
      </c>
      <c r="C4280" s="2">
        <f t="shared" si="528"/>
        <v>104.10006548373724</v>
      </c>
      <c r="D4280" s="2">
        <f t="shared" si="529"/>
        <v>107</v>
      </c>
      <c r="E4280" s="2">
        <f t="shared" si="530"/>
        <v>104.10006548373724</v>
      </c>
      <c r="F4280" s="2">
        <f t="shared" si="531"/>
        <v>2.8999345162627606</v>
      </c>
      <c r="G4280" s="2">
        <f t="shared" si="532"/>
        <v>0</v>
      </c>
      <c r="H4280" s="2">
        <f t="shared" si="533"/>
        <v>1041.0006548373724</v>
      </c>
      <c r="I4280" s="2">
        <f t="shared" si="534"/>
        <v>14.499672581313803</v>
      </c>
      <c r="J4280" s="2">
        <f t="shared" si="535"/>
        <v>0</v>
      </c>
    </row>
    <row r="4281" spans="1:10" x14ac:dyDescent="0.25">
      <c r="A4281" s="2">
        <v>4270</v>
      </c>
      <c r="B4281" s="2">
        <v>0.49681152467332212</v>
      </c>
      <c r="C4281" s="2">
        <f t="shared" si="528"/>
        <v>99.94169595568053</v>
      </c>
      <c r="D4281" s="2">
        <f t="shared" si="529"/>
        <v>107</v>
      </c>
      <c r="E4281" s="2">
        <f t="shared" si="530"/>
        <v>99.94169595568053</v>
      </c>
      <c r="F4281" s="2">
        <f t="shared" si="531"/>
        <v>7.0583040443194704</v>
      </c>
      <c r="G4281" s="2">
        <f t="shared" si="532"/>
        <v>0</v>
      </c>
      <c r="H4281" s="2">
        <f t="shared" si="533"/>
        <v>999.4169595568053</v>
      </c>
      <c r="I4281" s="2">
        <f t="shared" si="534"/>
        <v>35.291520221597352</v>
      </c>
      <c r="J4281" s="2">
        <f t="shared" si="535"/>
        <v>0</v>
      </c>
    </row>
    <row r="4282" spans="1:10" x14ac:dyDescent="0.25">
      <c r="A4282" s="2">
        <v>4271</v>
      </c>
      <c r="B4282" s="2">
        <v>0.81797300335138134</v>
      </c>
      <c r="C4282" s="2">
        <f t="shared" si="528"/>
        <v>106.44218678343998</v>
      </c>
      <c r="D4282" s="2">
        <f t="shared" si="529"/>
        <v>107</v>
      </c>
      <c r="E4282" s="2">
        <f t="shared" si="530"/>
        <v>106.44218678343998</v>
      </c>
      <c r="F4282" s="2">
        <f t="shared" si="531"/>
        <v>0.55781321656002092</v>
      </c>
      <c r="G4282" s="2">
        <f t="shared" si="532"/>
        <v>0</v>
      </c>
      <c r="H4282" s="2">
        <f t="shared" si="533"/>
        <v>1064.4218678343998</v>
      </c>
      <c r="I4282" s="2">
        <f t="shared" si="534"/>
        <v>2.7890660828001046</v>
      </c>
      <c r="J4282" s="2">
        <f t="shared" si="535"/>
        <v>0</v>
      </c>
    </row>
    <row r="4283" spans="1:10" x14ac:dyDescent="0.25">
      <c r="A4283" s="2">
        <v>4272</v>
      </c>
      <c r="B4283" s="2">
        <v>0.46867593486332271</v>
      </c>
      <c r="C4283" s="2">
        <f t="shared" si="528"/>
        <v>99.426746370623334</v>
      </c>
      <c r="D4283" s="2">
        <f t="shared" si="529"/>
        <v>107</v>
      </c>
      <c r="E4283" s="2">
        <f t="shared" si="530"/>
        <v>99.426746370623334</v>
      </c>
      <c r="F4283" s="2">
        <f t="shared" si="531"/>
        <v>7.5732536293766657</v>
      </c>
      <c r="G4283" s="2">
        <f t="shared" si="532"/>
        <v>0</v>
      </c>
      <c r="H4283" s="2">
        <f t="shared" si="533"/>
        <v>994.26746370623334</v>
      </c>
      <c r="I4283" s="2">
        <f t="shared" si="534"/>
        <v>37.866268146883328</v>
      </c>
      <c r="J4283" s="2">
        <f t="shared" si="535"/>
        <v>0</v>
      </c>
    </row>
    <row r="4284" spans="1:10" x14ac:dyDescent="0.25">
      <c r="A4284" s="2">
        <v>4273</v>
      </c>
      <c r="B4284" s="2">
        <v>0.16421454957025017</v>
      </c>
      <c r="C4284" s="2">
        <f t="shared" si="528"/>
        <v>93.09362052554242</v>
      </c>
      <c r="D4284" s="2">
        <f t="shared" si="529"/>
        <v>107</v>
      </c>
      <c r="E4284" s="2">
        <f t="shared" si="530"/>
        <v>93.09362052554242</v>
      </c>
      <c r="F4284" s="2">
        <f t="shared" si="531"/>
        <v>13.90637947445758</v>
      </c>
      <c r="G4284" s="2">
        <f t="shared" si="532"/>
        <v>0</v>
      </c>
      <c r="H4284" s="2">
        <f t="shared" si="533"/>
        <v>930.93620525542417</v>
      </c>
      <c r="I4284" s="2">
        <f t="shared" si="534"/>
        <v>69.531897372287901</v>
      </c>
      <c r="J4284" s="2">
        <f t="shared" si="535"/>
        <v>0</v>
      </c>
    </row>
    <row r="4285" spans="1:10" x14ac:dyDescent="0.25">
      <c r="A4285" s="2">
        <v>4274</v>
      </c>
      <c r="B4285" s="2">
        <v>0.68561496401761413</v>
      </c>
      <c r="C4285" s="2">
        <f t="shared" si="528"/>
        <v>103.49926941568853</v>
      </c>
      <c r="D4285" s="2">
        <f t="shared" si="529"/>
        <v>107</v>
      </c>
      <c r="E4285" s="2">
        <f t="shared" si="530"/>
        <v>103.49926941568853</v>
      </c>
      <c r="F4285" s="2">
        <f t="shared" si="531"/>
        <v>3.5007305843114693</v>
      </c>
      <c r="G4285" s="2">
        <f t="shared" si="532"/>
        <v>0</v>
      </c>
      <c r="H4285" s="2">
        <f t="shared" si="533"/>
        <v>1034.9926941568854</v>
      </c>
      <c r="I4285" s="2">
        <f t="shared" si="534"/>
        <v>17.503652921557347</v>
      </c>
      <c r="J4285" s="2">
        <f t="shared" si="535"/>
        <v>0</v>
      </c>
    </row>
    <row r="4286" spans="1:10" x14ac:dyDescent="0.25">
      <c r="A4286" s="2">
        <v>4275</v>
      </c>
      <c r="B4286" s="2">
        <v>0.55367592371952534</v>
      </c>
      <c r="C4286" s="2">
        <f t="shared" si="528"/>
        <v>100.98388018961964</v>
      </c>
      <c r="D4286" s="2">
        <f t="shared" si="529"/>
        <v>107</v>
      </c>
      <c r="E4286" s="2">
        <f t="shared" si="530"/>
        <v>100.98388018961964</v>
      </c>
      <c r="F4286" s="2">
        <f t="shared" si="531"/>
        <v>6.0161198103803599</v>
      </c>
      <c r="G4286" s="2">
        <f t="shared" si="532"/>
        <v>0</v>
      </c>
      <c r="H4286" s="2">
        <f t="shared" si="533"/>
        <v>1009.8388018961964</v>
      </c>
      <c r="I4286" s="2">
        <f t="shared" si="534"/>
        <v>30.0805990519018</v>
      </c>
      <c r="J4286" s="2">
        <f t="shared" si="535"/>
        <v>0</v>
      </c>
    </row>
    <row r="4287" spans="1:10" x14ac:dyDescent="0.25">
      <c r="A4287" s="2">
        <v>4276</v>
      </c>
      <c r="B4287" s="2">
        <v>0.60176450561877681</v>
      </c>
      <c r="C4287" s="2">
        <f t="shared" si="528"/>
        <v>101.87728935187005</v>
      </c>
      <c r="D4287" s="2">
        <f t="shared" si="529"/>
        <v>107</v>
      </c>
      <c r="E4287" s="2">
        <f t="shared" si="530"/>
        <v>101.87728935187005</v>
      </c>
      <c r="F4287" s="2">
        <f t="shared" si="531"/>
        <v>5.1227106481299529</v>
      </c>
      <c r="G4287" s="2">
        <f t="shared" si="532"/>
        <v>0</v>
      </c>
      <c r="H4287" s="2">
        <f t="shared" si="533"/>
        <v>1018.7728935187005</v>
      </c>
      <c r="I4287" s="2">
        <f t="shared" si="534"/>
        <v>25.613553240649765</v>
      </c>
      <c r="J4287" s="2">
        <f t="shared" si="535"/>
        <v>0</v>
      </c>
    </row>
    <row r="4288" spans="1:10" x14ac:dyDescent="0.25">
      <c r="A4288" s="2">
        <v>4277</v>
      </c>
      <c r="B4288" s="2">
        <v>0.60591485499875408</v>
      </c>
      <c r="C4288" s="2">
        <f t="shared" si="528"/>
        <v>101.95531090254967</v>
      </c>
      <c r="D4288" s="2">
        <f t="shared" si="529"/>
        <v>107</v>
      </c>
      <c r="E4288" s="2">
        <f t="shared" si="530"/>
        <v>101.95531090254967</v>
      </c>
      <c r="F4288" s="2">
        <f t="shared" si="531"/>
        <v>5.0446890974503305</v>
      </c>
      <c r="G4288" s="2">
        <f t="shared" si="532"/>
        <v>0</v>
      </c>
      <c r="H4288" s="2">
        <f t="shared" si="533"/>
        <v>1019.5531090254967</v>
      </c>
      <c r="I4288" s="2">
        <f t="shared" si="534"/>
        <v>25.223445487251652</v>
      </c>
      <c r="J4288" s="2">
        <f t="shared" si="535"/>
        <v>0</v>
      </c>
    </row>
    <row r="4289" spans="1:10" x14ac:dyDescent="0.25">
      <c r="A4289" s="2">
        <v>4278</v>
      </c>
      <c r="B4289" s="2">
        <v>0.33531717631913849</v>
      </c>
      <c r="C4289" s="2">
        <f t="shared" si="528"/>
        <v>96.916394413528138</v>
      </c>
      <c r="D4289" s="2">
        <f t="shared" si="529"/>
        <v>107</v>
      </c>
      <c r="E4289" s="2">
        <f t="shared" si="530"/>
        <v>96.916394413528138</v>
      </c>
      <c r="F4289" s="2">
        <f t="shared" si="531"/>
        <v>10.083605586471862</v>
      </c>
      <c r="G4289" s="2">
        <f t="shared" si="532"/>
        <v>0</v>
      </c>
      <c r="H4289" s="2">
        <f t="shared" si="533"/>
        <v>969.16394413528133</v>
      </c>
      <c r="I4289" s="2">
        <f t="shared" si="534"/>
        <v>50.418027932359308</v>
      </c>
      <c r="J4289" s="2">
        <f t="shared" si="535"/>
        <v>0</v>
      </c>
    </row>
    <row r="4290" spans="1:10" x14ac:dyDescent="0.25">
      <c r="A4290" s="2">
        <v>4279</v>
      </c>
      <c r="B4290" s="2">
        <v>0.67708911884350842</v>
      </c>
      <c r="C4290" s="2">
        <f t="shared" si="528"/>
        <v>103.32890196541726</v>
      </c>
      <c r="D4290" s="2">
        <f t="shared" si="529"/>
        <v>107</v>
      </c>
      <c r="E4290" s="2">
        <f t="shared" si="530"/>
        <v>103.32890196541726</v>
      </c>
      <c r="F4290" s="2">
        <f t="shared" si="531"/>
        <v>3.6710980345827409</v>
      </c>
      <c r="G4290" s="2">
        <f t="shared" si="532"/>
        <v>0</v>
      </c>
      <c r="H4290" s="2">
        <f t="shared" si="533"/>
        <v>1033.2890196541725</v>
      </c>
      <c r="I4290" s="2">
        <f t="shared" si="534"/>
        <v>18.355490172913704</v>
      </c>
      <c r="J4290" s="2">
        <f t="shared" si="535"/>
        <v>0</v>
      </c>
    </row>
    <row r="4291" spans="1:10" x14ac:dyDescent="0.25">
      <c r="A4291" s="2">
        <v>4280</v>
      </c>
      <c r="B4291" s="2">
        <v>0.89082308929050502</v>
      </c>
      <c r="C4291" s="2">
        <f t="shared" si="528"/>
        <v>108.54113834319932</v>
      </c>
      <c r="D4291" s="2">
        <f t="shared" si="529"/>
        <v>107</v>
      </c>
      <c r="E4291" s="2">
        <f t="shared" si="530"/>
        <v>107</v>
      </c>
      <c r="F4291" s="2">
        <f t="shared" si="531"/>
        <v>0</v>
      </c>
      <c r="G4291" s="2">
        <f t="shared" si="532"/>
        <v>1.5411383431993215</v>
      </c>
      <c r="H4291" s="2">
        <f t="shared" si="533"/>
        <v>1070</v>
      </c>
      <c r="I4291" s="2">
        <f t="shared" si="534"/>
        <v>0</v>
      </c>
      <c r="J4291" s="2">
        <f t="shared" si="535"/>
        <v>23.117075147989823</v>
      </c>
    </row>
    <row r="4292" spans="1:10" x14ac:dyDescent="0.25">
      <c r="A4292" s="2">
        <v>4281</v>
      </c>
      <c r="B4292" s="2">
        <v>0.42471691930312161</v>
      </c>
      <c r="C4292" s="2">
        <f t="shared" si="528"/>
        <v>98.616798041563555</v>
      </c>
      <c r="D4292" s="2">
        <f t="shared" si="529"/>
        <v>107</v>
      </c>
      <c r="E4292" s="2">
        <f t="shared" si="530"/>
        <v>98.616798041563555</v>
      </c>
      <c r="F4292" s="2">
        <f t="shared" si="531"/>
        <v>8.3832019584364446</v>
      </c>
      <c r="G4292" s="2">
        <f t="shared" si="532"/>
        <v>0</v>
      </c>
      <c r="H4292" s="2">
        <f t="shared" si="533"/>
        <v>986.16798041563561</v>
      </c>
      <c r="I4292" s="2">
        <f t="shared" si="534"/>
        <v>41.916009792182223</v>
      </c>
      <c r="J4292" s="2">
        <f t="shared" si="535"/>
        <v>0</v>
      </c>
    </row>
    <row r="4293" spans="1:10" x14ac:dyDescent="0.25">
      <c r="A4293" s="2">
        <v>4282</v>
      </c>
      <c r="B4293" s="2">
        <v>0.53465046479628442</v>
      </c>
      <c r="C4293" s="2">
        <f t="shared" si="528"/>
        <v>100.63424595637412</v>
      </c>
      <c r="D4293" s="2">
        <f t="shared" si="529"/>
        <v>107</v>
      </c>
      <c r="E4293" s="2">
        <f t="shared" si="530"/>
        <v>100.63424595637412</v>
      </c>
      <c r="F4293" s="2">
        <f t="shared" si="531"/>
        <v>6.3657540436258842</v>
      </c>
      <c r="G4293" s="2">
        <f t="shared" si="532"/>
        <v>0</v>
      </c>
      <c r="H4293" s="2">
        <f t="shared" si="533"/>
        <v>1006.3424595637412</v>
      </c>
      <c r="I4293" s="2">
        <f t="shared" si="534"/>
        <v>31.828770218129421</v>
      </c>
      <c r="J4293" s="2">
        <f t="shared" si="535"/>
        <v>0</v>
      </c>
    </row>
    <row r="4294" spans="1:10" x14ac:dyDescent="0.25">
      <c r="A4294" s="2">
        <v>4283</v>
      </c>
      <c r="B4294" s="2">
        <v>0.86710678613113867</v>
      </c>
      <c r="C4294" s="2">
        <f t="shared" si="528"/>
        <v>107.79154285963887</v>
      </c>
      <c r="D4294" s="2">
        <f t="shared" si="529"/>
        <v>107</v>
      </c>
      <c r="E4294" s="2">
        <f t="shared" si="530"/>
        <v>107</v>
      </c>
      <c r="F4294" s="2">
        <f t="shared" si="531"/>
        <v>0</v>
      </c>
      <c r="G4294" s="2">
        <f t="shared" si="532"/>
        <v>0.7915428596388665</v>
      </c>
      <c r="H4294" s="2">
        <f t="shared" si="533"/>
        <v>1070</v>
      </c>
      <c r="I4294" s="2">
        <f t="shared" si="534"/>
        <v>0</v>
      </c>
      <c r="J4294" s="2">
        <f t="shared" si="535"/>
        <v>11.873142894582998</v>
      </c>
    </row>
    <row r="4295" spans="1:10" x14ac:dyDescent="0.25">
      <c r="A4295" s="2">
        <v>4284</v>
      </c>
      <c r="B4295" s="2">
        <v>0.19658828049168187</v>
      </c>
      <c r="C4295" s="2">
        <f t="shared" si="528"/>
        <v>93.920644293261191</v>
      </c>
      <c r="D4295" s="2">
        <f t="shared" si="529"/>
        <v>107</v>
      </c>
      <c r="E4295" s="2">
        <f t="shared" si="530"/>
        <v>93.920644293261191</v>
      </c>
      <c r="F4295" s="2">
        <f t="shared" si="531"/>
        <v>13.079355706738809</v>
      </c>
      <c r="G4295" s="2">
        <f t="shared" si="532"/>
        <v>0</v>
      </c>
      <c r="H4295" s="2">
        <f t="shared" si="533"/>
        <v>939.20644293261194</v>
      </c>
      <c r="I4295" s="2">
        <f t="shared" si="534"/>
        <v>65.396778533694047</v>
      </c>
      <c r="J4295" s="2">
        <f t="shared" si="535"/>
        <v>0</v>
      </c>
    </row>
    <row r="4296" spans="1:10" x14ac:dyDescent="0.25">
      <c r="A4296" s="2">
        <v>4285</v>
      </c>
      <c r="B4296" s="2">
        <v>0.24293257909582522</v>
      </c>
      <c r="C4296" s="2">
        <f t="shared" si="528"/>
        <v>94.998037349778059</v>
      </c>
      <c r="D4296" s="2">
        <f t="shared" si="529"/>
        <v>107</v>
      </c>
      <c r="E4296" s="2">
        <f t="shared" si="530"/>
        <v>94.998037349778059</v>
      </c>
      <c r="F4296" s="2">
        <f t="shared" si="531"/>
        <v>12.001962650221941</v>
      </c>
      <c r="G4296" s="2">
        <f t="shared" si="532"/>
        <v>0</v>
      </c>
      <c r="H4296" s="2">
        <f t="shared" si="533"/>
        <v>949.98037349778065</v>
      </c>
      <c r="I4296" s="2">
        <f t="shared" si="534"/>
        <v>60.009813251109705</v>
      </c>
      <c r="J4296" s="2">
        <f t="shared" si="535"/>
        <v>0</v>
      </c>
    </row>
    <row r="4297" spans="1:10" x14ac:dyDescent="0.25">
      <c r="A4297" s="2">
        <v>4286</v>
      </c>
      <c r="B4297" s="2">
        <v>0.32503188763578761</v>
      </c>
      <c r="C4297" s="2">
        <f t="shared" si="528"/>
        <v>96.71324733363106</v>
      </c>
      <c r="D4297" s="2">
        <f t="shared" si="529"/>
        <v>107</v>
      </c>
      <c r="E4297" s="2">
        <f t="shared" si="530"/>
        <v>96.71324733363106</v>
      </c>
      <c r="F4297" s="2">
        <f t="shared" si="531"/>
        <v>10.28675266636894</v>
      </c>
      <c r="G4297" s="2">
        <f t="shared" si="532"/>
        <v>0</v>
      </c>
      <c r="H4297" s="2">
        <f t="shared" si="533"/>
        <v>967.13247333631057</v>
      </c>
      <c r="I4297" s="2">
        <f t="shared" si="534"/>
        <v>51.433763331844702</v>
      </c>
      <c r="J4297" s="2">
        <f t="shared" si="535"/>
        <v>0</v>
      </c>
    </row>
    <row r="4298" spans="1:10" x14ac:dyDescent="0.25">
      <c r="A4298" s="2">
        <v>4287</v>
      </c>
      <c r="B4298" s="2">
        <v>1.2365510646917044E-2</v>
      </c>
      <c r="C4298" s="2">
        <f t="shared" si="528"/>
        <v>86.03589700952665</v>
      </c>
      <c r="D4298" s="2">
        <f t="shared" si="529"/>
        <v>107</v>
      </c>
      <c r="E4298" s="2">
        <f t="shared" si="530"/>
        <v>86.03589700952665</v>
      </c>
      <c r="F4298" s="2">
        <f t="shared" si="531"/>
        <v>20.96410299047335</v>
      </c>
      <c r="G4298" s="2">
        <f t="shared" si="532"/>
        <v>0</v>
      </c>
      <c r="H4298" s="2">
        <f t="shared" si="533"/>
        <v>860.3589700952665</v>
      </c>
      <c r="I4298" s="2">
        <f t="shared" si="534"/>
        <v>104.82051495236675</v>
      </c>
      <c r="J4298" s="2">
        <f t="shared" si="535"/>
        <v>0</v>
      </c>
    </row>
    <row r="4299" spans="1:10" x14ac:dyDescent="0.25">
      <c r="A4299" s="2">
        <v>4288</v>
      </c>
      <c r="B4299" s="2">
        <v>0.5920175296010538</v>
      </c>
      <c r="C4299" s="2">
        <f t="shared" si="528"/>
        <v>101.69472238435696</v>
      </c>
      <c r="D4299" s="2">
        <f t="shared" si="529"/>
        <v>107</v>
      </c>
      <c r="E4299" s="2">
        <f t="shared" si="530"/>
        <v>101.69472238435696</v>
      </c>
      <c r="F4299" s="2">
        <f t="shared" si="531"/>
        <v>5.3052776156430355</v>
      </c>
      <c r="G4299" s="2">
        <f t="shared" si="532"/>
        <v>0</v>
      </c>
      <c r="H4299" s="2">
        <f t="shared" si="533"/>
        <v>1016.9472238435696</v>
      </c>
      <c r="I4299" s="2">
        <f t="shared" si="534"/>
        <v>26.526388078215177</v>
      </c>
      <c r="J4299" s="2">
        <f t="shared" si="535"/>
        <v>0</v>
      </c>
    </row>
    <row r="4300" spans="1:10" x14ac:dyDescent="0.25">
      <c r="A4300" s="2">
        <v>4289</v>
      </c>
      <c r="B4300" s="2">
        <v>0.38194214124555936</v>
      </c>
      <c r="C4300" s="2">
        <f t="shared" si="528"/>
        <v>97.815347029128446</v>
      </c>
      <c r="D4300" s="2">
        <f t="shared" si="529"/>
        <v>107</v>
      </c>
      <c r="E4300" s="2">
        <f t="shared" si="530"/>
        <v>97.815347029128446</v>
      </c>
      <c r="F4300" s="2">
        <f t="shared" si="531"/>
        <v>9.1846529708715536</v>
      </c>
      <c r="G4300" s="2">
        <f t="shared" si="532"/>
        <v>0</v>
      </c>
      <c r="H4300" s="2">
        <f t="shared" si="533"/>
        <v>978.15347029128452</v>
      </c>
      <c r="I4300" s="2">
        <f t="shared" si="534"/>
        <v>45.923264854357768</v>
      </c>
      <c r="J4300" s="2">
        <f t="shared" si="535"/>
        <v>0</v>
      </c>
    </row>
    <row r="4301" spans="1:10" x14ac:dyDescent="0.25">
      <c r="A4301" s="2">
        <v>4290</v>
      </c>
      <c r="B4301" s="2">
        <v>0.99910337968793628</v>
      </c>
      <c r="C4301" s="2">
        <f t="shared" ref="C4301:C4364" si="536">_xlfn.BETA.INV(B4301,$C$7,$C$8,$C$9,$C$10)</f>
        <v>117.02043462852743</v>
      </c>
      <c r="D4301" s="2">
        <f t="shared" ref="D4301:D4364" si="537">$F$8</f>
        <v>107</v>
      </c>
      <c r="E4301" s="2">
        <f t="shared" ref="E4301:E4364" si="538">IF(C4301&gt;=D4301,D4301,C4301)</f>
        <v>107</v>
      </c>
      <c r="F4301" s="2">
        <f t="shared" ref="F4301:F4364" si="539">IF(D4301&gt;C4301,D4301-C4301,0)</f>
        <v>0</v>
      </c>
      <c r="G4301" s="2">
        <f t="shared" ref="G4301:G4364" si="540">IF(C4301&gt;D4301,C4301-D4301,0)</f>
        <v>10.020434628527426</v>
      </c>
      <c r="H4301" s="2">
        <f t="shared" ref="H4301:H4364" si="541">E4301*$H$10</f>
        <v>1070</v>
      </c>
      <c r="I4301" s="2">
        <f t="shared" ref="I4301:I4364" si="542">F4301*$I$10</f>
        <v>0</v>
      </c>
      <c r="J4301" s="2">
        <f t="shared" ref="J4301:J4364" si="543">G4301*$J$10</f>
        <v>150.30651942791138</v>
      </c>
    </row>
    <row r="4302" spans="1:10" x14ac:dyDescent="0.25">
      <c r="A4302" s="2">
        <v>4291</v>
      </c>
      <c r="B4302" s="2">
        <v>1.694150432876218E-2</v>
      </c>
      <c r="C4302" s="2">
        <f t="shared" si="536"/>
        <v>86.591966168172263</v>
      </c>
      <c r="D4302" s="2">
        <f t="shared" si="537"/>
        <v>107</v>
      </c>
      <c r="E4302" s="2">
        <f t="shared" si="538"/>
        <v>86.591966168172263</v>
      </c>
      <c r="F4302" s="2">
        <f t="shared" si="539"/>
        <v>20.408033831827737</v>
      </c>
      <c r="G4302" s="2">
        <f t="shared" si="540"/>
        <v>0</v>
      </c>
      <c r="H4302" s="2">
        <f t="shared" si="541"/>
        <v>865.91966168172257</v>
      </c>
      <c r="I4302" s="2">
        <f t="shared" si="542"/>
        <v>102.04016915913869</v>
      </c>
      <c r="J4302" s="2">
        <f t="shared" si="543"/>
        <v>0</v>
      </c>
    </row>
    <row r="4303" spans="1:10" x14ac:dyDescent="0.25">
      <c r="A4303" s="2">
        <v>4292</v>
      </c>
      <c r="B4303" s="2">
        <v>0.90939945419499557</v>
      </c>
      <c r="C4303" s="2">
        <f t="shared" si="536"/>
        <v>109.19628282893785</v>
      </c>
      <c r="D4303" s="2">
        <f t="shared" si="537"/>
        <v>107</v>
      </c>
      <c r="E4303" s="2">
        <f t="shared" si="538"/>
        <v>107</v>
      </c>
      <c r="F4303" s="2">
        <f t="shared" si="539"/>
        <v>0</v>
      </c>
      <c r="G4303" s="2">
        <f t="shared" si="540"/>
        <v>2.1962828289378535</v>
      </c>
      <c r="H4303" s="2">
        <f t="shared" si="541"/>
        <v>1070</v>
      </c>
      <c r="I4303" s="2">
        <f t="shared" si="542"/>
        <v>0</v>
      </c>
      <c r="J4303" s="2">
        <f t="shared" si="543"/>
        <v>32.944242434067803</v>
      </c>
    </row>
    <row r="4304" spans="1:10" x14ac:dyDescent="0.25">
      <c r="A4304" s="2">
        <v>4293</v>
      </c>
      <c r="B4304" s="2">
        <v>0.85630560380929954</v>
      </c>
      <c r="C4304" s="2">
        <f t="shared" si="536"/>
        <v>107.47480050881101</v>
      </c>
      <c r="D4304" s="2">
        <f t="shared" si="537"/>
        <v>107</v>
      </c>
      <c r="E4304" s="2">
        <f t="shared" si="538"/>
        <v>107</v>
      </c>
      <c r="F4304" s="2">
        <f t="shared" si="539"/>
        <v>0</v>
      </c>
      <c r="G4304" s="2">
        <f t="shared" si="540"/>
        <v>0.47480050881101477</v>
      </c>
      <c r="H4304" s="2">
        <f t="shared" si="541"/>
        <v>1070</v>
      </c>
      <c r="I4304" s="2">
        <f t="shared" si="542"/>
        <v>0</v>
      </c>
      <c r="J4304" s="2">
        <f t="shared" si="543"/>
        <v>7.1220076321652215</v>
      </c>
    </row>
    <row r="4305" spans="1:10" x14ac:dyDescent="0.25">
      <c r="A4305" s="2">
        <v>4294</v>
      </c>
      <c r="B4305" s="2">
        <v>0.62235027371311413</v>
      </c>
      <c r="C4305" s="2">
        <f t="shared" si="536"/>
        <v>102.26613220938535</v>
      </c>
      <c r="D4305" s="2">
        <f t="shared" si="537"/>
        <v>107</v>
      </c>
      <c r="E4305" s="2">
        <f t="shared" si="538"/>
        <v>102.26613220938535</v>
      </c>
      <c r="F4305" s="2">
        <f t="shared" si="539"/>
        <v>4.7338677906146529</v>
      </c>
      <c r="G4305" s="2">
        <f t="shared" si="540"/>
        <v>0</v>
      </c>
      <c r="H4305" s="2">
        <f t="shared" si="541"/>
        <v>1022.6613220938534</v>
      </c>
      <c r="I4305" s="2">
        <f t="shared" si="542"/>
        <v>23.669338953073265</v>
      </c>
      <c r="J4305" s="2">
        <f t="shared" si="543"/>
        <v>0</v>
      </c>
    </row>
    <row r="4306" spans="1:10" x14ac:dyDescent="0.25">
      <c r="A4306" s="2">
        <v>4295</v>
      </c>
      <c r="B4306" s="2">
        <v>0.51873916105844831</v>
      </c>
      <c r="C4306" s="2">
        <f t="shared" si="536"/>
        <v>100.34275959937339</v>
      </c>
      <c r="D4306" s="2">
        <f t="shared" si="537"/>
        <v>107</v>
      </c>
      <c r="E4306" s="2">
        <f t="shared" si="538"/>
        <v>100.34275959937339</v>
      </c>
      <c r="F4306" s="2">
        <f t="shared" si="539"/>
        <v>6.6572404006266055</v>
      </c>
      <c r="G4306" s="2">
        <f t="shared" si="540"/>
        <v>0</v>
      </c>
      <c r="H4306" s="2">
        <f t="shared" si="541"/>
        <v>1003.4275959937339</v>
      </c>
      <c r="I4306" s="2">
        <f t="shared" si="542"/>
        <v>33.286202003133027</v>
      </c>
      <c r="J4306" s="2">
        <f t="shared" si="543"/>
        <v>0</v>
      </c>
    </row>
    <row r="4307" spans="1:10" x14ac:dyDescent="0.25">
      <c r="A4307" s="2">
        <v>4296</v>
      </c>
      <c r="B4307" s="2">
        <v>0.2800314302207666</v>
      </c>
      <c r="C4307" s="2">
        <f t="shared" si="536"/>
        <v>95.796962359618107</v>
      </c>
      <c r="D4307" s="2">
        <f t="shared" si="537"/>
        <v>107</v>
      </c>
      <c r="E4307" s="2">
        <f t="shared" si="538"/>
        <v>95.796962359618107</v>
      </c>
      <c r="F4307" s="2">
        <f t="shared" si="539"/>
        <v>11.203037640381893</v>
      </c>
      <c r="G4307" s="2">
        <f t="shared" si="540"/>
        <v>0</v>
      </c>
      <c r="H4307" s="2">
        <f t="shared" si="541"/>
        <v>957.96962359618101</v>
      </c>
      <c r="I4307" s="2">
        <f t="shared" si="542"/>
        <v>56.015188201909467</v>
      </c>
      <c r="J4307" s="2">
        <f t="shared" si="543"/>
        <v>0</v>
      </c>
    </row>
    <row r="4308" spans="1:10" x14ac:dyDescent="0.25">
      <c r="A4308" s="2">
        <v>4297</v>
      </c>
      <c r="B4308" s="2">
        <v>0.8003940344809849</v>
      </c>
      <c r="C4308" s="2">
        <f t="shared" si="536"/>
        <v>106.00581976639018</v>
      </c>
      <c r="D4308" s="2">
        <f t="shared" si="537"/>
        <v>107</v>
      </c>
      <c r="E4308" s="2">
        <f t="shared" si="538"/>
        <v>106.00581976639018</v>
      </c>
      <c r="F4308" s="2">
        <f t="shared" si="539"/>
        <v>0.99418023360982488</v>
      </c>
      <c r="G4308" s="2">
        <f t="shared" si="540"/>
        <v>0</v>
      </c>
      <c r="H4308" s="2">
        <f t="shared" si="541"/>
        <v>1060.0581976639019</v>
      </c>
      <c r="I4308" s="2">
        <f t="shared" si="542"/>
        <v>4.9709011680491244</v>
      </c>
      <c r="J4308" s="2">
        <f t="shared" si="543"/>
        <v>0</v>
      </c>
    </row>
    <row r="4309" spans="1:10" x14ac:dyDescent="0.25">
      <c r="A4309" s="2">
        <v>4298</v>
      </c>
      <c r="B4309" s="2">
        <v>0.66576810567622624</v>
      </c>
      <c r="C4309" s="2">
        <f t="shared" si="536"/>
        <v>103.10494685556462</v>
      </c>
      <c r="D4309" s="2">
        <f t="shared" si="537"/>
        <v>107</v>
      </c>
      <c r="E4309" s="2">
        <f t="shared" si="538"/>
        <v>103.10494685556462</v>
      </c>
      <c r="F4309" s="2">
        <f t="shared" si="539"/>
        <v>3.89505314443538</v>
      </c>
      <c r="G4309" s="2">
        <f t="shared" si="540"/>
        <v>0</v>
      </c>
      <c r="H4309" s="2">
        <f t="shared" si="541"/>
        <v>1031.0494685556462</v>
      </c>
      <c r="I4309" s="2">
        <f t="shared" si="542"/>
        <v>19.4752657221769</v>
      </c>
      <c r="J4309" s="2">
        <f t="shared" si="543"/>
        <v>0</v>
      </c>
    </row>
    <row r="4310" spans="1:10" x14ac:dyDescent="0.25">
      <c r="A4310" s="2">
        <v>4299</v>
      </c>
      <c r="B4310" s="2">
        <v>0.74102673682417131</v>
      </c>
      <c r="C4310" s="2">
        <f t="shared" si="536"/>
        <v>104.65077968533085</v>
      </c>
      <c r="D4310" s="2">
        <f t="shared" si="537"/>
        <v>107</v>
      </c>
      <c r="E4310" s="2">
        <f t="shared" si="538"/>
        <v>104.65077968533085</v>
      </c>
      <c r="F4310" s="2">
        <f t="shared" si="539"/>
        <v>2.3492203146691537</v>
      </c>
      <c r="G4310" s="2">
        <f t="shared" si="540"/>
        <v>0</v>
      </c>
      <c r="H4310" s="2">
        <f t="shared" si="541"/>
        <v>1046.5077968533085</v>
      </c>
      <c r="I4310" s="2">
        <f t="shared" si="542"/>
        <v>11.746101573345769</v>
      </c>
      <c r="J4310" s="2">
        <f t="shared" si="543"/>
        <v>0</v>
      </c>
    </row>
    <row r="4311" spans="1:10" x14ac:dyDescent="0.25">
      <c r="A4311" s="2">
        <v>4300</v>
      </c>
      <c r="B4311" s="2">
        <v>0.76964549597700049</v>
      </c>
      <c r="C4311" s="2">
        <f t="shared" si="536"/>
        <v>105.28437527484172</v>
      </c>
      <c r="D4311" s="2">
        <f t="shared" si="537"/>
        <v>107</v>
      </c>
      <c r="E4311" s="2">
        <f t="shared" si="538"/>
        <v>105.28437527484172</v>
      </c>
      <c r="F4311" s="2">
        <f t="shared" si="539"/>
        <v>1.7156247251582784</v>
      </c>
      <c r="G4311" s="2">
        <f t="shared" si="540"/>
        <v>0</v>
      </c>
      <c r="H4311" s="2">
        <f t="shared" si="541"/>
        <v>1052.8437527484173</v>
      </c>
      <c r="I4311" s="2">
        <f t="shared" si="542"/>
        <v>8.5781236257913918</v>
      </c>
      <c r="J4311" s="2">
        <f t="shared" si="543"/>
        <v>0</v>
      </c>
    </row>
    <row r="4312" spans="1:10" x14ac:dyDescent="0.25">
      <c r="A4312" s="2">
        <v>4301</v>
      </c>
      <c r="B4312" s="2">
        <v>0.81315967937508515</v>
      </c>
      <c r="C4312" s="2">
        <f t="shared" si="536"/>
        <v>106.32072181568479</v>
      </c>
      <c r="D4312" s="2">
        <f t="shared" si="537"/>
        <v>107</v>
      </c>
      <c r="E4312" s="2">
        <f t="shared" si="538"/>
        <v>106.32072181568479</v>
      </c>
      <c r="F4312" s="2">
        <f t="shared" si="539"/>
        <v>0.67927818431520848</v>
      </c>
      <c r="G4312" s="2">
        <f t="shared" si="540"/>
        <v>0</v>
      </c>
      <c r="H4312" s="2">
        <f t="shared" si="541"/>
        <v>1063.2072181568478</v>
      </c>
      <c r="I4312" s="2">
        <f t="shared" si="542"/>
        <v>3.3963909215760424</v>
      </c>
      <c r="J4312" s="2">
        <f t="shared" si="543"/>
        <v>0</v>
      </c>
    </row>
    <row r="4313" spans="1:10" x14ac:dyDescent="0.25">
      <c r="A4313" s="2">
        <v>4302</v>
      </c>
      <c r="B4313" s="2">
        <v>0.37273610310244465</v>
      </c>
      <c r="C4313" s="2">
        <f t="shared" si="536"/>
        <v>97.640314684349136</v>
      </c>
      <c r="D4313" s="2">
        <f t="shared" si="537"/>
        <v>107</v>
      </c>
      <c r="E4313" s="2">
        <f t="shared" si="538"/>
        <v>97.640314684349136</v>
      </c>
      <c r="F4313" s="2">
        <f t="shared" si="539"/>
        <v>9.3596853156508644</v>
      </c>
      <c r="G4313" s="2">
        <f t="shared" si="540"/>
        <v>0</v>
      </c>
      <c r="H4313" s="2">
        <f t="shared" si="541"/>
        <v>976.40314684349141</v>
      </c>
      <c r="I4313" s="2">
        <f t="shared" si="542"/>
        <v>46.798426578254322</v>
      </c>
      <c r="J4313" s="2">
        <f t="shared" si="543"/>
        <v>0</v>
      </c>
    </row>
    <row r="4314" spans="1:10" x14ac:dyDescent="0.25">
      <c r="A4314" s="2">
        <v>4303</v>
      </c>
      <c r="B4314" s="2">
        <v>0.62074409917155726</v>
      </c>
      <c r="C4314" s="2">
        <f t="shared" si="536"/>
        <v>102.23561725293351</v>
      </c>
      <c r="D4314" s="2">
        <f t="shared" si="537"/>
        <v>107</v>
      </c>
      <c r="E4314" s="2">
        <f t="shared" si="538"/>
        <v>102.23561725293351</v>
      </c>
      <c r="F4314" s="2">
        <f t="shared" si="539"/>
        <v>4.7643827470664917</v>
      </c>
      <c r="G4314" s="2">
        <f t="shared" si="540"/>
        <v>0</v>
      </c>
      <c r="H4314" s="2">
        <f t="shared" si="541"/>
        <v>1022.356172529335</v>
      </c>
      <c r="I4314" s="2">
        <f t="shared" si="542"/>
        <v>23.821913735332458</v>
      </c>
      <c r="J4314" s="2">
        <f t="shared" si="543"/>
        <v>0</v>
      </c>
    </row>
    <row r="4315" spans="1:10" x14ac:dyDescent="0.25">
      <c r="A4315" s="2">
        <v>4304</v>
      </c>
      <c r="B4315" s="2">
        <v>0.10706329225260092</v>
      </c>
      <c r="C4315" s="2">
        <f t="shared" si="536"/>
        <v>91.387755517348239</v>
      </c>
      <c r="D4315" s="2">
        <f t="shared" si="537"/>
        <v>107</v>
      </c>
      <c r="E4315" s="2">
        <f t="shared" si="538"/>
        <v>91.387755517348239</v>
      </c>
      <c r="F4315" s="2">
        <f t="shared" si="539"/>
        <v>15.612244482651761</v>
      </c>
      <c r="G4315" s="2">
        <f t="shared" si="540"/>
        <v>0</v>
      </c>
      <c r="H4315" s="2">
        <f t="shared" si="541"/>
        <v>913.87755517348239</v>
      </c>
      <c r="I4315" s="2">
        <f t="shared" si="542"/>
        <v>78.061222413258804</v>
      </c>
      <c r="J4315" s="2">
        <f t="shared" si="543"/>
        <v>0</v>
      </c>
    </row>
    <row r="4316" spans="1:10" x14ac:dyDescent="0.25">
      <c r="A4316" s="2">
        <v>4305</v>
      </c>
      <c r="B4316" s="2">
        <v>0.70933227560153589</v>
      </c>
      <c r="C4316" s="2">
        <f t="shared" si="536"/>
        <v>103.9819107502005</v>
      </c>
      <c r="D4316" s="2">
        <f t="shared" si="537"/>
        <v>107</v>
      </c>
      <c r="E4316" s="2">
        <f t="shared" si="538"/>
        <v>103.9819107502005</v>
      </c>
      <c r="F4316" s="2">
        <f t="shared" si="539"/>
        <v>3.0180892497995018</v>
      </c>
      <c r="G4316" s="2">
        <f t="shared" si="540"/>
        <v>0</v>
      </c>
      <c r="H4316" s="2">
        <f t="shared" si="541"/>
        <v>1039.819107502005</v>
      </c>
      <c r="I4316" s="2">
        <f t="shared" si="542"/>
        <v>15.090446248997509</v>
      </c>
      <c r="J4316" s="2">
        <f t="shared" si="543"/>
        <v>0</v>
      </c>
    </row>
    <row r="4317" spans="1:10" x14ac:dyDescent="0.25">
      <c r="A4317" s="2">
        <v>4306</v>
      </c>
      <c r="B4317" s="2">
        <v>0.66886793108396791</v>
      </c>
      <c r="C4317" s="2">
        <f t="shared" si="536"/>
        <v>103.16602314970777</v>
      </c>
      <c r="D4317" s="2">
        <f t="shared" si="537"/>
        <v>107</v>
      </c>
      <c r="E4317" s="2">
        <f t="shared" si="538"/>
        <v>103.16602314970777</v>
      </c>
      <c r="F4317" s="2">
        <f t="shared" si="539"/>
        <v>3.8339768502922311</v>
      </c>
      <c r="G4317" s="2">
        <f t="shared" si="540"/>
        <v>0</v>
      </c>
      <c r="H4317" s="2">
        <f t="shared" si="541"/>
        <v>1031.6602314970778</v>
      </c>
      <c r="I4317" s="2">
        <f t="shared" si="542"/>
        <v>19.169884251461156</v>
      </c>
      <c r="J4317" s="2">
        <f t="shared" si="543"/>
        <v>0</v>
      </c>
    </row>
    <row r="4318" spans="1:10" x14ac:dyDescent="0.25">
      <c r="A4318" s="2">
        <v>4307</v>
      </c>
      <c r="B4318" s="2">
        <v>0.53449752912093718</v>
      </c>
      <c r="C4318" s="2">
        <f t="shared" si="536"/>
        <v>100.63144100153863</v>
      </c>
      <c r="D4318" s="2">
        <f t="shared" si="537"/>
        <v>107</v>
      </c>
      <c r="E4318" s="2">
        <f t="shared" si="538"/>
        <v>100.63144100153863</v>
      </c>
      <c r="F4318" s="2">
        <f t="shared" si="539"/>
        <v>6.3685589984613671</v>
      </c>
      <c r="G4318" s="2">
        <f t="shared" si="540"/>
        <v>0</v>
      </c>
      <c r="H4318" s="2">
        <f t="shared" si="541"/>
        <v>1006.3144100153863</v>
      </c>
      <c r="I4318" s="2">
        <f t="shared" si="542"/>
        <v>31.842794992306835</v>
      </c>
      <c r="J4318" s="2">
        <f t="shared" si="543"/>
        <v>0</v>
      </c>
    </row>
    <row r="4319" spans="1:10" x14ac:dyDescent="0.25">
      <c r="A4319" s="2">
        <v>4308</v>
      </c>
      <c r="B4319" s="2">
        <v>0.12098847369168109</v>
      </c>
      <c r="C4319" s="2">
        <f t="shared" si="536"/>
        <v>91.842502564134264</v>
      </c>
      <c r="D4319" s="2">
        <f t="shared" si="537"/>
        <v>107</v>
      </c>
      <c r="E4319" s="2">
        <f t="shared" si="538"/>
        <v>91.842502564134264</v>
      </c>
      <c r="F4319" s="2">
        <f t="shared" si="539"/>
        <v>15.157497435865736</v>
      </c>
      <c r="G4319" s="2">
        <f t="shared" si="540"/>
        <v>0</v>
      </c>
      <c r="H4319" s="2">
        <f t="shared" si="541"/>
        <v>918.4250256413427</v>
      </c>
      <c r="I4319" s="2">
        <f t="shared" si="542"/>
        <v>75.787487179328679</v>
      </c>
      <c r="J4319" s="2">
        <f t="shared" si="543"/>
        <v>0</v>
      </c>
    </row>
    <row r="4320" spans="1:10" x14ac:dyDescent="0.25">
      <c r="A4320" s="2">
        <v>4309</v>
      </c>
      <c r="B4320" s="2">
        <v>0.17415554952499479</v>
      </c>
      <c r="C4320" s="2">
        <f t="shared" si="536"/>
        <v>93.355664664609421</v>
      </c>
      <c r="D4320" s="2">
        <f t="shared" si="537"/>
        <v>107</v>
      </c>
      <c r="E4320" s="2">
        <f t="shared" si="538"/>
        <v>93.355664664609421</v>
      </c>
      <c r="F4320" s="2">
        <f t="shared" si="539"/>
        <v>13.644335335390579</v>
      </c>
      <c r="G4320" s="2">
        <f t="shared" si="540"/>
        <v>0</v>
      </c>
      <c r="H4320" s="2">
        <f t="shared" si="541"/>
        <v>933.55664664609424</v>
      </c>
      <c r="I4320" s="2">
        <f t="shared" si="542"/>
        <v>68.221676676952896</v>
      </c>
      <c r="J4320" s="2">
        <f t="shared" si="543"/>
        <v>0</v>
      </c>
    </row>
    <row r="4321" spans="1:10" x14ac:dyDescent="0.25">
      <c r="A4321" s="2">
        <v>4310</v>
      </c>
      <c r="B4321" s="2">
        <v>0.95556735723604502</v>
      </c>
      <c r="C4321" s="2">
        <f t="shared" si="536"/>
        <v>111.29752018199085</v>
      </c>
      <c r="D4321" s="2">
        <f t="shared" si="537"/>
        <v>107</v>
      </c>
      <c r="E4321" s="2">
        <f t="shared" si="538"/>
        <v>107</v>
      </c>
      <c r="F4321" s="2">
        <f t="shared" si="539"/>
        <v>0</v>
      </c>
      <c r="G4321" s="2">
        <f t="shared" si="540"/>
        <v>4.2975201819908477</v>
      </c>
      <c r="H4321" s="2">
        <f t="shared" si="541"/>
        <v>1070</v>
      </c>
      <c r="I4321" s="2">
        <f t="shared" si="542"/>
        <v>0</v>
      </c>
      <c r="J4321" s="2">
        <f t="shared" si="543"/>
        <v>64.462802729862716</v>
      </c>
    </row>
    <row r="4322" spans="1:10" x14ac:dyDescent="0.25">
      <c r="A4322" s="2">
        <v>4311</v>
      </c>
      <c r="B4322" s="2">
        <v>0.53567393118179296</v>
      </c>
      <c r="C4322" s="2">
        <f t="shared" si="536"/>
        <v>100.65301904143359</v>
      </c>
      <c r="D4322" s="2">
        <f t="shared" si="537"/>
        <v>107</v>
      </c>
      <c r="E4322" s="2">
        <f t="shared" si="538"/>
        <v>100.65301904143359</v>
      </c>
      <c r="F4322" s="2">
        <f t="shared" si="539"/>
        <v>6.3469809585664052</v>
      </c>
      <c r="G4322" s="2">
        <f t="shared" si="540"/>
        <v>0</v>
      </c>
      <c r="H4322" s="2">
        <f t="shared" si="541"/>
        <v>1006.5301904143359</v>
      </c>
      <c r="I4322" s="2">
        <f t="shared" si="542"/>
        <v>31.734904792832026</v>
      </c>
      <c r="J4322" s="2">
        <f t="shared" si="543"/>
        <v>0</v>
      </c>
    </row>
    <row r="4323" spans="1:10" x14ac:dyDescent="0.25">
      <c r="A4323" s="2">
        <v>4312</v>
      </c>
      <c r="B4323" s="2">
        <v>0.32807566997174509</v>
      </c>
      <c r="C4323" s="2">
        <f t="shared" si="536"/>
        <v>96.773577774467924</v>
      </c>
      <c r="D4323" s="2">
        <f t="shared" si="537"/>
        <v>107</v>
      </c>
      <c r="E4323" s="2">
        <f t="shared" si="538"/>
        <v>96.773577774467924</v>
      </c>
      <c r="F4323" s="2">
        <f t="shared" si="539"/>
        <v>10.226422225532076</v>
      </c>
      <c r="G4323" s="2">
        <f t="shared" si="540"/>
        <v>0</v>
      </c>
      <c r="H4323" s="2">
        <f t="shared" si="541"/>
        <v>967.73577774467924</v>
      </c>
      <c r="I4323" s="2">
        <f t="shared" si="542"/>
        <v>51.13211112766038</v>
      </c>
      <c r="J4323" s="2">
        <f t="shared" si="543"/>
        <v>0</v>
      </c>
    </row>
    <row r="4324" spans="1:10" x14ac:dyDescent="0.25">
      <c r="A4324" s="2">
        <v>4313</v>
      </c>
      <c r="B4324" s="2">
        <v>0.28966798212988742</v>
      </c>
      <c r="C4324" s="2">
        <f t="shared" si="536"/>
        <v>95.997436594591093</v>
      </c>
      <c r="D4324" s="2">
        <f t="shared" si="537"/>
        <v>107</v>
      </c>
      <c r="E4324" s="2">
        <f t="shared" si="538"/>
        <v>95.997436594591093</v>
      </c>
      <c r="F4324" s="2">
        <f t="shared" si="539"/>
        <v>11.002563405408907</v>
      </c>
      <c r="G4324" s="2">
        <f t="shared" si="540"/>
        <v>0</v>
      </c>
      <c r="H4324" s="2">
        <f t="shared" si="541"/>
        <v>959.9743659459109</v>
      </c>
      <c r="I4324" s="2">
        <f t="shared" si="542"/>
        <v>55.012817027044534</v>
      </c>
      <c r="J4324" s="2">
        <f t="shared" si="543"/>
        <v>0</v>
      </c>
    </row>
    <row r="4325" spans="1:10" x14ac:dyDescent="0.25">
      <c r="A4325" s="2">
        <v>4314</v>
      </c>
      <c r="B4325" s="2">
        <v>0.70205732012949595</v>
      </c>
      <c r="C4325" s="2">
        <f t="shared" si="536"/>
        <v>103.83240926568664</v>
      </c>
      <c r="D4325" s="2">
        <f t="shared" si="537"/>
        <v>107</v>
      </c>
      <c r="E4325" s="2">
        <f t="shared" si="538"/>
        <v>103.83240926568664</v>
      </c>
      <c r="F4325" s="2">
        <f t="shared" si="539"/>
        <v>3.1675907343133645</v>
      </c>
      <c r="G4325" s="2">
        <f t="shared" si="540"/>
        <v>0</v>
      </c>
      <c r="H4325" s="2">
        <f t="shared" si="541"/>
        <v>1038.3240926568665</v>
      </c>
      <c r="I4325" s="2">
        <f t="shared" si="542"/>
        <v>15.837953671566822</v>
      </c>
      <c r="J4325" s="2">
        <f t="shared" si="543"/>
        <v>0</v>
      </c>
    </row>
    <row r="4326" spans="1:10" x14ac:dyDescent="0.25">
      <c r="A4326" s="2">
        <v>4315</v>
      </c>
      <c r="B4326" s="2">
        <v>0.27212816554827768</v>
      </c>
      <c r="C4326" s="2">
        <f t="shared" si="536"/>
        <v>95.630550720654512</v>
      </c>
      <c r="D4326" s="2">
        <f t="shared" si="537"/>
        <v>107</v>
      </c>
      <c r="E4326" s="2">
        <f t="shared" si="538"/>
        <v>95.630550720654512</v>
      </c>
      <c r="F4326" s="2">
        <f t="shared" si="539"/>
        <v>11.369449279345488</v>
      </c>
      <c r="G4326" s="2">
        <f t="shared" si="540"/>
        <v>0</v>
      </c>
      <c r="H4326" s="2">
        <f t="shared" si="541"/>
        <v>956.30550720654514</v>
      </c>
      <c r="I4326" s="2">
        <f t="shared" si="542"/>
        <v>56.847246396727442</v>
      </c>
      <c r="J4326" s="2">
        <f t="shared" si="543"/>
        <v>0</v>
      </c>
    </row>
    <row r="4327" spans="1:10" x14ac:dyDescent="0.25">
      <c r="A4327" s="2">
        <v>4316</v>
      </c>
      <c r="B4327" s="2">
        <v>5.0712020873178609E-2</v>
      </c>
      <c r="C4327" s="2">
        <f t="shared" si="536"/>
        <v>89.050943876030004</v>
      </c>
      <c r="D4327" s="2">
        <f t="shared" si="537"/>
        <v>107</v>
      </c>
      <c r="E4327" s="2">
        <f t="shared" si="538"/>
        <v>89.050943876030004</v>
      </c>
      <c r="F4327" s="2">
        <f t="shared" si="539"/>
        <v>17.949056123969996</v>
      </c>
      <c r="G4327" s="2">
        <f t="shared" si="540"/>
        <v>0</v>
      </c>
      <c r="H4327" s="2">
        <f t="shared" si="541"/>
        <v>890.5094387603001</v>
      </c>
      <c r="I4327" s="2">
        <f t="shared" si="542"/>
        <v>89.745280619849979</v>
      </c>
      <c r="J4327" s="2">
        <f t="shared" si="543"/>
        <v>0</v>
      </c>
    </row>
    <row r="4328" spans="1:10" x14ac:dyDescent="0.25">
      <c r="A4328" s="2">
        <v>4317</v>
      </c>
      <c r="B4328" s="2">
        <v>0.34648728330585699</v>
      </c>
      <c r="C4328" s="2">
        <f t="shared" si="536"/>
        <v>97.13482891664151</v>
      </c>
      <c r="D4328" s="2">
        <f t="shared" si="537"/>
        <v>107</v>
      </c>
      <c r="E4328" s="2">
        <f t="shared" si="538"/>
        <v>97.13482891664151</v>
      </c>
      <c r="F4328" s="2">
        <f t="shared" si="539"/>
        <v>9.86517108335849</v>
      </c>
      <c r="G4328" s="2">
        <f t="shared" si="540"/>
        <v>0</v>
      </c>
      <c r="H4328" s="2">
        <f t="shared" si="541"/>
        <v>971.34828916641504</v>
      </c>
      <c r="I4328" s="2">
        <f t="shared" si="542"/>
        <v>49.32585541679245</v>
      </c>
      <c r="J4328" s="2">
        <f t="shared" si="543"/>
        <v>0</v>
      </c>
    </row>
    <row r="4329" spans="1:10" x14ac:dyDescent="0.25">
      <c r="A4329" s="2">
        <v>4318</v>
      </c>
      <c r="B4329" s="2">
        <v>0.1314100098841835</v>
      </c>
      <c r="C4329" s="2">
        <f t="shared" si="536"/>
        <v>92.163880333450678</v>
      </c>
      <c r="D4329" s="2">
        <f t="shared" si="537"/>
        <v>107</v>
      </c>
      <c r="E4329" s="2">
        <f t="shared" si="538"/>
        <v>92.163880333450678</v>
      </c>
      <c r="F4329" s="2">
        <f t="shared" si="539"/>
        <v>14.836119666549322</v>
      </c>
      <c r="G4329" s="2">
        <f t="shared" si="540"/>
        <v>0</v>
      </c>
      <c r="H4329" s="2">
        <f t="shared" si="541"/>
        <v>921.63880333450675</v>
      </c>
      <c r="I4329" s="2">
        <f t="shared" si="542"/>
        <v>74.180598332746612</v>
      </c>
      <c r="J4329" s="2">
        <f t="shared" si="543"/>
        <v>0</v>
      </c>
    </row>
    <row r="4330" spans="1:10" x14ac:dyDescent="0.25">
      <c r="A4330" s="2">
        <v>4319</v>
      </c>
      <c r="B4330" s="2">
        <v>0.68008730336681578</v>
      </c>
      <c r="C4330" s="2">
        <f t="shared" si="536"/>
        <v>103.38863918089041</v>
      </c>
      <c r="D4330" s="2">
        <f t="shared" si="537"/>
        <v>107</v>
      </c>
      <c r="E4330" s="2">
        <f t="shared" si="538"/>
        <v>103.38863918089041</v>
      </c>
      <c r="F4330" s="2">
        <f t="shared" si="539"/>
        <v>3.6113608191095921</v>
      </c>
      <c r="G4330" s="2">
        <f t="shared" si="540"/>
        <v>0</v>
      </c>
      <c r="H4330" s="2">
        <f t="shared" si="541"/>
        <v>1033.8863918089041</v>
      </c>
      <c r="I4330" s="2">
        <f t="shared" si="542"/>
        <v>18.05680409554796</v>
      </c>
      <c r="J4330" s="2">
        <f t="shared" si="543"/>
        <v>0</v>
      </c>
    </row>
    <row r="4331" spans="1:10" x14ac:dyDescent="0.25">
      <c r="A4331" s="2">
        <v>4320</v>
      </c>
      <c r="B4331" s="2">
        <v>0.42101787241142408</v>
      </c>
      <c r="C4331" s="2">
        <f t="shared" si="536"/>
        <v>98.548128429982285</v>
      </c>
      <c r="D4331" s="2">
        <f t="shared" si="537"/>
        <v>107</v>
      </c>
      <c r="E4331" s="2">
        <f t="shared" si="538"/>
        <v>98.548128429982285</v>
      </c>
      <c r="F4331" s="2">
        <f t="shared" si="539"/>
        <v>8.4518715700177154</v>
      </c>
      <c r="G4331" s="2">
        <f t="shared" si="540"/>
        <v>0</v>
      </c>
      <c r="H4331" s="2">
        <f t="shared" si="541"/>
        <v>985.48128429982285</v>
      </c>
      <c r="I4331" s="2">
        <f t="shared" si="542"/>
        <v>42.259357850088577</v>
      </c>
      <c r="J4331" s="2">
        <f t="shared" si="543"/>
        <v>0</v>
      </c>
    </row>
    <row r="4332" spans="1:10" x14ac:dyDescent="0.25">
      <c r="A4332" s="2">
        <v>4321</v>
      </c>
      <c r="B4332" s="2">
        <v>7.5038274217953727E-2</v>
      </c>
      <c r="C4332" s="2">
        <f t="shared" si="536"/>
        <v>90.190610941852952</v>
      </c>
      <c r="D4332" s="2">
        <f t="shared" si="537"/>
        <v>107</v>
      </c>
      <c r="E4332" s="2">
        <f t="shared" si="538"/>
        <v>90.190610941852952</v>
      </c>
      <c r="F4332" s="2">
        <f t="shared" si="539"/>
        <v>16.809389058147048</v>
      </c>
      <c r="G4332" s="2">
        <f t="shared" si="540"/>
        <v>0</v>
      </c>
      <c r="H4332" s="2">
        <f t="shared" si="541"/>
        <v>901.90610941852947</v>
      </c>
      <c r="I4332" s="2">
        <f t="shared" si="542"/>
        <v>84.046945290735238</v>
      </c>
      <c r="J4332" s="2">
        <f t="shared" si="543"/>
        <v>0</v>
      </c>
    </row>
    <row r="4333" spans="1:10" x14ac:dyDescent="0.25">
      <c r="A4333" s="2">
        <v>4322</v>
      </c>
      <c r="B4333" s="2">
        <v>0.95288584935750742</v>
      </c>
      <c r="C4333" s="2">
        <f t="shared" si="536"/>
        <v>111.14510747472619</v>
      </c>
      <c r="D4333" s="2">
        <f t="shared" si="537"/>
        <v>107</v>
      </c>
      <c r="E4333" s="2">
        <f t="shared" si="538"/>
        <v>107</v>
      </c>
      <c r="F4333" s="2">
        <f t="shared" si="539"/>
        <v>0</v>
      </c>
      <c r="G4333" s="2">
        <f t="shared" si="540"/>
        <v>4.1451074747261885</v>
      </c>
      <c r="H4333" s="2">
        <f t="shared" si="541"/>
        <v>1070</v>
      </c>
      <c r="I4333" s="2">
        <f t="shared" si="542"/>
        <v>0</v>
      </c>
      <c r="J4333" s="2">
        <f t="shared" si="543"/>
        <v>62.176612120892827</v>
      </c>
    </row>
    <row r="4334" spans="1:10" x14ac:dyDescent="0.25">
      <c r="A4334" s="2">
        <v>4323</v>
      </c>
      <c r="B4334" s="2">
        <v>0.74030681288142564</v>
      </c>
      <c r="C4334" s="2">
        <f t="shared" si="536"/>
        <v>104.63523510766966</v>
      </c>
      <c r="D4334" s="2">
        <f t="shared" si="537"/>
        <v>107</v>
      </c>
      <c r="E4334" s="2">
        <f t="shared" si="538"/>
        <v>104.63523510766966</v>
      </c>
      <c r="F4334" s="2">
        <f t="shared" si="539"/>
        <v>2.3647648923303421</v>
      </c>
      <c r="G4334" s="2">
        <f t="shared" si="540"/>
        <v>0</v>
      </c>
      <c r="H4334" s="2">
        <f t="shared" si="541"/>
        <v>1046.3523510766966</v>
      </c>
      <c r="I4334" s="2">
        <f t="shared" si="542"/>
        <v>11.823824461651711</v>
      </c>
      <c r="J4334" s="2">
        <f t="shared" si="543"/>
        <v>0</v>
      </c>
    </row>
    <row r="4335" spans="1:10" x14ac:dyDescent="0.25">
      <c r="A4335" s="2">
        <v>4324</v>
      </c>
      <c r="B4335" s="2">
        <v>0.51587902492274507</v>
      </c>
      <c r="C4335" s="2">
        <f t="shared" si="536"/>
        <v>100.29042054326834</v>
      </c>
      <c r="D4335" s="2">
        <f t="shared" si="537"/>
        <v>107</v>
      </c>
      <c r="E4335" s="2">
        <f t="shared" si="538"/>
        <v>100.29042054326834</v>
      </c>
      <c r="F4335" s="2">
        <f t="shared" si="539"/>
        <v>6.7095794567316602</v>
      </c>
      <c r="G4335" s="2">
        <f t="shared" si="540"/>
        <v>0</v>
      </c>
      <c r="H4335" s="2">
        <f t="shared" si="541"/>
        <v>1002.9042054326834</v>
      </c>
      <c r="I4335" s="2">
        <f t="shared" si="542"/>
        <v>33.547897283658301</v>
      </c>
      <c r="J4335" s="2">
        <f t="shared" si="543"/>
        <v>0</v>
      </c>
    </row>
    <row r="4336" spans="1:10" x14ac:dyDescent="0.25">
      <c r="A4336" s="2">
        <v>4325</v>
      </c>
      <c r="B4336" s="2">
        <v>0.18504708045614071</v>
      </c>
      <c r="C4336" s="2">
        <f t="shared" si="536"/>
        <v>93.634208879415624</v>
      </c>
      <c r="D4336" s="2">
        <f t="shared" si="537"/>
        <v>107</v>
      </c>
      <c r="E4336" s="2">
        <f t="shared" si="538"/>
        <v>93.634208879415624</v>
      </c>
      <c r="F4336" s="2">
        <f t="shared" si="539"/>
        <v>13.365791120584376</v>
      </c>
      <c r="G4336" s="2">
        <f t="shared" si="540"/>
        <v>0</v>
      </c>
      <c r="H4336" s="2">
        <f t="shared" si="541"/>
        <v>936.34208879415621</v>
      </c>
      <c r="I4336" s="2">
        <f t="shared" si="542"/>
        <v>66.82895560292188</v>
      </c>
      <c r="J4336" s="2">
        <f t="shared" si="543"/>
        <v>0</v>
      </c>
    </row>
    <row r="4337" spans="1:10" x14ac:dyDescent="0.25">
      <c r="A4337" s="2">
        <v>4326</v>
      </c>
      <c r="B4337" s="2">
        <v>0.59675683528789014</v>
      </c>
      <c r="C4337" s="2">
        <f t="shared" si="536"/>
        <v>101.78338018184391</v>
      </c>
      <c r="D4337" s="2">
        <f t="shared" si="537"/>
        <v>107</v>
      </c>
      <c r="E4337" s="2">
        <f t="shared" si="538"/>
        <v>101.78338018184391</v>
      </c>
      <c r="F4337" s="2">
        <f t="shared" si="539"/>
        <v>5.2166198181560901</v>
      </c>
      <c r="G4337" s="2">
        <f t="shared" si="540"/>
        <v>0</v>
      </c>
      <c r="H4337" s="2">
        <f t="shared" si="541"/>
        <v>1017.833801818439</v>
      </c>
      <c r="I4337" s="2">
        <f t="shared" si="542"/>
        <v>26.083099090780451</v>
      </c>
      <c r="J4337" s="2">
        <f t="shared" si="543"/>
        <v>0</v>
      </c>
    </row>
    <row r="4338" spans="1:10" x14ac:dyDescent="0.25">
      <c r="A4338" s="2">
        <v>4327</v>
      </c>
      <c r="B4338" s="2">
        <v>0.42796714389955059</v>
      </c>
      <c r="C4338" s="2">
        <f t="shared" si="536"/>
        <v>98.677054456423576</v>
      </c>
      <c r="D4338" s="2">
        <f t="shared" si="537"/>
        <v>107</v>
      </c>
      <c r="E4338" s="2">
        <f t="shared" si="538"/>
        <v>98.677054456423576</v>
      </c>
      <c r="F4338" s="2">
        <f t="shared" si="539"/>
        <v>8.3229455435764237</v>
      </c>
      <c r="G4338" s="2">
        <f t="shared" si="540"/>
        <v>0</v>
      </c>
      <c r="H4338" s="2">
        <f t="shared" si="541"/>
        <v>986.77054456423571</v>
      </c>
      <c r="I4338" s="2">
        <f t="shared" si="542"/>
        <v>41.614727717882118</v>
      </c>
      <c r="J4338" s="2">
        <f t="shared" si="543"/>
        <v>0</v>
      </c>
    </row>
    <row r="4339" spans="1:10" x14ac:dyDescent="0.25">
      <c r="A4339" s="2">
        <v>4328</v>
      </c>
      <c r="B4339" s="2">
        <v>0.34467790649667618</v>
      </c>
      <c r="C4339" s="2">
        <f t="shared" si="536"/>
        <v>97.099592205511271</v>
      </c>
      <c r="D4339" s="2">
        <f t="shared" si="537"/>
        <v>107</v>
      </c>
      <c r="E4339" s="2">
        <f t="shared" si="538"/>
        <v>97.099592205511271</v>
      </c>
      <c r="F4339" s="2">
        <f t="shared" si="539"/>
        <v>9.9004077944887285</v>
      </c>
      <c r="G4339" s="2">
        <f t="shared" si="540"/>
        <v>0</v>
      </c>
      <c r="H4339" s="2">
        <f t="shared" si="541"/>
        <v>970.99592205511271</v>
      </c>
      <c r="I4339" s="2">
        <f t="shared" si="542"/>
        <v>49.502038972443643</v>
      </c>
      <c r="J4339" s="2">
        <f t="shared" si="543"/>
        <v>0</v>
      </c>
    </row>
    <row r="4340" spans="1:10" x14ac:dyDescent="0.25">
      <c r="A4340" s="2">
        <v>4329</v>
      </c>
      <c r="B4340" s="2">
        <v>0.94889123247003038</v>
      </c>
      <c r="C4340" s="2">
        <f t="shared" si="536"/>
        <v>110.9279839642314</v>
      </c>
      <c r="D4340" s="2">
        <f t="shared" si="537"/>
        <v>107</v>
      </c>
      <c r="E4340" s="2">
        <f t="shared" si="538"/>
        <v>107</v>
      </c>
      <c r="F4340" s="2">
        <f t="shared" si="539"/>
        <v>0</v>
      </c>
      <c r="G4340" s="2">
        <f t="shared" si="540"/>
        <v>3.9279839642314016</v>
      </c>
      <c r="H4340" s="2">
        <f t="shared" si="541"/>
        <v>1070</v>
      </c>
      <c r="I4340" s="2">
        <f t="shared" si="542"/>
        <v>0</v>
      </c>
      <c r="J4340" s="2">
        <f t="shared" si="543"/>
        <v>58.919759463471024</v>
      </c>
    </row>
    <row r="4341" spans="1:10" x14ac:dyDescent="0.25">
      <c r="A4341" s="2">
        <v>4330</v>
      </c>
      <c r="B4341" s="2">
        <v>0.29817149714640589</v>
      </c>
      <c r="C4341" s="2">
        <f t="shared" si="536"/>
        <v>96.172271105771316</v>
      </c>
      <c r="D4341" s="2">
        <f t="shared" si="537"/>
        <v>107</v>
      </c>
      <c r="E4341" s="2">
        <f t="shared" si="538"/>
        <v>96.172271105771316</v>
      </c>
      <c r="F4341" s="2">
        <f t="shared" si="539"/>
        <v>10.827728894228684</v>
      </c>
      <c r="G4341" s="2">
        <f t="shared" si="540"/>
        <v>0</v>
      </c>
      <c r="H4341" s="2">
        <f t="shared" si="541"/>
        <v>961.72271105771313</v>
      </c>
      <c r="I4341" s="2">
        <f t="shared" si="542"/>
        <v>54.138644471143422</v>
      </c>
      <c r="J4341" s="2">
        <f t="shared" si="543"/>
        <v>0</v>
      </c>
    </row>
    <row r="4342" spans="1:10" x14ac:dyDescent="0.25">
      <c r="A4342" s="2">
        <v>4331</v>
      </c>
      <c r="B4342" s="2">
        <v>0.51575898028486855</v>
      </c>
      <c r="C4342" s="2">
        <f t="shared" si="536"/>
        <v>100.28822406263799</v>
      </c>
      <c r="D4342" s="2">
        <f t="shared" si="537"/>
        <v>107</v>
      </c>
      <c r="E4342" s="2">
        <f t="shared" si="538"/>
        <v>100.28822406263799</v>
      </c>
      <c r="F4342" s="2">
        <f t="shared" si="539"/>
        <v>6.7117759373620061</v>
      </c>
      <c r="G4342" s="2">
        <f t="shared" si="540"/>
        <v>0</v>
      </c>
      <c r="H4342" s="2">
        <f t="shared" si="541"/>
        <v>1002.8822406263799</v>
      </c>
      <c r="I4342" s="2">
        <f t="shared" si="542"/>
        <v>33.55887968681003</v>
      </c>
      <c r="J4342" s="2">
        <f t="shared" si="543"/>
        <v>0</v>
      </c>
    </row>
    <row r="4343" spans="1:10" x14ac:dyDescent="0.25">
      <c r="A4343" s="2">
        <v>4332</v>
      </c>
      <c r="B4343" s="2">
        <v>9.5782343393573388E-2</v>
      </c>
      <c r="C4343" s="2">
        <f t="shared" si="536"/>
        <v>90.993784180665557</v>
      </c>
      <c r="D4343" s="2">
        <f t="shared" si="537"/>
        <v>107</v>
      </c>
      <c r="E4343" s="2">
        <f t="shared" si="538"/>
        <v>90.993784180665557</v>
      </c>
      <c r="F4343" s="2">
        <f t="shared" si="539"/>
        <v>16.006215819334443</v>
      </c>
      <c r="G4343" s="2">
        <f t="shared" si="540"/>
        <v>0</v>
      </c>
      <c r="H4343" s="2">
        <f t="shared" si="541"/>
        <v>909.93784180665557</v>
      </c>
      <c r="I4343" s="2">
        <f t="shared" si="542"/>
        <v>80.031079096672215</v>
      </c>
      <c r="J4343" s="2">
        <f t="shared" si="543"/>
        <v>0</v>
      </c>
    </row>
    <row r="4344" spans="1:10" x14ac:dyDescent="0.25">
      <c r="A4344" s="2">
        <v>4333</v>
      </c>
      <c r="B4344" s="2">
        <v>0.25049446127389952</v>
      </c>
      <c r="C4344" s="2">
        <f t="shared" si="536"/>
        <v>95.164774234733642</v>
      </c>
      <c r="D4344" s="2">
        <f t="shared" si="537"/>
        <v>107</v>
      </c>
      <c r="E4344" s="2">
        <f t="shared" si="538"/>
        <v>95.164774234733642</v>
      </c>
      <c r="F4344" s="2">
        <f t="shared" si="539"/>
        <v>11.835225765266358</v>
      </c>
      <c r="G4344" s="2">
        <f t="shared" si="540"/>
        <v>0</v>
      </c>
      <c r="H4344" s="2">
        <f t="shared" si="541"/>
        <v>951.64774234733636</v>
      </c>
      <c r="I4344" s="2">
        <f t="shared" si="542"/>
        <v>59.176128826331791</v>
      </c>
      <c r="J4344" s="2">
        <f t="shared" si="543"/>
        <v>0</v>
      </c>
    </row>
    <row r="4345" spans="1:10" x14ac:dyDescent="0.25">
      <c r="A4345" s="2">
        <v>4334</v>
      </c>
      <c r="B4345" s="2">
        <v>1.8571975678611241E-2</v>
      </c>
      <c r="C4345" s="2">
        <f t="shared" si="536"/>
        <v>86.765090540753306</v>
      </c>
      <c r="D4345" s="2">
        <f t="shared" si="537"/>
        <v>107</v>
      </c>
      <c r="E4345" s="2">
        <f t="shared" si="538"/>
        <v>86.765090540753306</v>
      </c>
      <c r="F4345" s="2">
        <f t="shared" si="539"/>
        <v>20.234909459246694</v>
      </c>
      <c r="G4345" s="2">
        <f t="shared" si="540"/>
        <v>0</v>
      </c>
      <c r="H4345" s="2">
        <f t="shared" si="541"/>
        <v>867.65090540753306</v>
      </c>
      <c r="I4345" s="2">
        <f t="shared" si="542"/>
        <v>101.17454729623347</v>
      </c>
      <c r="J4345" s="2">
        <f t="shared" si="543"/>
        <v>0</v>
      </c>
    </row>
    <row r="4346" spans="1:10" x14ac:dyDescent="0.25">
      <c r="A4346" s="2">
        <v>4335</v>
      </c>
      <c r="B4346" s="2">
        <v>0.8740224278346852</v>
      </c>
      <c r="C4346" s="2">
        <f t="shared" si="536"/>
        <v>108.00180280931289</v>
      </c>
      <c r="D4346" s="2">
        <f t="shared" si="537"/>
        <v>107</v>
      </c>
      <c r="E4346" s="2">
        <f t="shared" si="538"/>
        <v>107</v>
      </c>
      <c r="F4346" s="2">
        <f t="shared" si="539"/>
        <v>0</v>
      </c>
      <c r="G4346" s="2">
        <f t="shared" si="540"/>
        <v>1.0018028093128919</v>
      </c>
      <c r="H4346" s="2">
        <f t="shared" si="541"/>
        <v>1070</v>
      </c>
      <c r="I4346" s="2">
        <f t="shared" si="542"/>
        <v>0</v>
      </c>
      <c r="J4346" s="2">
        <f t="shared" si="543"/>
        <v>15.027042139693378</v>
      </c>
    </row>
    <row r="4347" spans="1:10" x14ac:dyDescent="0.25">
      <c r="A4347" s="2">
        <v>4336</v>
      </c>
      <c r="B4347" s="2">
        <v>0.25467468174150709</v>
      </c>
      <c r="C4347" s="2">
        <f t="shared" si="536"/>
        <v>95.256030431538633</v>
      </c>
      <c r="D4347" s="2">
        <f t="shared" si="537"/>
        <v>107</v>
      </c>
      <c r="E4347" s="2">
        <f t="shared" si="538"/>
        <v>95.256030431538633</v>
      </c>
      <c r="F4347" s="2">
        <f t="shared" si="539"/>
        <v>11.743969568461367</v>
      </c>
      <c r="G4347" s="2">
        <f t="shared" si="540"/>
        <v>0</v>
      </c>
      <c r="H4347" s="2">
        <f t="shared" si="541"/>
        <v>952.56030431538636</v>
      </c>
      <c r="I4347" s="2">
        <f t="shared" si="542"/>
        <v>58.719847842306834</v>
      </c>
      <c r="J4347" s="2">
        <f t="shared" si="543"/>
        <v>0</v>
      </c>
    </row>
    <row r="4348" spans="1:10" x14ac:dyDescent="0.25">
      <c r="A4348" s="2">
        <v>4337</v>
      </c>
      <c r="B4348" s="2">
        <v>0.52909324510016242</v>
      </c>
      <c r="C4348" s="2">
        <f t="shared" si="536"/>
        <v>100.53236781041876</v>
      </c>
      <c r="D4348" s="2">
        <f t="shared" si="537"/>
        <v>107</v>
      </c>
      <c r="E4348" s="2">
        <f t="shared" si="538"/>
        <v>100.53236781041876</v>
      </c>
      <c r="F4348" s="2">
        <f t="shared" si="539"/>
        <v>6.4676321895812379</v>
      </c>
      <c r="G4348" s="2">
        <f t="shared" si="540"/>
        <v>0</v>
      </c>
      <c r="H4348" s="2">
        <f t="shared" si="541"/>
        <v>1005.3236781041876</v>
      </c>
      <c r="I4348" s="2">
        <f t="shared" si="542"/>
        <v>32.338160947906189</v>
      </c>
      <c r="J4348" s="2">
        <f t="shared" si="543"/>
        <v>0</v>
      </c>
    </row>
    <row r="4349" spans="1:10" x14ac:dyDescent="0.25">
      <c r="A4349" s="2">
        <v>4338</v>
      </c>
      <c r="B4349" s="2">
        <v>0.37914794187400513</v>
      </c>
      <c r="C4349" s="2">
        <f t="shared" si="536"/>
        <v>97.76233268145613</v>
      </c>
      <c r="D4349" s="2">
        <f t="shared" si="537"/>
        <v>107</v>
      </c>
      <c r="E4349" s="2">
        <f t="shared" si="538"/>
        <v>97.76233268145613</v>
      </c>
      <c r="F4349" s="2">
        <f t="shared" si="539"/>
        <v>9.2376673185438705</v>
      </c>
      <c r="G4349" s="2">
        <f t="shared" si="540"/>
        <v>0</v>
      </c>
      <c r="H4349" s="2">
        <f t="shared" si="541"/>
        <v>977.62332681456132</v>
      </c>
      <c r="I4349" s="2">
        <f t="shared" si="542"/>
        <v>46.188336592719352</v>
      </c>
      <c r="J4349" s="2">
        <f t="shared" si="543"/>
        <v>0</v>
      </c>
    </row>
    <row r="4350" spans="1:10" x14ac:dyDescent="0.25">
      <c r="A4350" s="2">
        <v>4339</v>
      </c>
      <c r="B4350" s="2">
        <v>0.70435302645827225</v>
      </c>
      <c r="C4350" s="2">
        <f t="shared" si="536"/>
        <v>103.87943986026312</v>
      </c>
      <c r="D4350" s="2">
        <f t="shared" si="537"/>
        <v>107</v>
      </c>
      <c r="E4350" s="2">
        <f t="shared" si="538"/>
        <v>103.87943986026312</v>
      </c>
      <c r="F4350" s="2">
        <f t="shared" si="539"/>
        <v>3.120560139736881</v>
      </c>
      <c r="G4350" s="2">
        <f t="shared" si="540"/>
        <v>0</v>
      </c>
      <c r="H4350" s="2">
        <f t="shared" si="541"/>
        <v>1038.7943986026312</v>
      </c>
      <c r="I4350" s="2">
        <f t="shared" si="542"/>
        <v>15.602800698684405</v>
      </c>
      <c r="J4350" s="2">
        <f t="shared" si="543"/>
        <v>0</v>
      </c>
    </row>
    <row r="4351" spans="1:10" x14ac:dyDescent="0.25">
      <c r="A4351" s="2">
        <v>4340</v>
      </c>
      <c r="B4351" s="2">
        <v>0.12139485460779109</v>
      </c>
      <c r="C4351" s="2">
        <f t="shared" si="536"/>
        <v>91.855317144257057</v>
      </c>
      <c r="D4351" s="2">
        <f t="shared" si="537"/>
        <v>107</v>
      </c>
      <c r="E4351" s="2">
        <f t="shared" si="538"/>
        <v>91.855317144257057</v>
      </c>
      <c r="F4351" s="2">
        <f t="shared" si="539"/>
        <v>15.144682855742943</v>
      </c>
      <c r="G4351" s="2">
        <f t="shared" si="540"/>
        <v>0</v>
      </c>
      <c r="H4351" s="2">
        <f t="shared" si="541"/>
        <v>918.5531714425706</v>
      </c>
      <c r="I4351" s="2">
        <f t="shared" si="542"/>
        <v>75.723414278714714</v>
      </c>
      <c r="J4351" s="2">
        <f t="shared" si="543"/>
        <v>0</v>
      </c>
    </row>
    <row r="4352" spans="1:10" x14ac:dyDescent="0.25">
      <c r="A4352" s="2">
        <v>4341</v>
      </c>
      <c r="B4352" s="2">
        <v>0.48239056569327032</v>
      </c>
      <c r="C4352" s="2">
        <f t="shared" si="536"/>
        <v>99.677915397104385</v>
      </c>
      <c r="D4352" s="2">
        <f t="shared" si="537"/>
        <v>107</v>
      </c>
      <c r="E4352" s="2">
        <f t="shared" si="538"/>
        <v>99.677915397104385</v>
      </c>
      <c r="F4352" s="2">
        <f t="shared" si="539"/>
        <v>7.3220846028956146</v>
      </c>
      <c r="G4352" s="2">
        <f t="shared" si="540"/>
        <v>0</v>
      </c>
      <c r="H4352" s="2">
        <f t="shared" si="541"/>
        <v>996.7791539710438</v>
      </c>
      <c r="I4352" s="2">
        <f t="shared" si="542"/>
        <v>36.610423014478073</v>
      </c>
      <c r="J4352" s="2">
        <f t="shared" si="543"/>
        <v>0</v>
      </c>
    </row>
    <row r="4353" spans="1:10" x14ac:dyDescent="0.25">
      <c r="A4353" s="2">
        <v>4342</v>
      </c>
      <c r="B4353" s="2">
        <v>0.5241580099752382</v>
      </c>
      <c r="C4353" s="2">
        <f t="shared" si="536"/>
        <v>100.44196222676932</v>
      </c>
      <c r="D4353" s="2">
        <f t="shared" si="537"/>
        <v>107</v>
      </c>
      <c r="E4353" s="2">
        <f t="shared" si="538"/>
        <v>100.44196222676932</v>
      </c>
      <c r="F4353" s="2">
        <f t="shared" si="539"/>
        <v>6.55803777323068</v>
      </c>
      <c r="G4353" s="2">
        <f t="shared" si="540"/>
        <v>0</v>
      </c>
      <c r="H4353" s="2">
        <f t="shared" si="541"/>
        <v>1004.4196222676932</v>
      </c>
      <c r="I4353" s="2">
        <f t="shared" si="542"/>
        <v>32.7901888661534</v>
      </c>
      <c r="J4353" s="2">
        <f t="shared" si="543"/>
        <v>0</v>
      </c>
    </row>
    <row r="4354" spans="1:10" x14ac:dyDescent="0.25">
      <c r="A4354" s="2">
        <v>4343</v>
      </c>
      <c r="B4354" s="2">
        <v>0.91579880177537842</v>
      </c>
      <c r="C4354" s="2">
        <f t="shared" si="536"/>
        <v>109.44010870410011</v>
      </c>
      <c r="D4354" s="2">
        <f t="shared" si="537"/>
        <v>107</v>
      </c>
      <c r="E4354" s="2">
        <f t="shared" si="538"/>
        <v>107</v>
      </c>
      <c r="F4354" s="2">
        <f t="shared" si="539"/>
        <v>0</v>
      </c>
      <c r="G4354" s="2">
        <f t="shared" si="540"/>
        <v>2.4401087041001119</v>
      </c>
      <c r="H4354" s="2">
        <f t="shared" si="541"/>
        <v>1070</v>
      </c>
      <c r="I4354" s="2">
        <f t="shared" si="542"/>
        <v>0</v>
      </c>
      <c r="J4354" s="2">
        <f t="shared" si="543"/>
        <v>36.601630561501679</v>
      </c>
    </row>
    <row r="4355" spans="1:10" x14ac:dyDescent="0.25">
      <c r="A4355" s="2">
        <v>4344</v>
      </c>
      <c r="B4355" s="2">
        <v>0.98053276855445548</v>
      </c>
      <c r="C4355" s="2">
        <f t="shared" si="536"/>
        <v>113.1441902464299</v>
      </c>
      <c r="D4355" s="2">
        <f t="shared" si="537"/>
        <v>107</v>
      </c>
      <c r="E4355" s="2">
        <f t="shared" si="538"/>
        <v>107</v>
      </c>
      <c r="F4355" s="2">
        <f t="shared" si="539"/>
        <v>0</v>
      </c>
      <c r="G4355" s="2">
        <f t="shared" si="540"/>
        <v>6.1441902464299005</v>
      </c>
      <c r="H4355" s="2">
        <f t="shared" si="541"/>
        <v>1070</v>
      </c>
      <c r="I4355" s="2">
        <f t="shared" si="542"/>
        <v>0</v>
      </c>
      <c r="J4355" s="2">
        <f t="shared" si="543"/>
        <v>92.162853696448508</v>
      </c>
    </row>
    <row r="4356" spans="1:10" x14ac:dyDescent="0.25">
      <c r="A4356" s="2">
        <v>4345</v>
      </c>
      <c r="B4356" s="2">
        <v>0.93283720589323338</v>
      </c>
      <c r="C4356" s="2">
        <f t="shared" si="536"/>
        <v>110.14932867280633</v>
      </c>
      <c r="D4356" s="2">
        <f t="shared" si="537"/>
        <v>107</v>
      </c>
      <c r="E4356" s="2">
        <f t="shared" si="538"/>
        <v>107</v>
      </c>
      <c r="F4356" s="2">
        <f t="shared" si="539"/>
        <v>0</v>
      </c>
      <c r="G4356" s="2">
        <f t="shared" si="540"/>
        <v>3.1493286728063339</v>
      </c>
      <c r="H4356" s="2">
        <f t="shared" si="541"/>
        <v>1070</v>
      </c>
      <c r="I4356" s="2">
        <f t="shared" si="542"/>
        <v>0</v>
      </c>
      <c r="J4356" s="2">
        <f t="shared" si="543"/>
        <v>47.239930092095008</v>
      </c>
    </row>
    <row r="4357" spans="1:10" x14ac:dyDescent="0.25">
      <c r="A4357" s="2">
        <v>4346</v>
      </c>
      <c r="B4357" s="2">
        <v>6.1937170470016678E-3</v>
      </c>
      <c r="C4357" s="2">
        <f t="shared" si="536"/>
        <v>84.990100404773983</v>
      </c>
      <c r="D4357" s="2">
        <f t="shared" si="537"/>
        <v>107</v>
      </c>
      <c r="E4357" s="2">
        <f t="shared" si="538"/>
        <v>84.990100404773983</v>
      </c>
      <c r="F4357" s="2">
        <f t="shared" si="539"/>
        <v>22.009899595226017</v>
      </c>
      <c r="G4357" s="2">
        <f t="shared" si="540"/>
        <v>0</v>
      </c>
      <c r="H4357" s="2">
        <f t="shared" si="541"/>
        <v>849.90100404773989</v>
      </c>
      <c r="I4357" s="2">
        <f t="shared" si="542"/>
        <v>110.04949797613008</v>
      </c>
      <c r="J4357" s="2">
        <f t="shared" si="543"/>
        <v>0</v>
      </c>
    </row>
    <row r="4358" spans="1:10" x14ac:dyDescent="0.25">
      <c r="A4358" s="2">
        <v>4347</v>
      </c>
      <c r="B4358" s="2">
        <v>1.8818619206323217E-2</v>
      </c>
      <c r="C4358" s="2">
        <f t="shared" si="536"/>
        <v>86.790373039903187</v>
      </c>
      <c r="D4358" s="2">
        <f t="shared" si="537"/>
        <v>107</v>
      </c>
      <c r="E4358" s="2">
        <f t="shared" si="538"/>
        <v>86.790373039903187</v>
      </c>
      <c r="F4358" s="2">
        <f t="shared" si="539"/>
        <v>20.209626960096813</v>
      </c>
      <c r="G4358" s="2">
        <f t="shared" si="540"/>
        <v>0</v>
      </c>
      <c r="H4358" s="2">
        <f t="shared" si="541"/>
        <v>867.90373039903193</v>
      </c>
      <c r="I4358" s="2">
        <f t="shared" si="542"/>
        <v>101.04813480048406</v>
      </c>
      <c r="J4358" s="2">
        <f t="shared" si="543"/>
        <v>0</v>
      </c>
    </row>
    <row r="4359" spans="1:10" x14ac:dyDescent="0.25">
      <c r="A4359" s="2">
        <v>4348</v>
      </c>
      <c r="B4359" s="2">
        <v>0.25509370825989941</v>
      </c>
      <c r="C4359" s="2">
        <f t="shared" si="536"/>
        <v>95.265143225398461</v>
      </c>
      <c r="D4359" s="2">
        <f t="shared" si="537"/>
        <v>107</v>
      </c>
      <c r="E4359" s="2">
        <f t="shared" si="538"/>
        <v>95.265143225398461</v>
      </c>
      <c r="F4359" s="2">
        <f t="shared" si="539"/>
        <v>11.734856774601539</v>
      </c>
      <c r="G4359" s="2">
        <f t="shared" si="540"/>
        <v>0</v>
      </c>
      <c r="H4359" s="2">
        <f t="shared" si="541"/>
        <v>952.65143225398458</v>
      </c>
      <c r="I4359" s="2">
        <f t="shared" si="542"/>
        <v>58.674283873007695</v>
      </c>
      <c r="J4359" s="2">
        <f t="shared" si="543"/>
        <v>0</v>
      </c>
    </row>
    <row r="4360" spans="1:10" x14ac:dyDescent="0.25">
      <c r="A4360" s="2">
        <v>4349</v>
      </c>
      <c r="B4360" s="2">
        <v>0.61800246412740678</v>
      </c>
      <c r="C4360" s="2">
        <f t="shared" si="536"/>
        <v>102.1836029179028</v>
      </c>
      <c r="D4360" s="2">
        <f t="shared" si="537"/>
        <v>107</v>
      </c>
      <c r="E4360" s="2">
        <f t="shared" si="538"/>
        <v>102.1836029179028</v>
      </c>
      <c r="F4360" s="2">
        <f t="shared" si="539"/>
        <v>4.8163970820971969</v>
      </c>
      <c r="G4360" s="2">
        <f t="shared" si="540"/>
        <v>0</v>
      </c>
      <c r="H4360" s="2">
        <f t="shared" si="541"/>
        <v>1021.8360291790281</v>
      </c>
      <c r="I4360" s="2">
        <f t="shared" si="542"/>
        <v>24.081985410485984</v>
      </c>
      <c r="J4360" s="2">
        <f t="shared" si="543"/>
        <v>0</v>
      </c>
    </row>
    <row r="4361" spans="1:10" x14ac:dyDescent="0.25">
      <c r="A4361" s="2">
        <v>4350</v>
      </c>
      <c r="B4361" s="2">
        <v>0.90379651522262516</v>
      </c>
      <c r="C4361" s="2">
        <f t="shared" si="536"/>
        <v>108.99103669245277</v>
      </c>
      <c r="D4361" s="2">
        <f t="shared" si="537"/>
        <v>107</v>
      </c>
      <c r="E4361" s="2">
        <f t="shared" si="538"/>
        <v>107</v>
      </c>
      <c r="F4361" s="2">
        <f t="shared" si="539"/>
        <v>0</v>
      </c>
      <c r="G4361" s="2">
        <f t="shared" si="540"/>
        <v>1.9910366924527665</v>
      </c>
      <c r="H4361" s="2">
        <f t="shared" si="541"/>
        <v>1070</v>
      </c>
      <c r="I4361" s="2">
        <f t="shared" si="542"/>
        <v>0</v>
      </c>
      <c r="J4361" s="2">
        <f t="shared" si="543"/>
        <v>29.865550386791497</v>
      </c>
    </row>
    <row r="4362" spans="1:10" x14ac:dyDescent="0.25">
      <c r="A4362" s="2">
        <v>4351</v>
      </c>
      <c r="B4362" s="2">
        <v>0.2752278826370802</v>
      </c>
      <c r="C4362" s="2">
        <f t="shared" si="536"/>
        <v>95.69604150519686</v>
      </c>
      <c r="D4362" s="2">
        <f t="shared" si="537"/>
        <v>107</v>
      </c>
      <c r="E4362" s="2">
        <f t="shared" si="538"/>
        <v>95.69604150519686</v>
      </c>
      <c r="F4362" s="2">
        <f t="shared" si="539"/>
        <v>11.30395849480314</v>
      </c>
      <c r="G4362" s="2">
        <f t="shared" si="540"/>
        <v>0</v>
      </c>
      <c r="H4362" s="2">
        <f t="shared" si="541"/>
        <v>956.96041505196854</v>
      </c>
      <c r="I4362" s="2">
        <f t="shared" si="542"/>
        <v>56.519792474015702</v>
      </c>
      <c r="J4362" s="2">
        <f t="shared" si="543"/>
        <v>0</v>
      </c>
    </row>
    <row r="4363" spans="1:10" x14ac:dyDescent="0.25">
      <c r="A4363" s="2">
        <v>4352</v>
      </c>
      <c r="B4363" s="2">
        <v>0.48217116525589276</v>
      </c>
      <c r="C4363" s="2">
        <f t="shared" si="536"/>
        <v>99.673900341250629</v>
      </c>
      <c r="D4363" s="2">
        <f t="shared" si="537"/>
        <v>107</v>
      </c>
      <c r="E4363" s="2">
        <f t="shared" si="538"/>
        <v>99.673900341250629</v>
      </c>
      <c r="F4363" s="2">
        <f t="shared" si="539"/>
        <v>7.3260996587493707</v>
      </c>
      <c r="G4363" s="2">
        <f t="shared" si="540"/>
        <v>0</v>
      </c>
      <c r="H4363" s="2">
        <f t="shared" si="541"/>
        <v>996.73900341250624</v>
      </c>
      <c r="I4363" s="2">
        <f t="shared" si="542"/>
        <v>36.630498293746854</v>
      </c>
      <c r="J4363" s="2">
        <f t="shared" si="543"/>
        <v>0</v>
      </c>
    </row>
    <row r="4364" spans="1:10" x14ac:dyDescent="0.25">
      <c r="A4364" s="2">
        <v>4353</v>
      </c>
      <c r="B4364" s="2">
        <v>0.17172059422039543</v>
      </c>
      <c r="C4364" s="2">
        <f t="shared" si="536"/>
        <v>93.292201637409079</v>
      </c>
      <c r="D4364" s="2">
        <f t="shared" si="537"/>
        <v>107</v>
      </c>
      <c r="E4364" s="2">
        <f t="shared" si="538"/>
        <v>93.292201637409079</v>
      </c>
      <c r="F4364" s="2">
        <f t="shared" si="539"/>
        <v>13.707798362590921</v>
      </c>
      <c r="G4364" s="2">
        <f t="shared" si="540"/>
        <v>0</v>
      </c>
      <c r="H4364" s="2">
        <f t="shared" si="541"/>
        <v>932.92201637409084</v>
      </c>
      <c r="I4364" s="2">
        <f t="shared" si="542"/>
        <v>68.538991812954606</v>
      </c>
      <c r="J4364" s="2">
        <f t="shared" si="543"/>
        <v>0</v>
      </c>
    </row>
    <row r="4365" spans="1:10" x14ac:dyDescent="0.25">
      <c r="A4365" s="2">
        <v>4354</v>
      </c>
      <c r="B4365" s="2">
        <v>0.84501756612843837</v>
      </c>
      <c r="C4365" s="2">
        <f t="shared" ref="C4365:C4428" si="544">_xlfn.BETA.INV(B4365,$C$7,$C$8,$C$9,$C$10)</f>
        <v>107.1571847699893</v>
      </c>
      <c r="D4365" s="2">
        <f t="shared" ref="D4365:D4428" si="545">$F$8</f>
        <v>107</v>
      </c>
      <c r="E4365" s="2">
        <f t="shared" ref="E4365:E4428" si="546">IF(C4365&gt;=D4365,D4365,C4365)</f>
        <v>107</v>
      </c>
      <c r="F4365" s="2">
        <f t="shared" ref="F4365:F4428" si="547">IF(D4365&gt;C4365,D4365-C4365,0)</f>
        <v>0</v>
      </c>
      <c r="G4365" s="2">
        <f t="shared" ref="G4365:G4428" si="548">IF(C4365&gt;D4365,C4365-D4365,0)</f>
        <v>0.15718476998929987</v>
      </c>
      <c r="H4365" s="2">
        <f t="shared" ref="H4365:H4428" si="549">E4365*$H$10</f>
        <v>1070</v>
      </c>
      <c r="I4365" s="2">
        <f t="shared" ref="I4365:I4428" si="550">F4365*$I$10</f>
        <v>0</v>
      </c>
      <c r="J4365" s="2">
        <f t="shared" ref="J4365:J4428" si="551">G4365*$J$10</f>
        <v>2.357771549839498</v>
      </c>
    </row>
    <row r="4366" spans="1:10" x14ac:dyDescent="0.25">
      <c r="A4366" s="2">
        <v>4355</v>
      </c>
      <c r="B4366" s="2">
        <v>0.41888193611250313</v>
      </c>
      <c r="C4366" s="2">
        <f t="shared" si="544"/>
        <v>98.508429865022649</v>
      </c>
      <c r="D4366" s="2">
        <f t="shared" si="545"/>
        <v>107</v>
      </c>
      <c r="E4366" s="2">
        <f t="shared" si="546"/>
        <v>98.508429865022649</v>
      </c>
      <c r="F4366" s="2">
        <f t="shared" si="547"/>
        <v>8.4915701349773514</v>
      </c>
      <c r="G4366" s="2">
        <f t="shared" si="548"/>
        <v>0</v>
      </c>
      <c r="H4366" s="2">
        <f t="shared" si="549"/>
        <v>985.08429865022651</v>
      </c>
      <c r="I4366" s="2">
        <f t="shared" si="550"/>
        <v>42.457850674886757</v>
      </c>
      <c r="J4366" s="2">
        <f t="shared" si="551"/>
        <v>0</v>
      </c>
    </row>
    <row r="4367" spans="1:10" x14ac:dyDescent="0.25">
      <c r="A4367" s="2">
        <v>4356</v>
      </c>
      <c r="B4367" s="2">
        <v>0.70942270056990964</v>
      </c>
      <c r="C4367" s="2">
        <f t="shared" si="544"/>
        <v>103.98377765430943</v>
      </c>
      <c r="D4367" s="2">
        <f t="shared" si="545"/>
        <v>107</v>
      </c>
      <c r="E4367" s="2">
        <f t="shared" si="546"/>
        <v>103.98377765430943</v>
      </c>
      <c r="F4367" s="2">
        <f t="shared" si="547"/>
        <v>3.016222345690565</v>
      </c>
      <c r="G4367" s="2">
        <f t="shared" si="548"/>
        <v>0</v>
      </c>
      <c r="H4367" s="2">
        <f t="shared" si="549"/>
        <v>1039.8377765430944</v>
      </c>
      <c r="I4367" s="2">
        <f t="shared" si="550"/>
        <v>15.081111728452825</v>
      </c>
      <c r="J4367" s="2">
        <f t="shared" si="551"/>
        <v>0</v>
      </c>
    </row>
    <row r="4368" spans="1:10" x14ac:dyDescent="0.25">
      <c r="A4368" s="2">
        <v>4357</v>
      </c>
      <c r="B4368" s="2">
        <v>0.23792118895519732</v>
      </c>
      <c r="C4368" s="2">
        <f t="shared" si="544"/>
        <v>94.88630438490631</v>
      </c>
      <c r="D4368" s="2">
        <f t="shared" si="545"/>
        <v>107</v>
      </c>
      <c r="E4368" s="2">
        <f t="shared" si="546"/>
        <v>94.88630438490631</v>
      </c>
      <c r="F4368" s="2">
        <f t="shared" si="547"/>
        <v>12.11369561509369</v>
      </c>
      <c r="G4368" s="2">
        <f t="shared" si="548"/>
        <v>0</v>
      </c>
      <c r="H4368" s="2">
        <f t="shared" si="549"/>
        <v>948.86304384906316</v>
      </c>
      <c r="I4368" s="2">
        <f t="shared" si="550"/>
        <v>60.568478075468448</v>
      </c>
      <c r="J4368" s="2">
        <f t="shared" si="551"/>
        <v>0</v>
      </c>
    </row>
    <row r="4369" spans="1:10" x14ac:dyDescent="0.25">
      <c r="A4369" s="2">
        <v>4358</v>
      </c>
      <c r="B4369" s="2">
        <v>0.91653265002818463</v>
      </c>
      <c r="C4369" s="2">
        <f t="shared" si="544"/>
        <v>109.46876609628305</v>
      </c>
      <c r="D4369" s="2">
        <f t="shared" si="545"/>
        <v>107</v>
      </c>
      <c r="E4369" s="2">
        <f t="shared" si="546"/>
        <v>107</v>
      </c>
      <c r="F4369" s="2">
        <f t="shared" si="547"/>
        <v>0</v>
      </c>
      <c r="G4369" s="2">
        <f t="shared" si="548"/>
        <v>2.4687660962830478</v>
      </c>
      <c r="H4369" s="2">
        <f t="shared" si="549"/>
        <v>1070</v>
      </c>
      <c r="I4369" s="2">
        <f t="shared" si="550"/>
        <v>0</v>
      </c>
      <c r="J4369" s="2">
        <f t="shared" si="551"/>
        <v>37.031491444245717</v>
      </c>
    </row>
    <row r="4370" spans="1:10" x14ac:dyDescent="0.25">
      <c r="A4370" s="2">
        <v>4359</v>
      </c>
      <c r="B4370" s="2">
        <v>0.73933054261585451</v>
      </c>
      <c r="C4370" s="2">
        <f t="shared" si="544"/>
        <v>104.61418381712249</v>
      </c>
      <c r="D4370" s="2">
        <f t="shared" si="545"/>
        <v>107</v>
      </c>
      <c r="E4370" s="2">
        <f t="shared" si="546"/>
        <v>104.61418381712249</v>
      </c>
      <c r="F4370" s="2">
        <f t="shared" si="547"/>
        <v>2.3858161828775053</v>
      </c>
      <c r="G4370" s="2">
        <f t="shared" si="548"/>
        <v>0</v>
      </c>
      <c r="H4370" s="2">
        <f t="shared" si="549"/>
        <v>1046.1418381712249</v>
      </c>
      <c r="I4370" s="2">
        <f t="shared" si="550"/>
        <v>11.929080914387526</v>
      </c>
      <c r="J4370" s="2">
        <f t="shared" si="551"/>
        <v>0</v>
      </c>
    </row>
    <row r="4371" spans="1:10" x14ac:dyDescent="0.25">
      <c r="A4371" s="2">
        <v>4360</v>
      </c>
      <c r="B4371" s="2">
        <v>0.7695809575710163</v>
      </c>
      <c r="C4371" s="2">
        <f t="shared" si="544"/>
        <v>105.28290908496837</v>
      </c>
      <c r="D4371" s="2">
        <f t="shared" si="545"/>
        <v>107</v>
      </c>
      <c r="E4371" s="2">
        <f t="shared" si="546"/>
        <v>105.28290908496837</v>
      </c>
      <c r="F4371" s="2">
        <f t="shared" si="547"/>
        <v>1.7170909150316334</v>
      </c>
      <c r="G4371" s="2">
        <f t="shared" si="548"/>
        <v>0</v>
      </c>
      <c r="H4371" s="2">
        <f t="shared" si="549"/>
        <v>1052.8290908496838</v>
      </c>
      <c r="I4371" s="2">
        <f t="shared" si="550"/>
        <v>8.5854545751581668</v>
      </c>
      <c r="J4371" s="2">
        <f t="shared" si="551"/>
        <v>0</v>
      </c>
    </row>
    <row r="4372" spans="1:10" x14ac:dyDescent="0.25">
      <c r="A4372" s="2">
        <v>4361</v>
      </c>
      <c r="B4372" s="2">
        <v>0.56352829449955932</v>
      </c>
      <c r="C4372" s="2">
        <f t="shared" si="544"/>
        <v>101.16561132402848</v>
      </c>
      <c r="D4372" s="2">
        <f t="shared" si="545"/>
        <v>107</v>
      </c>
      <c r="E4372" s="2">
        <f t="shared" si="546"/>
        <v>101.16561132402848</v>
      </c>
      <c r="F4372" s="2">
        <f t="shared" si="547"/>
        <v>5.8343886759715247</v>
      </c>
      <c r="G4372" s="2">
        <f t="shared" si="548"/>
        <v>0</v>
      </c>
      <c r="H4372" s="2">
        <f t="shared" si="549"/>
        <v>1011.6561132402848</v>
      </c>
      <c r="I4372" s="2">
        <f t="shared" si="550"/>
        <v>29.171943379857623</v>
      </c>
      <c r="J4372" s="2">
        <f t="shared" si="551"/>
        <v>0</v>
      </c>
    </row>
    <row r="4373" spans="1:10" x14ac:dyDescent="0.25">
      <c r="A4373" s="2">
        <v>4362</v>
      </c>
      <c r="B4373" s="2">
        <v>0.70200083363377241</v>
      </c>
      <c r="C4373" s="2">
        <f t="shared" si="544"/>
        <v>103.83125373416156</v>
      </c>
      <c r="D4373" s="2">
        <f t="shared" si="545"/>
        <v>107</v>
      </c>
      <c r="E4373" s="2">
        <f t="shared" si="546"/>
        <v>103.83125373416156</v>
      </c>
      <c r="F4373" s="2">
        <f t="shared" si="547"/>
        <v>3.1687462658384362</v>
      </c>
      <c r="G4373" s="2">
        <f t="shared" si="548"/>
        <v>0</v>
      </c>
      <c r="H4373" s="2">
        <f t="shared" si="549"/>
        <v>1038.3125373416156</v>
      </c>
      <c r="I4373" s="2">
        <f t="shared" si="550"/>
        <v>15.843731329192181</v>
      </c>
      <c r="J4373" s="2">
        <f t="shared" si="551"/>
        <v>0</v>
      </c>
    </row>
    <row r="4374" spans="1:10" x14ac:dyDescent="0.25">
      <c r="A4374" s="2">
        <v>4363</v>
      </c>
      <c r="B4374" s="2">
        <v>0.46190192286086595</v>
      </c>
      <c r="C4374" s="2">
        <f t="shared" si="544"/>
        <v>99.302501726525961</v>
      </c>
      <c r="D4374" s="2">
        <f t="shared" si="545"/>
        <v>107</v>
      </c>
      <c r="E4374" s="2">
        <f t="shared" si="546"/>
        <v>99.302501726525961</v>
      </c>
      <c r="F4374" s="2">
        <f t="shared" si="547"/>
        <v>7.6974982734740394</v>
      </c>
      <c r="G4374" s="2">
        <f t="shared" si="548"/>
        <v>0</v>
      </c>
      <c r="H4374" s="2">
        <f t="shared" si="549"/>
        <v>993.02501726525963</v>
      </c>
      <c r="I4374" s="2">
        <f t="shared" si="550"/>
        <v>38.487491367370197</v>
      </c>
      <c r="J4374" s="2">
        <f t="shared" si="551"/>
        <v>0</v>
      </c>
    </row>
    <row r="4375" spans="1:10" x14ac:dyDescent="0.25">
      <c r="A4375" s="2">
        <v>4364</v>
      </c>
      <c r="B4375" s="2">
        <v>0.55369040726129781</v>
      </c>
      <c r="C4375" s="2">
        <f t="shared" si="544"/>
        <v>100.98414696418942</v>
      </c>
      <c r="D4375" s="2">
        <f t="shared" si="545"/>
        <v>107</v>
      </c>
      <c r="E4375" s="2">
        <f t="shared" si="546"/>
        <v>100.98414696418942</v>
      </c>
      <c r="F4375" s="2">
        <f t="shared" si="547"/>
        <v>6.0158530358105793</v>
      </c>
      <c r="G4375" s="2">
        <f t="shared" si="548"/>
        <v>0</v>
      </c>
      <c r="H4375" s="2">
        <f t="shared" si="549"/>
        <v>1009.8414696418943</v>
      </c>
      <c r="I4375" s="2">
        <f t="shared" si="550"/>
        <v>30.079265179052896</v>
      </c>
      <c r="J4375" s="2">
        <f t="shared" si="551"/>
        <v>0</v>
      </c>
    </row>
    <row r="4376" spans="1:10" x14ac:dyDescent="0.25">
      <c r="A4376" s="2">
        <v>4365</v>
      </c>
      <c r="B4376" s="2">
        <v>0.89124659744064116</v>
      </c>
      <c r="C4376" s="2">
        <f t="shared" si="544"/>
        <v>108.55532232920585</v>
      </c>
      <c r="D4376" s="2">
        <f t="shared" si="545"/>
        <v>107</v>
      </c>
      <c r="E4376" s="2">
        <f t="shared" si="546"/>
        <v>107</v>
      </c>
      <c r="F4376" s="2">
        <f t="shared" si="547"/>
        <v>0</v>
      </c>
      <c r="G4376" s="2">
        <f t="shared" si="548"/>
        <v>1.5553223292058505</v>
      </c>
      <c r="H4376" s="2">
        <f t="shared" si="549"/>
        <v>1070</v>
      </c>
      <c r="I4376" s="2">
        <f t="shared" si="550"/>
        <v>0</v>
      </c>
      <c r="J4376" s="2">
        <f t="shared" si="551"/>
        <v>23.329834938087757</v>
      </c>
    </row>
    <row r="4377" spans="1:10" x14ac:dyDescent="0.25">
      <c r="A4377" s="2">
        <v>4366</v>
      </c>
      <c r="B4377" s="2">
        <v>0.91380255211695438</v>
      </c>
      <c r="C4377" s="2">
        <f t="shared" si="544"/>
        <v>109.36290019733309</v>
      </c>
      <c r="D4377" s="2">
        <f t="shared" si="545"/>
        <v>107</v>
      </c>
      <c r="E4377" s="2">
        <f t="shared" si="546"/>
        <v>107</v>
      </c>
      <c r="F4377" s="2">
        <f t="shared" si="547"/>
        <v>0</v>
      </c>
      <c r="G4377" s="2">
        <f t="shared" si="548"/>
        <v>2.3629001973330901</v>
      </c>
      <c r="H4377" s="2">
        <f t="shared" si="549"/>
        <v>1070</v>
      </c>
      <c r="I4377" s="2">
        <f t="shared" si="550"/>
        <v>0</v>
      </c>
      <c r="J4377" s="2">
        <f t="shared" si="551"/>
        <v>35.443502959996351</v>
      </c>
    </row>
    <row r="4378" spans="1:10" x14ac:dyDescent="0.25">
      <c r="A4378" s="2">
        <v>4367</v>
      </c>
      <c r="B4378" s="2">
        <v>0.11891889831258873</v>
      </c>
      <c r="C4378" s="2">
        <f t="shared" si="544"/>
        <v>91.776864040142584</v>
      </c>
      <c r="D4378" s="2">
        <f t="shared" si="545"/>
        <v>107</v>
      </c>
      <c r="E4378" s="2">
        <f t="shared" si="546"/>
        <v>91.776864040142584</v>
      </c>
      <c r="F4378" s="2">
        <f t="shared" si="547"/>
        <v>15.223135959857416</v>
      </c>
      <c r="G4378" s="2">
        <f t="shared" si="548"/>
        <v>0</v>
      </c>
      <c r="H4378" s="2">
        <f t="shared" si="549"/>
        <v>917.76864040142584</v>
      </c>
      <c r="I4378" s="2">
        <f t="shared" si="550"/>
        <v>76.115679799287079</v>
      </c>
      <c r="J4378" s="2">
        <f t="shared" si="551"/>
        <v>0</v>
      </c>
    </row>
    <row r="4379" spans="1:10" x14ac:dyDescent="0.25">
      <c r="A4379" s="2">
        <v>4368</v>
      </c>
      <c r="B4379" s="2">
        <v>0.67866976398275458</v>
      </c>
      <c r="C4379" s="2">
        <f t="shared" si="544"/>
        <v>103.36037240792461</v>
      </c>
      <c r="D4379" s="2">
        <f t="shared" si="545"/>
        <v>107</v>
      </c>
      <c r="E4379" s="2">
        <f t="shared" si="546"/>
        <v>103.36037240792461</v>
      </c>
      <c r="F4379" s="2">
        <f t="shared" si="547"/>
        <v>3.6396275920753851</v>
      </c>
      <c r="G4379" s="2">
        <f t="shared" si="548"/>
        <v>0</v>
      </c>
      <c r="H4379" s="2">
        <f t="shared" si="549"/>
        <v>1033.6037240792461</v>
      </c>
      <c r="I4379" s="2">
        <f t="shared" si="550"/>
        <v>18.198137960376926</v>
      </c>
      <c r="J4379" s="2">
        <f t="shared" si="551"/>
        <v>0</v>
      </c>
    </row>
    <row r="4380" spans="1:10" x14ac:dyDescent="0.25">
      <c r="A4380" s="2">
        <v>4369</v>
      </c>
      <c r="B4380" s="2">
        <v>0.95874636401273416</v>
      </c>
      <c r="C4380" s="2">
        <f t="shared" si="544"/>
        <v>111.48605125286537</v>
      </c>
      <c r="D4380" s="2">
        <f t="shared" si="545"/>
        <v>107</v>
      </c>
      <c r="E4380" s="2">
        <f t="shared" si="546"/>
        <v>107</v>
      </c>
      <c r="F4380" s="2">
        <f t="shared" si="547"/>
        <v>0</v>
      </c>
      <c r="G4380" s="2">
        <f t="shared" si="548"/>
        <v>4.4860512528653658</v>
      </c>
      <c r="H4380" s="2">
        <f t="shared" si="549"/>
        <v>1070</v>
      </c>
      <c r="I4380" s="2">
        <f t="shared" si="550"/>
        <v>0</v>
      </c>
      <c r="J4380" s="2">
        <f t="shared" si="551"/>
        <v>67.290768792980487</v>
      </c>
    </row>
    <row r="4381" spans="1:10" x14ac:dyDescent="0.25">
      <c r="A4381" s="2">
        <v>4370</v>
      </c>
      <c r="B4381" s="2">
        <v>0.277295480191324</v>
      </c>
      <c r="C4381" s="2">
        <f t="shared" si="544"/>
        <v>95.739564511908767</v>
      </c>
      <c r="D4381" s="2">
        <f t="shared" si="545"/>
        <v>107</v>
      </c>
      <c r="E4381" s="2">
        <f t="shared" si="546"/>
        <v>95.739564511908767</v>
      </c>
      <c r="F4381" s="2">
        <f t="shared" si="547"/>
        <v>11.260435488091233</v>
      </c>
      <c r="G4381" s="2">
        <f t="shared" si="548"/>
        <v>0</v>
      </c>
      <c r="H4381" s="2">
        <f t="shared" si="549"/>
        <v>957.3956451190877</v>
      </c>
      <c r="I4381" s="2">
        <f t="shared" si="550"/>
        <v>56.302177440456163</v>
      </c>
      <c r="J4381" s="2">
        <f t="shared" si="551"/>
        <v>0</v>
      </c>
    </row>
    <row r="4382" spans="1:10" x14ac:dyDescent="0.25">
      <c r="A4382" s="2">
        <v>4371</v>
      </c>
      <c r="B4382" s="2">
        <v>0.6257368601673029</v>
      </c>
      <c r="C4382" s="2">
        <f t="shared" si="544"/>
        <v>102.33057818433073</v>
      </c>
      <c r="D4382" s="2">
        <f t="shared" si="545"/>
        <v>107</v>
      </c>
      <c r="E4382" s="2">
        <f t="shared" si="546"/>
        <v>102.33057818433073</v>
      </c>
      <c r="F4382" s="2">
        <f t="shared" si="547"/>
        <v>4.6694218156692671</v>
      </c>
      <c r="G4382" s="2">
        <f t="shared" si="548"/>
        <v>0</v>
      </c>
      <c r="H4382" s="2">
        <f t="shared" si="549"/>
        <v>1023.3057818433074</v>
      </c>
      <c r="I4382" s="2">
        <f t="shared" si="550"/>
        <v>23.347109078346335</v>
      </c>
      <c r="J4382" s="2">
        <f t="shared" si="551"/>
        <v>0</v>
      </c>
    </row>
    <row r="4383" spans="1:10" x14ac:dyDescent="0.25">
      <c r="A4383" s="2">
        <v>4372</v>
      </c>
      <c r="B4383" s="2">
        <v>0.19789595512616398</v>
      </c>
      <c r="C4383" s="2">
        <f t="shared" si="544"/>
        <v>93.952576403550069</v>
      </c>
      <c r="D4383" s="2">
        <f t="shared" si="545"/>
        <v>107</v>
      </c>
      <c r="E4383" s="2">
        <f t="shared" si="546"/>
        <v>93.952576403550069</v>
      </c>
      <c r="F4383" s="2">
        <f t="shared" si="547"/>
        <v>13.047423596449931</v>
      </c>
      <c r="G4383" s="2">
        <f t="shared" si="548"/>
        <v>0</v>
      </c>
      <c r="H4383" s="2">
        <f t="shared" si="549"/>
        <v>939.52576403550074</v>
      </c>
      <c r="I4383" s="2">
        <f t="shared" si="550"/>
        <v>65.237117982249657</v>
      </c>
      <c r="J4383" s="2">
        <f t="shared" si="551"/>
        <v>0</v>
      </c>
    </row>
    <row r="4384" spans="1:10" x14ac:dyDescent="0.25">
      <c r="A4384" s="2">
        <v>4373</v>
      </c>
      <c r="B4384" s="2">
        <v>0.5787495033509662</v>
      </c>
      <c r="C4384" s="2">
        <f t="shared" si="544"/>
        <v>101.44755011004762</v>
      </c>
      <c r="D4384" s="2">
        <f t="shared" si="545"/>
        <v>107</v>
      </c>
      <c r="E4384" s="2">
        <f t="shared" si="546"/>
        <v>101.44755011004762</v>
      </c>
      <c r="F4384" s="2">
        <f t="shared" si="547"/>
        <v>5.5524498899523849</v>
      </c>
      <c r="G4384" s="2">
        <f t="shared" si="548"/>
        <v>0</v>
      </c>
      <c r="H4384" s="2">
        <f t="shared" si="549"/>
        <v>1014.4755011004761</v>
      </c>
      <c r="I4384" s="2">
        <f t="shared" si="550"/>
        <v>27.762249449761924</v>
      </c>
      <c r="J4384" s="2">
        <f t="shared" si="551"/>
        <v>0</v>
      </c>
    </row>
    <row r="4385" spans="1:10" x14ac:dyDescent="0.25">
      <c r="A4385" s="2">
        <v>4374</v>
      </c>
      <c r="B4385" s="2">
        <v>0.16303956667842145</v>
      </c>
      <c r="C4385" s="2">
        <f t="shared" si="544"/>
        <v>93.062115169090276</v>
      </c>
      <c r="D4385" s="2">
        <f t="shared" si="545"/>
        <v>107</v>
      </c>
      <c r="E4385" s="2">
        <f t="shared" si="546"/>
        <v>93.062115169090276</v>
      </c>
      <c r="F4385" s="2">
        <f t="shared" si="547"/>
        <v>13.937884830909724</v>
      </c>
      <c r="G4385" s="2">
        <f t="shared" si="548"/>
        <v>0</v>
      </c>
      <c r="H4385" s="2">
        <f t="shared" si="549"/>
        <v>930.62115169090271</v>
      </c>
      <c r="I4385" s="2">
        <f t="shared" si="550"/>
        <v>69.689424154548618</v>
      </c>
      <c r="J4385" s="2">
        <f t="shared" si="551"/>
        <v>0</v>
      </c>
    </row>
    <row r="4386" spans="1:10" x14ac:dyDescent="0.25">
      <c r="A4386" s="2">
        <v>4375</v>
      </c>
      <c r="B4386" s="2">
        <v>0.1869125905829937</v>
      </c>
      <c r="C4386" s="2">
        <f t="shared" si="544"/>
        <v>93.681090047242691</v>
      </c>
      <c r="D4386" s="2">
        <f t="shared" si="545"/>
        <v>107</v>
      </c>
      <c r="E4386" s="2">
        <f t="shared" si="546"/>
        <v>93.681090047242691</v>
      </c>
      <c r="F4386" s="2">
        <f t="shared" si="547"/>
        <v>13.318909952757309</v>
      </c>
      <c r="G4386" s="2">
        <f t="shared" si="548"/>
        <v>0</v>
      </c>
      <c r="H4386" s="2">
        <f t="shared" si="549"/>
        <v>936.81090047242697</v>
      </c>
      <c r="I4386" s="2">
        <f t="shared" si="550"/>
        <v>66.594549763786546</v>
      </c>
      <c r="J4386" s="2">
        <f t="shared" si="551"/>
        <v>0</v>
      </c>
    </row>
    <row r="4387" spans="1:10" x14ac:dyDescent="0.25">
      <c r="A4387" s="2">
        <v>4376</v>
      </c>
      <c r="B4387" s="2">
        <v>0.95700763437379288</v>
      </c>
      <c r="C4387" s="2">
        <f t="shared" si="544"/>
        <v>111.38182435887211</v>
      </c>
      <c r="D4387" s="2">
        <f t="shared" si="545"/>
        <v>107</v>
      </c>
      <c r="E4387" s="2">
        <f t="shared" si="546"/>
        <v>107</v>
      </c>
      <c r="F4387" s="2">
        <f t="shared" si="547"/>
        <v>0</v>
      </c>
      <c r="G4387" s="2">
        <f t="shared" si="548"/>
        <v>4.3818243588721089</v>
      </c>
      <c r="H4387" s="2">
        <f t="shared" si="549"/>
        <v>1070</v>
      </c>
      <c r="I4387" s="2">
        <f t="shared" si="550"/>
        <v>0</v>
      </c>
      <c r="J4387" s="2">
        <f t="shared" si="551"/>
        <v>65.727365383081633</v>
      </c>
    </row>
    <row r="4388" spans="1:10" x14ac:dyDescent="0.25">
      <c r="A4388" s="2">
        <v>4377</v>
      </c>
      <c r="B4388" s="2">
        <v>0.68037468767036235</v>
      </c>
      <c r="C4388" s="2">
        <f t="shared" si="544"/>
        <v>103.39437492366937</v>
      </c>
      <c r="D4388" s="2">
        <f t="shared" si="545"/>
        <v>107</v>
      </c>
      <c r="E4388" s="2">
        <f t="shared" si="546"/>
        <v>103.39437492366937</v>
      </c>
      <c r="F4388" s="2">
        <f t="shared" si="547"/>
        <v>3.6056250763306252</v>
      </c>
      <c r="G4388" s="2">
        <f t="shared" si="548"/>
        <v>0</v>
      </c>
      <c r="H4388" s="2">
        <f t="shared" si="549"/>
        <v>1033.9437492366937</v>
      </c>
      <c r="I4388" s="2">
        <f t="shared" si="550"/>
        <v>18.028125381653126</v>
      </c>
      <c r="J4388" s="2">
        <f t="shared" si="551"/>
        <v>0</v>
      </c>
    </row>
    <row r="4389" spans="1:10" x14ac:dyDescent="0.25">
      <c r="A4389" s="2">
        <v>4378</v>
      </c>
      <c r="B4389" s="2">
        <v>0.37400095151662571</v>
      </c>
      <c r="C4389" s="2">
        <f t="shared" si="544"/>
        <v>97.664426340676002</v>
      </c>
      <c r="D4389" s="2">
        <f t="shared" si="545"/>
        <v>107</v>
      </c>
      <c r="E4389" s="2">
        <f t="shared" si="546"/>
        <v>97.664426340676002</v>
      </c>
      <c r="F4389" s="2">
        <f t="shared" si="547"/>
        <v>9.3355736593239982</v>
      </c>
      <c r="G4389" s="2">
        <f t="shared" si="548"/>
        <v>0</v>
      </c>
      <c r="H4389" s="2">
        <f t="shared" si="549"/>
        <v>976.64426340676005</v>
      </c>
      <c r="I4389" s="2">
        <f t="shared" si="550"/>
        <v>46.677868296619991</v>
      </c>
      <c r="J4389" s="2">
        <f t="shared" si="551"/>
        <v>0</v>
      </c>
    </row>
    <row r="4390" spans="1:10" x14ac:dyDescent="0.25">
      <c r="A4390" s="2">
        <v>4379</v>
      </c>
      <c r="B4390" s="2">
        <v>0.1843083743886097</v>
      </c>
      <c r="C4390" s="2">
        <f t="shared" si="544"/>
        <v>93.615580221655932</v>
      </c>
      <c r="D4390" s="2">
        <f t="shared" si="545"/>
        <v>107</v>
      </c>
      <c r="E4390" s="2">
        <f t="shared" si="546"/>
        <v>93.615580221655932</v>
      </c>
      <c r="F4390" s="2">
        <f t="shared" si="547"/>
        <v>13.384419778344068</v>
      </c>
      <c r="G4390" s="2">
        <f t="shared" si="548"/>
        <v>0</v>
      </c>
      <c r="H4390" s="2">
        <f t="shared" si="549"/>
        <v>936.15580221655932</v>
      </c>
      <c r="I4390" s="2">
        <f t="shared" si="550"/>
        <v>66.922098891720339</v>
      </c>
      <c r="J4390" s="2">
        <f t="shared" si="551"/>
        <v>0</v>
      </c>
    </row>
    <row r="4391" spans="1:10" x14ac:dyDescent="0.25">
      <c r="A4391" s="2">
        <v>4380</v>
      </c>
      <c r="B4391" s="2">
        <v>0.76585942640387705</v>
      </c>
      <c r="C4391" s="2">
        <f t="shared" si="544"/>
        <v>105.19866938192447</v>
      </c>
      <c r="D4391" s="2">
        <f t="shared" si="545"/>
        <v>107</v>
      </c>
      <c r="E4391" s="2">
        <f t="shared" si="546"/>
        <v>105.19866938192447</v>
      </c>
      <c r="F4391" s="2">
        <f t="shared" si="547"/>
        <v>1.8013306180755251</v>
      </c>
      <c r="G4391" s="2">
        <f t="shared" si="548"/>
        <v>0</v>
      </c>
      <c r="H4391" s="2">
        <f t="shared" si="549"/>
        <v>1051.9866938192447</v>
      </c>
      <c r="I4391" s="2">
        <f t="shared" si="550"/>
        <v>9.0066530903776254</v>
      </c>
      <c r="J4391" s="2">
        <f t="shared" si="551"/>
        <v>0</v>
      </c>
    </row>
    <row r="4392" spans="1:10" x14ac:dyDescent="0.25">
      <c r="A4392" s="2">
        <v>4381</v>
      </c>
      <c r="B4392" s="2">
        <v>0.89902577416926377</v>
      </c>
      <c r="C4392" s="2">
        <f t="shared" si="544"/>
        <v>108.82172885136649</v>
      </c>
      <c r="D4392" s="2">
        <f t="shared" si="545"/>
        <v>107</v>
      </c>
      <c r="E4392" s="2">
        <f t="shared" si="546"/>
        <v>107</v>
      </c>
      <c r="F4392" s="2">
        <f t="shared" si="547"/>
        <v>0</v>
      </c>
      <c r="G4392" s="2">
        <f t="shared" si="548"/>
        <v>1.8217288513664869</v>
      </c>
      <c r="H4392" s="2">
        <f t="shared" si="549"/>
        <v>1070</v>
      </c>
      <c r="I4392" s="2">
        <f t="shared" si="550"/>
        <v>0</v>
      </c>
      <c r="J4392" s="2">
        <f t="shared" si="551"/>
        <v>27.325932770497303</v>
      </c>
    </row>
    <row r="4393" spans="1:10" x14ac:dyDescent="0.25">
      <c r="A4393" s="2">
        <v>4382</v>
      </c>
      <c r="B4393" s="2">
        <v>0.20028972384438359</v>
      </c>
      <c r="C4393" s="2">
        <f t="shared" si="544"/>
        <v>94.010767857903645</v>
      </c>
      <c r="D4393" s="2">
        <f t="shared" si="545"/>
        <v>107</v>
      </c>
      <c r="E4393" s="2">
        <f t="shared" si="546"/>
        <v>94.010767857903645</v>
      </c>
      <c r="F4393" s="2">
        <f t="shared" si="547"/>
        <v>12.989232142096355</v>
      </c>
      <c r="G4393" s="2">
        <f t="shared" si="548"/>
        <v>0</v>
      </c>
      <c r="H4393" s="2">
        <f t="shared" si="549"/>
        <v>940.10767857903647</v>
      </c>
      <c r="I4393" s="2">
        <f t="shared" si="550"/>
        <v>64.946160710481777</v>
      </c>
      <c r="J4393" s="2">
        <f t="shared" si="551"/>
        <v>0</v>
      </c>
    </row>
    <row r="4394" spans="1:10" x14ac:dyDescent="0.25">
      <c r="A4394" s="2">
        <v>4383</v>
      </c>
      <c r="B4394" s="2">
        <v>0.10814270560587469</v>
      </c>
      <c r="C4394" s="2">
        <f t="shared" si="544"/>
        <v>91.424168604141641</v>
      </c>
      <c r="D4394" s="2">
        <f t="shared" si="545"/>
        <v>107</v>
      </c>
      <c r="E4394" s="2">
        <f t="shared" si="546"/>
        <v>91.424168604141641</v>
      </c>
      <c r="F4394" s="2">
        <f t="shared" si="547"/>
        <v>15.575831395858359</v>
      </c>
      <c r="G4394" s="2">
        <f t="shared" si="548"/>
        <v>0</v>
      </c>
      <c r="H4394" s="2">
        <f t="shared" si="549"/>
        <v>914.24168604141641</v>
      </c>
      <c r="I4394" s="2">
        <f t="shared" si="550"/>
        <v>77.879156979291793</v>
      </c>
      <c r="J4394" s="2">
        <f t="shared" si="551"/>
        <v>0</v>
      </c>
    </row>
    <row r="4395" spans="1:10" x14ac:dyDescent="0.25">
      <c r="A4395" s="2">
        <v>4384</v>
      </c>
      <c r="B4395" s="2">
        <v>0.65014964462424207</v>
      </c>
      <c r="C4395" s="2">
        <f t="shared" si="544"/>
        <v>102.79982079318528</v>
      </c>
      <c r="D4395" s="2">
        <f t="shared" si="545"/>
        <v>107</v>
      </c>
      <c r="E4395" s="2">
        <f t="shared" si="546"/>
        <v>102.79982079318528</v>
      </c>
      <c r="F4395" s="2">
        <f t="shared" si="547"/>
        <v>4.2001792068147239</v>
      </c>
      <c r="G4395" s="2">
        <f t="shared" si="548"/>
        <v>0</v>
      </c>
      <c r="H4395" s="2">
        <f t="shared" si="549"/>
        <v>1027.9982079318527</v>
      </c>
      <c r="I4395" s="2">
        <f t="shared" si="550"/>
        <v>21.000896034073619</v>
      </c>
      <c r="J4395" s="2">
        <f t="shared" si="551"/>
        <v>0</v>
      </c>
    </row>
    <row r="4396" spans="1:10" x14ac:dyDescent="0.25">
      <c r="A4396" s="2">
        <v>4385</v>
      </c>
      <c r="B4396" s="2">
        <v>0.98055848422224801</v>
      </c>
      <c r="C4396" s="2">
        <f t="shared" si="544"/>
        <v>113.14675641165982</v>
      </c>
      <c r="D4396" s="2">
        <f t="shared" si="545"/>
        <v>107</v>
      </c>
      <c r="E4396" s="2">
        <f t="shared" si="546"/>
        <v>107</v>
      </c>
      <c r="F4396" s="2">
        <f t="shared" si="547"/>
        <v>0</v>
      </c>
      <c r="G4396" s="2">
        <f t="shared" si="548"/>
        <v>6.1467564116598226</v>
      </c>
      <c r="H4396" s="2">
        <f t="shared" si="549"/>
        <v>1070</v>
      </c>
      <c r="I4396" s="2">
        <f t="shared" si="550"/>
        <v>0</v>
      </c>
      <c r="J4396" s="2">
        <f t="shared" si="551"/>
        <v>92.201346174897338</v>
      </c>
    </row>
    <row r="4397" spans="1:10" x14ac:dyDescent="0.25">
      <c r="A4397" s="2">
        <v>4386</v>
      </c>
      <c r="B4397" s="2">
        <v>0.67027203472024754</v>
      </c>
      <c r="C4397" s="2">
        <f t="shared" si="544"/>
        <v>103.19374808615645</v>
      </c>
      <c r="D4397" s="2">
        <f t="shared" si="545"/>
        <v>107</v>
      </c>
      <c r="E4397" s="2">
        <f t="shared" si="546"/>
        <v>103.19374808615645</v>
      </c>
      <c r="F4397" s="2">
        <f t="shared" si="547"/>
        <v>3.8062519138435533</v>
      </c>
      <c r="G4397" s="2">
        <f t="shared" si="548"/>
        <v>0</v>
      </c>
      <c r="H4397" s="2">
        <f t="shared" si="549"/>
        <v>1031.9374808615644</v>
      </c>
      <c r="I4397" s="2">
        <f t="shared" si="550"/>
        <v>19.031259569217767</v>
      </c>
      <c r="J4397" s="2">
        <f t="shared" si="551"/>
        <v>0</v>
      </c>
    </row>
    <row r="4398" spans="1:10" x14ac:dyDescent="0.25">
      <c r="A4398" s="2">
        <v>4387</v>
      </c>
      <c r="B4398" s="2">
        <v>0.47981908834155762</v>
      </c>
      <c r="C4398" s="2">
        <f t="shared" si="544"/>
        <v>99.630851881249185</v>
      </c>
      <c r="D4398" s="2">
        <f t="shared" si="545"/>
        <v>107</v>
      </c>
      <c r="E4398" s="2">
        <f t="shared" si="546"/>
        <v>99.630851881249185</v>
      </c>
      <c r="F4398" s="2">
        <f t="shared" si="547"/>
        <v>7.3691481187508145</v>
      </c>
      <c r="G4398" s="2">
        <f t="shared" si="548"/>
        <v>0</v>
      </c>
      <c r="H4398" s="2">
        <f t="shared" si="549"/>
        <v>996.30851881249191</v>
      </c>
      <c r="I4398" s="2">
        <f t="shared" si="550"/>
        <v>36.845740593754073</v>
      </c>
      <c r="J4398" s="2">
        <f t="shared" si="551"/>
        <v>0</v>
      </c>
    </row>
    <row r="4399" spans="1:10" x14ac:dyDescent="0.25">
      <c r="A4399" s="2">
        <v>4388</v>
      </c>
      <c r="B4399" s="2">
        <v>0.39988485305963917</v>
      </c>
      <c r="C4399" s="2">
        <f t="shared" si="544"/>
        <v>98.153668234006659</v>
      </c>
      <c r="D4399" s="2">
        <f t="shared" si="545"/>
        <v>107</v>
      </c>
      <c r="E4399" s="2">
        <f t="shared" si="546"/>
        <v>98.153668234006659</v>
      </c>
      <c r="F4399" s="2">
        <f t="shared" si="547"/>
        <v>8.8463317659933409</v>
      </c>
      <c r="G4399" s="2">
        <f t="shared" si="548"/>
        <v>0</v>
      </c>
      <c r="H4399" s="2">
        <f t="shared" si="549"/>
        <v>981.53668234006659</v>
      </c>
      <c r="I4399" s="2">
        <f t="shared" si="550"/>
        <v>44.231658829966705</v>
      </c>
      <c r="J4399" s="2">
        <f t="shared" si="551"/>
        <v>0</v>
      </c>
    </row>
    <row r="4400" spans="1:10" x14ac:dyDescent="0.25">
      <c r="A4400" s="2">
        <v>4389</v>
      </c>
      <c r="B4400" s="2">
        <v>9.3169820957467286E-2</v>
      </c>
      <c r="C4400" s="2">
        <f t="shared" si="544"/>
        <v>90.89873498364588</v>
      </c>
      <c r="D4400" s="2">
        <f t="shared" si="545"/>
        <v>107</v>
      </c>
      <c r="E4400" s="2">
        <f t="shared" si="546"/>
        <v>90.89873498364588</v>
      </c>
      <c r="F4400" s="2">
        <f t="shared" si="547"/>
        <v>16.10126501635412</v>
      </c>
      <c r="G4400" s="2">
        <f t="shared" si="548"/>
        <v>0</v>
      </c>
      <c r="H4400" s="2">
        <f t="shared" si="549"/>
        <v>908.98734983645886</v>
      </c>
      <c r="I4400" s="2">
        <f t="shared" si="550"/>
        <v>80.506325081770598</v>
      </c>
      <c r="J4400" s="2">
        <f t="shared" si="551"/>
        <v>0</v>
      </c>
    </row>
    <row r="4401" spans="1:10" x14ac:dyDescent="0.25">
      <c r="A4401" s="2">
        <v>4390</v>
      </c>
      <c r="B4401" s="2">
        <v>0.74533121913541567</v>
      </c>
      <c r="C4401" s="2">
        <f t="shared" si="544"/>
        <v>104.74409794267737</v>
      </c>
      <c r="D4401" s="2">
        <f t="shared" si="545"/>
        <v>107</v>
      </c>
      <c r="E4401" s="2">
        <f t="shared" si="546"/>
        <v>104.74409794267737</v>
      </c>
      <c r="F4401" s="2">
        <f t="shared" si="547"/>
        <v>2.2559020573226292</v>
      </c>
      <c r="G4401" s="2">
        <f t="shared" si="548"/>
        <v>0</v>
      </c>
      <c r="H4401" s="2">
        <f t="shared" si="549"/>
        <v>1047.4409794267738</v>
      </c>
      <c r="I4401" s="2">
        <f t="shared" si="550"/>
        <v>11.279510286613146</v>
      </c>
      <c r="J4401" s="2">
        <f t="shared" si="551"/>
        <v>0</v>
      </c>
    </row>
    <row r="4402" spans="1:10" x14ac:dyDescent="0.25">
      <c r="A4402" s="2">
        <v>4391</v>
      </c>
      <c r="B4402" s="2">
        <v>0.5819220297279607</v>
      </c>
      <c r="C4402" s="2">
        <f t="shared" si="544"/>
        <v>101.50652180220683</v>
      </c>
      <c r="D4402" s="2">
        <f t="shared" si="545"/>
        <v>107</v>
      </c>
      <c r="E4402" s="2">
        <f t="shared" si="546"/>
        <v>101.50652180220683</v>
      </c>
      <c r="F4402" s="2">
        <f t="shared" si="547"/>
        <v>5.4934781977931664</v>
      </c>
      <c r="G4402" s="2">
        <f t="shared" si="548"/>
        <v>0</v>
      </c>
      <c r="H4402" s="2">
        <f t="shared" si="549"/>
        <v>1015.0652180220684</v>
      </c>
      <c r="I4402" s="2">
        <f t="shared" si="550"/>
        <v>27.467390988965832</v>
      </c>
      <c r="J4402" s="2">
        <f t="shared" si="551"/>
        <v>0</v>
      </c>
    </row>
    <row r="4403" spans="1:10" x14ac:dyDescent="0.25">
      <c r="A4403" s="2">
        <v>4392</v>
      </c>
      <c r="B4403" s="2">
        <v>6.9495268957893375E-2</v>
      </c>
      <c r="C4403" s="2">
        <f t="shared" si="544"/>
        <v>89.953782501470386</v>
      </c>
      <c r="D4403" s="2">
        <f t="shared" si="545"/>
        <v>107</v>
      </c>
      <c r="E4403" s="2">
        <f t="shared" si="546"/>
        <v>89.953782501470386</v>
      </c>
      <c r="F4403" s="2">
        <f t="shared" si="547"/>
        <v>17.046217498529614</v>
      </c>
      <c r="G4403" s="2">
        <f t="shared" si="548"/>
        <v>0</v>
      </c>
      <c r="H4403" s="2">
        <f t="shared" si="549"/>
        <v>899.53782501470391</v>
      </c>
      <c r="I4403" s="2">
        <f t="shared" si="550"/>
        <v>85.231087492648072</v>
      </c>
      <c r="J4403" s="2">
        <f t="shared" si="551"/>
        <v>0</v>
      </c>
    </row>
    <row r="4404" spans="1:10" x14ac:dyDescent="0.25">
      <c r="A4404" s="2">
        <v>4393</v>
      </c>
      <c r="B4404" s="2">
        <v>0.35644473170897262</v>
      </c>
      <c r="C4404" s="2">
        <f t="shared" si="544"/>
        <v>97.327794747756812</v>
      </c>
      <c r="D4404" s="2">
        <f t="shared" si="545"/>
        <v>107</v>
      </c>
      <c r="E4404" s="2">
        <f t="shared" si="546"/>
        <v>97.327794747756812</v>
      </c>
      <c r="F4404" s="2">
        <f t="shared" si="547"/>
        <v>9.6722052522431881</v>
      </c>
      <c r="G4404" s="2">
        <f t="shared" si="548"/>
        <v>0</v>
      </c>
      <c r="H4404" s="2">
        <f t="shared" si="549"/>
        <v>973.27794747756809</v>
      </c>
      <c r="I4404" s="2">
        <f t="shared" si="550"/>
        <v>48.36102626121594</v>
      </c>
      <c r="J4404" s="2">
        <f t="shared" si="551"/>
        <v>0</v>
      </c>
    </row>
    <row r="4405" spans="1:10" x14ac:dyDescent="0.25">
      <c r="A4405" s="2">
        <v>4394</v>
      </c>
      <c r="B4405" s="2">
        <v>0.42410751658520451</v>
      </c>
      <c r="C4405" s="2">
        <f t="shared" si="544"/>
        <v>98.605491899509204</v>
      </c>
      <c r="D4405" s="2">
        <f t="shared" si="545"/>
        <v>107</v>
      </c>
      <c r="E4405" s="2">
        <f t="shared" si="546"/>
        <v>98.605491899509204</v>
      </c>
      <c r="F4405" s="2">
        <f t="shared" si="547"/>
        <v>8.3945081004907962</v>
      </c>
      <c r="G4405" s="2">
        <f t="shared" si="548"/>
        <v>0</v>
      </c>
      <c r="H4405" s="2">
        <f t="shared" si="549"/>
        <v>986.05491899509207</v>
      </c>
      <c r="I4405" s="2">
        <f t="shared" si="550"/>
        <v>41.972540502453981</v>
      </c>
      <c r="J4405" s="2">
        <f t="shared" si="551"/>
        <v>0</v>
      </c>
    </row>
    <row r="4406" spans="1:10" x14ac:dyDescent="0.25">
      <c r="A4406" s="2">
        <v>4395</v>
      </c>
      <c r="B4406" s="2">
        <v>0.65932285893521603</v>
      </c>
      <c r="C4406" s="2">
        <f t="shared" si="544"/>
        <v>102.9785181659807</v>
      </c>
      <c r="D4406" s="2">
        <f t="shared" si="545"/>
        <v>107</v>
      </c>
      <c r="E4406" s="2">
        <f t="shared" si="546"/>
        <v>102.9785181659807</v>
      </c>
      <c r="F4406" s="2">
        <f t="shared" si="547"/>
        <v>4.0214818340192977</v>
      </c>
      <c r="G4406" s="2">
        <f t="shared" si="548"/>
        <v>0</v>
      </c>
      <c r="H4406" s="2">
        <f t="shared" si="549"/>
        <v>1029.785181659807</v>
      </c>
      <c r="I4406" s="2">
        <f t="shared" si="550"/>
        <v>20.107409170096489</v>
      </c>
      <c r="J4406" s="2">
        <f t="shared" si="551"/>
        <v>0</v>
      </c>
    </row>
    <row r="4407" spans="1:10" x14ac:dyDescent="0.25">
      <c r="A4407" s="2">
        <v>4396</v>
      </c>
      <c r="B4407" s="2">
        <v>0.60179828165770444</v>
      </c>
      <c r="C4407" s="2">
        <f t="shared" si="544"/>
        <v>101.87792359318848</v>
      </c>
      <c r="D4407" s="2">
        <f t="shared" si="545"/>
        <v>107</v>
      </c>
      <c r="E4407" s="2">
        <f t="shared" si="546"/>
        <v>101.87792359318848</v>
      </c>
      <c r="F4407" s="2">
        <f t="shared" si="547"/>
        <v>5.1220764068115159</v>
      </c>
      <c r="G4407" s="2">
        <f t="shared" si="548"/>
        <v>0</v>
      </c>
      <c r="H4407" s="2">
        <f t="shared" si="549"/>
        <v>1018.7792359318848</v>
      </c>
      <c r="I4407" s="2">
        <f t="shared" si="550"/>
        <v>25.610382034057579</v>
      </c>
      <c r="J4407" s="2">
        <f t="shared" si="551"/>
        <v>0</v>
      </c>
    </row>
    <row r="4408" spans="1:10" x14ac:dyDescent="0.25">
      <c r="A4408" s="2">
        <v>4397</v>
      </c>
      <c r="B4408" s="2">
        <v>0.25415675385637138</v>
      </c>
      <c r="C4408" s="2">
        <f t="shared" si="544"/>
        <v>95.244758115520995</v>
      </c>
      <c r="D4408" s="2">
        <f t="shared" si="545"/>
        <v>107</v>
      </c>
      <c r="E4408" s="2">
        <f t="shared" si="546"/>
        <v>95.244758115520995</v>
      </c>
      <c r="F4408" s="2">
        <f t="shared" si="547"/>
        <v>11.755241884479005</v>
      </c>
      <c r="G4408" s="2">
        <f t="shared" si="548"/>
        <v>0</v>
      </c>
      <c r="H4408" s="2">
        <f t="shared" si="549"/>
        <v>952.44758115520995</v>
      </c>
      <c r="I4408" s="2">
        <f t="shared" si="550"/>
        <v>58.776209422395027</v>
      </c>
      <c r="J4408" s="2">
        <f t="shared" si="551"/>
        <v>0</v>
      </c>
    </row>
    <row r="4409" spans="1:10" x14ac:dyDescent="0.25">
      <c r="A4409" s="2">
        <v>4398</v>
      </c>
      <c r="B4409" s="2">
        <v>0.89985681627791891</v>
      </c>
      <c r="C4409" s="2">
        <f t="shared" si="544"/>
        <v>108.85088111087518</v>
      </c>
      <c r="D4409" s="2">
        <f t="shared" si="545"/>
        <v>107</v>
      </c>
      <c r="E4409" s="2">
        <f t="shared" si="546"/>
        <v>107</v>
      </c>
      <c r="F4409" s="2">
        <f t="shared" si="547"/>
        <v>0</v>
      </c>
      <c r="G4409" s="2">
        <f t="shared" si="548"/>
        <v>1.8508811108751786</v>
      </c>
      <c r="H4409" s="2">
        <f t="shared" si="549"/>
        <v>1070</v>
      </c>
      <c r="I4409" s="2">
        <f t="shared" si="550"/>
        <v>0</v>
      </c>
      <c r="J4409" s="2">
        <f t="shared" si="551"/>
        <v>27.763216663127679</v>
      </c>
    </row>
    <row r="4410" spans="1:10" x14ac:dyDescent="0.25">
      <c r="A4410" s="2">
        <v>4399</v>
      </c>
      <c r="B4410" s="2">
        <v>0.45461726544106074</v>
      </c>
      <c r="C4410" s="2">
        <f t="shared" si="544"/>
        <v>99.168709625483856</v>
      </c>
      <c r="D4410" s="2">
        <f t="shared" si="545"/>
        <v>107</v>
      </c>
      <c r="E4410" s="2">
        <f t="shared" si="546"/>
        <v>99.168709625483856</v>
      </c>
      <c r="F4410" s="2">
        <f t="shared" si="547"/>
        <v>7.8312903745161435</v>
      </c>
      <c r="G4410" s="2">
        <f t="shared" si="548"/>
        <v>0</v>
      </c>
      <c r="H4410" s="2">
        <f t="shared" si="549"/>
        <v>991.68709625483859</v>
      </c>
      <c r="I4410" s="2">
        <f t="shared" si="550"/>
        <v>39.156451872580718</v>
      </c>
      <c r="J4410" s="2">
        <f t="shared" si="551"/>
        <v>0</v>
      </c>
    </row>
    <row r="4411" spans="1:10" x14ac:dyDescent="0.25">
      <c r="A4411" s="2">
        <v>4400</v>
      </c>
      <c r="B4411" s="2">
        <v>0.48755917224396761</v>
      </c>
      <c r="C4411" s="2">
        <f t="shared" si="544"/>
        <v>99.772481136771589</v>
      </c>
      <c r="D4411" s="2">
        <f t="shared" si="545"/>
        <v>107</v>
      </c>
      <c r="E4411" s="2">
        <f t="shared" si="546"/>
        <v>99.772481136771589</v>
      </c>
      <c r="F4411" s="2">
        <f t="shared" si="547"/>
        <v>7.2275188632284113</v>
      </c>
      <c r="G4411" s="2">
        <f t="shared" si="548"/>
        <v>0</v>
      </c>
      <c r="H4411" s="2">
        <f t="shared" si="549"/>
        <v>997.72481136771592</v>
      </c>
      <c r="I4411" s="2">
        <f t="shared" si="550"/>
        <v>36.137594316142057</v>
      </c>
      <c r="J4411" s="2">
        <f t="shared" si="551"/>
        <v>0</v>
      </c>
    </row>
    <row r="4412" spans="1:10" x14ac:dyDescent="0.25">
      <c r="A4412" s="2">
        <v>4401</v>
      </c>
      <c r="B4412" s="2">
        <v>0.14341107779278262</v>
      </c>
      <c r="C4412" s="2">
        <f t="shared" si="544"/>
        <v>92.517059207452647</v>
      </c>
      <c r="D4412" s="2">
        <f t="shared" si="545"/>
        <v>107</v>
      </c>
      <c r="E4412" s="2">
        <f t="shared" si="546"/>
        <v>92.517059207452647</v>
      </c>
      <c r="F4412" s="2">
        <f t="shared" si="547"/>
        <v>14.482940792547353</v>
      </c>
      <c r="G4412" s="2">
        <f t="shared" si="548"/>
        <v>0</v>
      </c>
      <c r="H4412" s="2">
        <f t="shared" si="549"/>
        <v>925.17059207452644</v>
      </c>
      <c r="I4412" s="2">
        <f t="shared" si="550"/>
        <v>72.414703962736766</v>
      </c>
      <c r="J4412" s="2">
        <f t="shared" si="551"/>
        <v>0</v>
      </c>
    </row>
    <row r="4413" spans="1:10" x14ac:dyDescent="0.25">
      <c r="A4413" s="2">
        <v>4402</v>
      </c>
      <c r="B4413" s="2">
        <v>0.22375185419834365</v>
      </c>
      <c r="C4413" s="2">
        <f t="shared" si="544"/>
        <v>94.564637969671523</v>
      </c>
      <c r="D4413" s="2">
        <f t="shared" si="545"/>
        <v>107</v>
      </c>
      <c r="E4413" s="2">
        <f t="shared" si="546"/>
        <v>94.564637969671523</v>
      </c>
      <c r="F4413" s="2">
        <f t="shared" si="547"/>
        <v>12.435362030328477</v>
      </c>
      <c r="G4413" s="2">
        <f t="shared" si="548"/>
        <v>0</v>
      </c>
      <c r="H4413" s="2">
        <f t="shared" si="549"/>
        <v>945.64637969671526</v>
      </c>
      <c r="I4413" s="2">
        <f t="shared" si="550"/>
        <v>62.176810151642385</v>
      </c>
      <c r="J4413" s="2">
        <f t="shared" si="551"/>
        <v>0</v>
      </c>
    </row>
    <row r="4414" spans="1:10" x14ac:dyDescent="0.25">
      <c r="A4414" s="2">
        <v>4403</v>
      </c>
      <c r="B4414" s="2">
        <v>0.2334198045020045</v>
      </c>
      <c r="C4414" s="2">
        <f t="shared" si="544"/>
        <v>94.785062073023127</v>
      </c>
      <c r="D4414" s="2">
        <f t="shared" si="545"/>
        <v>107</v>
      </c>
      <c r="E4414" s="2">
        <f t="shared" si="546"/>
        <v>94.785062073023127</v>
      </c>
      <c r="F4414" s="2">
        <f t="shared" si="547"/>
        <v>12.214937926976873</v>
      </c>
      <c r="G4414" s="2">
        <f t="shared" si="548"/>
        <v>0</v>
      </c>
      <c r="H4414" s="2">
        <f t="shared" si="549"/>
        <v>947.8506207302313</v>
      </c>
      <c r="I4414" s="2">
        <f t="shared" si="550"/>
        <v>61.074689634884365</v>
      </c>
      <c r="J4414" s="2">
        <f t="shared" si="551"/>
        <v>0</v>
      </c>
    </row>
    <row r="4415" spans="1:10" x14ac:dyDescent="0.25">
      <c r="A4415" s="2">
        <v>4404</v>
      </c>
      <c r="B4415" s="2">
        <v>0.84928036528646556</v>
      </c>
      <c r="C4415" s="2">
        <f t="shared" si="544"/>
        <v>107.27563543994151</v>
      </c>
      <c r="D4415" s="2">
        <f t="shared" si="545"/>
        <v>107</v>
      </c>
      <c r="E4415" s="2">
        <f t="shared" si="546"/>
        <v>107</v>
      </c>
      <c r="F4415" s="2">
        <f t="shared" si="547"/>
        <v>0</v>
      </c>
      <c r="G4415" s="2">
        <f t="shared" si="548"/>
        <v>0.27563543994151019</v>
      </c>
      <c r="H4415" s="2">
        <f t="shared" si="549"/>
        <v>1070</v>
      </c>
      <c r="I4415" s="2">
        <f t="shared" si="550"/>
        <v>0</v>
      </c>
      <c r="J4415" s="2">
        <f t="shared" si="551"/>
        <v>4.1345315991226528</v>
      </c>
    </row>
    <row r="4416" spans="1:10" x14ac:dyDescent="0.25">
      <c r="A4416" s="2">
        <v>4405</v>
      </c>
      <c r="B4416" s="2">
        <v>0.4966612024048972</v>
      </c>
      <c r="C4416" s="2">
        <f t="shared" si="544"/>
        <v>99.938947132192112</v>
      </c>
      <c r="D4416" s="2">
        <f t="shared" si="545"/>
        <v>107</v>
      </c>
      <c r="E4416" s="2">
        <f t="shared" si="546"/>
        <v>99.938947132192112</v>
      </c>
      <c r="F4416" s="2">
        <f t="shared" si="547"/>
        <v>7.0610528678078879</v>
      </c>
      <c r="G4416" s="2">
        <f t="shared" si="548"/>
        <v>0</v>
      </c>
      <c r="H4416" s="2">
        <f t="shared" si="549"/>
        <v>999.38947132192106</v>
      </c>
      <c r="I4416" s="2">
        <f t="shared" si="550"/>
        <v>35.305264339039439</v>
      </c>
      <c r="J4416" s="2">
        <f t="shared" si="551"/>
        <v>0</v>
      </c>
    </row>
    <row r="4417" spans="1:10" x14ac:dyDescent="0.25">
      <c r="A4417" s="2">
        <v>4406</v>
      </c>
      <c r="B4417" s="2">
        <v>0.32693854069248862</v>
      </c>
      <c r="C4417" s="2">
        <f t="shared" si="544"/>
        <v>96.75106022055995</v>
      </c>
      <c r="D4417" s="2">
        <f t="shared" si="545"/>
        <v>107</v>
      </c>
      <c r="E4417" s="2">
        <f t="shared" si="546"/>
        <v>96.75106022055995</v>
      </c>
      <c r="F4417" s="2">
        <f t="shared" si="547"/>
        <v>10.24893977944005</v>
      </c>
      <c r="G4417" s="2">
        <f t="shared" si="548"/>
        <v>0</v>
      </c>
      <c r="H4417" s="2">
        <f t="shared" si="549"/>
        <v>967.51060220559953</v>
      </c>
      <c r="I4417" s="2">
        <f t="shared" si="550"/>
        <v>51.244698897200252</v>
      </c>
      <c r="J4417" s="2">
        <f t="shared" si="551"/>
        <v>0</v>
      </c>
    </row>
    <row r="4418" spans="1:10" x14ac:dyDescent="0.25">
      <c r="A4418" s="2">
        <v>4407</v>
      </c>
      <c r="B4418" s="2">
        <v>7.9359828332738691E-2</v>
      </c>
      <c r="C4418" s="2">
        <f t="shared" si="544"/>
        <v>90.367973573667271</v>
      </c>
      <c r="D4418" s="2">
        <f t="shared" si="545"/>
        <v>107</v>
      </c>
      <c r="E4418" s="2">
        <f t="shared" si="546"/>
        <v>90.367973573667271</v>
      </c>
      <c r="F4418" s="2">
        <f t="shared" si="547"/>
        <v>16.632026426332729</v>
      </c>
      <c r="G4418" s="2">
        <f t="shared" si="548"/>
        <v>0</v>
      </c>
      <c r="H4418" s="2">
        <f t="shared" si="549"/>
        <v>903.67973573667268</v>
      </c>
      <c r="I4418" s="2">
        <f t="shared" si="550"/>
        <v>83.160132131663644</v>
      </c>
      <c r="J4418" s="2">
        <f t="shared" si="551"/>
        <v>0</v>
      </c>
    </row>
    <row r="4419" spans="1:10" x14ac:dyDescent="0.25">
      <c r="A4419" s="2">
        <v>4408</v>
      </c>
      <c r="B4419" s="2">
        <v>0.7210240797406563</v>
      </c>
      <c r="C4419" s="2">
        <f t="shared" si="544"/>
        <v>104.22515540420505</v>
      </c>
      <c r="D4419" s="2">
        <f t="shared" si="545"/>
        <v>107</v>
      </c>
      <c r="E4419" s="2">
        <f t="shared" si="546"/>
        <v>104.22515540420505</v>
      </c>
      <c r="F4419" s="2">
        <f t="shared" si="547"/>
        <v>2.7748445957949457</v>
      </c>
      <c r="G4419" s="2">
        <f t="shared" si="548"/>
        <v>0</v>
      </c>
      <c r="H4419" s="2">
        <f t="shared" si="549"/>
        <v>1042.2515540420504</v>
      </c>
      <c r="I4419" s="2">
        <f t="shared" si="550"/>
        <v>13.874222978974728</v>
      </c>
      <c r="J4419" s="2">
        <f t="shared" si="551"/>
        <v>0</v>
      </c>
    </row>
    <row r="4420" spans="1:10" x14ac:dyDescent="0.25">
      <c r="A4420" s="2">
        <v>4409</v>
      </c>
      <c r="B4420" s="2">
        <v>0.16387672458349289</v>
      </c>
      <c r="C4420" s="2">
        <f t="shared" si="544"/>
        <v>93.084574250398674</v>
      </c>
      <c r="D4420" s="2">
        <f t="shared" si="545"/>
        <v>107</v>
      </c>
      <c r="E4420" s="2">
        <f t="shared" si="546"/>
        <v>93.084574250398674</v>
      </c>
      <c r="F4420" s="2">
        <f t="shared" si="547"/>
        <v>13.915425749601326</v>
      </c>
      <c r="G4420" s="2">
        <f t="shared" si="548"/>
        <v>0</v>
      </c>
      <c r="H4420" s="2">
        <f t="shared" si="549"/>
        <v>930.84574250398668</v>
      </c>
      <c r="I4420" s="2">
        <f t="shared" si="550"/>
        <v>69.577128748006629</v>
      </c>
      <c r="J4420" s="2">
        <f t="shared" si="551"/>
        <v>0</v>
      </c>
    </row>
    <row r="4421" spans="1:10" x14ac:dyDescent="0.25">
      <c r="A4421" s="2">
        <v>4410</v>
      </c>
      <c r="B4421" s="2">
        <v>0.36404743924993421</v>
      </c>
      <c r="C4421" s="2">
        <f t="shared" si="544"/>
        <v>97.47410550691535</v>
      </c>
      <c r="D4421" s="2">
        <f t="shared" si="545"/>
        <v>107</v>
      </c>
      <c r="E4421" s="2">
        <f t="shared" si="546"/>
        <v>97.47410550691535</v>
      </c>
      <c r="F4421" s="2">
        <f t="shared" si="547"/>
        <v>9.5258944930846496</v>
      </c>
      <c r="G4421" s="2">
        <f t="shared" si="548"/>
        <v>0</v>
      </c>
      <c r="H4421" s="2">
        <f t="shared" si="549"/>
        <v>974.7410550691535</v>
      </c>
      <c r="I4421" s="2">
        <f t="shared" si="550"/>
        <v>47.629472465423248</v>
      </c>
      <c r="J4421" s="2">
        <f t="shared" si="551"/>
        <v>0</v>
      </c>
    </row>
    <row r="4422" spans="1:10" x14ac:dyDescent="0.25">
      <c r="A4422" s="2">
        <v>4411</v>
      </c>
      <c r="B4422" s="2">
        <v>0.20899891536406845</v>
      </c>
      <c r="C4422" s="2">
        <f t="shared" si="544"/>
        <v>94.219735995626209</v>
      </c>
      <c r="D4422" s="2">
        <f t="shared" si="545"/>
        <v>107</v>
      </c>
      <c r="E4422" s="2">
        <f t="shared" si="546"/>
        <v>94.219735995626209</v>
      </c>
      <c r="F4422" s="2">
        <f t="shared" si="547"/>
        <v>12.780264004373791</v>
      </c>
      <c r="G4422" s="2">
        <f t="shared" si="548"/>
        <v>0</v>
      </c>
      <c r="H4422" s="2">
        <f t="shared" si="549"/>
        <v>942.19735995626206</v>
      </c>
      <c r="I4422" s="2">
        <f t="shared" si="550"/>
        <v>63.901320021868955</v>
      </c>
      <c r="J4422" s="2">
        <f t="shared" si="551"/>
        <v>0</v>
      </c>
    </row>
    <row r="4423" spans="1:10" x14ac:dyDescent="0.25">
      <c r="A4423" s="2">
        <v>4412</v>
      </c>
      <c r="B4423" s="2">
        <v>0.1245905527393153</v>
      </c>
      <c r="C4423" s="2">
        <f t="shared" si="544"/>
        <v>91.955262991211299</v>
      </c>
      <c r="D4423" s="2">
        <f t="shared" si="545"/>
        <v>107</v>
      </c>
      <c r="E4423" s="2">
        <f t="shared" si="546"/>
        <v>91.955262991211299</v>
      </c>
      <c r="F4423" s="2">
        <f t="shared" si="547"/>
        <v>15.044737008788701</v>
      </c>
      <c r="G4423" s="2">
        <f t="shared" si="548"/>
        <v>0</v>
      </c>
      <c r="H4423" s="2">
        <f t="shared" si="549"/>
        <v>919.55262991211293</v>
      </c>
      <c r="I4423" s="2">
        <f t="shared" si="550"/>
        <v>75.223685043943505</v>
      </c>
      <c r="J4423" s="2">
        <f t="shared" si="551"/>
        <v>0</v>
      </c>
    </row>
    <row r="4424" spans="1:10" x14ac:dyDescent="0.25">
      <c r="A4424" s="2">
        <v>4413</v>
      </c>
      <c r="B4424" s="2">
        <v>0.32618254438861938</v>
      </c>
      <c r="C4424" s="2">
        <f t="shared" si="544"/>
        <v>96.736075855615226</v>
      </c>
      <c r="D4424" s="2">
        <f t="shared" si="545"/>
        <v>107</v>
      </c>
      <c r="E4424" s="2">
        <f t="shared" si="546"/>
        <v>96.736075855615226</v>
      </c>
      <c r="F4424" s="2">
        <f t="shared" si="547"/>
        <v>10.263924144384774</v>
      </c>
      <c r="G4424" s="2">
        <f t="shared" si="548"/>
        <v>0</v>
      </c>
      <c r="H4424" s="2">
        <f t="shared" si="549"/>
        <v>967.36075855615229</v>
      </c>
      <c r="I4424" s="2">
        <f t="shared" si="550"/>
        <v>51.319620721923869</v>
      </c>
      <c r="J4424" s="2">
        <f t="shared" si="551"/>
        <v>0</v>
      </c>
    </row>
    <row r="4425" spans="1:10" x14ac:dyDescent="0.25">
      <c r="A4425" s="2">
        <v>4414</v>
      </c>
      <c r="B4425" s="2">
        <v>0.88277870090309396</v>
      </c>
      <c r="C4425" s="2">
        <f t="shared" si="544"/>
        <v>108.27745818193839</v>
      </c>
      <c r="D4425" s="2">
        <f t="shared" si="545"/>
        <v>107</v>
      </c>
      <c r="E4425" s="2">
        <f t="shared" si="546"/>
        <v>107</v>
      </c>
      <c r="F4425" s="2">
        <f t="shared" si="547"/>
        <v>0</v>
      </c>
      <c r="G4425" s="2">
        <f t="shared" si="548"/>
        <v>1.2774581819383855</v>
      </c>
      <c r="H4425" s="2">
        <f t="shared" si="549"/>
        <v>1070</v>
      </c>
      <c r="I4425" s="2">
        <f t="shared" si="550"/>
        <v>0</v>
      </c>
      <c r="J4425" s="2">
        <f t="shared" si="551"/>
        <v>19.161872729075782</v>
      </c>
    </row>
    <row r="4426" spans="1:10" x14ac:dyDescent="0.25">
      <c r="A4426" s="2">
        <v>4415</v>
      </c>
      <c r="B4426" s="2">
        <v>0.89640680834655861</v>
      </c>
      <c r="C4426" s="2">
        <f t="shared" si="544"/>
        <v>108.73075746128545</v>
      </c>
      <c r="D4426" s="2">
        <f t="shared" si="545"/>
        <v>107</v>
      </c>
      <c r="E4426" s="2">
        <f t="shared" si="546"/>
        <v>107</v>
      </c>
      <c r="F4426" s="2">
        <f t="shared" si="547"/>
        <v>0</v>
      </c>
      <c r="G4426" s="2">
        <f t="shared" si="548"/>
        <v>1.7307574612854495</v>
      </c>
      <c r="H4426" s="2">
        <f t="shared" si="549"/>
        <v>1070</v>
      </c>
      <c r="I4426" s="2">
        <f t="shared" si="550"/>
        <v>0</v>
      </c>
      <c r="J4426" s="2">
        <f t="shared" si="551"/>
        <v>25.961361919281742</v>
      </c>
    </row>
    <row r="4427" spans="1:10" x14ac:dyDescent="0.25">
      <c r="A4427" s="2">
        <v>4416</v>
      </c>
      <c r="B4427" s="2">
        <v>0.89915543135757348</v>
      </c>
      <c r="C4427" s="2">
        <f t="shared" si="544"/>
        <v>108.82626791698685</v>
      </c>
      <c r="D4427" s="2">
        <f t="shared" si="545"/>
        <v>107</v>
      </c>
      <c r="E4427" s="2">
        <f t="shared" si="546"/>
        <v>107</v>
      </c>
      <c r="F4427" s="2">
        <f t="shared" si="547"/>
        <v>0</v>
      </c>
      <c r="G4427" s="2">
        <f t="shared" si="548"/>
        <v>1.8262679169868505</v>
      </c>
      <c r="H4427" s="2">
        <f t="shared" si="549"/>
        <v>1070</v>
      </c>
      <c r="I4427" s="2">
        <f t="shared" si="550"/>
        <v>0</v>
      </c>
      <c r="J4427" s="2">
        <f t="shared" si="551"/>
        <v>27.394018754802758</v>
      </c>
    </row>
    <row r="4428" spans="1:10" x14ac:dyDescent="0.25">
      <c r="A4428" s="2">
        <v>4417</v>
      </c>
      <c r="B4428" s="2">
        <v>0.44219478354956321</v>
      </c>
      <c r="C4428" s="2">
        <f t="shared" si="544"/>
        <v>98.940017953621066</v>
      </c>
      <c r="D4428" s="2">
        <f t="shared" si="545"/>
        <v>107</v>
      </c>
      <c r="E4428" s="2">
        <f t="shared" si="546"/>
        <v>98.940017953621066</v>
      </c>
      <c r="F4428" s="2">
        <f t="shared" si="547"/>
        <v>8.0599820463789342</v>
      </c>
      <c r="G4428" s="2">
        <f t="shared" si="548"/>
        <v>0</v>
      </c>
      <c r="H4428" s="2">
        <f t="shared" si="549"/>
        <v>989.40017953621066</v>
      </c>
      <c r="I4428" s="2">
        <f t="shared" si="550"/>
        <v>40.299910231894671</v>
      </c>
      <c r="J4428" s="2">
        <f t="shared" si="551"/>
        <v>0</v>
      </c>
    </row>
    <row r="4429" spans="1:10" x14ac:dyDescent="0.25">
      <c r="A4429" s="2">
        <v>4418</v>
      </c>
      <c r="B4429" s="2">
        <v>0.25239692128336366</v>
      </c>
      <c r="C4429" s="2">
        <f t="shared" ref="C4429:C4492" si="552">_xlfn.BETA.INV(B4429,$C$7,$C$8,$C$9,$C$10)</f>
        <v>95.206384577927111</v>
      </c>
      <c r="D4429" s="2">
        <f t="shared" ref="D4429:D4492" si="553">$F$8</f>
        <v>107</v>
      </c>
      <c r="E4429" s="2">
        <f t="shared" ref="E4429:E4492" si="554">IF(C4429&gt;=D4429,D4429,C4429)</f>
        <v>95.206384577927111</v>
      </c>
      <c r="F4429" s="2">
        <f t="shared" ref="F4429:F4492" si="555">IF(D4429&gt;C4429,D4429-C4429,0)</f>
        <v>11.793615422072889</v>
      </c>
      <c r="G4429" s="2">
        <f t="shared" ref="G4429:G4492" si="556">IF(C4429&gt;D4429,C4429-D4429,0)</f>
        <v>0</v>
      </c>
      <c r="H4429" s="2">
        <f t="shared" ref="H4429:H4492" si="557">E4429*$H$10</f>
        <v>952.06384577927111</v>
      </c>
      <c r="I4429" s="2">
        <f t="shared" ref="I4429:I4492" si="558">F4429*$I$10</f>
        <v>58.968077110364447</v>
      </c>
      <c r="J4429" s="2">
        <f t="shared" ref="J4429:J4492" si="559">G4429*$J$10</f>
        <v>0</v>
      </c>
    </row>
    <row r="4430" spans="1:10" x14ac:dyDescent="0.25">
      <c r="A4430" s="2">
        <v>4419</v>
      </c>
      <c r="B4430" s="2">
        <v>0.95054804981459684</v>
      </c>
      <c r="C4430" s="2">
        <f t="shared" si="552"/>
        <v>111.01668240703316</v>
      </c>
      <c r="D4430" s="2">
        <f t="shared" si="553"/>
        <v>107</v>
      </c>
      <c r="E4430" s="2">
        <f t="shared" si="554"/>
        <v>107</v>
      </c>
      <c r="F4430" s="2">
        <f t="shared" si="555"/>
        <v>0</v>
      </c>
      <c r="G4430" s="2">
        <f t="shared" si="556"/>
        <v>4.0166824070331586</v>
      </c>
      <c r="H4430" s="2">
        <f t="shared" si="557"/>
        <v>1070</v>
      </c>
      <c r="I4430" s="2">
        <f t="shared" si="558"/>
        <v>0</v>
      </c>
      <c r="J4430" s="2">
        <f t="shared" si="559"/>
        <v>60.250236105497379</v>
      </c>
    </row>
    <row r="4431" spans="1:10" x14ac:dyDescent="0.25">
      <c r="A4431" s="2">
        <v>4420</v>
      </c>
      <c r="B4431" s="2">
        <v>0.26732907605928447</v>
      </c>
      <c r="C4431" s="2">
        <f t="shared" si="552"/>
        <v>95.528567878029676</v>
      </c>
      <c r="D4431" s="2">
        <f t="shared" si="553"/>
        <v>107</v>
      </c>
      <c r="E4431" s="2">
        <f t="shared" si="554"/>
        <v>95.528567878029676</v>
      </c>
      <c r="F4431" s="2">
        <f t="shared" si="555"/>
        <v>11.471432121970324</v>
      </c>
      <c r="G4431" s="2">
        <f t="shared" si="556"/>
        <v>0</v>
      </c>
      <c r="H4431" s="2">
        <f t="shared" si="557"/>
        <v>955.28567878029673</v>
      </c>
      <c r="I4431" s="2">
        <f t="shared" si="558"/>
        <v>57.357160609851618</v>
      </c>
      <c r="J4431" s="2">
        <f t="shared" si="559"/>
        <v>0</v>
      </c>
    </row>
    <row r="4432" spans="1:10" x14ac:dyDescent="0.25">
      <c r="A4432" s="2">
        <v>4421</v>
      </c>
      <c r="B4432" s="2">
        <v>0.55238159532236886</v>
      </c>
      <c r="C4432" s="2">
        <f t="shared" si="552"/>
        <v>100.9600439731812</v>
      </c>
      <c r="D4432" s="2">
        <f t="shared" si="553"/>
        <v>107</v>
      </c>
      <c r="E4432" s="2">
        <f t="shared" si="554"/>
        <v>100.9600439731812</v>
      </c>
      <c r="F4432" s="2">
        <f t="shared" si="555"/>
        <v>6.0399560268187997</v>
      </c>
      <c r="G4432" s="2">
        <f t="shared" si="556"/>
        <v>0</v>
      </c>
      <c r="H4432" s="2">
        <f t="shared" si="557"/>
        <v>1009.600439731812</v>
      </c>
      <c r="I4432" s="2">
        <f t="shared" si="558"/>
        <v>30.199780134093999</v>
      </c>
      <c r="J4432" s="2">
        <f t="shared" si="559"/>
        <v>0</v>
      </c>
    </row>
    <row r="4433" spans="1:10" x14ac:dyDescent="0.25">
      <c r="A4433" s="2">
        <v>4422</v>
      </c>
      <c r="B4433" s="2">
        <v>6.2012020683746116E-2</v>
      </c>
      <c r="C4433" s="2">
        <f t="shared" si="552"/>
        <v>89.614880135359016</v>
      </c>
      <c r="D4433" s="2">
        <f t="shared" si="553"/>
        <v>107</v>
      </c>
      <c r="E4433" s="2">
        <f t="shared" si="554"/>
        <v>89.614880135359016</v>
      </c>
      <c r="F4433" s="2">
        <f t="shared" si="555"/>
        <v>17.385119864640984</v>
      </c>
      <c r="G4433" s="2">
        <f t="shared" si="556"/>
        <v>0</v>
      </c>
      <c r="H4433" s="2">
        <f t="shared" si="557"/>
        <v>896.14880135359022</v>
      </c>
      <c r="I4433" s="2">
        <f t="shared" si="558"/>
        <v>86.925599323204921</v>
      </c>
      <c r="J4433" s="2">
        <f t="shared" si="559"/>
        <v>0</v>
      </c>
    </row>
    <row r="4434" spans="1:10" x14ac:dyDescent="0.25">
      <c r="A4434" s="2">
        <v>4423</v>
      </c>
      <c r="B4434" s="2">
        <v>0.94092354628713804</v>
      </c>
      <c r="C4434" s="2">
        <f t="shared" si="552"/>
        <v>110.52497586031083</v>
      </c>
      <c r="D4434" s="2">
        <f t="shared" si="553"/>
        <v>107</v>
      </c>
      <c r="E4434" s="2">
        <f t="shared" si="554"/>
        <v>107</v>
      </c>
      <c r="F4434" s="2">
        <f t="shared" si="555"/>
        <v>0</v>
      </c>
      <c r="G4434" s="2">
        <f t="shared" si="556"/>
        <v>3.5249758603108319</v>
      </c>
      <c r="H4434" s="2">
        <f t="shared" si="557"/>
        <v>1070</v>
      </c>
      <c r="I4434" s="2">
        <f t="shared" si="558"/>
        <v>0</v>
      </c>
      <c r="J4434" s="2">
        <f t="shared" si="559"/>
        <v>52.874637904662478</v>
      </c>
    </row>
    <row r="4435" spans="1:10" x14ac:dyDescent="0.25">
      <c r="A4435" s="2">
        <v>4424</v>
      </c>
      <c r="B4435" s="2">
        <v>0.11288122976450488</v>
      </c>
      <c r="C4435" s="2">
        <f t="shared" si="552"/>
        <v>91.581607757532623</v>
      </c>
      <c r="D4435" s="2">
        <f t="shared" si="553"/>
        <v>107</v>
      </c>
      <c r="E4435" s="2">
        <f t="shared" si="554"/>
        <v>91.581607757532623</v>
      </c>
      <c r="F4435" s="2">
        <f t="shared" si="555"/>
        <v>15.418392242467377</v>
      </c>
      <c r="G4435" s="2">
        <f t="shared" si="556"/>
        <v>0</v>
      </c>
      <c r="H4435" s="2">
        <f t="shared" si="557"/>
        <v>915.81607757532629</v>
      </c>
      <c r="I4435" s="2">
        <f t="shared" si="558"/>
        <v>77.091961212336884</v>
      </c>
      <c r="J4435" s="2">
        <f t="shared" si="559"/>
        <v>0</v>
      </c>
    </row>
    <row r="4436" spans="1:10" x14ac:dyDescent="0.25">
      <c r="A4436" s="2">
        <v>4425</v>
      </c>
      <c r="B4436" s="2">
        <v>0.24940682956401217</v>
      </c>
      <c r="C4436" s="2">
        <f t="shared" si="552"/>
        <v>95.14092572912574</v>
      </c>
      <c r="D4436" s="2">
        <f t="shared" si="553"/>
        <v>107</v>
      </c>
      <c r="E4436" s="2">
        <f t="shared" si="554"/>
        <v>95.14092572912574</v>
      </c>
      <c r="F4436" s="2">
        <f t="shared" si="555"/>
        <v>11.85907427087426</v>
      </c>
      <c r="G4436" s="2">
        <f t="shared" si="556"/>
        <v>0</v>
      </c>
      <c r="H4436" s="2">
        <f t="shared" si="557"/>
        <v>951.4092572912574</v>
      </c>
      <c r="I4436" s="2">
        <f t="shared" si="558"/>
        <v>59.295371354371298</v>
      </c>
      <c r="J4436" s="2">
        <f t="shared" si="559"/>
        <v>0</v>
      </c>
    </row>
    <row r="4437" spans="1:10" x14ac:dyDescent="0.25">
      <c r="A4437" s="2">
        <v>4426</v>
      </c>
      <c r="B4437" s="2">
        <v>0.56382410349732337</v>
      </c>
      <c r="C4437" s="2">
        <f t="shared" si="552"/>
        <v>101.17107615960253</v>
      </c>
      <c r="D4437" s="2">
        <f t="shared" si="553"/>
        <v>107</v>
      </c>
      <c r="E4437" s="2">
        <f t="shared" si="554"/>
        <v>101.17107615960253</v>
      </c>
      <c r="F4437" s="2">
        <f t="shared" si="555"/>
        <v>5.828923840397465</v>
      </c>
      <c r="G4437" s="2">
        <f t="shared" si="556"/>
        <v>0</v>
      </c>
      <c r="H4437" s="2">
        <f t="shared" si="557"/>
        <v>1011.7107615960253</v>
      </c>
      <c r="I4437" s="2">
        <f t="shared" si="558"/>
        <v>29.144619201987325</v>
      </c>
      <c r="J4437" s="2">
        <f t="shared" si="559"/>
        <v>0</v>
      </c>
    </row>
    <row r="4438" spans="1:10" x14ac:dyDescent="0.25">
      <c r="A4438" s="2">
        <v>4427</v>
      </c>
      <c r="B4438" s="2">
        <v>0.92968650713952006</v>
      </c>
      <c r="C4438" s="2">
        <f t="shared" si="552"/>
        <v>110.0105501052856</v>
      </c>
      <c r="D4438" s="2">
        <f t="shared" si="553"/>
        <v>107</v>
      </c>
      <c r="E4438" s="2">
        <f t="shared" si="554"/>
        <v>107</v>
      </c>
      <c r="F4438" s="2">
        <f t="shared" si="555"/>
        <v>0</v>
      </c>
      <c r="G4438" s="2">
        <f t="shared" si="556"/>
        <v>3.0105501052856027</v>
      </c>
      <c r="H4438" s="2">
        <f t="shared" si="557"/>
        <v>1070</v>
      </c>
      <c r="I4438" s="2">
        <f t="shared" si="558"/>
        <v>0</v>
      </c>
      <c r="J4438" s="2">
        <f t="shared" si="559"/>
        <v>45.158251579284041</v>
      </c>
    </row>
    <row r="4439" spans="1:10" x14ac:dyDescent="0.25">
      <c r="A4439" s="2">
        <v>4428</v>
      </c>
      <c r="B4439" s="2">
        <v>0.96104476379320947</v>
      </c>
      <c r="C4439" s="2">
        <f t="shared" si="552"/>
        <v>111.62826766434746</v>
      </c>
      <c r="D4439" s="2">
        <f t="shared" si="553"/>
        <v>107</v>
      </c>
      <c r="E4439" s="2">
        <f t="shared" si="554"/>
        <v>107</v>
      </c>
      <c r="F4439" s="2">
        <f t="shared" si="555"/>
        <v>0</v>
      </c>
      <c r="G4439" s="2">
        <f t="shared" si="556"/>
        <v>4.6282676643474616</v>
      </c>
      <c r="H4439" s="2">
        <f t="shared" si="557"/>
        <v>1070</v>
      </c>
      <c r="I4439" s="2">
        <f t="shared" si="558"/>
        <v>0</v>
      </c>
      <c r="J4439" s="2">
        <f t="shared" si="559"/>
        <v>69.424014965211924</v>
      </c>
    </row>
    <row r="4440" spans="1:10" x14ac:dyDescent="0.25">
      <c r="A4440" s="2">
        <v>4429</v>
      </c>
      <c r="B4440" s="2">
        <v>0.93310049213657542</v>
      </c>
      <c r="C4440" s="2">
        <f t="shared" si="552"/>
        <v>110.16110511826125</v>
      </c>
      <c r="D4440" s="2">
        <f t="shared" si="553"/>
        <v>107</v>
      </c>
      <c r="E4440" s="2">
        <f t="shared" si="554"/>
        <v>107</v>
      </c>
      <c r="F4440" s="2">
        <f t="shared" si="555"/>
        <v>0</v>
      </c>
      <c r="G4440" s="2">
        <f t="shared" si="556"/>
        <v>3.1611051182612471</v>
      </c>
      <c r="H4440" s="2">
        <f t="shared" si="557"/>
        <v>1070</v>
      </c>
      <c r="I4440" s="2">
        <f t="shared" si="558"/>
        <v>0</v>
      </c>
      <c r="J4440" s="2">
        <f t="shared" si="559"/>
        <v>47.416576773918706</v>
      </c>
    </row>
    <row r="4441" spans="1:10" x14ac:dyDescent="0.25">
      <c r="A4441" s="2">
        <v>4430</v>
      </c>
      <c r="B4441" s="2">
        <v>0.1298418176892957</v>
      </c>
      <c r="C4441" s="2">
        <f t="shared" si="552"/>
        <v>92.116447171784401</v>
      </c>
      <c r="D4441" s="2">
        <f t="shared" si="553"/>
        <v>107</v>
      </c>
      <c r="E4441" s="2">
        <f t="shared" si="554"/>
        <v>92.116447171784401</v>
      </c>
      <c r="F4441" s="2">
        <f t="shared" si="555"/>
        <v>14.883552828215599</v>
      </c>
      <c r="G4441" s="2">
        <f t="shared" si="556"/>
        <v>0</v>
      </c>
      <c r="H4441" s="2">
        <f t="shared" si="557"/>
        <v>921.16447171784398</v>
      </c>
      <c r="I4441" s="2">
        <f t="shared" si="558"/>
        <v>74.417764141077996</v>
      </c>
      <c r="J4441" s="2">
        <f t="shared" si="559"/>
        <v>0</v>
      </c>
    </row>
    <row r="4442" spans="1:10" x14ac:dyDescent="0.25">
      <c r="A4442" s="2">
        <v>4431</v>
      </c>
      <c r="B4442" s="2">
        <v>0.54682106594991531</v>
      </c>
      <c r="C4442" s="2">
        <f t="shared" si="552"/>
        <v>100.85773248956181</v>
      </c>
      <c r="D4442" s="2">
        <f t="shared" si="553"/>
        <v>107</v>
      </c>
      <c r="E4442" s="2">
        <f t="shared" si="554"/>
        <v>100.85773248956181</v>
      </c>
      <c r="F4442" s="2">
        <f t="shared" si="555"/>
        <v>6.1422675104381881</v>
      </c>
      <c r="G4442" s="2">
        <f t="shared" si="556"/>
        <v>0</v>
      </c>
      <c r="H4442" s="2">
        <f t="shared" si="557"/>
        <v>1008.5773248956182</v>
      </c>
      <c r="I4442" s="2">
        <f t="shared" si="558"/>
        <v>30.71133755219094</v>
      </c>
      <c r="J4442" s="2">
        <f t="shared" si="559"/>
        <v>0</v>
      </c>
    </row>
    <row r="4443" spans="1:10" x14ac:dyDescent="0.25">
      <c r="A4443" s="2">
        <v>4432</v>
      </c>
      <c r="B4443" s="2">
        <v>0.14237289426901889</v>
      </c>
      <c r="C4443" s="2">
        <f t="shared" si="552"/>
        <v>92.487155969795467</v>
      </c>
      <c r="D4443" s="2">
        <f t="shared" si="553"/>
        <v>107</v>
      </c>
      <c r="E4443" s="2">
        <f t="shared" si="554"/>
        <v>92.487155969795467</v>
      </c>
      <c r="F4443" s="2">
        <f t="shared" si="555"/>
        <v>14.512844030204533</v>
      </c>
      <c r="G4443" s="2">
        <f t="shared" si="556"/>
        <v>0</v>
      </c>
      <c r="H4443" s="2">
        <f t="shared" si="557"/>
        <v>924.87155969795469</v>
      </c>
      <c r="I4443" s="2">
        <f t="shared" si="558"/>
        <v>72.564220151022667</v>
      </c>
      <c r="J4443" s="2">
        <f t="shared" si="559"/>
        <v>0</v>
      </c>
    </row>
    <row r="4444" spans="1:10" x14ac:dyDescent="0.25">
      <c r="A4444" s="2">
        <v>4433</v>
      </c>
      <c r="B4444" s="2">
        <v>0.2247306443269792</v>
      </c>
      <c r="C4444" s="2">
        <f t="shared" si="552"/>
        <v>94.587146077412669</v>
      </c>
      <c r="D4444" s="2">
        <f t="shared" si="553"/>
        <v>107</v>
      </c>
      <c r="E4444" s="2">
        <f t="shared" si="554"/>
        <v>94.587146077412669</v>
      </c>
      <c r="F4444" s="2">
        <f t="shared" si="555"/>
        <v>12.412853922587331</v>
      </c>
      <c r="G4444" s="2">
        <f t="shared" si="556"/>
        <v>0</v>
      </c>
      <c r="H4444" s="2">
        <f t="shared" si="557"/>
        <v>945.87146077412672</v>
      </c>
      <c r="I4444" s="2">
        <f t="shared" si="558"/>
        <v>62.064269612936656</v>
      </c>
      <c r="J4444" s="2">
        <f t="shared" si="559"/>
        <v>0</v>
      </c>
    </row>
    <row r="4445" spans="1:10" x14ac:dyDescent="0.25">
      <c r="A4445" s="2">
        <v>4434</v>
      </c>
      <c r="B4445" s="2">
        <v>2.0811141719253134E-2</v>
      </c>
      <c r="C4445" s="2">
        <f t="shared" si="552"/>
        <v>86.986858414638775</v>
      </c>
      <c r="D4445" s="2">
        <f t="shared" si="553"/>
        <v>107</v>
      </c>
      <c r="E4445" s="2">
        <f t="shared" si="554"/>
        <v>86.986858414638775</v>
      </c>
      <c r="F4445" s="2">
        <f t="shared" si="555"/>
        <v>20.013141585361225</v>
      </c>
      <c r="G4445" s="2">
        <f t="shared" si="556"/>
        <v>0</v>
      </c>
      <c r="H4445" s="2">
        <f t="shared" si="557"/>
        <v>869.86858414638778</v>
      </c>
      <c r="I4445" s="2">
        <f t="shared" si="558"/>
        <v>100.06570792680613</v>
      </c>
      <c r="J4445" s="2">
        <f t="shared" si="559"/>
        <v>0</v>
      </c>
    </row>
    <row r="4446" spans="1:10" x14ac:dyDescent="0.25">
      <c r="A4446" s="2">
        <v>4435</v>
      </c>
      <c r="B4446" s="2">
        <v>0.31204594132983809</v>
      </c>
      <c r="C4446" s="2">
        <f t="shared" si="552"/>
        <v>96.453717105647357</v>
      </c>
      <c r="D4446" s="2">
        <f t="shared" si="553"/>
        <v>107</v>
      </c>
      <c r="E4446" s="2">
        <f t="shared" si="554"/>
        <v>96.453717105647357</v>
      </c>
      <c r="F4446" s="2">
        <f t="shared" si="555"/>
        <v>10.546282894352643</v>
      </c>
      <c r="G4446" s="2">
        <f t="shared" si="556"/>
        <v>0</v>
      </c>
      <c r="H4446" s="2">
        <f t="shared" si="557"/>
        <v>964.53717105647354</v>
      </c>
      <c r="I4446" s="2">
        <f t="shared" si="558"/>
        <v>52.731414471763216</v>
      </c>
      <c r="J4446" s="2">
        <f t="shared" si="559"/>
        <v>0</v>
      </c>
    </row>
    <row r="4447" spans="1:10" x14ac:dyDescent="0.25">
      <c r="A4447" s="2">
        <v>4436</v>
      </c>
      <c r="B4447" s="2">
        <v>5.935537790381018E-2</v>
      </c>
      <c r="C4447" s="2">
        <f t="shared" si="552"/>
        <v>89.488496159356743</v>
      </c>
      <c r="D4447" s="2">
        <f t="shared" si="553"/>
        <v>107</v>
      </c>
      <c r="E4447" s="2">
        <f t="shared" si="554"/>
        <v>89.488496159356743</v>
      </c>
      <c r="F4447" s="2">
        <f t="shared" si="555"/>
        <v>17.511503840643257</v>
      </c>
      <c r="G4447" s="2">
        <f t="shared" si="556"/>
        <v>0</v>
      </c>
      <c r="H4447" s="2">
        <f t="shared" si="557"/>
        <v>894.88496159356737</v>
      </c>
      <c r="I4447" s="2">
        <f t="shared" si="558"/>
        <v>87.557519203216287</v>
      </c>
      <c r="J4447" s="2">
        <f t="shared" si="559"/>
        <v>0</v>
      </c>
    </row>
    <row r="4448" spans="1:10" x14ac:dyDescent="0.25">
      <c r="A4448" s="2">
        <v>4437</v>
      </c>
      <c r="B4448" s="2">
        <v>0.42767942064713338</v>
      </c>
      <c r="C4448" s="2">
        <f t="shared" si="552"/>
        <v>98.671723277963281</v>
      </c>
      <c r="D4448" s="2">
        <f t="shared" si="553"/>
        <v>107</v>
      </c>
      <c r="E4448" s="2">
        <f t="shared" si="554"/>
        <v>98.671723277963281</v>
      </c>
      <c r="F4448" s="2">
        <f t="shared" si="555"/>
        <v>8.3282767220367191</v>
      </c>
      <c r="G4448" s="2">
        <f t="shared" si="556"/>
        <v>0</v>
      </c>
      <c r="H4448" s="2">
        <f t="shared" si="557"/>
        <v>986.71723277963281</v>
      </c>
      <c r="I4448" s="2">
        <f t="shared" si="558"/>
        <v>41.641383610183595</v>
      </c>
      <c r="J4448" s="2">
        <f t="shared" si="559"/>
        <v>0</v>
      </c>
    </row>
    <row r="4449" spans="1:10" x14ac:dyDescent="0.25">
      <c r="A4449" s="2">
        <v>4438</v>
      </c>
      <c r="B4449" s="2">
        <v>0.52339288901550451</v>
      </c>
      <c r="C4449" s="2">
        <f t="shared" si="552"/>
        <v>100.42795157138571</v>
      </c>
      <c r="D4449" s="2">
        <f t="shared" si="553"/>
        <v>107</v>
      </c>
      <c r="E4449" s="2">
        <f t="shared" si="554"/>
        <v>100.42795157138571</v>
      </c>
      <c r="F4449" s="2">
        <f t="shared" si="555"/>
        <v>6.5720484286142948</v>
      </c>
      <c r="G4449" s="2">
        <f t="shared" si="556"/>
        <v>0</v>
      </c>
      <c r="H4449" s="2">
        <f t="shared" si="557"/>
        <v>1004.2795157138571</v>
      </c>
      <c r="I4449" s="2">
        <f t="shared" si="558"/>
        <v>32.860242143071474</v>
      </c>
      <c r="J4449" s="2">
        <f t="shared" si="559"/>
        <v>0</v>
      </c>
    </row>
    <row r="4450" spans="1:10" x14ac:dyDescent="0.25">
      <c r="A4450" s="2">
        <v>4439</v>
      </c>
      <c r="B4450" s="2">
        <v>0.30058757735165742</v>
      </c>
      <c r="C4450" s="2">
        <f t="shared" si="552"/>
        <v>96.221611941385277</v>
      </c>
      <c r="D4450" s="2">
        <f t="shared" si="553"/>
        <v>107</v>
      </c>
      <c r="E4450" s="2">
        <f t="shared" si="554"/>
        <v>96.221611941385277</v>
      </c>
      <c r="F4450" s="2">
        <f t="shared" si="555"/>
        <v>10.778388058614723</v>
      </c>
      <c r="G4450" s="2">
        <f t="shared" si="556"/>
        <v>0</v>
      </c>
      <c r="H4450" s="2">
        <f t="shared" si="557"/>
        <v>962.21611941385277</v>
      </c>
      <c r="I4450" s="2">
        <f t="shared" si="558"/>
        <v>53.891940293073617</v>
      </c>
      <c r="J4450" s="2">
        <f t="shared" si="559"/>
        <v>0</v>
      </c>
    </row>
    <row r="4451" spans="1:10" x14ac:dyDescent="0.25">
      <c r="A4451" s="2">
        <v>4440</v>
      </c>
      <c r="B4451" s="2">
        <v>5.0128763124708819E-2</v>
      </c>
      <c r="C4451" s="2">
        <f t="shared" si="552"/>
        <v>89.019775246588708</v>
      </c>
      <c r="D4451" s="2">
        <f t="shared" si="553"/>
        <v>107</v>
      </c>
      <c r="E4451" s="2">
        <f t="shared" si="554"/>
        <v>89.019775246588708</v>
      </c>
      <c r="F4451" s="2">
        <f t="shared" si="555"/>
        <v>17.980224753411292</v>
      </c>
      <c r="G4451" s="2">
        <f t="shared" si="556"/>
        <v>0</v>
      </c>
      <c r="H4451" s="2">
        <f t="shared" si="557"/>
        <v>890.19775246588711</v>
      </c>
      <c r="I4451" s="2">
        <f t="shared" si="558"/>
        <v>89.901123767056461</v>
      </c>
      <c r="J4451" s="2">
        <f t="shared" si="559"/>
        <v>0</v>
      </c>
    </row>
    <row r="4452" spans="1:10" x14ac:dyDescent="0.25">
      <c r="A4452" s="2">
        <v>4441</v>
      </c>
      <c r="B4452" s="2">
        <v>0.24982360643771495</v>
      </c>
      <c r="C4452" s="2">
        <f t="shared" si="552"/>
        <v>95.150069591368066</v>
      </c>
      <c r="D4452" s="2">
        <f t="shared" si="553"/>
        <v>107</v>
      </c>
      <c r="E4452" s="2">
        <f t="shared" si="554"/>
        <v>95.150069591368066</v>
      </c>
      <c r="F4452" s="2">
        <f t="shared" si="555"/>
        <v>11.849930408631934</v>
      </c>
      <c r="G4452" s="2">
        <f t="shared" si="556"/>
        <v>0</v>
      </c>
      <c r="H4452" s="2">
        <f t="shared" si="557"/>
        <v>951.5006959136806</v>
      </c>
      <c r="I4452" s="2">
        <f t="shared" si="558"/>
        <v>59.249652043159671</v>
      </c>
      <c r="J4452" s="2">
        <f t="shared" si="559"/>
        <v>0</v>
      </c>
    </row>
    <row r="4453" spans="1:10" x14ac:dyDescent="0.25">
      <c r="A4453" s="2">
        <v>4442</v>
      </c>
      <c r="B4453" s="2">
        <v>0.52233420517839124</v>
      </c>
      <c r="C4453" s="2">
        <f t="shared" si="552"/>
        <v>100.40856735459883</v>
      </c>
      <c r="D4453" s="2">
        <f t="shared" si="553"/>
        <v>107</v>
      </c>
      <c r="E4453" s="2">
        <f t="shared" si="554"/>
        <v>100.40856735459883</v>
      </c>
      <c r="F4453" s="2">
        <f t="shared" si="555"/>
        <v>6.59143264540117</v>
      </c>
      <c r="G4453" s="2">
        <f t="shared" si="556"/>
        <v>0</v>
      </c>
      <c r="H4453" s="2">
        <f t="shared" si="557"/>
        <v>1004.0856735459884</v>
      </c>
      <c r="I4453" s="2">
        <f t="shared" si="558"/>
        <v>32.95716322700585</v>
      </c>
      <c r="J4453" s="2">
        <f t="shared" si="559"/>
        <v>0</v>
      </c>
    </row>
    <row r="4454" spans="1:10" x14ac:dyDescent="0.25">
      <c r="A4454" s="2">
        <v>4443</v>
      </c>
      <c r="B4454" s="2">
        <v>0.78213412473618982</v>
      </c>
      <c r="C4454" s="2">
        <f t="shared" si="552"/>
        <v>105.57167151952804</v>
      </c>
      <c r="D4454" s="2">
        <f t="shared" si="553"/>
        <v>107</v>
      </c>
      <c r="E4454" s="2">
        <f t="shared" si="554"/>
        <v>105.57167151952804</v>
      </c>
      <c r="F4454" s="2">
        <f t="shared" si="555"/>
        <v>1.4283284804719614</v>
      </c>
      <c r="G4454" s="2">
        <f t="shared" si="556"/>
        <v>0</v>
      </c>
      <c r="H4454" s="2">
        <f t="shared" si="557"/>
        <v>1055.7167151952804</v>
      </c>
      <c r="I4454" s="2">
        <f t="shared" si="558"/>
        <v>7.1416424023598069</v>
      </c>
      <c r="J4454" s="2">
        <f t="shared" si="559"/>
        <v>0</v>
      </c>
    </row>
    <row r="4455" spans="1:10" x14ac:dyDescent="0.25">
      <c r="A4455" s="2">
        <v>4444</v>
      </c>
      <c r="B4455" s="2">
        <v>0.22433312751266399</v>
      </c>
      <c r="C4455" s="2">
        <f t="shared" si="552"/>
        <v>94.578010205635948</v>
      </c>
      <c r="D4455" s="2">
        <f t="shared" si="553"/>
        <v>107</v>
      </c>
      <c r="E4455" s="2">
        <f t="shared" si="554"/>
        <v>94.578010205635948</v>
      </c>
      <c r="F4455" s="2">
        <f t="shared" si="555"/>
        <v>12.421989794364052</v>
      </c>
      <c r="G4455" s="2">
        <f t="shared" si="556"/>
        <v>0</v>
      </c>
      <c r="H4455" s="2">
        <f t="shared" si="557"/>
        <v>945.78010205635951</v>
      </c>
      <c r="I4455" s="2">
        <f t="shared" si="558"/>
        <v>62.109948971820259</v>
      </c>
      <c r="J4455" s="2">
        <f t="shared" si="559"/>
        <v>0</v>
      </c>
    </row>
    <row r="4456" spans="1:10" x14ac:dyDescent="0.25">
      <c r="A4456" s="2">
        <v>4445</v>
      </c>
      <c r="B4456" s="2">
        <v>0.39106180163924043</v>
      </c>
      <c r="C4456" s="2">
        <f t="shared" si="552"/>
        <v>97.987740614391399</v>
      </c>
      <c r="D4456" s="2">
        <f t="shared" si="553"/>
        <v>107</v>
      </c>
      <c r="E4456" s="2">
        <f t="shared" si="554"/>
        <v>97.987740614391399</v>
      </c>
      <c r="F4456" s="2">
        <f t="shared" si="555"/>
        <v>9.0122593856086013</v>
      </c>
      <c r="G4456" s="2">
        <f t="shared" si="556"/>
        <v>0</v>
      </c>
      <c r="H4456" s="2">
        <f t="shared" si="557"/>
        <v>979.87740614391396</v>
      </c>
      <c r="I4456" s="2">
        <f t="shared" si="558"/>
        <v>45.061296928043006</v>
      </c>
      <c r="J4456" s="2">
        <f t="shared" si="559"/>
        <v>0</v>
      </c>
    </row>
    <row r="4457" spans="1:10" x14ac:dyDescent="0.25">
      <c r="A4457" s="2">
        <v>4446</v>
      </c>
      <c r="B4457" s="2">
        <v>0.99014038475631927</v>
      </c>
      <c r="C4457" s="2">
        <f t="shared" si="552"/>
        <v>114.33136570069342</v>
      </c>
      <c r="D4457" s="2">
        <f t="shared" si="553"/>
        <v>107</v>
      </c>
      <c r="E4457" s="2">
        <f t="shared" si="554"/>
        <v>107</v>
      </c>
      <c r="F4457" s="2">
        <f t="shared" si="555"/>
        <v>0</v>
      </c>
      <c r="G4457" s="2">
        <f t="shared" si="556"/>
        <v>7.331365700693425</v>
      </c>
      <c r="H4457" s="2">
        <f t="shared" si="557"/>
        <v>1070</v>
      </c>
      <c r="I4457" s="2">
        <f t="shared" si="558"/>
        <v>0</v>
      </c>
      <c r="J4457" s="2">
        <f t="shared" si="559"/>
        <v>109.97048551040137</v>
      </c>
    </row>
    <row r="4458" spans="1:10" x14ac:dyDescent="0.25">
      <c r="A4458" s="2">
        <v>4447</v>
      </c>
      <c r="B4458" s="2">
        <v>0.38303772263114555</v>
      </c>
      <c r="C4458" s="2">
        <f t="shared" si="552"/>
        <v>97.836107955620022</v>
      </c>
      <c r="D4458" s="2">
        <f t="shared" si="553"/>
        <v>107</v>
      </c>
      <c r="E4458" s="2">
        <f t="shared" si="554"/>
        <v>97.836107955620022</v>
      </c>
      <c r="F4458" s="2">
        <f t="shared" si="555"/>
        <v>9.1638920443799776</v>
      </c>
      <c r="G4458" s="2">
        <f t="shared" si="556"/>
        <v>0</v>
      </c>
      <c r="H4458" s="2">
        <f t="shared" si="557"/>
        <v>978.36107955620025</v>
      </c>
      <c r="I4458" s="2">
        <f t="shared" si="558"/>
        <v>45.819460221899888</v>
      </c>
      <c r="J4458" s="2">
        <f t="shared" si="559"/>
        <v>0</v>
      </c>
    </row>
    <row r="4459" spans="1:10" x14ac:dyDescent="0.25">
      <c r="A4459" s="2">
        <v>4448</v>
      </c>
      <c r="B4459" s="2">
        <v>0.95075224717727769</v>
      </c>
      <c r="C4459" s="2">
        <f t="shared" si="552"/>
        <v>111.02774395219159</v>
      </c>
      <c r="D4459" s="2">
        <f t="shared" si="553"/>
        <v>107</v>
      </c>
      <c r="E4459" s="2">
        <f t="shared" si="554"/>
        <v>107</v>
      </c>
      <c r="F4459" s="2">
        <f t="shared" si="555"/>
        <v>0</v>
      </c>
      <c r="G4459" s="2">
        <f t="shared" si="556"/>
        <v>4.0277439521915852</v>
      </c>
      <c r="H4459" s="2">
        <f t="shared" si="557"/>
        <v>1070</v>
      </c>
      <c r="I4459" s="2">
        <f t="shared" si="558"/>
        <v>0</v>
      </c>
      <c r="J4459" s="2">
        <f t="shared" si="559"/>
        <v>60.416159282873778</v>
      </c>
    </row>
    <row r="4460" spans="1:10" x14ac:dyDescent="0.25">
      <c r="A4460" s="2">
        <v>4449</v>
      </c>
      <c r="B4460" s="2">
        <v>0.88551011796451351</v>
      </c>
      <c r="C4460" s="2">
        <f t="shared" si="552"/>
        <v>108.36580256371707</v>
      </c>
      <c r="D4460" s="2">
        <f t="shared" si="553"/>
        <v>107</v>
      </c>
      <c r="E4460" s="2">
        <f t="shared" si="554"/>
        <v>107</v>
      </c>
      <c r="F4460" s="2">
        <f t="shared" si="555"/>
        <v>0</v>
      </c>
      <c r="G4460" s="2">
        <f t="shared" si="556"/>
        <v>1.3658025637170681</v>
      </c>
      <c r="H4460" s="2">
        <f t="shared" si="557"/>
        <v>1070</v>
      </c>
      <c r="I4460" s="2">
        <f t="shared" si="558"/>
        <v>0</v>
      </c>
      <c r="J4460" s="2">
        <f t="shared" si="559"/>
        <v>20.487038455756021</v>
      </c>
    </row>
    <row r="4461" spans="1:10" x14ac:dyDescent="0.25">
      <c r="A4461" s="2">
        <v>4450</v>
      </c>
      <c r="B4461" s="2">
        <v>0.49706769207254586</v>
      </c>
      <c r="C4461" s="2">
        <f t="shared" si="552"/>
        <v>99.946380269640571</v>
      </c>
      <c r="D4461" s="2">
        <f t="shared" si="553"/>
        <v>107</v>
      </c>
      <c r="E4461" s="2">
        <f t="shared" si="554"/>
        <v>99.946380269640571</v>
      </c>
      <c r="F4461" s="2">
        <f t="shared" si="555"/>
        <v>7.0536197303594292</v>
      </c>
      <c r="G4461" s="2">
        <f t="shared" si="556"/>
        <v>0</v>
      </c>
      <c r="H4461" s="2">
        <f t="shared" si="557"/>
        <v>999.46380269640576</v>
      </c>
      <c r="I4461" s="2">
        <f t="shared" si="558"/>
        <v>35.268098651797146</v>
      </c>
      <c r="J4461" s="2">
        <f t="shared" si="559"/>
        <v>0</v>
      </c>
    </row>
    <row r="4462" spans="1:10" x14ac:dyDescent="0.25">
      <c r="A4462" s="2">
        <v>4451</v>
      </c>
      <c r="B4462" s="2">
        <v>3.2713959125451164E-2</v>
      </c>
      <c r="C4462" s="2">
        <f t="shared" si="552"/>
        <v>87.955777246361578</v>
      </c>
      <c r="D4462" s="2">
        <f t="shared" si="553"/>
        <v>107</v>
      </c>
      <c r="E4462" s="2">
        <f t="shared" si="554"/>
        <v>87.955777246361578</v>
      </c>
      <c r="F4462" s="2">
        <f t="shared" si="555"/>
        <v>19.044222753638422</v>
      </c>
      <c r="G4462" s="2">
        <f t="shared" si="556"/>
        <v>0</v>
      </c>
      <c r="H4462" s="2">
        <f t="shared" si="557"/>
        <v>879.55777246361572</v>
      </c>
      <c r="I4462" s="2">
        <f t="shared" si="558"/>
        <v>95.221113768192112</v>
      </c>
      <c r="J4462" s="2">
        <f t="shared" si="559"/>
        <v>0</v>
      </c>
    </row>
    <row r="4463" spans="1:10" x14ac:dyDescent="0.25">
      <c r="A4463" s="2">
        <v>4452</v>
      </c>
      <c r="B4463" s="2">
        <v>0.9644406557264511</v>
      </c>
      <c r="C4463" s="2">
        <f t="shared" si="552"/>
        <v>111.84870548649286</v>
      </c>
      <c r="D4463" s="2">
        <f t="shared" si="553"/>
        <v>107</v>
      </c>
      <c r="E4463" s="2">
        <f t="shared" si="554"/>
        <v>107</v>
      </c>
      <c r="F4463" s="2">
        <f t="shared" si="555"/>
        <v>0</v>
      </c>
      <c r="G4463" s="2">
        <f t="shared" si="556"/>
        <v>4.8487054864928609</v>
      </c>
      <c r="H4463" s="2">
        <f t="shared" si="557"/>
        <v>1070</v>
      </c>
      <c r="I4463" s="2">
        <f t="shared" si="558"/>
        <v>0</v>
      </c>
      <c r="J4463" s="2">
        <f t="shared" si="559"/>
        <v>72.730582297392914</v>
      </c>
    </row>
    <row r="4464" spans="1:10" x14ac:dyDescent="0.25">
      <c r="A4464" s="2">
        <v>4453</v>
      </c>
      <c r="B4464" s="2">
        <v>7.0225574005902014E-2</v>
      </c>
      <c r="C4464" s="2">
        <f t="shared" si="552"/>
        <v>89.985629629040844</v>
      </c>
      <c r="D4464" s="2">
        <f t="shared" si="553"/>
        <v>107</v>
      </c>
      <c r="E4464" s="2">
        <f t="shared" si="554"/>
        <v>89.985629629040844</v>
      </c>
      <c r="F4464" s="2">
        <f t="shared" si="555"/>
        <v>17.014370370959156</v>
      </c>
      <c r="G4464" s="2">
        <f t="shared" si="556"/>
        <v>0</v>
      </c>
      <c r="H4464" s="2">
        <f t="shared" si="557"/>
        <v>899.85629629040841</v>
      </c>
      <c r="I4464" s="2">
        <f t="shared" si="558"/>
        <v>85.071851854795781</v>
      </c>
      <c r="J4464" s="2">
        <f t="shared" si="559"/>
        <v>0</v>
      </c>
    </row>
    <row r="4465" spans="1:10" x14ac:dyDescent="0.25">
      <c r="A4465" s="2">
        <v>4454</v>
      </c>
      <c r="B4465" s="2">
        <v>0.71236774348295107</v>
      </c>
      <c r="C4465" s="2">
        <f t="shared" si="552"/>
        <v>104.0447001898051</v>
      </c>
      <c r="D4465" s="2">
        <f t="shared" si="553"/>
        <v>107</v>
      </c>
      <c r="E4465" s="2">
        <f t="shared" si="554"/>
        <v>104.0447001898051</v>
      </c>
      <c r="F4465" s="2">
        <f t="shared" si="555"/>
        <v>2.9552998101949015</v>
      </c>
      <c r="G4465" s="2">
        <f t="shared" si="556"/>
        <v>0</v>
      </c>
      <c r="H4465" s="2">
        <f t="shared" si="557"/>
        <v>1040.447001898051</v>
      </c>
      <c r="I4465" s="2">
        <f t="shared" si="558"/>
        <v>14.776499050974508</v>
      </c>
      <c r="J4465" s="2">
        <f t="shared" si="559"/>
        <v>0</v>
      </c>
    </row>
    <row r="4466" spans="1:10" x14ac:dyDescent="0.25">
      <c r="A4466" s="2">
        <v>4455</v>
      </c>
      <c r="B4466" s="2">
        <v>0.38042726412887817</v>
      </c>
      <c r="C4466" s="2">
        <f t="shared" si="552"/>
        <v>97.786616981140995</v>
      </c>
      <c r="D4466" s="2">
        <f t="shared" si="553"/>
        <v>107</v>
      </c>
      <c r="E4466" s="2">
        <f t="shared" si="554"/>
        <v>97.786616981140995</v>
      </c>
      <c r="F4466" s="2">
        <f t="shared" si="555"/>
        <v>9.2133830188590053</v>
      </c>
      <c r="G4466" s="2">
        <f t="shared" si="556"/>
        <v>0</v>
      </c>
      <c r="H4466" s="2">
        <f t="shared" si="557"/>
        <v>977.86616981140992</v>
      </c>
      <c r="I4466" s="2">
        <f t="shared" si="558"/>
        <v>46.066915094295027</v>
      </c>
      <c r="J4466" s="2">
        <f t="shared" si="559"/>
        <v>0</v>
      </c>
    </row>
    <row r="4467" spans="1:10" x14ac:dyDescent="0.25">
      <c r="A4467" s="2">
        <v>4456</v>
      </c>
      <c r="B4467" s="2">
        <v>0.62879922373618413</v>
      </c>
      <c r="C4467" s="2">
        <f t="shared" si="552"/>
        <v>102.3889811584929</v>
      </c>
      <c r="D4467" s="2">
        <f t="shared" si="553"/>
        <v>107</v>
      </c>
      <c r="E4467" s="2">
        <f t="shared" si="554"/>
        <v>102.3889811584929</v>
      </c>
      <c r="F4467" s="2">
        <f t="shared" si="555"/>
        <v>4.6110188415071036</v>
      </c>
      <c r="G4467" s="2">
        <f t="shared" si="556"/>
        <v>0</v>
      </c>
      <c r="H4467" s="2">
        <f t="shared" si="557"/>
        <v>1023.889811584929</v>
      </c>
      <c r="I4467" s="2">
        <f t="shared" si="558"/>
        <v>23.055094207535518</v>
      </c>
      <c r="J4467" s="2">
        <f t="shared" si="559"/>
        <v>0</v>
      </c>
    </row>
    <row r="4468" spans="1:10" x14ac:dyDescent="0.25">
      <c r="A4468" s="2">
        <v>4457</v>
      </c>
      <c r="B4468" s="2">
        <v>0.18337886120916846</v>
      </c>
      <c r="C4468" s="2">
        <f t="shared" si="552"/>
        <v>93.592087083191203</v>
      </c>
      <c r="D4468" s="2">
        <f t="shared" si="553"/>
        <v>107</v>
      </c>
      <c r="E4468" s="2">
        <f t="shared" si="554"/>
        <v>93.592087083191203</v>
      </c>
      <c r="F4468" s="2">
        <f t="shared" si="555"/>
        <v>13.407912916808797</v>
      </c>
      <c r="G4468" s="2">
        <f t="shared" si="556"/>
        <v>0</v>
      </c>
      <c r="H4468" s="2">
        <f t="shared" si="557"/>
        <v>935.920870831912</v>
      </c>
      <c r="I4468" s="2">
        <f t="shared" si="558"/>
        <v>67.039564584043987</v>
      </c>
      <c r="J4468" s="2">
        <f t="shared" si="559"/>
        <v>0</v>
      </c>
    </row>
    <row r="4469" spans="1:10" x14ac:dyDescent="0.25">
      <c r="A4469" s="2">
        <v>4458</v>
      </c>
      <c r="B4469" s="2">
        <v>0.11836980507656036</v>
      </c>
      <c r="C4469" s="2">
        <f t="shared" si="552"/>
        <v>91.759341443362572</v>
      </c>
      <c r="D4469" s="2">
        <f t="shared" si="553"/>
        <v>107</v>
      </c>
      <c r="E4469" s="2">
        <f t="shared" si="554"/>
        <v>91.759341443362572</v>
      </c>
      <c r="F4469" s="2">
        <f t="shared" si="555"/>
        <v>15.240658556637428</v>
      </c>
      <c r="G4469" s="2">
        <f t="shared" si="556"/>
        <v>0</v>
      </c>
      <c r="H4469" s="2">
        <f t="shared" si="557"/>
        <v>917.59341443362575</v>
      </c>
      <c r="I4469" s="2">
        <f t="shared" si="558"/>
        <v>76.203292783187138</v>
      </c>
      <c r="J4469" s="2">
        <f t="shared" si="559"/>
        <v>0</v>
      </c>
    </row>
    <row r="4470" spans="1:10" x14ac:dyDescent="0.25">
      <c r="A4470" s="2">
        <v>4459</v>
      </c>
      <c r="B4470" s="2">
        <v>0.13752486259342589</v>
      </c>
      <c r="C4470" s="2">
        <f t="shared" si="552"/>
        <v>92.345931087094883</v>
      </c>
      <c r="D4470" s="2">
        <f t="shared" si="553"/>
        <v>107</v>
      </c>
      <c r="E4470" s="2">
        <f t="shared" si="554"/>
        <v>92.345931087094883</v>
      </c>
      <c r="F4470" s="2">
        <f t="shared" si="555"/>
        <v>14.654068912905117</v>
      </c>
      <c r="G4470" s="2">
        <f t="shared" si="556"/>
        <v>0</v>
      </c>
      <c r="H4470" s="2">
        <f t="shared" si="557"/>
        <v>923.4593108709488</v>
      </c>
      <c r="I4470" s="2">
        <f t="shared" si="558"/>
        <v>73.270344564525587</v>
      </c>
      <c r="J4470" s="2">
        <f t="shared" si="559"/>
        <v>0</v>
      </c>
    </row>
    <row r="4471" spans="1:10" x14ac:dyDescent="0.25">
      <c r="A4471" s="2">
        <v>4460</v>
      </c>
      <c r="B4471" s="2">
        <v>0.67225402485764918</v>
      </c>
      <c r="C4471" s="2">
        <f t="shared" si="552"/>
        <v>103.23294827608001</v>
      </c>
      <c r="D4471" s="2">
        <f t="shared" si="553"/>
        <v>107</v>
      </c>
      <c r="E4471" s="2">
        <f t="shared" si="554"/>
        <v>103.23294827608001</v>
      </c>
      <c r="F4471" s="2">
        <f t="shared" si="555"/>
        <v>3.767051723919991</v>
      </c>
      <c r="G4471" s="2">
        <f t="shared" si="556"/>
        <v>0</v>
      </c>
      <c r="H4471" s="2">
        <f t="shared" si="557"/>
        <v>1032.3294827608001</v>
      </c>
      <c r="I4471" s="2">
        <f t="shared" si="558"/>
        <v>18.835258619599955</v>
      </c>
      <c r="J4471" s="2">
        <f t="shared" si="559"/>
        <v>0</v>
      </c>
    </row>
    <row r="4472" spans="1:10" x14ac:dyDescent="0.25">
      <c r="A4472" s="2">
        <v>4461</v>
      </c>
      <c r="B4472" s="2">
        <v>0.18397522031961433</v>
      </c>
      <c r="C4472" s="2">
        <f t="shared" si="552"/>
        <v>93.607166641672265</v>
      </c>
      <c r="D4472" s="2">
        <f t="shared" si="553"/>
        <v>107</v>
      </c>
      <c r="E4472" s="2">
        <f t="shared" si="554"/>
        <v>93.607166641672265</v>
      </c>
      <c r="F4472" s="2">
        <f t="shared" si="555"/>
        <v>13.392833358327735</v>
      </c>
      <c r="G4472" s="2">
        <f t="shared" si="556"/>
        <v>0</v>
      </c>
      <c r="H4472" s="2">
        <f t="shared" si="557"/>
        <v>936.07166641672268</v>
      </c>
      <c r="I4472" s="2">
        <f t="shared" si="558"/>
        <v>66.964166791638675</v>
      </c>
      <c r="J4472" s="2">
        <f t="shared" si="559"/>
        <v>0</v>
      </c>
    </row>
    <row r="4473" spans="1:10" x14ac:dyDescent="0.25">
      <c r="A4473" s="2">
        <v>4462</v>
      </c>
      <c r="B4473" s="2">
        <v>0.31182025965186877</v>
      </c>
      <c r="C4473" s="2">
        <f t="shared" si="552"/>
        <v>96.449174727867344</v>
      </c>
      <c r="D4473" s="2">
        <f t="shared" si="553"/>
        <v>107</v>
      </c>
      <c r="E4473" s="2">
        <f t="shared" si="554"/>
        <v>96.449174727867344</v>
      </c>
      <c r="F4473" s="2">
        <f t="shared" si="555"/>
        <v>10.550825272132656</v>
      </c>
      <c r="G4473" s="2">
        <f t="shared" si="556"/>
        <v>0</v>
      </c>
      <c r="H4473" s="2">
        <f t="shared" si="557"/>
        <v>964.49174727867342</v>
      </c>
      <c r="I4473" s="2">
        <f t="shared" si="558"/>
        <v>52.754126360663278</v>
      </c>
      <c r="J4473" s="2">
        <f t="shared" si="559"/>
        <v>0</v>
      </c>
    </row>
    <row r="4474" spans="1:10" x14ac:dyDescent="0.25">
      <c r="A4474" s="2">
        <v>4463</v>
      </c>
      <c r="B4474" s="2">
        <v>0.58403842588440269</v>
      </c>
      <c r="C4474" s="2">
        <f t="shared" si="552"/>
        <v>101.54590569069421</v>
      </c>
      <c r="D4474" s="2">
        <f t="shared" si="553"/>
        <v>107</v>
      </c>
      <c r="E4474" s="2">
        <f t="shared" si="554"/>
        <v>101.54590569069421</v>
      </c>
      <c r="F4474" s="2">
        <f t="shared" si="555"/>
        <v>5.4540943093057876</v>
      </c>
      <c r="G4474" s="2">
        <f t="shared" si="556"/>
        <v>0</v>
      </c>
      <c r="H4474" s="2">
        <f t="shared" si="557"/>
        <v>1015.4590569069421</v>
      </c>
      <c r="I4474" s="2">
        <f t="shared" si="558"/>
        <v>27.270471546528938</v>
      </c>
      <c r="J4474" s="2">
        <f t="shared" si="559"/>
        <v>0</v>
      </c>
    </row>
    <row r="4475" spans="1:10" x14ac:dyDescent="0.25">
      <c r="A4475" s="2">
        <v>4464</v>
      </c>
      <c r="B4475" s="2">
        <v>0.74623193191559867</v>
      </c>
      <c r="C4475" s="2">
        <f t="shared" si="552"/>
        <v>104.76370765470838</v>
      </c>
      <c r="D4475" s="2">
        <f t="shared" si="553"/>
        <v>107</v>
      </c>
      <c r="E4475" s="2">
        <f t="shared" si="554"/>
        <v>104.76370765470838</v>
      </c>
      <c r="F4475" s="2">
        <f t="shared" si="555"/>
        <v>2.2362923452916164</v>
      </c>
      <c r="G4475" s="2">
        <f t="shared" si="556"/>
        <v>0</v>
      </c>
      <c r="H4475" s="2">
        <f t="shared" si="557"/>
        <v>1047.6370765470838</v>
      </c>
      <c r="I4475" s="2">
        <f t="shared" si="558"/>
        <v>11.181461726458082</v>
      </c>
      <c r="J4475" s="2">
        <f t="shared" si="559"/>
        <v>0</v>
      </c>
    </row>
    <row r="4476" spans="1:10" x14ac:dyDescent="0.25">
      <c r="A4476" s="2">
        <v>4465</v>
      </c>
      <c r="B4476" s="2">
        <v>0.97685386788679629</v>
      </c>
      <c r="C4476" s="2">
        <f t="shared" si="552"/>
        <v>112.79835739812262</v>
      </c>
      <c r="D4476" s="2">
        <f t="shared" si="553"/>
        <v>107</v>
      </c>
      <c r="E4476" s="2">
        <f t="shared" si="554"/>
        <v>107</v>
      </c>
      <c r="F4476" s="2">
        <f t="shared" si="555"/>
        <v>0</v>
      </c>
      <c r="G4476" s="2">
        <f t="shared" si="556"/>
        <v>5.7983573981226186</v>
      </c>
      <c r="H4476" s="2">
        <f t="shared" si="557"/>
        <v>1070</v>
      </c>
      <c r="I4476" s="2">
        <f t="shared" si="558"/>
        <v>0</v>
      </c>
      <c r="J4476" s="2">
        <f t="shared" si="559"/>
        <v>86.97536097183928</v>
      </c>
    </row>
    <row r="4477" spans="1:10" x14ac:dyDescent="0.25">
      <c r="A4477" s="2">
        <v>4466</v>
      </c>
      <c r="B4477" s="2">
        <v>0.32793527099529307</v>
      </c>
      <c r="C4477" s="2">
        <f t="shared" si="552"/>
        <v>96.77079894582215</v>
      </c>
      <c r="D4477" s="2">
        <f t="shared" si="553"/>
        <v>107</v>
      </c>
      <c r="E4477" s="2">
        <f t="shared" si="554"/>
        <v>96.77079894582215</v>
      </c>
      <c r="F4477" s="2">
        <f t="shared" si="555"/>
        <v>10.22920105417785</v>
      </c>
      <c r="G4477" s="2">
        <f t="shared" si="556"/>
        <v>0</v>
      </c>
      <c r="H4477" s="2">
        <f t="shared" si="557"/>
        <v>967.7079894582215</v>
      </c>
      <c r="I4477" s="2">
        <f t="shared" si="558"/>
        <v>51.146005270889248</v>
      </c>
      <c r="J4477" s="2">
        <f t="shared" si="559"/>
        <v>0</v>
      </c>
    </row>
    <row r="4478" spans="1:10" x14ac:dyDescent="0.25">
      <c r="A4478" s="2">
        <v>4467</v>
      </c>
      <c r="B4478" s="2">
        <v>0.46165604365795365</v>
      </c>
      <c r="C4478" s="2">
        <f t="shared" si="552"/>
        <v>99.297989097609189</v>
      </c>
      <c r="D4478" s="2">
        <f t="shared" si="553"/>
        <v>107</v>
      </c>
      <c r="E4478" s="2">
        <f t="shared" si="554"/>
        <v>99.297989097609189</v>
      </c>
      <c r="F4478" s="2">
        <f t="shared" si="555"/>
        <v>7.7020109023908105</v>
      </c>
      <c r="G4478" s="2">
        <f t="shared" si="556"/>
        <v>0</v>
      </c>
      <c r="H4478" s="2">
        <f t="shared" si="557"/>
        <v>992.97989097609184</v>
      </c>
      <c r="I4478" s="2">
        <f t="shared" si="558"/>
        <v>38.510054511954053</v>
      </c>
      <c r="J4478" s="2">
        <f t="shared" si="559"/>
        <v>0</v>
      </c>
    </row>
    <row r="4479" spans="1:10" x14ac:dyDescent="0.25">
      <c r="A4479" s="2">
        <v>4468</v>
      </c>
      <c r="B4479" s="2">
        <v>0.46596333998673245</v>
      </c>
      <c r="C4479" s="2">
        <f t="shared" si="552"/>
        <v>99.377011233368577</v>
      </c>
      <c r="D4479" s="2">
        <f t="shared" si="553"/>
        <v>107</v>
      </c>
      <c r="E4479" s="2">
        <f t="shared" si="554"/>
        <v>99.377011233368577</v>
      </c>
      <c r="F4479" s="2">
        <f t="shared" si="555"/>
        <v>7.6229887666314227</v>
      </c>
      <c r="G4479" s="2">
        <f t="shared" si="556"/>
        <v>0</v>
      </c>
      <c r="H4479" s="2">
        <f t="shared" si="557"/>
        <v>993.7701123336858</v>
      </c>
      <c r="I4479" s="2">
        <f t="shared" si="558"/>
        <v>38.114943833157113</v>
      </c>
      <c r="J4479" s="2">
        <f t="shared" si="559"/>
        <v>0</v>
      </c>
    </row>
    <row r="4480" spans="1:10" x14ac:dyDescent="0.25">
      <c r="A4480" s="2">
        <v>4469</v>
      </c>
      <c r="B4480" s="2">
        <v>8.495707095999383E-2</v>
      </c>
      <c r="C4480" s="2">
        <f t="shared" si="552"/>
        <v>90.589253169303134</v>
      </c>
      <c r="D4480" s="2">
        <f t="shared" si="553"/>
        <v>107</v>
      </c>
      <c r="E4480" s="2">
        <f t="shared" si="554"/>
        <v>90.589253169303134</v>
      </c>
      <c r="F4480" s="2">
        <f t="shared" si="555"/>
        <v>16.410746830696866</v>
      </c>
      <c r="G4480" s="2">
        <f t="shared" si="556"/>
        <v>0</v>
      </c>
      <c r="H4480" s="2">
        <f t="shared" si="557"/>
        <v>905.89253169303129</v>
      </c>
      <c r="I4480" s="2">
        <f t="shared" si="558"/>
        <v>82.053734153484328</v>
      </c>
      <c r="J4480" s="2">
        <f t="shared" si="559"/>
        <v>0</v>
      </c>
    </row>
    <row r="4481" spans="1:10" x14ac:dyDescent="0.25">
      <c r="A4481" s="2">
        <v>4470</v>
      </c>
      <c r="B4481" s="2">
        <v>0.4262866572027092</v>
      </c>
      <c r="C4481" s="2">
        <f t="shared" si="552"/>
        <v>98.645908900035806</v>
      </c>
      <c r="D4481" s="2">
        <f t="shared" si="553"/>
        <v>107</v>
      </c>
      <c r="E4481" s="2">
        <f t="shared" si="554"/>
        <v>98.645908900035806</v>
      </c>
      <c r="F4481" s="2">
        <f t="shared" si="555"/>
        <v>8.3540910999641937</v>
      </c>
      <c r="G4481" s="2">
        <f t="shared" si="556"/>
        <v>0</v>
      </c>
      <c r="H4481" s="2">
        <f t="shared" si="557"/>
        <v>986.45908900035806</v>
      </c>
      <c r="I4481" s="2">
        <f t="shared" si="558"/>
        <v>41.770455499820969</v>
      </c>
      <c r="J4481" s="2">
        <f t="shared" si="559"/>
        <v>0</v>
      </c>
    </row>
    <row r="4482" spans="1:10" x14ac:dyDescent="0.25">
      <c r="A4482" s="2">
        <v>4471</v>
      </c>
      <c r="B4482" s="2">
        <v>0.54417861325291594</v>
      </c>
      <c r="C4482" s="2">
        <f t="shared" si="552"/>
        <v>100.80916067587904</v>
      </c>
      <c r="D4482" s="2">
        <f t="shared" si="553"/>
        <v>107</v>
      </c>
      <c r="E4482" s="2">
        <f t="shared" si="554"/>
        <v>100.80916067587904</v>
      </c>
      <c r="F4482" s="2">
        <f t="shared" si="555"/>
        <v>6.1908393241209581</v>
      </c>
      <c r="G4482" s="2">
        <f t="shared" si="556"/>
        <v>0</v>
      </c>
      <c r="H4482" s="2">
        <f t="shared" si="557"/>
        <v>1008.0916067587905</v>
      </c>
      <c r="I4482" s="2">
        <f t="shared" si="558"/>
        <v>30.95419662060479</v>
      </c>
      <c r="J4482" s="2">
        <f t="shared" si="559"/>
        <v>0</v>
      </c>
    </row>
    <row r="4483" spans="1:10" x14ac:dyDescent="0.25">
      <c r="A4483" s="2">
        <v>4472</v>
      </c>
      <c r="B4483" s="2">
        <v>0.5770290168401917</v>
      </c>
      <c r="C4483" s="2">
        <f t="shared" si="552"/>
        <v>101.41560120446951</v>
      </c>
      <c r="D4483" s="2">
        <f t="shared" si="553"/>
        <v>107</v>
      </c>
      <c r="E4483" s="2">
        <f t="shared" si="554"/>
        <v>101.41560120446951</v>
      </c>
      <c r="F4483" s="2">
        <f t="shared" si="555"/>
        <v>5.5843987955304897</v>
      </c>
      <c r="G4483" s="2">
        <f t="shared" si="556"/>
        <v>0</v>
      </c>
      <c r="H4483" s="2">
        <f t="shared" si="557"/>
        <v>1014.1560120446951</v>
      </c>
      <c r="I4483" s="2">
        <f t="shared" si="558"/>
        <v>27.921993977652448</v>
      </c>
      <c r="J4483" s="2">
        <f t="shared" si="559"/>
        <v>0</v>
      </c>
    </row>
    <row r="4484" spans="1:10" x14ac:dyDescent="0.25">
      <c r="A4484" s="2">
        <v>4473</v>
      </c>
      <c r="B4484" s="2">
        <v>0.75957077593409161</v>
      </c>
      <c r="C4484" s="2">
        <f t="shared" si="552"/>
        <v>105.05765047955521</v>
      </c>
      <c r="D4484" s="2">
        <f t="shared" si="553"/>
        <v>107</v>
      </c>
      <c r="E4484" s="2">
        <f t="shared" si="554"/>
        <v>105.05765047955521</v>
      </c>
      <c r="F4484" s="2">
        <f t="shared" si="555"/>
        <v>1.9423495204447931</v>
      </c>
      <c r="G4484" s="2">
        <f t="shared" si="556"/>
        <v>0</v>
      </c>
      <c r="H4484" s="2">
        <f t="shared" si="557"/>
        <v>1050.576504795552</v>
      </c>
      <c r="I4484" s="2">
        <f t="shared" si="558"/>
        <v>9.7117476022239657</v>
      </c>
      <c r="J4484" s="2">
        <f t="shared" si="559"/>
        <v>0</v>
      </c>
    </row>
    <row r="4485" spans="1:10" x14ac:dyDescent="0.25">
      <c r="A4485" s="2">
        <v>4474</v>
      </c>
      <c r="B4485" s="2">
        <v>0.64242518798046644</v>
      </c>
      <c r="C4485" s="2">
        <f t="shared" si="552"/>
        <v>102.65040320127142</v>
      </c>
      <c r="D4485" s="2">
        <f t="shared" si="553"/>
        <v>107</v>
      </c>
      <c r="E4485" s="2">
        <f t="shared" si="554"/>
        <v>102.65040320127142</v>
      </c>
      <c r="F4485" s="2">
        <f t="shared" si="555"/>
        <v>4.3495967987285837</v>
      </c>
      <c r="G4485" s="2">
        <f t="shared" si="556"/>
        <v>0</v>
      </c>
      <c r="H4485" s="2">
        <f t="shared" si="557"/>
        <v>1026.5040320127141</v>
      </c>
      <c r="I4485" s="2">
        <f t="shared" si="558"/>
        <v>21.747983993642919</v>
      </c>
      <c r="J4485" s="2">
        <f t="shared" si="559"/>
        <v>0</v>
      </c>
    </row>
    <row r="4486" spans="1:10" x14ac:dyDescent="0.25">
      <c r="A4486" s="2">
        <v>4475</v>
      </c>
      <c r="B4486" s="2">
        <v>0.64302912418501579</v>
      </c>
      <c r="C4486" s="2">
        <f t="shared" si="552"/>
        <v>102.66205222451964</v>
      </c>
      <c r="D4486" s="2">
        <f t="shared" si="553"/>
        <v>107</v>
      </c>
      <c r="E4486" s="2">
        <f t="shared" si="554"/>
        <v>102.66205222451964</v>
      </c>
      <c r="F4486" s="2">
        <f t="shared" si="555"/>
        <v>4.3379477754803588</v>
      </c>
      <c r="G4486" s="2">
        <f t="shared" si="556"/>
        <v>0</v>
      </c>
      <c r="H4486" s="2">
        <f t="shared" si="557"/>
        <v>1026.6205222451963</v>
      </c>
      <c r="I4486" s="2">
        <f t="shared" si="558"/>
        <v>21.689738877401794</v>
      </c>
      <c r="J4486" s="2">
        <f t="shared" si="559"/>
        <v>0</v>
      </c>
    </row>
    <row r="4487" spans="1:10" x14ac:dyDescent="0.25">
      <c r="A4487" s="2">
        <v>4476</v>
      </c>
      <c r="B4487" s="2">
        <v>0.38937822408612077</v>
      </c>
      <c r="C4487" s="2">
        <f t="shared" si="552"/>
        <v>97.95598557251617</v>
      </c>
      <c r="D4487" s="2">
        <f t="shared" si="553"/>
        <v>107</v>
      </c>
      <c r="E4487" s="2">
        <f t="shared" si="554"/>
        <v>97.95598557251617</v>
      </c>
      <c r="F4487" s="2">
        <f t="shared" si="555"/>
        <v>9.0440144274838303</v>
      </c>
      <c r="G4487" s="2">
        <f t="shared" si="556"/>
        <v>0</v>
      </c>
      <c r="H4487" s="2">
        <f t="shared" si="557"/>
        <v>979.5598557251617</v>
      </c>
      <c r="I4487" s="2">
        <f t="shared" si="558"/>
        <v>45.220072137419152</v>
      </c>
      <c r="J4487" s="2">
        <f t="shared" si="559"/>
        <v>0</v>
      </c>
    </row>
    <row r="4488" spans="1:10" x14ac:dyDescent="0.25">
      <c r="A4488" s="2">
        <v>4477</v>
      </c>
      <c r="B4488" s="2">
        <v>0.76977284828196724</v>
      </c>
      <c r="C4488" s="2">
        <f t="shared" si="552"/>
        <v>105.28726901462358</v>
      </c>
      <c r="D4488" s="2">
        <f t="shared" si="553"/>
        <v>107</v>
      </c>
      <c r="E4488" s="2">
        <f t="shared" si="554"/>
        <v>105.28726901462358</v>
      </c>
      <c r="F4488" s="2">
        <f t="shared" si="555"/>
        <v>1.7127309853764245</v>
      </c>
      <c r="G4488" s="2">
        <f t="shared" si="556"/>
        <v>0</v>
      </c>
      <c r="H4488" s="2">
        <f t="shared" si="557"/>
        <v>1052.8726901462358</v>
      </c>
      <c r="I4488" s="2">
        <f t="shared" si="558"/>
        <v>8.5636549268821227</v>
      </c>
      <c r="J4488" s="2">
        <f t="shared" si="559"/>
        <v>0</v>
      </c>
    </row>
    <row r="4489" spans="1:10" x14ac:dyDescent="0.25">
      <c r="A4489" s="2">
        <v>4478</v>
      </c>
      <c r="B4489" s="2">
        <v>0.68751044679798012</v>
      </c>
      <c r="C4489" s="2">
        <f t="shared" si="552"/>
        <v>103.53735745589276</v>
      </c>
      <c r="D4489" s="2">
        <f t="shared" si="553"/>
        <v>107</v>
      </c>
      <c r="E4489" s="2">
        <f t="shared" si="554"/>
        <v>103.53735745589276</v>
      </c>
      <c r="F4489" s="2">
        <f t="shared" si="555"/>
        <v>3.4626425441072399</v>
      </c>
      <c r="G4489" s="2">
        <f t="shared" si="556"/>
        <v>0</v>
      </c>
      <c r="H4489" s="2">
        <f t="shared" si="557"/>
        <v>1035.3735745589277</v>
      </c>
      <c r="I4489" s="2">
        <f t="shared" si="558"/>
        <v>17.3132127205362</v>
      </c>
      <c r="J4489" s="2">
        <f t="shared" si="559"/>
        <v>0</v>
      </c>
    </row>
    <row r="4490" spans="1:10" x14ac:dyDescent="0.25">
      <c r="A4490" s="2">
        <v>4479</v>
      </c>
      <c r="B4490" s="2">
        <v>0.37182807296931719</v>
      </c>
      <c r="C4490" s="2">
        <f t="shared" si="552"/>
        <v>97.622992148388505</v>
      </c>
      <c r="D4490" s="2">
        <f t="shared" si="553"/>
        <v>107</v>
      </c>
      <c r="E4490" s="2">
        <f t="shared" si="554"/>
        <v>97.622992148388505</v>
      </c>
      <c r="F4490" s="2">
        <f t="shared" si="555"/>
        <v>9.377007851611495</v>
      </c>
      <c r="G4490" s="2">
        <f t="shared" si="556"/>
        <v>0</v>
      </c>
      <c r="H4490" s="2">
        <f t="shared" si="557"/>
        <v>976.22992148388505</v>
      </c>
      <c r="I4490" s="2">
        <f t="shared" si="558"/>
        <v>46.885039258057475</v>
      </c>
      <c r="J4490" s="2">
        <f t="shared" si="559"/>
        <v>0</v>
      </c>
    </row>
    <row r="4491" spans="1:10" x14ac:dyDescent="0.25">
      <c r="A4491" s="2">
        <v>4480</v>
      </c>
      <c r="B4491" s="2">
        <v>0.97876593654174193</v>
      </c>
      <c r="C4491" s="2">
        <f t="shared" si="552"/>
        <v>112.97308212698942</v>
      </c>
      <c r="D4491" s="2">
        <f t="shared" si="553"/>
        <v>107</v>
      </c>
      <c r="E4491" s="2">
        <f t="shared" si="554"/>
        <v>107</v>
      </c>
      <c r="F4491" s="2">
        <f t="shared" si="555"/>
        <v>0</v>
      </c>
      <c r="G4491" s="2">
        <f t="shared" si="556"/>
        <v>5.973082126989425</v>
      </c>
      <c r="H4491" s="2">
        <f t="shared" si="557"/>
        <v>1070</v>
      </c>
      <c r="I4491" s="2">
        <f t="shared" si="558"/>
        <v>0</v>
      </c>
      <c r="J4491" s="2">
        <f t="shared" si="559"/>
        <v>89.596231904841375</v>
      </c>
    </row>
    <row r="4492" spans="1:10" x14ac:dyDescent="0.25">
      <c r="A4492" s="2">
        <v>4481</v>
      </c>
      <c r="B4492" s="2">
        <v>0.54861866265217418</v>
      </c>
      <c r="C4492" s="2">
        <f t="shared" si="552"/>
        <v>100.89079200363236</v>
      </c>
      <c r="D4492" s="2">
        <f t="shared" si="553"/>
        <v>107</v>
      </c>
      <c r="E4492" s="2">
        <f t="shared" si="554"/>
        <v>100.89079200363236</v>
      </c>
      <c r="F4492" s="2">
        <f t="shared" si="555"/>
        <v>6.109207996367644</v>
      </c>
      <c r="G4492" s="2">
        <f t="shared" si="556"/>
        <v>0</v>
      </c>
      <c r="H4492" s="2">
        <f t="shared" si="557"/>
        <v>1008.9079200363235</v>
      </c>
      <c r="I4492" s="2">
        <f t="shared" si="558"/>
        <v>30.54603998183822</v>
      </c>
      <c r="J4492" s="2">
        <f t="shared" si="559"/>
        <v>0</v>
      </c>
    </row>
    <row r="4493" spans="1:10" x14ac:dyDescent="0.25">
      <c r="A4493" s="2">
        <v>4482</v>
      </c>
      <c r="B4493" s="2">
        <v>0.74192709240231181</v>
      </c>
      <c r="C4493" s="2">
        <f t="shared" ref="C4493:C4556" si="560">_xlfn.BETA.INV(B4493,$C$7,$C$8,$C$9,$C$10)</f>
        <v>104.6702452587904</v>
      </c>
      <c r="D4493" s="2">
        <f t="shared" ref="D4493:D4556" si="561">$F$8</f>
        <v>107</v>
      </c>
      <c r="E4493" s="2">
        <f t="shared" ref="E4493:E4556" si="562">IF(C4493&gt;=D4493,D4493,C4493)</f>
        <v>104.6702452587904</v>
      </c>
      <c r="F4493" s="2">
        <f t="shared" ref="F4493:F4556" si="563">IF(D4493&gt;C4493,D4493-C4493,0)</f>
        <v>2.329754741209598</v>
      </c>
      <c r="G4493" s="2">
        <f t="shared" ref="G4493:G4556" si="564">IF(C4493&gt;D4493,C4493-D4493,0)</f>
        <v>0</v>
      </c>
      <c r="H4493" s="2">
        <f t="shared" ref="H4493:H4556" si="565">E4493*$H$10</f>
        <v>1046.702452587904</v>
      </c>
      <c r="I4493" s="2">
        <f t="shared" ref="I4493:I4556" si="566">F4493*$I$10</f>
        <v>11.64877370604799</v>
      </c>
      <c r="J4493" s="2">
        <f t="shared" ref="J4493:J4556" si="567">G4493*$J$10</f>
        <v>0</v>
      </c>
    </row>
    <row r="4494" spans="1:10" x14ac:dyDescent="0.25">
      <c r="A4494" s="2">
        <v>4483</v>
      </c>
      <c r="B4494" s="2">
        <v>0.84902298156795708</v>
      </c>
      <c r="C4494" s="2">
        <f t="shared" si="560"/>
        <v>107.26843360106551</v>
      </c>
      <c r="D4494" s="2">
        <f t="shared" si="561"/>
        <v>107</v>
      </c>
      <c r="E4494" s="2">
        <f t="shared" si="562"/>
        <v>107</v>
      </c>
      <c r="F4494" s="2">
        <f t="shared" si="563"/>
        <v>0</v>
      </c>
      <c r="G4494" s="2">
        <f t="shared" si="564"/>
        <v>0.26843360106551017</v>
      </c>
      <c r="H4494" s="2">
        <f t="shared" si="565"/>
        <v>1070</v>
      </c>
      <c r="I4494" s="2">
        <f t="shared" si="566"/>
        <v>0</v>
      </c>
      <c r="J4494" s="2">
        <f t="shared" si="567"/>
        <v>4.0265040159826526</v>
      </c>
    </row>
    <row r="4495" spans="1:10" x14ac:dyDescent="0.25">
      <c r="A4495" s="2">
        <v>4484</v>
      </c>
      <c r="B4495" s="2">
        <v>0.2484560263009149</v>
      </c>
      <c r="C4495" s="2">
        <f t="shared" si="560"/>
        <v>95.120041318889847</v>
      </c>
      <c r="D4495" s="2">
        <f t="shared" si="561"/>
        <v>107</v>
      </c>
      <c r="E4495" s="2">
        <f t="shared" si="562"/>
        <v>95.120041318889847</v>
      </c>
      <c r="F4495" s="2">
        <f t="shared" si="563"/>
        <v>11.879958681110153</v>
      </c>
      <c r="G4495" s="2">
        <f t="shared" si="564"/>
        <v>0</v>
      </c>
      <c r="H4495" s="2">
        <f t="shared" si="565"/>
        <v>951.20041318889844</v>
      </c>
      <c r="I4495" s="2">
        <f t="shared" si="566"/>
        <v>59.399793405550767</v>
      </c>
      <c r="J4495" s="2">
        <f t="shared" si="567"/>
        <v>0</v>
      </c>
    </row>
    <row r="4496" spans="1:10" x14ac:dyDescent="0.25">
      <c r="A4496" s="2">
        <v>4485</v>
      </c>
      <c r="B4496" s="2">
        <v>0.89391455814137</v>
      </c>
      <c r="C4496" s="2">
        <f t="shared" si="560"/>
        <v>108.64541391495256</v>
      </c>
      <c r="D4496" s="2">
        <f t="shared" si="561"/>
        <v>107</v>
      </c>
      <c r="E4496" s="2">
        <f t="shared" si="562"/>
        <v>107</v>
      </c>
      <c r="F4496" s="2">
        <f t="shared" si="563"/>
        <v>0</v>
      </c>
      <c r="G4496" s="2">
        <f t="shared" si="564"/>
        <v>1.645413914952556</v>
      </c>
      <c r="H4496" s="2">
        <f t="shared" si="565"/>
        <v>1070</v>
      </c>
      <c r="I4496" s="2">
        <f t="shared" si="566"/>
        <v>0</v>
      </c>
      <c r="J4496" s="2">
        <f t="shared" si="567"/>
        <v>24.681208724288339</v>
      </c>
    </row>
    <row r="4497" spans="1:10" x14ac:dyDescent="0.25">
      <c r="A4497" s="2">
        <v>4486</v>
      </c>
      <c r="B4497" s="2">
        <v>0.61425238060271892</v>
      </c>
      <c r="C4497" s="2">
        <f t="shared" si="560"/>
        <v>102.11260077979969</v>
      </c>
      <c r="D4497" s="2">
        <f t="shared" si="561"/>
        <v>107</v>
      </c>
      <c r="E4497" s="2">
        <f t="shared" si="562"/>
        <v>102.11260077979969</v>
      </c>
      <c r="F4497" s="2">
        <f t="shared" si="563"/>
        <v>4.887399220200308</v>
      </c>
      <c r="G4497" s="2">
        <f t="shared" si="564"/>
        <v>0</v>
      </c>
      <c r="H4497" s="2">
        <f t="shared" si="565"/>
        <v>1021.1260077979969</v>
      </c>
      <c r="I4497" s="2">
        <f t="shared" si="566"/>
        <v>24.43699610100154</v>
      </c>
      <c r="J4497" s="2">
        <f t="shared" si="567"/>
        <v>0</v>
      </c>
    </row>
    <row r="4498" spans="1:10" x14ac:dyDescent="0.25">
      <c r="A4498" s="2">
        <v>4487</v>
      </c>
      <c r="B4498" s="2">
        <v>0.47338826418100188</v>
      </c>
      <c r="C4498" s="2">
        <f t="shared" si="560"/>
        <v>99.513096923888469</v>
      </c>
      <c r="D4498" s="2">
        <f t="shared" si="561"/>
        <v>107</v>
      </c>
      <c r="E4498" s="2">
        <f t="shared" si="562"/>
        <v>99.513096923888469</v>
      </c>
      <c r="F4498" s="2">
        <f t="shared" si="563"/>
        <v>7.4869030761115312</v>
      </c>
      <c r="G4498" s="2">
        <f t="shared" si="564"/>
        <v>0</v>
      </c>
      <c r="H4498" s="2">
        <f t="shared" si="565"/>
        <v>995.13096923888475</v>
      </c>
      <c r="I4498" s="2">
        <f t="shared" si="566"/>
        <v>37.434515380557656</v>
      </c>
      <c r="J4498" s="2">
        <f t="shared" si="567"/>
        <v>0</v>
      </c>
    </row>
    <row r="4499" spans="1:10" x14ac:dyDescent="0.25">
      <c r="A4499" s="2">
        <v>4488</v>
      </c>
      <c r="B4499" s="2">
        <v>0.54601481867087653</v>
      </c>
      <c r="C4499" s="2">
        <f t="shared" si="560"/>
        <v>100.84290944231483</v>
      </c>
      <c r="D4499" s="2">
        <f t="shared" si="561"/>
        <v>107</v>
      </c>
      <c r="E4499" s="2">
        <f t="shared" si="562"/>
        <v>100.84290944231483</v>
      </c>
      <c r="F4499" s="2">
        <f t="shared" si="563"/>
        <v>6.1570905576851658</v>
      </c>
      <c r="G4499" s="2">
        <f t="shared" si="564"/>
        <v>0</v>
      </c>
      <c r="H4499" s="2">
        <f t="shared" si="565"/>
        <v>1008.4290944231484</v>
      </c>
      <c r="I4499" s="2">
        <f t="shared" si="566"/>
        <v>30.785452788425829</v>
      </c>
      <c r="J4499" s="2">
        <f t="shared" si="567"/>
        <v>0</v>
      </c>
    </row>
    <row r="4500" spans="1:10" x14ac:dyDescent="0.25">
      <c r="A4500" s="2">
        <v>4489</v>
      </c>
      <c r="B4500" s="2">
        <v>0.99836260613142869</v>
      </c>
      <c r="C4500" s="2">
        <f t="shared" si="560"/>
        <v>116.50789868181032</v>
      </c>
      <c r="D4500" s="2">
        <f t="shared" si="561"/>
        <v>107</v>
      </c>
      <c r="E4500" s="2">
        <f t="shared" si="562"/>
        <v>107</v>
      </c>
      <c r="F4500" s="2">
        <f t="shared" si="563"/>
        <v>0</v>
      </c>
      <c r="G4500" s="2">
        <f t="shared" si="564"/>
        <v>9.5078986818103175</v>
      </c>
      <c r="H4500" s="2">
        <f t="shared" si="565"/>
        <v>1070</v>
      </c>
      <c r="I4500" s="2">
        <f t="shared" si="566"/>
        <v>0</v>
      </c>
      <c r="J4500" s="2">
        <f t="shared" si="567"/>
        <v>142.61848022715475</v>
      </c>
    </row>
    <row r="4501" spans="1:10" x14ac:dyDescent="0.25">
      <c r="A4501" s="2">
        <v>4490</v>
      </c>
      <c r="B4501" s="2">
        <v>0.84896637214070092</v>
      </c>
      <c r="C4501" s="2">
        <f t="shared" si="560"/>
        <v>107.26685048996906</v>
      </c>
      <c r="D4501" s="2">
        <f t="shared" si="561"/>
        <v>107</v>
      </c>
      <c r="E4501" s="2">
        <f t="shared" si="562"/>
        <v>107</v>
      </c>
      <c r="F4501" s="2">
        <f t="shared" si="563"/>
        <v>0</v>
      </c>
      <c r="G4501" s="2">
        <f t="shared" si="564"/>
        <v>0.26685048996905891</v>
      </c>
      <c r="H4501" s="2">
        <f t="shared" si="565"/>
        <v>1070</v>
      </c>
      <c r="I4501" s="2">
        <f t="shared" si="566"/>
        <v>0</v>
      </c>
      <c r="J4501" s="2">
        <f t="shared" si="567"/>
        <v>4.0027573495358837</v>
      </c>
    </row>
    <row r="4502" spans="1:10" x14ac:dyDescent="0.25">
      <c r="A4502" s="2">
        <v>4491</v>
      </c>
      <c r="B4502" s="2">
        <v>0.32225884214295586</v>
      </c>
      <c r="C4502" s="2">
        <f t="shared" si="560"/>
        <v>96.65812221285006</v>
      </c>
      <c r="D4502" s="2">
        <f t="shared" si="561"/>
        <v>107</v>
      </c>
      <c r="E4502" s="2">
        <f t="shared" si="562"/>
        <v>96.65812221285006</v>
      </c>
      <c r="F4502" s="2">
        <f t="shared" si="563"/>
        <v>10.34187778714994</v>
      </c>
      <c r="G4502" s="2">
        <f t="shared" si="564"/>
        <v>0</v>
      </c>
      <c r="H4502" s="2">
        <f t="shared" si="565"/>
        <v>966.5812221285006</v>
      </c>
      <c r="I4502" s="2">
        <f t="shared" si="566"/>
        <v>51.709388935749701</v>
      </c>
      <c r="J4502" s="2">
        <f t="shared" si="567"/>
        <v>0</v>
      </c>
    </row>
    <row r="4503" spans="1:10" x14ac:dyDescent="0.25">
      <c r="A4503" s="2">
        <v>4492</v>
      </c>
      <c r="B4503" s="2">
        <v>0.15803338783265553</v>
      </c>
      <c r="C4503" s="2">
        <f t="shared" si="560"/>
        <v>92.92654182667961</v>
      </c>
      <c r="D4503" s="2">
        <f t="shared" si="561"/>
        <v>107</v>
      </c>
      <c r="E4503" s="2">
        <f t="shared" si="562"/>
        <v>92.92654182667961</v>
      </c>
      <c r="F4503" s="2">
        <f t="shared" si="563"/>
        <v>14.07345817332039</v>
      </c>
      <c r="G4503" s="2">
        <f t="shared" si="564"/>
        <v>0</v>
      </c>
      <c r="H4503" s="2">
        <f t="shared" si="565"/>
        <v>929.26541826679613</v>
      </c>
      <c r="I4503" s="2">
        <f t="shared" si="566"/>
        <v>70.367290866601948</v>
      </c>
      <c r="J4503" s="2">
        <f t="shared" si="567"/>
        <v>0</v>
      </c>
    </row>
    <row r="4504" spans="1:10" x14ac:dyDescent="0.25">
      <c r="A4504" s="2">
        <v>4493</v>
      </c>
      <c r="B4504" s="2">
        <v>0.4251451183899333</v>
      </c>
      <c r="C4504" s="2">
        <f t="shared" si="560"/>
        <v>98.624740749198551</v>
      </c>
      <c r="D4504" s="2">
        <f t="shared" si="561"/>
        <v>107</v>
      </c>
      <c r="E4504" s="2">
        <f t="shared" si="562"/>
        <v>98.624740749198551</v>
      </c>
      <c r="F4504" s="2">
        <f t="shared" si="563"/>
        <v>8.3752592508014487</v>
      </c>
      <c r="G4504" s="2">
        <f t="shared" si="564"/>
        <v>0</v>
      </c>
      <c r="H4504" s="2">
        <f t="shared" si="565"/>
        <v>986.24740749198554</v>
      </c>
      <c r="I4504" s="2">
        <f t="shared" si="566"/>
        <v>41.876296254007244</v>
      </c>
      <c r="J4504" s="2">
        <f t="shared" si="567"/>
        <v>0</v>
      </c>
    </row>
    <row r="4505" spans="1:10" x14ac:dyDescent="0.25">
      <c r="A4505" s="2">
        <v>4494</v>
      </c>
      <c r="B4505" s="2">
        <v>0.60554771730743329</v>
      </c>
      <c r="C4505" s="2">
        <f t="shared" si="560"/>
        <v>101.94840199284273</v>
      </c>
      <c r="D4505" s="2">
        <f t="shared" si="561"/>
        <v>107</v>
      </c>
      <c r="E4505" s="2">
        <f t="shared" si="562"/>
        <v>101.94840199284273</v>
      </c>
      <c r="F4505" s="2">
        <f t="shared" si="563"/>
        <v>5.051598007157267</v>
      </c>
      <c r="G4505" s="2">
        <f t="shared" si="564"/>
        <v>0</v>
      </c>
      <c r="H4505" s="2">
        <f t="shared" si="565"/>
        <v>1019.4840199284273</v>
      </c>
      <c r="I4505" s="2">
        <f t="shared" si="566"/>
        <v>25.257990035786335</v>
      </c>
      <c r="J4505" s="2">
        <f t="shared" si="567"/>
        <v>0</v>
      </c>
    </row>
    <row r="4506" spans="1:10" x14ac:dyDescent="0.25">
      <c r="A4506" s="2">
        <v>4495</v>
      </c>
      <c r="B4506" s="2">
        <v>0.81383989256525224</v>
      </c>
      <c r="C4506" s="2">
        <f t="shared" si="560"/>
        <v>106.3377922603996</v>
      </c>
      <c r="D4506" s="2">
        <f t="shared" si="561"/>
        <v>107</v>
      </c>
      <c r="E4506" s="2">
        <f t="shared" si="562"/>
        <v>106.3377922603996</v>
      </c>
      <c r="F4506" s="2">
        <f t="shared" si="563"/>
        <v>0.66220773960040447</v>
      </c>
      <c r="G4506" s="2">
        <f t="shared" si="564"/>
        <v>0</v>
      </c>
      <c r="H4506" s="2">
        <f t="shared" si="565"/>
        <v>1063.377922603996</v>
      </c>
      <c r="I4506" s="2">
        <f t="shared" si="566"/>
        <v>3.3110386980020223</v>
      </c>
      <c r="J4506" s="2">
        <f t="shared" si="567"/>
        <v>0</v>
      </c>
    </row>
    <row r="4507" spans="1:10" x14ac:dyDescent="0.25">
      <c r="A4507" s="2">
        <v>4496</v>
      </c>
      <c r="B4507" s="2">
        <v>5.7220234862399244E-2</v>
      </c>
      <c r="C4507" s="2">
        <f t="shared" si="560"/>
        <v>89.384340627848303</v>
      </c>
      <c r="D4507" s="2">
        <f t="shared" si="561"/>
        <v>107</v>
      </c>
      <c r="E4507" s="2">
        <f t="shared" si="562"/>
        <v>89.384340627848303</v>
      </c>
      <c r="F4507" s="2">
        <f t="shared" si="563"/>
        <v>17.615659372151697</v>
      </c>
      <c r="G4507" s="2">
        <f t="shared" si="564"/>
        <v>0</v>
      </c>
      <c r="H4507" s="2">
        <f t="shared" si="565"/>
        <v>893.84340627848303</v>
      </c>
      <c r="I4507" s="2">
        <f t="shared" si="566"/>
        <v>88.078296860758485</v>
      </c>
      <c r="J4507" s="2">
        <f t="shared" si="567"/>
        <v>0</v>
      </c>
    </row>
    <row r="4508" spans="1:10" x14ac:dyDescent="0.25">
      <c r="A4508" s="2">
        <v>4497</v>
      </c>
      <c r="B4508" s="2">
        <v>0.29970611947496617</v>
      </c>
      <c r="C4508" s="2">
        <f t="shared" si="560"/>
        <v>96.203627617815258</v>
      </c>
      <c r="D4508" s="2">
        <f t="shared" si="561"/>
        <v>107</v>
      </c>
      <c r="E4508" s="2">
        <f t="shared" si="562"/>
        <v>96.203627617815258</v>
      </c>
      <c r="F4508" s="2">
        <f t="shared" si="563"/>
        <v>10.796372382184742</v>
      </c>
      <c r="G4508" s="2">
        <f t="shared" si="564"/>
        <v>0</v>
      </c>
      <c r="H4508" s="2">
        <f t="shared" si="565"/>
        <v>962.03627617815255</v>
      </c>
      <c r="I4508" s="2">
        <f t="shared" si="566"/>
        <v>53.981861910923712</v>
      </c>
      <c r="J4508" s="2">
        <f t="shared" si="567"/>
        <v>0</v>
      </c>
    </row>
    <row r="4509" spans="1:10" x14ac:dyDescent="0.25">
      <c r="A4509" s="2">
        <v>4498</v>
      </c>
      <c r="B4509" s="2">
        <v>0.26775962262152841</v>
      </c>
      <c r="C4509" s="2">
        <f t="shared" si="560"/>
        <v>95.53774695548671</v>
      </c>
      <c r="D4509" s="2">
        <f t="shared" si="561"/>
        <v>107</v>
      </c>
      <c r="E4509" s="2">
        <f t="shared" si="562"/>
        <v>95.53774695548671</v>
      </c>
      <c r="F4509" s="2">
        <f t="shared" si="563"/>
        <v>11.46225304451329</v>
      </c>
      <c r="G4509" s="2">
        <f t="shared" si="564"/>
        <v>0</v>
      </c>
      <c r="H4509" s="2">
        <f t="shared" si="565"/>
        <v>955.37746955486705</v>
      </c>
      <c r="I4509" s="2">
        <f t="shared" si="566"/>
        <v>57.311265222566448</v>
      </c>
      <c r="J4509" s="2">
        <f t="shared" si="567"/>
        <v>0</v>
      </c>
    </row>
    <row r="4510" spans="1:10" x14ac:dyDescent="0.25">
      <c r="A4510" s="2">
        <v>4499</v>
      </c>
      <c r="B4510" s="2">
        <v>0.55619826470752753</v>
      </c>
      <c r="C4510" s="2">
        <f t="shared" si="560"/>
        <v>101.0303557085184</v>
      </c>
      <c r="D4510" s="2">
        <f t="shared" si="561"/>
        <v>107</v>
      </c>
      <c r="E4510" s="2">
        <f t="shared" si="562"/>
        <v>101.0303557085184</v>
      </c>
      <c r="F4510" s="2">
        <f t="shared" si="563"/>
        <v>5.9696442914816004</v>
      </c>
      <c r="G4510" s="2">
        <f t="shared" si="564"/>
        <v>0</v>
      </c>
      <c r="H4510" s="2">
        <f t="shared" si="565"/>
        <v>1010.303557085184</v>
      </c>
      <c r="I4510" s="2">
        <f t="shared" si="566"/>
        <v>29.848221457408002</v>
      </c>
      <c r="J4510" s="2">
        <f t="shared" si="567"/>
        <v>0</v>
      </c>
    </row>
    <row r="4511" spans="1:10" x14ac:dyDescent="0.25">
      <c r="A4511" s="2">
        <v>4500</v>
      </c>
      <c r="B4511" s="2">
        <v>0.51001068637210523</v>
      </c>
      <c r="C4511" s="2">
        <f t="shared" si="560"/>
        <v>100.18306788830832</v>
      </c>
      <c r="D4511" s="2">
        <f t="shared" si="561"/>
        <v>107</v>
      </c>
      <c r="E4511" s="2">
        <f t="shared" si="562"/>
        <v>100.18306788830832</v>
      </c>
      <c r="F4511" s="2">
        <f t="shared" si="563"/>
        <v>6.8169321116916848</v>
      </c>
      <c r="G4511" s="2">
        <f t="shared" si="564"/>
        <v>0</v>
      </c>
      <c r="H4511" s="2">
        <f t="shared" si="565"/>
        <v>1001.8306788830831</v>
      </c>
      <c r="I4511" s="2">
        <f t="shared" si="566"/>
        <v>34.084660558458424</v>
      </c>
      <c r="J4511" s="2">
        <f t="shared" si="567"/>
        <v>0</v>
      </c>
    </row>
    <row r="4512" spans="1:10" x14ac:dyDescent="0.25">
      <c r="A4512" s="2">
        <v>4501</v>
      </c>
      <c r="B4512" s="2">
        <v>0.15748582118263954</v>
      </c>
      <c r="C4512" s="2">
        <f t="shared" si="560"/>
        <v>92.911577920432677</v>
      </c>
      <c r="D4512" s="2">
        <f t="shared" si="561"/>
        <v>107</v>
      </c>
      <c r="E4512" s="2">
        <f t="shared" si="562"/>
        <v>92.911577920432677</v>
      </c>
      <c r="F4512" s="2">
        <f t="shared" si="563"/>
        <v>14.088422079567323</v>
      </c>
      <c r="G4512" s="2">
        <f t="shared" si="564"/>
        <v>0</v>
      </c>
      <c r="H4512" s="2">
        <f t="shared" si="565"/>
        <v>929.11577920432683</v>
      </c>
      <c r="I4512" s="2">
        <f t="shared" si="566"/>
        <v>70.442110397836615</v>
      </c>
      <c r="J4512" s="2">
        <f t="shared" si="567"/>
        <v>0</v>
      </c>
    </row>
    <row r="4513" spans="1:10" x14ac:dyDescent="0.25">
      <c r="A4513" s="2">
        <v>4502</v>
      </c>
      <c r="B4513" s="2">
        <v>0.70149682471806019</v>
      </c>
      <c r="C4513" s="2">
        <f t="shared" si="560"/>
        <v>103.82094685904023</v>
      </c>
      <c r="D4513" s="2">
        <f t="shared" si="561"/>
        <v>107</v>
      </c>
      <c r="E4513" s="2">
        <f t="shared" si="562"/>
        <v>103.82094685904023</v>
      </c>
      <c r="F4513" s="2">
        <f t="shared" si="563"/>
        <v>3.1790531409597662</v>
      </c>
      <c r="G4513" s="2">
        <f t="shared" si="564"/>
        <v>0</v>
      </c>
      <c r="H4513" s="2">
        <f t="shared" si="565"/>
        <v>1038.2094685904024</v>
      </c>
      <c r="I4513" s="2">
        <f t="shared" si="566"/>
        <v>15.895265704798831</v>
      </c>
      <c r="J4513" s="2">
        <f t="shared" si="567"/>
        <v>0</v>
      </c>
    </row>
    <row r="4514" spans="1:10" x14ac:dyDescent="0.25">
      <c r="A4514" s="2">
        <v>4503</v>
      </c>
      <c r="B4514" s="2">
        <v>0.83150890488835272</v>
      </c>
      <c r="C4514" s="2">
        <f t="shared" si="560"/>
        <v>106.7926814281881</v>
      </c>
      <c r="D4514" s="2">
        <f t="shared" si="561"/>
        <v>107</v>
      </c>
      <c r="E4514" s="2">
        <f t="shared" si="562"/>
        <v>106.7926814281881</v>
      </c>
      <c r="F4514" s="2">
        <f t="shared" si="563"/>
        <v>0.20731857181189639</v>
      </c>
      <c r="G4514" s="2">
        <f t="shared" si="564"/>
        <v>0</v>
      </c>
      <c r="H4514" s="2">
        <f t="shared" si="565"/>
        <v>1067.926814281881</v>
      </c>
      <c r="I4514" s="2">
        <f t="shared" si="566"/>
        <v>1.036592859059482</v>
      </c>
      <c r="J4514" s="2">
        <f t="shared" si="567"/>
        <v>0</v>
      </c>
    </row>
    <row r="4515" spans="1:10" x14ac:dyDescent="0.25">
      <c r="A4515" s="2">
        <v>4504</v>
      </c>
      <c r="B4515" s="2">
        <v>0.17841434887651841</v>
      </c>
      <c r="C4515" s="2">
        <f t="shared" si="560"/>
        <v>93.46559292229</v>
      </c>
      <c r="D4515" s="2">
        <f t="shared" si="561"/>
        <v>107</v>
      </c>
      <c r="E4515" s="2">
        <f t="shared" si="562"/>
        <v>93.46559292229</v>
      </c>
      <c r="F4515" s="2">
        <f t="shared" si="563"/>
        <v>13.53440707771</v>
      </c>
      <c r="G4515" s="2">
        <f t="shared" si="564"/>
        <v>0</v>
      </c>
      <c r="H4515" s="2">
        <f t="shared" si="565"/>
        <v>934.6559292229</v>
      </c>
      <c r="I4515" s="2">
        <f t="shared" si="566"/>
        <v>67.67203538855</v>
      </c>
      <c r="J4515" s="2">
        <f t="shared" si="567"/>
        <v>0</v>
      </c>
    </row>
    <row r="4516" spans="1:10" x14ac:dyDescent="0.25">
      <c r="A4516" s="2">
        <v>4505</v>
      </c>
      <c r="B4516" s="2">
        <v>0.64138470776230805</v>
      </c>
      <c r="C4516" s="2">
        <f t="shared" si="560"/>
        <v>102.63034675574774</v>
      </c>
      <c r="D4516" s="2">
        <f t="shared" si="561"/>
        <v>107</v>
      </c>
      <c r="E4516" s="2">
        <f t="shared" si="562"/>
        <v>102.63034675574774</v>
      </c>
      <c r="F4516" s="2">
        <f t="shared" si="563"/>
        <v>4.3696532442522624</v>
      </c>
      <c r="G4516" s="2">
        <f t="shared" si="564"/>
        <v>0</v>
      </c>
      <c r="H4516" s="2">
        <f t="shared" si="565"/>
        <v>1026.3034675574775</v>
      </c>
      <c r="I4516" s="2">
        <f t="shared" si="566"/>
        <v>21.848266221261312</v>
      </c>
      <c r="J4516" s="2">
        <f t="shared" si="567"/>
        <v>0</v>
      </c>
    </row>
    <row r="4517" spans="1:10" x14ac:dyDescent="0.25">
      <c r="A4517" s="2">
        <v>4506</v>
      </c>
      <c r="B4517" s="2">
        <v>0.78502356121076433</v>
      </c>
      <c r="C4517" s="2">
        <f t="shared" si="560"/>
        <v>105.63920419296888</v>
      </c>
      <c r="D4517" s="2">
        <f t="shared" si="561"/>
        <v>107</v>
      </c>
      <c r="E4517" s="2">
        <f t="shared" si="562"/>
        <v>105.63920419296888</v>
      </c>
      <c r="F4517" s="2">
        <f t="shared" si="563"/>
        <v>1.3607958070311241</v>
      </c>
      <c r="G4517" s="2">
        <f t="shared" si="564"/>
        <v>0</v>
      </c>
      <c r="H4517" s="2">
        <f t="shared" si="565"/>
        <v>1056.3920419296887</v>
      </c>
      <c r="I4517" s="2">
        <f t="shared" si="566"/>
        <v>6.8039790351556206</v>
      </c>
      <c r="J4517" s="2">
        <f t="shared" si="567"/>
        <v>0</v>
      </c>
    </row>
    <row r="4518" spans="1:10" x14ac:dyDescent="0.25">
      <c r="A4518" s="2">
        <v>4507</v>
      </c>
      <c r="B4518" s="2">
        <v>1.7983548449447717E-2</v>
      </c>
      <c r="C4518" s="2">
        <f t="shared" si="560"/>
        <v>86.703843141980997</v>
      </c>
      <c r="D4518" s="2">
        <f t="shared" si="561"/>
        <v>107</v>
      </c>
      <c r="E4518" s="2">
        <f t="shared" si="562"/>
        <v>86.703843141980997</v>
      </c>
      <c r="F4518" s="2">
        <f t="shared" si="563"/>
        <v>20.296156858019003</v>
      </c>
      <c r="G4518" s="2">
        <f t="shared" si="564"/>
        <v>0</v>
      </c>
      <c r="H4518" s="2">
        <f t="shared" si="565"/>
        <v>867.03843141980997</v>
      </c>
      <c r="I4518" s="2">
        <f t="shared" si="566"/>
        <v>101.48078429009502</v>
      </c>
      <c r="J4518" s="2">
        <f t="shared" si="567"/>
        <v>0</v>
      </c>
    </row>
    <row r="4519" spans="1:10" x14ac:dyDescent="0.25">
      <c r="A4519" s="2">
        <v>4508</v>
      </c>
      <c r="B4519" s="2">
        <v>0.57178007619640925</v>
      </c>
      <c r="C4519" s="2">
        <f t="shared" si="560"/>
        <v>101.31826229236185</v>
      </c>
      <c r="D4519" s="2">
        <f t="shared" si="561"/>
        <v>107</v>
      </c>
      <c r="E4519" s="2">
        <f t="shared" si="562"/>
        <v>101.31826229236185</v>
      </c>
      <c r="F4519" s="2">
        <f t="shared" si="563"/>
        <v>5.681737707638149</v>
      </c>
      <c r="G4519" s="2">
        <f t="shared" si="564"/>
        <v>0</v>
      </c>
      <c r="H4519" s="2">
        <f t="shared" si="565"/>
        <v>1013.1826229236185</v>
      </c>
      <c r="I4519" s="2">
        <f t="shared" si="566"/>
        <v>28.408688538190745</v>
      </c>
      <c r="J4519" s="2">
        <f t="shared" si="567"/>
        <v>0</v>
      </c>
    </row>
    <row r="4520" spans="1:10" x14ac:dyDescent="0.25">
      <c r="A4520" s="2">
        <v>4509</v>
      </c>
      <c r="B4520" s="2">
        <v>0.59298265296347141</v>
      </c>
      <c r="C4520" s="2">
        <f t="shared" si="560"/>
        <v>101.71276020768715</v>
      </c>
      <c r="D4520" s="2">
        <f t="shared" si="561"/>
        <v>107</v>
      </c>
      <c r="E4520" s="2">
        <f t="shared" si="562"/>
        <v>101.71276020768715</v>
      </c>
      <c r="F4520" s="2">
        <f t="shared" si="563"/>
        <v>5.287239792312846</v>
      </c>
      <c r="G4520" s="2">
        <f t="shared" si="564"/>
        <v>0</v>
      </c>
      <c r="H4520" s="2">
        <f t="shared" si="565"/>
        <v>1017.1276020768715</v>
      </c>
      <c r="I4520" s="2">
        <f t="shared" si="566"/>
        <v>26.43619896156423</v>
      </c>
      <c r="J4520" s="2">
        <f t="shared" si="567"/>
        <v>0</v>
      </c>
    </row>
    <row r="4521" spans="1:10" x14ac:dyDescent="0.25">
      <c r="A4521" s="2">
        <v>4510</v>
      </c>
      <c r="B4521" s="2">
        <v>0.67159564988274001</v>
      </c>
      <c r="C4521" s="2">
        <f t="shared" si="560"/>
        <v>103.2199183656616</v>
      </c>
      <c r="D4521" s="2">
        <f t="shared" si="561"/>
        <v>107</v>
      </c>
      <c r="E4521" s="2">
        <f t="shared" si="562"/>
        <v>103.2199183656616</v>
      </c>
      <c r="F4521" s="2">
        <f t="shared" si="563"/>
        <v>3.7800816343384014</v>
      </c>
      <c r="G4521" s="2">
        <f t="shared" si="564"/>
        <v>0</v>
      </c>
      <c r="H4521" s="2">
        <f t="shared" si="565"/>
        <v>1032.199183656616</v>
      </c>
      <c r="I4521" s="2">
        <f t="shared" si="566"/>
        <v>18.900408171692007</v>
      </c>
      <c r="J4521" s="2">
        <f t="shared" si="567"/>
        <v>0</v>
      </c>
    </row>
    <row r="4522" spans="1:10" x14ac:dyDescent="0.25">
      <c r="A4522" s="2">
        <v>4511</v>
      </c>
      <c r="B4522" s="2">
        <v>0.18292512485364421</v>
      </c>
      <c r="C4522" s="2">
        <f t="shared" si="560"/>
        <v>93.58059755460755</v>
      </c>
      <c r="D4522" s="2">
        <f t="shared" si="561"/>
        <v>107</v>
      </c>
      <c r="E4522" s="2">
        <f t="shared" si="562"/>
        <v>93.58059755460755</v>
      </c>
      <c r="F4522" s="2">
        <f t="shared" si="563"/>
        <v>13.41940244539245</v>
      </c>
      <c r="G4522" s="2">
        <f t="shared" si="564"/>
        <v>0</v>
      </c>
      <c r="H4522" s="2">
        <f t="shared" si="565"/>
        <v>935.8059755460755</v>
      </c>
      <c r="I4522" s="2">
        <f t="shared" si="566"/>
        <v>67.097012226962249</v>
      </c>
      <c r="J4522" s="2">
        <f t="shared" si="567"/>
        <v>0</v>
      </c>
    </row>
    <row r="4523" spans="1:10" x14ac:dyDescent="0.25">
      <c r="A4523" s="2">
        <v>4512</v>
      </c>
      <c r="B4523" s="2">
        <v>0.21251746765361168</v>
      </c>
      <c r="C4523" s="2">
        <f t="shared" si="560"/>
        <v>94.302992359944696</v>
      </c>
      <c r="D4523" s="2">
        <f t="shared" si="561"/>
        <v>107</v>
      </c>
      <c r="E4523" s="2">
        <f t="shared" si="562"/>
        <v>94.302992359944696</v>
      </c>
      <c r="F4523" s="2">
        <f t="shared" si="563"/>
        <v>12.697007640055304</v>
      </c>
      <c r="G4523" s="2">
        <f t="shared" si="564"/>
        <v>0</v>
      </c>
      <c r="H4523" s="2">
        <f t="shared" si="565"/>
        <v>943.02992359944699</v>
      </c>
      <c r="I4523" s="2">
        <f t="shared" si="566"/>
        <v>63.48503820027652</v>
      </c>
      <c r="J4523" s="2">
        <f t="shared" si="567"/>
        <v>0</v>
      </c>
    </row>
    <row r="4524" spans="1:10" x14ac:dyDescent="0.25">
      <c r="A4524" s="2">
        <v>4513</v>
      </c>
      <c r="B4524" s="2">
        <v>0.89440526477808757</v>
      </c>
      <c r="C4524" s="2">
        <f t="shared" si="560"/>
        <v>108.66212535044394</v>
      </c>
      <c r="D4524" s="2">
        <f t="shared" si="561"/>
        <v>107</v>
      </c>
      <c r="E4524" s="2">
        <f t="shared" si="562"/>
        <v>107</v>
      </c>
      <c r="F4524" s="2">
        <f t="shared" si="563"/>
        <v>0</v>
      </c>
      <c r="G4524" s="2">
        <f t="shared" si="564"/>
        <v>1.6621253504439437</v>
      </c>
      <c r="H4524" s="2">
        <f t="shared" si="565"/>
        <v>1070</v>
      </c>
      <c r="I4524" s="2">
        <f t="shared" si="566"/>
        <v>0</v>
      </c>
      <c r="J4524" s="2">
        <f t="shared" si="567"/>
        <v>24.931880256659156</v>
      </c>
    </row>
    <row r="4525" spans="1:10" x14ac:dyDescent="0.25">
      <c r="A4525" s="2">
        <v>4514</v>
      </c>
      <c r="B4525" s="2">
        <v>2.8943104530429586E-2</v>
      </c>
      <c r="C4525" s="2">
        <f t="shared" si="560"/>
        <v>87.678662942053705</v>
      </c>
      <c r="D4525" s="2">
        <f t="shared" si="561"/>
        <v>107</v>
      </c>
      <c r="E4525" s="2">
        <f t="shared" si="562"/>
        <v>87.678662942053705</v>
      </c>
      <c r="F4525" s="2">
        <f t="shared" si="563"/>
        <v>19.321337057946295</v>
      </c>
      <c r="G4525" s="2">
        <f t="shared" si="564"/>
        <v>0</v>
      </c>
      <c r="H4525" s="2">
        <f t="shared" si="565"/>
        <v>876.78662942053711</v>
      </c>
      <c r="I4525" s="2">
        <f t="shared" si="566"/>
        <v>96.606685289731473</v>
      </c>
      <c r="J4525" s="2">
        <f t="shared" si="567"/>
        <v>0</v>
      </c>
    </row>
    <row r="4526" spans="1:10" x14ac:dyDescent="0.25">
      <c r="A4526" s="2">
        <v>4515</v>
      </c>
      <c r="B4526" s="2">
        <v>0.71446861936768424</v>
      </c>
      <c r="C4526" s="2">
        <f t="shared" si="560"/>
        <v>104.08830359809467</v>
      </c>
      <c r="D4526" s="2">
        <f t="shared" si="561"/>
        <v>107</v>
      </c>
      <c r="E4526" s="2">
        <f t="shared" si="562"/>
        <v>104.08830359809467</v>
      </c>
      <c r="F4526" s="2">
        <f t="shared" si="563"/>
        <v>2.9116964019053313</v>
      </c>
      <c r="G4526" s="2">
        <f t="shared" si="564"/>
        <v>0</v>
      </c>
      <c r="H4526" s="2">
        <f t="shared" si="565"/>
        <v>1040.8830359809467</v>
      </c>
      <c r="I4526" s="2">
        <f t="shared" si="566"/>
        <v>14.558482009526656</v>
      </c>
      <c r="J4526" s="2">
        <f t="shared" si="567"/>
        <v>0</v>
      </c>
    </row>
    <row r="4527" spans="1:10" x14ac:dyDescent="0.25">
      <c r="A4527" s="2">
        <v>4516</v>
      </c>
      <c r="B4527" s="2">
        <v>6.0447021927371281E-2</v>
      </c>
      <c r="C4527" s="2">
        <f t="shared" si="560"/>
        <v>89.540846366512994</v>
      </c>
      <c r="D4527" s="2">
        <f t="shared" si="561"/>
        <v>107</v>
      </c>
      <c r="E4527" s="2">
        <f t="shared" si="562"/>
        <v>89.540846366512994</v>
      </c>
      <c r="F4527" s="2">
        <f t="shared" si="563"/>
        <v>17.459153633487006</v>
      </c>
      <c r="G4527" s="2">
        <f t="shared" si="564"/>
        <v>0</v>
      </c>
      <c r="H4527" s="2">
        <f t="shared" si="565"/>
        <v>895.40846366512994</v>
      </c>
      <c r="I4527" s="2">
        <f t="shared" si="566"/>
        <v>87.295768167435028</v>
      </c>
      <c r="J4527" s="2">
        <f t="shared" si="567"/>
        <v>0</v>
      </c>
    </row>
    <row r="4528" spans="1:10" x14ac:dyDescent="0.25">
      <c r="A4528" s="2">
        <v>4517</v>
      </c>
      <c r="B4528" s="2">
        <v>0.20572169230380333</v>
      </c>
      <c r="C4528" s="2">
        <f t="shared" si="560"/>
        <v>94.141595878492723</v>
      </c>
      <c r="D4528" s="2">
        <f t="shared" si="561"/>
        <v>107</v>
      </c>
      <c r="E4528" s="2">
        <f t="shared" si="562"/>
        <v>94.141595878492723</v>
      </c>
      <c r="F4528" s="2">
        <f t="shared" si="563"/>
        <v>12.858404121507277</v>
      </c>
      <c r="G4528" s="2">
        <f t="shared" si="564"/>
        <v>0</v>
      </c>
      <c r="H4528" s="2">
        <f t="shared" si="565"/>
        <v>941.41595878492717</v>
      </c>
      <c r="I4528" s="2">
        <f t="shared" si="566"/>
        <v>64.292020607536386</v>
      </c>
      <c r="J4528" s="2">
        <f t="shared" si="567"/>
        <v>0</v>
      </c>
    </row>
    <row r="4529" spans="1:10" x14ac:dyDescent="0.25">
      <c r="A4529" s="2">
        <v>4518</v>
      </c>
      <c r="B4529" s="2">
        <v>0.93697439463514665</v>
      </c>
      <c r="C4529" s="2">
        <f t="shared" si="560"/>
        <v>110.33778847039102</v>
      </c>
      <c r="D4529" s="2">
        <f t="shared" si="561"/>
        <v>107</v>
      </c>
      <c r="E4529" s="2">
        <f t="shared" si="562"/>
        <v>107</v>
      </c>
      <c r="F4529" s="2">
        <f t="shared" si="563"/>
        <v>0</v>
      </c>
      <c r="G4529" s="2">
        <f t="shared" si="564"/>
        <v>3.3377884703910183</v>
      </c>
      <c r="H4529" s="2">
        <f t="shared" si="565"/>
        <v>1070</v>
      </c>
      <c r="I4529" s="2">
        <f t="shared" si="566"/>
        <v>0</v>
      </c>
      <c r="J4529" s="2">
        <f t="shared" si="567"/>
        <v>50.066827055865275</v>
      </c>
    </row>
    <row r="4530" spans="1:10" x14ac:dyDescent="0.25">
      <c r="A4530" s="2">
        <v>4519</v>
      </c>
      <c r="B4530" s="2">
        <v>0.50999841576636684</v>
      </c>
      <c r="C4530" s="2">
        <f t="shared" si="560"/>
        <v>100.18284345517938</v>
      </c>
      <c r="D4530" s="2">
        <f t="shared" si="561"/>
        <v>107</v>
      </c>
      <c r="E4530" s="2">
        <f t="shared" si="562"/>
        <v>100.18284345517938</v>
      </c>
      <c r="F4530" s="2">
        <f t="shared" si="563"/>
        <v>6.8171565448206195</v>
      </c>
      <c r="G4530" s="2">
        <f t="shared" si="564"/>
        <v>0</v>
      </c>
      <c r="H4530" s="2">
        <f t="shared" si="565"/>
        <v>1001.8284345517939</v>
      </c>
      <c r="I4530" s="2">
        <f t="shared" si="566"/>
        <v>34.085782724103098</v>
      </c>
      <c r="J4530" s="2">
        <f t="shared" si="567"/>
        <v>0</v>
      </c>
    </row>
    <row r="4531" spans="1:10" x14ac:dyDescent="0.25">
      <c r="A4531" s="2">
        <v>4520</v>
      </c>
      <c r="B4531" s="2">
        <v>0.80928456893337986</v>
      </c>
      <c r="C4531" s="2">
        <f t="shared" si="560"/>
        <v>106.22405133583126</v>
      </c>
      <c r="D4531" s="2">
        <f t="shared" si="561"/>
        <v>107</v>
      </c>
      <c r="E4531" s="2">
        <f t="shared" si="562"/>
        <v>106.22405133583126</v>
      </c>
      <c r="F4531" s="2">
        <f t="shared" si="563"/>
        <v>0.77594866416873742</v>
      </c>
      <c r="G4531" s="2">
        <f t="shared" si="564"/>
        <v>0</v>
      </c>
      <c r="H4531" s="2">
        <f t="shared" si="565"/>
        <v>1062.2405133583127</v>
      </c>
      <c r="I4531" s="2">
        <f t="shared" si="566"/>
        <v>3.8797433208436871</v>
      </c>
      <c r="J4531" s="2">
        <f t="shared" si="567"/>
        <v>0</v>
      </c>
    </row>
    <row r="4532" spans="1:10" x14ac:dyDescent="0.25">
      <c r="A4532" s="2">
        <v>4521</v>
      </c>
      <c r="B4532" s="2">
        <v>0.80369890155287338</v>
      </c>
      <c r="C4532" s="2">
        <f t="shared" si="560"/>
        <v>106.08638212446957</v>
      </c>
      <c r="D4532" s="2">
        <f t="shared" si="561"/>
        <v>107</v>
      </c>
      <c r="E4532" s="2">
        <f t="shared" si="562"/>
        <v>106.08638212446957</v>
      </c>
      <c r="F4532" s="2">
        <f t="shared" si="563"/>
        <v>0.91361787553043428</v>
      </c>
      <c r="G4532" s="2">
        <f t="shared" si="564"/>
        <v>0</v>
      </c>
      <c r="H4532" s="2">
        <f t="shared" si="565"/>
        <v>1060.8638212446956</v>
      </c>
      <c r="I4532" s="2">
        <f t="shared" si="566"/>
        <v>4.5680893776521714</v>
      </c>
      <c r="J4532" s="2">
        <f t="shared" si="567"/>
        <v>0</v>
      </c>
    </row>
    <row r="4533" spans="1:10" x14ac:dyDescent="0.25">
      <c r="A4533" s="2">
        <v>4522</v>
      </c>
      <c r="B4533" s="2">
        <v>0.70529030402232706</v>
      </c>
      <c r="C4533" s="2">
        <f t="shared" si="560"/>
        <v>103.8986796526811</v>
      </c>
      <c r="D4533" s="2">
        <f t="shared" si="561"/>
        <v>107</v>
      </c>
      <c r="E4533" s="2">
        <f t="shared" si="562"/>
        <v>103.8986796526811</v>
      </c>
      <c r="F4533" s="2">
        <f t="shared" si="563"/>
        <v>3.1013203473189037</v>
      </c>
      <c r="G4533" s="2">
        <f t="shared" si="564"/>
        <v>0</v>
      </c>
      <c r="H4533" s="2">
        <f t="shared" si="565"/>
        <v>1038.9867965268108</v>
      </c>
      <c r="I4533" s="2">
        <f t="shared" si="566"/>
        <v>15.506601736594519</v>
      </c>
      <c r="J4533" s="2">
        <f t="shared" si="567"/>
        <v>0</v>
      </c>
    </row>
    <row r="4534" spans="1:10" x14ac:dyDescent="0.25">
      <c r="A4534" s="2">
        <v>4523</v>
      </c>
      <c r="B4534" s="2">
        <v>0.5040367503554859</v>
      </c>
      <c r="C4534" s="2">
        <f t="shared" si="560"/>
        <v>100.0738158691515</v>
      </c>
      <c r="D4534" s="2">
        <f t="shared" si="561"/>
        <v>107</v>
      </c>
      <c r="E4534" s="2">
        <f t="shared" si="562"/>
        <v>100.0738158691515</v>
      </c>
      <c r="F4534" s="2">
        <f t="shared" si="563"/>
        <v>6.9261841308484975</v>
      </c>
      <c r="G4534" s="2">
        <f t="shared" si="564"/>
        <v>0</v>
      </c>
      <c r="H4534" s="2">
        <f t="shared" si="565"/>
        <v>1000.7381586915151</v>
      </c>
      <c r="I4534" s="2">
        <f t="shared" si="566"/>
        <v>34.630920654242487</v>
      </c>
      <c r="J4534" s="2">
        <f t="shared" si="567"/>
        <v>0</v>
      </c>
    </row>
    <row r="4535" spans="1:10" x14ac:dyDescent="0.25">
      <c r="A4535" s="2">
        <v>4524</v>
      </c>
      <c r="B4535" s="2">
        <v>0.14435113401503286</v>
      </c>
      <c r="C4535" s="2">
        <f t="shared" si="560"/>
        <v>92.544035711219095</v>
      </c>
      <c r="D4535" s="2">
        <f t="shared" si="561"/>
        <v>107</v>
      </c>
      <c r="E4535" s="2">
        <f t="shared" si="562"/>
        <v>92.544035711219095</v>
      </c>
      <c r="F4535" s="2">
        <f t="shared" si="563"/>
        <v>14.455964288780905</v>
      </c>
      <c r="G4535" s="2">
        <f t="shared" si="564"/>
        <v>0</v>
      </c>
      <c r="H4535" s="2">
        <f t="shared" si="565"/>
        <v>925.4403571121909</v>
      </c>
      <c r="I4535" s="2">
        <f t="shared" si="566"/>
        <v>72.279821443904524</v>
      </c>
      <c r="J4535" s="2">
        <f t="shared" si="567"/>
        <v>0</v>
      </c>
    </row>
    <row r="4536" spans="1:10" x14ac:dyDescent="0.25">
      <c r="A4536" s="2">
        <v>4525</v>
      </c>
      <c r="B4536" s="2">
        <v>4.2994685644028974E-2</v>
      </c>
      <c r="C4536" s="2">
        <f t="shared" si="560"/>
        <v>88.61831288568014</v>
      </c>
      <c r="D4536" s="2">
        <f t="shared" si="561"/>
        <v>107</v>
      </c>
      <c r="E4536" s="2">
        <f t="shared" si="562"/>
        <v>88.61831288568014</v>
      </c>
      <c r="F4536" s="2">
        <f t="shared" si="563"/>
        <v>18.38168711431986</v>
      </c>
      <c r="G4536" s="2">
        <f t="shared" si="564"/>
        <v>0</v>
      </c>
      <c r="H4536" s="2">
        <f t="shared" si="565"/>
        <v>886.18312885680143</v>
      </c>
      <c r="I4536" s="2">
        <f t="shared" si="566"/>
        <v>91.908435571599298</v>
      </c>
      <c r="J4536" s="2">
        <f t="shared" si="567"/>
        <v>0</v>
      </c>
    </row>
    <row r="4537" spans="1:10" x14ac:dyDescent="0.25">
      <c r="A4537" s="2">
        <v>4526</v>
      </c>
      <c r="B4537" s="2">
        <v>0.39093791821950408</v>
      </c>
      <c r="C4537" s="2">
        <f t="shared" si="560"/>
        <v>97.985405023109792</v>
      </c>
      <c r="D4537" s="2">
        <f t="shared" si="561"/>
        <v>107</v>
      </c>
      <c r="E4537" s="2">
        <f t="shared" si="562"/>
        <v>97.985405023109792</v>
      </c>
      <c r="F4537" s="2">
        <f t="shared" si="563"/>
        <v>9.0145949768902085</v>
      </c>
      <c r="G4537" s="2">
        <f t="shared" si="564"/>
        <v>0</v>
      </c>
      <c r="H4537" s="2">
        <f t="shared" si="565"/>
        <v>979.85405023109797</v>
      </c>
      <c r="I4537" s="2">
        <f t="shared" si="566"/>
        <v>45.072974884451042</v>
      </c>
      <c r="J4537" s="2">
        <f t="shared" si="567"/>
        <v>0</v>
      </c>
    </row>
    <row r="4538" spans="1:10" x14ac:dyDescent="0.25">
      <c r="A4538" s="2">
        <v>4527</v>
      </c>
      <c r="B4538" s="2">
        <v>0.16949630058289733</v>
      </c>
      <c r="C4538" s="2">
        <f t="shared" si="560"/>
        <v>93.233827500267381</v>
      </c>
      <c r="D4538" s="2">
        <f t="shared" si="561"/>
        <v>107</v>
      </c>
      <c r="E4538" s="2">
        <f t="shared" si="562"/>
        <v>93.233827500267381</v>
      </c>
      <c r="F4538" s="2">
        <f t="shared" si="563"/>
        <v>13.766172499732619</v>
      </c>
      <c r="G4538" s="2">
        <f t="shared" si="564"/>
        <v>0</v>
      </c>
      <c r="H4538" s="2">
        <f t="shared" si="565"/>
        <v>932.33827500267375</v>
      </c>
      <c r="I4538" s="2">
        <f t="shared" si="566"/>
        <v>68.830862498663095</v>
      </c>
      <c r="J4538" s="2">
        <f t="shared" si="567"/>
        <v>0</v>
      </c>
    </row>
    <row r="4539" spans="1:10" x14ac:dyDescent="0.25">
      <c r="A4539" s="2">
        <v>4528</v>
      </c>
      <c r="B4539" s="2">
        <v>0.59814546918072764</v>
      </c>
      <c r="C4539" s="2">
        <f t="shared" si="560"/>
        <v>101.80939696213161</v>
      </c>
      <c r="D4539" s="2">
        <f t="shared" si="561"/>
        <v>107</v>
      </c>
      <c r="E4539" s="2">
        <f t="shared" si="562"/>
        <v>101.80939696213161</v>
      </c>
      <c r="F4539" s="2">
        <f t="shared" si="563"/>
        <v>5.1906030378683852</v>
      </c>
      <c r="G4539" s="2">
        <f t="shared" si="564"/>
        <v>0</v>
      </c>
      <c r="H4539" s="2">
        <f t="shared" si="565"/>
        <v>1018.0939696213161</v>
      </c>
      <c r="I4539" s="2">
        <f t="shared" si="566"/>
        <v>25.953015189341926</v>
      </c>
      <c r="J4539" s="2">
        <f t="shared" si="567"/>
        <v>0</v>
      </c>
    </row>
    <row r="4540" spans="1:10" x14ac:dyDescent="0.25">
      <c r="A4540" s="2">
        <v>4529</v>
      </c>
      <c r="B4540" s="2">
        <v>0.19983540829914492</v>
      </c>
      <c r="C4540" s="2">
        <f t="shared" si="560"/>
        <v>93.9997494303623</v>
      </c>
      <c r="D4540" s="2">
        <f t="shared" si="561"/>
        <v>107</v>
      </c>
      <c r="E4540" s="2">
        <f t="shared" si="562"/>
        <v>93.9997494303623</v>
      </c>
      <c r="F4540" s="2">
        <f t="shared" si="563"/>
        <v>13.0002505696377</v>
      </c>
      <c r="G4540" s="2">
        <f t="shared" si="564"/>
        <v>0</v>
      </c>
      <c r="H4540" s="2">
        <f t="shared" si="565"/>
        <v>939.99749430362294</v>
      </c>
      <c r="I4540" s="2">
        <f t="shared" si="566"/>
        <v>65.0012528481885</v>
      </c>
      <c r="J4540" s="2">
        <f t="shared" si="567"/>
        <v>0</v>
      </c>
    </row>
    <row r="4541" spans="1:10" x14ac:dyDescent="0.25">
      <c r="A4541" s="2">
        <v>4530</v>
      </c>
      <c r="B4541" s="2">
        <v>0.7901551943970565</v>
      </c>
      <c r="C4541" s="2">
        <f t="shared" si="560"/>
        <v>105.76018892262107</v>
      </c>
      <c r="D4541" s="2">
        <f t="shared" si="561"/>
        <v>107</v>
      </c>
      <c r="E4541" s="2">
        <f t="shared" si="562"/>
        <v>105.76018892262107</v>
      </c>
      <c r="F4541" s="2">
        <f t="shared" si="563"/>
        <v>1.2398110773789313</v>
      </c>
      <c r="G4541" s="2">
        <f t="shared" si="564"/>
        <v>0</v>
      </c>
      <c r="H4541" s="2">
        <f t="shared" si="565"/>
        <v>1057.6018892262107</v>
      </c>
      <c r="I4541" s="2">
        <f t="shared" si="566"/>
        <v>6.1990553868946563</v>
      </c>
      <c r="J4541" s="2">
        <f t="shared" si="567"/>
        <v>0</v>
      </c>
    </row>
    <row r="4542" spans="1:10" x14ac:dyDescent="0.25">
      <c r="A4542" s="2">
        <v>4531</v>
      </c>
      <c r="B4542" s="2">
        <v>0.59228976572953806</v>
      </c>
      <c r="C4542" s="2">
        <f t="shared" si="560"/>
        <v>101.6998095364963</v>
      </c>
      <c r="D4542" s="2">
        <f t="shared" si="561"/>
        <v>107</v>
      </c>
      <c r="E4542" s="2">
        <f t="shared" si="562"/>
        <v>101.6998095364963</v>
      </c>
      <c r="F4542" s="2">
        <f t="shared" si="563"/>
        <v>5.3001904635036965</v>
      </c>
      <c r="G4542" s="2">
        <f t="shared" si="564"/>
        <v>0</v>
      </c>
      <c r="H4542" s="2">
        <f t="shared" si="565"/>
        <v>1016.9980953649631</v>
      </c>
      <c r="I4542" s="2">
        <f t="shared" si="566"/>
        <v>26.500952317518482</v>
      </c>
      <c r="J4542" s="2">
        <f t="shared" si="567"/>
        <v>0</v>
      </c>
    </row>
    <row r="4543" spans="1:10" x14ac:dyDescent="0.25">
      <c r="A4543" s="2">
        <v>4532</v>
      </c>
      <c r="B4543" s="2">
        <v>0.21260484755154185</v>
      </c>
      <c r="C4543" s="2">
        <f t="shared" si="560"/>
        <v>94.305051725631429</v>
      </c>
      <c r="D4543" s="2">
        <f t="shared" si="561"/>
        <v>107</v>
      </c>
      <c r="E4543" s="2">
        <f t="shared" si="562"/>
        <v>94.305051725631429</v>
      </c>
      <c r="F4543" s="2">
        <f t="shared" si="563"/>
        <v>12.694948274368571</v>
      </c>
      <c r="G4543" s="2">
        <f t="shared" si="564"/>
        <v>0</v>
      </c>
      <c r="H4543" s="2">
        <f t="shared" si="565"/>
        <v>943.05051725631427</v>
      </c>
      <c r="I4543" s="2">
        <f t="shared" si="566"/>
        <v>63.474741371842853</v>
      </c>
      <c r="J4543" s="2">
        <f t="shared" si="567"/>
        <v>0</v>
      </c>
    </row>
    <row r="4544" spans="1:10" x14ac:dyDescent="0.25">
      <c r="A4544" s="2">
        <v>4533</v>
      </c>
      <c r="B4544" s="2">
        <v>0.83606397754052897</v>
      </c>
      <c r="C4544" s="2">
        <f t="shared" si="560"/>
        <v>106.91383717412813</v>
      </c>
      <c r="D4544" s="2">
        <f t="shared" si="561"/>
        <v>107</v>
      </c>
      <c r="E4544" s="2">
        <f t="shared" si="562"/>
        <v>106.91383717412813</v>
      </c>
      <c r="F4544" s="2">
        <f t="shared" si="563"/>
        <v>8.6162825871866744E-2</v>
      </c>
      <c r="G4544" s="2">
        <f t="shared" si="564"/>
        <v>0</v>
      </c>
      <c r="H4544" s="2">
        <f t="shared" si="565"/>
        <v>1069.1383717412814</v>
      </c>
      <c r="I4544" s="2">
        <f t="shared" si="566"/>
        <v>0.43081412935933372</v>
      </c>
      <c r="J4544" s="2">
        <f t="shared" si="567"/>
        <v>0</v>
      </c>
    </row>
    <row r="4545" spans="1:10" x14ac:dyDescent="0.25">
      <c r="A4545" s="2">
        <v>4534</v>
      </c>
      <c r="B4545" s="2">
        <v>0.98729626837915385</v>
      </c>
      <c r="C4545" s="2">
        <f t="shared" si="560"/>
        <v>113.91858600460858</v>
      </c>
      <c r="D4545" s="2">
        <f t="shared" si="561"/>
        <v>107</v>
      </c>
      <c r="E4545" s="2">
        <f t="shared" si="562"/>
        <v>107</v>
      </c>
      <c r="F4545" s="2">
        <f t="shared" si="563"/>
        <v>0</v>
      </c>
      <c r="G4545" s="2">
        <f t="shared" si="564"/>
        <v>6.918586004608585</v>
      </c>
      <c r="H4545" s="2">
        <f t="shared" si="565"/>
        <v>1070</v>
      </c>
      <c r="I4545" s="2">
        <f t="shared" si="566"/>
        <v>0</v>
      </c>
      <c r="J4545" s="2">
        <f t="shared" si="567"/>
        <v>103.77879006912877</v>
      </c>
    </row>
    <row r="4546" spans="1:10" x14ac:dyDescent="0.25">
      <c r="A4546" s="2">
        <v>4535</v>
      </c>
      <c r="B4546" s="2">
        <v>0.3054070842631198</v>
      </c>
      <c r="C4546" s="2">
        <f t="shared" si="560"/>
        <v>96.319611822029387</v>
      </c>
      <c r="D4546" s="2">
        <f t="shared" si="561"/>
        <v>107</v>
      </c>
      <c r="E4546" s="2">
        <f t="shared" si="562"/>
        <v>96.319611822029387</v>
      </c>
      <c r="F4546" s="2">
        <f t="shared" si="563"/>
        <v>10.680388177970613</v>
      </c>
      <c r="G4546" s="2">
        <f t="shared" si="564"/>
        <v>0</v>
      </c>
      <c r="H4546" s="2">
        <f t="shared" si="565"/>
        <v>963.1961182202939</v>
      </c>
      <c r="I4546" s="2">
        <f t="shared" si="566"/>
        <v>53.401940889853066</v>
      </c>
      <c r="J4546" s="2">
        <f t="shared" si="567"/>
        <v>0</v>
      </c>
    </row>
    <row r="4547" spans="1:10" x14ac:dyDescent="0.25">
      <c r="A4547" s="2">
        <v>4536</v>
      </c>
      <c r="B4547" s="2">
        <v>0.72871321901414987</v>
      </c>
      <c r="C4547" s="2">
        <f t="shared" si="560"/>
        <v>104.38727689546147</v>
      </c>
      <c r="D4547" s="2">
        <f t="shared" si="561"/>
        <v>107</v>
      </c>
      <c r="E4547" s="2">
        <f t="shared" si="562"/>
        <v>104.38727689546147</v>
      </c>
      <c r="F4547" s="2">
        <f t="shared" si="563"/>
        <v>2.6127231045385315</v>
      </c>
      <c r="G4547" s="2">
        <f t="shared" si="564"/>
        <v>0</v>
      </c>
      <c r="H4547" s="2">
        <f t="shared" si="565"/>
        <v>1043.8727689546147</v>
      </c>
      <c r="I4547" s="2">
        <f t="shared" si="566"/>
        <v>13.063615522692658</v>
      </c>
      <c r="J4547" s="2">
        <f t="shared" si="567"/>
        <v>0</v>
      </c>
    </row>
    <row r="4548" spans="1:10" x14ac:dyDescent="0.25">
      <c r="A4548" s="2">
        <v>4537</v>
      </c>
      <c r="B4548" s="2">
        <v>0.45788879638447422</v>
      </c>
      <c r="C4548" s="2">
        <f t="shared" si="560"/>
        <v>99.22882100169349</v>
      </c>
      <c r="D4548" s="2">
        <f t="shared" si="561"/>
        <v>107</v>
      </c>
      <c r="E4548" s="2">
        <f t="shared" si="562"/>
        <v>99.22882100169349</v>
      </c>
      <c r="F4548" s="2">
        <f t="shared" si="563"/>
        <v>7.7711789983065103</v>
      </c>
      <c r="G4548" s="2">
        <f t="shared" si="564"/>
        <v>0</v>
      </c>
      <c r="H4548" s="2">
        <f t="shared" si="565"/>
        <v>992.28821001693495</v>
      </c>
      <c r="I4548" s="2">
        <f t="shared" si="566"/>
        <v>38.855894991532551</v>
      </c>
      <c r="J4548" s="2">
        <f t="shared" si="567"/>
        <v>0</v>
      </c>
    </row>
    <row r="4549" spans="1:10" x14ac:dyDescent="0.25">
      <c r="A4549" s="2">
        <v>4538</v>
      </c>
      <c r="B4549" s="2">
        <v>0.56170216596264999</v>
      </c>
      <c r="C4549" s="2">
        <f t="shared" si="560"/>
        <v>101.13188655566843</v>
      </c>
      <c r="D4549" s="2">
        <f t="shared" si="561"/>
        <v>107</v>
      </c>
      <c r="E4549" s="2">
        <f t="shared" si="562"/>
        <v>101.13188655566843</v>
      </c>
      <c r="F4549" s="2">
        <f t="shared" si="563"/>
        <v>5.8681134443315699</v>
      </c>
      <c r="G4549" s="2">
        <f t="shared" si="564"/>
        <v>0</v>
      </c>
      <c r="H4549" s="2">
        <f t="shared" si="565"/>
        <v>1011.3188655566843</v>
      </c>
      <c r="I4549" s="2">
        <f t="shared" si="566"/>
        <v>29.340567221657849</v>
      </c>
      <c r="J4549" s="2">
        <f t="shared" si="567"/>
        <v>0</v>
      </c>
    </row>
    <row r="4550" spans="1:10" x14ac:dyDescent="0.25">
      <c r="A4550" s="2">
        <v>4539</v>
      </c>
      <c r="B4550" s="2">
        <v>0.75133891028599598</v>
      </c>
      <c r="C4550" s="2">
        <f t="shared" si="560"/>
        <v>104.8754515931313</v>
      </c>
      <c r="D4550" s="2">
        <f t="shared" si="561"/>
        <v>107</v>
      </c>
      <c r="E4550" s="2">
        <f t="shared" si="562"/>
        <v>104.8754515931313</v>
      </c>
      <c r="F4550" s="2">
        <f t="shared" si="563"/>
        <v>2.1245484068686977</v>
      </c>
      <c r="G4550" s="2">
        <f t="shared" si="564"/>
        <v>0</v>
      </c>
      <c r="H4550" s="2">
        <f t="shared" si="565"/>
        <v>1048.7545159313131</v>
      </c>
      <c r="I4550" s="2">
        <f t="shared" si="566"/>
        <v>10.622742034343489</v>
      </c>
      <c r="J4550" s="2">
        <f t="shared" si="567"/>
        <v>0</v>
      </c>
    </row>
    <row r="4551" spans="1:10" x14ac:dyDescent="0.25">
      <c r="A4551" s="2">
        <v>4540</v>
      </c>
      <c r="B4551" s="2">
        <v>0.78789792632942734</v>
      </c>
      <c r="C4551" s="2">
        <f t="shared" si="560"/>
        <v>105.70680302843347</v>
      </c>
      <c r="D4551" s="2">
        <f t="shared" si="561"/>
        <v>107</v>
      </c>
      <c r="E4551" s="2">
        <f t="shared" si="562"/>
        <v>105.70680302843347</v>
      </c>
      <c r="F4551" s="2">
        <f t="shared" si="563"/>
        <v>1.2931969715665304</v>
      </c>
      <c r="G4551" s="2">
        <f t="shared" si="564"/>
        <v>0</v>
      </c>
      <c r="H4551" s="2">
        <f t="shared" si="565"/>
        <v>1057.0680302843348</v>
      </c>
      <c r="I4551" s="2">
        <f t="shared" si="566"/>
        <v>6.4659848578326518</v>
      </c>
      <c r="J4551" s="2">
        <f t="shared" si="567"/>
        <v>0</v>
      </c>
    </row>
    <row r="4552" spans="1:10" x14ac:dyDescent="0.25">
      <c r="A4552" s="2">
        <v>4541</v>
      </c>
      <c r="B4552" s="2">
        <v>5.3847859698490819E-2</v>
      </c>
      <c r="C4552" s="2">
        <f t="shared" si="560"/>
        <v>89.214750094787519</v>
      </c>
      <c r="D4552" s="2">
        <f t="shared" si="561"/>
        <v>107</v>
      </c>
      <c r="E4552" s="2">
        <f t="shared" si="562"/>
        <v>89.214750094787519</v>
      </c>
      <c r="F4552" s="2">
        <f t="shared" si="563"/>
        <v>17.785249905212481</v>
      </c>
      <c r="G4552" s="2">
        <f t="shared" si="564"/>
        <v>0</v>
      </c>
      <c r="H4552" s="2">
        <f t="shared" si="565"/>
        <v>892.14750094787519</v>
      </c>
      <c r="I4552" s="2">
        <f t="shared" si="566"/>
        <v>88.926249526062406</v>
      </c>
      <c r="J4552" s="2">
        <f t="shared" si="567"/>
        <v>0</v>
      </c>
    </row>
    <row r="4553" spans="1:10" x14ac:dyDescent="0.25">
      <c r="A4553" s="2">
        <v>4542</v>
      </c>
      <c r="B4553" s="2">
        <v>0.20752498298692057</v>
      </c>
      <c r="C4553" s="2">
        <f t="shared" si="560"/>
        <v>94.18466445882936</v>
      </c>
      <c r="D4553" s="2">
        <f t="shared" si="561"/>
        <v>107</v>
      </c>
      <c r="E4553" s="2">
        <f t="shared" si="562"/>
        <v>94.18466445882936</v>
      </c>
      <c r="F4553" s="2">
        <f t="shared" si="563"/>
        <v>12.81533554117064</v>
      </c>
      <c r="G4553" s="2">
        <f t="shared" si="564"/>
        <v>0</v>
      </c>
      <c r="H4553" s="2">
        <f t="shared" si="565"/>
        <v>941.84664458829366</v>
      </c>
      <c r="I4553" s="2">
        <f t="shared" si="566"/>
        <v>64.0766777058532</v>
      </c>
      <c r="J4553" s="2">
        <f t="shared" si="567"/>
        <v>0</v>
      </c>
    </row>
    <row r="4554" spans="1:10" x14ac:dyDescent="0.25">
      <c r="A4554" s="2">
        <v>4543</v>
      </c>
      <c r="B4554" s="2">
        <v>0.25500943946368937</v>
      </c>
      <c r="C4554" s="2">
        <f t="shared" si="560"/>
        <v>95.263311089091403</v>
      </c>
      <c r="D4554" s="2">
        <f t="shared" si="561"/>
        <v>107</v>
      </c>
      <c r="E4554" s="2">
        <f t="shared" si="562"/>
        <v>95.263311089091403</v>
      </c>
      <c r="F4554" s="2">
        <f t="shared" si="563"/>
        <v>11.736688910908597</v>
      </c>
      <c r="G4554" s="2">
        <f t="shared" si="564"/>
        <v>0</v>
      </c>
      <c r="H4554" s="2">
        <f t="shared" si="565"/>
        <v>952.63311089091405</v>
      </c>
      <c r="I4554" s="2">
        <f t="shared" si="566"/>
        <v>58.683444554542987</v>
      </c>
      <c r="J4554" s="2">
        <f t="shared" si="567"/>
        <v>0</v>
      </c>
    </row>
    <row r="4555" spans="1:10" x14ac:dyDescent="0.25">
      <c r="A4555" s="2">
        <v>4544</v>
      </c>
      <c r="B4555" s="2">
        <v>0.94412314581580603</v>
      </c>
      <c r="C4555" s="2">
        <f t="shared" si="560"/>
        <v>110.6824432892156</v>
      </c>
      <c r="D4555" s="2">
        <f t="shared" si="561"/>
        <v>107</v>
      </c>
      <c r="E4555" s="2">
        <f t="shared" si="562"/>
        <v>107</v>
      </c>
      <c r="F4555" s="2">
        <f t="shared" si="563"/>
        <v>0</v>
      </c>
      <c r="G4555" s="2">
        <f t="shared" si="564"/>
        <v>3.6824432892155983</v>
      </c>
      <c r="H4555" s="2">
        <f t="shared" si="565"/>
        <v>1070</v>
      </c>
      <c r="I4555" s="2">
        <f t="shared" si="566"/>
        <v>0</v>
      </c>
      <c r="J4555" s="2">
        <f t="shared" si="567"/>
        <v>55.236649338233974</v>
      </c>
    </row>
    <row r="4556" spans="1:10" x14ac:dyDescent="0.25">
      <c r="A4556" s="2">
        <v>4545</v>
      </c>
      <c r="B4556" s="2">
        <v>0.12439859747179605</v>
      </c>
      <c r="C4556" s="2">
        <f t="shared" si="560"/>
        <v>91.949300237462751</v>
      </c>
      <c r="D4556" s="2">
        <f t="shared" si="561"/>
        <v>107</v>
      </c>
      <c r="E4556" s="2">
        <f t="shared" si="562"/>
        <v>91.949300237462751</v>
      </c>
      <c r="F4556" s="2">
        <f t="shared" si="563"/>
        <v>15.050699762537249</v>
      </c>
      <c r="G4556" s="2">
        <f t="shared" si="564"/>
        <v>0</v>
      </c>
      <c r="H4556" s="2">
        <f t="shared" si="565"/>
        <v>919.49300237462751</v>
      </c>
      <c r="I4556" s="2">
        <f t="shared" si="566"/>
        <v>75.253498812686246</v>
      </c>
      <c r="J4556" s="2">
        <f t="shared" si="567"/>
        <v>0</v>
      </c>
    </row>
    <row r="4557" spans="1:10" x14ac:dyDescent="0.25">
      <c r="A4557" s="2">
        <v>4546</v>
      </c>
      <c r="B4557" s="2">
        <v>0.51340118409921975</v>
      </c>
      <c r="C4557" s="2">
        <f t="shared" ref="C4557:C4620" si="568">_xlfn.BETA.INV(B4557,$C$7,$C$8,$C$9,$C$10)</f>
        <v>100.24508702471643</v>
      </c>
      <c r="D4557" s="2">
        <f t="shared" ref="D4557:D4620" si="569">$F$8</f>
        <v>107</v>
      </c>
      <c r="E4557" s="2">
        <f t="shared" ref="E4557:E4620" si="570">IF(C4557&gt;=D4557,D4557,C4557)</f>
        <v>100.24508702471643</v>
      </c>
      <c r="F4557" s="2">
        <f t="shared" ref="F4557:F4620" si="571">IF(D4557&gt;C4557,D4557-C4557,0)</f>
        <v>6.7549129752835739</v>
      </c>
      <c r="G4557" s="2">
        <f t="shared" ref="G4557:G4620" si="572">IF(C4557&gt;D4557,C4557-D4557,0)</f>
        <v>0</v>
      </c>
      <c r="H4557" s="2">
        <f t="shared" ref="H4557:H4620" si="573">E4557*$H$10</f>
        <v>1002.4508702471643</v>
      </c>
      <c r="I4557" s="2">
        <f t="shared" ref="I4557:I4620" si="574">F4557*$I$10</f>
        <v>33.77456487641787</v>
      </c>
      <c r="J4557" s="2">
        <f t="shared" ref="J4557:J4620" si="575">G4557*$J$10</f>
        <v>0</v>
      </c>
    </row>
    <row r="4558" spans="1:10" x14ac:dyDescent="0.25">
      <c r="A4558" s="2">
        <v>4547</v>
      </c>
      <c r="B4558" s="2">
        <v>3.2467655346798074E-2</v>
      </c>
      <c r="C4558" s="2">
        <f t="shared" si="568"/>
        <v>87.938337504668425</v>
      </c>
      <c r="D4558" s="2">
        <f t="shared" si="569"/>
        <v>107</v>
      </c>
      <c r="E4558" s="2">
        <f t="shared" si="570"/>
        <v>87.938337504668425</v>
      </c>
      <c r="F4558" s="2">
        <f t="shared" si="571"/>
        <v>19.061662495331575</v>
      </c>
      <c r="G4558" s="2">
        <f t="shared" si="572"/>
        <v>0</v>
      </c>
      <c r="H4558" s="2">
        <f t="shared" si="573"/>
        <v>879.38337504668425</v>
      </c>
      <c r="I4558" s="2">
        <f t="shared" si="574"/>
        <v>95.308312476657875</v>
      </c>
      <c r="J4558" s="2">
        <f t="shared" si="575"/>
        <v>0</v>
      </c>
    </row>
    <row r="4559" spans="1:10" x14ac:dyDescent="0.25">
      <c r="A4559" s="2">
        <v>4548</v>
      </c>
      <c r="B4559" s="2">
        <v>0.74397038582756825</v>
      </c>
      <c r="C4559" s="2">
        <f t="shared" si="568"/>
        <v>104.71452564253579</v>
      </c>
      <c r="D4559" s="2">
        <f t="shared" si="569"/>
        <v>107</v>
      </c>
      <c r="E4559" s="2">
        <f t="shared" si="570"/>
        <v>104.71452564253579</v>
      </c>
      <c r="F4559" s="2">
        <f t="shared" si="571"/>
        <v>2.28547435746421</v>
      </c>
      <c r="G4559" s="2">
        <f t="shared" si="572"/>
        <v>0</v>
      </c>
      <c r="H4559" s="2">
        <f t="shared" si="573"/>
        <v>1047.145256425358</v>
      </c>
      <c r="I4559" s="2">
        <f t="shared" si="574"/>
        <v>11.42737178732105</v>
      </c>
      <c r="J4559" s="2">
        <f t="shared" si="575"/>
        <v>0</v>
      </c>
    </row>
    <row r="4560" spans="1:10" x14ac:dyDescent="0.25">
      <c r="A4560" s="2">
        <v>4549</v>
      </c>
      <c r="B4560" s="2">
        <v>0.15944075724157736</v>
      </c>
      <c r="C4560" s="2">
        <f t="shared" si="568"/>
        <v>92.964878476156414</v>
      </c>
      <c r="D4560" s="2">
        <f t="shared" si="569"/>
        <v>107</v>
      </c>
      <c r="E4560" s="2">
        <f t="shared" si="570"/>
        <v>92.964878476156414</v>
      </c>
      <c r="F4560" s="2">
        <f t="shared" si="571"/>
        <v>14.035121523843586</v>
      </c>
      <c r="G4560" s="2">
        <f t="shared" si="572"/>
        <v>0</v>
      </c>
      <c r="H4560" s="2">
        <f t="shared" si="573"/>
        <v>929.64878476156412</v>
      </c>
      <c r="I4560" s="2">
        <f t="shared" si="574"/>
        <v>70.175607619217928</v>
      </c>
      <c r="J4560" s="2">
        <f t="shared" si="575"/>
        <v>0</v>
      </c>
    </row>
    <row r="4561" spans="1:10" x14ac:dyDescent="0.25">
      <c r="A4561" s="2">
        <v>4550</v>
      </c>
      <c r="B4561" s="2">
        <v>0.91255950504928718</v>
      </c>
      <c r="C4561" s="2">
        <f t="shared" si="568"/>
        <v>109.31536013330242</v>
      </c>
      <c r="D4561" s="2">
        <f t="shared" si="569"/>
        <v>107</v>
      </c>
      <c r="E4561" s="2">
        <f t="shared" si="570"/>
        <v>107</v>
      </c>
      <c r="F4561" s="2">
        <f t="shared" si="571"/>
        <v>0</v>
      </c>
      <c r="G4561" s="2">
        <f t="shared" si="572"/>
        <v>2.3153601333024199</v>
      </c>
      <c r="H4561" s="2">
        <f t="shared" si="573"/>
        <v>1070</v>
      </c>
      <c r="I4561" s="2">
        <f t="shared" si="574"/>
        <v>0</v>
      </c>
      <c r="J4561" s="2">
        <f t="shared" si="575"/>
        <v>34.730401999536298</v>
      </c>
    </row>
    <row r="4562" spans="1:10" x14ac:dyDescent="0.25">
      <c r="A4562" s="2">
        <v>4551</v>
      </c>
      <c r="B4562" s="2">
        <v>0.55418753596385539</v>
      </c>
      <c r="C4562" s="2">
        <f t="shared" si="568"/>
        <v>100.99330429418552</v>
      </c>
      <c r="D4562" s="2">
        <f t="shared" si="569"/>
        <v>107</v>
      </c>
      <c r="E4562" s="2">
        <f t="shared" si="570"/>
        <v>100.99330429418552</v>
      </c>
      <c r="F4562" s="2">
        <f t="shared" si="571"/>
        <v>6.0066957058144794</v>
      </c>
      <c r="G4562" s="2">
        <f t="shared" si="572"/>
        <v>0</v>
      </c>
      <c r="H4562" s="2">
        <f t="shared" si="573"/>
        <v>1009.9330429418552</v>
      </c>
      <c r="I4562" s="2">
        <f t="shared" si="574"/>
        <v>30.033478529072397</v>
      </c>
      <c r="J4562" s="2">
        <f t="shared" si="575"/>
        <v>0</v>
      </c>
    </row>
    <row r="4563" spans="1:10" x14ac:dyDescent="0.25">
      <c r="A4563" s="2">
        <v>4552</v>
      </c>
      <c r="B4563" s="2">
        <v>8.2523069692441609E-2</v>
      </c>
      <c r="C4563" s="2">
        <f t="shared" si="568"/>
        <v>90.494136279620008</v>
      </c>
      <c r="D4563" s="2">
        <f t="shared" si="569"/>
        <v>107</v>
      </c>
      <c r="E4563" s="2">
        <f t="shared" si="570"/>
        <v>90.494136279620008</v>
      </c>
      <c r="F4563" s="2">
        <f t="shared" si="571"/>
        <v>16.505863720379992</v>
      </c>
      <c r="G4563" s="2">
        <f t="shared" si="572"/>
        <v>0</v>
      </c>
      <c r="H4563" s="2">
        <f t="shared" si="573"/>
        <v>904.94136279620011</v>
      </c>
      <c r="I4563" s="2">
        <f t="shared" si="574"/>
        <v>82.529318601899959</v>
      </c>
      <c r="J4563" s="2">
        <f t="shared" si="575"/>
        <v>0</v>
      </c>
    </row>
    <row r="4564" spans="1:10" x14ac:dyDescent="0.25">
      <c r="A4564" s="2">
        <v>4553</v>
      </c>
      <c r="B4564" s="2">
        <v>0.88589544009384735</v>
      </c>
      <c r="C4564" s="2">
        <f t="shared" si="568"/>
        <v>108.37836102262335</v>
      </c>
      <c r="D4564" s="2">
        <f t="shared" si="569"/>
        <v>107</v>
      </c>
      <c r="E4564" s="2">
        <f t="shared" si="570"/>
        <v>107</v>
      </c>
      <c r="F4564" s="2">
        <f t="shared" si="571"/>
        <v>0</v>
      </c>
      <c r="G4564" s="2">
        <f t="shared" si="572"/>
        <v>1.378361022623352</v>
      </c>
      <c r="H4564" s="2">
        <f t="shared" si="573"/>
        <v>1070</v>
      </c>
      <c r="I4564" s="2">
        <f t="shared" si="574"/>
        <v>0</v>
      </c>
      <c r="J4564" s="2">
        <f t="shared" si="575"/>
        <v>20.67541533935028</v>
      </c>
    </row>
    <row r="4565" spans="1:10" x14ac:dyDescent="0.25">
      <c r="A4565" s="2">
        <v>4554</v>
      </c>
      <c r="B4565" s="2">
        <v>0.2780168016292105</v>
      </c>
      <c r="C4565" s="2">
        <f t="shared" si="568"/>
        <v>95.754718495317647</v>
      </c>
      <c r="D4565" s="2">
        <f t="shared" si="569"/>
        <v>107</v>
      </c>
      <c r="E4565" s="2">
        <f t="shared" si="570"/>
        <v>95.754718495317647</v>
      </c>
      <c r="F4565" s="2">
        <f t="shared" si="571"/>
        <v>11.245281504682353</v>
      </c>
      <c r="G4565" s="2">
        <f t="shared" si="572"/>
        <v>0</v>
      </c>
      <c r="H4565" s="2">
        <f t="shared" si="573"/>
        <v>957.5471849531765</v>
      </c>
      <c r="I4565" s="2">
        <f t="shared" si="574"/>
        <v>56.226407523411766</v>
      </c>
      <c r="J4565" s="2">
        <f t="shared" si="575"/>
        <v>0</v>
      </c>
    </row>
    <row r="4566" spans="1:10" x14ac:dyDescent="0.25">
      <c r="A4566" s="2">
        <v>4555</v>
      </c>
      <c r="B4566" s="2">
        <v>0.31788475811359773</v>
      </c>
      <c r="C4566" s="2">
        <f t="shared" si="568"/>
        <v>96.570849310695849</v>
      </c>
      <c r="D4566" s="2">
        <f t="shared" si="569"/>
        <v>107</v>
      </c>
      <c r="E4566" s="2">
        <f t="shared" si="570"/>
        <v>96.570849310695849</v>
      </c>
      <c r="F4566" s="2">
        <f t="shared" si="571"/>
        <v>10.429150689304151</v>
      </c>
      <c r="G4566" s="2">
        <f t="shared" si="572"/>
        <v>0</v>
      </c>
      <c r="H4566" s="2">
        <f t="shared" si="573"/>
        <v>965.70849310695849</v>
      </c>
      <c r="I4566" s="2">
        <f t="shared" si="574"/>
        <v>52.145753446520757</v>
      </c>
      <c r="J4566" s="2">
        <f t="shared" si="575"/>
        <v>0</v>
      </c>
    </row>
    <row r="4567" spans="1:10" x14ac:dyDescent="0.25">
      <c r="A4567" s="2">
        <v>4556</v>
      </c>
      <c r="B4567" s="2">
        <v>0.35236177738087804</v>
      </c>
      <c r="C4567" s="2">
        <f t="shared" si="568"/>
        <v>97.248861182969847</v>
      </c>
      <c r="D4567" s="2">
        <f t="shared" si="569"/>
        <v>107</v>
      </c>
      <c r="E4567" s="2">
        <f t="shared" si="570"/>
        <v>97.248861182969847</v>
      </c>
      <c r="F4567" s="2">
        <f t="shared" si="571"/>
        <v>9.7511388170301529</v>
      </c>
      <c r="G4567" s="2">
        <f t="shared" si="572"/>
        <v>0</v>
      </c>
      <c r="H4567" s="2">
        <f t="shared" si="573"/>
        <v>972.48861182969847</v>
      </c>
      <c r="I4567" s="2">
        <f t="shared" si="574"/>
        <v>48.755694085150765</v>
      </c>
      <c r="J4567" s="2">
        <f t="shared" si="575"/>
        <v>0</v>
      </c>
    </row>
    <row r="4568" spans="1:10" x14ac:dyDescent="0.25">
      <c r="A4568" s="2">
        <v>4557</v>
      </c>
      <c r="B4568" s="2">
        <v>0.76614561976486861</v>
      </c>
      <c r="C4568" s="2">
        <f t="shared" si="568"/>
        <v>105.20512642473281</v>
      </c>
      <c r="D4568" s="2">
        <f t="shared" si="569"/>
        <v>107</v>
      </c>
      <c r="E4568" s="2">
        <f t="shared" si="570"/>
        <v>105.20512642473281</v>
      </c>
      <c r="F4568" s="2">
        <f t="shared" si="571"/>
        <v>1.7948735752671894</v>
      </c>
      <c r="G4568" s="2">
        <f t="shared" si="572"/>
        <v>0</v>
      </c>
      <c r="H4568" s="2">
        <f t="shared" si="573"/>
        <v>1052.0512642473282</v>
      </c>
      <c r="I4568" s="2">
        <f t="shared" si="574"/>
        <v>8.9743678763359469</v>
      </c>
      <c r="J4568" s="2">
        <f t="shared" si="575"/>
        <v>0</v>
      </c>
    </row>
    <row r="4569" spans="1:10" x14ac:dyDescent="0.25">
      <c r="A4569" s="2">
        <v>4558</v>
      </c>
      <c r="B4569" s="2">
        <v>0.39850210788988738</v>
      </c>
      <c r="C4569" s="2">
        <f t="shared" si="568"/>
        <v>98.127716675237195</v>
      </c>
      <c r="D4569" s="2">
        <f t="shared" si="569"/>
        <v>107</v>
      </c>
      <c r="E4569" s="2">
        <f t="shared" si="570"/>
        <v>98.127716675237195</v>
      </c>
      <c r="F4569" s="2">
        <f t="shared" si="571"/>
        <v>8.8722833247628046</v>
      </c>
      <c r="G4569" s="2">
        <f t="shared" si="572"/>
        <v>0</v>
      </c>
      <c r="H4569" s="2">
        <f t="shared" si="573"/>
        <v>981.27716675237195</v>
      </c>
      <c r="I4569" s="2">
        <f t="shared" si="574"/>
        <v>44.361416623814023</v>
      </c>
      <c r="J4569" s="2">
        <f t="shared" si="575"/>
        <v>0</v>
      </c>
    </row>
    <row r="4570" spans="1:10" x14ac:dyDescent="0.25">
      <c r="A4570" s="2">
        <v>4559</v>
      </c>
      <c r="B4570" s="2">
        <v>0.3549010316503769</v>
      </c>
      <c r="C4570" s="2">
        <f t="shared" si="568"/>
        <v>97.297981530443764</v>
      </c>
      <c r="D4570" s="2">
        <f t="shared" si="569"/>
        <v>107</v>
      </c>
      <c r="E4570" s="2">
        <f t="shared" si="570"/>
        <v>97.297981530443764</v>
      </c>
      <c r="F4570" s="2">
        <f t="shared" si="571"/>
        <v>9.7020184695562364</v>
      </c>
      <c r="G4570" s="2">
        <f t="shared" si="572"/>
        <v>0</v>
      </c>
      <c r="H4570" s="2">
        <f t="shared" si="573"/>
        <v>972.97981530443758</v>
      </c>
      <c r="I4570" s="2">
        <f t="shared" si="574"/>
        <v>48.510092347781182</v>
      </c>
      <c r="J4570" s="2">
        <f t="shared" si="575"/>
        <v>0</v>
      </c>
    </row>
    <row r="4571" spans="1:10" x14ac:dyDescent="0.25">
      <c r="A4571" s="2">
        <v>4560</v>
      </c>
      <c r="B4571" s="2">
        <v>0.7755246084070222</v>
      </c>
      <c r="C4571" s="2">
        <f t="shared" si="568"/>
        <v>105.41871938988682</v>
      </c>
      <c r="D4571" s="2">
        <f t="shared" si="569"/>
        <v>107</v>
      </c>
      <c r="E4571" s="2">
        <f t="shared" si="570"/>
        <v>105.41871938988682</v>
      </c>
      <c r="F4571" s="2">
        <f t="shared" si="571"/>
        <v>1.5812806101131827</v>
      </c>
      <c r="G4571" s="2">
        <f t="shared" si="572"/>
        <v>0</v>
      </c>
      <c r="H4571" s="2">
        <f t="shared" si="573"/>
        <v>1054.1871938988681</v>
      </c>
      <c r="I4571" s="2">
        <f t="shared" si="574"/>
        <v>7.9064030505659133</v>
      </c>
      <c r="J4571" s="2">
        <f t="shared" si="575"/>
        <v>0</v>
      </c>
    </row>
    <row r="4572" spans="1:10" x14ac:dyDescent="0.25">
      <c r="A4572" s="2">
        <v>4561</v>
      </c>
      <c r="B4572" s="2">
        <v>0.66901066855421221</v>
      </c>
      <c r="C4572" s="2">
        <f t="shared" si="568"/>
        <v>103.16883987872001</v>
      </c>
      <c r="D4572" s="2">
        <f t="shared" si="569"/>
        <v>107</v>
      </c>
      <c r="E4572" s="2">
        <f t="shared" si="570"/>
        <v>103.16883987872001</v>
      </c>
      <c r="F4572" s="2">
        <f t="shared" si="571"/>
        <v>3.8311601212799928</v>
      </c>
      <c r="G4572" s="2">
        <f t="shared" si="572"/>
        <v>0</v>
      </c>
      <c r="H4572" s="2">
        <f t="shared" si="573"/>
        <v>1031.6883987872002</v>
      </c>
      <c r="I4572" s="2">
        <f t="shared" si="574"/>
        <v>19.155800606399964</v>
      </c>
      <c r="J4572" s="2">
        <f t="shared" si="575"/>
        <v>0</v>
      </c>
    </row>
    <row r="4573" spans="1:10" x14ac:dyDescent="0.25">
      <c r="A4573" s="2">
        <v>4562</v>
      </c>
      <c r="B4573" s="2">
        <v>0.12073221572738213</v>
      </c>
      <c r="C4573" s="2">
        <f t="shared" si="568"/>
        <v>91.834409467991122</v>
      </c>
      <c r="D4573" s="2">
        <f t="shared" si="569"/>
        <v>107</v>
      </c>
      <c r="E4573" s="2">
        <f t="shared" si="570"/>
        <v>91.834409467991122</v>
      </c>
      <c r="F4573" s="2">
        <f t="shared" si="571"/>
        <v>15.165590532008878</v>
      </c>
      <c r="G4573" s="2">
        <f t="shared" si="572"/>
        <v>0</v>
      </c>
      <c r="H4573" s="2">
        <f t="shared" si="573"/>
        <v>918.34409467991122</v>
      </c>
      <c r="I4573" s="2">
        <f t="shared" si="574"/>
        <v>75.827952660044389</v>
      </c>
      <c r="J4573" s="2">
        <f t="shared" si="575"/>
        <v>0</v>
      </c>
    </row>
    <row r="4574" spans="1:10" x14ac:dyDescent="0.25">
      <c r="A4574" s="2">
        <v>4563</v>
      </c>
      <c r="B4574" s="2">
        <v>3.8131102762577251E-2</v>
      </c>
      <c r="C4574" s="2">
        <f t="shared" si="568"/>
        <v>88.319418553146704</v>
      </c>
      <c r="D4574" s="2">
        <f t="shared" si="569"/>
        <v>107</v>
      </c>
      <c r="E4574" s="2">
        <f t="shared" si="570"/>
        <v>88.319418553146704</v>
      </c>
      <c r="F4574" s="2">
        <f t="shared" si="571"/>
        <v>18.680581446853296</v>
      </c>
      <c r="G4574" s="2">
        <f t="shared" si="572"/>
        <v>0</v>
      </c>
      <c r="H4574" s="2">
        <f t="shared" si="573"/>
        <v>883.19418553146704</v>
      </c>
      <c r="I4574" s="2">
        <f t="shared" si="574"/>
        <v>93.402907234266479</v>
      </c>
      <c r="J4574" s="2">
        <f t="shared" si="575"/>
        <v>0</v>
      </c>
    </row>
    <row r="4575" spans="1:10" x14ac:dyDescent="0.25">
      <c r="A4575" s="2">
        <v>4564</v>
      </c>
      <c r="B4575" s="2">
        <v>0.7745252154417307</v>
      </c>
      <c r="C4575" s="2">
        <f t="shared" si="568"/>
        <v>105.39577144947162</v>
      </c>
      <c r="D4575" s="2">
        <f t="shared" si="569"/>
        <v>107</v>
      </c>
      <c r="E4575" s="2">
        <f t="shared" si="570"/>
        <v>105.39577144947162</v>
      </c>
      <c r="F4575" s="2">
        <f t="shared" si="571"/>
        <v>1.6042285505283758</v>
      </c>
      <c r="G4575" s="2">
        <f t="shared" si="572"/>
        <v>0</v>
      </c>
      <c r="H4575" s="2">
        <f t="shared" si="573"/>
        <v>1053.9577144947161</v>
      </c>
      <c r="I4575" s="2">
        <f t="shared" si="574"/>
        <v>8.0211427526418788</v>
      </c>
      <c r="J4575" s="2">
        <f t="shared" si="575"/>
        <v>0</v>
      </c>
    </row>
    <row r="4576" spans="1:10" x14ac:dyDescent="0.25">
      <c r="A4576" s="2">
        <v>4565</v>
      </c>
      <c r="B4576" s="2">
        <v>2.6613854802878922E-2</v>
      </c>
      <c r="C4576" s="2">
        <f t="shared" si="568"/>
        <v>87.495383121819529</v>
      </c>
      <c r="D4576" s="2">
        <f t="shared" si="569"/>
        <v>107</v>
      </c>
      <c r="E4576" s="2">
        <f t="shared" si="570"/>
        <v>87.495383121819529</v>
      </c>
      <c r="F4576" s="2">
        <f t="shared" si="571"/>
        <v>19.504616878180471</v>
      </c>
      <c r="G4576" s="2">
        <f t="shared" si="572"/>
        <v>0</v>
      </c>
      <c r="H4576" s="2">
        <f t="shared" si="573"/>
        <v>874.95383121819532</v>
      </c>
      <c r="I4576" s="2">
        <f t="shared" si="574"/>
        <v>97.523084390902355</v>
      </c>
      <c r="J4576" s="2">
        <f t="shared" si="575"/>
        <v>0</v>
      </c>
    </row>
    <row r="4577" spans="1:10" x14ac:dyDescent="0.25">
      <c r="A4577" s="2">
        <v>4566</v>
      </c>
      <c r="B4577" s="2">
        <v>0.64090130810535095</v>
      </c>
      <c r="C4577" s="2">
        <f t="shared" si="568"/>
        <v>102.62103417447091</v>
      </c>
      <c r="D4577" s="2">
        <f t="shared" si="569"/>
        <v>107</v>
      </c>
      <c r="E4577" s="2">
        <f t="shared" si="570"/>
        <v>102.62103417447091</v>
      </c>
      <c r="F4577" s="2">
        <f t="shared" si="571"/>
        <v>4.3789658255290931</v>
      </c>
      <c r="G4577" s="2">
        <f t="shared" si="572"/>
        <v>0</v>
      </c>
      <c r="H4577" s="2">
        <f t="shared" si="573"/>
        <v>1026.210341744709</v>
      </c>
      <c r="I4577" s="2">
        <f t="shared" si="574"/>
        <v>21.894829127645465</v>
      </c>
      <c r="J4577" s="2">
        <f t="shared" si="575"/>
        <v>0</v>
      </c>
    </row>
    <row r="4578" spans="1:10" x14ac:dyDescent="0.25">
      <c r="A4578" s="2">
        <v>4567</v>
      </c>
      <c r="B4578" s="2">
        <v>0.72060268586800402</v>
      </c>
      <c r="C4578" s="2">
        <f t="shared" si="568"/>
        <v>104.2163213924652</v>
      </c>
      <c r="D4578" s="2">
        <f t="shared" si="569"/>
        <v>107</v>
      </c>
      <c r="E4578" s="2">
        <f t="shared" si="570"/>
        <v>104.2163213924652</v>
      </c>
      <c r="F4578" s="2">
        <f t="shared" si="571"/>
        <v>2.7836786075347959</v>
      </c>
      <c r="G4578" s="2">
        <f t="shared" si="572"/>
        <v>0</v>
      </c>
      <c r="H4578" s="2">
        <f t="shared" si="573"/>
        <v>1042.1632139246522</v>
      </c>
      <c r="I4578" s="2">
        <f t="shared" si="574"/>
        <v>13.91839303767398</v>
      </c>
      <c r="J4578" s="2">
        <f t="shared" si="575"/>
        <v>0</v>
      </c>
    </row>
    <row r="4579" spans="1:10" x14ac:dyDescent="0.25">
      <c r="A4579" s="2">
        <v>4568</v>
      </c>
      <c r="B4579" s="2">
        <v>0.97261962620958975</v>
      </c>
      <c r="C4579" s="2">
        <f t="shared" si="568"/>
        <v>112.44317024805483</v>
      </c>
      <c r="D4579" s="2">
        <f t="shared" si="569"/>
        <v>107</v>
      </c>
      <c r="E4579" s="2">
        <f t="shared" si="570"/>
        <v>107</v>
      </c>
      <c r="F4579" s="2">
        <f t="shared" si="571"/>
        <v>0</v>
      </c>
      <c r="G4579" s="2">
        <f t="shared" si="572"/>
        <v>5.4431702480548267</v>
      </c>
      <c r="H4579" s="2">
        <f t="shared" si="573"/>
        <v>1070</v>
      </c>
      <c r="I4579" s="2">
        <f t="shared" si="574"/>
        <v>0</v>
      </c>
      <c r="J4579" s="2">
        <f t="shared" si="575"/>
        <v>81.647553720822401</v>
      </c>
    </row>
    <row r="4580" spans="1:10" x14ac:dyDescent="0.25">
      <c r="A4580" s="2">
        <v>4569</v>
      </c>
      <c r="B4580" s="2">
        <v>0.3619897414647858</v>
      </c>
      <c r="C4580" s="2">
        <f t="shared" si="568"/>
        <v>97.434589357727816</v>
      </c>
      <c r="D4580" s="2">
        <f t="shared" si="569"/>
        <v>107</v>
      </c>
      <c r="E4580" s="2">
        <f t="shared" si="570"/>
        <v>97.434589357727816</v>
      </c>
      <c r="F4580" s="2">
        <f t="shared" si="571"/>
        <v>9.5654106422721838</v>
      </c>
      <c r="G4580" s="2">
        <f t="shared" si="572"/>
        <v>0</v>
      </c>
      <c r="H4580" s="2">
        <f t="shared" si="573"/>
        <v>974.34589357727816</v>
      </c>
      <c r="I4580" s="2">
        <f t="shared" si="574"/>
        <v>47.827053211360919</v>
      </c>
      <c r="J4580" s="2">
        <f t="shared" si="575"/>
        <v>0</v>
      </c>
    </row>
    <row r="4581" spans="1:10" x14ac:dyDescent="0.25">
      <c r="A4581" s="2">
        <v>4570</v>
      </c>
      <c r="B4581" s="2">
        <v>0.90098467720050524</v>
      </c>
      <c r="C4581" s="2">
        <f t="shared" si="568"/>
        <v>108.89067143358963</v>
      </c>
      <c r="D4581" s="2">
        <f t="shared" si="569"/>
        <v>107</v>
      </c>
      <c r="E4581" s="2">
        <f t="shared" si="570"/>
        <v>107</v>
      </c>
      <c r="F4581" s="2">
        <f t="shared" si="571"/>
        <v>0</v>
      </c>
      <c r="G4581" s="2">
        <f t="shared" si="572"/>
        <v>1.8906714335896311</v>
      </c>
      <c r="H4581" s="2">
        <f t="shared" si="573"/>
        <v>1070</v>
      </c>
      <c r="I4581" s="2">
        <f t="shared" si="574"/>
        <v>0</v>
      </c>
      <c r="J4581" s="2">
        <f t="shared" si="575"/>
        <v>28.360071503844466</v>
      </c>
    </row>
    <row r="4582" spans="1:10" x14ac:dyDescent="0.25">
      <c r="A4582" s="2">
        <v>4571</v>
      </c>
      <c r="B4582" s="2">
        <v>0.79178673765404894</v>
      </c>
      <c r="C4582" s="2">
        <f t="shared" si="568"/>
        <v>105.79894371672451</v>
      </c>
      <c r="D4582" s="2">
        <f t="shared" si="569"/>
        <v>107</v>
      </c>
      <c r="E4582" s="2">
        <f t="shared" si="570"/>
        <v>105.79894371672451</v>
      </c>
      <c r="F4582" s="2">
        <f t="shared" si="571"/>
        <v>1.2010562832754914</v>
      </c>
      <c r="G4582" s="2">
        <f t="shared" si="572"/>
        <v>0</v>
      </c>
      <c r="H4582" s="2">
        <f t="shared" si="573"/>
        <v>1057.9894371672451</v>
      </c>
      <c r="I4582" s="2">
        <f t="shared" si="574"/>
        <v>6.005281416377457</v>
      </c>
      <c r="J4582" s="2">
        <f t="shared" si="575"/>
        <v>0</v>
      </c>
    </row>
    <row r="4583" spans="1:10" x14ac:dyDescent="0.25">
      <c r="A4583" s="2">
        <v>4572</v>
      </c>
      <c r="B4583" s="2">
        <v>0.60737655181805239</v>
      </c>
      <c r="C4583" s="2">
        <f t="shared" si="568"/>
        <v>101.98283163710306</v>
      </c>
      <c r="D4583" s="2">
        <f t="shared" si="569"/>
        <v>107</v>
      </c>
      <c r="E4583" s="2">
        <f t="shared" si="570"/>
        <v>101.98283163710306</v>
      </c>
      <c r="F4583" s="2">
        <f t="shared" si="571"/>
        <v>5.017168362896939</v>
      </c>
      <c r="G4583" s="2">
        <f t="shared" si="572"/>
        <v>0</v>
      </c>
      <c r="H4583" s="2">
        <f t="shared" si="573"/>
        <v>1019.8283163710306</v>
      </c>
      <c r="I4583" s="2">
        <f t="shared" si="574"/>
        <v>25.085841814484695</v>
      </c>
      <c r="J4583" s="2">
        <f t="shared" si="575"/>
        <v>0</v>
      </c>
    </row>
    <row r="4584" spans="1:10" x14ac:dyDescent="0.25">
      <c r="A4584" s="2">
        <v>4573</v>
      </c>
      <c r="B4584" s="2">
        <v>0.19065886495826756</v>
      </c>
      <c r="C4584" s="2">
        <f t="shared" si="568"/>
        <v>93.774544506681963</v>
      </c>
      <c r="D4584" s="2">
        <f t="shared" si="569"/>
        <v>107</v>
      </c>
      <c r="E4584" s="2">
        <f t="shared" si="570"/>
        <v>93.774544506681963</v>
      </c>
      <c r="F4584" s="2">
        <f t="shared" si="571"/>
        <v>13.225455493318037</v>
      </c>
      <c r="G4584" s="2">
        <f t="shared" si="572"/>
        <v>0</v>
      </c>
      <c r="H4584" s="2">
        <f t="shared" si="573"/>
        <v>937.74544506681968</v>
      </c>
      <c r="I4584" s="2">
        <f t="shared" si="574"/>
        <v>66.127277466590186</v>
      </c>
      <c r="J4584" s="2">
        <f t="shared" si="575"/>
        <v>0</v>
      </c>
    </row>
    <row r="4585" spans="1:10" x14ac:dyDescent="0.25">
      <c r="A4585" s="2">
        <v>4574</v>
      </c>
      <c r="B4585" s="2">
        <v>0.39269957369152531</v>
      </c>
      <c r="C4585" s="2">
        <f t="shared" si="568"/>
        <v>98.018602208056251</v>
      </c>
      <c r="D4585" s="2">
        <f t="shared" si="569"/>
        <v>107</v>
      </c>
      <c r="E4585" s="2">
        <f t="shared" si="570"/>
        <v>98.018602208056251</v>
      </c>
      <c r="F4585" s="2">
        <f t="shared" si="571"/>
        <v>8.9813977919437491</v>
      </c>
      <c r="G4585" s="2">
        <f t="shared" si="572"/>
        <v>0</v>
      </c>
      <c r="H4585" s="2">
        <f t="shared" si="573"/>
        <v>980.18602208056245</v>
      </c>
      <c r="I4585" s="2">
        <f t="shared" si="574"/>
        <v>44.906988959718745</v>
      </c>
      <c r="J4585" s="2">
        <f t="shared" si="575"/>
        <v>0</v>
      </c>
    </row>
    <row r="4586" spans="1:10" x14ac:dyDescent="0.25">
      <c r="A4586" s="2">
        <v>4575</v>
      </c>
      <c r="B4586" s="2">
        <v>4.1812314998087685E-2</v>
      </c>
      <c r="C4586" s="2">
        <f t="shared" si="568"/>
        <v>88.547741409486292</v>
      </c>
      <c r="D4586" s="2">
        <f t="shared" si="569"/>
        <v>107</v>
      </c>
      <c r="E4586" s="2">
        <f t="shared" si="570"/>
        <v>88.547741409486292</v>
      </c>
      <c r="F4586" s="2">
        <f t="shared" si="571"/>
        <v>18.452258590513708</v>
      </c>
      <c r="G4586" s="2">
        <f t="shared" si="572"/>
        <v>0</v>
      </c>
      <c r="H4586" s="2">
        <f t="shared" si="573"/>
        <v>885.47741409486298</v>
      </c>
      <c r="I4586" s="2">
        <f t="shared" si="574"/>
        <v>92.261292952568539</v>
      </c>
      <c r="J4586" s="2">
        <f t="shared" si="575"/>
        <v>0</v>
      </c>
    </row>
    <row r="4587" spans="1:10" x14ac:dyDescent="0.25">
      <c r="A4587" s="2">
        <v>4576</v>
      </c>
      <c r="B4587" s="2">
        <v>0.68289560761390844</v>
      </c>
      <c r="C4587" s="2">
        <f t="shared" si="568"/>
        <v>103.44476296059524</v>
      </c>
      <c r="D4587" s="2">
        <f t="shared" si="569"/>
        <v>107</v>
      </c>
      <c r="E4587" s="2">
        <f t="shared" si="570"/>
        <v>103.44476296059524</v>
      </c>
      <c r="F4587" s="2">
        <f t="shared" si="571"/>
        <v>3.5552370394047585</v>
      </c>
      <c r="G4587" s="2">
        <f t="shared" si="572"/>
        <v>0</v>
      </c>
      <c r="H4587" s="2">
        <f t="shared" si="573"/>
        <v>1034.4476296059524</v>
      </c>
      <c r="I4587" s="2">
        <f t="shared" si="574"/>
        <v>17.776185197023793</v>
      </c>
      <c r="J4587" s="2">
        <f t="shared" si="575"/>
        <v>0</v>
      </c>
    </row>
    <row r="4588" spans="1:10" x14ac:dyDescent="0.25">
      <c r="A4588" s="2">
        <v>4577</v>
      </c>
      <c r="B4588" s="2">
        <v>0.97589318967986471</v>
      </c>
      <c r="C4588" s="2">
        <f t="shared" si="568"/>
        <v>112.71419942214669</v>
      </c>
      <c r="D4588" s="2">
        <f t="shared" si="569"/>
        <v>107</v>
      </c>
      <c r="E4588" s="2">
        <f t="shared" si="570"/>
        <v>107</v>
      </c>
      <c r="F4588" s="2">
        <f t="shared" si="571"/>
        <v>0</v>
      </c>
      <c r="G4588" s="2">
        <f t="shared" si="572"/>
        <v>5.7141994221466916</v>
      </c>
      <c r="H4588" s="2">
        <f t="shared" si="573"/>
        <v>1070</v>
      </c>
      <c r="I4588" s="2">
        <f t="shared" si="574"/>
        <v>0</v>
      </c>
      <c r="J4588" s="2">
        <f t="shared" si="575"/>
        <v>85.712991332200374</v>
      </c>
    </row>
    <row r="4589" spans="1:10" x14ac:dyDescent="0.25">
      <c r="A4589" s="2">
        <v>4578</v>
      </c>
      <c r="B4589" s="2">
        <v>0.21989453903174061</v>
      </c>
      <c r="C4589" s="2">
        <f t="shared" si="568"/>
        <v>94.475496891909202</v>
      </c>
      <c r="D4589" s="2">
        <f t="shared" si="569"/>
        <v>107</v>
      </c>
      <c r="E4589" s="2">
        <f t="shared" si="570"/>
        <v>94.475496891909202</v>
      </c>
      <c r="F4589" s="2">
        <f t="shared" si="571"/>
        <v>12.524503108090798</v>
      </c>
      <c r="G4589" s="2">
        <f t="shared" si="572"/>
        <v>0</v>
      </c>
      <c r="H4589" s="2">
        <f t="shared" si="573"/>
        <v>944.75496891909199</v>
      </c>
      <c r="I4589" s="2">
        <f t="shared" si="574"/>
        <v>62.622515540453989</v>
      </c>
      <c r="J4589" s="2">
        <f t="shared" si="575"/>
        <v>0</v>
      </c>
    </row>
    <row r="4590" spans="1:10" x14ac:dyDescent="0.25">
      <c r="A4590" s="2">
        <v>4579</v>
      </c>
      <c r="B4590" s="2">
        <v>2.092372676444354E-4</v>
      </c>
      <c r="C4590" s="2">
        <f t="shared" si="568"/>
        <v>82.040563183868173</v>
      </c>
      <c r="D4590" s="2">
        <f t="shared" si="569"/>
        <v>107</v>
      </c>
      <c r="E4590" s="2">
        <f t="shared" si="570"/>
        <v>82.040563183868173</v>
      </c>
      <c r="F4590" s="2">
        <f t="shared" si="571"/>
        <v>24.959436816131827</v>
      </c>
      <c r="G4590" s="2">
        <f t="shared" si="572"/>
        <v>0</v>
      </c>
      <c r="H4590" s="2">
        <f t="shared" si="573"/>
        <v>820.40563183868176</v>
      </c>
      <c r="I4590" s="2">
        <f t="shared" si="574"/>
        <v>124.79718408065914</v>
      </c>
      <c r="J4590" s="2">
        <f t="shared" si="575"/>
        <v>0</v>
      </c>
    </row>
    <row r="4591" spans="1:10" x14ac:dyDescent="0.25">
      <c r="A4591" s="2">
        <v>4580</v>
      </c>
      <c r="B4591" s="2">
        <v>0.72703175348112858</v>
      </c>
      <c r="C4591" s="2">
        <f t="shared" si="568"/>
        <v>104.35167108167551</v>
      </c>
      <c r="D4591" s="2">
        <f t="shared" si="569"/>
        <v>107</v>
      </c>
      <c r="E4591" s="2">
        <f t="shared" si="570"/>
        <v>104.35167108167551</v>
      </c>
      <c r="F4591" s="2">
        <f t="shared" si="571"/>
        <v>2.6483289183244949</v>
      </c>
      <c r="G4591" s="2">
        <f t="shared" si="572"/>
        <v>0</v>
      </c>
      <c r="H4591" s="2">
        <f t="shared" si="573"/>
        <v>1043.516710816755</v>
      </c>
      <c r="I4591" s="2">
        <f t="shared" si="574"/>
        <v>13.241644591622475</v>
      </c>
      <c r="J4591" s="2">
        <f t="shared" si="575"/>
        <v>0</v>
      </c>
    </row>
    <row r="4592" spans="1:10" x14ac:dyDescent="0.25">
      <c r="A4592" s="2">
        <v>4581</v>
      </c>
      <c r="B4592" s="2">
        <v>0.18663766094720791</v>
      </c>
      <c r="C4592" s="2">
        <f t="shared" si="568"/>
        <v>93.674195506196881</v>
      </c>
      <c r="D4592" s="2">
        <f t="shared" si="569"/>
        <v>107</v>
      </c>
      <c r="E4592" s="2">
        <f t="shared" si="570"/>
        <v>93.674195506196881</v>
      </c>
      <c r="F4592" s="2">
        <f t="shared" si="571"/>
        <v>13.325804493803119</v>
      </c>
      <c r="G4592" s="2">
        <f t="shared" si="572"/>
        <v>0</v>
      </c>
      <c r="H4592" s="2">
        <f t="shared" si="573"/>
        <v>936.74195506196884</v>
      </c>
      <c r="I4592" s="2">
        <f t="shared" si="574"/>
        <v>66.629022469015595</v>
      </c>
      <c r="J4592" s="2">
        <f t="shared" si="575"/>
        <v>0</v>
      </c>
    </row>
    <row r="4593" spans="1:10" x14ac:dyDescent="0.25">
      <c r="A4593" s="2">
        <v>4582</v>
      </c>
      <c r="B4593" s="2">
        <v>1.5454229817442044E-2</v>
      </c>
      <c r="C4593" s="2">
        <f t="shared" si="568"/>
        <v>86.423894120237364</v>
      </c>
      <c r="D4593" s="2">
        <f t="shared" si="569"/>
        <v>107</v>
      </c>
      <c r="E4593" s="2">
        <f t="shared" si="570"/>
        <v>86.423894120237364</v>
      </c>
      <c r="F4593" s="2">
        <f t="shared" si="571"/>
        <v>20.576105879762636</v>
      </c>
      <c r="G4593" s="2">
        <f t="shared" si="572"/>
        <v>0</v>
      </c>
      <c r="H4593" s="2">
        <f t="shared" si="573"/>
        <v>864.23894120237367</v>
      </c>
      <c r="I4593" s="2">
        <f t="shared" si="574"/>
        <v>102.88052939881318</v>
      </c>
      <c r="J4593" s="2">
        <f t="shared" si="575"/>
        <v>0</v>
      </c>
    </row>
    <row r="4594" spans="1:10" x14ac:dyDescent="0.25">
      <c r="A4594" s="2">
        <v>4583</v>
      </c>
      <c r="B4594" s="2">
        <v>0.15237060167791761</v>
      </c>
      <c r="C4594" s="2">
        <f t="shared" si="568"/>
        <v>92.770447645557965</v>
      </c>
      <c r="D4594" s="2">
        <f t="shared" si="569"/>
        <v>107</v>
      </c>
      <c r="E4594" s="2">
        <f t="shared" si="570"/>
        <v>92.770447645557965</v>
      </c>
      <c r="F4594" s="2">
        <f t="shared" si="571"/>
        <v>14.229552354442035</v>
      </c>
      <c r="G4594" s="2">
        <f t="shared" si="572"/>
        <v>0</v>
      </c>
      <c r="H4594" s="2">
        <f t="shared" si="573"/>
        <v>927.70447645557965</v>
      </c>
      <c r="I4594" s="2">
        <f t="shared" si="574"/>
        <v>71.147761772210174</v>
      </c>
      <c r="J4594" s="2">
        <f t="shared" si="575"/>
        <v>0</v>
      </c>
    </row>
    <row r="4595" spans="1:10" x14ac:dyDescent="0.25">
      <c r="A4595" s="2">
        <v>4584</v>
      </c>
      <c r="B4595" s="2">
        <v>0.90724339889350458</v>
      </c>
      <c r="C4595" s="2">
        <f t="shared" si="568"/>
        <v>109.11644170293032</v>
      </c>
      <c r="D4595" s="2">
        <f t="shared" si="569"/>
        <v>107</v>
      </c>
      <c r="E4595" s="2">
        <f t="shared" si="570"/>
        <v>107</v>
      </c>
      <c r="F4595" s="2">
        <f t="shared" si="571"/>
        <v>0</v>
      </c>
      <c r="G4595" s="2">
        <f t="shared" si="572"/>
        <v>2.1164417029303166</v>
      </c>
      <c r="H4595" s="2">
        <f t="shared" si="573"/>
        <v>1070</v>
      </c>
      <c r="I4595" s="2">
        <f t="shared" si="574"/>
        <v>0</v>
      </c>
      <c r="J4595" s="2">
        <f t="shared" si="575"/>
        <v>31.74662554395475</v>
      </c>
    </row>
    <row r="4596" spans="1:10" x14ac:dyDescent="0.25">
      <c r="A4596" s="2">
        <v>4585</v>
      </c>
      <c r="B4596" s="2">
        <v>0.26863710163180132</v>
      </c>
      <c r="C4596" s="2">
        <f t="shared" si="568"/>
        <v>95.556436111364491</v>
      </c>
      <c r="D4596" s="2">
        <f t="shared" si="569"/>
        <v>107</v>
      </c>
      <c r="E4596" s="2">
        <f t="shared" si="570"/>
        <v>95.556436111364491</v>
      </c>
      <c r="F4596" s="2">
        <f t="shared" si="571"/>
        <v>11.443563888635509</v>
      </c>
      <c r="G4596" s="2">
        <f t="shared" si="572"/>
        <v>0</v>
      </c>
      <c r="H4596" s="2">
        <f t="shared" si="573"/>
        <v>955.56436111364496</v>
      </c>
      <c r="I4596" s="2">
        <f t="shared" si="574"/>
        <v>57.217819443177547</v>
      </c>
      <c r="J4596" s="2">
        <f t="shared" si="575"/>
        <v>0</v>
      </c>
    </row>
    <row r="4597" spans="1:10" x14ac:dyDescent="0.25">
      <c r="A4597" s="2">
        <v>4586</v>
      </c>
      <c r="B4597" s="2">
        <v>0.17217128640915103</v>
      </c>
      <c r="C4597" s="2">
        <f t="shared" si="568"/>
        <v>93.303982499362561</v>
      </c>
      <c r="D4597" s="2">
        <f t="shared" si="569"/>
        <v>107</v>
      </c>
      <c r="E4597" s="2">
        <f t="shared" si="570"/>
        <v>93.303982499362561</v>
      </c>
      <c r="F4597" s="2">
        <f t="shared" si="571"/>
        <v>13.696017500637439</v>
      </c>
      <c r="G4597" s="2">
        <f t="shared" si="572"/>
        <v>0</v>
      </c>
      <c r="H4597" s="2">
        <f t="shared" si="573"/>
        <v>933.03982499362564</v>
      </c>
      <c r="I4597" s="2">
        <f t="shared" si="574"/>
        <v>68.480087503187193</v>
      </c>
      <c r="J4597" s="2">
        <f t="shared" si="575"/>
        <v>0</v>
      </c>
    </row>
    <row r="4598" spans="1:10" x14ac:dyDescent="0.25">
      <c r="A4598" s="2">
        <v>4587</v>
      </c>
      <c r="B4598" s="2">
        <v>0.79793830623639272</v>
      </c>
      <c r="C4598" s="2">
        <f t="shared" si="568"/>
        <v>105.94637078935385</v>
      </c>
      <c r="D4598" s="2">
        <f t="shared" si="569"/>
        <v>107</v>
      </c>
      <c r="E4598" s="2">
        <f t="shared" si="570"/>
        <v>105.94637078935385</v>
      </c>
      <c r="F4598" s="2">
        <f t="shared" si="571"/>
        <v>1.0536292106461502</v>
      </c>
      <c r="G4598" s="2">
        <f t="shared" si="572"/>
        <v>0</v>
      </c>
      <c r="H4598" s="2">
        <f t="shared" si="573"/>
        <v>1059.4637078935384</v>
      </c>
      <c r="I4598" s="2">
        <f t="shared" si="574"/>
        <v>5.2681460532307511</v>
      </c>
      <c r="J4598" s="2">
        <f t="shared" si="575"/>
        <v>0</v>
      </c>
    </row>
    <row r="4599" spans="1:10" x14ac:dyDescent="0.25">
      <c r="A4599" s="2">
        <v>4588</v>
      </c>
      <c r="B4599" s="2">
        <v>0.27180706898557982</v>
      </c>
      <c r="C4599" s="2">
        <f t="shared" si="568"/>
        <v>95.623749775481315</v>
      </c>
      <c r="D4599" s="2">
        <f t="shared" si="569"/>
        <v>107</v>
      </c>
      <c r="E4599" s="2">
        <f t="shared" si="570"/>
        <v>95.623749775481315</v>
      </c>
      <c r="F4599" s="2">
        <f t="shared" si="571"/>
        <v>11.376250224518685</v>
      </c>
      <c r="G4599" s="2">
        <f t="shared" si="572"/>
        <v>0</v>
      </c>
      <c r="H4599" s="2">
        <f t="shared" si="573"/>
        <v>956.23749775481315</v>
      </c>
      <c r="I4599" s="2">
        <f t="shared" si="574"/>
        <v>56.881251122593426</v>
      </c>
      <c r="J4599" s="2">
        <f t="shared" si="575"/>
        <v>0</v>
      </c>
    </row>
    <row r="4600" spans="1:10" x14ac:dyDescent="0.25">
      <c r="A4600" s="2">
        <v>4589</v>
      </c>
      <c r="B4600" s="2">
        <v>0.38793207939649876</v>
      </c>
      <c r="C4600" s="2">
        <f t="shared" si="568"/>
        <v>97.928683956351009</v>
      </c>
      <c r="D4600" s="2">
        <f t="shared" si="569"/>
        <v>107</v>
      </c>
      <c r="E4600" s="2">
        <f t="shared" si="570"/>
        <v>97.928683956351009</v>
      </c>
      <c r="F4600" s="2">
        <f t="shared" si="571"/>
        <v>9.0713160436489915</v>
      </c>
      <c r="G4600" s="2">
        <f t="shared" si="572"/>
        <v>0</v>
      </c>
      <c r="H4600" s="2">
        <f t="shared" si="573"/>
        <v>979.28683956351006</v>
      </c>
      <c r="I4600" s="2">
        <f t="shared" si="574"/>
        <v>45.356580218244957</v>
      </c>
      <c r="J4600" s="2">
        <f t="shared" si="575"/>
        <v>0</v>
      </c>
    </row>
    <row r="4601" spans="1:10" x14ac:dyDescent="0.25">
      <c r="A4601" s="2">
        <v>4590</v>
      </c>
      <c r="B4601" s="2">
        <v>0.36506904512337157</v>
      </c>
      <c r="C4601" s="2">
        <f t="shared" si="568"/>
        <v>97.493702113429109</v>
      </c>
      <c r="D4601" s="2">
        <f t="shared" si="569"/>
        <v>107</v>
      </c>
      <c r="E4601" s="2">
        <f t="shared" si="570"/>
        <v>97.493702113429109</v>
      </c>
      <c r="F4601" s="2">
        <f t="shared" si="571"/>
        <v>9.5062978865708914</v>
      </c>
      <c r="G4601" s="2">
        <f t="shared" si="572"/>
        <v>0</v>
      </c>
      <c r="H4601" s="2">
        <f t="shared" si="573"/>
        <v>974.93702113429106</v>
      </c>
      <c r="I4601" s="2">
        <f t="shared" si="574"/>
        <v>47.531489432854457</v>
      </c>
      <c r="J4601" s="2">
        <f t="shared" si="575"/>
        <v>0</v>
      </c>
    </row>
    <row r="4602" spans="1:10" x14ac:dyDescent="0.25">
      <c r="A4602" s="2">
        <v>4591</v>
      </c>
      <c r="B4602" s="2">
        <v>0.40604671487700694</v>
      </c>
      <c r="C4602" s="2">
        <f t="shared" si="568"/>
        <v>98.26909051426739</v>
      </c>
      <c r="D4602" s="2">
        <f t="shared" si="569"/>
        <v>107</v>
      </c>
      <c r="E4602" s="2">
        <f t="shared" si="570"/>
        <v>98.26909051426739</v>
      </c>
      <c r="F4602" s="2">
        <f t="shared" si="571"/>
        <v>8.7309094857326102</v>
      </c>
      <c r="G4602" s="2">
        <f t="shared" si="572"/>
        <v>0</v>
      </c>
      <c r="H4602" s="2">
        <f t="shared" si="573"/>
        <v>982.69090514267396</v>
      </c>
      <c r="I4602" s="2">
        <f t="shared" si="574"/>
        <v>43.654547428663051</v>
      </c>
      <c r="J4602" s="2">
        <f t="shared" si="575"/>
        <v>0</v>
      </c>
    </row>
    <row r="4603" spans="1:10" x14ac:dyDescent="0.25">
      <c r="A4603" s="2">
        <v>4592</v>
      </c>
      <c r="B4603" s="2">
        <v>0.46457858445598132</v>
      </c>
      <c r="C4603" s="2">
        <f t="shared" si="568"/>
        <v>99.351613081673861</v>
      </c>
      <c r="D4603" s="2">
        <f t="shared" si="569"/>
        <v>107</v>
      </c>
      <c r="E4603" s="2">
        <f t="shared" si="570"/>
        <v>99.351613081673861</v>
      </c>
      <c r="F4603" s="2">
        <f t="shared" si="571"/>
        <v>7.648386918326139</v>
      </c>
      <c r="G4603" s="2">
        <f t="shared" si="572"/>
        <v>0</v>
      </c>
      <c r="H4603" s="2">
        <f t="shared" si="573"/>
        <v>993.51613081673861</v>
      </c>
      <c r="I4603" s="2">
        <f t="shared" si="574"/>
        <v>38.241934591630695</v>
      </c>
      <c r="J4603" s="2">
        <f t="shared" si="575"/>
        <v>0</v>
      </c>
    </row>
    <row r="4604" spans="1:10" x14ac:dyDescent="0.25">
      <c r="A4604" s="2">
        <v>4593</v>
      </c>
      <c r="B4604" s="2">
        <v>0.60676370606546404</v>
      </c>
      <c r="C4604" s="2">
        <f t="shared" si="568"/>
        <v>101.97129026510522</v>
      </c>
      <c r="D4604" s="2">
        <f t="shared" si="569"/>
        <v>107</v>
      </c>
      <c r="E4604" s="2">
        <f t="shared" si="570"/>
        <v>101.97129026510522</v>
      </c>
      <c r="F4604" s="2">
        <f t="shared" si="571"/>
        <v>5.0287097348947754</v>
      </c>
      <c r="G4604" s="2">
        <f t="shared" si="572"/>
        <v>0</v>
      </c>
      <c r="H4604" s="2">
        <f t="shared" si="573"/>
        <v>1019.7129026510522</v>
      </c>
      <c r="I4604" s="2">
        <f t="shared" si="574"/>
        <v>25.143548674473877</v>
      </c>
      <c r="J4604" s="2">
        <f t="shared" si="575"/>
        <v>0</v>
      </c>
    </row>
    <row r="4605" spans="1:10" x14ac:dyDescent="0.25">
      <c r="A4605" s="2">
        <v>4594</v>
      </c>
      <c r="B4605" s="2">
        <v>0.24671792537360659</v>
      </c>
      <c r="C4605" s="2">
        <f t="shared" si="568"/>
        <v>95.081775811545512</v>
      </c>
      <c r="D4605" s="2">
        <f t="shared" si="569"/>
        <v>107</v>
      </c>
      <c r="E4605" s="2">
        <f t="shared" si="570"/>
        <v>95.081775811545512</v>
      </c>
      <c r="F4605" s="2">
        <f t="shared" si="571"/>
        <v>11.918224188454488</v>
      </c>
      <c r="G4605" s="2">
        <f t="shared" si="572"/>
        <v>0</v>
      </c>
      <c r="H4605" s="2">
        <f t="shared" si="573"/>
        <v>950.81775811545515</v>
      </c>
      <c r="I4605" s="2">
        <f t="shared" si="574"/>
        <v>59.59112094227244</v>
      </c>
      <c r="J4605" s="2">
        <f t="shared" si="575"/>
        <v>0</v>
      </c>
    </row>
    <row r="4606" spans="1:10" x14ac:dyDescent="0.25">
      <c r="A4606" s="2">
        <v>4595</v>
      </c>
      <c r="B4606" s="2">
        <v>0.70755120527009585</v>
      </c>
      <c r="C4606" s="2">
        <f t="shared" si="568"/>
        <v>103.94518293989778</v>
      </c>
      <c r="D4606" s="2">
        <f t="shared" si="569"/>
        <v>107</v>
      </c>
      <c r="E4606" s="2">
        <f t="shared" si="570"/>
        <v>103.94518293989778</v>
      </c>
      <c r="F4606" s="2">
        <f t="shared" si="571"/>
        <v>3.0548170601022235</v>
      </c>
      <c r="G4606" s="2">
        <f t="shared" si="572"/>
        <v>0</v>
      </c>
      <c r="H4606" s="2">
        <f t="shared" si="573"/>
        <v>1039.4518293989777</v>
      </c>
      <c r="I4606" s="2">
        <f t="shared" si="574"/>
        <v>15.274085300511118</v>
      </c>
      <c r="J4606" s="2">
        <f t="shared" si="575"/>
        <v>0</v>
      </c>
    </row>
    <row r="4607" spans="1:10" x14ac:dyDescent="0.25">
      <c r="A4607" s="2">
        <v>4596</v>
      </c>
      <c r="B4607" s="2">
        <v>2.8011348762645771E-2</v>
      </c>
      <c r="C4607" s="2">
        <f t="shared" si="568"/>
        <v>87.606561356812492</v>
      </c>
      <c r="D4607" s="2">
        <f t="shared" si="569"/>
        <v>107</v>
      </c>
      <c r="E4607" s="2">
        <f t="shared" si="570"/>
        <v>87.606561356812492</v>
      </c>
      <c r="F4607" s="2">
        <f t="shared" si="571"/>
        <v>19.393438643187508</v>
      </c>
      <c r="G4607" s="2">
        <f t="shared" si="572"/>
        <v>0</v>
      </c>
      <c r="H4607" s="2">
        <f t="shared" si="573"/>
        <v>876.06561356812495</v>
      </c>
      <c r="I4607" s="2">
        <f t="shared" si="574"/>
        <v>96.967193215937542</v>
      </c>
      <c r="J4607" s="2">
        <f t="shared" si="575"/>
        <v>0</v>
      </c>
    </row>
    <row r="4608" spans="1:10" x14ac:dyDescent="0.25">
      <c r="A4608" s="2">
        <v>4597</v>
      </c>
      <c r="B4608" s="2">
        <v>0.38048075002371828</v>
      </c>
      <c r="C4608" s="2">
        <f t="shared" si="568"/>
        <v>97.787631825844258</v>
      </c>
      <c r="D4608" s="2">
        <f t="shared" si="569"/>
        <v>107</v>
      </c>
      <c r="E4608" s="2">
        <f t="shared" si="570"/>
        <v>97.787631825844258</v>
      </c>
      <c r="F4608" s="2">
        <f t="shared" si="571"/>
        <v>9.2123681741557419</v>
      </c>
      <c r="G4608" s="2">
        <f t="shared" si="572"/>
        <v>0</v>
      </c>
      <c r="H4608" s="2">
        <f t="shared" si="573"/>
        <v>977.87631825844255</v>
      </c>
      <c r="I4608" s="2">
        <f t="shared" si="574"/>
        <v>46.06184087077871</v>
      </c>
      <c r="J4608" s="2">
        <f t="shared" si="575"/>
        <v>0</v>
      </c>
    </row>
    <row r="4609" spans="1:10" x14ac:dyDescent="0.25">
      <c r="A4609" s="2">
        <v>4598</v>
      </c>
      <c r="B4609" s="2">
        <v>0.55544671600587003</v>
      </c>
      <c r="C4609" s="2">
        <f t="shared" si="568"/>
        <v>101.01650457820624</v>
      </c>
      <c r="D4609" s="2">
        <f t="shared" si="569"/>
        <v>107</v>
      </c>
      <c r="E4609" s="2">
        <f t="shared" si="570"/>
        <v>101.01650457820624</v>
      </c>
      <c r="F4609" s="2">
        <f t="shared" si="571"/>
        <v>5.9834954217937621</v>
      </c>
      <c r="G4609" s="2">
        <f t="shared" si="572"/>
        <v>0</v>
      </c>
      <c r="H4609" s="2">
        <f t="shared" si="573"/>
        <v>1010.1650457820624</v>
      </c>
      <c r="I4609" s="2">
        <f t="shared" si="574"/>
        <v>29.917477108968811</v>
      </c>
      <c r="J4609" s="2">
        <f t="shared" si="575"/>
        <v>0</v>
      </c>
    </row>
    <row r="4610" spans="1:10" x14ac:dyDescent="0.25">
      <c r="A4610" s="2">
        <v>4599</v>
      </c>
      <c r="B4610" s="2">
        <v>0.27399654094406023</v>
      </c>
      <c r="C4610" s="2">
        <f t="shared" si="568"/>
        <v>95.670060752846837</v>
      </c>
      <c r="D4610" s="2">
        <f t="shared" si="569"/>
        <v>107</v>
      </c>
      <c r="E4610" s="2">
        <f t="shared" si="570"/>
        <v>95.670060752846837</v>
      </c>
      <c r="F4610" s="2">
        <f t="shared" si="571"/>
        <v>11.329939247153163</v>
      </c>
      <c r="G4610" s="2">
        <f t="shared" si="572"/>
        <v>0</v>
      </c>
      <c r="H4610" s="2">
        <f t="shared" si="573"/>
        <v>956.70060752846837</v>
      </c>
      <c r="I4610" s="2">
        <f t="shared" si="574"/>
        <v>56.649696235765816</v>
      </c>
      <c r="J4610" s="2">
        <f t="shared" si="575"/>
        <v>0</v>
      </c>
    </row>
    <row r="4611" spans="1:10" x14ac:dyDescent="0.25">
      <c r="A4611" s="2">
        <v>4600</v>
      </c>
      <c r="B4611" s="2">
        <v>0.26811781502586396</v>
      </c>
      <c r="C4611" s="2">
        <f t="shared" si="568"/>
        <v>95.545378951059689</v>
      </c>
      <c r="D4611" s="2">
        <f t="shared" si="569"/>
        <v>107</v>
      </c>
      <c r="E4611" s="2">
        <f t="shared" si="570"/>
        <v>95.545378951059689</v>
      </c>
      <c r="F4611" s="2">
        <f t="shared" si="571"/>
        <v>11.454621048940311</v>
      </c>
      <c r="G4611" s="2">
        <f t="shared" si="572"/>
        <v>0</v>
      </c>
      <c r="H4611" s="2">
        <f t="shared" si="573"/>
        <v>955.45378951059683</v>
      </c>
      <c r="I4611" s="2">
        <f t="shared" si="574"/>
        <v>57.273105244701554</v>
      </c>
      <c r="J4611" s="2">
        <f t="shared" si="575"/>
        <v>0</v>
      </c>
    </row>
    <row r="4612" spans="1:10" x14ac:dyDescent="0.25">
      <c r="A4612" s="2">
        <v>4601</v>
      </c>
      <c r="B4612" s="2">
        <v>0.62952221222631877</v>
      </c>
      <c r="C4612" s="2">
        <f t="shared" si="568"/>
        <v>102.40278741850051</v>
      </c>
      <c r="D4612" s="2">
        <f t="shared" si="569"/>
        <v>107</v>
      </c>
      <c r="E4612" s="2">
        <f t="shared" si="570"/>
        <v>102.40278741850051</v>
      </c>
      <c r="F4612" s="2">
        <f t="shared" si="571"/>
        <v>4.5972125814994911</v>
      </c>
      <c r="G4612" s="2">
        <f t="shared" si="572"/>
        <v>0</v>
      </c>
      <c r="H4612" s="2">
        <f t="shared" si="573"/>
        <v>1024.0278741850052</v>
      </c>
      <c r="I4612" s="2">
        <f t="shared" si="574"/>
        <v>22.986062907497455</v>
      </c>
      <c r="J4612" s="2">
        <f t="shared" si="575"/>
        <v>0</v>
      </c>
    </row>
    <row r="4613" spans="1:10" x14ac:dyDescent="0.25">
      <c r="A4613" s="2">
        <v>4602</v>
      </c>
      <c r="B4613" s="2">
        <v>0.41540516260018778</v>
      </c>
      <c r="C4613" s="2">
        <f t="shared" si="568"/>
        <v>98.443734109279035</v>
      </c>
      <c r="D4613" s="2">
        <f t="shared" si="569"/>
        <v>107</v>
      </c>
      <c r="E4613" s="2">
        <f t="shared" si="570"/>
        <v>98.443734109279035</v>
      </c>
      <c r="F4613" s="2">
        <f t="shared" si="571"/>
        <v>8.5562658907209652</v>
      </c>
      <c r="G4613" s="2">
        <f t="shared" si="572"/>
        <v>0</v>
      </c>
      <c r="H4613" s="2">
        <f t="shared" si="573"/>
        <v>984.43734109279035</v>
      </c>
      <c r="I4613" s="2">
        <f t="shared" si="574"/>
        <v>42.781329453604826</v>
      </c>
      <c r="J4613" s="2">
        <f t="shared" si="575"/>
        <v>0</v>
      </c>
    </row>
    <row r="4614" spans="1:10" x14ac:dyDescent="0.25">
      <c r="A4614" s="2">
        <v>4603</v>
      </c>
      <c r="B4614" s="2">
        <v>6.9603879820574477E-3</v>
      </c>
      <c r="C4614" s="2">
        <f t="shared" si="568"/>
        <v>85.151549501491345</v>
      </c>
      <c r="D4614" s="2">
        <f t="shared" si="569"/>
        <v>107</v>
      </c>
      <c r="E4614" s="2">
        <f t="shared" si="570"/>
        <v>85.151549501491345</v>
      </c>
      <c r="F4614" s="2">
        <f t="shared" si="571"/>
        <v>21.848450498508655</v>
      </c>
      <c r="G4614" s="2">
        <f t="shared" si="572"/>
        <v>0</v>
      </c>
      <c r="H4614" s="2">
        <f t="shared" si="573"/>
        <v>851.51549501491343</v>
      </c>
      <c r="I4614" s="2">
        <f t="shared" si="574"/>
        <v>109.24225249254327</v>
      </c>
      <c r="J4614" s="2">
        <f t="shared" si="575"/>
        <v>0</v>
      </c>
    </row>
    <row r="4615" spans="1:10" x14ac:dyDescent="0.25">
      <c r="A4615" s="2">
        <v>4604</v>
      </c>
      <c r="B4615" s="2">
        <v>0.26372443540530488</v>
      </c>
      <c r="C4615" s="2">
        <f t="shared" si="568"/>
        <v>95.451482812904004</v>
      </c>
      <c r="D4615" s="2">
        <f t="shared" si="569"/>
        <v>107</v>
      </c>
      <c r="E4615" s="2">
        <f t="shared" si="570"/>
        <v>95.451482812904004</v>
      </c>
      <c r="F4615" s="2">
        <f t="shared" si="571"/>
        <v>11.548517187095996</v>
      </c>
      <c r="G4615" s="2">
        <f t="shared" si="572"/>
        <v>0</v>
      </c>
      <c r="H4615" s="2">
        <f t="shared" si="573"/>
        <v>954.5148281290401</v>
      </c>
      <c r="I4615" s="2">
        <f t="shared" si="574"/>
        <v>57.74258593547998</v>
      </c>
      <c r="J4615" s="2">
        <f t="shared" si="575"/>
        <v>0</v>
      </c>
    </row>
    <row r="4616" spans="1:10" x14ac:dyDescent="0.25">
      <c r="A4616" s="2">
        <v>4605</v>
      </c>
      <c r="B4616" s="2">
        <v>6.0477909344093583E-2</v>
      </c>
      <c r="C4616" s="2">
        <f t="shared" si="568"/>
        <v>89.542318984968745</v>
      </c>
      <c r="D4616" s="2">
        <f t="shared" si="569"/>
        <v>107</v>
      </c>
      <c r="E4616" s="2">
        <f t="shared" si="570"/>
        <v>89.542318984968745</v>
      </c>
      <c r="F4616" s="2">
        <f t="shared" si="571"/>
        <v>17.457681015031255</v>
      </c>
      <c r="G4616" s="2">
        <f t="shared" si="572"/>
        <v>0</v>
      </c>
      <c r="H4616" s="2">
        <f t="shared" si="573"/>
        <v>895.42318984968745</v>
      </c>
      <c r="I4616" s="2">
        <f t="shared" si="574"/>
        <v>87.288405075156277</v>
      </c>
      <c r="J4616" s="2">
        <f t="shared" si="575"/>
        <v>0</v>
      </c>
    </row>
    <row r="4617" spans="1:10" x14ac:dyDescent="0.25">
      <c r="A4617" s="2">
        <v>4606</v>
      </c>
      <c r="B4617" s="2">
        <v>0.42840448517184881</v>
      </c>
      <c r="C4617" s="2">
        <f t="shared" si="568"/>
        <v>98.685156799408688</v>
      </c>
      <c r="D4617" s="2">
        <f t="shared" si="569"/>
        <v>107</v>
      </c>
      <c r="E4617" s="2">
        <f t="shared" si="570"/>
        <v>98.685156799408688</v>
      </c>
      <c r="F4617" s="2">
        <f t="shared" si="571"/>
        <v>8.3148432005913122</v>
      </c>
      <c r="G4617" s="2">
        <f t="shared" si="572"/>
        <v>0</v>
      </c>
      <c r="H4617" s="2">
        <f t="shared" si="573"/>
        <v>986.85156799408685</v>
      </c>
      <c r="I4617" s="2">
        <f t="shared" si="574"/>
        <v>41.574216002956561</v>
      </c>
      <c r="J4617" s="2">
        <f t="shared" si="575"/>
        <v>0</v>
      </c>
    </row>
    <row r="4618" spans="1:10" x14ac:dyDescent="0.25">
      <c r="A4618" s="2">
        <v>4607</v>
      </c>
      <c r="B4618" s="2">
        <v>0.32194353809550214</v>
      </c>
      <c r="C4618" s="2">
        <f t="shared" si="568"/>
        <v>96.651844430032227</v>
      </c>
      <c r="D4618" s="2">
        <f t="shared" si="569"/>
        <v>107</v>
      </c>
      <c r="E4618" s="2">
        <f t="shared" si="570"/>
        <v>96.651844430032227</v>
      </c>
      <c r="F4618" s="2">
        <f t="shared" si="571"/>
        <v>10.348155569967773</v>
      </c>
      <c r="G4618" s="2">
        <f t="shared" si="572"/>
        <v>0</v>
      </c>
      <c r="H4618" s="2">
        <f t="shared" si="573"/>
        <v>966.51844430032224</v>
      </c>
      <c r="I4618" s="2">
        <f t="shared" si="574"/>
        <v>51.740777849838864</v>
      </c>
      <c r="J4618" s="2">
        <f t="shared" si="575"/>
        <v>0</v>
      </c>
    </row>
    <row r="4619" spans="1:10" x14ac:dyDescent="0.25">
      <c r="A4619" s="2">
        <v>4608</v>
      </c>
      <c r="B4619" s="2">
        <v>0.4456320921201965</v>
      </c>
      <c r="C4619" s="2">
        <f t="shared" si="568"/>
        <v>99.003372866474606</v>
      </c>
      <c r="D4619" s="2">
        <f t="shared" si="569"/>
        <v>107</v>
      </c>
      <c r="E4619" s="2">
        <f t="shared" si="570"/>
        <v>99.003372866474606</v>
      </c>
      <c r="F4619" s="2">
        <f t="shared" si="571"/>
        <v>7.9966271335253936</v>
      </c>
      <c r="G4619" s="2">
        <f t="shared" si="572"/>
        <v>0</v>
      </c>
      <c r="H4619" s="2">
        <f t="shared" si="573"/>
        <v>990.03372866474604</v>
      </c>
      <c r="I4619" s="2">
        <f t="shared" si="574"/>
        <v>39.983135667626968</v>
      </c>
      <c r="J4619" s="2">
        <f t="shared" si="575"/>
        <v>0</v>
      </c>
    </row>
    <row r="4620" spans="1:10" x14ac:dyDescent="0.25">
      <c r="A4620" s="2">
        <v>4609</v>
      </c>
      <c r="B4620" s="2">
        <v>0.92387958821735228</v>
      </c>
      <c r="C4620" s="2">
        <f t="shared" si="568"/>
        <v>109.76440844101759</v>
      </c>
      <c r="D4620" s="2">
        <f t="shared" si="569"/>
        <v>107</v>
      </c>
      <c r="E4620" s="2">
        <f t="shared" si="570"/>
        <v>107</v>
      </c>
      <c r="F4620" s="2">
        <f t="shared" si="571"/>
        <v>0</v>
      </c>
      <c r="G4620" s="2">
        <f t="shared" si="572"/>
        <v>2.7644084410175935</v>
      </c>
      <c r="H4620" s="2">
        <f t="shared" si="573"/>
        <v>1070</v>
      </c>
      <c r="I4620" s="2">
        <f t="shared" si="574"/>
        <v>0</v>
      </c>
      <c r="J4620" s="2">
        <f t="shared" si="575"/>
        <v>41.466126615263903</v>
      </c>
    </row>
    <row r="4621" spans="1:10" x14ac:dyDescent="0.25">
      <c r="A4621" s="2">
        <v>4610</v>
      </c>
      <c r="B4621" s="2">
        <v>0.78217072738028326</v>
      </c>
      <c r="C4621" s="2">
        <f t="shared" ref="C4621:C4684" si="576">_xlfn.BETA.INV(B4621,$C$7,$C$8,$C$9,$C$10)</f>
        <v>105.57252441484508</v>
      </c>
      <c r="D4621" s="2">
        <f t="shared" ref="D4621:D4684" si="577">$F$8</f>
        <v>107</v>
      </c>
      <c r="E4621" s="2">
        <f t="shared" ref="E4621:E4684" si="578">IF(C4621&gt;=D4621,D4621,C4621)</f>
        <v>105.57252441484508</v>
      </c>
      <c r="F4621" s="2">
        <f t="shared" ref="F4621:F4684" si="579">IF(D4621&gt;C4621,D4621-C4621,0)</f>
        <v>1.427475585154923</v>
      </c>
      <c r="G4621" s="2">
        <f t="shared" ref="G4621:G4684" si="580">IF(C4621&gt;D4621,C4621-D4621,0)</f>
        <v>0</v>
      </c>
      <c r="H4621" s="2">
        <f t="shared" ref="H4621:H4684" si="581">E4621*$H$10</f>
        <v>1055.7252441484507</v>
      </c>
      <c r="I4621" s="2">
        <f t="shared" ref="I4621:I4684" si="582">F4621*$I$10</f>
        <v>7.1373779257746151</v>
      </c>
      <c r="J4621" s="2">
        <f t="shared" ref="J4621:J4684" si="583">G4621*$J$10</f>
        <v>0</v>
      </c>
    </row>
    <row r="4622" spans="1:10" x14ac:dyDescent="0.25">
      <c r="A4622" s="2">
        <v>4611</v>
      </c>
      <c r="B4622" s="2">
        <v>0.27189732095217556</v>
      </c>
      <c r="C4622" s="2">
        <f t="shared" si="576"/>
        <v>95.625661667834549</v>
      </c>
      <c r="D4622" s="2">
        <f t="shared" si="577"/>
        <v>107</v>
      </c>
      <c r="E4622" s="2">
        <f t="shared" si="578"/>
        <v>95.625661667834549</v>
      </c>
      <c r="F4622" s="2">
        <f t="shared" si="579"/>
        <v>11.374338332165451</v>
      </c>
      <c r="G4622" s="2">
        <f t="shared" si="580"/>
        <v>0</v>
      </c>
      <c r="H4622" s="2">
        <f t="shared" si="581"/>
        <v>956.25661667834549</v>
      </c>
      <c r="I4622" s="2">
        <f t="shared" si="582"/>
        <v>56.871691660827253</v>
      </c>
      <c r="J4622" s="2">
        <f t="shared" si="583"/>
        <v>0</v>
      </c>
    </row>
    <row r="4623" spans="1:10" x14ac:dyDescent="0.25">
      <c r="A4623" s="2">
        <v>4612</v>
      </c>
      <c r="B4623" s="2">
        <v>0.5544575783395872</v>
      </c>
      <c r="C4623" s="2">
        <f t="shared" si="576"/>
        <v>100.99827911815484</v>
      </c>
      <c r="D4623" s="2">
        <f t="shared" si="577"/>
        <v>107</v>
      </c>
      <c r="E4623" s="2">
        <f t="shared" si="578"/>
        <v>100.99827911815484</v>
      </c>
      <c r="F4623" s="2">
        <f t="shared" si="579"/>
        <v>6.0017208818451593</v>
      </c>
      <c r="G4623" s="2">
        <f t="shared" si="580"/>
        <v>0</v>
      </c>
      <c r="H4623" s="2">
        <f t="shared" si="581"/>
        <v>1009.9827911815485</v>
      </c>
      <c r="I4623" s="2">
        <f t="shared" si="582"/>
        <v>30.008604409225796</v>
      </c>
      <c r="J4623" s="2">
        <f t="shared" si="583"/>
        <v>0</v>
      </c>
    </row>
    <row r="4624" spans="1:10" x14ac:dyDescent="0.25">
      <c r="A4624" s="2">
        <v>4613</v>
      </c>
      <c r="B4624" s="2">
        <v>0.79445906519210507</v>
      </c>
      <c r="C4624" s="2">
        <f t="shared" si="576"/>
        <v>105.86273103424256</v>
      </c>
      <c r="D4624" s="2">
        <f t="shared" si="577"/>
        <v>107</v>
      </c>
      <c r="E4624" s="2">
        <f t="shared" si="578"/>
        <v>105.86273103424256</v>
      </c>
      <c r="F4624" s="2">
        <f t="shared" si="579"/>
        <v>1.1372689657574426</v>
      </c>
      <c r="G4624" s="2">
        <f t="shared" si="580"/>
        <v>0</v>
      </c>
      <c r="H4624" s="2">
        <f t="shared" si="581"/>
        <v>1058.6273103424255</v>
      </c>
      <c r="I4624" s="2">
        <f t="shared" si="582"/>
        <v>5.6863448287872131</v>
      </c>
      <c r="J4624" s="2">
        <f t="shared" si="583"/>
        <v>0</v>
      </c>
    </row>
    <row r="4625" spans="1:10" x14ac:dyDescent="0.25">
      <c r="A4625" s="2">
        <v>4614</v>
      </c>
      <c r="B4625" s="2">
        <v>0.38322594947581923</v>
      </c>
      <c r="C4625" s="2">
        <f t="shared" si="576"/>
        <v>97.839673367414292</v>
      </c>
      <c r="D4625" s="2">
        <f t="shared" si="577"/>
        <v>107</v>
      </c>
      <c r="E4625" s="2">
        <f t="shared" si="578"/>
        <v>97.839673367414292</v>
      </c>
      <c r="F4625" s="2">
        <f t="shared" si="579"/>
        <v>9.1603266325857078</v>
      </c>
      <c r="G4625" s="2">
        <f t="shared" si="580"/>
        <v>0</v>
      </c>
      <c r="H4625" s="2">
        <f t="shared" si="581"/>
        <v>978.39673367414298</v>
      </c>
      <c r="I4625" s="2">
        <f t="shared" si="582"/>
        <v>45.801633162928539</v>
      </c>
      <c r="J4625" s="2">
        <f t="shared" si="583"/>
        <v>0</v>
      </c>
    </row>
    <row r="4626" spans="1:10" x14ac:dyDescent="0.25">
      <c r="A4626" s="2">
        <v>4615</v>
      </c>
      <c r="B4626" s="2">
        <v>0.38927269338497505</v>
      </c>
      <c r="C4626" s="2">
        <f t="shared" si="576"/>
        <v>97.953994054096725</v>
      </c>
      <c r="D4626" s="2">
        <f t="shared" si="577"/>
        <v>107</v>
      </c>
      <c r="E4626" s="2">
        <f t="shared" si="578"/>
        <v>97.953994054096725</v>
      </c>
      <c r="F4626" s="2">
        <f t="shared" si="579"/>
        <v>9.0460059459032749</v>
      </c>
      <c r="G4626" s="2">
        <f t="shared" si="580"/>
        <v>0</v>
      </c>
      <c r="H4626" s="2">
        <f t="shared" si="581"/>
        <v>979.53994054096722</v>
      </c>
      <c r="I4626" s="2">
        <f t="shared" si="582"/>
        <v>45.230029729516374</v>
      </c>
      <c r="J4626" s="2">
        <f t="shared" si="583"/>
        <v>0</v>
      </c>
    </row>
    <row r="4627" spans="1:10" x14ac:dyDescent="0.25">
      <c r="A4627" s="2">
        <v>4616</v>
      </c>
      <c r="B4627" s="2">
        <v>0.1790509426198289</v>
      </c>
      <c r="C4627" s="2">
        <f t="shared" si="576"/>
        <v>93.481910706874288</v>
      </c>
      <c r="D4627" s="2">
        <f t="shared" si="577"/>
        <v>107</v>
      </c>
      <c r="E4627" s="2">
        <f t="shared" si="578"/>
        <v>93.481910706874288</v>
      </c>
      <c r="F4627" s="2">
        <f t="shared" si="579"/>
        <v>13.518089293125712</v>
      </c>
      <c r="G4627" s="2">
        <f t="shared" si="580"/>
        <v>0</v>
      </c>
      <c r="H4627" s="2">
        <f t="shared" si="581"/>
        <v>934.81910706874282</v>
      </c>
      <c r="I4627" s="2">
        <f t="shared" si="582"/>
        <v>67.59044646562856</v>
      </c>
      <c r="J4627" s="2">
        <f t="shared" si="583"/>
        <v>0</v>
      </c>
    </row>
    <row r="4628" spans="1:10" x14ac:dyDescent="0.25">
      <c r="A4628" s="2">
        <v>4617</v>
      </c>
      <c r="B4628" s="2">
        <v>0.26108993371731559</v>
      </c>
      <c r="C4628" s="2">
        <f t="shared" si="576"/>
        <v>95.394872921828025</v>
      </c>
      <c r="D4628" s="2">
        <f t="shared" si="577"/>
        <v>107</v>
      </c>
      <c r="E4628" s="2">
        <f t="shared" si="578"/>
        <v>95.394872921828025</v>
      </c>
      <c r="F4628" s="2">
        <f t="shared" si="579"/>
        <v>11.605127078171975</v>
      </c>
      <c r="G4628" s="2">
        <f t="shared" si="580"/>
        <v>0</v>
      </c>
      <c r="H4628" s="2">
        <f t="shared" si="581"/>
        <v>953.94872921828028</v>
      </c>
      <c r="I4628" s="2">
        <f t="shared" si="582"/>
        <v>58.025635390859875</v>
      </c>
      <c r="J4628" s="2">
        <f t="shared" si="583"/>
        <v>0</v>
      </c>
    </row>
    <row r="4629" spans="1:10" x14ac:dyDescent="0.25">
      <c r="A4629" s="2">
        <v>4618</v>
      </c>
      <c r="B4629" s="2">
        <v>0.62037917684610555</v>
      </c>
      <c r="C4629" s="2">
        <f t="shared" si="576"/>
        <v>102.22868868683835</v>
      </c>
      <c r="D4629" s="2">
        <f t="shared" si="577"/>
        <v>107</v>
      </c>
      <c r="E4629" s="2">
        <f t="shared" si="578"/>
        <v>102.22868868683835</v>
      </c>
      <c r="F4629" s="2">
        <f t="shared" si="579"/>
        <v>4.7713113131616467</v>
      </c>
      <c r="G4629" s="2">
        <f t="shared" si="580"/>
        <v>0</v>
      </c>
      <c r="H4629" s="2">
        <f t="shared" si="581"/>
        <v>1022.2868868683836</v>
      </c>
      <c r="I4629" s="2">
        <f t="shared" si="582"/>
        <v>23.856556565808233</v>
      </c>
      <c r="J4629" s="2">
        <f t="shared" si="583"/>
        <v>0</v>
      </c>
    </row>
    <row r="4630" spans="1:10" x14ac:dyDescent="0.25">
      <c r="A4630" s="2">
        <v>4619</v>
      </c>
      <c r="B4630" s="2">
        <v>0.49549216777667204</v>
      </c>
      <c r="C4630" s="2">
        <f t="shared" si="576"/>
        <v>99.917569667694821</v>
      </c>
      <c r="D4630" s="2">
        <f t="shared" si="577"/>
        <v>107</v>
      </c>
      <c r="E4630" s="2">
        <f t="shared" si="578"/>
        <v>99.917569667694821</v>
      </c>
      <c r="F4630" s="2">
        <f t="shared" si="579"/>
        <v>7.0824303323051794</v>
      </c>
      <c r="G4630" s="2">
        <f t="shared" si="580"/>
        <v>0</v>
      </c>
      <c r="H4630" s="2">
        <f t="shared" si="581"/>
        <v>999.17569667694818</v>
      </c>
      <c r="I4630" s="2">
        <f t="shared" si="582"/>
        <v>35.412151661525897</v>
      </c>
      <c r="J4630" s="2">
        <f t="shared" si="583"/>
        <v>0</v>
      </c>
    </row>
    <row r="4631" spans="1:10" x14ac:dyDescent="0.25">
      <c r="A4631" s="2">
        <v>4620</v>
      </c>
      <c r="B4631" s="2">
        <v>0.65959221766579268</v>
      </c>
      <c r="C4631" s="2">
        <f t="shared" si="576"/>
        <v>102.98378703151292</v>
      </c>
      <c r="D4631" s="2">
        <f t="shared" si="577"/>
        <v>107</v>
      </c>
      <c r="E4631" s="2">
        <f t="shared" si="578"/>
        <v>102.98378703151292</v>
      </c>
      <c r="F4631" s="2">
        <f t="shared" si="579"/>
        <v>4.016212968487082</v>
      </c>
      <c r="G4631" s="2">
        <f t="shared" si="580"/>
        <v>0</v>
      </c>
      <c r="H4631" s="2">
        <f t="shared" si="581"/>
        <v>1029.8378703151293</v>
      </c>
      <c r="I4631" s="2">
        <f t="shared" si="582"/>
        <v>20.08106484243541</v>
      </c>
      <c r="J4631" s="2">
        <f t="shared" si="583"/>
        <v>0</v>
      </c>
    </row>
    <row r="4632" spans="1:10" x14ac:dyDescent="0.25">
      <c r="A4632" s="2">
        <v>4621</v>
      </c>
      <c r="B4632" s="2">
        <v>0.77125397423055009</v>
      </c>
      <c r="C4632" s="2">
        <f t="shared" si="576"/>
        <v>105.32097629532363</v>
      </c>
      <c r="D4632" s="2">
        <f t="shared" si="577"/>
        <v>107</v>
      </c>
      <c r="E4632" s="2">
        <f t="shared" si="578"/>
        <v>105.32097629532363</v>
      </c>
      <c r="F4632" s="2">
        <f t="shared" si="579"/>
        <v>1.6790237046763679</v>
      </c>
      <c r="G4632" s="2">
        <f t="shared" si="580"/>
        <v>0</v>
      </c>
      <c r="H4632" s="2">
        <f t="shared" si="581"/>
        <v>1053.2097629532363</v>
      </c>
      <c r="I4632" s="2">
        <f t="shared" si="582"/>
        <v>8.3951185233818393</v>
      </c>
      <c r="J4632" s="2">
        <f t="shared" si="583"/>
        <v>0</v>
      </c>
    </row>
    <row r="4633" spans="1:10" x14ac:dyDescent="0.25">
      <c r="A4633" s="2">
        <v>4622</v>
      </c>
      <c r="B4633" s="2">
        <v>0.17190202572449576</v>
      </c>
      <c r="C4633" s="2">
        <f t="shared" si="576"/>
        <v>93.296946053912791</v>
      </c>
      <c r="D4633" s="2">
        <f t="shared" si="577"/>
        <v>107</v>
      </c>
      <c r="E4633" s="2">
        <f t="shared" si="578"/>
        <v>93.296946053912791</v>
      </c>
      <c r="F4633" s="2">
        <f t="shared" si="579"/>
        <v>13.703053946087209</v>
      </c>
      <c r="G4633" s="2">
        <f t="shared" si="580"/>
        <v>0</v>
      </c>
      <c r="H4633" s="2">
        <f t="shared" si="581"/>
        <v>932.96946053912791</v>
      </c>
      <c r="I4633" s="2">
        <f t="shared" si="582"/>
        <v>68.515269730436046</v>
      </c>
      <c r="J4633" s="2">
        <f t="shared" si="583"/>
        <v>0</v>
      </c>
    </row>
    <row r="4634" spans="1:10" x14ac:dyDescent="0.25">
      <c r="A4634" s="2">
        <v>4623</v>
      </c>
      <c r="B4634" s="2">
        <v>0.37785446845004045</v>
      </c>
      <c r="C4634" s="2">
        <f t="shared" si="576"/>
        <v>97.737759365213151</v>
      </c>
      <c r="D4634" s="2">
        <f t="shared" si="577"/>
        <v>107</v>
      </c>
      <c r="E4634" s="2">
        <f t="shared" si="578"/>
        <v>97.737759365213151</v>
      </c>
      <c r="F4634" s="2">
        <f t="shared" si="579"/>
        <v>9.2622406347868491</v>
      </c>
      <c r="G4634" s="2">
        <f t="shared" si="580"/>
        <v>0</v>
      </c>
      <c r="H4634" s="2">
        <f t="shared" si="581"/>
        <v>977.37759365213151</v>
      </c>
      <c r="I4634" s="2">
        <f t="shared" si="582"/>
        <v>46.311203173934246</v>
      </c>
      <c r="J4634" s="2">
        <f t="shared" si="583"/>
        <v>0</v>
      </c>
    </row>
    <row r="4635" spans="1:10" x14ac:dyDescent="0.25">
      <c r="A4635" s="2">
        <v>4624</v>
      </c>
      <c r="B4635" s="2">
        <v>0.96715934380636759</v>
      </c>
      <c r="C4635" s="2">
        <f t="shared" si="576"/>
        <v>112.03528534849475</v>
      </c>
      <c r="D4635" s="2">
        <f t="shared" si="577"/>
        <v>107</v>
      </c>
      <c r="E4635" s="2">
        <f t="shared" si="578"/>
        <v>107</v>
      </c>
      <c r="F4635" s="2">
        <f t="shared" si="579"/>
        <v>0</v>
      </c>
      <c r="G4635" s="2">
        <f t="shared" si="580"/>
        <v>5.0352853484947531</v>
      </c>
      <c r="H4635" s="2">
        <f t="shared" si="581"/>
        <v>1070</v>
      </c>
      <c r="I4635" s="2">
        <f t="shared" si="582"/>
        <v>0</v>
      </c>
      <c r="J4635" s="2">
        <f t="shared" si="583"/>
        <v>75.529280227421296</v>
      </c>
    </row>
    <row r="4636" spans="1:10" x14ac:dyDescent="0.25">
      <c r="A4636" s="2">
        <v>4625</v>
      </c>
      <c r="B4636" s="2">
        <v>0.11405632551780187</v>
      </c>
      <c r="C4636" s="2">
        <f t="shared" si="576"/>
        <v>91.620065223896304</v>
      </c>
      <c r="D4636" s="2">
        <f t="shared" si="577"/>
        <v>107</v>
      </c>
      <c r="E4636" s="2">
        <f t="shared" si="578"/>
        <v>91.620065223896304</v>
      </c>
      <c r="F4636" s="2">
        <f t="shared" si="579"/>
        <v>15.379934776103696</v>
      </c>
      <c r="G4636" s="2">
        <f t="shared" si="580"/>
        <v>0</v>
      </c>
      <c r="H4636" s="2">
        <f t="shared" si="581"/>
        <v>916.20065223896302</v>
      </c>
      <c r="I4636" s="2">
        <f t="shared" si="582"/>
        <v>76.899673880518478</v>
      </c>
      <c r="J4636" s="2">
        <f t="shared" si="583"/>
        <v>0</v>
      </c>
    </row>
    <row r="4637" spans="1:10" x14ac:dyDescent="0.25">
      <c r="A4637" s="2">
        <v>4626</v>
      </c>
      <c r="B4637" s="2">
        <v>0.55851248243381757</v>
      </c>
      <c r="C4637" s="2">
        <f t="shared" si="576"/>
        <v>101.07302586865256</v>
      </c>
      <c r="D4637" s="2">
        <f t="shared" si="577"/>
        <v>107</v>
      </c>
      <c r="E4637" s="2">
        <f t="shared" si="578"/>
        <v>101.07302586865256</v>
      </c>
      <c r="F4637" s="2">
        <f t="shared" si="579"/>
        <v>5.9269741313474356</v>
      </c>
      <c r="G4637" s="2">
        <f t="shared" si="580"/>
        <v>0</v>
      </c>
      <c r="H4637" s="2">
        <f t="shared" si="581"/>
        <v>1010.7302586865256</v>
      </c>
      <c r="I4637" s="2">
        <f t="shared" si="582"/>
        <v>29.634870656737178</v>
      </c>
      <c r="J4637" s="2">
        <f t="shared" si="583"/>
        <v>0</v>
      </c>
    </row>
    <row r="4638" spans="1:10" x14ac:dyDescent="0.25">
      <c r="A4638" s="2">
        <v>4627</v>
      </c>
      <c r="B4638" s="2">
        <v>0.85431442797013502</v>
      </c>
      <c r="C4638" s="2">
        <f t="shared" si="576"/>
        <v>107.41783183146225</v>
      </c>
      <c r="D4638" s="2">
        <f t="shared" si="577"/>
        <v>107</v>
      </c>
      <c r="E4638" s="2">
        <f t="shared" si="578"/>
        <v>107</v>
      </c>
      <c r="F4638" s="2">
        <f t="shared" si="579"/>
        <v>0</v>
      </c>
      <c r="G4638" s="2">
        <f t="shared" si="580"/>
        <v>0.41783183146225156</v>
      </c>
      <c r="H4638" s="2">
        <f t="shared" si="581"/>
        <v>1070</v>
      </c>
      <c r="I4638" s="2">
        <f t="shared" si="582"/>
        <v>0</v>
      </c>
      <c r="J4638" s="2">
        <f t="shared" si="583"/>
        <v>6.2674774719337734</v>
      </c>
    </row>
    <row r="4639" spans="1:10" x14ac:dyDescent="0.25">
      <c r="A4639" s="2">
        <v>4628</v>
      </c>
      <c r="B4639" s="2">
        <v>0.94488507909879937</v>
      </c>
      <c r="C4639" s="2">
        <f t="shared" si="576"/>
        <v>110.72076999189449</v>
      </c>
      <c r="D4639" s="2">
        <f t="shared" si="577"/>
        <v>107</v>
      </c>
      <c r="E4639" s="2">
        <f t="shared" si="578"/>
        <v>107</v>
      </c>
      <c r="F4639" s="2">
        <f t="shared" si="579"/>
        <v>0</v>
      </c>
      <c r="G4639" s="2">
        <f t="shared" si="580"/>
        <v>3.7207699918944854</v>
      </c>
      <c r="H4639" s="2">
        <f t="shared" si="581"/>
        <v>1070</v>
      </c>
      <c r="I4639" s="2">
        <f t="shared" si="582"/>
        <v>0</v>
      </c>
      <c r="J4639" s="2">
        <f t="shared" si="583"/>
        <v>55.811549878417281</v>
      </c>
    </row>
    <row r="4640" spans="1:10" x14ac:dyDescent="0.25">
      <c r="A4640" s="2">
        <v>4629</v>
      </c>
      <c r="B4640" s="2">
        <v>0.25747066430733612</v>
      </c>
      <c r="C4640" s="2">
        <f t="shared" si="576"/>
        <v>95.316718637859466</v>
      </c>
      <c r="D4640" s="2">
        <f t="shared" si="577"/>
        <v>107</v>
      </c>
      <c r="E4640" s="2">
        <f t="shared" si="578"/>
        <v>95.316718637859466</v>
      </c>
      <c r="F4640" s="2">
        <f t="shared" si="579"/>
        <v>11.683281362140534</v>
      </c>
      <c r="G4640" s="2">
        <f t="shared" si="580"/>
        <v>0</v>
      </c>
      <c r="H4640" s="2">
        <f t="shared" si="581"/>
        <v>953.16718637859469</v>
      </c>
      <c r="I4640" s="2">
        <f t="shared" si="582"/>
        <v>58.416406810702668</v>
      </c>
      <c r="J4640" s="2">
        <f t="shared" si="583"/>
        <v>0</v>
      </c>
    </row>
    <row r="4641" spans="1:10" x14ac:dyDescent="0.25">
      <c r="A4641" s="2">
        <v>4630</v>
      </c>
      <c r="B4641" s="2">
        <v>0.7235898760701287</v>
      </c>
      <c r="C4641" s="2">
        <f t="shared" si="576"/>
        <v>104.27905666599221</v>
      </c>
      <c r="D4641" s="2">
        <f t="shared" si="577"/>
        <v>107</v>
      </c>
      <c r="E4641" s="2">
        <f t="shared" si="578"/>
        <v>104.27905666599221</v>
      </c>
      <c r="F4641" s="2">
        <f t="shared" si="579"/>
        <v>2.7209433340077851</v>
      </c>
      <c r="G4641" s="2">
        <f t="shared" si="580"/>
        <v>0</v>
      </c>
      <c r="H4641" s="2">
        <f t="shared" si="581"/>
        <v>1042.7905666599222</v>
      </c>
      <c r="I4641" s="2">
        <f t="shared" si="582"/>
        <v>13.604716670038925</v>
      </c>
      <c r="J4641" s="2">
        <f t="shared" si="583"/>
        <v>0</v>
      </c>
    </row>
    <row r="4642" spans="1:10" x14ac:dyDescent="0.25">
      <c r="A4642" s="2">
        <v>4631</v>
      </c>
      <c r="B4642" s="2">
        <v>0.93620238897162</v>
      </c>
      <c r="C4642" s="2">
        <f t="shared" si="576"/>
        <v>110.3020536764311</v>
      </c>
      <c r="D4642" s="2">
        <f t="shared" si="577"/>
        <v>107</v>
      </c>
      <c r="E4642" s="2">
        <f t="shared" si="578"/>
        <v>107</v>
      </c>
      <c r="F4642" s="2">
        <f t="shared" si="579"/>
        <v>0</v>
      </c>
      <c r="G4642" s="2">
        <f t="shared" si="580"/>
        <v>3.3020536764311004</v>
      </c>
      <c r="H4642" s="2">
        <f t="shared" si="581"/>
        <v>1070</v>
      </c>
      <c r="I4642" s="2">
        <f t="shared" si="582"/>
        <v>0</v>
      </c>
      <c r="J4642" s="2">
        <f t="shared" si="583"/>
        <v>49.530805146466506</v>
      </c>
    </row>
    <row r="4643" spans="1:10" x14ac:dyDescent="0.25">
      <c r="A4643" s="2">
        <v>4632</v>
      </c>
      <c r="B4643" s="2">
        <v>0.67353918080058528</v>
      </c>
      <c r="C4643" s="2">
        <f t="shared" si="576"/>
        <v>103.25840723626162</v>
      </c>
      <c r="D4643" s="2">
        <f t="shared" si="577"/>
        <v>107</v>
      </c>
      <c r="E4643" s="2">
        <f t="shared" si="578"/>
        <v>103.25840723626162</v>
      </c>
      <c r="F4643" s="2">
        <f t="shared" si="579"/>
        <v>3.7415927637383817</v>
      </c>
      <c r="G4643" s="2">
        <f t="shared" si="580"/>
        <v>0</v>
      </c>
      <c r="H4643" s="2">
        <f t="shared" si="581"/>
        <v>1032.5840723626161</v>
      </c>
      <c r="I4643" s="2">
        <f t="shared" si="582"/>
        <v>18.707963818691908</v>
      </c>
      <c r="J4643" s="2">
        <f t="shared" si="583"/>
        <v>0</v>
      </c>
    </row>
    <row r="4644" spans="1:10" x14ac:dyDescent="0.25">
      <c r="A4644" s="2">
        <v>4633</v>
      </c>
      <c r="B4644" s="2">
        <v>0.10248139256696165</v>
      </c>
      <c r="C4644" s="2">
        <f t="shared" si="576"/>
        <v>91.230788138034328</v>
      </c>
      <c r="D4644" s="2">
        <f t="shared" si="577"/>
        <v>107</v>
      </c>
      <c r="E4644" s="2">
        <f t="shared" si="578"/>
        <v>91.230788138034328</v>
      </c>
      <c r="F4644" s="2">
        <f t="shared" si="579"/>
        <v>15.769211861965672</v>
      </c>
      <c r="G4644" s="2">
        <f t="shared" si="580"/>
        <v>0</v>
      </c>
      <c r="H4644" s="2">
        <f t="shared" si="581"/>
        <v>912.30788138034325</v>
      </c>
      <c r="I4644" s="2">
        <f t="shared" si="582"/>
        <v>78.846059309828362</v>
      </c>
      <c r="J4644" s="2">
        <f t="shared" si="583"/>
        <v>0</v>
      </c>
    </row>
    <row r="4645" spans="1:10" x14ac:dyDescent="0.25">
      <c r="A4645" s="2">
        <v>4634</v>
      </c>
      <c r="B4645" s="2">
        <v>0.1185122794662401</v>
      </c>
      <c r="C4645" s="2">
        <f t="shared" si="576"/>
        <v>91.763892457043127</v>
      </c>
      <c r="D4645" s="2">
        <f t="shared" si="577"/>
        <v>107</v>
      </c>
      <c r="E4645" s="2">
        <f t="shared" si="578"/>
        <v>91.763892457043127</v>
      </c>
      <c r="F4645" s="2">
        <f t="shared" si="579"/>
        <v>15.236107542956873</v>
      </c>
      <c r="G4645" s="2">
        <f t="shared" si="580"/>
        <v>0</v>
      </c>
      <c r="H4645" s="2">
        <f t="shared" si="581"/>
        <v>917.6389245704313</v>
      </c>
      <c r="I4645" s="2">
        <f t="shared" si="582"/>
        <v>76.180537714784364</v>
      </c>
      <c r="J4645" s="2">
        <f t="shared" si="583"/>
        <v>0</v>
      </c>
    </row>
    <row r="4646" spans="1:10" x14ac:dyDescent="0.25">
      <c r="A4646" s="2">
        <v>4635</v>
      </c>
      <c r="B4646" s="2">
        <v>0.39589721405125611</v>
      </c>
      <c r="C4646" s="2">
        <f t="shared" si="576"/>
        <v>98.078775545952652</v>
      </c>
      <c r="D4646" s="2">
        <f t="shared" si="577"/>
        <v>107</v>
      </c>
      <c r="E4646" s="2">
        <f t="shared" si="578"/>
        <v>98.078775545952652</v>
      </c>
      <c r="F4646" s="2">
        <f t="shared" si="579"/>
        <v>8.9212244540473478</v>
      </c>
      <c r="G4646" s="2">
        <f t="shared" si="580"/>
        <v>0</v>
      </c>
      <c r="H4646" s="2">
        <f t="shared" si="581"/>
        <v>980.78775545952658</v>
      </c>
      <c r="I4646" s="2">
        <f t="shared" si="582"/>
        <v>44.606122270236739</v>
      </c>
      <c r="J4646" s="2">
        <f t="shared" si="583"/>
        <v>0</v>
      </c>
    </row>
    <row r="4647" spans="1:10" x14ac:dyDescent="0.25">
      <c r="A4647" s="2">
        <v>4636</v>
      </c>
      <c r="B4647" s="2">
        <v>5.3325859980766888E-2</v>
      </c>
      <c r="C4647" s="2">
        <f t="shared" si="576"/>
        <v>89.187908125546556</v>
      </c>
      <c r="D4647" s="2">
        <f t="shared" si="577"/>
        <v>107</v>
      </c>
      <c r="E4647" s="2">
        <f t="shared" si="578"/>
        <v>89.187908125546556</v>
      </c>
      <c r="F4647" s="2">
        <f t="shared" si="579"/>
        <v>17.812091874453444</v>
      </c>
      <c r="G4647" s="2">
        <f t="shared" si="580"/>
        <v>0</v>
      </c>
      <c r="H4647" s="2">
        <f t="shared" si="581"/>
        <v>891.87908125546551</v>
      </c>
      <c r="I4647" s="2">
        <f t="shared" si="582"/>
        <v>89.060459372267218</v>
      </c>
      <c r="J4647" s="2">
        <f t="shared" si="583"/>
        <v>0</v>
      </c>
    </row>
    <row r="4648" spans="1:10" x14ac:dyDescent="0.25">
      <c r="A4648" s="2">
        <v>4637</v>
      </c>
      <c r="B4648" s="2">
        <v>0.99710801580320907</v>
      </c>
      <c r="C4648" s="2">
        <f t="shared" si="576"/>
        <v>115.93706129173839</v>
      </c>
      <c r="D4648" s="2">
        <f t="shared" si="577"/>
        <v>107</v>
      </c>
      <c r="E4648" s="2">
        <f t="shared" si="578"/>
        <v>107</v>
      </c>
      <c r="F4648" s="2">
        <f t="shared" si="579"/>
        <v>0</v>
      </c>
      <c r="G4648" s="2">
        <f t="shared" si="580"/>
        <v>8.937061291738388</v>
      </c>
      <c r="H4648" s="2">
        <f t="shared" si="581"/>
        <v>1070</v>
      </c>
      <c r="I4648" s="2">
        <f t="shared" si="582"/>
        <v>0</v>
      </c>
      <c r="J4648" s="2">
        <f t="shared" si="583"/>
        <v>134.05591937607582</v>
      </c>
    </row>
    <row r="4649" spans="1:10" x14ac:dyDescent="0.25">
      <c r="A4649" s="2">
        <v>4638</v>
      </c>
      <c r="B4649" s="2">
        <v>0.81527509761721029</v>
      </c>
      <c r="C4649" s="2">
        <f t="shared" si="576"/>
        <v>106.37391125213998</v>
      </c>
      <c r="D4649" s="2">
        <f t="shared" si="577"/>
        <v>107</v>
      </c>
      <c r="E4649" s="2">
        <f t="shared" si="578"/>
        <v>106.37391125213998</v>
      </c>
      <c r="F4649" s="2">
        <f t="shared" si="579"/>
        <v>0.62608874786002389</v>
      </c>
      <c r="G4649" s="2">
        <f t="shared" si="580"/>
        <v>0</v>
      </c>
      <c r="H4649" s="2">
        <f t="shared" si="581"/>
        <v>1063.7391125213999</v>
      </c>
      <c r="I4649" s="2">
        <f t="shared" si="582"/>
        <v>3.1304437393001194</v>
      </c>
      <c r="J4649" s="2">
        <f t="shared" si="583"/>
        <v>0</v>
      </c>
    </row>
    <row r="4650" spans="1:10" x14ac:dyDescent="0.25">
      <c r="A4650" s="2">
        <v>4639</v>
      </c>
      <c r="B4650" s="2">
        <v>0.54891393596244786</v>
      </c>
      <c r="C4650" s="2">
        <f t="shared" si="576"/>
        <v>100.89622374574142</v>
      </c>
      <c r="D4650" s="2">
        <f t="shared" si="577"/>
        <v>107</v>
      </c>
      <c r="E4650" s="2">
        <f t="shared" si="578"/>
        <v>100.89622374574142</v>
      </c>
      <c r="F4650" s="2">
        <f t="shared" si="579"/>
        <v>6.1037762542585767</v>
      </c>
      <c r="G4650" s="2">
        <f t="shared" si="580"/>
        <v>0</v>
      </c>
      <c r="H4650" s="2">
        <f t="shared" si="581"/>
        <v>1008.9622374574142</v>
      </c>
      <c r="I4650" s="2">
        <f t="shared" si="582"/>
        <v>30.518881271292884</v>
      </c>
      <c r="J4650" s="2">
        <f t="shared" si="583"/>
        <v>0</v>
      </c>
    </row>
    <row r="4651" spans="1:10" x14ac:dyDescent="0.25">
      <c r="A4651" s="2">
        <v>4640</v>
      </c>
      <c r="B4651" s="2">
        <v>0.71640475235962475</v>
      </c>
      <c r="C4651" s="2">
        <f t="shared" si="576"/>
        <v>104.12859578275092</v>
      </c>
      <c r="D4651" s="2">
        <f t="shared" si="577"/>
        <v>107</v>
      </c>
      <c r="E4651" s="2">
        <f t="shared" si="578"/>
        <v>104.12859578275092</v>
      </c>
      <c r="F4651" s="2">
        <f t="shared" si="579"/>
        <v>2.8714042172490792</v>
      </c>
      <c r="G4651" s="2">
        <f t="shared" si="580"/>
        <v>0</v>
      </c>
      <c r="H4651" s="2">
        <f t="shared" si="581"/>
        <v>1041.2859578275093</v>
      </c>
      <c r="I4651" s="2">
        <f t="shared" si="582"/>
        <v>14.357021086245396</v>
      </c>
      <c r="J4651" s="2">
        <f t="shared" si="583"/>
        <v>0</v>
      </c>
    </row>
    <row r="4652" spans="1:10" x14ac:dyDescent="0.25">
      <c r="A4652" s="2">
        <v>4641</v>
      </c>
      <c r="B4652" s="2">
        <v>3.0905081721284144E-3</v>
      </c>
      <c r="C4652" s="2">
        <f t="shared" si="576"/>
        <v>84.135820917674934</v>
      </c>
      <c r="D4652" s="2">
        <f t="shared" si="577"/>
        <v>107</v>
      </c>
      <c r="E4652" s="2">
        <f t="shared" si="578"/>
        <v>84.135820917674934</v>
      </c>
      <c r="F4652" s="2">
        <f t="shared" si="579"/>
        <v>22.864179082325066</v>
      </c>
      <c r="G4652" s="2">
        <f t="shared" si="580"/>
        <v>0</v>
      </c>
      <c r="H4652" s="2">
        <f t="shared" si="581"/>
        <v>841.35820917674937</v>
      </c>
      <c r="I4652" s="2">
        <f t="shared" si="582"/>
        <v>114.32089541162533</v>
      </c>
      <c r="J4652" s="2">
        <f t="shared" si="583"/>
        <v>0</v>
      </c>
    </row>
    <row r="4653" spans="1:10" x14ac:dyDescent="0.25">
      <c r="A4653" s="2">
        <v>4642</v>
      </c>
      <c r="B4653" s="2">
        <v>0.66881860989109798</v>
      </c>
      <c r="C4653" s="2">
        <f t="shared" si="576"/>
        <v>103.16504995318684</v>
      </c>
      <c r="D4653" s="2">
        <f t="shared" si="577"/>
        <v>107</v>
      </c>
      <c r="E4653" s="2">
        <f t="shared" si="578"/>
        <v>103.16504995318684</v>
      </c>
      <c r="F4653" s="2">
        <f t="shared" si="579"/>
        <v>3.8349500468131623</v>
      </c>
      <c r="G4653" s="2">
        <f t="shared" si="580"/>
        <v>0</v>
      </c>
      <c r="H4653" s="2">
        <f t="shared" si="581"/>
        <v>1031.6504995318683</v>
      </c>
      <c r="I4653" s="2">
        <f t="shared" si="582"/>
        <v>19.174750234065812</v>
      </c>
      <c r="J4653" s="2">
        <f t="shared" si="583"/>
        <v>0</v>
      </c>
    </row>
    <row r="4654" spans="1:10" x14ac:dyDescent="0.25">
      <c r="A4654" s="2">
        <v>4643</v>
      </c>
      <c r="B4654" s="2">
        <v>0.48601468270755876</v>
      </c>
      <c r="C4654" s="2">
        <f t="shared" si="576"/>
        <v>99.744226656167584</v>
      </c>
      <c r="D4654" s="2">
        <f t="shared" si="577"/>
        <v>107</v>
      </c>
      <c r="E4654" s="2">
        <f t="shared" si="578"/>
        <v>99.744226656167584</v>
      </c>
      <c r="F4654" s="2">
        <f t="shared" si="579"/>
        <v>7.2557733438324163</v>
      </c>
      <c r="G4654" s="2">
        <f t="shared" si="580"/>
        <v>0</v>
      </c>
      <c r="H4654" s="2">
        <f t="shared" si="581"/>
        <v>997.44226656167586</v>
      </c>
      <c r="I4654" s="2">
        <f t="shared" si="582"/>
        <v>36.278866719162082</v>
      </c>
      <c r="J4654" s="2">
        <f t="shared" si="583"/>
        <v>0</v>
      </c>
    </row>
    <row r="4655" spans="1:10" x14ac:dyDescent="0.25">
      <c r="A4655" s="2">
        <v>4644</v>
      </c>
      <c r="B4655" s="2">
        <v>1.6066811347236198E-2</v>
      </c>
      <c r="C4655" s="2">
        <f t="shared" si="576"/>
        <v>86.494396266584147</v>
      </c>
      <c r="D4655" s="2">
        <f t="shared" si="577"/>
        <v>107</v>
      </c>
      <c r="E4655" s="2">
        <f t="shared" si="578"/>
        <v>86.494396266584147</v>
      </c>
      <c r="F4655" s="2">
        <f t="shared" si="579"/>
        <v>20.505603733415853</v>
      </c>
      <c r="G4655" s="2">
        <f t="shared" si="580"/>
        <v>0</v>
      </c>
      <c r="H4655" s="2">
        <f t="shared" si="581"/>
        <v>864.94396266584147</v>
      </c>
      <c r="I4655" s="2">
        <f t="shared" si="582"/>
        <v>102.52801866707927</v>
      </c>
      <c r="J4655" s="2">
        <f t="shared" si="583"/>
        <v>0</v>
      </c>
    </row>
    <row r="4656" spans="1:10" x14ac:dyDescent="0.25">
      <c r="A4656" s="2">
        <v>4645</v>
      </c>
      <c r="B4656" s="2">
        <v>0.71696555629418601</v>
      </c>
      <c r="C4656" s="2">
        <f t="shared" si="576"/>
        <v>104.14028606824596</v>
      </c>
      <c r="D4656" s="2">
        <f t="shared" si="577"/>
        <v>107</v>
      </c>
      <c r="E4656" s="2">
        <f t="shared" si="578"/>
        <v>104.14028606824596</v>
      </c>
      <c r="F4656" s="2">
        <f t="shared" si="579"/>
        <v>2.8597139317540439</v>
      </c>
      <c r="G4656" s="2">
        <f t="shared" si="580"/>
        <v>0</v>
      </c>
      <c r="H4656" s="2">
        <f t="shared" si="581"/>
        <v>1041.4028606824595</v>
      </c>
      <c r="I4656" s="2">
        <f t="shared" si="582"/>
        <v>14.298569658770219</v>
      </c>
      <c r="J4656" s="2">
        <f t="shared" si="583"/>
        <v>0</v>
      </c>
    </row>
    <row r="4657" spans="1:10" x14ac:dyDescent="0.25">
      <c r="A4657" s="2">
        <v>4646</v>
      </c>
      <c r="B4657" s="2">
        <v>0.50511525769674093</v>
      </c>
      <c r="C4657" s="2">
        <f t="shared" si="576"/>
        <v>100.09353818671929</v>
      </c>
      <c r="D4657" s="2">
        <f t="shared" si="577"/>
        <v>107</v>
      </c>
      <c r="E4657" s="2">
        <f t="shared" si="578"/>
        <v>100.09353818671929</v>
      </c>
      <c r="F4657" s="2">
        <f t="shared" si="579"/>
        <v>6.9064618132807141</v>
      </c>
      <c r="G4657" s="2">
        <f t="shared" si="580"/>
        <v>0</v>
      </c>
      <c r="H4657" s="2">
        <f t="shared" si="581"/>
        <v>1000.9353818671929</v>
      </c>
      <c r="I4657" s="2">
        <f t="shared" si="582"/>
        <v>34.53230906640357</v>
      </c>
      <c r="J4657" s="2">
        <f t="shared" si="583"/>
        <v>0</v>
      </c>
    </row>
    <row r="4658" spans="1:10" x14ac:dyDescent="0.25">
      <c r="A4658" s="2">
        <v>4647</v>
      </c>
      <c r="B4658" s="2">
        <v>0.97340516510916308</v>
      </c>
      <c r="C4658" s="2">
        <f t="shared" si="576"/>
        <v>112.50615640301463</v>
      </c>
      <c r="D4658" s="2">
        <f t="shared" si="577"/>
        <v>107</v>
      </c>
      <c r="E4658" s="2">
        <f t="shared" si="578"/>
        <v>107</v>
      </c>
      <c r="F4658" s="2">
        <f t="shared" si="579"/>
        <v>0</v>
      </c>
      <c r="G4658" s="2">
        <f t="shared" si="580"/>
        <v>5.5061564030146286</v>
      </c>
      <c r="H4658" s="2">
        <f t="shared" si="581"/>
        <v>1070</v>
      </c>
      <c r="I4658" s="2">
        <f t="shared" si="582"/>
        <v>0</v>
      </c>
      <c r="J4658" s="2">
        <f t="shared" si="583"/>
        <v>82.592346045219429</v>
      </c>
    </row>
    <row r="4659" spans="1:10" x14ac:dyDescent="0.25">
      <c r="A4659" s="2">
        <v>4648</v>
      </c>
      <c r="B4659" s="2">
        <v>0.74083240775062842</v>
      </c>
      <c r="C4659" s="2">
        <f t="shared" si="576"/>
        <v>104.64658198394834</v>
      </c>
      <c r="D4659" s="2">
        <f t="shared" si="577"/>
        <v>107</v>
      </c>
      <c r="E4659" s="2">
        <f t="shared" si="578"/>
        <v>104.64658198394834</v>
      </c>
      <c r="F4659" s="2">
        <f t="shared" si="579"/>
        <v>2.3534180160516627</v>
      </c>
      <c r="G4659" s="2">
        <f t="shared" si="580"/>
        <v>0</v>
      </c>
      <c r="H4659" s="2">
        <f t="shared" si="581"/>
        <v>1046.4658198394834</v>
      </c>
      <c r="I4659" s="2">
        <f t="shared" si="582"/>
        <v>11.767090080258313</v>
      </c>
      <c r="J4659" s="2">
        <f t="shared" si="583"/>
        <v>0</v>
      </c>
    </row>
    <row r="4660" spans="1:10" x14ac:dyDescent="0.25">
      <c r="A4660" s="2">
        <v>4649</v>
      </c>
      <c r="B4660" s="2">
        <v>8.3768003644333566E-2</v>
      </c>
      <c r="C4660" s="2">
        <f t="shared" si="576"/>
        <v>90.542992827289524</v>
      </c>
      <c r="D4660" s="2">
        <f t="shared" si="577"/>
        <v>107</v>
      </c>
      <c r="E4660" s="2">
        <f t="shared" si="578"/>
        <v>90.542992827289524</v>
      </c>
      <c r="F4660" s="2">
        <f t="shared" si="579"/>
        <v>16.457007172710476</v>
      </c>
      <c r="G4660" s="2">
        <f t="shared" si="580"/>
        <v>0</v>
      </c>
      <c r="H4660" s="2">
        <f t="shared" si="581"/>
        <v>905.42992827289527</v>
      </c>
      <c r="I4660" s="2">
        <f t="shared" si="582"/>
        <v>82.28503586355238</v>
      </c>
      <c r="J4660" s="2">
        <f t="shared" si="583"/>
        <v>0</v>
      </c>
    </row>
    <row r="4661" spans="1:10" x14ac:dyDescent="0.25">
      <c r="A4661" s="2">
        <v>4650</v>
      </c>
      <c r="B4661" s="2">
        <v>0.74134889421136896</v>
      </c>
      <c r="C4661" s="2">
        <f t="shared" si="576"/>
        <v>104.65774147029927</v>
      </c>
      <c r="D4661" s="2">
        <f t="shared" si="577"/>
        <v>107</v>
      </c>
      <c r="E4661" s="2">
        <f t="shared" si="578"/>
        <v>104.65774147029927</v>
      </c>
      <c r="F4661" s="2">
        <f t="shared" si="579"/>
        <v>2.3422585297007288</v>
      </c>
      <c r="G4661" s="2">
        <f t="shared" si="580"/>
        <v>0</v>
      </c>
      <c r="H4661" s="2">
        <f t="shared" si="581"/>
        <v>1046.5774147029927</v>
      </c>
      <c r="I4661" s="2">
        <f t="shared" si="582"/>
        <v>11.711292648503644</v>
      </c>
      <c r="J4661" s="2">
        <f t="shared" si="583"/>
        <v>0</v>
      </c>
    </row>
    <row r="4662" spans="1:10" x14ac:dyDescent="0.25">
      <c r="A4662" s="2">
        <v>4651</v>
      </c>
      <c r="B4662" s="2">
        <v>0.5829021275344588</v>
      </c>
      <c r="C4662" s="2">
        <f t="shared" si="576"/>
        <v>101.52475594437263</v>
      </c>
      <c r="D4662" s="2">
        <f t="shared" si="577"/>
        <v>107</v>
      </c>
      <c r="E4662" s="2">
        <f t="shared" si="578"/>
        <v>101.52475594437263</v>
      </c>
      <c r="F4662" s="2">
        <f t="shared" si="579"/>
        <v>5.4752440556273712</v>
      </c>
      <c r="G4662" s="2">
        <f t="shared" si="580"/>
        <v>0</v>
      </c>
      <c r="H4662" s="2">
        <f t="shared" si="581"/>
        <v>1015.2475594437262</v>
      </c>
      <c r="I4662" s="2">
        <f t="shared" si="582"/>
        <v>27.376220278136856</v>
      </c>
      <c r="J4662" s="2">
        <f t="shared" si="583"/>
        <v>0</v>
      </c>
    </row>
    <row r="4663" spans="1:10" x14ac:dyDescent="0.25">
      <c r="A4663" s="2">
        <v>4652</v>
      </c>
      <c r="B4663" s="2">
        <v>0.81647257582829103</v>
      </c>
      <c r="C4663" s="2">
        <f t="shared" si="576"/>
        <v>106.40415407229654</v>
      </c>
      <c r="D4663" s="2">
        <f t="shared" si="577"/>
        <v>107</v>
      </c>
      <c r="E4663" s="2">
        <f t="shared" si="578"/>
        <v>106.40415407229654</v>
      </c>
      <c r="F4663" s="2">
        <f t="shared" si="579"/>
        <v>0.59584592770346489</v>
      </c>
      <c r="G4663" s="2">
        <f t="shared" si="580"/>
        <v>0</v>
      </c>
      <c r="H4663" s="2">
        <f t="shared" si="581"/>
        <v>1064.0415407229652</v>
      </c>
      <c r="I4663" s="2">
        <f t="shared" si="582"/>
        <v>2.9792296385173245</v>
      </c>
      <c r="J4663" s="2">
        <f t="shared" si="583"/>
        <v>0</v>
      </c>
    </row>
    <row r="4664" spans="1:10" x14ac:dyDescent="0.25">
      <c r="A4664" s="2">
        <v>4653</v>
      </c>
      <c r="B4664" s="2">
        <v>0.81385980616388509</v>
      </c>
      <c r="C4664" s="2">
        <f t="shared" si="576"/>
        <v>106.33829247040526</v>
      </c>
      <c r="D4664" s="2">
        <f t="shared" si="577"/>
        <v>107</v>
      </c>
      <c r="E4664" s="2">
        <f t="shared" si="578"/>
        <v>106.33829247040526</v>
      </c>
      <c r="F4664" s="2">
        <f t="shared" si="579"/>
        <v>0.66170752959473589</v>
      </c>
      <c r="G4664" s="2">
        <f t="shared" si="580"/>
        <v>0</v>
      </c>
      <c r="H4664" s="2">
        <f t="shared" si="581"/>
        <v>1063.3829247040526</v>
      </c>
      <c r="I4664" s="2">
        <f t="shared" si="582"/>
        <v>3.3085376479736794</v>
      </c>
      <c r="J4664" s="2">
        <f t="shared" si="583"/>
        <v>0</v>
      </c>
    </row>
    <row r="4665" spans="1:10" x14ac:dyDescent="0.25">
      <c r="A4665" s="2">
        <v>4654</v>
      </c>
      <c r="B4665" s="2">
        <v>2.0409749721597148E-3</v>
      </c>
      <c r="C4665" s="2">
        <f t="shared" si="576"/>
        <v>83.702313464803211</v>
      </c>
      <c r="D4665" s="2">
        <f t="shared" si="577"/>
        <v>107</v>
      </c>
      <c r="E4665" s="2">
        <f t="shared" si="578"/>
        <v>83.702313464803211</v>
      </c>
      <c r="F4665" s="2">
        <f t="shared" si="579"/>
        <v>23.297686535196789</v>
      </c>
      <c r="G4665" s="2">
        <f t="shared" si="580"/>
        <v>0</v>
      </c>
      <c r="H4665" s="2">
        <f t="shared" si="581"/>
        <v>837.02313464803206</v>
      </c>
      <c r="I4665" s="2">
        <f t="shared" si="582"/>
        <v>116.48843267598394</v>
      </c>
      <c r="J4665" s="2">
        <f t="shared" si="583"/>
        <v>0</v>
      </c>
    </row>
    <row r="4666" spans="1:10" x14ac:dyDescent="0.25">
      <c r="A4666" s="2">
        <v>4655</v>
      </c>
      <c r="B4666" s="2">
        <v>0.27947280796319307</v>
      </c>
      <c r="C4666" s="2">
        <f t="shared" si="576"/>
        <v>95.785260698430662</v>
      </c>
      <c r="D4666" s="2">
        <f t="shared" si="577"/>
        <v>107</v>
      </c>
      <c r="E4666" s="2">
        <f t="shared" si="578"/>
        <v>95.785260698430662</v>
      </c>
      <c r="F4666" s="2">
        <f t="shared" si="579"/>
        <v>11.214739301569338</v>
      </c>
      <c r="G4666" s="2">
        <f t="shared" si="580"/>
        <v>0</v>
      </c>
      <c r="H4666" s="2">
        <f t="shared" si="581"/>
        <v>957.85260698430659</v>
      </c>
      <c r="I4666" s="2">
        <f t="shared" si="582"/>
        <v>56.073696507846691</v>
      </c>
      <c r="J4666" s="2">
        <f t="shared" si="583"/>
        <v>0</v>
      </c>
    </row>
    <row r="4667" spans="1:10" x14ac:dyDescent="0.25">
      <c r="A4667" s="2">
        <v>4656</v>
      </c>
      <c r="B4667" s="2">
        <v>0.86873849527918001</v>
      </c>
      <c r="C4667" s="2">
        <f t="shared" si="576"/>
        <v>107.84059809892557</v>
      </c>
      <c r="D4667" s="2">
        <f t="shared" si="577"/>
        <v>107</v>
      </c>
      <c r="E4667" s="2">
        <f t="shared" si="578"/>
        <v>107</v>
      </c>
      <c r="F4667" s="2">
        <f t="shared" si="579"/>
        <v>0</v>
      </c>
      <c r="G4667" s="2">
        <f t="shared" si="580"/>
        <v>0.84059809892556814</v>
      </c>
      <c r="H4667" s="2">
        <f t="shared" si="581"/>
        <v>1070</v>
      </c>
      <c r="I4667" s="2">
        <f t="shared" si="582"/>
        <v>0</v>
      </c>
      <c r="J4667" s="2">
        <f t="shared" si="583"/>
        <v>12.608971483883522</v>
      </c>
    </row>
    <row r="4668" spans="1:10" x14ac:dyDescent="0.25">
      <c r="A4668" s="2">
        <v>4657</v>
      </c>
      <c r="B4668" s="2">
        <v>0.31699080318428308</v>
      </c>
      <c r="C4668" s="2">
        <f t="shared" si="576"/>
        <v>96.552963452815504</v>
      </c>
      <c r="D4668" s="2">
        <f t="shared" si="577"/>
        <v>107</v>
      </c>
      <c r="E4668" s="2">
        <f t="shared" si="578"/>
        <v>96.552963452815504</v>
      </c>
      <c r="F4668" s="2">
        <f t="shared" si="579"/>
        <v>10.447036547184496</v>
      </c>
      <c r="G4668" s="2">
        <f t="shared" si="580"/>
        <v>0</v>
      </c>
      <c r="H4668" s="2">
        <f t="shared" si="581"/>
        <v>965.52963452815504</v>
      </c>
      <c r="I4668" s="2">
        <f t="shared" si="582"/>
        <v>52.235182735922479</v>
      </c>
      <c r="J4668" s="2">
        <f t="shared" si="583"/>
        <v>0</v>
      </c>
    </row>
    <row r="4669" spans="1:10" x14ac:dyDescent="0.25">
      <c r="A4669" s="2">
        <v>4658</v>
      </c>
      <c r="B4669" s="2">
        <v>0.66997862710940692</v>
      </c>
      <c r="C4669" s="2">
        <f t="shared" si="576"/>
        <v>103.18795145024124</v>
      </c>
      <c r="D4669" s="2">
        <f t="shared" si="577"/>
        <v>107</v>
      </c>
      <c r="E4669" s="2">
        <f t="shared" si="578"/>
        <v>103.18795145024124</v>
      </c>
      <c r="F4669" s="2">
        <f t="shared" si="579"/>
        <v>3.8120485497587566</v>
      </c>
      <c r="G4669" s="2">
        <f t="shared" si="580"/>
        <v>0</v>
      </c>
      <c r="H4669" s="2">
        <f t="shared" si="581"/>
        <v>1031.8795145024123</v>
      </c>
      <c r="I4669" s="2">
        <f t="shared" si="582"/>
        <v>19.060242748793783</v>
      </c>
      <c r="J4669" s="2">
        <f t="shared" si="583"/>
        <v>0</v>
      </c>
    </row>
    <row r="4670" spans="1:10" x14ac:dyDescent="0.25">
      <c r="A4670" s="2">
        <v>4659</v>
      </c>
      <c r="B4670" s="2">
        <v>0.97261213981761341</v>
      </c>
      <c r="C4670" s="2">
        <f t="shared" si="576"/>
        <v>112.44257576923619</v>
      </c>
      <c r="D4670" s="2">
        <f t="shared" si="577"/>
        <v>107</v>
      </c>
      <c r="E4670" s="2">
        <f t="shared" si="578"/>
        <v>107</v>
      </c>
      <c r="F4670" s="2">
        <f t="shared" si="579"/>
        <v>0</v>
      </c>
      <c r="G4670" s="2">
        <f t="shared" si="580"/>
        <v>5.4425757692361856</v>
      </c>
      <c r="H4670" s="2">
        <f t="shared" si="581"/>
        <v>1070</v>
      </c>
      <c r="I4670" s="2">
        <f t="shared" si="582"/>
        <v>0</v>
      </c>
      <c r="J4670" s="2">
        <f t="shared" si="583"/>
        <v>81.638636538542784</v>
      </c>
    </row>
    <row r="4671" spans="1:10" x14ac:dyDescent="0.25">
      <c r="A4671" s="2">
        <v>4660</v>
      </c>
      <c r="B4671" s="2">
        <v>0.31006336978184845</v>
      </c>
      <c r="C4671" s="2">
        <f t="shared" si="576"/>
        <v>96.413774186936877</v>
      </c>
      <c r="D4671" s="2">
        <f t="shared" si="577"/>
        <v>107</v>
      </c>
      <c r="E4671" s="2">
        <f t="shared" si="578"/>
        <v>96.413774186936877</v>
      </c>
      <c r="F4671" s="2">
        <f t="shared" si="579"/>
        <v>10.586225813063123</v>
      </c>
      <c r="G4671" s="2">
        <f t="shared" si="580"/>
        <v>0</v>
      </c>
      <c r="H4671" s="2">
        <f t="shared" si="581"/>
        <v>964.13774186936871</v>
      </c>
      <c r="I4671" s="2">
        <f t="shared" si="582"/>
        <v>52.931129065315616</v>
      </c>
      <c r="J4671" s="2">
        <f t="shared" si="583"/>
        <v>0</v>
      </c>
    </row>
    <row r="4672" spans="1:10" x14ac:dyDescent="0.25">
      <c r="A4672" s="2">
        <v>4661</v>
      </c>
      <c r="B4672" s="2">
        <v>1.1905074897189394E-2</v>
      </c>
      <c r="C4672" s="2">
        <f t="shared" si="576"/>
        <v>85.972537685983568</v>
      </c>
      <c r="D4672" s="2">
        <f t="shared" si="577"/>
        <v>107</v>
      </c>
      <c r="E4672" s="2">
        <f t="shared" si="578"/>
        <v>85.972537685983568</v>
      </c>
      <c r="F4672" s="2">
        <f t="shared" si="579"/>
        <v>21.027462314016432</v>
      </c>
      <c r="G4672" s="2">
        <f t="shared" si="580"/>
        <v>0</v>
      </c>
      <c r="H4672" s="2">
        <f t="shared" si="581"/>
        <v>859.72537685983571</v>
      </c>
      <c r="I4672" s="2">
        <f t="shared" si="582"/>
        <v>105.13731157008216</v>
      </c>
      <c r="J4672" s="2">
        <f t="shared" si="583"/>
        <v>0</v>
      </c>
    </row>
    <row r="4673" spans="1:10" x14ac:dyDescent="0.25">
      <c r="A4673" s="2">
        <v>4662</v>
      </c>
      <c r="B4673" s="2">
        <v>0.53002429927660299</v>
      </c>
      <c r="C4673" s="2">
        <f t="shared" si="576"/>
        <v>100.54943021662112</v>
      </c>
      <c r="D4673" s="2">
        <f t="shared" si="577"/>
        <v>107</v>
      </c>
      <c r="E4673" s="2">
        <f t="shared" si="578"/>
        <v>100.54943021662112</v>
      </c>
      <c r="F4673" s="2">
        <f t="shared" si="579"/>
        <v>6.4505697833788815</v>
      </c>
      <c r="G4673" s="2">
        <f t="shared" si="580"/>
        <v>0</v>
      </c>
      <c r="H4673" s="2">
        <f t="shared" si="581"/>
        <v>1005.4943021662111</v>
      </c>
      <c r="I4673" s="2">
        <f t="shared" si="582"/>
        <v>32.252848916894408</v>
      </c>
      <c r="J4673" s="2">
        <f t="shared" si="583"/>
        <v>0</v>
      </c>
    </row>
    <row r="4674" spans="1:10" x14ac:dyDescent="0.25">
      <c r="A4674" s="2">
        <v>4663</v>
      </c>
      <c r="B4674" s="2">
        <v>5.5675147602663455E-2</v>
      </c>
      <c r="C4674" s="2">
        <f t="shared" si="576"/>
        <v>89.307442579225054</v>
      </c>
      <c r="D4674" s="2">
        <f t="shared" si="577"/>
        <v>107</v>
      </c>
      <c r="E4674" s="2">
        <f t="shared" si="578"/>
        <v>89.307442579225054</v>
      </c>
      <c r="F4674" s="2">
        <f t="shared" si="579"/>
        <v>17.692557420774946</v>
      </c>
      <c r="G4674" s="2">
        <f t="shared" si="580"/>
        <v>0</v>
      </c>
      <c r="H4674" s="2">
        <f t="shared" si="581"/>
        <v>893.07442579225051</v>
      </c>
      <c r="I4674" s="2">
        <f t="shared" si="582"/>
        <v>88.462787103874732</v>
      </c>
      <c r="J4674" s="2">
        <f t="shared" si="583"/>
        <v>0</v>
      </c>
    </row>
    <row r="4675" spans="1:10" x14ac:dyDescent="0.25">
      <c r="A4675" s="2">
        <v>4664</v>
      </c>
      <c r="B4675" s="2">
        <v>0.64667170838123211</v>
      </c>
      <c r="C4675" s="2">
        <f t="shared" si="576"/>
        <v>102.73243031704952</v>
      </c>
      <c r="D4675" s="2">
        <f t="shared" si="577"/>
        <v>107</v>
      </c>
      <c r="E4675" s="2">
        <f t="shared" si="578"/>
        <v>102.73243031704952</v>
      </c>
      <c r="F4675" s="2">
        <f t="shared" si="579"/>
        <v>4.2675696829504801</v>
      </c>
      <c r="G4675" s="2">
        <f t="shared" si="580"/>
        <v>0</v>
      </c>
      <c r="H4675" s="2">
        <f t="shared" si="581"/>
        <v>1027.3243031704951</v>
      </c>
      <c r="I4675" s="2">
        <f t="shared" si="582"/>
        <v>21.337848414752401</v>
      </c>
      <c r="J4675" s="2">
        <f t="shared" si="583"/>
        <v>0</v>
      </c>
    </row>
    <row r="4676" spans="1:10" x14ac:dyDescent="0.25">
      <c r="A4676" s="2">
        <v>4665</v>
      </c>
      <c r="B4676" s="2">
        <v>0.15190762771239275</v>
      </c>
      <c r="C4676" s="2">
        <f t="shared" si="576"/>
        <v>92.757551552661539</v>
      </c>
      <c r="D4676" s="2">
        <f t="shared" si="577"/>
        <v>107</v>
      </c>
      <c r="E4676" s="2">
        <f t="shared" si="578"/>
        <v>92.757551552661539</v>
      </c>
      <c r="F4676" s="2">
        <f t="shared" si="579"/>
        <v>14.242448447338461</v>
      </c>
      <c r="G4676" s="2">
        <f t="shared" si="580"/>
        <v>0</v>
      </c>
      <c r="H4676" s="2">
        <f t="shared" si="581"/>
        <v>927.57551552661539</v>
      </c>
      <c r="I4676" s="2">
        <f t="shared" si="582"/>
        <v>71.212242236692305</v>
      </c>
      <c r="J4676" s="2">
        <f t="shared" si="583"/>
        <v>0</v>
      </c>
    </row>
    <row r="4677" spans="1:10" x14ac:dyDescent="0.25">
      <c r="A4677" s="2">
        <v>4666</v>
      </c>
      <c r="B4677" s="2">
        <v>0.80821699329246766</v>
      </c>
      <c r="C4677" s="2">
        <f t="shared" si="576"/>
        <v>106.19758867357342</v>
      </c>
      <c r="D4677" s="2">
        <f t="shared" si="577"/>
        <v>107</v>
      </c>
      <c r="E4677" s="2">
        <f t="shared" si="578"/>
        <v>106.19758867357342</v>
      </c>
      <c r="F4677" s="2">
        <f t="shared" si="579"/>
        <v>0.80241132642657931</v>
      </c>
      <c r="G4677" s="2">
        <f t="shared" si="580"/>
        <v>0</v>
      </c>
      <c r="H4677" s="2">
        <f t="shared" si="581"/>
        <v>1061.9758867357341</v>
      </c>
      <c r="I4677" s="2">
        <f t="shared" si="582"/>
        <v>4.0120566321328965</v>
      </c>
      <c r="J4677" s="2">
        <f t="shared" si="583"/>
        <v>0</v>
      </c>
    </row>
    <row r="4678" spans="1:10" x14ac:dyDescent="0.25">
      <c r="A4678" s="2">
        <v>4667</v>
      </c>
      <c r="B4678" s="2">
        <v>0.90652753134725428</v>
      </c>
      <c r="C4678" s="2">
        <f t="shared" si="576"/>
        <v>109.09017452097564</v>
      </c>
      <c r="D4678" s="2">
        <f t="shared" si="577"/>
        <v>107</v>
      </c>
      <c r="E4678" s="2">
        <f t="shared" si="578"/>
        <v>107</v>
      </c>
      <c r="F4678" s="2">
        <f t="shared" si="579"/>
        <v>0</v>
      </c>
      <c r="G4678" s="2">
        <f t="shared" si="580"/>
        <v>2.0901745209756371</v>
      </c>
      <c r="H4678" s="2">
        <f t="shared" si="581"/>
        <v>1070</v>
      </c>
      <c r="I4678" s="2">
        <f t="shared" si="582"/>
        <v>0</v>
      </c>
      <c r="J4678" s="2">
        <f t="shared" si="583"/>
        <v>31.352617814634556</v>
      </c>
    </row>
    <row r="4679" spans="1:10" x14ac:dyDescent="0.25">
      <c r="A4679" s="2">
        <v>4668</v>
      </c>
      <c r="B4679" s="2">
        <v>0.31729590619843151</v>
      </c>
      <c r="C4679" s="2">
        <f t="shared" si="576"/>
        <v>96.559069731707396</v>
      </c>
      <c r="D4679" s="2">
        <f t="shared" si="577"/>
        <v>107</v>
      </c>
      <c r="E4679" s="2">
        <f t="shared" si="578"/>
        <v>96.559069731707396</v>
      </c>
      <c r="F4679" s="2">
        <f t="shared" si="579"/>
        <v>10.440930268292604</v>
      </c>
      <c r="G4679" s="2">
        <f t="shared" si="580"/>
        <v>0</v>
      </c>
      <c r="H4679" s="2">
        <f t="shared" si="581"/>
        <v>965.59069731707393</v>
      </c>
      <c r="I4679" s="2">
        <f t="shared" si="582"/>
        <v>52.20465134146302</v>
      </c>
      <c r="J4679" s="2">
        <f t="shared" si="583"/>
        <v>0</v>
      </c>
    </row>
    <row r="4680" spans="1:10" x14ac:dyDescent="0.25">
      <c r="A4680" s="2">
        <v>4669</v>
      </c>
      <c r="B4680" s="2">
        <v>0.20859652483591995</v>
      </c>
      <c r="C4680" s="2">
        <f t="shared" si="576"/>
        <v>94.210172876962631</v>
      </c>
      <c r="D4680" s="2">
        <f t="shared" si="577"/>
        <v>107</v>
      </c>
      <c r="E4680" s="2">
        <f t="shared" si="578"/>
        <v>94.210172876962631</v>
      </c>
      <c r="F4680" s="2">
        <f t="shared" si="579"/>
        <v>12.789827123037369</v>
      </c>
      <c r="G4680" s="2">
        <f t="shared" si="580"/>
        <v>0</v>
      </c>
      <c r="H4680" s="2">
        <f t="shared" si="581"/>
        <v>942.10172876962633</v>
      </c>
      <c r="I4680" s="2">
        <f t="shared" si="582"/>
        <v>63.949135615186847</v>
      </c>
      <c r="J4680" s="2">
        <f t="shared" si="583"/>
        <v>0</v>
      </c>
    </row>
    <row r="4681" spans="1:10" x14ac:dyDescent="0.25">
      <c r="A4681" s="2">
        <v>4670</v>
      </c>
      <c r="B4681" s="2">
        <v>0.5305344250077022</v>
      </c>
      <c r="C4681" s="2">
        <f t="shared" si="576"/>
        <v>100.55877974352944</v>
      </c>
      <c r="D4681" s="2">
        <f t="shared" si="577"/>
        <v>107</v>
      </c>
      <c r="E4681" s="2">
        <f t="shared" si="578"/>
        <v>100.55877974352944</v>
      </c>
      <c r="F4681" s="2">
        <f t="shared" si="579"/>
        <v>6.4412202564705581</v>
      </c>
      <c r="G4681" s="2">
        <f t="shared" si="580"/>
        <v>0</v>
      </c>
      <c r="H4681" s="2">
        <f t="shared" si="581"/>
        <v>1005.5877974352944</v>
      </c>
      <c r="I4681" s="2">
        <f t="shared" si="582"/>
        <v>32.20610128235279</v>
      </c>
      <c r="J4681" s="2">
        <f t="shared" si="583"/>
        <v>0</v>
      </c>
    </row>
    <row r="4682" spans="1:10" x14ac:dyDescent="0.25">
      <c r="A4682" s="2">
        <v>4671</v>
      </c>
      <c r="B4682" s="2">
        <v>0.41969056232692414</v>
      </c>
      <c r="C4682" s="2">
        <f t="shared" si="576"/>
        <v>98.523463131403346</v>
      </c>
      <c r="D4682" s="2">
        <f t="shared" si="577"/>
        <v>107</v>
      </c>
      <c r="E4682" s="2">
        <f t="shared" si="578"/>
        <v>98.523463131403346</v>
      </c>
      <c r="F4682" s="2">
        <f t="shared" si="579"/>
        <v>8.4765368685966536</v>
      </c>
      <c r="G4682" s="2">
        <f t="shared" si="580"/>
        <v>0</v>
      </c>
      <c r="H4682" s="2">
        <f t="shared" si="581"/>
        <v>985.23463131403344</v>
      </c>
      <c r="I4682" s="2">
        <f t="shared" si="582"/>
        <v>42.382684342983268</v>
      </c>
      <c r="J4682" s="2">
        <f t="shared" si="583"/>
        <v>0</v>
      </c>
    </row>
    <row r="4683" spans="1:10" x14ac:dyDescent="0.25">
      <c r="A4683" s="2">
        <v>4672</v>
      </c>
      <c r="B4683" s="2">
        <v>0.87761701308583695</v>
      </c>
      <c r="C4683" s="2">
        <f t="shared" si="576"/>
        <v>108.11362353229688</v>
      </c>
      <c r="D4683" s="2">
        <f t="shared" si="577"/>
        <v>107</v>
      </c>
      <c r="E4683" s="2">
        <f t="shared" si="578"/>
        <v>107</v>
      </c>
      <c r="F4683" s="2">
        <f t="shared" si="579"/>
        <v>0</v>
      </c>
      <c r="G4683" s="2">
        <f t="shared" si="580"/>
        <v>1.1136235322968844</v>
      </c>
      <c r="H4683" s="2">
        <f t="shared" si="581"/>
        <v>1070</v>
      </c>
      <c r="I4683" s="2">
        <f t="shared" si="582"/>
        <v>0</v>
      </c>
      <c r="J4683" s="2">
        <f t="shared" si="583"/>
        <v>16.704352984453266</v>
      </c>
    </row>
    <row r="4684" spans="1:10" x14ac:dyDescent="0.25">
      <c r="A4684" s="2">
        <v>4673</v>
      </c>
      <c r="B4684" s="2">
        <v>0.51142786974660703</v>
      </c>
      <c r="C4684" s="2">
        <f t="shared" si="576"/>
        <v>100.20898957949464</v>
      </c>
      <c r="D4684" s="2">
        <f t="shared" si="577"/>
        <v>107</v>
      </c>
      <c r="E4684" s="2">
        <f t="shared" si="578"/>
        <v>100.20898957949464</v>
      </c>
      <c r="F4684" s="2">
        <f t="shared" si="579"/>
        <v>6.7910104205053585</v>
      </c>
      <c r="G4684" s="2">
        <f t="shared" si="580"/>
        <v>0</v>
      </c>
      <c r="H4684" s="2">
        <f t="shared" si="581"/>
        <v>1002.0898957949464</v>
      </c>
      <c r="I4684" s="2">
        <f t="shared" si="582"/>
        <v>33.955052102526793</v>
      </c>
      <c r="J4684" s="2">
        <f t="shared" si="583"/>
        <v>0</v>
      </c>
    </row>
    <row r="4685" spans="1:10" x14ac:dyDescent="0.25">
      <c r="A4685" s="2">
        <v>4674</v>
      </c>
      <c r="B4685" s="2">
        <v>0.97733407721333276</v>
      </c>
      <c r="C4685" s="2">
        <f t="shared" ref="C4685:C4748" si="584">_xlfn.BETA.INV(B4685,$C$7,$C$8,$C$9,$C$10)</f>
        <v>112.84130191912561</v>
      </c>
      <c r="D4685" s="2">
        <f t="shared" ref="D4685:D4748" si="585">$F$8</f>
        <v>107</v>
      </c>
      <c r="E4685" s="2">
        <f t="shared" ref="E4685:E4748" si="586">IF(C4685&gt;=D4685,D4685,C4685)</f>
        <v>107</v>
      </c>
      <c r="F4685" s="2">
        <f t="shared" ref="F4685:F4748" si="587">IF(D4685&gt;C4685,D4685-C4685,0)</f>
        <v>0</v>
      </c>
      <c r="G4685" s="2">
        <f t="shared" ref="G4685:G4748" si="588">IF(C4685&gt;D4685,C4685-D4685,0)</f>
        <v>5.8413019191256126</v>
      </c>
      <c r="H4685" s="2">
        <f t="shared" ref="H4685:H4748" si="589">E4685*$H$10</f>
        <v>1070</v>
      </c>
      <c r="I4685" s="2">
        <f t="shared" ref="I4685:I4748" si="590">F4685*$I$10</f>
        <v>0</v>
      </c>
      <c r="J4685" s="2">
        <f t="shared" ref="J4685:J4748" si="591">G4685*$J$10</f>
        <v>87.619528786884189</v>
      </c>
    </row>
    <row r="4686" spans="1:10" x14ac:dyDescent="0.25">
      <c r="A4686" s="2">
        <v>4675</v>
      </c>
      <c r="B4686" s="2">
        <v>0.42405344077142837</v>
      </c>
      <c r="C4686" s="2">
        <f t="shared" si="584"/>
        <v>98.604488510911295</v>
      </c>
      <c r="D4686" s="2">
        <f t="shared" si="585"/>
        <v>107</v>
      </c>
      <c r="E4686" s="2">
        <f t="shared" si="586"/>
        <v>98.604488510911295</v>
      </c>
      <c r="F4686" s="2">
        <f t="shared" si="587"/>
        <v>8.3955114890887046</v>
      </c>
      <c r="G4686" s="2">
        <f t="shared" si="588"/>
        <v>0</v>
      </c>
      <c r="H4686" s="2">
        <f t="shared" si="589"/>
        <v>986.04488510911301</v>
      </c>
      <c r="I4686" s="2">
        <f t="shared" si="590"/>
        <v>41.977557445443523</v>
      </c>
      <c r="J4686" s="2">
        <f t="shared" si="591"/>
        <v>0</v>
      </c>
    </row>
    <row r="4687" spans="1:10" x14ac:dyDescent="0.25">
      <c r="A4687" s="2">
        <v>4676</v>
      </c>
      <c r="B4687" s="2">
        <v>0.84712713199421341</v>
      </c>
      <c r="C4687" s="2">
        <f t="shared" si="584"/>
        <v>107.21558519712571</v>
      </c>
      <c r="D4687" s="2">
        <f t="shared" si="585"/>
        <v>107</v>
      </c>
      <c r="E4687" s="2">
        <f t="shared" si="586"/>
        <v>107</v>
      </c>
      <c r="F4687" s="2">
        <f t="shared" si="587"/>
        <v>0</v>
      </c>
      <c r="G4687" s="2">
        <f t="shared" si="588"/>
        <v>0.21558519712570501</v>
      </c>
      <c r="H4687" s="2">
        <f t="shared" si="589"/>
        <v>1070</v>
      </c>
      <c r="I4687" s="2">
        <f t="shared" si="590"/>
        <v>0</v>
      </c>
      <c r="J4687" s="2">
        <f t="shared" si="591"/>
        <v>3.2337779568855751</v>
      </c>
    </row>
    <row r="4688" spans="1:10" x14ac:dyDescent="0.25">
      <c r="A4688" s="2">
        <v>4677</v>
      </c>
      <c r="B4688" s="2">
        <v>0.43829613456121375</v>
      </c>
      <c r="C4688" s="2">
        <f t="shared" si="584"/>
        <v>98.868082067662129</v>
      </c>
      <c r="D4688" s="2">
        <f t="shared" si="585"/>
        <v>107</v>
      </c>
      <c r="E4688" s="2">
        <f t="shared" si="586"/>
        <v>98.868082067662129</v>
      </c>
      <c r="F4688" s="2">
        <f t="shared" si="587"/>
        <v>8.1319179323378705</v>
      </c>
      <c r="G4688" s="2">
        <f t="shared" si="588"/>
        <v>0</v>
      </c>
      <c r="H4688" s="2">
        <f t="shared" si="589"/>
        <v>988.68082067662135</v>
      </c>
      <c r="I4688" s="2">
        <f t="shared" si="590"/>
        <v>40.659589661689353</v>
      </c>
      <c r="J4688" s="2">
        <f t="shared" si="591"/>
        <v>0</v>
      </c>
    </row>
    <row r="4689" spans="1:10" x14ac:dyDescent="0.25">
      <c r="A4689" s="2">
        <v>4678</v>
      </c>
      <c r="B4689" s="2">
        <v>0.47394685457320074</v>
      </c>
      <c r="C4689" s="2">
        <f t="shared" si="584"/>
        <v>99.523328951377948</v>
      </c>
      <c r="D4689" s="2">
        <f t="shared" si="585"/>
        <v>107</v>
      </c>
      <c r="E4689" s="2">
        <f t="shared" si="586"/>
        <v>99.523328951377948</v>
      </c>
      <c r="F4689" s="2">
        <f t="shared" si="587"/>
        <v>7.4766710486220518</v>
      </c>
      <c r="G4689" s="2">
        <f t="shared" si="588"/>
        <v>0</v>
      </c>
      <c r="H4689" s="2">
        <f t="shared" si="589"/>
        <v>995.23328951377948</v>
      </c>
      <c r="I4689" s="2">
        <f t="shared" si="590"/>
        <v>37.383355243110259</v>
      </c>
      <c r="J4689" s="2">
        <f t="shared" si="591"/>
        <v>0</v>
      </c>
    </row>
    <row r="4690" spans="1:10" x14ac:dyDescent="0.25">
      <c r="A4690" s="2">
        <v>4679</v>
      </c>
      <c r="B4690" s="2">
        <v>0.88660529140489619</v>
      </c>
      <c r="C4690" s="2">
        <f t="shared" si="584"/>
        <v>108.40155973355536</v>
      </c>
      <c r="D4690" s="2">
        <f t="shared" si="585"/>
        <v>107</v>
      </c>
      <c r="E4690" s="2">
        <f t="shared" si="586"/>
        <v>107</v>
      </c>
      <c r="F4690" s="2">
        <f t="shared" si="587"/>
        <v>0</v>
      </c>
      <c r="G4690" s="2">
        <f t="shared" si="588"/>
        <v>1.4015597335553593</v>
      </c>
      <c r="H4690" s="2">
        <f t="shared" si="589"/>
        <v>1070</v>
      </c>
      <c r="I4690" s="2">
        <f t="shared" si="590"/>
        <v>0</v>
      </c>
      <c r="J4690" s="2">
        <f t="shared" si="591"/>
        <v>21.02339600333039</v>
      </c>
    </row>
    <row r="4691" spans="1:10" x14ac:dyDescent="0.25">
      <c r="A4691" s="2">
        <v>4680</v>
      </c>
      <c r="B4691" s="2">
        <v>1.7299082482354677E-2</v>
      </c>
      <c r="C4691" s="2">
        <f t="shared" si="584"/>
        <v>86.630869203215312</v>
      </c>
      <c r="D4691" s="2">
        <f t="shared" si="585"/>
        <v>107</v>
      </c>
      <c r="E4691" s="2">
        <f t="shared" si="586"/>
        <v>86.630869203215312</v>
      </c>
      <c r="F4691" s="2">
        <f t="shared" si="587"/>
        <v>20.369130796784688</v>
      </c>
      <c r="G4691" s="2">
        <f t="shared" si="588"/>
        <v>0</v>
      </c>
      <c r="H4691" s="2">
        <f t="shared" si="589"/>
        <v>866.30869203215309</v>
      </c>
      <c r="I4691" s="2">
        <f t="shared" si="590"/>
        <v>101.84565398392344</v>
      </c>
      <c r="J4691" s="2">
        <f t="shared" si="591"/>
        <v>0</v>
      </c>
    </row>
    <row r="4692" spans="1:10" x14ac:dyDescent="0.25">
      <c r="A4692" s="2">
        <v>4681</v>
      </c>
      <c r="B4692" s="2">
        <v>0.44506564327901332</v>
      </c>
      <c r="C4692" s="2">
        <f t="shared" si="584"/>
        <v>98.992936579787084</v>
      </c>
      <c r="D4692" s="2">
        <f t="shared" si="585"/>
        <v>107</v>
      </c>
      <c r="E4692" s="2">
        <f t="shared" si="586"/>
        <v>98.992936579787084</v>
      </c>
      <c r="F4692" s="2">
        <f t="shared" si="587"/>
        <v>8.0070634202129156</v>
      </c>
      <c r="G4692" s="2">
        <f t="shared" si="588"/>
        <v>0</v>
      </c>
      <c r="H4692" s="2">
        <f t="shared" si="589"/>
        <v>989.92936579787079</v>
      </c>
      <c r="I4692" s="2">
        <f t="shared" si="590"/>
        <v>40.035317101064578</v>
      </c>
      <c r="J4692" s="2">
        <f t="shared" si="591"/>
        <v>0</v>
      </c>
    </row>
    <row r="4693" spans="1:10" x14ac:dyDescent="0.25">
      <c r="A4693" s="2">
        <v>4682</v>
      </c>
      <c r="B4693" s="2">
        <v>0.12170320034841431</v>
      </c>
      <c r="C4693" s="2">
        <f t="shared" si="584"/>
        <v>91.865024314953345</v>
      </c>
      <c r="D4693" s="2">
        <f t="shared" si="585"/>
        <v>107</v>
      </c>
      <c r="E4693" s="2">
        <f t="shared" si="586"/>
        <v>91.865024314953345</v>
      </c>
      <c r="F4693" s="2">
        <f t="shared" si="587"/>
        <v>15.134975685046655</v>
      </c>
      <c r="G4693" s="2">
        <f t="shared" si="588"/>
        <v>0</v>
      </c>
      <c r="H4693" s="2">
        <f t="shared" si="589"/>
        <v>918.65024314953348</v>
      </c>
      <c r="I4693" s="2">
        <f t="shared" si="590"/>
        <v>75.674878425233274</v>
      </c>
      <c r="J4693" s="2">
        <f t="shared" si="591"/>
        <v>0</v>
      </c>
    </row>
    <row r="4694" spans="1:10" x14ac:dyDescent="0.25">
      <c r="A4694" s="2">
        <v>4683</v>
      </c>
      <c r="B4694" s="2">
        <v>0.1704121927014508</v>
      </c>
      <c r="C4694" s="2">
        <f t="shared" si="584"/>
        <v>93.257911154356535</v>
      </c>
      <c r="D4694" s="2">
        <f t="shared" si="585"/>
        <v>107</v>
      </c>
      <c r="E4694" s="2">
        <f t="shared" si="586"/>
        <v>93.257911154356535</v>
      </c>
      <c r="F4694" s="2">
        <f t="shared" si="587"/>
        <v>13.742088845643465</v>
      </c>
      <c r="G4694" s="2">
        <f t="shared" si="588"/>
        <v>0</v>
      </c>
      <c r="H4694" s="2">
        <f t="shared" si="589"/>
        <v>932.57911154356532</v>
      </c>
      <c r="I4694" s="2">
        <f t="shared" si="590"/>
        <v>68.710444228217327</v>
      </c>
      <c r="J4694" s="2">
        <f t="shared" si="591"/>
        <v>0</v>
      </c>
    </row>
    <row r="4695" spans="1:10" x14ac:dyDescent="0.25">
      <c r="A4695" s="2">
        <v>4684</v>
      </c>
      <c r="B4695" s="2">
        <v>0.94586721533968621</v>
      </c>
      <c r="C4695" s="2">
        <f t="shared" si="584"/>
        <v>110.77066774931336</v>
      </c>
      <c r="D4695" s="2">
        <f t="shared" si="585"/>
        <v>107</v>
      </c>
      <c r="E4695" s="2">
        <f t="shared" si="586"/>
        <v>107</v>
      </c>
      <c r="F4695" s="2">
        <f t="shared" si="587"/>
        <v>0</v>
      </c>
      <c r="G4695" s="2">
        <f t="shared" si="588"/>
        <v>3.7706677493133611</v>
      </c>
      <c r="H4695" s="2">
        <f t="shared" si="589"/>
        <v>1070</v>
      </c>
      <c r="I4695" s="2">
        <f t="shared" si="590"/>
        <v>0</v>
      </c>
      <c r="J4695" s="2">
        <f t="shared" si="591"/>
        <v>56.560016239700417</v>
      </c>
    </row>
    <row r="4696" spans="1:10" x14ac:dyDescent="0.25">
      <c r="A4696" s="2">
        <v>4685</v>
      </c>
      <c r="B4696" s="2">
        <v>0.49139213180876773</v>
      </c>
      <c r="C4696" s="2">
        <f t="shared" si="584"/>
        <v>99.842589231139272</v>
      </c>
      <c r="D4696" s="2">
        <f t="shared" si="585"/>
        <v>107</v>
      </c>
      <c r="E4696" s="2">
        <f t="shared" si="586"/>
        <v>99.842589231139272</v>
      </c>
      <c r="F4696" s="2">
        <f t="shared" si="587"/>
        <v>7.1574107688607285</v>
      </c>
      <c r="G4696" s="2">
        <f t="shared" si="588"/>
        <v>0</v>
      </c>
      <c r="H4696" s="2">
        <f t="shared" si="589"/>
        <v>998.42589231139277</v>
      </c>
      <c r="I4696" s="2">
        <f t="shared" si="590"/>
        <v>35.787053844303642</v>
      </c>
      <c r="J4696" s="2">
        <f t="shared" si="591"/>
        <v>0</v>
      </c>
    </row>
    <row r="4697" spans="1:10" x14ac:dyDescent="0.25">
      <c r="A4697" s="2">
        <v>4686</v>
      </c>
      <c r="B4697" s="2">
        <v>9.8331209523983221E-2</v>
      </c>
      <c r="C4697" s="2">
        <f t="shared" si="584"/>
        <v>91.08506469055564</v>
      </c>
      <c r="D4697" s="2">
        <f t="shared" si="585"/>
        <v>107</v>
      </c>
      <c r="E4697" s="2">
        <f t="shared" si="586"/>
        <v>91.08506469055564</v>
      </c>
      <c r="F4697" s="2">
        <f t="shared" si="587"/>
        <v>15.91493530944436</v>
      </c>
      <c r="G4697" s="2">
        <f t="shared" si="588"/>
        <v>0</v>
      </c>
      <c r="H4697" s="2">
        <f t="shared" si="589"/>
        <v>910.85064690555646</v>
      </c>
      <c r="I4697" s="2">
        <f t="shared" si="590"/>
        <v>79.574676547221799</v>
      </c>
      <c r="J4697" s="2">
        <f t="shared" si="591"/>
        <v>0</v>
      </c>
    </row>
    <row r="4698" spans="1:10" x14ac:dyDescent="0.25">
      <c r="A4698" s="2">
        <v>4687</v>
      </c>
      <c r="B4698" s="2">
        <v>0.10064615308096669</v>
      </c>
      <c r="C4698" s="2">
        <f t="shared" si="584"/>
        <v>91.166779344156112</v>
      </c>
      <c r="D4698" s="2">
        <f t="shared" si="585"/>
        <v>107</v>
      </c>
      <c r="E4698" s="2">
        <f t="shared" si="586"/>
        <v>91.166779344156112</v>
      </c>
      <c r="F4698" s="2">
        <f t="shared" si="587"/>
        <v>15.833220655843888</v>
      </c>
      <c r="G4698" s="2">
        <f t="shared" si="588"/>
        <v>0</v>
      </c>
      <c r="H4698" s="2">
        <f t="shared" si="589"/>
        <v>911.66779344156112</v>
      </c>
      <c r="I4698" s="2">
        <f t="shared" si="590"/>
        <v>79.166103279219442</v>
      </c>
      <c r="J4698" s="2">
        <f t="shared" si="591"/>
        <v>0</v>
      </c>
    </row>
    <row r="4699" spans="1:10" x14ac:dyDescent="0.25">
      <c r="A4699" s="2">
        <v>4688</v>
      </c>
      <c r="B4699" s="2">
        <v>3.9298001846771125E-2</v>
      </c>
      <c r="C4699" s="2">
        <f t="shared" si="584"/>
        <v>88.393279248600436</v>
      </c>
      <c r="D4699" s="2">
        <f t="shared" si="585"/>
        <v>107</v>
      </c>
      <c r="E4699" s="2">
        <f t="shared" si="586"/>
        <v>88.393279248600436</v>
      </c>
      <c r="F4699" s="2">
        <f t="shared" si="587"/>
        <v>18.606720751399564</v>
      </c>
      <c r="G4699" s="2">
        <f t="shared" si="588"/>
        <v>0</v>
      </c>
      <c r="H4699" s="2">
        <f t="shared" si="589"/>
        <v>883.93279248600436</v>
      </c>
      <c r="I4699" s="2">
        <f t="shared" si="590"/>
        <v>93.03360375699782</v>
      </c>
      <c r="J4699" s="2">
        <f t="shared" si="591"/>
        <v>0</v>
      </c>
    </row>
    <row r="4700" spans="1:10" x14ac:dyDescent="0.25">
      <c r="A4700" s="2">
        <v>4689</v>
      </c>
      <c r="B4700" s="2">
        <v>1.1979568748037184E-2</v>
      </c>
      <c r="C4700" s="2">
        <f t="shared" si="584"/>
        <v>85.982901397072411</v>
      </c>
      <c r="D4700" s="2">
        <f t="shared" si="585"/>
        <v>107</v>
      </c>
      <c r="E4700" s="2">
        <f t="shared" si="586"/>
        <v>85.982901397072411</v>
      </c>
      <c r="F4700" s="2">
        <f t="shared" si="587"/>
        <v>21.017098602927589</v>
      </c>
      <c r="G4700" s="2">
        <f t="shared" si="588"/>
        <v>0</v>
      </c>
      <c r="H4700" s="2">
        <f t="shared" si="589"/>
        <v>859.82901397072408</v>
      </c>
      <c r="I4700" s="2">
        <f t="shared" si="590"/>
        <v>105.08549301463795</v>
      </c>
      <c r="J4700" s="2">
        <f t="shared" si="591"/>
        <v>0</v>
      </c>
    </row>
    <row r="4701" spans="1:10" x14ac:dyDescent="0.25">
      <c r="A4701" s="2">
        <v>4690</v>
      </c>
      <c r="B4701" s="2">
        <v>0.60475619757688981</v>
      </c>
      <c r="C4701" s="2">
        <f t="shared" si="584"/>
        <v>101.93351171470073</v>
      </c>
      <c r="D4701" s="2">
        <f t="shared" si="585"/>
        <v>107</v>
      </c>
      <c r="E4701" s="2">
        <f t="shared" si="586"/>
        <v>101.93351171470073</v>
      </c>
      <c r="F4701" s="2">
        <f t="shared" si="587"/>
        <v>5.0664882852992719</v>
      </c>
      <c r="G4701" s="2">
        <f t="shared" si="588"/>
        <v>0</v>
      </c>
      <c r="H4701" s="2">
        <f t="shared" si="589"/>
        <v>1019.3351171470073</v>
      </c>
      <c r="I4701" s="2">
        <f t="shared" si="590"/>
        <v>25.332441426496359</v>
      </c>
      <c r="J4701" s="2">
        <f t="shared" si="591"/>
        <v>0</v>
      </c>
    </row>
    <row r="4702" spans="1:10" x14ac:dyDescent="0.25">
      <c r="A4702" s="2">
        <v>4691</v>
      </c>
      <c r="B4702" s="2">
        <v>0.78971803020559184</v>
      </c>
      <c r="C4702" s="2">
        <f t="shared" si="584"/>
        <v>105.74982880123252</v>
      </c>
      <c r="D4702" s="2">
        <f t="shared" si="585"/>
        <v>107</v>
      </c>
      <c r="E4702" s="2">
        <f t="shared" si="586"/>
        <v>105.74982880123252</v>
      </c>
      <c r="F4702" s="2">
        <f t="shared" si="587"/>
        <v>1.2501711987674753</v>
      </c>
      <c r="G4702" s="2">
        <f t="shared" si="588"/>
        <v>0</v>
      </c>
      <c r="H4702" s="2">
        <f t="shared" si="589"/>
        <v>1057.4982880123252</v>
      </c>
      <c r="I4702" s="2">
        <f t="shared" si="590"/>
        <v>6.2508559938373764</v>
      </c>
      <c r="J4702" s="2">
        <f t="shared" si="591"/>
        <v>0</v>
      </c>
    </row>
    <row r="4703" spans="1:10" x14ac:dyDescent="0.25">
      <c r="A4703" s="2">
        <v>4692</v>
      </c>
      <c r="B4703" s="2">
        <v>0.65646960811432908</v>
      </c>
      <c r="C4703" s="2">
        <f t="shared" si="584"/>
        <v>102.92278365323995</v>
      </c>
      <c r="D4703" s="2">
        <f t="shared" si="585"/>
        <v>107</v>
      </c>
      <c r="E4703" s="2">
        <f t="shared" si="586"/>
        <v>102.92278365323995</v>
      </c>
      <c r="F4703" s="2">
        <f t="shared" si="587"/>
        <v>4.0772163467600535</v>
      </c>
      <c r="G4703" s="2">
        <f t="shared" si="588"/>
        <v>0</v>
      </c>
      <c r="H4703" s="2">
        <f t="shared" si="589"/>
        <v>1029.2278365323996</v>
      </c>
      <c r="I4703" s="2">
        <f t="shared" si="590"/>
        <v>20.386081733800268</v>
      </c>
      <c r="J4703" s="2">
        <f t="shared" si="591"/>
        <v>0</v>
      </c>
    </row>
    <row r="4704" spans="1:10" x14ac:dyDescent="0.25">
      <c r="A4704" s="2">
        <v>4693</v>
      </c>
      <c r="B4704" s="2">
        <v>0.94516548220018126</v>
      </c>
      <c r="C4704" s="2">
        <f t="shared" si="584"/>
        <v>110.73495854795607</v>
      </c>
      <c r="D4704" s="2">
        <f t="shared" si="585"/>
        <v>107</v>
      </c>
      <c r="E4704" s="2">
        <f t="shared" si="586"/>
        <v>107</v>
      </c>
      <c r="F4704" s="2">
        <f t="shared" si="587"/>
        <v>0</v>
      </c>
      <c r="G4704" s="2">
        <f t="shared" si="588"/>
        <v>3.7349585479560687</v>
      </c>
      <c r="H4704" s="2">
        <f t="shared" si="589"/>
        <v>1070</v>
      </c>
      <c r="I4704" s="2">
        <f t="shared" si="590"/>
        <v>0</v>
      </c>
      <c r="J4704" s="2">
        <f t="shared" si="591"/>
        <v>56.024378219341031</v>
      </c>
    </row>
    <row r="4705" spans="1:10" x14ac:dyDescent="0.25">
      <c r="A4705" s="2">
        <v>4694</v>
      </c>
      <c r="B4705" s="2">
        <v>0.38455369026856989</v>
      </c>
      <c r="C4705" s="2">
        <f t="shared" si="584"/>
        <v>97.864811774498946</v>
      </c>
      <c r="D4705" s="2">
        <f t="shared" si="585"/>
        <v>107</v>
      </c>
      <c r="E4705" s="2">
        <f t="shared" si="586"/>
        <v>97.864811774498946</v>
      </c>
      <c r="F4705" s="2">
        <f t="shared" si="587"/>
        <v>9.1351882255010537</v>
      </c>
      <c r="G4705" s="2">
        <f t="shared" si="588"/>
        <v>0</v>
      </c>
      <c r="H4705" s="2">
        <f t="shared" si="589"/>
        <v>978.64811774498946</v>
      </c>
      <c r="I4705" s="2">
        <f t="shared" si="590"/>
        <v>45.675941127505268</v>
      </c>
      <c r="J4705" s="2">
        <f t="shared" si="591"/>
        <v>0</v>
      </c>
    </row>
    <row r="4706" spans="1:10" x14ac:dyDescent="0.25">
      <c r="A4706" s="2">
        <v>4695</v>
      </c>
      <c r="B4706" s="2">
        <v>0.96443626418873818</v>
      </c>
      <c r="C4706" s="2">
        <f t="shared" si="584"/>
        <v>111.84841176485222</v>
      </c>
      <c r="D4706" s="2">
        <f t="shared" si="585"/>
        <v>107</v>
      </c>
      <c r="E4706" s="2">
        <f t="shared" si="586"/>
        <v>107</v>
      </c>
      <c r="F4706" s="2">
        <f t="shared" si="587"/>
        <v>0</v>
      </c>
      <c r="G4706" s="2">
        <f t="shared" si="588"/>
        <v>4.8484117648522158</v>
      </c>
      <c r="H4706" s="2">
        <f t="shared" si="589"/>
        <v>1070</v>
      </c>
      <c r="I4706" s="2">
        <f t="shared" si="590"/>
        <v>0</v>
      </c>
      <c r="J4706" s="2">
        <f t="shared" si="591"/>
        <v>72.726176472783237</v>
      </c>
    </row>
    <row r="4707" spans="1:10" x14ac:dyDescent="0.25">
      <c r="A4707" s="2">
        <v>4696</v>
      </c>
      <c r="B4707" s="2">
        <v>6.6235769162098612E-2</v>
      </c>
      <c r="C4707" s="2">
        <f t="shared" si="584"/>
        <v>89.809079526681728</v>
      </c>
      <c r="D4707" s="2">
        <f t="shared" si="585"/>
        <v>107</v>
      </c>
      <c r="E4707" s="2">
        <f t="shared" si="586"/>
        <v>89.809079526681728</v>
      </c>
      <c r="F4707" s="2">
        <f t="shared" si="587"/>
        <v>17.190920473318272</v>
      </c>
      <c r="G4707" s="2">
        <f t="shared" si="588"/>
        <v>0</v>
      </c>
      <c r="H4707" s="2">
        <f t="shared" si="589"/>
        <v>898.09079526681728</v>
      </c>
      <c r="I4707" s="2">
        <f t="shared" si="590"/>
        <v>85.954602366591359</v>
      </c>
      <c r="J4707" s="2">
        <f t="shared" si="591"/>
        <v>0</v>
      </c>
    </row>
    <row r="4708" spans="1:10" x14ac:dyDescent="0.25">
      <c r="A4708" s="2">
        <v>4697</v>
      </c>
      <c r="B4708" s="2">
        <v>0.9879752594099086</v>
      </c>
      <c r="C4708" s="2">
        <f t="shared" si="584"/>
        <v>114.01083577469853</v>
      </c>
      <c r="D4708" s="2">
        <f t="shared" si="585"/>
        <v>107</v>
      </c>
      <c r="E4708" s="2">
        <f t="shared" si="586"/>
        <v>107</v>
      </c>
      <c r="F4708" s="2">
        <f t="shared" si="587"/>
        <v>0</v>
      </c>
      <c r="G4708" s="2">
        <f t="shared" si="588"/>
        <v>7.0108357746985348</v>
      </c>
      <c r="H4708" s="2">
        <f t="shared" si="589"/>
        <v>1070</v>
      </c>
      <c r="I4708" s="2">
        <f t="shared" si="590"/>
        <v>0</v>
      </c>
      <c r="J4708" s="2">
        <f t="shared" si="591"/>
        <v>105.16253662047802</v>
      </c>
    </row>
    <row r="4709" spans="1:10" x14ac:dyDescent="0.25">
      <c r="A4709" s="2">
        <v>4698</v>
      </c>
      <c r="B4709" s="2">
        <v>0.48265357131170672</v>
      </c>
      <c r="C4709" s="2">
        <f t="shared" si="584"/>
        <v>99.682728330726889</v>
      </c>
      <c r="D4709" s="2">
        <f t="shared" si="585"/>
        <v>107</v>
      </c>
      <c r="E4709" s="2">
        <f t="shared" si="586"/>
        <v>99.682728330726889</v>
      </c>
      <c r="F4709" s="2">
        <f t="shared" si="587"/>
        <v>7.3172716692731115</v>
      </c>
      <c r="G4709" s="2">
        <f t="shared" si="588"/>
        <v>0</v>
      </c>
      <c r="H4709" s="2">
        <f t="shared" si="589"/>
        <v>996.82728330726889</v>
      </c>
      <c r="I4709" s="2">
        <f t="shared" si="590"/>
        <v>36.586358346365557</v>
      </c>
      <c r="J4709" s="2">
        <f t="shared" si="591"/>
        <v>0</v>
      </c>
    </row>
    <row r="4710" spans="1:10" x14ac:dyDescent="0.25">
      <c r="A4710" s="2">
        <v>4699</v>
      </c>
      <c r="B4710" s="2">
        <v>0.18392002558394704</v>
      </c>
      <c r="C4710" s="2">
        <f t="shared" si="584"/>
        <v>93.605772006057975</v>
      </c>
      <c r="D4710" s="2">
        <f t="shared" si="585"/>
        <v>107</v>
      </c>
      <c r="E4710" s="2">
        <f t="shared" si="586"/>
        <v>93.605772006057975</v>
      </c>
      <c r="F4710" s="2">
        <f t="shared" si="587"/>
        <v>13.394227993942025</v>
      </c>
      <c r="G4710" s="2">
        <f t="shared" si="588"/>
        <v>0</v>
      </c>
      <c r="H4710" s="2">
        <f t="shared" si="589"/>
        <v>936.05772006057975</v>
      </c>
      <c r="I4710" s="2">
        <f t="shared" si="590"/>
        <v>66.971139969710123</v>
      </c>
      <c r="J4710" s="2">
        <f t="shared" si="591"/>
        <v>0</v>
      </c>
    </row>
    <row r="4711" spans="1:10" x14ac:dyDescent="0.25">
      <c r="A4711" s="2">
        <v>4700</v>
      </c>
      <c r="B4711" s="2">
        <v>0.76663453030034689</v>
      </c>
      <c r="C4711" s="2">
        <f t="shared" si="584"/>
        <v>105.21616522263599</v>
      </c>
      <c r="D4711" s="2">
        <f t="shared" si="585"/>
        <v>107</v>
      </c>
      <c r="E4711" s="2">
        <f t="shared" si="586"/>
        <v>105.21616522263599</v>
      </c>
      <c r="F4711" s="2">
        <f t="shared" si="587"/>
        <v>1.7838347773640066</v>
      </c>
      <c r="G4711" s="2">
        <f t="shared" si="588"/>
        <v>0</v>
      </c>
      <c r="H4711" s="2">
        <f t="shared" si="589"/>
        <v>1052.1616522263598</v>
      </c>
      <c r="I4711" s="2">
        <f t="shared" si="590"/>
        <v>8.9191738868200332</v>
      </c>
      <c r="J4711" s="2">
        <f t="shared" si="591"/>
        <v>0</v>
      </c>
    </row>
    <row r="4712" spans="1:10" x14ac:dyDescent="0.25">
      <c r="A4712" s="2">
        <v>4701</v>
      </c>
      <c r="B4712" s="2">
        <v>0.25546479635025954</v>
      </c>
      <c r="C4712" s="2">
        <f t="shared" si="584"/>
        <v>95.273208262680612</v>
      </c>
      <c r="D4712" s="2">
        <f t="shared" si="585"/>
        <v>107</v>
      </c>
      <c r="E4712" s="2">
        <f t="shared" si="586"/>
        <v>95.273208262680612</v>
      </c>
      <c r="F4712" s="2">
        <f t="shared" si="587"/>
        <v>11.726791737319388</v>
      </c>
      <c r="G4712" s="2">
        <f t="shared" si="588"/>
        <v>0</v>
      </c>
      <c r="H4712" s="2">
        <f t="shared" si="589"/>
        <v>952.73208262680612</v>
      </c>
      <c r="I4712" s="2">
        <f t="shared" si="590"/>
        <v>58.633958686596941</v>
      </c>
      <c r="J4712" s="2">
        <f t="shared" si="591"/>
        <v>0</v>
      </c>
    </row>
    <row r="4713" spans="1:10" x14ac:dyDescent="0.25">
      <c r="A4713" s="2">
        <v>4702</v>
      </c>
      <c r="B4713" s="2">
        <v>0.62488421900017366</v>
      </c>
      <c r="C4713" s="2">
        <f t="shared" si="584"/>
        <v>102.31433891064432</v>
      </c>
      <c r="D4713" s="2">
        <f t="shared" si="585"/>
        <v>107</v>
      </c>
      <c r="E4713" s="2">
        <f t="shared" si="586"/>
        <v>102.31433891064432</v>
      </c>
      <c r="F4713" s="2">
        <f t="shared" si="587"/>
        <v>4.6856610893556763</v>
      </c>
      <c r="G4713" s="2">
        <f t="shared" si="588"/>
        <v>0</v>
      </c>
      <c r="H4713" s="2">
        <f t="shared" si="589"/>
        <v>1023.1433891064432</v>
      </c>
      <c r="I4713" s="2">
        <f t="shared" si="590"/>
        <v>23.428305446778381</v>
      </c>
      <c r="J4713" s="2">
        <f t="shared" si="591"/>
        <v>0</v>
      </c>
    </row>
    <row r="4714" spans="1:10" x14ac:dyDescent="0.25">
      <c r="A4714" s="2">
        <v>4703</v>
      </c>
      <c r="B4714" s="2">
        <v>0.61950371215811229</v>
      </c>
      <c r="C4714" s="2">
        <f t="shared" si="584"/>
        <v>102.21207336511166</v>
      </c>
      <c r="D4714" s="2">
        <f t="shared" si="585"/>
        <v>107</v>
      </c>
      <c r="E4714" s="2">
        <f t="shared" si="586"/>
        <v>102.21207336511166</v>
      </c>
      <c r="F4714" s="2">
        <f t="shared" si="587"/>
        <v>4.7879266348883363</v>
      </c>
      <c r="G4714" s="2">
        <f t="shared" si="588"/>
        <v>0</v>
      </c>
      <c r="H4714" s="2">
        <f t="shared" si="589"/>
        <v>1022.1207336511167</v>
      </c>
      <c r="I4714" s="2">
        <f t="shared" si="590"/>
        <v>23.939633174441681</v>
      </c>
      <c r="J4714" s="2">
        <f t="shared" si="591"/>
        <v>0</v>
      </c>
    </row>
    <row r="4715" spans="1:10" x14ac:dyDescent="0.25">
      <c r="A4715" s="2">
        <v>4704</v>
      </c>
      <c r="B4715" s="2">
        <v>0.86239260604868218</v>
      </c>
      <c r="C4715" s="2">
        <f t="shared" si="584"/>
        <v>107.6516423510993</v>
      </c>
      <c r="D4715" s="2">
        <f t="shared" si="585"/>
        <v>107</v>
      </c>
      <c r="E4715" s="2">
        <f t="shared" si="586"/>
        <v>107</v>
      </c>
      <c r="F4715" s="2">
        <f t="shared" si="587"/>
        <v>0</v>
      </c>
      <c r="G4715" s="2">
        <f t="shared" si="588"/>
        <v>0.65164235109929791</v>
      </c>
      <c r="H4715" s="2">
        <f t="shared" si="589"/>
        <v>1070</v>
      </c>
      <c r="I4715" s="2">
        <f t="shared" si="590"/>
        <v>0</v>
      </c>
      <c r="J4715" s="2">
        <f t="shared" si="591"/>
        <v>9.7746352664894687</v>
      </c>
    </row>
    <row r="4716" spans="1:10" x14ac:dyDescent="0.25">
      <c r="A4716" s="2">
        <v>4705</v>
      </c>
      <c r="B4716" s="2">
        <v>0.16634455167330264</v>
      </c>
      <c r="C4716" s="2">
        <f t="shared" si="584"/>
        <v>93.150437743775228</v>
      </c>
      <c r="D4716" s="2">
        <f t="shared" si="585"/>
        <v>107</v>
      </c>
      <c r="E4716" s="2">
        <f t="shared" si="586"/>
        <v>93.150437743775228</v>
      </c>
      <c r="F4716" s="2">
        <f t="shared" si="587"/>
        <v>13.849562256224772</v>
      </c>
      <c r="G4716" s="2">
        <f t="shared" si="588"/>
        <v>0</v>
      </c>
      <c r="H4716" s="2">
        <f t="shared" si="589"/>
        <v>931.50437743775228</v>
      </c>
      <c r="I4716" s="2">
        <f t="shared" si="590"/>
        <v>69.247811281123859</v>
      </c>
      <c r="J4716" s="2">
        <f t="shared" si="591"/>
        <v>0</v>
      </c>
    </row>
    <row r="4717" spans="1:10" x14ac:dyDescent="0.25">
      <c r="A4717" s="2">
        <v>4706</v>
      </c>
      <c r="B4717" s="2">
        <v>0.30366844516214131</v>
      </c>
      <c r="C4717" s="2">
        <f t="shared" si="584"/>
        <v>96.284322386214924</v>
      </c>
      <c r="D4717" s="2">
        <f t="shared" si="585"/>
        <v>107</v>
      </c>
      <c r="E4717" s="2">
        <f t="shared" si="586"/>
        <v>96.284322386214924</v>
      </c>
      <c r="F4717" s="2">
        <f t="shared" si="587"/>
        <v>10.715677613785076</v>
      </c>
      <c r="G4717" s="2">
        <f t="shared" si="588"/>
        <v>0</v>
      </c>
      <c r="H4717" s="2">
        <f t="shared" si="589"/>
        <v>962.84322386214922</v>
      </c>
      <c r="I4717" s="2">
        <f t="shared" si="590"/>
        <v>53.578388068925378</v>
      </c>
      <c r="J4717" s="2">
        <f t="shared" si="591"/>
        <v>0</v>
      </c>
    </row>
    <row r="4718" spans="1:10" x14ac:dyDescent="0.25">
      <c r="A4718" s="2">
        <v>4707</v>
      </c>
      <c r="B4718" s="2">
        <v>0.73421098084335834</v>
      </c>
      <c r="C4718" s="2">
        <f t="shared" si="584"/>
        <v>104.50431438315637</v>
      </c>
      <c r="D4718" s="2">
        <f t="shared" si="585"/>
        <v>107</v>
      </c>
      <c r="E4718" s="2">
        <f t="shared" si="586"/>
        <v>104.50431438315637</v>
      </c>
      <c r="F4718" s="2">
        <f t="shared" si="587"/>
        <v>2.4956856168436303</v>
      </c>
      <c r="G4718" s="2">
        <f t="shared" si="588"/>
        <v>0</v>
      </c>
      <c r="H4718" s="2">
        <f t="shared" si="589"/>
        <v>1045.0431438315636</v>
      </c>
      <c r="I4718" s="2">
        <f t="shared" si="590"/>
        <v>12.478428084218152</v>
      </c>
      <c r="J4718" s="2">
        <f t="shared" si="591"/>
        <v>0</v>
      </c>
    </row>
    <row r="4719" spans="1:10" x14ac:dyDescent="0.25">
      <c r="A4719" s="2">
        <v>4708</v>
      </c>
      <c r="B4719" s="2">
        <v>0.58323317056476598</v>
      </c>
      <c r="C4719" s="2">
        <f t="shared" si="584"/>
        <v>101.53091652873236</v>
      </c>
      <c r="D4719" s="2">
        <f t="shared" si="585"/>
        <v>107</v>
      </c>
      <c r="E4719" s="2">
        <f t="shared" si="586"/>
        <v>101.53091652873236</v>
      </c>
      <c r="F4719" s="2">
        <f t="shared" si="587"/>
        <v>5.4690834712676377</v>
      </c>
      <c r="G4719" s="2">
        <f t="shared" si="588"/>
        <v>0</v>
      </c>
      <c r="H4719" s="2">
        <f t="shared" si="589"/>
        <v>1015.3091652873236</v>
      </c>
      <c r="I4719" s="2">
        <f t="shared" si="590"/>
        <v>27.345417356338189</v>
      </c>
      <c r="J4719" s="2">
        <f t="shared" si="591"/>
        <v>0</v>
      </c>
    </row>
    <row r="4720" spans="1:10" x14ac:dyDescent="0.25">
      <c r="A4720" s="2">
        <v>4709</v>
      </c>
      <c r="B4720" s="2">
        <v>0.6107121349077328</v>
      </c>
      <c r="C4720" s="2">
        <f t="shared" si="584"/>
        <v>102.0457196260657</v>
      </c>
      <c r="D4720" s="2">
        <f t="shared" si="585"/>
        <v>107</v>
      </c>
      <c r="E4720" s="2">
        <f t="shared" si="586"/>
        <v>102.0457196260657</v>
      </c>
      <c r="F4720" s="2">
        <f t="shared" si="587"/>
        <v>4.9542803739342958</v>
      </c>
      <c r="G4720" s="2">
        <f t="shared" si="588"/>
        <v>0</v>
      </c>
      <c r="H4720" s="2">
        <f t="shared" si="589"/>
        <v>1020.457196260657</v>
      </c>
      <c r="I4720" s="2">
        <f t="shared" si="590"/>
        <v>24.771401869671479</v>
      </c>
      <c r="J4720" s="2">
        <f t="shared" si="591"/>
        <v>0</v>
      </c>
    </row>
    <row r="4721" spans="1:10" x14ac:dyDescent="0.25">
      <c r="A4721" s="2">
        <v>4710</v>
      </c>
      <c r="B4721" s="2">
        <v>0.69271224081228921</v>
      </c>
      <c r="C4721" s="2">
        <f t="shared" si="584"/>
        <v>103.64229574408844</v>
      </c>
      <c r="D4721" s="2">
        <f t="shared" si="585"/>
        <v>107</v>
      </c>
      <c r="E4721" s="2">
        <f t="shared" si="586"/>
        <v>103.64229574408844</v>
      </c>
      <c r="F4721" s="2">
        <f t="shared" si="587"/>
        <v>3.3577042559115569</v>
      </c>
      <c r="G4721" s="2">
        <f t="shared" si="588"/>
        <v>0</v>
      </c>
      <c r="H4721" s="2">
        <f t="shared" si="589"/>
        <v>1036.4229574408844</v>
      </c>
      <c r="I4721" s="2">
        <f t="shared" si="590"/>
        <v>16.788521279557784</v>
      </c>
      <c r="J4721" s="2">
        <f t="shared" si="591"/>
        <v>0</v>
      </c>
    </row>
    <row r="4722" spans="1:10" x14ac:dyDescent="0.25">
      <c r="A4722" s="2">
        <v>4711</v>
      </c>
      <c r="B4722" s="2">
        <v>0.84962288697204258</v>
      </c>
      <c r="C4722" s="2">
        <f t="shared" si="584"/>
        <v>107.28522964955982</v>
      </c>
      <c r="D4722" s="2">
        <f t="shared" si="585"/>
        <v>107</v>
      </c>
      <c r="E4722" s="2">
        <f t="shared" si="586"/>
        <v>107</v>
      </c>
      <c r="F4722" s="2">
        <f t="shared" si="587"/>
        <v>0</v>
      </c>
      <c r="G4722" s="2">
        <f t="shared" si="588"/>
        <v>0.28522964955982388</v>
      </c>
      <c r="H4722" s="2">
        <f t="shared" si="589"/>
        <v>1070</v>
      </c>
      <c r="I4722" s="2">
        <f t="shared" si="590"/>
        <v>0</v>
      </c>
      <c r="J4722" s="2">
        <f t="shared" si="591"/>
        <v>4.2784447433973583</v>
      </c>
    </row>
    <row r="4723" spans="1:10" x14ac:dyDescent="0.25">
      <c r="A4723" s="2">
        <v>4712</v>
      </c>
      <c r="B4723" s="2">
        <v>0.37666401971142915</v>
      </c>
      <c r="C4723" s="2">
        <f t="shared" si="584"/>
        <v>97.715124953034191</v>
      </c>
      <c r="D4723" s="2">
        <f t="shared" si="585"/>
        <v>107</v>
      </c>
      <c r="E4723" s="2">
        <f t="shared" si="586"/>
        <v>97.715124953034191</v>
      </c>
      <c r="F4723" s="2">
        <f t="shared" si="587"/>
        <v>9.2848750469658086</v>
      </c>
      <c r="G4723" s="2">
        <f t="shared" si="588"/>
        <v>0</v>
      </c>
      <c r="H4723" s="2">
        <f t="shared" si="589"/>
        <v>977.15124953034194</v>
      </c>
      <c r="I4723" s="2">
        <f t="shared" si="590"/>
        <v>46.424375234829043</v>
      </c>
      <c r="J4723" s="2">
        <f t="shared" si="591"/>
        <v>0</v>
      </c>
    </row>
    <row r="4724" spans="1:10" x14ac:dyDescent="0.25">
      <c r="A4724" s="2">
        <v>4713</v>
      </c>
      <c r="B4724" s="2">
        <v>0.57109342235335925</v>
      </c>
      <c r="C4724" s="2">
        <f t="shared" si="584"/>
        <v>101.30554285599425</v>
      </c>
      <c r="D4724" s="2">
        <f t="shared" si="585"/>
        <v>107</v>
      </c>
      <c r="E4724" s="2">
        <f t="shared" si="586"/>
        <v>101.30554285599425</v>
      </c>
      <c r="F4724" s="2">
        <f t="shared" si="587"/>
        <v>5.694457144005753</v>
      </c>
      <c r="G4724" s="2">
        <f t="shared" si="588"/>
        <v>0</v>
      </c>
      <c r="H4724" s="2">
        <f t="shared" si="589"/>
        <v>1013.0554285599425</v>
      </c>
      <c r="I4724" s="2">
        <f t="shared" si="590"/>
        <v>28.472285720028765</v>
      </c>
      <c r="J4724" s="2">
        <f t="shared" si="591"/>
        <v>0</v>
      </c>
    </row>
    <row r="4725" spans="1:10" x14ac:dyDescent="0.25">
      <c r="A4725" s="2">
        <v>4714</v>
      </c>
      <c r="B4725" s="2">
        <v>0.7763427599346211</v>
      </c>
      <c r="C4725" s="2">
        <f t="shared" si="584"/>
        <v>105.43754012477389</v>
      </c>
      <c r="D4725" s="2">
        <f t="shared" si="585"/>
        <v>107</v>
      </c>
      <c r="E4725" s="2">
        <f t="shared" si="586"/>
        <v>105.43754012477389</v>
      </c>
      <c r="F4725" s="2">
        <f t="shared" si="587"/>
        <v>1.5624598752261107</v>
      </c>
      <c r="G4725" s="2">
        <f t="shared" si="588"/>
        <v>0</v>
      </c>
      <c r="H4725" s="2">
        <f t="shared" si="589"/>
        <v>1054.3754012477389</v>
      </c>
      <c r="I4725" s="2">
        <f t="shared" si="590"/>
        <v>7.8122993761305537</v>
      </c>
      <c r="J4725" s="2">
        <f t="shared" si="591"/>
        <v>0</v>
      </c>
    </row>
    <row r="4726" spans="1:10" x14ac:dyDescent="0.25">
      <c r="A4726" s="2">
        <v>4715</v>
      </c>
      <c r="B4726" s="2">
        <v>0.6996415497459616</v>
      </c>
      <c r="C4726" s="2">
        <f t="shared" si="584"/>
        <v>103.78306109074822</v>
      </c>
      <c r="D4726" s="2">
        <f t="shared" si="585"/>
        <v>107</v>
      </c>
      <c r="E4726" s="2">
        <f t="shared" si="586"/>
        <v>103.78306109074822</v>
      </c>
      <c r="F4726" s="2">
        <f t="shared" si="587"/>
        <v>3.2169389092517804</v>
      </c>
      <c r="G4726" s="2">
        <f t="shared" si="588"/>
        <v>0</v>
      </c>
      <c r="H4726" s="2">
        <f t="shared" si="589"/>
        <v>1037.8306109074822</v>
      </c>
      <c r="I4726" s="2">
        <f t="shared" si="590"/>
        <v>16.084694546258902</v>
      </c>
      <c r="J4726" s="2">
        <f t="shared" si="591"/>
        <v>0</v>
      </c>
    </row>
    <row r="4727" spans="1:10" x14ac:dyDescent="0.25">
      <c r="A4727" s="2">
        <v>4716</v>
      </c>
      <c r="B4727" s="2">
        <v>2.1922689860187972E-2</v>
      </c>
      <c r="C4727" s="2">
        <f t="shared" si="584"/>
        <v>87.091014764310387</v>
      </c>
      <c r="D4727" s="2">
        <f t="shared" si="585"/>
        <v>107</v>
      </c>
      <c r="E4727" s="2">
        <f t="shared" si="586"/>
        <v>87.091014764310387</v>
      </c>
      <c r="F4727" s="2">
        <f t="shared" si="587"/>
        <v>19.908985235689613</v>
      </c>
      <c r="G4727" s="2">
        <f t="shared" si="588"/>
        <v>0</v>
      </c>
      <c r="H4727" s="2">
        <f t="shared" si="589"/>
        <v>870.91014764310387</v>
      </c>
      <c r="I4727" s="2">
        <f t="shared" si="590"/>
        <v>99.544926178448065</v>
      </c>
      <c r="J4727" s="2">
        <f t="shared" si="591"/>
        <v>0</v>
      </c>
    </row>
    <row r="4728" spans="1:10" x14ac:dyDescent="0.25">
      <c r="A4728" s="2">
        <v>4717</v>
      </c>
      <c r="B4728" s="2">
        <v>0.3225461761739995</v>
      </c>
      <c r="C4728" s="2">
        <f t="shared" si="584"/>
        <v>96.663841336153894</v>
      </c>
      <c r="D4728" s="2">
        <f t="shared" si="585"/>
        <v>107</v>
      </c>
      <c r="E4728" s="2">
        <f t="shared" si="586"/>
        <v>96.663841336153894</v>
      </c>
      <c r="F4728" s="2">
        <f t="shared" si="587"/>
        <v>10.336158663846106</v>
      </c>
      <c r="G4728" s="2">
        <f t="shared" si="588"/>
        <v>0</v>
      </c>
      <c r="H4728" s="2">
        <f t="shared" si="589"/>
        <v>966.63841336153894</v>
      </c>
      <c r="I4728" s="2">
        <f t="shared" si="590"/>
        <v>51.680793319230531</v>
      </c>
      <c r="J4728" s="2">
        <f t="shared" si="591"/>
        <v>0</v>
      </c>
    </row>
    <row r="4729" spans="1:10" x14ac:dyDescent="0.25">
      <c r="A4729" s="2">
        <v>4718</v>
      </c>
      <c r="B4729" s="2">
        <v>0.84789614959362825</v>
      </c>
      <c r="C4729" s="2">
        <f t="shared" si="584"/>
        <v>107.23698014772853</v>
      </c>
      <c r="D4729" s="2">
        <f t="shared" si="585"/>
        <v>107</v>
      </c>
      <c r="E4729" s="2">
        <f t="shared" si="586"/>
        <v>107</v>
      </c>
      <c r="F4729" s="2">
        <f t="shared" si="587"/>
        <v>0</v>
      </c>
      <c r="G4729" s="2">
        <f t="shared" si="588"/>
        <v>0.23698014772853071</v>
      </c>
      <c r="H4729" s="2">
        <f t="shared" si="589"/>
        <v>1070</v>
      </c>
      <c r="I4729" s="2">
        <f t="shared" si="590"/>
        <v>0</v>
      </c>
      <c r="J4729" s="2">
        <f t="shared" si="591"/>
        <v>3.5547022159279607</v>
      </c>
    </row>
    <row r="4730" spans="1:10" x14ac:dyDescent="0.25">
      <c r="A4730" s="2">
        <v>4719</v>
      </c>
      <c r="B4730" s="2">
        <v>0.98894855903092127</v>
      </c>
      <c r="C4730" s="2">
        <f t="shared" si="584"/>
        <v>114.1495362886001</v>
      </c>
      <c r="D4730" s="2">
        <f t="shared" si="585"/>
        <v>107</v>
      </c>
      <c r="E4730" s="2">
        <f t="shared" si="586"/>
        <v>107</v>
      </c>
      <c r="F4730" s="2">
        <f t="shared" si="587"/>
        <v>0</v>
      </c>
      <c r="G4730" s="2">
        <f t="shared" si="588"/>
        <v>7.1495362886001033</v>
      </c>
      <c r="H4730" s="2">
        <f t="shared" si="589"/>
        <v>1070</v>
      </c>
      <c r="I4730" s="2">
        <f t="shared" si="590"/>
        <v>0</v>
      </c>
      <c r="J4730" s="2">
        <f t="shared" si="591"/>
        <v>107.24304432900155</v>
      </c>
    </row>
    <row r="4731" spans="1:10" x14ac:dyDescent="0.25">
      <c r="A4731" s="2">
        <v>4720</v>
      </c>
      <c r="B4731" s="2">
        <v>0.65849324432941014</v>
      </c>
      <c r="C4731" s="2">
        <f t="shared" si="584"/>
        <v>102.96229821616092</v>
      </c>
      <c r="D4731" s="2">
        <f t="shared" si="585"/>
        <v>107</v>
      </c>
      <c r="E4731" s="2">
        <f t="shared" si="586"/>
        <v>102.96229821616092</v>
      </c>
      <c r="F4731" s="2">
        <f t="shared" si="587"/>
        <v>4.0377017838390827</v>
      </c>
      <c r="G4731" s="2">
        <f t="shared" si="588"/>
        <v>0</v>
      </c>
      <c r="H4731" s="2">
        <f t="shared" si="589"/>
        <v>1029.6229821616091</v>
      </c>
      <c r="I4731" s="2">
        <f t="shared" si="590"/>
        <v>20.188508919195414</v>
      </c>
      <c r="J4731" s="2">
        <f t="shared" si="591"/>
        <v>0</v>
      </c>
    </row>
    <row r="4732" spans="1:10" x14ac:dyDescent="0.25">
      <c r="A4732" s="2">
        <v>4721</v>
      </c>
      <c r="B4732" s="2">
        <v>0.22484480186495204</v>
      </c>
      <c r="C4732" s="2">
        <f t="shared" si="584"/>
        <v>94.589768334711408</v>
      </c>
      <c r="D4732" s="2">
        <f t="shared" si="585"/>
        <v>107</v>
      </c>
      <c r="E4732" s="2">
        <f t="shared" si="586"/>
        <v>94.589768334711408</v>
      </c>
      <c r="F4732" s="2">
        <f t="shared" si="587"/>
        <v>12.410231665288592</v>
      </c>
      <c r="G4732" s="2">
        <f t="shared" si="588"/>
        <v>0</v>
      </c>
      <c r="H4732" s="2">
        <f t="shared" si="589"/>
        <v>945.89768334711403</v>
      </c>
      <c r="I4732" s="2">
        <f t="shared" si="590"/>
        <v>62.051158326442959</v>
      </c>
      <c r="J4732" s="2">
        <f t="shared" si="591"/>
        <v>0</v>
      </c>
    </row>
    <row r="4733" spans="1:10" x14ac:dyDescent="0.25">
      <c r="A4733" s="2">
        <v>4722</v>
      </c>
      <c r="B4733" s="2">
        <v>0.20599047699388384</v>
      </c>
      <c r="C4733" s="2">
        <f t="shared" si="584"/>
        <v>94.148026631528353</v>
      </c>
      <c r="D4733" s="2">
        <f t="shared" si="585"/>
        <v>107</v>
      </c>
      <c r="E4733" s="2">
        <f t="shared" si="586"/>
        <v>94.148026631528353</v>
      </c>
      <c r="F4733" s="2">
        <f t="shared" si="587"/>
        <v>12.851973368471647</v>
      </c>
      <c r="G4733" s="2">
        <f t="shared" si="588"/>
        <v>0</v>
      </c>
      <c r="H4733" s="2">
        <f t="shared" si="589"/>
        <v>941.48026631528353</v>
      </c>
      <c r="I4733" s="2">
        <f t="shared" si="590"/>
        <v>64.259866842358235</v>
      </c>
      <c r="J4733" s="2">
        <f t="shared" si="591"/>
        <v>0</v>
      </c>
    </row>
    <row r="4734" spans="1:10" x14ac:dyDescent="0.25">
      <c r="A4734" s="2">
        <v>4723</v>
      </c>
      <c r="B4734" s="2">
        <v>3.710024960080216E-2</v>
      </c>
      <c r="C4734" s="2">
        <f t="shared" si="584"/>
        <v>88.252940542389638</v>
      </c>
      <c r="D4734" s="2">
        <f t="shared" si="585"/>
        <v>107</v>
      </c>
      <c r="E4734" s="2">
        <f t="shared" si="586"/>
        <v>88.252940542389638</v>
      </c>
      <c r="F4734" s="2">
        <f t="shared" si="587"/>
        <v>18.747059457610362</v>
      </c>
      <c r="G4734" s="2">
        <f t="shared" si="588"/>
        <v>0</v>
      </c>
      <c r="H4734" s="2">
        <f t="shared" si="589"/>
        <v>882.52940542389638</v>
      </c>
      <c r="I4734" s="2">
        <f t="shared" si="590"/>
        <v>93.735297288051811</v>
      </c>
      <c r="J4734" s="2">
        <f t="shared" si="591"/>
        <v>0</v>
      </c>
    </row>
    <row r="4735" spans="1:10" x14ac:dyDescent="0.25">
      <c r="A4735" s="2">
        <v>4724</v>
      </c>
      <c r="B4735" s="2">
        <v>0.79281959543764169</v>
      </c>
      <c r="C4735" s="2">
        <f t="shared" si="584"/>
        <v>105.8235515243702</v>
      </c>
      <c r="D4735" s="2">
        <f t="shared" si="585"/>
        <v>107</v>
      </c>
      <c r="E4735" s="2">
        <f t="shared" si="586"/>
        <v>105.8235515243702</v>
      </c>
      <c r="F4735" s="2">
        <f t="shared" si="587"/>
        <v>1.1764484756297975</v>
      </c>
      <c r="G4735" s="2">
        <f t="shared" si="588"/>
        <v>0</v>
      </c>
      <c r="H4735" s="2">
        <f t="shared" si="589"/>
        <v>1058.2355152437021</v>
      </c>
      <c r="I4735" s="2">
        <f t="shared" si="590"/>
        <v>5.8822423781489874</v>
      </c>
      <c r="J4735" s="2">
        <f t="shared" si="591"/>
        <v>0</v>
      </c>
    </row>
    <row r="4736" spans="1:10" x14ac:dyDescent="0.25">
      <c r="A4736" s="2">
        <v>4725</v>
      </c>
      <c r="B4736" s="2">
        <v>0.86882218085502882</v>
      </c>
      <c r="C4736" s="2">
        <f t="shared" si="584"/>
        <v>107.84312301176502</v>
      </c>
      <c r="D4736" s="2">
        <f t="shared" si="585"/>
        <v>107</v>
      </c>
      <c r="E4736" s="2">
        <f t="shared" si="586"/>
        <v>107</v>
      </c>
      <c r="F4736" s="2">
        <f t="shared" si="587"/>
        <v>0</v>
      </c>
      <c r="G4736" s="2">
        <f t="shared" si="588"/>
        <v>0.84312301176501592</v>
      </c>
      <c r="H4736" s="2">
        <f t="shared" si="589"/>
        <v>1070</v>
      </c>
      <c r="I4736" s="2">
        <f t="shared" si="590"/>
        <v>0</v>
      </c>
      <c r="J4736" s="2">
        <f t="shared" si="591"/>
        <v>12.646845176475239</v>
      </c>
    </row>
    <row r="4737" spans="1:10" x14ac:dyDescent="0.25">
      <c r="A4737" s="2">
        <v>4726</v>
      </c>
      <c r="B4737" s="2">
        <v>0.22939983526780827</v>
      </c>
      <c r="C4737" s="2">
        <f t="shared" si="584"/>
        <v>94.693915010883984</v>
      </c>
      <c r="D4737" s="2">
        <f t="shared" si="585"/>
        <v>107</v>
      </c>
      <c r="E4737" s="2">
        <f t="shared" si="586"/>
        <v>94.693915010883984</v>
      </c>
      <c r="F4737" s="2">
        <f t="shared" si="587"/>
        <v>12.306084989116016</v>
      </c>
      <c r="G4737" s="2">
        <f t="shared" si="588"/>
        <v>0</v>
      </c>
      <c r="H4737" s="2">
        <f t="shared" si="589"/>
        <v>946.93915010883984</v>
      </c>
      <c r="I4737" s="2">
        <f t="shared" si="590"/>
        <v>61.53042494558008</v>
      </c>
      <c r="J4737" s="2">
        <f t="shared" si="591"/>
        <v>0</v>
      </c>
    </row>
    <row r="4738" spans="1:10" x14ac:dyDescent="0.25">
      <c r="A4738" s="2">
        <v>4727</v>
      </c>
      <c r="B4738" s="2">
        <v>0.35241967586439715</v>
      </c>
      <c r="C4738" s="2">
        <f t="shared" si="584"/>
        <v>97.249982318591222</v>
      </c>
      <c r="D4738" s="2">
        <f t="shared" si="585"/>
        <v>107</v>
      </c>
      <c r="E4738" s="2">
        <f t="shared" si="586"/>
        <v>97.249982318591222</v>
      </c>
      <c r="F4738" s="2">
        <f t="shared" si="587"/>
        <v>9.750017681408778</v>
      </c>
      <c r="G4738" s="2">
        <f t="shared" si="588"/>
        <v>0</v>
      </c>
      <c r="H4738" s="2">
        <f t="shared" si="589"/>
        <v>972.49982318591219</v>
      </c>
      <c r="I4738" s="2">
        <f t="shared" si="590"/>
        <v>48.75008840704389</v>
      </c>
      <c r="J4738" s="2">
        <f t="shared" si="591"/>
        <v>0</v>
      </c>
    </row>
    <row r="4739" spans="1:10" x14ac:dyDescent="0.25">
      <c r="A4739" s="2">
        <v>4728</v>
      </c>
      <c r="B4739" s="2">
        <v>0.19901574436111991</v>
      </c>
      <c r="C4739" s="2">
        <f t="shared" si="584"/>
        <v>93.979839834619852</v>
      </c>
      <c r="D4739" s="2">
        <f t="shared" si="585"/>
        <v>107</v>
      </c>
      <c r="E4739" s="2">
        <f t="shared" si="586"/>
        <v>93.979839834619852</v>
      </c>
      <c r="F4739" s="2">
        <f t="shared" si="587"/>
        <v>13.020160165380148</v>
      </c>
      <c r="G4739" s="2">
        <f t="shared" si="588"/>
        <v>0</v>
      </c>
      <c r="H4739" s="2">
        <f t="shared" si="589"/>
        <v>939.7983983461985</v>
      </c>
      <c r="I4739" s="2">
        <f t="shared" si="590"/>
        <v>65.100800826900738</v>
      </c>
      <c r="J4739" s="2">
        <f t="shared" si="591"/>
        <v>0</v>
      </c>
    </row>
    <row r="4740" spans="1:10" x14ac:dyDescent="0.25">
      <c r="A4740" s="2">
        <v>4729</v>
      </c>
      <c r="B4740" s="2">
        <v>6.0989658821063664E-2</v>
      </c>
      <c r="C4740" s="2">
        <f t="shared" si="584"/>
        <v>89.566649843426347</v>
      </c>
      <c r="D4740" s="2">
        <f t="shared" si="585"/>
        <v>107</v>
      </c>
      <c r="E4740" s="2">
        <f t="shared" si="586"/>
        <v>89.566649843426347</v>
      </c>
      <c r="F4740" s="2">
        <f t="shared" si="587"/>
        <v>17.433350156573653</v>
      </c>
      <c r="G4740" s="2">
        <f t="shared" si="588"/>
        <v>0</v>
      </c>
      <c r="H4740" s="2">
        <f t="shared" si="589"/>
        <v>895.66649843426353</v>
      </c>
      <c r="I4740" s="2">
        <f t="shared" si="590"/>
        <v>87.166750782868263</v>
      </c>
      <c r="J4740" s="2">
        <f t="shared" si="591"/>
        <v>0</v>
      </c>
    </row>
    <row r="4741" spans="1:10" x14ac:dyDescent="0.25">
      <c r="A4741" s="2">
        <v>4730</v>
      </c>
      <c r="B4741" s="2">
        <v>0.28018242886765787</v>
      </c>
      <c r="C4741" s="2">
        <f t="shared" si="584"/>
        <v>95.800123831410858</v>
      </c>
      <c r="D4741" s="2">
        <f t="shared" si="585"/>
        <v>107</v>
      </c>
      <c r="E4741" s="2">
        <f t="shared" si="586"/>
        <v>95.800123831410858</v>
      </c>
      <c r="F4741" s="2">
        <f t="shared" si="587"/>
        <v>11.199876168589142</v>
      </c>
      <c r="G4741" s="2">
        <f t="shared" si="588"/>
        <v>0</v>
      </c>
      <c r="H4741" s="2">
        <f t="shared" si="589"/>
        <v>958.0012383141086</v>
      </c>
      <c r="I4741" s="2">
        <f t="shared" si="590"/>
        <v>55.999380842945712</v>
      </c>
      <c r="J4741" s="2">
        <f t="shared" si="591"/>
        <v>0</v>
      </c>
    </row>
    <row r="4742" spans="1:10" x14ac:dyDescent="0.25">
      <c r="A4742" s="2">
        <v>4731</v>
      </c>
      <c r="B4742" s="2">
        <v>0.26172667590939658</v>
      </c>
      <c r="C4742" s="2">
        <f t="shared" si="584"/>
        <v>95.408576485796473</v>
      </c>
      <c r="D4742" s="2">
        <f t="shared" si="585"/>
        <v>107</v>
      </c>
      <c r="E4742" s="2">
        <f t="shared" si="586"/>
        <v>95.408576485796473</v>
      </c>
      <c r="F4742" s="2">
        <f t="shared" si="587"/>
        <v>11.591423514203527</v>
      </c>
      <c r="G4742" s="2">
        <f t="shared" si="588"/>
        <v>0</v>
      </c>
      <c r="H4742" s="2">
        <f t="shared" si="589"/>
        <v>954.0857648579647</v>
      </c>
      <c r="I4742" s="2">
        <f t="shared" si="590"/>
        <v>57.957117571017633</v>
      </c>
      <c r="J4742" s="2">
        <f t="shared" si="591"/>
        <v>0</v>
      </c>
    </row>
    <row r="4743" spans="1:10" x14ac:dyDescent="0.25">
      <c r="A4743" s="2">
        <v>4732</v>
      </c>
      <c r="B4743" s="2">
        <v>0.25755952028712192</v>
      </c>
      <c r="C4743" s="2">
        <f t="shared" si="584"/>
        <v>95.318642799835871</v>
      </c>
      <c r="D4743" s="2">
        <f t="shared" si="585"/>
        <v>107</v>
      </c>
      <c r="E4743" s="2">
        <f t="shared" si="586"/>
        <v>95.318642799835871</v>
      </c>
      <c r="F4743" s="2">
        <f t="shared" si="587"/>
        <v>11.681357200164129</v>
      </c>
      <c r="G4743" s="2">
        <f t="shared" si="588"/>
        <v>0</v>
      </c>
      <c r="H4743" s="2">
        <f t="shared" si="589"/>
        <v>953.18642799835868</v>
      </c>
      <c r="I4743" s="2">
        <f t="shared" si="590"/>
        <v>58.406786000820645</v>
      </c>
      <c r="J4743" s="2">
        <f t="shared" si="591"/>
        <v>0</v>
      </c>
    </row>
    <row r="4744" spans="1:10" x14ac:dyDescent="0.25">
      <c r="A4744" s="2">
        <v>4733</v>
      </c>
      <c r="B4744" s="2">
        <v>0.70239854931118029</v>
      </c>
      <c r="C4744" s="2">
        <f t="shared" si="584"/>
        <v>103.8393914102862</v>
      </c>
      <c r="D4744" s="2">
        <f t="shared" si="585"/>
        <v>107</v>
      </c>
      <c r="E4744" s="2">
        <f t="shared" si="586"/>
        <v>103.8393914102862</v>
      </c>
      <c r="F4744" s="2">
        <f t="shared" si="587"/>
        <v>3.160608589713803</v>
      </c>
      <c r="G4744" s="2">
        <f t="shared" si="588"/>
        <v>0</v>
      </c>
      <c r="H4744" s="2">
        <f t="shared" si="589"/>
        <v>1038.393914102862</v>
      </c>
      <c r="I4744" s="2">
        <f t="shared" si="590"/>
        <v>15.803042948569015</v>
      </c>
      <c r="J4744" s="2">
        <f t="shared" si="591"/>
        <v>0</v>
      </c>
    </row>
    <row r="4745" spans="1:10" x14ac:dyDescent="0.25">
      <c r="A4745" s="2">
        <v>4734</v>
      </c>
      <c r="B4745" s="2">
        <v>0.15762674869735915</v>
      </c>
      <c r="C4745" s="2">
        <f t="shared" si="584"/>
        <v>92.915431788728739</v>
      </c>
      <c r="D4745" s="2">
        <f t="shared" si="585"/>
        <v>107</v>
      </c>
      <c r="E4745" s="2">
        <f t="shared" si="586"/>
        <v>92.915431788728739</v>
      </c>
      <c r="F4745" s="2">
        <f t="shared" si="587"/>
        <v>14.084568211271261</v>
      </c>
      <c r="G4745" s="2">
        <f t="shared" si="588"/>
        <v>0</v>
      </c>
      <c r="H4745" s="2">
        <f t="shared" si="589"/>
        <v>929.15431788728733</v>
      </c>
      <c r="I4745" s="2">
        <f t="shared" si="590"/>
        <v>70.422841056356305</v>
      </c>
      <c r="J4745" s="2">
        <f t="shared" si="591"/>
        <v>0</v>
      </c>
    </row>
    <row r="4746" spans="1:10" x14ac:dyDescent="0.25">
      <c r="A4746" s="2">
        <v>4735</v>
      </c>
      <c r="B4746" s="2">
        <v>0.23157784164826933</v>
      </c>
      <c r="C4746" s="2">
        <f t="shared" si="584"/>
        <v>94.743385570431329</v>
      </c>
      <c r="D4746" s="2">
        <f t="shared" si="585"/>
        <v>107</v>
      </c>
      <c r="E4746" s="2">
        <f t="shared" si="586"/>
        <v>94.743385570431329</v>
      </c>
      <c r="F4746" s="2">
        <f t="shared" si="587"/>
        <v>12.256614429568671</v>
      </c>
      <c r="G4746" s="2">
        <f t="shared" si="588"/>
        <v>0</v>
      </c>
      <c r="H4746" s="2">
        <f t="shared" si="589"/>
        <v>947.43385570431326</v>
      </c>
      <c r="I4746" s="2">
        <f t="shared" si="590"/>
        <v>61.283072147843356</v>
      </c>
      <c r="J4746" s="2">
        <f t="shared" si="591"/>
        <v>0</v>
      </c>
    </row>
    <row r="4747" spans="1:10" x14ac:dyDescent="0.25">
      <c r="A4747" s="2">
        <v>4736</v>
      </c>
      <c r="B4747" s="2">
        <v>8.0982287480072412E-2</v>
      </c>
      <c r="C4747" s="2">
        <f t="shared" si="584"/>
        <v>90.433053715481591</v>
      </c>
      <c r="D4747" s="2">
        <f t="shared" si="585"/>
        <v>107</v>
      </c>
      <c r="E4747" s="2">
        <f t="shared" si="586"/>
        <v>90.433053715481591</v>
      </c>
      <c r="F4747" s="2">
        <f t="shared" si="587"/>
        <v>16.566946284518409</v>
      </c>
      <c r="G4747" s="2">
        <f t="shared" si="588"/>
        <v>0</v>
      </c>
      <c r="H4747" s="2">
        <f t="shared" si="589"/>
        <v>904.33053715481594</v>
      </c>
      <c r="I4747" s="2">
        <f t="shared" si="590"/>
        <v>82.834731422592043</v>
      </c>
      <c r="J4747" s="2">
        <f t="shared" si="591"/>
        <v>0</v>
      </c>
    </row>
    <row r="4748" spans="1:10" x14ac:dyDescent="0.25">
      <c r="A4748" s="2">
        <v>4737</v>
      </c>
      <c r="B4748" s="2">
        <v>0.57967710302899256</v>
      </c>
      <c r="C4748" s="2">
        <f t="shared" si="584"/>
        <v>101.46478456806929</v>
      </c>
      <c r="D4748" s="2">
        <f t="shared" si="585"/>
        <v>107</v>
      </c>
      <c r="E4748" s="2">
        <f t="shared" si="586"/>
        <v>101.46478456806929</v>
      </c>
      <c r="F4748" s="2">
        <f t="shared" si="587"/>
        <v>5.535215431930709</v>
      </c>
      <c r="G4748" s="2">
        <f t="shared" si="588"/>
        <v>0</v>
      </c>
      <c r="H4748" s="2">
        <f t="shared" si="589"/>
        <v>1014.6478456806929</v>
      </c>
      <c r="I4748" s="2">
        <f t="shared" si="590"/>
        <v>27.676077159653545</v>
      </c>
      <c r="J4748" s="2">
        <f t="shared" si="591"/>
        <v>0</v>
      </c>
    </row>
    <row r="4749" spans="1:10" x14ac:dyDescent="0.25">
      <c r="A4749" s="2">
        <v>4738</v>
      </c>
      <c r="B4749" s="2">
        <v>0.68241577495433192</v>
      </c>
      <c r="C4749" s="2">
        <f t="shared" ref="C4749:C4812" si="592">_xlfn.BETA.INV(B4749,$C$7,$C$8,$C$9,$C$10)</f>
        <v>103.43516172686975</v>
      </c>
      <c r="D4749" s="2">
        <f t="shared" ref="D4749:D4812" si="593">$F$8</f>
        <v>107</v>
      </c>
      <c r="E4749" s="2">
        <f t="shared" ref="E4749:E4812" si="594">IF(C4749&gt;=D4749,D4749,C4749)</f>
        <v>103.43516172686975</v>
      </c>
      <c r="F4749" s="2">
        <f t="shared" ref="F4749:F4812" si="595">IF(D4749&gt;C4749,D4749-C4749,0)</f>
        <v>3.564838273130249</v>
      </c>
      <c r="G4749" s="2">
        <f t="shared" ref="G4749:G4812" si="596">IF(C4749&gt;D4749,C4749-D4749,0)</f>
        <v>0</v>
      </c>
      <c r="H4749" s="2">
        <f t="shared" ref="H4749:H4812" si="597">E4749*$H$10</f>
        <v>1034.3516172686975</v>
      </c>
      <c r="I4749" s="2">
        <f t="shared" ref="I4749:I4812" si="598">F4749*$I$10</f>
        <v>17.824191365651245</v>
      </c>
      <c r="J4749" s="2">
        <f t="shared" ref="J4749:J4812" si="599">G4749*$J$10</f>
        <v>0</v>
      </c>
    </row>
    <row r="4750" spans="1:10" x14ac:dyDescent="0.25">
      <c r="A4750" s="2">
        <v>4739</v>
      </c>
      <c r="B4750" s="2">
        <v>0.5728635285066862</v>
      </c>
      <c r="C4750" s="2">
        <f t="shared" si="592"/>
        <v>101.33833849218948</v>
      </c>
      <c r="D4750" s="2">
        <f t="shared" si="593"/>
        <v>107</v>
      </c>
      <c r="E4750" s="2">
        <f t="shared" si="594"/>
        <v>101.33833849218948</v>
      </c>
      <c r="F4750" s="2">
        <f t="shared" si="595"/>
        <v>5.6616615078105212</v>
      </c>
      <c r="G4750" s="2">
        <f t="shared" si="596"/>
        <v>0</v>
      </c>
      <c r="H4750" s="2">
        <f t="shared" si="597"/>
        <v>1013.3833849218947</v>
      </c>
      <c r="I4750" s="2">
        <f t="shared" si="598"/>
        <v>28.308307539052606</v>
      </c>
      <c r="J4750" s="2">
        <f t="shared" si="599"/>
        <v>0</v>
      </c>
    </row>
    <row r="4751" spans="1:10" x14ac:dyDescent="0.25">
      <c r="A4751" s="2">
        <v>4740</v>
      </c>
      <c r="B4751" s="2">
        <v>0.27542693792104966</v>
      </c>
      <c r="C4751" s="2">
        <f t="shared" si="592"/>
        <v>95.700237186570533</v>
      </c>
      <c r="D4751" s="2">
        <f t="shared" si="593"/>
        <v>107</v>
      </c>
      <c r="E4751" s="2">
        <f t="shared" si="594"/>
        <v>95.700237186570533</v>
      </c>
      <c r="F4751" s="2">
        <f t="shared" si="595"/>
        <v>11.299762813429467</v>
      </c>
      <c r="G4751" s="2">
        <f t="shared" si="596"/>
        <v>0</v>
      </c>
      <c r="H4751" s="2">
        <f t="shared" si="597"/>
        <v>957.0023718657053</v>
      </c>
      <c r="I4751" s="2">
        <f t="shared" si="598"/>
        <v>56.498814067147336</v>
      </c>
      <c r="J4751" s="2">
        <f t="shared" si="599"/>
        <v>0</v>
      </c>
    </row>
    <row r="4752" spans="1:10" x14ac:dyDescent="0.25">
      <c r="A4752" s="2">
        <v>4741</v>
      </c>
      <c r="B4752" s="2">
        <v>0.673706059407159</v>
      </c>
      <c r="C4752" s="2">
        <f t="shared" si="592"/>
        <v>103.26171548699671</v>
      </c>
      <c r="D4752" s="2">
        <f t="shared" si="593"/>
        <v>107</v>
      </c>
      <c r="E4752" s="2">
        <f t="shared" si="594"/>
        <v>103.26171548699671</v>
      </c>
      <c r="F4752" s="2">
        <f t="shared" si="595"/>
        <v>3.7382845130032933</v>
      </c>
      <c r="G4752" s="2">
        <f t="shared" si="596"/>
        <v>0</v>
      </c>
      <c r="H4752" s="2">
        <f t="shared" si="597"/>
        <v>1032.6171548699672</v>
      </c>
      <c r="I4752" s="2">
        <f t="shared" si="598"/>
        <v>18.691422565016467</v>
      </c>
      <c r="J4752" s="2">
        <f t="shared" si="599"/>
        <v>0</v>
      </c>
    </row>
    <row r="4753" spans="1:10" x14ac:dyDescent="0.25">
      <c r="A4753" s="2">
        <v>4742</v>
      </c>
      <c r="B4753" s="2">
        <v>0.21816160471639101</v>
      </c>
      <c r="C4753" s="2">
        <f t="shared" si="592"/>
        <v>94.435216995256894</v>
      </c>
      <c r="D4753" s="2">
        <f t="shared" si="593"/>
        <v>107</v>
      </c>
      <c r="E4753" s="2">
        <f t="shared" si="594"/>
        <v>94.435216995256894</v>
      </c>
      <c r="F4753" s="2">
        <f t="shared" si="595"/>
        <v>12.564783004743106</v>
      </c>
      <c r="G4753" s="2">
        <f t="shared" si="596"/>
        <v>0</v>
      </c>
      <c r="H4753" s="2">
        <f t="shared" si="597"/>
        <v>944.35216995256894</v>
      </c>
      <c r="I4753" s="2">
        <f t="shared" si="598"/>
        <v>62.823915023715529</v>
      </c>
      <c r="J4753" s="2">
        <f t="shared" si="599"/>
        <v>0</v>
      </c>
    </row>
    <row r="4754" spans="1:10" x14ac:dyDescent="0.25">
      <c r="A4754" s="2">
        <v>4743</v>
      </c>
      <c r="B4754" s="2">
        <v>0.35558775858972269</v>
      </c>
      <c r="C4754" s="2">
        <f t="shared" si="592"/>
        <v>97.311248677527701</v>
      </c>
      <c r="D4754" s="2">
        <f t="shared" si="593"/>
        <v>107</v>
      </c>
      <c r="E4754" s="2">
        <f t="shared" si="594"/>
        <v>97.311248677527701</v>
      </c>
      <c r="F4754" s="2">
        <f t="shared" si="595"/>
        <v>9.6887513224722994</v>
      </c>
      <c r="G4754" s="2">
        <f t="shared" si="596"/>
        <v>0</v>
      </c>
      <c r="H4754" s="2">
        <f t="shared" si="597"/>
        <v>973.11248677527703</v>
      </c>
      <c r="I4754" s="2">
        <f t="shared" si="598"/>
        <v>48.443756612361497</v>
      </c>
      <c r="J4754" s="2">
        <f t="shared" si="599"/>
        <v>0</v>
      </c>
    </row>
    <row r="4755" spans="1:10" x14ac:dyDescent="0.25">
      <c r="A4755" s="2">
        <v>4744</v>
      </c>
      <c r="B4755" s="2">
        <v>0.49797161813142665</v>
      </c>
      <c r="C4755" s="2">
        <f t="shared" si="592"/>
        <v>99.962909461124823</v>
      </c>
      <c r="D4755" s="2">
        <f t="shared" si="593"/>
        <v>107</v>
      </c>
      <c r="E4755" s="2">
        <f t="shared" si="594"/>
        <v>99.962909461124823</v>
      </c>
      <c r="F4755" s="2">
        <f t="shared" si="595"/>
        <v>7.0370905388751765</v>
      </c>
      <c r="G4755" s="2">
        <f t="shared" si="596"/>
        <v>0</v>
      </c>
      <c r="H4755" s="2">
        <f t="shared" si="597"/>
        <v>999.62909461124821</v>
      </c>
      <c r="I4755" s="2">
        <f t="shared" si="598"/>
        <v>35.185452694375883</v>
      </c>
      <c r="J4755" s="2">
        <f t="shared" si="599"/>
        <v>0</v>
      </c>
    </row>
    <row r="4756" spans="1:10" x14ac:dyDescent="0.25">
      <c r="A4756" s="2">
        <v>4745</v>
      </c>
      <c r="B4756" s="2">
        <v>0.64669913757039466</v>
      </c>
      <c r="C4756" s="2">
        <f t="shared" si="592"/>
        <v>102.73296105290615</v>
      </c>
      <c r="D4756" s="2">
        <f t="shared" si="593"/>
        <v>107</v>
      </c>
      <c r="E4756" s="2">
        <f t="shared" si="594"/>
        <v>102.73296105290615</v>
      </c>
      <c r="F4756" s="2">
        <f t="shared" si="595"/>
        <v>4.2670389470938517</v>
      </c>
      <c r="G4756" s="2">
        <f t="shared" si="596"/>
        <v>0</v>
      </c>
      <c r="H4756" s="2">
        <f t="shared" si="597"/>
        <v>1027.3296105290615</v>
      </c>
      <c r="I4756" s="2">
        <f t="shared" si="598"/>
        <v>21.335194735469258</v>
      </c>
      <c r="J4756" s="2">
        <f t="shared" si="599"/>
        <v>0</v>
      </c>
    </row>
    <row r="4757" spans="1:10" x14ac:dyDescent="0.25">
      <c r="A4757" s="2">
        <v>4746</v>
      </c>
      <c r="B4757" s="2">
        <v>0.66821443145970172</v>
      </c>
      <c r="C4757" s="2">
        <f t="shared" si="592"/>
        <v>103.15313215457404</v>
      </c>
      <c r="D4757" s="2">
        <f t="shared" si="593"/>
        <v>107</v>
      </c>
      <c r="E4757" s="2">
        <f t="shared" si="594"/>
        <v>103.15313215457404</v>
      </c>
      <c r="F4757" s="2">
        <f t="shared" si="595"/>
        <v>3.8468678454259617</v>
      </c>
      <c r="G4757" s="2">
        <f t="shared" si="596"/>
        <v>0</v>
      </c>
      <c r="H4757" s="2">
        <f t="shared" si="597"/>
        <v>1031.5313215457404</v>
      </c>
      <c r="I4757" s="2">
        <f t="shared" si="598"/>
        <v>19.234339227129809</v>
      </c>
      <c r="J4757" s="2">
        <f t="shared" si="599"/>
        <v>0</v>
      </c>
    </row>
    <row r="4758" spans="1:10" x14ac:dyDescent="0.25">
      <c r="A4758" s="2">
        <v>4747</v>
      </c>
      <c r="B4758" s="2">
        <v>0.83486425147329091</v>
      </c>
      <c r="C4758" s="2">
        <f t="shared" si="592"/>
        <v>106.8817603673328</v>
      </c>
      <c r="D4758" s="2">
        <f t="shared" si="593"/>
        <v>107</v>
      </c>
      <c r="E4758" s="2">
        <f t="shared" si="594"/>
        <v>106.8817603673328</v>
      </c>
      <c r="F4758" s="2">
        <f t="shared" si="595"/>
        <v>0.11823963266719772</v>
      </c>
      <c r="G4758" s="2">
        <f t="shared" si="596"/>
        <v>0</v>
      </c>
      <c r="H4758" s="2">
        <f t="shared" si="597"/>
        <v>1068.817603673328</v>
      </c>
      <c r="I4758" s="2">
        <f t="shared" si="598"/>
        <v>0.59119816333598862</v>
      </c>
      <c r="J4758" s="2">
        <f t="shared" si="599"/>
        <v>0</v>
      </c>
    </row>
    <row r="4759" spans="1:10" x14ac:dyDescent="0.25">
      <c r="A4759" s="2">
        <v>4748</v>
      </c>
      <c r="B4759" s="2">
        <v>0.94272383199527998</v>
      </c>
      <c r="C4759" s="2">
        <f t="shared" si="592"/>
        <v>110.61290015318914</v>
      </c>
      <c r="D4759" s="2">
        <f t="shared" si="593"/>
        <v>107</v>
      </c>
      <c r="E4759" s="2">
        <f t="shared" si="594"/>
        <v>107</v>
      </c>
      <c r="F4759" s="2">
        <f t="shared" si="595"/>
        <v>0</v>
      </c>
      <c r="G4759" s="2">
        <f t="shared" si="596"/>
        <v>3.6129001531891447</v>
      </c>
      <c r="H4759" s="2">
        <f t="shared" si="597"/>
        <v>1070</v>
      </c>
      <c r="I4759" s="2">
        <f t="shared" si="598"/>
        <v>0</v>
      </c>
      <c r="J4759" s="2">
        <f t="shared" si="599"/>
        <v>54.193502297837171</v>
      </c>
    </row>
    <row r="4760" spans="1:10" x14ac:dyDescent="0.25">
      <c r="A4760" s="2">
        <v>4749</v>
      </c>
      <c r="B4760" s="2">
        <v>0.32431868611011216</v>
      </c>
      <c r="C4760" s="2">
        <f t="shared" si="592"/>
        <v>96.699084475233008</v>
      </c>
      <c r="D4760" s="2">
        <f t="shared" si="593"/>
        <v>107</v>
      </c>
      <c r="E4760" s="2">
        <f t="shared" si="594"/>
        <v>96.699084475233008</v>
      </c>
      <c r="F4760" s="2">
        <f t="shared" si="595"/>
        <v>10.300915524766992</v>
      </c>
      <c r="G4760" s="2">
        <f t="shared" si="596"/>
        <v>0</v>
      </c>
      <c r="H4760" s="2">
        <f t="shared" si="597"/>
        <v>966.99084475233008</v>
      </c>
      <c r="I4760" s="2">
        <f t="shared" si="598"/>
        <v>51.504577623834962</v>
      </c>
      <c r="J4760" s="2">
        <f t="shared" si="599"/>
        <v>0</v>
      </c>
    </row>
    <row r="4761" spans="1:10" x14ac:dyDescent="0.25">
      <c r="A4761" s="2">
        <v>4750</v>
      </c>
      <c r="B4761" s="2">
        <v>0.40863320208798959</v>
      </c>
      <c r="C4761" s="2">
        <f t="shared" si="592"/>
        <v>98.317434860887076</v>
      </c>
      <c r="D4761" s="2">
        <f t="shared" si="593"/>
        <v>107</v>
      </c>
      <c r="E4761" s="2">
        <f t="shared" si="594"/>
        <v>98.317434860887076</v>
      </c>
      <c r="F4761" s="2">
        <f t="shared" si="595"/>
        <v>8.6825651391129242</v>
      </c>
      <c r="G4761" s="2">
        <f t="shared" si="596"/>
        <v>0</v>
      </c>
      <c r="H4761" s="2">
        <f t="shared" si="597"/>
        <v>983.17434860887079</v>
      </c>
      <c r="I4761" s="2">
        <f t="shared" si="598"/>
        <v>43.412825695564621</v>
      </c>
      <c r="J4761" s="2">
        <f t="shared" si="599"/>
        <v>0</v>
      </c>
    </row>
    <row r="4762" spans="1:10" x14ac:dyDescent="0.25">
      <c r="A4762" s="2">
        <v>4751</v>
      </c>
      <c r="B4762" s="2">
        <v>0.78197446187563546</v>
      </c>
      <c r="C4762" s="2">
        <f t="shared" si="592"/>
        <v>105.56795191105277</v>
      </c>
      <c r="D4762" s="2">
        <f t="shared" si="593"/>
        <v>107</v>
      </c>
      <c r="E4762" s="2">
        <f t="shared" si="594"/>
        <v>105.56795191105277</v>
      </c>
      <c r="F4762" s="2">
        <f t="shared" si="595"/>
        <v>1.4320480889472265</v>
      </c>
      <c r="G4762" s="2">
        <f t="shared" si="596"/>
        <v>0</v>
      </c>
      <c r="H4762" s="2">
        <f t="shared" si="597"/>
        <v>1055.6795191105277</v>
      </c>
      <c r="I4762" s="2">
        <f t="shared" si="598"/>
        <v>7.1602404447361323</v>
      </c>
      <c r="J4762" s="2">
        <f t="shared" si="599"/>
        <v>0</v>
      </c>
    </row>
    <row r="4763" spans="1:10" x14ac:dyDescent="0.25">
      <c r="A4763" s="2">
        <v>4752</v>
      </c>
      <c r="B4763" s="2">
        <v>0.40904875835811005</v>
      </c>
      <c r="C4763" s="2">
        <f t="shared" si="592"/>
        <v>98.32519649242488</v>
      </c>
      <c r="D4763" s="2">
        <f t="shared" si="593"/>
        <v>107</v>
      </c>
      <c r="E4763" s="2">
        <f t="shared" si="594"/>
        <v>98.32519649242488</v>
      </c>
      <c r="F4763" s="2">
        <f t="shared" si="595"/>
        <v>8.6748035075751204</v>
      </c>
      <c r="G4763" s="2">
        <f t="shared" si="596"/>
        <v>0</v>
      </c>
      <c r="H4763" s="2">
        <f t="shared" si="597"/>
        <v>983.2519649242488</v>
      </c>
      <c r="I4763" s="2">
        <f t="shared" si="598"/>
        <v>43.374017537875602</v>
      </c>
      <c r="J4763" s="2">
        <f t="shared" si="599"/>
        <v>0</v>
      </c>
    </row>
    <row r="4764" spans="1:10" x14ac:dyDescent="0.25">
      <c r="A4764" s="2">
        <v>4753</v>
      </c>
      <c r="B4764" s="2">
        <v>0.85228927746692751</v>
      </c>
      <c r="C4764" s="2">
        <f t="shared" si="592"/>
        <v>107.36031742462359</v>
      </c>
      <c r="D4764" s="2">
        <f t="shared" si="593"/>
        <v>107</v>
      </c>
      <c r="E4764" s="2">
        <f t="shared" si="594"/>
        <v>107</v>
      </c>
      <c r="F4764" s="2">
        <f t="shared" si="595"/>
        <v>0</v>
      </c>
      <c r="G4764" s="2">
        <f t="shared" si="596"/>
        <v>0.36031742462358807</v>
      </c>
      <c r="H4764" s="2">
        <f t="shared" si="597"/>
        <v>1070</v>
      </c>
      <c r="I4764" s="2">
        <f t="shared" si="598"/>
        <v>0</v>
      </c>
      <c r="J4764" s="2">
        <f t="shared" si="599"/>
        <v>5.404761369353821</v>
      </c>
    </row>
    <row r="4765" spans="1:10" x14ac:dyDescent="0.25">
      <c r="A4765" s="2">
        <v>4754</v>
      </c>
      <c r="B4765" s="2">
        <v>0.70943635044342257</v>
      </c>
      <c r="C4765" s="2">
        <f t="shared" si="592"/>
        <v>103.98405948695867</v>
      </c>
      <c r="D4765" s="2">
        <f t="shared" si="593"/>
        <v>107</v>
      </c>
      <c r="E4765" s="2">
        <f t="shared" si="594"/>
        <v>103.98405948695867</v>
      </c>
      <c r="F4765" s="2">
        <f t="shared" si="595"/>
        <v>3.015940513041329</v>
      </c>
      <c r="G4765" s="2">
        <f t="shared" si="596"/>
        <v>0</v>
      </c>
      <c r="H4765" s="2">
        <f t="shared" si="597"/>
        <v>1039.8405948695868</v>
      </c>
      <c r="I4765" s="2">
        <f t="shared" si="598"/>
        <v>15.079702565206645</v>
      </c>
      <c r="J4765" s="2">
        <f t="shared" si="599"/>
        <v>0</v>
      </c>
    </row>
    <row r="4766" spans="1:10" x14ac:dyDescent="0.25">
      <c r="A4766" s="2">
        <v>4755</v>
      </c>
      <c r="B4766" s="2">
        <v>0.24972329477092747</v>
      </c>
      <c r="C4766" s="2">
        <f t="shared" si="592"/>
        <v>95.147869397900848</v>
      </c>
      <c r="D4766" s="2">
        <f t="shared" si="593"/>
        <v>107</v>
      </c>
      <c r="E4766" s="2">
        <f t="shared" si="594"/>
        <v>95.147869397900848</v>
      </c>
      <c r="F4766" s="2">
        <f t="shared" si="595"/>
        <v>11.852130602099152</v>
      </c>
      <c r="G4766" s="2">
        <f t="shared" si="596"/>
        <v>0</v>
      </c>
      <c r="H4766" s="2">
        <f t="shared" si="597"/>
        <v>951.47869397900854</v>
      </c>
      <c r="I4766" s="2">
        <f t="shared" si="598"/>
        <v>59.260653010495759</v>
      </c>
      <c r="J4766" s="2">
        <f t="shared" si="599"/>
        <v>0</v>
      </c>
    </row>
    <row r="4767" spans="1:10" x14ac:dyDescent="0.25">
      <c r="A4767" s="2">
        <v>4756</v>
      </c>
      <c r="B4767" s="2">
        <v>0.38789905410362058</v>
      </c>
      <c r="C4767" s="2">
        <f t="shared" si="592"/>
        <v>97.928060202970755</v>
      </c>
      <c r="D4767" s="2">
        <f t="shared" si="593"/>
        <v>107</v>
      </c>
      <c r="E4767" s="2">
        <f t="shared" si="594"/>
        <v>97.928060202970755</v>
      </c>
      <c r="F4767" s="2">
        <f t="shared" si="595"/>
        <v>9.0719397970292448</v>
      </c>
      <c r="G4767" s="2">
        <f t="shared" si="596"/>
        <v>0</v>
      </c>
      <c r="H4767" s="2">
        <f t="shared" si="597"/>
        <v>979.28060202970755</v>
      </c>
      <c r="I4767" s="2">
        <f t="shared" si="598"/>
        <v>45.359698985146224</v>
      </c>
      <c r="J4767" s="2">
        <f t="shared" si="599"/>
        <v>0</v>
      </c>
    </row>
    <row r="4768" spans="1:10" x14ac:dyDescent="0.25">
      <c r="A4768" s="2">
        <v>4757</v>
      </c>
      <c r="B4768" s="2">
        <v>0.63100433630273989</v>
      </c>
      <c r="C4768" s="2">
        <f t="shared" si="592"/>
        <v>102.43111206294522</v>
      </c>
      <c r="D4768" s="2">
        <f t="shared" si="593"/>
        <v>107</v>
      </c>
      <c r="E4768" s="2">
        <f t="shared" si="594"/>
        <v>102.43111206294522</v>
      </c>
      <c r="F4768" s="2">
        <f t="shared" si="595"/>
        <v>4.5688879370547824</v>
      </c>
      <c r="G4768" s="2">
        <f t="shared" si="596"/>
        <v>0</v>
      </c>
      <c r="H4768" s="2">
        <f t="shared" si="597"/>
        <v>1024.3111206294523</v>
      </c>
      <c r="I4768" s="2">
        <f t="shared" si="598"/>
        <v>22.844439685273912</v>
      </c>
      <c r="J4768" s="2">
        <f t="shared" si="599"/>
        <v>0</v>
      </c>
    </row>
    <row r="4769" spans="1:10" x14ac:dyDescent="0.25">
      <c r="A4769" s="2">
        <v>4758</v>
      </c>
      <c r="B4769" s="2">
        <v>0.47330362244261526</v>
      </c>
      <c r="C4769" s="2">
        <f t="shared" si="592"/>
        <v>99.511546425220459</v>
      </c>
      <c r="D4769" s="2">
        <f t="shared" si="593"/>
        <v>107</v>
      </c>
      <c r="E4769" s="2">
        <f t="shared" si="594"/>
        <v>99.511546425220459</v>
      </c>
      <c r="F4769" s="2">
        <f t="shared" si="595"/>
        <v>7.4884535747795411</v>
      </c>
      <c r="G4769" s="2">
        <f t="shared" si="596"/>
        <v>0</v>
      </c>
      <c r="H4769" s="2">
        <f t="shared" si="597"/>
        <v>995.11546425220456</v>
      </c>
      <c r="I4769" s="2">
        <f t="shared" si="598"/>
        <v>37.442267873897705</v>
      </c>
      <c r="J4769" s="2">
        <f t="shared" si="599"/>
        <v>0</v>
      </c>
    </row>
    <row r="4770" spans="1:10" x14ac:dyDescent="0.25">
      <c r="A4770" s="2">
        <v>4759</v>
      </c>
      <c r="B4770" s="2">
        <v>0.96512462407663591</v>
      </c>
      <c r="C4770" s="2">
        <f t="shared" si="592"/>
        <v>111.89474332441873</v>
      </c>
      <c r="D4770" s="2">
        <f t="shared" si="593"/>
        <v>107</v>
      </c>
      <c r="E4770" s="2">
        <f t="shared" si="594"/>
        <v>107</v>
      </c>
      <c r="F4770" s="2">
        <f t="shared" si="595"/>
        <v>0</v>
      </c>
      <c r="G4770" s="2">
        <f t="shared" si="596"/>
        <v>4.8947433244187266</v>
      </c>
      <c r="H4770" s="2">
        <f t="shared" si="597"/>
        <v>1070</v>
      </c>
      <c r="I4770" s="2">
        <f t="shared" si="598"/>
        <v>0</v>
      </c>
      <c r="J4770" s="2">
        <f t="shared" si="599"/>
        <v>73.421149866280899</v>
      </c>
    </row>
    <row r="4771" spans="1:10" x14ac:dyDescent="0.25">
      <c r="A4771" s="2">
        <v>4760</v>
      </c>
      <c r="B4771" s="2">
        <v>0.36553289736320371</v>
      </c>
      <c r="C4771" s="2">
        <f t="shared" si="592"/>
        <v>97.502594954381451</v>
      </c>
      <c r="D4771" s="2">
        <f t="shared" si="593"/>
        <v>107</v>
      </c>
      <c r="E4771" s="2">
        <f t="shared" si="594"/>
        <v>97.502594954381451</v>
      </c>
      <c r="F4771" s="2">
        <f t="shared" si="595"/>
        <v>9.4974050456185495</v>
      </c>
      <c r="G4771" s="2">
        <f t="shared" si="596"/>
        <v>0</v>
      </c>
      <c r="H4771" s="2">
        <f t="shared" si="597"/>
        <v>975.02594954381448</v>
      </c>
      <c r="I4771" s="2">
        <f t="shared" si="598"/>
        <v>47.487025228092747</v>
      </c>
      <c r="J4771" s="2">
        <f t="shared" si="599"/>
        <v>0</v>
      </c>
    </row>
    <row r="4772" spans="1:10" x14ac:dyDescent="0.25">
      <c r="A4772" s="2">
        <v>4761</v>
      </c>
      <c r="B4772" s="2">
        <v>0.59247181206924182</v>
      </c>
      <c r="C4772" s="2">
        <f t="shared" si="592"/>
        <v>101.70321172400764</v>
      </c>
      <c r="D4772" s="2">
        <f t="shared" si="593"/>
        <v>107</v>
      </c>
      <c r="E4772" s="2">
        <f t="shared" si="594"/>
        <v>101.70321172400764</v>
      </c>
      <c r="F4772" s="2">
        <f t="shared" si="595"/>
        <v>5.2967882759923555</v>
      </c>
      <c r="G4772" s="2">
        <f t="shared" si="596"/>
        <v>0</v>
      </c>
      <c r="H4772" s="2">
        <f t="shared" si="597"/>
        <v>1017.0321172400764</v>
      </c>
      <c r="I4772" s="2">
        <f t="shared" si="598"/>
        <v>26.483941379961777</v>
      </c>
      <c r="J4772" s="2">
        <f t="shared" si="599"/>
        <v>0</v>
      </c>
    </row>
    <row r="4773" spans="1:10" x14ac:dyDescent="0.25">
      <c r="A4773" s="2">
        <v>4762</v>
      </c>
      <c r="B4773" s="2">
        <v>0.18032543128787326</v>
      </c>
      <c r="C4773" s="2">
        <f t="shared" si="592"/>
        <v>93.514492447683466</v>
      </c>
      <c r="D4773" s="2">
        <f t="shared" si="593"/>
        <v>107</v>
      </c>
      <c r="E4773" s="2">
        <f t="shared" si="594"/>
        <v>93.514492447683466</v>
      </c>
      <c r="F4773" s="2">
        <f t="shared" si="595"/>
        <v>13.485507552316534</v>
      </c>
      <c r="G4773" s="2">
        <f t="shared" si="596"/>
        <v>0</v>
      </c>
      <c r="H4773" s="2">
        <f t="shared" si="597"/>
        <v>935.1449244768346</v>
      </c>
      <c r="I4773" s="2">
        <f t="shared" si="598"/>
        <v>67.42753776158267</v>
      </c>
      <c r="J4773" s="2">
        <f t="shared" si="599"/>
        <v>0</v>
      </c>
    </row>
    <row r="4774" spans="1:10" x14ac:dyDescent="0.25">
      <c r="A4774" s="2">
        <v>4763</v>
      </c>
      <c r="B4774" s="2">
        <v>0.60268559087515017</v>
      </c>
      <c r="C4774" s="2">
        <f t="shared" si="592"/>
        <v>101.89458945879419</v>
      </c>
      <c r="D4774" s="2">
        <f t="shared" si="593"/>
        <v>107</v>
      </c>
      <c r="E4774" s="2">
        <f t="shared" si="594"/>
        <v>101.89458945879419</v>
      </c>
      <c r="F4774" s="2">
        <f t="shared" si="595"/>
        <v>5.1054105412058135</v>
      </c>
      <c r="G4774" s="2">
        <f t="shared" si="596"/>
        <v>0</v>
      </c>
      <c r="H4774" s="2">
        <f t="shared" si="597"/>
        <v>1018.9458945879419</v>
      </c>
      <c r="I4774" s="2">
        <f t="shared" si="598"/>
        <v>25.527052706029068</v>
      </c>
      <c r="J4774" s="2">
        <f t="shared" si="599"/>
        <v>0</v>
      </c>
    </row>
    <row r="4775" spans="1:10" x14ac:dyDescent="0.25">
      <c r="A4775" s="2">
        <v>4764</v>
      </c>
      <c r="B4775" s="2">
        <v>0.1414249915394129</v>
      </c>
      <c r="C4775" s="2">
        <f t="shared" si="592"/>
        <v>92.459750297626584</v>
      </c>
      <c r="D4775" s="2">
        <f t="shared" si="593"/>
        <v>107</v>
      </c>
      <c r="E4775" s="2">
        <f t="shared" si="594"/>
        <v>92.459750297626584</v>
      </c>
      <c r="F4775" s="2">
        <f t="shared" si="595"/>
        <v>14.540249702373416</v>
      </c>
      <c r="G4775" s="2">
        <f t="shared" si="596"/>
        <v>0</v>
      </c>
      <c r="H4775" s="2">
        <f t="shared" si="597"/>
        <v>924.59750297626579</v>
      </c>
      <c r="I4775" s="2">
        <f t="shared" si="598"/>
        <v>72.701248511867078</v>
      </c>
      <c r="J4775" s="2">
        <f t="shared" si="599"/>
        <v>0</v>
      </c>
    </row>
    <row r="4776" spans="1:10" x14ac:dyDescent="0.25">
      <c r="A4776" s="2">
        <v>4765</v>
      </c>
      <c r="B4776" s="2">
        <v>3.7442518038368955E-2</v>
      </c>
      <c r="C4776" s="2">
        <f t="shared" si="592"/>
        <v>88.275144280591803</v>
      </c>
      <c r="D4776" s="2">
        <f t="shared" si="593"/>
        <v>107</v>
      </c>
      <c r="E4776" s="2">
        <f t="shared" si="594"/>
        <v>88.275144280591803</v>
      </c>
      <c r="F4776" s="2">
        <f t="shared" si="595"/>
        <v>18.724855719408197</v>
      </c>
      <c r="G4776" s="2">
        <f t="shared" si="596"/>
        <v>0</v>
      </c>
      <c r="H4776" s="2">
        <f t="shared" si="597"/>
        <v>882.75144280591803</v>
      </c>
      <c r="I4776" s="2">
        <f t="shared" si="598"/>
        <v>93.624278597040984</v>
      </c>
      <c r="J4776" s="2">
        <f t="shared" si="599"/>
        <v>0</v>
      </c>
    </row>
    <row r="4777" spans="1:10" x14ac:dyDescent="0.25">
      <c r="A4777" s="2">
        <v>4766</v>
      </c>
      <c r="B4777" s="2">
        <v>0.75188863956610363</v>
      </c>
      <c r="C4777" s="2">
        <f t="shared" si="592"/>
        <v>104.8875376555857</v>
      </c>
      <c r="D4777" s="2">
        <f t="shared" si="593"/>
        <v>107</v>
      </c>
      <c r="E4777" s="2">
        <f t="shared" si="594"/>
        <v>104.8875376555857</v>
      </c>
      <c r="F4777" s="2">
        <f t="shared" si="595"/>
        <v>2.1124623444142969</v>
      </c>
      <c r="G4777" s="2">
        <f t="shared" si="596"/>
        <v>0</v>
      </c>
      <c r="H4777" s="2">
        <f t="shared" si="597"/>
        <v>1048.875376555857</v>
      </c>
      <c r="I4777" s="2">
        <f t="shared" si="598"/>
        <v>10.562311722071485</v>
      </c>
      <c r="J4777" s="2">
        <f t="shared" si="599"/>
        <v>0</v>
      </c>
    </row>
    <row r="4778" spans="1:10" x14ac:dyDescent="0.25">
      <c r="A4778" s="2">
        <v>4767</v>
      </c>
      <c r="B4778" s="2">
        <v>0.67304960451101548</v>
      </c>
      <c r="C4778" s="2">
        <f t="shared" si="592"/>
        <v>103.2487048988678</v>
      </c>
      <c r="D4778" s="2">
        <f t="shared" si="593"/>
        <v>107</v>
      </c>
      <c r="E4778" s="2">
        <f t="shared" si="594"/>
        <v>103.2487048988678</v>
      </c>
      <c r="F4778" s="2">
        <f t="shared" si="595"/>
        <v>3.7512951011322002</v>
      </c>
      <c r="G4778" s="2">
        <f t="shared" si="596"/>
        <v>0</v>
      </c>
      <c r="H4778" s="2">
        <f t="shared" si="597"/>
        <v>1032.487048988678</v>
      </c>
      <c r="I4778" s="2">
        <f t="shared" si="598"/>
        <v>18.756475505661001</v>
      </c>
      <c r="J4778" s="2">
        <f t="shared" si="599"/>
        <v>0</v>
      </c>
    </row>
    <row r="4779" spans="1:10" x14ac:dyDescent="0.25">
      <c r="A4779" s="2">
        <v>4768</v>
      </c>
      <c r="B4779" s="2">
        <v>0.98880786331962545</v>
      </c>
      <c r="C4779" s="2">
        <f t="shared" si="592"/>
        <v>114.12897965348219</v>
      </c>
      <c r="D4779" s="2">
        <f t="shared" si="593"/>
        <v>107</v>
      </c>
      <c r="E4779" s="2">
        <f t="shared" si="594"/>
        <v>107</v>
      </c>
      <c r="F4779" s="2">
        <f t="shared" si="595"/>
        <v>0</v>
      </c>
      <c r="G4779" s="2">
        <f t="shared" si="596"/>
        <v>7.1289796534821903</v>
      </c>
      <c r="H4779" s="2">
        <f t="shared" si="597"/>
        <v>1070</v>
      </c>
      <c r="I4779" s="2">
        <f t="shared" si="598"/>
        <v>0</v>
      </c>
      <c r="J4779" s="2">
        <f t="shared" si="599"/>
        <v>106.93469480223285</v>
      </c>
    </row>
    <row r="4780" spans="1:10" x14ac:dyDescent="0.25">
      <c r="A4780" s="2">
        <v>4769</v>
      </c>
      <c r="B4780" s="2">
        <v>4.3363897762561554E-2</v>
      </c>
      <c r="C4780" s="2">
        <f t="shared" si="592"/>
        <v>88.640093940985864</v>
      </c>
      <c r="D4780" s="2">
        <f t="shared" si="593"/>
        <v>107</v>
      </c>
      <c r="E4780" s="2">
        <f t="shared" si="594"/>
        <v>88.640093940985864</v>
      </c>
      <c r="F4780" s="2">
        <f t="shared" si="595"/>
        <v>18.359906059014136</v>
      </c>
      <c r="G4780" s="2">
        <f t="shared" si="596"/>
        <v>0</v>
      </c>
      <c r="H4780" s="2">
        <f t="shared" si="597"/>
        <v>886.40093940985867</v>
      </c>
      <c r="I4780" s="2">
        <f t="shared" si="598"/>
        <v>91.799530295070682</v>
      </c>
      <c r="J4780" s="2">
        <f t="shared" si="599"/>
        <v>0</v>
      </c>
    </row>
    <row r="4781" spans="1:10" x14ac:dyDescent="0.25">
      <c r="A4781" s="2">
        <v>4770</v>
      </c>
      <c r="B4781" s="2">
        <v>0.19086595485700508</v>
      </c>
      <c r="C4781" s="2">
        <f t="shared" si="592"/>
        <v>93.779684169066073</v>
      </c>
      <c r="D4781" s="2">
        <f t="shared" si="593"/>
        <v>107</v>
      </c>
      <c r="E4781" s="2">
        <f t="shared" si="594"/>
        <v>93.779684169066073</v>
      </c>
      <c r="F4781" s="2">
        <f t="shared" si="595"/>
        <v>13.220315830933927</v>
      </c>
      <c r="G4781" s="2">
        <f t="shared" si="596"/>
        <v>0</v>
      </c>
      <c r="H4781" s="2">
        <f t="shared" si="597"/>
        <v>937.7968416906607</v>
      </c>
      <c r="I4781" s="2">
        <f t="shared" si="598"/>
        <v>66.101579154669636</v>
      </c>
      <c r="J4781" s="2">
        <f t="shared" si="599"/>
        <v>0</v>
      </c>
    </row>
    <row r="4782" spans="1:10" x14ac:dyDescent="0.25">
      <c r="A4782" s="2">
        <v>4771</v>
      </c>
      <c r="B4782" s="2">
        <v>0.82087701172395533</v>
      </c>
      <c r="C4782" s="2">
        <f t="shared" si="592"/>
        <v>106.5162443845027</v>
      </c>
      <c r="D4782" s="2">
        <f t="shared" si="593"/>
        <v>107</v>
      </c>
      <c r="E4782" s="2">
        <f t="shared" si="594"/>
        <v>106.5162443845027</v>
      </c>
      <c r="F4782" s="2">
        <f t="shared" si="595"/>
        <v>0.48375561549730151</v>
      </c>
      <c r="G4782" s="2">
        <f t="shared" si="596"/>
        <v>0</v>
      </c>
      <c r="H4782" s="2">
        <f t="shared" si="597"/>
        <v>1065.1624438450269</v>
      </c>
      <c r="I4782" s="2">
        <f t="shared" si="598"/>
        <v>2.4187780774865075</v>
      </c>
      <c r="J4782" s="2">
        <f t="shared" si="599"/>
        <v>0</v>
      </c>
    </row>
    <row r="4783" spans="1:10" x14ac:dyDescent="0.25">
      <c r="A4783" s="2">
        <v>4772</v>
      </c>
      <c r="B4783" s="2">
        <v>8.156506808394226E-2</v>
      </c>
      <c r="C4783" s="2">
        <f t="shared" si="592"/>
        <v>90.456238724480727</v>
      </c>
      <c r="D4783" s="2">
        <f t="shared" si="593"/>
        <v>107</v>
      </c>
      <c r="E4783" s="2">
        <f t="shared" si="594"/>
        <v>90.456238724480727</v>
      </c>
      <c r="F4783" s="2">
        <f t="shared" si="595"/>
        <v>16.543761275519273</v>
      </c>
      <c r="G4783" s="2">
        <f t="shared" si="596"/>
        <v>0</v>
      </c>
      <c r="H4783" s="2">
        <f t="shared" si="597"/>
        <v>904.56238724480727</v>
      </c>
      <c r="I4783" s="2">
        <f t="shared" si="598"/>
        <v>82.718806377596366</v>
      </c>
      <c r="J4783" s="2">
        <f t="shared" si="599"/>
        <v>0</v>
      </c>
    </row>
    <row r="4784" spans="1:10" x14ac:dyDescent="0.25">
      <c r="A4784" s="2">
        <v>4773</v>
      </c>
      <c r="B4784" s="2">
        <v>0.55896463250825124</v>
      </c>
      <c r="C4784" s="2">
        <f t="shared" si="592"/>
        <v>101.08136612796102</v>
      </c>
      <c r="D4784" s="2">
        <f t="shared" si="593"/>
        <v>107</v>
      </c>
      <c r="E4784" s="2">
        <f t="shared" si="594"/>
        <v>101.08136612796102</v>
      </c>
      <c r="F4784" s="2">
        <f t="shared" si="595"/>
        <v>5.9186338720389813</v>
      </c>
      <c r="G4784" s="2">
        <f t="shared" si="596"/>
        <v>0</v>
      </c>
      <c r="H4784" s="2">
        <f t="shared" si="597"/>
        <v>1010.8136612796102</v>
      </c>
      <c r="I4784" s="2">
        <f t="shared" si="598"/>
        <v>29.593169360194906</v>
      </c>
      <c r="J4784" s="2">
        <f t="shared" si="599"/>
        <v>0</v>
      </c>
    </row>
    <row r="4785" spans="1:10" x14ac:dyDescent="0.25">
      <c r="A4785" s="2">
        <v>4774</v>
      </c>
      <c r="B4785" s="2">
        <v>1.5399982596711492E-2</v>
      </c>
      <c r="C4785" s="2">
        <f t="shared" si="592"/>
        <v>86.417559758293606</v>
      </c>
      <c r="D4785" s="2">
        <f t="shared" si="593"/>
        <v>107</v>
      </c>
      <c r="E4785" s="2">
        <f t="shared" si="594"/>
        <v>86.417559758293606</v>
      </c>
      <c r="F4785" s="2">
        <f t="shared" si="595"/>
        <v>20.582440241706394</v>
      </c>
      <c r="G4785" s="2">
        <f t="shared" si="596"/>
        <v>0</v>
      </c>
      <c r="H4785" s="2">
        <f t="shared" si="597"/>
        <v>864.17559758293601</v>
      </c>
      <c r="I4785" s="2">
        <f t="shared" si="598"/>
        <v>102.91220120853197</v>
      </c>
      <c r="J4785" s="2">
        <f t="shared" si="599"/>
        <v>0</v>
      </c>
    </row>
    <row r="4786" spans="1:10" x14ac:dyDescent="0.25">
      <c r="A4786" s="2">
        <v>4775</v>
      </c>
      <c r="B4786" s="2">
        <v>0.52234402962854631</v>
      </c>
      <c r="C4786" s="2">
        <f t="shared" si="592"/>
        <v>100.40874722688443</v>
      </c>
      <c r="D4786" s="2">
        <f t="shared" si="593"/>
        <v>107</v>
      </c>
      <c r="E4786" s="2">
        <f t="shared" si="594"/>
        <v>100.40874722688443</v>
      </c>
      <c r="F4786" s="2">
        <f t="shared" si="595"/>
        <v>6.5912527731155706</v>
      </c>
      <c r="G4786" s="2">
        <f t="shared" si="596"/>
        <v>0</v>
      </c>
      <c r="H4786" s="2">
        <f t="shared" si="597"/>
        <v>1004.0874722688443</v>
      </c>
      <c r="I4786" s="2">
        <f t="shared" si="598"/>
        <v>32.956263865577853</v>
      </c>
      <c r="J4786" s="2">
        <f t="shared" si="599"/>
        <v>0</v>
      </c>
    </row>
    <row r="4787" spans="1:10" x14ac:dyDescent="0.25">
      <c r="A4787" s="2">
        <v>4776</v>
      </c>
      <c r="B4787" s="2">
        <v>0.6767584400158404</v>
      </c>
      <c r="C4787" s="2">
        <f t="shared" si="592"/>
        <v>103.3223246376901</v>
      </c>
      <c r="D4787" s="2">
        <f t="shared" si="593"/>
        <v>107</v>
      </c>
      <c r="E4787" s="2">
        <f t="shared" si="594"/>
        <v>103.3223246376901</v>
      </c>
      <c r="F4787" s="2">
        <f t="shared" si="595"/>
        <v>3.6776753623098983</v>
      </c>
      <c r="G4787" s="2">
        <f t="shared" si="596"/>
        <v>0</v>
      </c>
      <c r="H4787" s="2">
        <f t="shared" si="597"/>
        <v>1033.223246376901</v>
      </c>
      <c r="I4787" s="2">
        <f t="shared" si="598"/>
        <v>18.388376811549492</v>
      </c>
      <c r="J4787" s="2">
        <f t="shared" si="599"/>
        <v>0</v>
      </c>
    </row>
    <row r="4788" spans="1:10" x14ac:dyDescent="0.25">
      <c r="A4788" s="2">
        <v>4777</v>
      </c>
      <c r="B4788" s="2">
        <v>0.53856878212798409</v>
      </c>
      <c r="C4788" s="2">
        <f t="shared" si="592"/>
        <v>100.70613732515332</v>
      </c>
      <c r="D4788" s="2">
        <f t="shared" si="593"/>
        <v>107</v>
      </c>
      <c r="E4788" s="2">
        <f t="shared" si="594"/>
        <v>100.70613732515332</v>
      </c>
      <c r="F4788" s="2">
        <f t="shared" si="595"/>
        <v>6.2938626748466788</v>
      </c>
      <c r="G4788" s="2">
        <f t="shared" si="596"/>
        <v>0</v>
      </c>
      <c r="H4788" s="2">
        <f t="shared" si="597"/>
        <v>1007.0613732515333</v>
      </c>
      <c r="I4788" s="2">
        <f t="shared" si="598"/>
        <v>31.469313374233394</v>
      </c>
      <c r="J4788" s="2">
        <f t="shared" si="599"/>
        <v>0</v>
      </c>
    </row>
    <row r="4789" spans="1:10" x14ac:dyDescent="0.25">
      <c r="A4789" s="2">
        <v>4778</v>
      </c>
      <c r="B4789" s="2">
        <v>0.48508388888242893</v>
      </c>
      <c r="C4789" s="2">
        <f t="shared" si="592"/>
        <v>99.727197503791686</v>
      </c>
      <c r="D4789" s="2">
        <f t="shared" si="593"/>
        <v>107</v>
      </c>
      <c r="E4789" s="2">
        <f t="shared" si="594"/>
        <v>99.727197503791686</v>
      </c>
      <c r="F4789" s="2">
        <f t="shared" si="595"/>
        <v>7.272802496208314</v>
      </c>
      <c r="G4789" s="2">
        <f t="shared" si="596"/>
        <v>0</v>
      </c>
      <c r="H4789" s="2">
        <f t="shared" si="597"/>
        <v>997.27197503791683</v>
      </c>
      <c r="I4789" s="2">
        <f t="shared" si="598"/>
        <v>36.36401248104157</v>
      </c>
      <c r="J4789" s="2">
        <f t="shared" si="599"/>
        <v>0</v>
      </c>
    </row>
    <row r="4790" spans="1:10" x14ac:dyDescent="0.25">
      <c r="A4790" s="2">
        <v>4779</v>
      </c>
      <c r="B4790" s="2">
        <v>9.0637770891410341E-2</v>
      </c>
      <c r="C4790" s="2">
        <f t="shared" si="592"/>
        <v>90.805105117140613</v>
      </c>
      <c r="D4790" s="2">
        <f t="shared" si="593"/>
        <v>107</v>
      </c>
      <c r="E4790" s="2">
        <f t="shared" si="594"/>
        <v>90.805105117140613</v>
      </c>
      <c r="F4790" s="2">
        <f t="shared" si="595"/>
        <v>16.194894882859387</v>
      </c>
      <c r="G4790" s="2">
        <f t="shared" si="596"/>
        <v>0</v>
      </c>
      <c r="H4790" s="2">
        <f t="shared" si="597"/>
        <v>908.05105117140613</v>
      </c>
      <c r="I4790" s="2">
        <f t="shared" si="598"/>
        <v>80.974474414296935</v>
      </c>
      <c r="J4790" s="2">
        <f t="shared" si="599"/>
        <v>0</v>
      </c>
    </row>
    <row r="4791" spans="1:10" x14ac:dyDescent="0.25">
      <c r="A4791" s="2">
        <v>4780</v>
      </c>
      <c r="B4791" s="2">
        <v>0.53173328026081812</v>
      </c>
      <c r="C4791" s="2">
        <f t="shared" si="592"/>
        <v>100.58075513619751</v>
      </c>
      <c r="D4791" s="2">
        <f t="shared" si="593"/>
        <v>107</v>
      </c>
      <c r="E4791" s="2">
        <f t="shared" si="594"/>
        <v>100.58075513619751</v>
      </c>
      <c r="F4791" s="2">
        <f t="shared" si="595"/>
        <v>6.4192448638024899</v>
      </c>
      <c r="G4791" s="2">
        <f t="shared" si="596"/>
        <v>0</v>
      </c>
      <c r="H4791" s="2">
        <f t="shared" si="597"/>
        <v>1005.8075513619751</v>
      </c>
      <c r="I4791" s="2">
        <f t="shared" si="598"/>
        <v>32.09622431901245</v>
      </c>
      <c r="J4791" s="2">
        <f t="shared" si="599"/>
        <v>0</v>
      </c>
    </row>
    <row r="4792" spans="1:10" x14ac:dyDescent="0.25">
      <c r="A4792" s="2">
        <v>4781</v>
      </c>
      <c r="B4792" s="2">
        <v>0.97901722678353131</v>
      </c>
      <c r="C4792" s="2">
        <f t="shared" si="592"/>
        <v>112.99681920824688</v>
      </c>
      <c r="D4792" s="2">
        <f t="shared" si="593"/>
        <v>107</v>
      </c>
      <c r="E4792" s="2">
        <f t="shared" si="594"/>
        <v>107</v>
      </c>
      <c r="F4792" s="2">
        <f t="shared" si="595"/>
        <v>0</v>
      </c>
      <c r="G4792" s="2">
        <f t="shared" si="596"/>
        <v>5.9968192082468761</v>
      </c>
      <c r="H4792" s="2">
        <f t="shared" si="597"/>
        <v>1070</v>
      </c>
      <c r="I4792" s="2">
        <f t="shared" si="598"/>
        <v>0</v>
      </c>
      <c r="J4792" s="2">
        <f t="shared" si="599"/>
        <v>89.952288123703141</v>
      </c>
    </row>
    <row r="4793" spans="1:10" x14ac:dyDescent="0.25">
      <c r="A4793" s="2">
        <v>4782</v>
      </c>
      <c r="B4793" s="2">
        <v>0.44588348940318312</v>
      </c>
      <c r="C4793" s="2">
        <f t="shared" si="592"/>
        <v>99.008004100829112</v>
      </c>
      <c r="D4793" s="2">
        <f t="shared" si="593"/>
        <v>107</v>
      </c>
      <c r="E4793" s="2">
        <f t="shared" si="594"/>
        <v>99.008004100829112</v>
      </c>
      <c r="F4793" s="2">
        <f t="shared" si="595"/>
        <v>7.9919958991708882</v>
      </c>
      <c r="G4793" s="2">
        <f t="shared" si="596"/>
        <v>0</v>
      </c>
      <c r="H4793" s="2">
        <f t="shared" si="597"/>
        <v>990.08004100829112</v>
      </c>
      <c r="I4793" s="2">
        <f t="shared" si="598"/>
        <v>39.959979495854441</v>
      </c>
      <c r="J4793" s="2">
        <f t="shared" si="599"/>
        <v>0</v>
      </c>
    </row>
    <row r="4794" spans="1:10" x14ac:dyDescent="0.25">
      <c r="A4794" s="2">
        <v>4783</v>
      </c>
      <c r="B4794" s="2">
        <v>0.91953970416290198</v>
      </c>
      <c r="C4794" s="2">
        <f t="shared" si="592"/>
        <v>109.58779815311215</v>
      </c>
      <c r="D4794" s="2">
        <f t="shared" si="593"/>
        <v>107</v>
      </c>
      <c r="E4794" s="2">
        <f t="shared" si="594"/>
        <v>107</v>
      </c>
      <c r="F4794" s="2">
        <f t="shared" si="595"/>
        <v>0</v>
      </c>
      <c r="G4794" s="2">
        <f t="shared" si="596"/>
        <v>2.5877981531121463</v>
      </c>
      <c r="H4794" s="2">
        <f t="shared" si="597"/>
        <v>1070</v>
      </c>
      <c r="I4794" s="2">
        <f t="shared" si="598"/>
        <v>0</v>
      </c>
      <c r="J4794" s="2">
        <f t="shared" si="599"/>
        <v>38.816972296682195</v>
      </c>
    </row>
    <row r="4795" spans="1:10" x14ac:dyDescent="0.25">
      <c r="A4795" s="2">
        <v>4784</v>
      </c>
      <c r="B4795" s="2">
        <v>0.59257060516255011</v>
      </c>
      <c r="C4795" s="2">
        <f t="shared" si="592"/>
        <v>101.70505815125446</v>
      </c>
      <c r="D4795" s="2">
        <f t="shared" si="593"/>
        <v>107</v>
      </c>
      <c r="E4795" s="2">
        <f t="shared" si="594"/>
        <v>101.70505815125446</v>
      </c>
      <c r="F4795" s="2">
        <f t="shared" si="595"/>
        <v>5.2949418487455375</v>
      </c>
      <c r="G4795" s="2">
        <f t="shared" si="596"/>
        <v>0</v>
      </c>
      <c r="H4795" s="2">
        <f t="shared" si="597"/>
        <v>1017.0505815125446</v>
      </c>
      <c r="I4795" s="2">
        <f t="shared" si="598"/>
        <v>26.474709243727688</v>
      </c>
      <c r="J4795" s="2">
        <f t="shared" si="599"/>
        <v>0</v>
      </c>
    </row>
    <row r="4796" spans="1:10" x14ac:dyDescent="0.25">
      <c r="A4796" s="2">
        <v>4785</v>
      </c>
      <c r="B4796" s="2">
        <v>0.49022183629468175</v>
      </c>
      <c r="C4796" s="2">
        <f t="shared" si="592"/>
        <v>99.821184998994383</v>
      </c>
      <c r="D4796" s="2">
        <f t="shared" si="593"/>
        <v>107</v>
      </c>
      <c r="E4796" s="2">
        <f t="shared" si="594"/>
        <v>99.821184998994383</v>
      </c>
      <c r="F4796" s="2">
        <f t="shared" si="595"/>
        <v>7.1788150010056171</v>
      </c>
      <c r="G4796" s="2">
        <f t="shared" si="596"/>
        <v>0</v>
      </c>
      <c r="H4796" s="2">
        <f t="shared" si="597"/>
        <v>998.21184998994386</v>
      </c>
      <c r="I4796" s="2">
        <f t="shared" si="598"/>
        <v>35.894075005028085</v>
      </c>
      <c r="J4796" s="2">
        <f t="shared" si="599"/>
        <v>0</v>
      </c>
    </row>
    <row r="4797" spans="1:10" x14ac:dyDescent="0.25">
      <c r="A4797" s="2">
        <v>4786</v>
      </c>
      <c r="B4797" s="2">
        <v>0.2877578296091573</v>
      </c>
      <c r="C4797" s="2">
        <f t="shared" si="592"/>
        <v>95.95790224432281</v>
      </c>
      <c r="D4797" s="2">
        <f t="shared" si="593"/>
        <v>107</v>
      </c>
      <c r="E4797" s="2">
        <f t="shared" si="594"/>
        <v>95.95790224432281</v>
      </c>
      <c r="F4797" s="2">
        <f t="shared" si="595"/>
        <v>11.04209775567719</v>
      </c>
      <c r="G4797" s="2">
        <f t="shared" si="596"/>
        <v>0</v>
      </c>
      <c r="H4797" s="2">
        <f t="shared" si="597"/>
        <v>959.57902244322804</v>
      </c>
      <c r="I4797" s="2">
        <f t="shared" si="598"/>
        <v>55.210488778385951</v>
      </c>
      <c r="J4797" s="2">
        <f t="shared" si="599"/>
        <v>0</v>
      </c>
    </row>
    <row r="4798" spans="1:10" x14ac:dyDescent="0.25">
      <c r="A4798" s="2">
        <v>4787</v>
      </c>
      <c r="B4798" s="2">
        <v>0.33657272500513213</v>
      </c>
      <c r="C4798" s="2">
        <f t="shared" si="592"/>
        <v>96.941056968270445</v>
      </c>
      <c r="D4798" s="2">
        <f t="shared" si="593"/>
        <v>107</v>
      </c>
      <c r="E4798" s="2">
        <f t="shared" si="594"/>
        <v>96.941056968270445</v>
      </c>
      <c r="F4798" s="2">
        <f t="shared" si="595"/>
        <v>10.058943031729555</v>
      </c>
      <c r="G4798" s="2">
        <f t="shared" si="596"/>
        <v>0</v>
      </c>
      <c r="H4798" s="2">
        <f t="shared" si="597"/>
        <v>969.41056968270448</v>
      </c>
      <c r="I4798" s="2">
        <f t="shared" si="598"/>
        <v>50.294715158647776</v>
      </c>
      <c r="J4798" s="2">
        <f t="shared" si="599"/>
        <v>0</v>
      </c>
    </row>
    <row r="4799" spans="1:10" x14ac:dyDescent="0.25">
      <c r="A4799" s="2">
        <v>4788</v>
      </c>
      <c r="B4799" s="2">
        <v>0.8698791570263974</v>
      </c>
      <c r="C4799" s="2">
        <f t="shared" si="592"/>
        <v>107.87509014522563</v>
      </c>
      <c r="D4799" s="2">
        <f t="shared" si="593"/>
        <v>107</v>
      </c>
      <c r="E4799" s="2">
        <f t="shared" si="594"/>
        <v>107</v>
      </c>
      <c r="F4799" s="2">
        <f t="shared" si="595"/>
        <v>0</v>
      </c>
      <c r="G4799" s="2">
        <f t="shared" si="596"/>
        <v>0.87509014522562723</v>
      </c>
      <c r="H4799" s="2">
        <f t="shared" si="597"/>
        <v>1070</v>
      </c>
      <c r="I4799" s="2">
        <f t="shared" si="598"/>
        <v>0</v>
      </c>
      <c r="J4799" s="2">
        <f t="shared" si="599"/>
        <v>13.126352178384408</v>
      </c>
    </row>
    <row r="4800" spans="1:10" x14ac:dyDescent="0.25">
      <c r="A4800" s="2">
        <v>4789</v>
      </c>
      <c r="B4800" s="2">
        <v>7.4863536496061922E-2</v>
      </c>
      <c r="C4800" s="2">
        <f t="shared" si="592"/>
        <v>90.18331089075906</v>
      </c>
      <c r="D4800" s="2">
        <f t="shared" si="593"/>
        <v>107</v>
      </c>
      <c r="E4800" s="2">
        <f t="shared" si="594"/>
        <v>90.18331089075906</v>
      </c>
      <c r="F4800" s="2">
        <f t="shared" si="595"/>
        <v>16.81668910924094</v>
      </c>
      <c r="G4800" s="2">
        <f t="shared" si="596"/>
        <v>0</v>
      </c>
      <c r="H4800" s="2">
        <f t="shared" si="597"/>
        <v>901.8331089075906</v>
      </c>
      <c r="I4800" s="2">
        <f t="shared" si="598"/>
        <v>84.0834455462047</v>
      </c>
      <c r="J4800" s="2">
        <f t="shared" si="599"/>
        <v>0</v>
      </c>
    </row>
    <row r="4801" spans="1:10" x14ac:dyDescent="0.25">
      <c r="A4801" s="2">
        <v>4790</v>
      </c>
      <c r="B4801" s="2">
        <v>0.28237827046314279</v>
      </c>
      <c r="C4801" s="2">
        <f t="shared" si="592"/>
        <v>95.846024348322288</v>
      </c>
      <c r="D4801" s="2">
        <f t="shared" si="593"/>
        <v>107</v>
      </c>
      <c r="E4801" s="2">
        <f t="shared" si="594"/>
        <v>95.846024348322288</v>
      </c>
      <c r="F4801" s="2">
        <f t="shared" si="595"/>
        <v>11.153975651677712</v>
      </c>
      <c r="G4801" s="2">
        <f t="shared" si="596"/>
        <v>0</v>
      </c>
      <c r="H4801" s="2">
        <f t="shared" si="597"/>
        <v>958.46024348322294</v>
      </c>
      <c r="I4801" s="2">
        <f t="shared" si="598"/>
        <v>55.769878258388559</v>
      </c>
      <c r="J4801" s="2">
        <f t="shared" si="599"/>
        <v>0</v>
      </c>
    </row>
    <row r="4802" spans="1:10" x14ac:dyDescent="0.25">
      <c r="A4802" s="2">
        <v>4791</v>
      </c>
      <c r="B4802" s="2">
        <v>5.692257856124594E-2</v>
      </c>
      <c r="C4802" s="2">
        <f t="shared" si="592"/>
        <v>89.369628568401012</v>
      </c>
      <c r="D4802" s="2">
        <f t="shared" si="593"/>
        <v>107</v>
      </c>
      <c r="E4802" s="2">
        <f t="shared" si="594"/>
        <v>89.369628568401012</v>
      </c>
      <c r="F4802" s="2">
        <f t="shared" si="595"/>
        <v>17.630371431598988</v>
      </c>
      <c r="G4802" s="2">
        <f t="shared" si="596"/>
        <v>0</v>
      </c>
      <c r="H4802" s="2">
        <f t="shared" si="597"/>
        <v>893.69628568401015</v>
      </c>
      <c r="I4802" s="2">
        <f t="shared" si="598"/>
        <v>88.151857157994939</v>
      </c>
      <c r="J4802" s="2">
        <f t="shared" si="599"/>
        <v>0</v>
      </c>
    </row>
    <row r="4803" spans="1:10" x14ac:dyDescent="0.25">
      <c r="A4803" s="2">
        <v>4792</v>
      </c>
      <c r="B4803" s="2">
        <v>0.75074955314930114</v>
      </c>
      <c r="C4803" s="2">
        <f t="shared" si="592"/>
        <v>104.86250689503456</v>
      </c>
      <c r="D4803" s="2">
        <f t="shared" si="593"/>
        <v>107</v>
      </c>
      <c r="E4803" s="2">
        <f t="shared" si="594"/>
        <v>104.86250689503456</v>
      </c>
      <c r="F4803" s="2">
        <f t="shared" si="595"/>
        <v>2.1374931049654435</v>
      </c>
      <c r="G4803" s="2">
        <f t="shared" si="596"/>
        <v>0</v>
      </c>
      <c r="H4803" s="2">
        <f t="shared" si="597"/>
        <v>1048.6250689503456</v>
      </c>
      <c r="I4803" s="2">
        <f t="shared" si="598"/>
        <v>10.687465524827218</v>
      </c>
      <c r="J4803" s="2">
        <f t="shared" si="599"/>
        <v>0</v>
      </c>
    </row>
    <row r="4804" spans="1:10" x14ac:dyDescent="0.25">
      <c r="A4804" s="2">
        <v>4793</v>
      </c>
      <c r="B4804" s="2">
        <v>0.97628038029503428</v>
      </c>
      <c r="C4804" s="2">
        <f t="shared" si="592"/>
        <v>112.74784415186024</v>
      </c>
      <c r="D4804" s="2">
        <f t="shared" si="593"/>
        <v>107</v>
      </c>
      <c r="E4804" s="2">
        <f t="shared" si="594"/>
        <v>107</v>
      </c>
      <c r="F4804" s="2">
        <f t="shared" si="595"/>
        <v>0</v>
      </c>
      <c r="G4804" s="2">
        <f t="shared" si="596"/>
        <v>5.7478441518602352</v>
      </c>
      <c r="H4804" s="2">
        <f t="shared" si="597"/>
        <v>1070</v>
      </c>
      <c r="I4804" s="2">
        <f t="shared" si="598"/>
        <v>0</v>
      </c>
      <c r="J4804" s="2">
        <f t="shared" si="599"/>
        <v>86.217662277903528</v>
      </c>
    </row>
    <row r="4805" spans="1:10" x14ac:dyDescent="0.25">
      <c r="A4805" s="2">
        <v>4794</v>
      </c>
      <c r="B4805" s="2">
        <v>0.35798402618862968</v>
      </c>
      <c r="C4805" s="2">
        <f t="shared" si="592"/>
        <v>97.357486804730371</v>
      </c>
      <c r="D4805" s="2">
        <f t="shared" si="593"/>
        <v>107</v>
      </c>
      <c r="E4805" s="2">
        <f t="shared" si="594"/>
        <v>97.357486804730371</v>
      </c>
      <c r="F4805" s="2">
        <f t="shared" si="595"/>
        <v>9.642513195269629</v>
      </c>
      <c r="G4805" s="2">
        <f t="shared" si="596"/>
        <v>0</v>
      </c>
      <c r="H4805" s="2">
        <f t="shared" si="597"/>
        <v>973.57486804730365</v>
      </c>
      <c r="I4805" s="2">
        <f t="shared" si="598"/>
        <v>48.212565976348145</v>
      </c>
      <c r="J4805" s="2">
        <f t="shared" si="599"/>
        <v>0</v>
      </c>
    </row>
    <row r="4806" spans="1:10" x14ac:dyDescent="0.25">
      <c r="A4806" s="2">
        <v>4795</v>
      </c>
      <c r="B4806" s="2">
        <v>0.71026250697112936</v>
      </c>
      <c r="C4806" s="2">
        <f t="shared" si="592"/>
        <v>104.00112658916821</v>
      </c>
      <c r="D4806" s="2">
        <f t="shared" si="593"/>
        <v>107</v>
      </c>
      <c r="E4806" s="2">
        <f t="shared" si="594"/>
        <v>104.00112658916821</v>
      </c>
      <c r="F4806" s="2">
        <f t="shared" si="595"/>
        <v>2.9988734108317914</v>
      </c>
      <c r="G4806" s="2">
        <f t="shared" si="596"/>
        <v>0</v>
      </c>
      <c r="H4806" s="2">
        <f t="shared" si="597"/>
        <v>1040.0112658916821</v>
      </c>
      <c r="I4806" s="2">
        <f t="shared" si="598"/>
        <v>14.994367054158957</v>
      </c>
      <c r="J4806" s="2">
        <f t="shared" si="599"/>
        <v>0</v>
      </c>
    </row>
    <row r="4807" spans="1:10" x14ac:dyDescent="0.25">
      <c r="A4807" s="2">
        <v>4796</v>
      </c>
      <c r="B4807" s="2">
        <v>0.75235070396255666</v>
      </c>
      <c r="C4807" s="2">
        <f t="shared" si="592"/>
        <v>104.89770517925031</v>
      </c>
      <c r="D4807" s="2">
        <f t="shared" si="593"/>
        <v>107</v>
      </c>
      <c r="E4807" s="2">
        <f t="shared" si="594"/>
        <v>104.89770517925031</v>
      </c>
      <c r="F4807" s="2">
        <f t="shared" si="595"/>
        <v>2.102294820749691</v>
      </c>
      <c r="G4807" s="2">
        <f t="shared" si="596"/>
        <v>0</v>
      </c>
      <c r="H4807" s="2">
        <f t="shared" si="597"/>
        <v>1048.9770517925031</v>
      </c>
      <c r="I4807" s="2">
        <f t="shared" si="598"/>
        <v>10.511474103748455</v>
      </c>
      <c r="J4807" s="2">
        <f t="shared" si="599"/>
        <v>0</v>
      </c>
    </row>
    <row r="4808" spans="1:10" x14ac:dyDescent="0.25">
      <c r="A4808" s="2">
        <v>4797</v>
      </c>
      <c r="B4808" s="2">
        <v>0.37626771313927376</v>
      </c>
      <c r="C4808" s="2">
        <f t="shared" si="592"/>
        <v>97.707585899603131</v>
      </c>
      <c r="D4808" s="2">
        <f t="shared" si="593"/>
        <v>107</v>
      </c>
      <c r="E4808" s="2">
        <f t="shared" si="594"/>
        <v>97.707585899603131</v>
      </c>
      <c r="F4808" s="2">
        <f t="shared" si="595"/>
        <v>9.2924141003968685</v>
      </c>
      <c r="G4808" s="2">
        <f t="shared" si="596"/>
        <v>0</v>
      </c>
      <c r="H4808" s="2">
        <f t="shared" si="597"/>
        <v>977.07585899603134</v>
      </c>
      <c r="I4808" s="2">
        <f t="shared" si="598"/>
        <v>46.462070501984343</v>
      </c>
      <c r="J4808" s="2">
        <f t="shared" si="599"/>
        <v>0</v>
      </c>
    </row>
    <row r="4809" spans="1:10" x14ac:dyDescent="0.25">
      <c r="A4809" s="2">
        <v>4798</v>
      </c>
      <c r="B4809" s="2">
        <v>0.19536062539341148</v>
      </c>
      <c r="C4809" s="2">
        <f t="shared" si="592"/>
        <v>93.890572666658954</v>
      </c>
      <c r="D4809" s="2">
        <f t="shared" si="593"/>
        <v>107</v>
      </c>
      <c r="E4809" s="2">
        <f t="shared" si="594"/>
        <v>93.890572666658954</v>
      </c>
      <c r="F4809" s="2">
        <f t="shared" si="595"/>
        <v>13.109427333341046</v>
      </c>
      <c r="G4809" s="2">
        <f t="shared" si="596"/>
        <v>0</v>
      </c>
      <c r="H4809" s="2">
        <f t="shared" si="597"/>
        <v>938.90572666658954</v>
      </c>
      <c r="I4809" s="2">
        <f t="shared" si="598"/>
        <v>65.547136666705228</v>
      </c>
      <c r="J4809" s="2">
        <f t="shared" si="599"/>
        <v>0</v>
      </c>
    </row>
    <row r="4810" spans="1:10" x14ac:dyDescent="0.25">
      <c r="A4810" s="2">
        <v>4799</v>
      </c>
      <c r="B4810" s="2">
        <v>0.27005329411058276</v>
      </c>
      <c r="C4810" s="2">
        <f t="shared" si="592"/>
        <v>95.586547645810043</v>
      </c>
      <c r="D4810" s="2">
        <f t="shared" si="593"/>
        <v>107</v>
      </c>
      <c r="E4810" s="2">
        <f t="shared" si="594"/>
        <v>95.586547645810043</v>
      </c>
      <c r="F4810" s="2">
        <f t="shared" si="595"/>
        <v>11.413452354189957</v>
      </c>
      <c r="G4810" s="2">
        <f t="shared" si="596"/>
        <v>0</v>
      </c>
      <c r="H4810" s="2">
        <f t="shared" si="597"/>
        <v>955.86547645810037</v>
      </c>
      <c r="I4810" s="2">
        <f t="shared" si="598"/>
        <v>57.067261770949784</v>
      </c>
      <c r="J4810" s="2">
        <f t="shared" si="599"/>
        <v>0</v>
      </c>
    </row>
    <row r="4811" spans="1:10" x14ac:dyDescent="0.25">
      <c r="A4811" s="2">
        <v>4800</v>
      </c>
      <c r="B4811" s="2">
        <v>0.58353986908348487</v>
      </c>
      <c r="C4811" s="2">
        <f t="shared" si="592"/>
        <v>101.53662485339842</v>
      </c>
      <c r="D4811" s="2">
        <f t="shared" si="593"/>
        <v>107</v>
      </c>
      <c r="E4811" s="2">
        <f t="shared" si="594"/>
        <v>101.53662485339842</v>
      </c>
      <c r="F4811" s="2">
        <f t="shared" si="595"/>
        <v>5.4633751466015781</v>
      </c>
      <c r="G4811" s="2">
        <f t="shared" si="596"/>
        <v>0</v>
      </c>
      <c r="H4811" s="2">
        <f t="shared" si="597"/>
        <v>1015.3662485339842</v>
      </c>
      <c r="I4811" s="2">
        <f t="shared" si="598"/>
        <v>27.31687573300789</v>
      </c>
      <c r="J4811" s="2">
        <f t="shared" si="599"/>
        <v>0</v>
      </c>
    </row>
    <row r="4812" spans="1:10" x14ac:dyDescent="0.25">
      <c r="A4812" s="2">
        <v>4801</v>
      </c>
      <c r="B4812" s="2">
        <v>0.3996488064478172</v>
      </c>
      <c r="C4812" s="2">
        <f t="shared" si="592"/>
        <v>98.149239416322075</v>
      </c>
      <c r="D4812" s="2">
        <f t="shared" si="593"/>
        <v>107</v>
      </c>
      <c r="E4812" s="2">
        <f t="shared" si="594"/>
        <v>98.149239416322075</v>
      </c>
      <c r="F4812" s="2">
        <f t="shared" si="595"/>
        <v>8.8507605836779248</v>
      </c>
      <c r="G4812" s="2">
        <f t="shared" si="596"/>
        <v>0</v>
      </c>
      <c r="H4812" s="2">
        <f t="shared" si="597"/>
        <v>981.49239416322075</v>
      </c>
      <c r="I4812" s="2">
        <f t="shared" si="598"/>
        <v>44.253802918389624</v>
      </c>
      <c r="J4812" s="2">
        <f t="shared" si="599"/>
        <v>0</v>
      </c>
    </row>
    <row r="4813" spans="1:10" x14ac:dyDescent="0.25">
      <c r="A4813" s="2">
        <v>4802</v>
      </c>
      <c r="B4813" s="2">
        <v>0.67062157046142978</v>
      </c>
      <c r="C4813" s="2">
        <f t="shared" ref="C4813:C4876" si="600">_xlfn.BETA.INV(B4813,$C$7,$C$8,$C$9,$C$10)</f>
        <v>103.20065576077255</v>
      </c>
      <c r="D4813" s="2">
        <f t="shared" ref="D4813:D4876" si="601">$F$8</f>
        <v>107</v>
      </c>
      <c r="E4813" s="2">
        <f t="shared" ref="E4813:E4876" si="602">IF(C4813&gt;=D4813,D4813,C4813)</f>
        <v>103.20065576077255</v>
      </c>
      <c r="F4813" s="2">
        <f t="shared" ref="F4813:F4876" si="603">IF(D4813&gt;C4813,D4813-C4813,0)</f>
        <v>3.7993442392274517</v>
      </c>
      <c r="G4813" s="2">
        <f t="shared" ref="G4813:G4876" si="604">IF(C4813&gt;D4813,C4813-D4813,0)</f>
        <v>0</v>
      </c>
      <c r="H4813" s="2">
        <f t="shared" ref="H4813:H4876" si="605">E4813*$H$10</f>
        <v>1032.0065576077254</v>
      </c>
      <c r="I4813" s="2">
        <f t="shared" ref="I4813:I4876" si="606">F4813*$I$10</f>
        <v>18.996721196137258</v>
      </c>
      <c r="J4813" s="2">
        <f t="shared" ref="J4813:J4876" si="607">G4813*$J$10</f>
        <v>0</v>
      </c>
    </row>
    <row r="4814" spans="1:10" x14ac:dyDescent="0.25">
      <c r="A4814" s="2">
        <v>4803</v>
      </c>
      <c r="B4814" s="2">
        <v>0.68359282435866398</v>
      </c>
      <c r="C4814" s="2">
        <f t="shared" si="600"/>
        <v>103.45872270949982</v>
      </c>
      <c r="D4814" s="2">
        <f t="shared" si="601"/>
        <v>107</v>
      </c>
      <c r="E4814" s="2">
        <f t="shared" si="602"/>
        <v>103.45872270949982</v>
      </c>
      <c r="F4814" s="2">
        <f t="shared" si="603"/>
        <v>3.5412772905001759</v>
      </c>
      <c r="G4814" s="2">
        <f t="shared" si="604"/>
        <v>0</v>
      </c>
      <c r="H4814" s="2">
        <f t="shared" si="605"/>
        <v>1034.5872270949983</v>
      </c>
      <c r="I4814" s="2">
        <f t="shared" si="606"/>
        <v>17.70638645250088</v>
      </c>
      <c r="J4814" s="2">
        <f t="shared" si="607"/>
        <v>0</v>
      </c>
    </row>
    <row r="4815" spans="1:10" x14ac:dyDescent="0.25">
      <c r="A4815" s="2">
        <v>4804</v>
      </c>
      <c r="B4815" s="2">
        <v>0.90855253437689287</v>
      </c>
      <c r="C4815" s="2">
        <f t="shared" si="600"/>
        <v>109.16478815589174</v>
      </c>
      <c r="D4815" s="2">
        <f t="shared" si="601"/>
        <v>107</v>
      </c>
      <c r="E4815" s="2">
        <f t="shared" si="602"/>
        <v>107</v>
      </c>
      <c r="F4815" s="2">
        <f t="shared" si="603"/>
        <v>0</v>
      </c>
      <c r="G4815" s="2">
        <f t="shared" si="604"/>
        <v>2.1647881558917419</v>
      </c>
      <c r="H4815" s="2">
        <f t="shared" si="605"/>
        <v>1070</v>
      </c>
      <c r="I4815" s="2">
        <f t="shared" si="606"/>
        <v>0</v>
      </c>
      <c r="J4815" s="2">
        <f t="shared" si="607"/>
        <v>32.471822338376128</v>
      </c>
    </row>
    <row r="4816" spans="1:10" x14ac:dyDescent="0.25">
      <c r="A4816" s="2">
        <v>4805</v>
      </c>
      <c r="B4816" s="2">
        <v>0.43406204201867948</v>
      </c>
      <c r="C4816" s="2">
        <f t="shared" si="600"/>
        <v>98.789856586107504</v>
      </c>
      <c r="D4816" s="2">
        <f t="shared" si="601"/>
        <v>107</v>
      </c>
      <c r="E4816" s="2">
        <f t="shared" si="602"/>
        <v>98.789856586107504</v>
      </c>
      <c r="F4816" s="2">
        <f t="shared" si="603"/>
        <v>8.2101434138924958</v>
      </c>
      <c r="G4816" s="2">
        <f t="shared" si="604"/>
        <v>0</v>
      </c>
      <c r="H4816" s="2">
        <f t="shared" si="605"/>
        <v>987.89856586107499</v>
      </c>
      <c r="I4816" s="2">
        <f t="shared" si="606"/>
        <v>41.050717069462479</v>
      </c>
      <c r="J4816" s="2">
        <f t="shared" si="607"/>
        <v>0</v>
      </c>
    </row>
    <row r="4817" spans="1:10" x14ac:dyDescent="0.25">
      <c r="A4817" s="2">
        <v>4806</v>
      </c>
      <c r="B4817" s="2">
        <v>0.70656681547582179</v>
      </c>
      <c r="C4817" s="2">
        <f t="shared" si="600"/>
        <v>103.92491927564157</v>
      </c>
      <c r="D4817" s="2">
        <f t="shared" si="601"/>
        <v>107</v>
      </c>
      <c r="E4817" s="2">
        <f t="shared" si="602"/>
        <v>103.92491927564157</v>
      </c>
      <c r="F4817" s="2">
        <f t="shared" si="603"/>
        <v>3.0750807243584291</v>
      </c>
      <c r="G4817" s="2">
        <f t="shared" si="604"/>
        <v>0</v>
      </c>
      <c r="H4817" s="2">
        <f t="shared" si="605"/>
        <v>1039.2491927564156</v>
      </c>
      <c r="I4817" s="2">
        <f t="shared" si="606"/>
        <v>15.375403621792145</v>
      </c>
      <c r="J4817" s="2">
        <f t="shared" si="607"/>
        <v>0</v>
      </c>
    </row>
    <row r="4818" spans="1:10" x14ac:dyDescent="0.25">
      <c r="A4818" s="2">
        <v>4807</v>
      </c>
      <c r="B4818" s="2">
        <v>0.12164847610709251</v>
      </c>
      <c r="C4818" s="2">
        <f t="shared" si="600"/>
        <v>91.863302522522204</v>
      </c>
      <c r="D4818" s="2">
        <f t="shared" si="601"/>
        <v>107</v>
      </c>
      <c r="E4818" s="2">
        <f t="shared" si="602"/>
        <v>91.863302522522204</v>
      </c>
      <c r="F4818" s="2">
        <f t="shared" si="603"/>
        <v>15.136697477477796</v>
      </c>
      <c r="G4818" s="2">
        <f t="shared" si="604"/>
        <v>0</v>
      </c>
      <c r="H4818" s="2">
        <f t="shared" si="605"/>
        <v>918.63302522522201</v>
      </c>
      <c r="I4818" s="2">
        <f t="shared" si="606"/>
        <v>75.683487387388979</v>
      </c>
      <c r="J4818" s="2">
        <f t="shared" si="607"/>
        <v>0</v>
      </c>
    </row>
    <row r="4819" spans="1:10" x14ac:dyDescent="0.25">
      <c r="A4819" s="2">
        <v>4808</v>
      </c>
      <c r="B4819" s="2">
        <v>0.3509819716746998</v>
      </c>
      <c r="C4819" s="2">
        <f t="shared" si="600"/>
        <v>97.222127172023079</v>
      </c>
      <c r="D4819" s="2">
        <f t="shared" si="601"/>
        <v>107</v>
      </c>
      <c r="E4819" s="2">
        <f t="shared" si="602"/>
        <v>97.222127172023079</v>
      </c>
      <c r="F4819" s="2">
        <f t="shared" si="603"/>
        <v>9.7778728279769211</v>
      </c>
      <c r="G4819" s="2">
        <f t="shared" si="604"/>
        <v>0</v>
      </c>
      <c r="H4819" s="2">
        <f t="shared" si="605"/>
        <v>972.22127172023079</v>
      </c>
      <c r="I4819" s="2">
        <f t="shared" si="606"/>
        <v>48.889364139884606</v>
      </c>
      <c r="J4819" s="2">
        <f t="shared" si="607"/>
        <v>0</v>
      </c>
    </row>
    <row r="4820" spans="1:10" x14ac:dyDescent="0.25">
      <c r="A4820" s="2">
        <v>4809</v>
      </c>
      <c r="B4820" s="2">
        <v>0.28433909697694582</v>
      </c>
      <c r="C4820" s="2">
        <f t="shared" si="600"/>
        <v>95.886896569073997</v>
      </c>
      <c r="D4820" s="2">
        <f t="shared" si="601"/>
        <v>107</v>
      </c>
      <c r="E4820" s="2">
        <f t="shared" si="602"/>
        <v>95.886896569073997</v>
      </c>
      <c r="F4820" s="2">
        <f t="shared" si="603"/>
        <v>11.113103430926003</v>
      </c>
      <c r="G4820" s="2">
        <f t="shared" si="604"/>
        <v>0</v>
      </c>
      <c r="H4820" s="2">
        <f t="shared" si="605"/>
        <v>958.86896569073997</v>
      </c>
      <c r="I4820" s="2">
        <f t="shared" si="606"/>
        <v>55.565517154630015</v>
      </c>
      <c r="J4820" s="2">
        <f t="shared" si="607"/>
        <v>0</v>
      </c>
    </row>
    <row r="4821" spans="1:10" x14ac:dyDescent="0.25">
      <c r="A4821" s="2">
        <v>4810</v>
      </c>
      <c r="B4821" s="2">
        <v>0.7290669708159685</v>
      </c>
      <c r="C4821" s="2">
        <f t="shared" si="600"/>
        <v>104.39477890056048</v>
      </c>
      <c r="D4821" s="2">
        <f t="shared" si="601"/>
        <v>107</v>
      </c>
      <c r="E4821" s="2">
        <f t="shared" si="602"/>
        <v>104.39477890056048</v>
      </c>
      <c r="F4821" s="2">
        <f t="shared" si="603"/>
        <v>2.6052210994395182</v>
      </c>
      <c r="G4821" s="2">
        <f t="shared" si="604"/>
        <v>0</v>
      </c>
      <c r="H4821" s="2">
        <f t="shared" si="605"/>
        <v>1043.9477890056048</v>
      </c>
      <c r="I4821" s="2">
        <f t="shared" si="606"/>
        <v>13.026105497197591</v>
      </c>
      <c r="J4821" s="2">
        <f t="shared" si="607"/>
        <v>0</v>
      </c>
    </row>
    <row r="4822" spans="1:10" x14ac:dyDescent="0.25">
      <c r="A4822" s="2">
        <v>4811</v>
      </c>
      <c r="B4822" s="2">
        <v>0.25774225860906197</v>
      </c>
      <c r="C4822" s="2">
        <f t="shared" si="600"/>
        <v>95.322599104710989</v>
      </c>
      <c r="D4822" s="2">
        <f t="shared" si="601"/>
        <v>107</v>
      </c>
      <c r="E4822" s="2">
        <f t="shared" si="602"/>
        <v>95.322599104710989</v>
      </c>
      <c r="F4822" s="2">
        <f t="shared" si="603"/>
        <v>11.677400895289011</v>
      </c>
      <c r="G4822" s="2">
        <f t="shared" si="604"/>
        <v>0</v>
      </c>
      <c r="H4822" s="2">
        <f t="shared" si="605"/>
        <v>953.22599104710991</v>
      </c>
      <c r="I4822" s="2">
        <f t="shared" si="606"/>
        <v>58.387004476445057</v>
      </c>
      <c r="J4822" s="2">
        <f t="shared" si="607"/>
        <v>0</v>
      </c>
    </row>
    <row r="4823" spans="1:10" x14ac:dyDescent="0.25">
      <c r="A4823" s="2">
        <v>4812</v>
      </c>
      <c r="B4823" s="2">
        <v>0.10586119181511511</v>
      </c>
      <c r="C4823" s="2">
        <f t="shared" si="600"/>
        <v>91.346954590738747</v>
      </c>
      <c r="D4823" s="2">
        <f t="shared" si="601"/>
        <v>107</v>
      </c>
      <c r="E4823" s="2">
        <f t="shared" si="602"/>
        <v>91.346954590738747</v>
      </c>
      <c r="F4823" s="2">
        <f t="shared" si="603"/>
        <v>15.653045409261253</v>
      </c>
      <c r="G4823" s="2">
        <f t="shared" si="604"/>
        <v>0</v>
      </c>
      <c r="H4823" s="2">
        <f t="shared" si="605"/>
        <v>913.46954590738744</v>
      </c>
      <c r="I4823" s="2">
        <f t="shared" si="606"/>
        <v>78.265227046306265</v>
      </c>
      <c r="J4823" s="2">
        <f t="shared" si="607"/>
        <v>0</v>
      </c>
    </row>
    <row r="4824" spans="1:10" x14ac:dyDescent="0.25">
      <c r="A4824" s="2">
        <v>4813</v>
      </c>
      <c r="B4824" s="2">
        <v>0.49519489421574536</v>
      </c>
      <c r="C4824" s="2">
        <f t="shared" si="600"/>
        <v>99.912133512598786</v>
      </c>
      <c r="D4824" s="2">
        <f t="shared" si="601"/>
        <v>107</v>
      </c>
      <c r="E4824" s="2">
        <f t="shared" si="602"/>
        <v>99.912133512598786</v>
      </c>
      <c r="F4824" s="2">
        <f t="shared" si="603"/>
        <v>7.0878664874012145</v>
      </c>
      <c r="G4824" s="2">
        <f t="shared" si="604"/>
        <v>0</v>
      </c>
      <c r="H4824" s="2">
        <f t="shared" si="605"/>
        <v>999.1213351259878</v>
      </c>
      <c r="I4824" s="2">
        <f t="shared" si="606"/>
        <v>35.439332437006072</v>
      </c>
      <c r="J4824" s="2">
        <f t="shared" si="607"/>
        <v>0</v>
      </c>
    </row>
    <row r="4825" spans="1:10" x14ac:dyDescent="0.25">
      <c r="A4825" s="2">
        <v>4814</v>
      </c>
      <c r="B4825" s="2">
        <v>0.12340898468956063</v>
      </c>
      <c r="C4825" s="2">
        <f t="shared" si="600"/>
        <v>91.918477971451324</v>
      </c>
      <c r="D4825" s="2">
        <f t="shared" si="601"/>
        <v>107</v>
      </c>
      <c r="E4825" s="2">
        <f t="shared" si="602"/>
        <v>91.918477971451324</v>
      </c>
      <c r="F4825" s="2">
        <f t="shared" si="603"/>
        <v>15.081522028548676</v>
      </c>
      <c r="G4825" s="2">
        <f t="shared" si="604"/>
        <v>0</v>
      </c>
      <c r="H4825" s="2">
        <f t="shared" si="605"/>
        <v>919.1847797145133</v>
      </c>
      <c r="I4825" s="2">
        <f t="shared" si="606"/>
        <v>75.40761014274338</v>
      </c>
      <c r="J4825" s="2">
        <f t="shared" si="607"/>
        <v>0</v>
      </c>
    </row>
    <row r="4826" spans="1:10" x14ac:dyDescent="0.25">
      <c r="A4826" s="2">
        <v>4815</v>
      </c>
      <c r="B4826" s="2">
        <v>0.45604089009842563</v>
      </c>
      <c r="C4826" s="2">
        <f t="shared" si="600"/>
        <v>99.194872775536055</v>
      </c>
      <c r="D4826" s="2">
        <f t="shared" si="601"/>
        <v>107</v>
      </c>
      <c r="E4826" s="2">
        <f t="shared" si="602"/>
        <v>99.194872775536055</v>
      </c>
      <c r="F4826" s="2">
        <f t="shared" si="603"/>
        <v>7.8051272244639449</v>
      </c>
      <c r="G4826" s="2">
        <f t="shared" si="604"/>
        <v>0</v>
      </c>
      <c r="H4826" s="2">
        <f t="shared" si="605"/>
        <v>991.94872775536055</v>
      </c>
      <c r="I4826" s="2">
        <f t="shared" si="606"/>
        <v>39.025636122319725</v>
      </c>
      <c r="J4826" s="2">
        <f t="shared" si="607"/>
        <v>0</v>
      </c>
    </row>
    <row r="4827" spans="1:10" x14ac:dyDescent="0.25">
      <c r="A4827" s="2">
        <v>4816</v>
      </c>
      <c r="B4827" s="2">
        <v>0.99033596039182714</v>
      </c>
      <c r="C4827" s="2">
        <f t="shared" si="600"/>
        <v>114.3626337974499</v>
      </c>
      <c r="D4827" s="2">
        <f t="shared" si="601"/>
        <v>107</v>
      </c>
      <c r="E4827" s="2">
        <f t="shared" si="602"/>
        <v>107</v>
      </c>
      <c r="F4827" s="2">
        <f t="shared" si="603"/>
        <v>0</v>
      </c>
      <c r="G4827" s="2">
        <f t="shared" si="604"/>
        <v>7.3626337974499023</v>
      </c>
      <c r="H4827" s="2">
        <f t="shared" si="605"/>
        <v>1070</v>
      </c>
      <c r="I4827" s="2">
        <f t="shared" si="606"/>
        <v>0</v>
      </c>
      <c r="J4827" s="2">
        <f t="shared" si="607"/>
        <v>110.43950696174853</v>
      </c>
    </row>
    <row r="4828" spans="1:10" x14ac:dyDescent="0.25">
      <c r="A4828" s="2">
        <v>4817</v>
      </c>
      <c r="B4828" s="2">
        <v>0.42504318421302034</v>
      </c>
      <c r="C4828" s="2">
        <f t="shared" si="600"/>
        <v>98.622850080838305</v>
      </c>
      <c r="D4828" s="2">
        <f t="shared" si="601"/>
        <v>107</v>
      </c>
      <c r="E4828" s="2">
        <f t="shared" si="602"/>
        <v>98.622850080838305</v>
      </c>
      <c r="F4828" s="2">
        <f t="shared" si="603"/>
        <v>8.3771499191616954</v>
      </c>
      <c r="G4828" s="2">
        <f t="shared" si="604"/>
        <v>0</v>
      </c>
      <c r="H4828" s="2">
        <f t="shared" si="605"/>
        <v>986.22850080838305</v>
      </c>
      <c r="I4828" s="2">
        <f t="shared" si="606"/>
        <v>41.885749595808477</v>
      </c>
      <c r="J4828" s="2">
        <f t="shared" si="607"/>
        <v>0</v>
      </c>
    </row>
    <row r="4829" spans="1:10" x14ac:dyDescent="0.25">
      <c r="A4829" s="2">
        <v>4818</v>
      </c>
      <c r="B4829" s="2">
        <v>0.91677040127346154</v>
      </c>
      <c r="C4829" s="2">
        <f t="shared" si="600"/>
        <v>109.47808278462091</v>
      </c>
      <c r="D4829" s="2">
        <f t="shared" si="601"/>
        <v>107</v>
      </c>
      <c r="E4829" s="2">
        <f t="shared" si="602"/>
        <v>107</v>
      </c>
      <c r="F4829" s="2">
        <f t="shared" si="603"/>
        <v>0</v>
      </c>
      <c r="G4829" s="2">
        <f t="shared" si="604"/>
        <v>2.4780827846209093</v>
      </c>
      <c r="H4829" s="2">
        <f t="shared" si="605"/>
        <v>1070</v>
      </c>
      <c r="I4829" s="2">
        <f t="shared" si="606"/>
        <v>0</v>
      </c>
      <c r="J4829" s="2">
        <f t="shared" si="607"/>
        <v>37.171241769313639</v>
      </c>
    </row>
    <row r="4830" spans="1:10" x14ac:dyDescent="0.25">
      <c r="A4830" s="2">
        <v>4819</v>
      </c>
      <c r="B4830" s="2">
        <v>0.6853259954308627</v>
      </c>
      <c r="C4830" s="2">
        <f t="shared" si="600"/>
        <v>103.49346976571508</v>
      </c>
      <c r="D4830" s="2">
        <f t="shared" si="601"/>
        <v>107</v>
      </c>
      <c r="E4830" s="2">
        <f t="shared" si="602"/>
        <v>103.49346976571508</v>
      </c>
      <c r="F4830" s="2">
        <f t="shared" si="603"/>
        <v>3.5065302342849236</v>
      </c>
      <c r="G4830" s="2">
        <f t="shared" si="604"/>
        <v>0</v>
      </c>
      <c r="H4830" s="2">
        <f t="shared" si="605"/>
        <v>1034.9346976571508</v>
      </c>
      <c r="I4830" s="2">
        <f t="shared" si="606"/>
        <v>17.532651171424618</v>
      </c>
      <c r="J4830" s="2">
        <f t="shared" si="607"/>
        <v>0</v>
      </c>
    </row>
    <row r="4831" spans="1:10" x14ac:dyDescent="0.25">
      <c r="A4831" s="2">
        <v>4820</v>
      </c>
      <c r="B4831" s="2">
        <v>5.1898682262750406E-2</v>
      </c>
      <c r="C4831" s="2">
        <f t="shared" si="600"/>
        <v>89.113664183677727</v>
      </c>
      <c r="D4831" s="2">
        <f t="shared" si="601"/>
        <v>107</v>
      </c>
      <c r="E4831" s="2">
        <f t="shared" si="602"/>
        <v>89.113664183677727</v>
      </c>
      <c r="F4831" s="2">
        <f t="shared" si="603"/>
        <v>17.886335816322273</v>
      </c>
      <c r="G4831" s="2">
        <f t="shared" si="604"/>
        <v>0</v>
      </c>
      <c r="H4831" s="2">
        <f t="shared" si="605"/>
        <v>891.13664183677724</v>
      </c>
      <c r="I4831" s="2">
        <f t="shared" si="606"/>
        <v>89.431679081611364</v>
      </c>
      <c r="J4831" s="2">
        <f t="shared" si="607"/>
        <v>0</v>
      </c>
    </row>
    <row r="4832" spans="1:10" x14ac:dyDescent="0.25">
      <c r="A4832" s="2">
        <v>4821</v>
      </c>
      <c r="B4832" s="2">
        <v>0.20770529514384806</v>
      </c>
      <c r="C4832" s="2">
        <f t="shared" si="600"/>
        <v>94.188961183322405</v>
      </c>
      <c r="D4832" s="2">
        <f t="shared" si="601"/>
        <v>107</v>
      </c>
      <c r="E4832" s="2">
        <f t="shared" si="602"/>
        <v>94.188961183322405</v>
      </c>
      <c r="F4832" s="2">
        <f t="shared" si="603"/>
        <v>12.811038816677595</v>
      </c>
      <c r="G4832" s="2">
        <f t="shared" si="604"/>
        <v>0</v>
      </c>
      <c r="H4832" s="2">
        <f t="shared" si="605"/>
        <v>941.88961183322408</v>
      </c>
      <c r="I4832" s="2">
        <f t="shared" si="606"/>
        <v>64.055194083387974</v>
      </c>
      <c r="J4832" s="2">
        <f t="shared" si="607"/>
        <v>0</v>
      </c>
    </row>
    <row r="4833" spans="1:10" x14ac:dyDescent="0.25">
      <c r="A4833" s="2">
        <v>4822</v>
      </c>
      <c r="B4833" s="2">
        <v>0.63548231198834793</v>
      </c>
      <c r="C4833" s="2">
        <f t="shared" si="600"/>
        <v>102.51687227699067</v>
      </c>
      <c r="D4833" s="2">
        <f t="shared" si="601"/>
        <v>107</v>
      </c>
      <c r="E4833" s="2">
        <f t="shared" si="602"/>
        <v>102.51687227699067</v>
      </c>
      <c r="F4833" s="2">
        <f t="shared" si="603"/>
        <v>4.483127723009332</v>
      </c>
      <c r="G4833" s="2">
        <f t="shared" si="604"/>
        <v>0</v>
      </c>
      <c r="H4833" s="2">
        <f t="shared" si="605"/>
        <v>1025.1687227699067</v>
      </c>
      <c r="I4833" s="2">
        <f t="shared" si="606"/>
        <v>22.41563861504666</v>
      </c>
      <c r="J4833" s="2">
        <f t="shared" si="607"/>
        <v>0</v>
      </c>
    </row>
    <row r="4834" spans="1:10" x14ac:dyDescent="0.25">
      <c r="A4834" s="2">
        <v>4823</v>
      </c>
      <c r="B4834" s="2">
        <v>0.86219614047141324</v>
      </c>
      <c r="C4834" s="2">
        <f t="shared" si="600"/>
        <v>107.64586911300871</v>
      </c>
      <c r="D4834" s="2">
        <f t="shared" si="601"/>
        <v>107</v>
      </c>
      <c r="E4834" s="2">
        <f t="shared" si="602"/>
        <v>107</v>
      </c>
      <c r="F4834" s="2">
        <f t="shared" si="603"/>
        <v>0</v>
      </c>
      <c r="G4834" s="2">
        <f t="shared" si="604"/>
        <v>0.64586911300871463</v>
      </c>
      <c r="H4834" s="2">
        <f t="shared" si="605"/>
        <v>1070</v>
      </c>
      <c r="I4834" s="2">
        <f t="shared" si="606"/>
        <v>0</v>
      </c>
      <c r="J4834" s="2">
        <f t="shared" si="607"/>
        <v>9.6880366951307195</v>
      </c>
    </row>
    <row r="4835" spans="1:10" x14ac:dyDescent="0.25">
      <c r="A4835" s="2">
        <v>4824</v>
      </c>
      <c r="B4835" s="2">
        <v>0.24979194326706267</v>
      </c>
      <c r="C4835" s="2">
        <f t="shared" si="600"/>
        <v>95.149375145260933</v>
      </c>
      <c r="D4835" s="2">
        <f t="shared" si="601"/>
        <v>107</v>
      </c>
      <c r="E4835" s="2">
        <f t="shared" si="602"/>
        <v>95.149375145260933</v>
      </c>
      <c r="F4835" s="2">
        <f t="shared" si="603"/>
        <v>11.850624854739067</v>
      </c>
      <c r="G4835" s="2">
        <f t="shared" si="604"/>
        <v>0</v>
      </c>
      <c r="H4835" s="2">
        <f t="shared" si="605"/>
        <v>951.49375145260933</v>
      </c>
      <c r="I4835" s="2">
        <f t="shared" si="606"/>
        <v>59.253124273695335</v>
      </c>
      <c r="J4835" s="2">
        <f t="shared" si="607"/>
        <v>0</v>
      </c>
    </row>
    <row r="4836" spans="1:10" x14ac:dyDescent="0.25">
      <c r="A4836" s="2">
        <v>4825</v>
      </c>
      <c r="B4836" s="2">
        <v>0.70465762237472851</v>
      </c>
      <c r="C4836" s="2">
        <f t="shared" si="600"/>
        <v>103.88568993627882</v>
      </c>
      <c r="D4836" s="2">
        <f t="shared" si="601"/>
        <v>107</v>
      </c>
      <c r="E4836" s="2">
        <f t="shared" si="602"/>
        <v>103.88568993627882</v>
      </c>
      <c r="F4836" s="2">
        <f t="shared" si="603"/>
        <v>3.1143100637211774</v>
      </c>
      <c r="G4836" s="2">
        <f t="shared" si="604"/>
        <v>0</v>
      </c>
      <c r="H4836" s="2">
        <f t="shared" si="605"/>
        <v>1038.8568993627882</v>
      </c>
      <c r="I4836" s="2">
        <f t="shared" si="606"/>
        <v>15.571550318605887</v>
      </c>
      <c r="J4836" s="2">
        <f t="shared" si="607"/>
        <v>0</v>
      </c>
    </row>
    <row r="4837" spans="1:10" x14ac:dyDescent="0.25">
      <c r="A4837" s="2">
        <v>4826</v>
      </c>
      <c r="B4837" s="2">
        <v>0.96791701741057334</v>
      </c>
      <c r="C4837" s="2">
        <f t="shared" si="600"/>
        <v>112.08907386181866</v>
      </c>
      <c r="D4837" s="2">
        <f t="shared" si="601"/>
        <v>107</v>
      </c>
      <c r="E4837" s="2">
        <f t="shared" si="602"/>
        <v>107</v>
      </c>
      <c r="F4837" s="2">
        <f t="shared" si="603"/>
        <v>0</v>
      </c>
      <c r="G4837" s="2">
        <f t="shared" si="604"/>
        <v>5.0890738618186617</v>
      </c>
      <c r="H4837" s="2">
        <f t="shared" si="605"/>
        <v>1070</v>
      </c>
      <c r="I4837" s="2">
        <f t="shared" si="606"/>
        <v>0</v>
      </c>
      <c r="J4837" s="2">
        <f t="shared" si="607"/>
        <v>76.336107927279926</v>
      </c>
    </row>
    <row r="4838" spans="1:10" x14ac:dyDescent="0.25">
      <c r="A4838" s="2">
        <v>4827</v>
      </c>
      <c r="B4838" s="2">
        <v>0.71770523357167804</v>
      </c>
      <c r="C4838" s="2">
        <f t="shared" si="600"/>
        <v>104.15571865086713</v>
      </c>
      <c r="D4838" s="2">
        <f t="shared" si="601"/>
        <v>107</v>
      </c>
      <c r="E4838" s="2">
        <f t="shared" si="602"/>
        <v>104.15571865086713</v>
      </c>
      <c r="F4838" s="2">
        <f t="shared" si="603"/>
        <v>2.8442813491328707</v>
      </c>
      <c r="G4838" s="2">
        <f t="shared" si="604"/>
        <v>0</v>
      </c>
      <c r="H4838" s="2">
        <f t="shared" si="605"/>
        <v>1041.5571865086713</v>
      </c>
      <c r="I4838" s="2">
        <f t="shared" si="606"/>
        <v>14.221406745664353</v>
      </c>
      <c r="J4838" s="2">
        <f t="shared" si="607"/>
        <v>0</v>
      </c>
    </row>
    <row r="4839" spans="1:10" x14ac:dyDescent="0.25">
      <c r="A4839" s="2">
        <v>4828</v>
      </c>
      <c r="B4839" s="2">
        <v>0.36617285211126127</v>
      </c>
      <c r="C4839" s="2">
        <f t="shared" si="600"/>
        <v>97.514859045918527</v>
      </c>
      <c r="D4839" s="2">
        <f t="shared" si="601"/>
        <v>107</v>
      </c>
      <c r="E4839" s="2">
        <f t="shared" si="602"/>
        <v>97.514859045918527</v>
      </c>
      <c r="F4839" s="2">
        <f t="shared" si="603"/>
        <v>9.4851409540814728</v>
      </c>
      <c r="G4839" s="2">
        <f t="shared" si="604"/>
        <v>0</v>
      </c>
      <c r="H4839" s="2">
        <f t="shared" si="605"/>
        <v>975.14859045918524</v>
      </c>
      <c r="I4839" s="2">
        <f t="shared" si="606"/>
        <v>47.425704770407364</v>
      </c>
      <c r="J4839" s="2">
        <f t="shared" si="607"/>
        <v>0</v>
      </c>
    </row>
    <row r="4840" spans="1:10" x14ac:dyDescent="0.25">
      <c r="A4840" s="2">
        <v>4829</v>
      </c>
      <c r="B4840" s="2">
        <v>0.42644016344161362</v>
      </c>
      <c r="C4840" s="2">
        <f t="shared" si="600"/>
        <v>98.648754745979687</v>
      </c>
      <c r="D4840" s="2">
        <f t="shared" si="601"/>
        <v>107</v>
      </c>
      <c r="E4840" s="2">
        <f t="shared" si="602"/>
        <v>98.648754745979687</v>
      </c>
      <c r="F4840" s="2">
        <f t="shared" si="603"/>
        <v>8.3512452540203128</v>
      </c>
      <c r="G4840" s="2">
        <f t="shared" si="604"/>
        <v>0</v>
      </c>
      <c r="H4840" s="2">
        <f t="shared" si="605"/>
        <v>986.48754745979682</v>
      </c>
      <c r="I4840" s="2">
        <f t="shared" si="606"/>
        <v>41.756226270101564</v>
      </c>
      <c r="J4840" s="2">
        <f t="shared" si="607"/>
        <v>0</v>
      </c>
    </row>
    <row r="4841" spans="1:10" x14ac:dyDescent="0.25">
      <c r="A4841" s="2">
        <v>4830</v>
      </c>
      <c r="B4841" s="2">
        <v>0.76934717852416501</v>
      </c>
      <c r="C4841" s="2">
        <f t="shared" si="600"/>
        <v>105.27759960167919</v>
      </c>
      <c r="D4841" s="2">
        <f t="shared" si="601"/>
        <v>107</v>
      </c>
      <c r="E4841" s="2">
        <f t="shared" si="602"/>
        <v>105.27759960167919</v>
      </c>
      <c r="F4841" s="2">
        <f t="shared" si="603"/>
        <v>1.7224003983208149</v>
      </c>
      <c r="G4841" s="2">
        <f t="shared" si="604"/>
        <v>0</v>
      </c>
      <c r="H4841" s="2">
        <f t="shared" si="605"/>
        <v>1052.7759960167919</v>
      </c>
      <c r="I4841" s="2">
        <f t="shared" si="606"/>
        <v>8.6120019916040746</v>
      </c>
      <c r="J4841" s="2">
        <f t="shared" si="607"/>
        <v>0</v>
      </c>
    </row>
    <row r="4842" spans="1:10" x14ac:dyDescent="0.25">
      <c r="A4842" s="2">
        <v>4831</v>
      </c>
      <c r="B4842" s="2">
        <v>0.26092070905179598</v>
      </c>
      <c r="C4842" s="2">
        <f t="shared" si="600"/>
        <v>95.391228671973479</v>
      </c>
      <c r="D4842" s="2">
        <f t="shared" si="601"/>
        <v>107</v>
      </c>
      <c r="E4842" s="2">
        <f t="shared" si="602"/>
        <v>95.391228671973479</v>
      </c>
      <c r="F4842" s="2">
        <f t="shared" si="603"/>
        <v>11.608771328026521</v>
      </c>
      <c r="G4842" s="2">
        <f t="shared" si="604"/>
        <v>0</v>
      </c>
      <c r="H4842" s="2">
        <f t="shared" si="605"/>
        <v>953.91228671973477</v>
      </c>
      <c r="I4842" s="2">
        <f t="shared" si="606"/>
        <v>58.043856640132603</v>
      </c>
      <c r="J4842" s="2">
        <f t="shared" si="607"/>
        <v>0</v>
      </c>
    </row>
    <row r="4843" spans="1:10" x14ac:dyDescent="0.25">
      <c r="A4843" s="2">
        <v>4832</v>
      </c>
      <c r="B4843" s="2">
        <v>0.71214620209740309</v>
      </c>
      <c r="C4843" s="2">
        <f t="shared" si="600"/>
        <v>104.04010915351907</v>
      </c>
      <c r="D4843" s="2">
        <f t="shared" si="601"/>
        <v>107</v>
      </c>
      <c r="E4843" s="2">
        <f t="shared" si="602"/>
        <v>104.04010915351907</v>
      </c>
      <c r="F4843" s="2">
        <f t="shared" si="603"/>
        <v>2.9598908464809313</v>
      </c>
      <c r="G4843" s="2">
        <f t="shared" si="604"/>
        <v>0</v>
      </c>
      <c r="H4843" s="2">
        <f t="shared" si="605"/>
        <v>1040.4010915351907</v>
      </c>
      <c r="I4843" s="2">
        <f t="shared" si="606"/>
        <v>14.799454232404656</v>
      </c>
      <c r="J4843" s="2">
        <f t="shared" si="607"/>
        <v>0</v>
      </c>
    </row>
    <row r="4844" spans="1:10" x14ac:dyDescent="0.25">
      <c r="A4844" s="2">
        <v>4833</v>
      </c>
      <c r="B4844" s="2">
        <v>0.24084306537563782</v>
      </c>
      <c r="C4844" s="2">
        <f t="shared" si="600"/>
        <v>94.951572809258934</v>
      </c>
      <c r="D4844" s="2">
        <f t="shared" si="601"/>
        <v>107</v>
      </c>
      <c r="E4844" s="2">
        <f t="shared" si="602"/>
        <v>94.951572809258934</v>
      </c>
      <c r="F4844" s="2">
        <f t="shared" si="603"/>
        <v>12.048427190741066</v>
      </c>
      <c r="G4844" s="2">
        <f t="shared" si="604"/>
        <v>0</v>
      </c>
      <c r="H4844" s="2">
        <f t="shared" si="605"/>
        <v>949.51572809258937</v>
      </c>
      <c r="I4844" s="2">
        <f t="shared" si="606"/>
        <v>60.242135953705329</v>
      </c>
      <c r="J4844" s="2">
        <f t="shared" si="607"/>
        <v>0</v>
      </c>
    </row>
    <row r="4845" spans="1:10" x14ac:dyDescent="0.25">
      <c r="A4845" s="2">
        <v>4834</v>
      </c>
      <c r="B4845" s="2">
        <v>0.37810648710164263</v>
      </c>
      <c r="C4845" s="2">
        <f t="shared" si="600"/>
        <v>97.742548818797943</v>
      </c>
      <c r="D4845" s="2">
        <f t="shared" si="601"/>
        <v>107</v>
      </c>
      <c r="E4845" s="2">
        <f t="shared" si="602"/>
        <v>97.742548818797943</v>
      </c>
      <c r="F4845" s="2">
        <f t="shared" si="603"/>
        <v>9.2574511812020575</v>
      </c>
      <c r="G4845" s="2">
        <f t="shared" si="604"/>
        <v>0</v>
      </c>
      <c r="H4845" s="2">
        <f t="shared" si="605"/>
        <v>977.42548818797945</v>
      </c>
      <c r="I4845" s="2">
        <f t="shared" si="606"/>
        <v>46.287255906010287</v>
      </c>
      <c r="J4845" s="2">
        <f t="shared" si="607"/>
        <v>0</v>
      </c>
    </row>
    <row r="4846" spans="1:10" x14ac:dyDescent="0.25">
      <c r="A4846" s="2">
        <v>4835</v>
      </c>
      <c r="B4846" s="2">
        <v>0.86763873771482136</v>
      </c>
      <c r="C4846" s="2">
        <f t="shared" si="600"/>
        <v>107.80749876448641</v>
      </c>
      <c r="D4846" s="2">
        <f t="shared" si="601"/>
        <v>107</v>
      </c>
      <c r="E4846" s="2">
        <f t="shared" si="602"/>
        <v>107</v>
      </c>
      <c r="F4846" s="2">
        <f t="shared" si="603"/>
        <v>0</v>
      </c>
      <c r="G4846" s="2">
        <f t="shared" si="604"/>
        <v>0.80749876448641089</v>
      </c>
      <c r="H4846" s="2">
        <f t="shared" si="605"/>
        <v>1070</v>
      </c>
      <c r="I4846" s="2">
        <f t="shared" si="606"/>
        <v>0</v>
      </c>
      <c r="J4846" s="2">
        <f t="shared" si="607"/>
        <v>12.112481467296163</v>
      </c>
    </row>
    <row r="4847" spans="1:10" x14ac:dyDescent="0.25">
      <c r="A4847" s="2">
        <v>4836</v>
      </c>
      <c r="B4847" s="2">
        <v>0.41941988712331013</v>
      </c>
      <c r="C4847" s="2">
        <f t="shared" si="600"/>
        <v>98.518431539338934</v>
      </c>
      <c r="D4847" s="2">
        <f t="shared" si="601"/>
        <v>107</v>
      </c>
      <c r="E4847" s="2">
        <f t="shared" si="602"/>
        <v>98.518431539338934</v>
      </c>
      <c r="F4847" s="2">
        <f t="shared" si="603"/>
        <v>8.481568460661066</v>
      </c>
      <c r="G4847" s="2">
        <f t="shared" si="604"/>
        <v>0</v>
      </c>
      <c r="H4847" s="2">
        <f t="shared" si="605"/>
        <v>985.1843153933894</v>
      </c>
      <c r="I4847" s="2">
        <f t="shared" si="606"/>
        <v>42.40784230330533</v>
      </c>
      <c r="J4847" s="2">
        <f t="shared" si="607"/>
        <v>0</v>
      </c>
    </row>
    <row r="4848" spans="1:10" x14ac:dyDescent="0.25">
      <c r="A4848" s="2">
        <v>4837</v>
      </c>
      <c r="B4848" s="2">
        <v>2.0406060610796417E-2</v>
      </c>
      <c r="C4848" s="2">
        <f t="shared" si="600"/>
        <v>86.947972734899707</v>
      </c>
      <c r="D4848" s="2">
        <f t="shared" si="601"/>
        <v>107</v>
      </c>
      <c r="E4848" s="2">
        <f t="shared" si="602"/>
        <v>86.947972734899707</v>
      </c>
      <c r="F4848" s="2">
        <f t="shared" si="603"/>
        <v>20.052027265100293</v>
      </c>
      <c r="G4848" s="2">
        <f t="shared" si="604"/>
        <v>0</v>
      </c>
      <c r="H4848" s="2">
        <f t="shared" si="605"/>
        <v>869.47972734899713</v>
      </c>
      <c r="I4848" s="2">
        <f t="shared" si="606"/>
        <v>100.26013632550146</v>
      </c>
      <c r="J4848" s="2">
        <f t="shared" si="607"/>
        <v>0</v>
      </c>
    </row>
    <row r="4849" spans="1:10" x14ac:dyDescent="0.25">
      <c r="A4849" s="2">
        <v>4838</v>
      </c>
      <c r="B4849" s="2">
        <v>0.46941097942158838</v>
      </c>
      <c r="C4849" s="2">
        <f t="shared" si="600"/>
        <v>99.440219591782068</v>
      </c>
      <c r="D4849" s="2">
        <f t="shared" si="601"/>
        <v>107</v>
      </c>
      <c r="E4849" s="2">
        <f t="shared" si="602"/>
        <v>99.440219591782068</v>
      </c>
      <c r="F4849" s="2">
        <f t="shared" si="603"/>
        <v>7.5597804082179323</v>
      </c>
      <c r="G4849" s="2">
        <f t="shared" si="604"/>
        <v>0</v>
      </c>
      <c r="H4849" s="2">
        <f t="shared" si="605"/>
        <v>994.40219591782068</v>
      </c>
      <c r="I4849" s="2">
        <f t="shared" si="606"/>
        <v>37.798902041089661</v>
      </c>
      <c r="J4849" s="2">
        <f t="shared" si="607"/>
        <v>0</v>
      </c>
    </row>
    <row r="4850" spans="1:10" x14ac:dyDescent="0.25">
      <c r="A4850" s="2">
        <v>4839</v>
      </c>
      <c r="B4850" s="2">
        <v>0.6642242986213015</v>
      </c>
      <c r="C4850" s="2">
        <f t="shared" si="600"/>
        <v>103.07459551931646</v>
      </c>
      <c r="D4850" s="2">
        <f t="shared" si="601"/>
        <v>107</v>
      </c>
      <c r="E4850" s="2">
        <f t="shared" si="602"/>
        <v>103.07459551931646</v>
      </c>
      <c r="F4850" s="2">
        <f t="shared" si="603"/>
        <v>3.9254044806835395</v>
      </c>
      <c r="G4850" s="2">
        <f t="shared" si="604"/>
        <v>0</v>
      </c>
      <c r="H4850" s="2">
        <f t="shared" si="605"/>
        <v>1030.7459551931647</v>
      </c>
      <c r="I4850" s="2">
        <f t="shared" si="606"/>
        <v>19.627022403417698</v>
      </c>
      <c r="J4850" s="2">
        <f t="shared" si="607"/>
        <v>0</v>
      </c>
    </row>
    <row r="4851" spans="1:10" x14ac:dyDescent="0.25">
      <c r="A4851" s="2">
        <v>4840</v>
      </c>
      <c r="B4851" s="2">
        <v>0.69616541617164285</v>
      </c>
      <c r="C4851" s="2">
        <f t="shared" si="600"/>
        <v>103.71230237395608</v>
      </c>
      <c r="D4851" s="2">
        <f t="shared" si="601"/>
        <v>107</v>
      </c>
      <c r="E4851" s="2">
        <f t="shared" si="602"/>
        <v>103.71230237395608</v>
      </c>
      <c r="F4851" s="2">
        <f t="shared" si="603"/>
        <v>3.2876976260439221</v>
      </c>
      <c r="G4851" s="2">
        <f t="shared" si="604"/>
        <v>0</v>
      </c>
      <c r="H4851" s="2">
        <f t="shared" si="605"/>
        <v>1037.1230237395607</v>
      </c>
      <c r="I4851" s="2">
        <f t="shared" si="606"/>
        <v>16.438488130219611</v>
      </c>
      <c r="J4851" s="2">
        <f t="shared" si="607"/>
        <v>0</v>
      </c>
    </row>
    <row r="4852" spans="1:10" x14ac:dyDescent="0.25">
      <c r="A4852" s="2">
        <v>4841</v>
      </c>
      <c r="B4852" s="2">
        <v>0.14117612131417256</v>
      </c>
      <c r="C4852" s="2">
        <f t="shared" si="600"/>
        <v>92.452538562842008</v>
      </c>
      <c r="D4852" s="2">
        <f t="shared" si="601"/>
        <v>107</v>
      </c>
      <c r="E4852" s="2">
        <f t="shared" si="602"/>
        <v>92.452538562842008</v>
      </c>
      <c r="F4852" s="2">
        <f t="shared" si="603"/>
        <v>14.547461437157992</v>
      </c>
      <c r="G4852" s="2">
        <f t="shared" si="604"/>
        <v>0</v>
      </c>
      <c r="H4852" s="2">
        <f t="shared" si="605"/>
        <v>924.52538562842005</v>
      </c>
      <c r="I4852" s="2">
        <f t="shared" si="606"/>
        <v>72.737307185789959</v>
      </c>
      <c r="J4852" s="2">
        <f t="shared" si="607"/>
        <v>0</v>
      </c>
    </row>
    <row r="4853" spans="1:10" x14ac:dyDescent="0.25">
      <c r="A4853" s="2">
        <v>4842</v>
      </c>
      <c r="B4853" s="2">
        <v>2.7346946321793575E-2</v>
      </c>
      <c r="C4853" s="2">
        <f t="shared" si="600"/>
        <v>87.554174032144871</v>
      </c>
      <c r="D4853" s="2">
        <f t="shared" si="601"/>
        <v>107</v>
      </c>
      <c r="E4853" s="2">
        <f t="shared" si="602"/>
        <v>87.554174032144871</v>
      </c>
      <c r="F4853" s="2">
        <f t="shared" si="603"/>
        <v>19.445825967855129</v>
      </c>
      <c r="G4853" s="2">
        <f t="shared" si="604"/>
        <v>0</v>
      </c>
      <c r="H4853" s="2">
        <f t="shared" si="605"/>
        <v>875.54174032144874</v>
      </c>
      <c r="I4853" s="2">
        <f t="shared" si="606"/>
        <v>97.229129839275643</v>
      </c>
      <c r="J4853" s="2">
        <f t="shared" si="607"/>
        <v>0</v>
      </c>
    </row>
    <row r="4854" spans="1:10" x14ac:dyDescent="0.25">
      <c r="A4854" s="2">
        <v>4843</v>
      </c>
      <c r="B4854" s="2">
        <v>0.83760745071991649</v>
      </c>
      <c r="C4854" s="2">
        <f t="shared" si="600"/>
        <v>106.95528382866299</v>
      </c>
      <c r="D4854" s="2">
        <f t="shared" si="601"/>
        <v>107</v>
      </c>
      <c r="E4854" s="2">
        <f t="shared" si="602"/>
        <v>106.95528382866299</v>
      </c>
      <c r="F4854" s="2">
        <f t="shared" si="603"/>
        <v>4.4716171337014998E-2</v>
      </c>
      <c r="G4854" s="2">
        <f t="shared" si="604"/>
        <v>0</v>
      </c>
      <c r="H4854" s="2">
        <f t="shared" si="605"/>
        <v>1069.5528382866298</v>
      </c>
      <c r="I4854" s="2">
        <f t="shared" si="606"/>
        <v>0.22358085668507499</v>
      </c>
      <c r="J4854" s="2">
        <f t="shared" si="607"/>
        <v>0</v>
      </c>
    </row>
    <row r="4855" spans="1:10" x14ac:dyDescent="0.25">
      <c r="A4855" s="2">
        <v>4844</v>
      </c>
      <c r="B4855" s="2">
        <v>0.89141324369868391</v>
      </c>
      <c r="C4855" s="2">
        <f t="shared" si="600"/>
        <v>108.56091225802584</v>
      </c>
      <c r="D4855" s="2">
        <f t="shared" si="601"/>
        <v>107</v>
      </c>
      <c r="E4855" s="2">
        <f t="shared" si="602"/>
        <v>107</v>
      </c>
      <c r="F4855" s="2">
        <f t="shared" si="603"/>
        <v>0</v>
      </c>
      <c r="G4855" s="2">
        <f t="shared" si="604"/>
        <v>1.5609122580258372</v>
      </c>
      <c r="H4855" s="2">
        <f t="shared" si="605"/>
        <v>1070</v>
      </c>
      <c r="I4855" s="2">
        <f t="shared" si="606"/>
        <v>0</v>
      </c>
      <c r="J4855" s="2">
        <f t="shared" si="607"/>
        <v>23.413683870387558</v>
      </c>
    </row>
    <row r="4856" spans="1:10" x14ac:dyDescent="0.25">
      <c r="A4856" s="2">
        <v>4845</v>
      </c>
      <c r="B4856" s="2">
        <v>0.46256256813332186</v>
      </c>
      <c r="C4856" s="2">
        <f t="shared" si="600"/>
        <v>99.314625517845172</v>
      </c>
      <c r="D4856" s="2">
        <f t="shared" si="601"/>
        <v>107</v>
      </c>
      <c r="E4856" s="2">
        <f t="shared" si="602"/>
        <v>99.314625517845172</v>
      </c>
      <c r="F4856" s="2">
        <f t="shared" si="603"/>
        <v>7.6853744821548275</v>
      </c>
      <c r="G4856" s="2">
        <f t="shared" si="604"/>
        <v>0</v>
      </c>
      <c r="H4856" s="2">
        <f t="shared" si="605"/>
        <v>993.14625517845172</v>
      </c>
      <c r="I4856" s="2">
        <f t="shared" si="606"/>
        <v>38.426872410774138</v>
      </c>
      <c r="J4856" s="2">
        <f t="shared" si="607"/>
        <v>0</v>
      </c>
    </row>
    <row r="4857" spans="1:10" x14ac:dyDescent="0.25">
      <c r="A4857" s="2">
        <v>4846</v>
      </c>
      <c r="B4857" s="2">
        <v>0.70912577675139632</v>
      </c>
      <c r="C4857" s="2">
        <f t="shared" si="600"/>
        <v>103.97764820967535</v>
      </c>
      <c r="D4857" s="2">
        <f t="shared" si="601"/>
        <v>107</v>
      </c>
      <c r="E4857" s="2">
        <f t="shared" si="602"/>
        <v>103.97764820967535</v>
      </c>
      <c r="F4857" s="2">
        <f t="shared" si="603"/>
        <v>3.0223517903246488</v>
      </c>
      <c r="G4857" s="2">
        <f t="shared" si="604"/>
        <v>0</v>
      </c>
      <c r="H4857" s="2">
        <f t="shared" si="605"/>
        <v>1039.7764820967536</v>
      </c>
      <c r="I4857" s="2">
        <f t="shared" si="606"/>
        <v>15.111758951623244</v>
      </c>
      <c r="J4857" s="2">
        <f t="shared" si="607"/>
        <v>0</v>
      </c>
    </row>
    <row r="4858" spans="1:10" x14ac:dyDescent="0.25">
      <c r="A4858" s="2">
        <v>4847</v>
      </c>
      <c r="B4858" s="2">
        <v>9.4987833501751662E-2</v>
      </c>
      <c r="C4858" s="2">
        <f t="shared" si="600"/>
        <v>90.965040968916867</v>
      </c>
      <c r="D4858" s="2">
        <f t="shared" si="601"/>
        <v>107</v>
      </c>
      <c r="E4858" s="2">
        <f t="shared" si="602"/>
        <v>90.965040968916867</v>
      </c>
      <c r="F4858" s="2">
        <f t="shared" si="603"/>
        <v>16.034959031083133</v>
      </c>
      <c r="G4858" s="2">
        <f t="shared" si="604"/>
        <v>0</v>
      </c>
      <c r="H4858" s="2">
        <f t="shared" si="605"/>
        <v>909.65040968916867</v>
      </c>
      <c r="I4858" s="2">
        <f t="shared" si="606"/>
        <v>80.174795155415666</v>
      </c>
      <c r="J4858" s="2">
        <f t="shared" si="607"/>
        <v>0</v>
      </c>
    </row>
    <row r="4859" spans="1:10" x14ac:dyDescent="0.25">
      <c r="A4859" s="2">
        <v>4848</v>
      </c>
      <c r="B4859" s="2">
        <v>8.054861735515817E-2</v>
      </c>
      <c r="C4859" s="2">
        <f t="shared" si="600"/>
        <v>90.415735708028237</v>
      </c>
      <c r="D4859" s="2">
        <f t="shared" si="601"/>
        <v>107</v>
      </c>
      <c r="E4859" s="2">
        <f t="shared" si="602"/>
        <v>90.415735708028237</v>
      </c>
      <c r="F4859" s="2">
        <f t="shared" si="603"/>
        <v>16.584264291971763</v>
      </c>
      <c r="G4859" s="2">
        <f t="shared" si="604"/>
        <v>0</v>
      </c>
      <c r="H4859" s="2">
        <f t="shared" si="605"/>
        <v>904.1573570802824</v>
      </c>
      <c r="I4859" s="2">
        <f t="shared" si="606"/>
        <v>82.921321459858817</v>
      </c>
      <c r="J4859" s="2">
        <f t="shared" si="607"/>
        <v>0</v>
      </c>
    </row>
    <row r="4860" spans="1:10" x14ac:dyDescent="0.25">
      <c r="A4860" s="2">
        <v>4849</v>
      </c>
      <c r="B4860" s="2">
        <v>0.93182796520125633</v>
      </c>
      <c r="C4860" s="2">
        <f t="shared" si="600"/>
        <v>110.10444779026076</v>
      </c>
      <c r="D4860" s="2">
        <f t="shared" si="601"/>
        <v>107</v>
      </c>
      <c r="E4860" s="2">
        <f t="shared" si="602"/>
        <v>107</v>
      </c>
      <c r="F4860" s="2">
        <f t="shared" si="603"/>
        <v>0</v>
      </c>
      <c r="G4860" s="2">
        <f t="shared" si="604"/>
        <v>3.1044477902607639</v>
      </c>
      <c r="H4860" s="2">
        <f t="shared" si="605"/>
        <v>1070</v>
      </c>
      <c r="I4860" s="2">
        <f t="shared" si="606"/>
        <v>0</v>
      </c>
      <c r="J4860" s="2">
        <f t="shared" si="607"/>
        <v>46.566716853911458</v>
      </c>
    </row>
    <row r="4861" spans="1:10" x14ac:dyDescent="0.25">
      <c r="A4861" s="2">
        <v>4850</v>
      </c>
      <c r="B4861" s="2">
        <v>0.67854330136185192</v>
      </c>
      <c r="C4861" s="2">
        <f t="shared" si="600"/>
        <v>103.3578526685898</v>
      </c>
      <c r="D4861" s="2">
        <f t="shared" si="601"/>
        <v>107</v>
      </c>
      <c r="E4861" s="2">
        <f t="shared" si="602"/>
        <v>103.3578526685898</v>
      </c>
      <c r="F4861" s="2">
        <f t="shared" si="603"/>
        <v>3.6421473314102002</v>
      </c>
      <c r="G4861" s="2">
        <f t="shared" si="604"/>
        <v>0</v>
      </c>
      <c r="H4861" s="2">
        <f t="shared" si="605"/>
        <v>1033.5785266858979</v>
      </c>
      <c r="I4861" s="2">
        <f t="shared" si="606"/>
        <v>18.210736657051001</v>
      </c>
      <c r="J4861" s="2">
        <f t="shared" si="607"/>
        <v>0</v>
      </c>
    </row>
    <row r="4862" spans="1:10" x14ac:dyDescent="0.25">
      <c r="A4862" s="2">
        <v>4851</v>
      </c>
      <c r="B4862" s="2">
        <v>0.2271419370485086</v>
      </c>
      <c r="C4862" s="2">
        <f t="shared" si="600"/>
        <v>94.64240761076988</v>
      </c>
      <c r="D4862" s="2">
        <f t="shared" si="601"/>
        <v>107</v>
      </c>
      <c r="E4862" s="2">
        <f t="shared" si="602"/>
        <v>94.64240761076988</v>
      </c>
      <c r="F4862" s="2">
        <f t="shared" si="603"/>
        <v>12.35759238923012</v>
      </c>
      <c r="G4862" s="2">
        <f t="shared" si="604"/>
        <v>0</v>
      </c>
      <c r="H4862" s="2">
        <f t="shared" si="605"/>
        <v>946.42407610769874</v>
      </c>
      <c r="I4862" s="2">
        <f t="shared" si="606"/>
        <v>61.787961946150602</v>
      </c>
      <c r="J4862" s="2">
        <f t="shared" si="607"/>
        <v>0</v>
      </c>
    </row>
    <row r="4863" spans="1:10" x14ac:dyDescent="0.25">
      <c r="A4863" s="2">
        <v>4852</v>
      </c>
      <c r="B4863" s="2">
        <v>0.18858513153004985</v>
      </c>
      <c r="C4863" s="2">
        <f t="shared" si="600"/>
        <v>93.72292589193529</v>
      </c>
      <c r="D4863" s="2">
        <f t="shared" si="601"/>
        <v>107</v>
      </c>
      <c r="E4863" s="2">
        <f t="shared" si="602"/>
        <v>93.72292589193529</v>
      </c>
      <c r="F4863" s="2">
        <f t="shared" si="603"/>
        <v>13.27707410806471</v>
      </c>
      <c r="G4863" s="2">
        <f t="shared" si="604"/>
        <v>0</v>
      </c>
      <c r="H4863" s="2">
        <f t="shared" si="605"/>
        <v>937.2292589193529</v>
      </c>
      <c r="I4863" s="2">
        <f t="shared" si="606"/>
        <v>66.385370540323549</v>
      </c>
      <c r="J4863" s="2">
        <f t="shared" si="607"/>
        <v>0</v>
      </c>
    </row>
    <row r="4864" spans="1:10" x14ac:dyDescent="0.25">
      <c r="A4864" s="2">
        <v>4853</v>
      </c>
      <c r="B4864" s="2">
        <v>0.78518580543701177</v>
      </c>
      <c r="C4864" s="2">
        <f t="shared" si="600"/>
        <v>105.64300860846902</v>
      </c>
      <c r="D4864" s="2">
        <f t="shared" si="601"/>
        <v>107</v>
      </c>
      <c r="E4864" s="2">
        <f t="shared" si="602"/>
        <v>105.64300860846902</v>
      </c>
      <c r="F4864" s="2">
        <f t="shared" si="603"/>
        <v>1.3569913915309826</v>
      </c>
      <c r="G4864" s="2">
        <f t="shared" si="604"/>
        <v>0</v>
      </c>
      <c r="H4864" s="2">
        <f t="shared" si="605"/>
        <v>1056.4300860846902</v>
      </c>
      <c r="I4864" s="2">
        <f t="shared" si="606"/>
        <v>6.7849569576549129</v>
      </c>
      <c r="J4864" s="2">
        <f t="shared" si="607"/>
        <v>0</v>
      </c>
    </row>
    <row r="4865" spans="1:10" x14ac:dyDescent="0.25">
      <c r="A4865" s="2">
        <v>4854</v>
      </c>
      <c r="B4865" s="2">
        <v>0.78179998553624142</v>
      </c>
      <c r="C4865" s="2">
        <f t="shared" si="600"/>
        <v>105.56388863005154</v>
      </c>
      <c r="D4865" s="2">
        <f t="shared" si="601"/>
        <v>107</v>
      </c>
      <c r="E4865" s="2">
        <f t="shared" si="602"/>
        <v>105.56388863005154</v>
      </c>
      <c r="F4865" s="2">
        <f t="shared" si="603"/>
        <v>1.4361113699484633</v>
      </c>
      <c r="G4865" s="2">
        <f t="shared" si="604"/>
        <v>0</v>
      </c>
      <c r="H4865" s="2">
        <f t="shared" si="605"/>
        <v>1055.6388863005154</v>
      </c>
      <c r="I4865" s="2">
        <f t="shared" si="606"/>
        <v>7.1805568497423167</v>
      </c>
      <c r="J4865" s="2">
        <f t="shared" si="607"/>
        <v>0</v>
      </c>
    </row>
    <row r="4866" spans="1:10" x14ac:dyDescent="0.25">
      <c r="A4866" s="2">
        <v>4855</v>
      </c>
      <c r="B4866" s="2">
        <v>0.44452186226768864</v>
      </c>
      <c r="C4866" s="2">
        <f t="shared" si="600"/>
        <v>98.982916374730166</v>
      </c>
      <c r="D4866" s="2">
        <f t="shared" si="601"/>
        <v>107</v>
      </c>
      <c r="E4866" s="2">
        <f t="shared" si="602"/>
        <v>98.982916374730166</v>
      </c>
      <c r="F4866" s="2">
        <f t="shared" si="603"/>
        <v>8.0170836252698336</v>
      </c>
      <c r="G4866" s="2">
        <f t="shared" si="604"/>
        <v>0</v>
      </c>
      <c r="H4866" s="2">
        <f t="shared" si="605"/>
        <v>989.82916374730166</v>
      </c>
      <c r="I4866" s="2">
        <f t="shared" si="606"/>
        <v>40.085418126349168</v>
      </c>
      <c r="J4866" s="2">
        <f t="shared" si="607"/>
        <v>0</v>
      </c>
    </row>
    <row r="4867" spans="1:10" x14ac:dyDescent="0.25">
      <c r="A4867" s="2">
        <v>4856</v>
      </c>
      <c r="B4867" s="2">
        <v>0.2686306419591048</v>
      </c>
      <c r="C4867" s="2">
        <f t="shared" si="600"/>
        <v>95.556298618360287</v>
      </c>
      <c r="D4867" s="2">
        <f t="shared" si="601"/>
        <v>107</v>
      </c>
      <c r="E4867" s="2">
        <f t="shared" si="602"/>
        <v>95.556298618360287</v>
      </c>
      <c r="F4867" s="2">
        <f t="shared" si="603"/>
        <v>11.443701381639713</v>
      </c>
      <c r="G4867" s="2">
        <f t="shared" si="604"/>
        <v>0</v>
      </c>
      <c r="H4867" s="2">
        <f t="shared" si="605"/>
        <v>955.5629861836029</v>
      </c>
      <c r="I4867" s="2">
        <f t="shared" si="606"/>
        <v>57.218506908198563</v>
      </c>
      <c r="J4867" s="2">
        <f t="shared" si="607"/>
        <v>0</v>
      </c>
    </row>
    <row r="4868" spans="1:10" x14ac:dyDescent="0.25">
      <c r="A4868" s="2">
        <v>4857</v>
      </c>
      <c r="B4868" s="2">
        <v>0.7459709879490698</v>
      </c>
      <c r="C4868" s="2">
        <f t="shared" si="600"/>
        <v>104.75802356656025</v>
      </c>
      <c r="D4868" s="2">
        <f t="shared" si="601"/>
        <v>107</v>
      </c>
      <c r="E4868" s="2">
        <f t="shared" si="602"/>
        <v>104.75802356656025</v>
      </c>
      <c r="F4868" s="2">
        <f t="shared" si="603"/>
        <v>2.2419764334397456</v>
      </c>
      <c r="G4868" s="2">
        <f t="shared" si="604"/>
        <v>0</v>
      </c>
      <c r="H4868" s="2">
        <f t="shared" si="605"/>
        <v>1047.5802356656025</v>
      </c>
      <c r="I4868" s="2">
        <f t="shared" si="606"/>
        <v>11.209882167198728</v>
      </c>
      <c r="J4868" s="2">
        <f t="shared" si="607"/>
        <v>0</v>
      </c>
    </row>
    <row r="4869" spans="1:10" x14ac:dyDescent="0.25">
      <c r="A4869" s="2">
        <v>4858</v>
      </c>
      <c r="B4869" s="2">
        <v>0.26366024924992737</v>
      </c>
      <c r="C4869" s="2">
        <f t="shared" si="600"/>
        <v>95.450106337385108</v>
      </c>
      <c r="D4869" s="2">
        <f t="shared" si="601"/>
        <v>107</v>
      </c>
      <c r="E4869" s="2">
        <f t="shared" si="602"/>
        <v>95.450106337385108</v>
      </c>
      <c r="F4869" s="2">
        <f t="shared" si="603"/>
        <v>11.549893662614892</v>
      </c>
      <c r="G4869" s="2">
        <f t="shared" si="604"/>
        <v>0</v>
      </c>
      <c r="H4869" s="2">
        <f t="shared" si="605"/>
        <v>954.50106337385114</v>
      </c>
      <c r="I4869" s="2">
        <f t="shared" si="606"/>
        <v>57.749468313074459</v>
      </c>
      <c r="J4869" s="2">
        <f t="shared" si="607"/>
        <v>0</v>
      </c>
    </row>
    <row r="4870" spans="1:10" x14ac:dyDescent="0.25">
      <c r="A4870" s="2">
        <v>4859</v>
      </c>
      <c r="B4870" s="2">
        <v>0.14546449944360651</v>
      </c>
      <c r="C4870" s="2">
        <f t="shared" si="600"/>
        <v>92.57586385673379</v>
      </c>
      <c r="D4870" s="2">
        <f t="shared" si="601"/>
        <v>107</v>
      </c>
      <c r="E4870" s="2">
        <f t="shared" si="602"/>
        <v>92.57586385673379</v>
      </c>
      <c r="F4870" s="2">
        <f t="shared" si="603"/>
        <v>14.42413614326621</v>
      </c>
      <c r="G4870" s="2">
        <f t="shared" si="604"/>
        <v>0</v>
      </c>
      <c r="H4870" s="2">
        <f t="shared" si="605"/>
        <v>925.75863856733793</v>
      </c>
      <c r="I4870" s="2">
        <f t="shared" si="606"/>
        <v>72.120680716331051</v>
      </c>
      <c r="J4870" s="2">
        <f t="shared" si="607"/>
        <v>0</v>
      </c>
    </row>
    <row r="4871" spans="1:10" x14ac:dyDescent="0.25">
      <c r="A4871" s="2">
        <v>4860</v>
      </c>
      <c r="B4871" s="2">
        <v>0.87280920941906326</v>
      </c>
      <c r="C4871" s="2">
        <f t="shared" si="600"/>
        <v>107.96446333173658</v>
      </c>
      <c r="D4871" s="2">
        <f t="shared" si="601"/>
        <v>107</v>
      </c>
      <c r="E4871" s="2">
        <f t="shared" si="602"/>
        <v>107</v>
      </c>
      <c r="F4871" s="2">
        <f t="shared" si="603"/>
        <v>0</v>
      </c>
      <c r="G4871" s="2">
        <f t="shared" si="604"/>
        <v>0.96446333173658161</v>
      </c>
      <c r="H4871" s="2">
        <f t="shared" si="605"/>
        <v>1070</v>
      </c>
      <c r="I4871" s="2">
        <f t="shared" si="606"/>
        <v>0</v>
      </c>
      <c r="J4871" s="2">
        <f t="shared" si="607"/>
        <v>14.466949976048724</v>
      </c>
    </row>
    <row r="4872" spans="1:10" x14ac:dyDescent="0.25">
      <c r="A4872" s="2">
        <v>4861</v>
      </c>
      <c r="B4872" s="2">
        <v>0.35736914624500182</v>
      </c>
      <c r="C4872" s="2">
        <f t="shared" si="600"/>
        <v>97.345630432341181</v>
      </c>
      <c r="D4872" s="2">
        <f t="shared" si="601"/>
        <v>107</v>
      </c>
      <c r="E4872" s="2">
        <f t="shared" si="602"/>
        <v>97.345630432341181</v>
      </c>
      <c r="F4872" s="2">
        <f t="shared" si="603"/>
        <v>9.6543695676588186</v>
      </c>
      <c r="G4872" s="2">
        <f t="shared" si="604"/>
        <v>0</v>
      </c>
      <c r="H4872" s="2">
        <f t="shared" si="605"/>
        <v>973.45630432341181</v>
      </c>
      <c r="I4872" s="2">
        <f t="shared" si="606"/>
        <v>48.271847838294093</v>
      </c>
      <c r="J4872" s="2">
        <f t="shared" si="607"/>
        <v>0</v>
      </c>
    </row>
    <row r="4873" spans="1:10" x14ac:dyDescent="0.25">
      <c r="A4873" s="2">
        <v>4862</v>
      </c>
      <c r="B4873" s="2">
        <v>0.57352437616096053</v>
      </c>
      <c r="C4873" s="2">
        <f t="shared" si="600"/>
        <v>101.3505878786079</v>
      </c>
      <c r="D4873" s="2">
        <f t="shared" si="601"/>
        <v>107</v>
      </c>
      <c r="E4873" s="2">
        <f t="shared" si="602"/>
        <v>101.3505878786079</v>
      </c>
      <c r="F4873" s="2">
        <f t="shared" si="603"/>
        <v>5.6494121213921034</v>
      </c>
      <c r="G4873" s="2">
        <f t="shared" si="604"/>
        <v>0</v>
      </c>
      <c r="H4873" s="2">
        <f t="shared" si="605"/>
        <v>1013.5058787860789</v>
      </c>
      <c r="I4873" s="2">
        <f t="shared" si="606"/>
        <v>28.247060606960517</v>
      </c>
      <c r="J4873" s="2">
        <f t="shared" si="607"/>
        <v>0</v>
      </c>
    </row>
    <row r="4874" spans="1:10" x14ac:dyDescent="0.25">
      <c r="A4874" s="2">
        <v>4863</v>
      </c>
      <c r="B4874" s="2">
        <v>0.47074295149226464</v>
      </c>
      <c r="C4874" s="2">
        <f t="shared" si="600"/>
        <v>99.464630515392614</v>
      </c>
      <c r="D4874" s="2">
        <f t="shared" si="601"/>
        <v>107</v>
      </c>
      <c r="E4874" s="2">
        <f t="shared" si="602"/>
        <v>99.464630515392614</v>
      </c>
      <c r="F4874" s="2">
        <f t="shared" si="603"/>
        <v>7.5353694846073864</v>
      </c>
      <c r="G4874" s="2">
        <f t="shared" si="604"/>
        <v>0</v>
      </c>
      <c r="H4874" s="2">
        <f t="shared" si="605"/>
        <v>994.64630515392616</v>
      </c>
      <c r="I4874" s="2">
        <f t="shared" si="606"/>
        <v>37.676847423036932</v>
      </c>
      <c r="J4874" s="2">
        <f t="shared" si="607"/>
        <v>0</v>
      </c>
    </row>
    <row r="4875" spans="1:10" x14ac:dyDescent="0.25">
      <c r="A4875" s="2">
        <v>4864</v>
      </c>
      <c r="B4875" s="2">
        <v>0.71513021166178403</v>
      </c>
      <c r="C4875" s="2">
        <f t="shared" si="600"/>
        <v>104.10206002472412</v>
      </c>
      <c r="D4875" s="2">
        <f t="shared" si="601"/>
        <v>107</v>
      </c>
      <c r="E4875" s="2">
        <f t="shared" si="602"/>
        <v>104.10206002472412</v>
      </c>
      <c r="F4875" s="2">
        <f t="shared" si="603"/>
        <v>2.8979399752758752</v>
      </c>
      <c r="G4875" s="2">
        <f t="shared" si="604"/>
        <v>0</v>
      </c>
      <c r="H4875" s="2">
        <f t="shared" si="605"/>
        <v>1041.0206002472412</v>
      </c>
      <c r="I4875" s="2">
        <f t="shared" si="606"/>
        <v>14.489699876379376</v>
      </c>
      <c r="J4875" s="2">
        <f t="shared" si="607"/>
        <v>0</v>
      </c>
    </row>
    <row r="4876" spans="1:10" x14ac:dyDescent="0.25">
      <c r="A4876" s="2">
        <v>4865</v>
      </c>
      <c r="B4876" s="2">
        <v>0.24907768303815547</v>
      </c>
      <c r="C4876" s="2">
        <f t="shared" si="600"/>
        <v>95.133699850933368</v>
      </c>
      <c r="D4876" s="2">
        <f t="shared" si="601"/>
        <v>107</v>
      </c>
      <c r="E4876" s="2">
        <f t="shared" si="602"/>
        <v>95.133699850933368</v>
      </c>
      <c r="F4876" s="2">
        <f t="shared" si="603"/>
        <v>11.866300149066632</v>
      </c>
      <c r="G4876" s="2">
        <f t="shared" si="604"/>
        <v>0</v>
      </c>
      <c r="H4876" s="2">
        <f t="shared" si="605"/>
        <v>951.33699850933363</v>
      </c>
      <c r="I4876" s="2">
        <f t="shared" si="606"/>
        <v>59.331500745333159</v>
      </c>
      <c r="J4876" s="2">
        <f t="shared" si="607"/>
        <v>0</v>
      </c>
    </row>
    <row r="4877" spans="1:10" x14ac:dyDescent="0.25">
      <c r="A4877" s="2">
        <v>4866</v>
      </c>
      <c r="B4877" s="2">
        <v>4.4450808478213588E-4</v>
      </c>
      <c r="C4877" s="2">
        <f t="shared" ref="C4877:C4940" si="608">_xlfn.BETA.INV(B4877,$C$7,$C$8,$C$9,$C$10)</f>
        <v>82.480560381725013</v>
      </c>
      <c r="D4877" s="2">
        <f t="shared" ref="D4877:D4940" si="609">$F$8</f>
        <v>107</v>
      </c>
      <c r="E4877" s="2">
        <f t="shared" ref="E4877:E4940" si="610">IF(C4877&gt;=D4877,D4877,C4877)</f>
        <v>82.480560381725013</v>
      </c>
      <c r="F4877" s="2">
        <f t="shared" ref="F4877:F4940" si="611">IF(D4877&gt;C4877,D4877-C4877,0)</f>
        <v>24.519439618274987</v>
      </c>
      <c r="G4877" s="2">
        <f t="shared" ref="G4877:G4940" si="612">IF(C4877&gt;D4877,C4877-D4877,0)</f>
        <v>0</v>
      </c>
      <c r="H4877" s="2">
        <f t="shared" ref="H4877:H4940" si="613">E4877*$H$10</f>
        <v>824.80560381725013</v>
      </c>
      <c r="I4877" s="2">
        <f t="shared" ref="I4877:I4940" si="614">F4877*$I$10</f>
        <v>122.59719809137493</v>
      </c>
      <c r="J4877" s="2">
        <f t="shared" ref="J4877:J4940" si="615">G4877*$J$10</f>
        <v>0</v>
      </c>
    </row>
    <row r="4878" spans="1:10" x14ac:dyDescent="0.25">
      <c r="A4878" s="2">
        <v>4867</v>
      </c>
      <c r="B4878" s="2">
        <v>0.30128262885416812</v>
      </c>
      <c r="C4878" s="2">
        <f t="shared" si="608"/>
        <v>96.235779631544716</v>
      </c>
      <c r="D4878" s="2">
        <f t="shared" si="609"/>
        <v>107</v>
      </c>
      <c r="E4878" s="2">
        <f t="shared" si="610"/>
        <v>96.235779631544716</v>
      </c>
      <c r="F4878" s="2">
        <f t="shared" si="611"/>
        <v>10.764220368455284</v>
      </c>
      <c r="G4878" s="2">
        <f t="shared" si="612"/>
        <v>0</v>
      </c>
      <c r="H4878" s="2">
        <f t="shared" si="613"/>
        <v>962.3577963154471</v>
      </c>
      <c r="I4878" s="2">
        <f t="shared" si="614"/>
        <v>53.82110184227642</v>
      </c>
      <c r="J4878" s="2">
        <f t="shared" si="615"/>
        <v>0</v>
      </c>
    </row>
    <row r="4879" spans="1:10" x14ac:dyDescent="0.25">
      <c r="A4879" s="2">
        <v>4868</v>
      </c>
      <c r="B4879" s="2">
        <v>0.30505062060524923</v>
      </c>
      <c r="C4879" s="2">
        <f t="shared" si="608"/>
        <v>96.312382442922726</v>
      </c>
      <c r="D4879" s="2">
        <f t="shared" si="609"/>
        <v>107</v>
      </c>
      <c r="E4879" s="2">
        <f t="shared" si="610"/>
        <v>96.312382442922726</v>
      </c>
      <c r="F4879" s="2">
        <f t="shared" si="611"/>
        <v>10.687617557077274</v>
      </c>
      <c r="G4879" s="2">
        <f t="shared" si="612"/>
        <v>0</v>
      </c>
      <c r="H4879" s="2">
        <f t="shared" si="613"/>
        <v>963.12382442922728</v>
      </c>
      <c r="I4879" s="2">
        <f t="shared" si="614"/>
        <v>53.438087785386372</v>
      </c>
      <c r="J4879" s="2">
        <f t="shared" si="615"/>
        <v>0</v>
      </c>
    </row>
    <row r="4880" spans="1:10" x14ac:dyDescent="0.25">
      <c r="A4880" s="2">
        <v>4869</v>
      </c>
      <c r="B4880" s="2">
        <v>0.42138610310423319</v>
      </c>
      <c r="C4880" s="2">
        <f t="shared" si="608"/>
        <v>98.554968862644401</v>
      </c>
      <c r="D4880" s="2">
        <f t="shared" si="609"/>
        <v>107</v>
      </c>
      <c r="E4880" s="2">
        <f t="shared" si="610"/>
        <v>98.554968862644401</v>
      </c>
      <c r="F4880" s="2">
        <f t="shared" si="611"/>
        <v>8.4450311373555991</v>
      </c>
      <c r="G4880" s="2">
        <f t="shared" si="612"/>
        <v>0</v>
      </c>
      <c r="H4880" s="2">
        <f t="shared" si="613"/>
        <v>985.54968862644398</v>
      </c>
      <c r="I4880" s="2">
        <f t="shared" si="614"/>
        <v>42.225155686777995</v>
      </c>
      <c r="J4880" s="2">
        <f t="shared" si="615"/>
        <v>0</v>
      </c>
    </row>
    <row r="4881" spans="1:10" x14ac:dyDescent="0.25">
      <c r="A4881" s="2">
        <v>4870</v>
      </c>
      <c r="B4881" s="2">
        <v>0.59321582457864674</v>
      </c>
      <c r="C4881" s="2">
        <f t="shared" si="608"/>
        <v>101.71711936474742</v>
      </c>
      <c r="D4881" s="2">
        <f t="shared" si="609"/>
        <v>107</v>
      </c>
      <c r="E4881" s="2">
        <f t="shared" si="610"/>
        <v>101.71711936474742</v>
      </c>
      <c r="F4881" s="2">
        <f t="shared" si="611"/>
        <v>5.2828806352525817</v>
      </c>
      <c r="G4881" s="2">
        <f t="shared" si="612"/>
        <v>0</v>
      </c>
      <c r="H4881" s="2">
        <f t="shared" si="613"/>
        <v>1017.1711936474742</v>
      </c>
      <c r="I4881" s="2">
        <f t="shared" si="614"/>
        <v>26.414403176262908</v>
      </c>
      <c r="J4881" s="2">
        <f t="shared" si="615"/>
        <v>0</v>
      </c>
    </row>
    <row r="4882" spans="1:10" x14ac:dyDescent="0.25">
      <c r="A4882" s="2">
        <v>4871</v>
      </c>
      <c r="B4882" s="2">
        <v>0.41462071592014549</v>
      </c>
      <c r="C4882" s="2">
        <f t="shared" si="608"/>
        <v>98.429123681700887</v>
      </c>
      <c r="D4882" s="2">
        <f t="shared" si="609"/>
        <v>107</v>
      </c>
      <c r="E4882" s="2">
        <f t="shared" si="610"/>
        <v>98.429123681700887</v>
      </c>
      <c r="F4882" s="2">
        <f t="shared" si="611"/>
        <v>8.5708763182991134</v>
      </c>
      <c r="G4882" s="2">
        <f t="shared" si="612"/>
        <v>0</v>
      </c>
      <c r="H4882" s="2">
        <f t="shared" si="613"/>
        <v>984.29123681700889</v>
      </c>
      <c r="I4882" s="2">
        <f t="shared" si="614"/>
        <v>42.854381591495567</v>
      </c>
      <c r="J4882" s="2">
        <f t="shared" si="615"/>
        <v>0</v>
      </c>
    </row>
    <row r="4883" spans="1:10" x14ac:dyDescent="0.25">
      <c r="A4883" s="2">
        <v>4872</v>
      </c>
      <c r="B4883" s="2">
        <v>3.3041131759572351E-2</v>
      </c>
      <c r="C4883" s="2">
        <f t="shared" si="608"/>
        <v>87.978810494723277</v>
      </c>
      <c r="D4883" s="2">
        <f t="shared" si="609"/>
        <v>107</v>
      </c>
      <c r="E4883" s="2">
        <f t="shared" si="610"/>
        <v>87.978810494723277</v>
      </c>
      <c r="F4883" s="2">
        <f t="shared" si="611"/>
        <v>19.021189505276723</v>
      </c>
      <c r="G4883" s="2">
        <f t="shared" si="612"/>
        <v>0</v>
      </c>
      <c r="H4883" s="2">
        <f t="shared" si="613"/>
        <v>879.7881049472328</v>
      </c>
      <c r="I4883" s="2">
        <f t="shared" si="614"/>
        <v>95.105947526383616</v>
      </c>
      <c r="J4883" s="2">
        <f t="shared" si="615"/>
        <v>0</v>
      </c>
    </row>
    <row r="4884" spans="1:10" x14ac:dyDescent="0.25">
      <c r="A4884" s="2">
        <v>4873</v>
      </c>
      <c r="B4884" s="2">
        <v>0.86855267199264119</v>
      </c>
      <c r="C4884" s="2">
        <f t="shared" si="608"/>
        <v>107.83499471122019</v>
      </c>
      <c r="D4884" s="2">
        <f t="shared" si="609"/>
        <v>107</v>
      </c>
      <c r="E4884" s="2">
        <f t="shared" si="610"/>
        <v>107</v>
      </c>
      <c r="F4884" s="2">
        <f t="shared" si="611"/>
        <v>0</v>
      </c>
      <c r="G4884" s="2">
        <f t="shared" si="612"/>
        <v>0.83499471122019031</v>
      </c>
      <c r="H4884" s="2">
        <f t="shared" si="613"/>
        <v>1070</v>
      </c>
      <c r="I4884" s="2">
        <f t="shared" si="614"/>
        <v>0</v>
      </c>
      <c r="J4884" s="2">
        <f t="shared" si="615"/>
        <v>12.524920668302855</v>
      </c>
    </row>
    <row r="4885" spans="1:10" x14ac:dyDescent="0.25">
      <c r="A4885" s="2">
        <v>4874</v>
      </c>
      <c r="B4885" s="2">
        <v>0.5502654421844122</v>
      </c>
      <c r="C4885" s="2">
        <f t="shared" si="608"/>
        <v>100.92109068109889</v>
      </c>
      <c r="D4885" s="2">
        <f t="shared" si="609"/>
        <v>107</v>
      </c>
      <c r="E4885" s="2">
        <f t="shared" si="610"/>
        <v>100.92109068109889</v>
      </c>
      <c r="F4885" s="2">
        <f t="shared" si="611"/>
        <v>6.0789093189011112</v>
      </c>
      <c r="G4885" s="2">
        <f t="shared" si="612"/>
        <v>0</v>
      </c>
      <c r="H4885" s="2">
        <f t="shared" si="613"/>
        <v>1009.2109068109889</v>
      </c>
      <c r="I4885" s="2">
        <f t="shared" si="614"/>
        <v>30.394546594505556</v>
      </c>
      <c r="J4885" s="2">
        <f t="shared" si="615"/>
        <v>0</v>
      </c>
    </row>
    <row r="4886" spans="1:10" x14ac:dyDescent="0.25">
      <c r="A4886" s="2">
        <v>4875</v>
      </c>
      <c r="B4886" s="2">
        <v>0.51046574810712764</v>
      </c>
      <c r="C4886" s="2">
        <f t="shared" si="608"/>
        <v>100.19139120564387</v>
      </c>
      <c r="D4886" s="2">
        <f t="shared" si="609"/>
        <v>107</v>
      </c>
      <c r="E4886" s="2">
        <f t="shared" si="610"/>
        <v>100.19139120564387</v>
      </c>
      <c r="F4886" s="2">
        <f t="shared" si="611"/>
        <v>6.8086087943561324</v>
      </c>
      <c r="G4886" s="2">
        <f t="shared" si="612"/>
        <v>0</v>
      </c>
      <c r="H4886" s="2">
        <f t="shared" si="613"/>
        <v>1001.9139120564387</v>
      </c>
      <c r="I4886" s="2">
        <f t="shared" si="614"/>
        <v>34.043043971780662</v>
      </c>
      <c r="J4886" s="2">
        <f t="shared" si="615"/>
        <v>0</v>
      </c>
    </row>
    <row r="4887" spans="1:10" x14ac:dyDescent="0.25">
      <c r="A4887" s="2">
        <v>4876</v>
      </c>
      <c r="B4887" s="2">
        <v>0.72768132493563842</v>
      </c>
      <c r="C4887" s="2">
        <f t="shared" si="608"/>
        <v>104.36541572114035</v>
      </c>
      <c r="D4887" s="2">
        <f t="shared" si="609"/>
        <v>107</v>
      </c>
      <c r="E4887" s="2">
        <f t="shared" si="610"/>
        <v>104.36541572114035</v>
      </c>
      <c r="F4887" s="2">
        <f t="shared" si="611"/>
        <v>2.6345842788596485</v>
      </c>
      <c r="G4887" s="2">
        <f t="shared" si="612"/>
        <v>0</v>
      </c>
      <c r="H4887" s="2">
        <f t="shared" si="613"/>
        <v>1043.6541572114036</v>
      </c>
      <c r="I4887" s="2">
        <f t="shared" si="614"/>
        <v>13.172921394298243</v>
      </c>
      <c r="J4887" s="2">
        <f t="shared" si="615"/>
        <v>0</v>
      </c>
    </row>
    <row r="4888" spans="1:10" x14ac:dyDescent="0.25">
      <c r="A4888" s="2">
        <v>4877</v>
      </c>
      <c r="B4888" s="2">
        <v>0.14028125847922002</v>
      </c>
      <c r="C4888" s="2">
        <f t="shared" si="608"/>
        <v>92.426550384360752</v>
      </c>
      <c r="D4888" s="2">
        <f t="shared" si="609"/>
        <v>107</v>
      </c>
      <c r="E4888" s="2">
        <f t="shared" si="610"/>
        <v>92.426550384360752</v>
      </c>
      <c r="F4888" s="2">
        <f t="shared" si="611"/>
        <v>14.573449615639248</v>
      </c>
      <c r="G4888" s="2">
        <f t="shared" si="612"/>
        <v>0</v>
      </c>
      <c r="H4888" s="2">
        <f t="shared" si="613"/>
        <v>924.26550384360758</v>
      </c>
      <c r="I4888" s="2">
        <f t="shared" si="614"/>
        <v>72.867248078196241</v>
      </c>
      <c r="J4888" s="2">
        <f t="shared" si="615"/>
        <v>0</v>
      </c>
    </row>
    <row r="4889" spans="1:10" x14ac:dyDescent="0.25">
      <c r="A4889" s="2">
        <v>4878</v>
      </c>
      <c r="B4889" s="2">
        <v>0.26184626569940805</v>
      </c>
      <c r="C4889" s="2">
        <f t="shared" si="608"/>
        <v>95.411148698289281</v>
      </c>
      <c r="D4889" s="2">
        <f t="shared" si="609"/>
        <v>107</v>
      </c>
      <c r="E4889" s="2">
        <f t="shared" si="610"/>
        <v>95.411148698289281</v>
      </c>
      <c r="F4889" s="2">
        <f t="shared" si="611"/>
        <v>11.588851301710719</v>
      </c>
      <c r="G4889" s="2">
        <f t="shared" si="612"/>
        <v>0</v>
      </c>
      <c r="H4889" s="2">
        <f t="shared" si="613"/>
        <v>954.11148698289276</v>
      </c>
      <c r="I4889" s="2">
        <f t="shared" si="614"/>
        <v>57.944256508553593</v>
      </c>
      <c r="J4889" s="2">
        <f t="shared" si="615"/>
        <v>0</v>
      </c>
    </row>
    <row r="4890" spans="1:10" x14ac:dyDescent="0.25">
      <c r="A4890" s="2">
        <v>4879</v>
      </c>
      <c r="B4890" s="2">
        <v>0.1808053842318178</v>
      </c>
      <c r="C4890" s="2">
        <f t="shared" si="608"/>
        <v>93.52673234258836</v>
      </c>
      <c r="D4890" s="2">
        <f t="shared" si="609"/>
        <v>107</v>
      </c>
      <c r="E4890" s="2">
        <f t="shared" si="610"/>
        <v>93.52673234258836</v>
      </c>
      <c r="F4890" s="2">
        <f t="shared" si="611"/>
        <v>13.47326765741164</v>
      </c>
      <c r="G4890" s="2">
        <f t="shared" si="612"/>
        <v>0</v>
      </c>
      <c r="H4890" s="2">
        <f t="shared" si="613"/>
        <v>935.26732342588366</v>
      </c>
      <c r="I4890" s="2">
        <f t="shared" si="614"/>
        <v>67.366338287058198</v>
      </c>
      <c r="J4890" s="2">
        <f t="shared" si="615"/>
        <v>0</v>
      </c>
    </row>
    <row r="4891" spans="1:10" x14ac:dyDescent="0.25">
      <c r="A4891" s="2">
        <v>4880</v>
      </c>
      <c r="B4891" s="2">
        <v>0.92555007764314379</v>
      </c>
      <c r="C4891" s="2">
        <f t="shared" si="608"/>
        <v>109.83401007622101</v>
      </c>
      <c r="D4891" s="2">
        <f t="shared" si="609"/>
        <v>107</v>
      </c>
      <c r="E4891" s="2">
        <f t="shared" si="610"/>
        <v>107</v>
      </c>
      <c r="F4891" s="2">
        <f t="shared" si="611"/>
        <v>0</v>
      </c>
      <c r="G4891" s="2">
        <f t="shared" si="612"/>
        <v>2.8340100762210056</v>
      </c>
      <c r="H4891" s="2">
        <f t="shared" si="613"/>
        <v>1070</v>
      </c>
      <c r="I4891" s="2">
        <f t="shared" si="614"/>
        <v>0</v>
      </c>
      <c r="J4891" s="2">
        <f t="shared" si="615"/>
        <v>42.510151143315085</v>
      </c>
    </row>
    <row r="4892" spans="1:10" x14ac:dyDescent="0.25">
      <c r="A4892" s="2">
        <v>4881</v>
      </c>
      <c r="B4892" s="2">
        <v>0.84856201209975413</v>
      </c>
      <c r="C4892" s="2">
        <f t="shared" si="608"/>
        <v>107.25555149693861</v>
      </c>
      <c r="D4892" s="2">
        <f t="shared" si="609"/>
        <v>107</v>
      </c>
      <c r="E4892" s="2">
        <f t="shared" si="610"/>
        <v>107</v>
      </c>
      <c r="F4892" s="2">
        <f t="shared" si="611"/>
        <v>0</v>
      </c>
      <c r="G4892" s="2">
        <f t="shared" si="612"/>
        <v>0.25555149693860812</v>
      </c>
      <c r="H4892" s="2">
        <f t="shared" si="613"/>
        <v>1070</v>
      </c>
      <c r="I4892" s="2">
        <f t="shared" si="614"/>
        <v>0</v>
      </c>
      <c r="J4892" s="2">
        <f t="shared" si="615"/>
        <v>3.8332724540791219</v>
      </c>
    </row>
    <row r="4893" spans="1:10" x14ac:dyDescent="0.25">
      <c r="A4893" s="2">
        <v>4882</v>
      </c>
      <c r="B4893" s="2">
        <v>0.93887261897187524</v>
      </c>
      <c r="C4893" s="2">
        <f t="shared" si="608"/>
        <v>110.42682392736531</v>
      </c>
      <c r="D4893" s="2">
        <f t="shared" si="609"/>
        <v>107</v>
      </c>
      <c r="E4893" s="2">
        <f t="shared" si="610"/>
        <v>107</v>
      </c>
      <c r="F4893" s="2">
        <f t="shared" si="611"/>
        <v>0</v>
      </c>
      <c r="G4893" s="2">
        <f t="shared" si="612"/>
        <v>3.4268239273653052</v>
      </c>
      <c r="H4893" s="2">
        <f t="shared" si="613"/>
        <v>1070</v>
      </c>
      <c r="I4893" s="2">
        <f t="shared" si="614"/>
        <v>0</v>
      </c>
      <c r="J4893" s="2">
        <f t="shared" si="615"/>
        <v>51.402358910479578</v>
      </c>
    </row>
    <row r="4894" spans="1:10" x14ac:dyDescent="0.25">
      <c r="A4894" s="2">
        <v>4883</v>
      </c>
      <c r="B4894" s="2">
        <v>6.9284010954322683E-2</v>
      </c>
      <c r="C4894" s="2">
        <f t="shared" si="608"/>
        <v>89.944531766877233</v>
      </c>
      <c r="D4894" s="2">
        <f t="shared" si="609"/>
        <v>107</v>
      </c>
      <c r="E4894" s="2">
        <f t="shared" si="610"/>
        <v>89.944531766877233</v>
      </c>
      <c r="F4894" s="2">
        <f t="shared" si="611"/>
        <v>17.055468233122767</v>
      </c>
      <c r="G4894" s="2">
        <f t="shared" si="612"/>
        <v>0</v>
      </c>
      <c r="H4894" s="2">
        <f t="shared" si="613"/>
        <v>899.4453176687723</v>
      </c>
      <c r="I4894" s="2">
        <f t="shared" si="614"/>
        <v>85.277341165613834</v>
      </c>
      <c r="J4894" s="2">
        <f t="shared" si="615"/>
        <v>0</v>
      </c>
    </row>
    <row r="4895" spans="1:10" x14ac:dyDescent="0.25">
      <c r="A4895" s="2">
        <v>4884</v>
      </c>
      <c r="B4895" s="2">
        <v>8.2036670744083717E-2</v>
      </c>
      <c r="C4895" s="2">
        <f t="shared" si="608"/>
        <v>90.474928006279342</v>
      </c>
      <c r="D4895" s="2">
        <f t="shared" si="609"/>
        <v>107</v>
      </c>
      <c r="E4895" s="2">
        <f t="shared" si="610"/>
        <v>90.474928006279342</v>
      </c>
      <c r="F4895" s="2">
        <f t="shared" si="611"/>
        <v>16.525071993720658</v>
      </c>
      <c r="G4895" s="2">
        <f t="shared" si="612"/>
        <v>0</v>
      </c>
      <c r="H4895" s="2">
        <f t="shared" si="613"/>
        <v>904.74928006279345</v>
      </c>
      <c r="I4895" s="2">
        <f t="shared" si="614"/>
        <v>82.625359968603291</v>
      </c>
      <c r="J4895" s="2">
        <f t="shared" si="615"/>
        <v>0</v>
      </c>
    </row>
    <row r="4896" spans="1:10" x14ac:dyDescent="0.25">
      <c r="A4896" s="2">
        <v>4885</v>
      </c>
      <c r="B4896" s="2">
        <v>0.69594735832611865</v>
      </c>
      <c r="C4896" s="2">
        <f t="shared" si="608"/>
        <v>103.70787335122209</v>
      </c>
      <c r="D4896" s="2">
        <f t="shared" si="609"/>
        <v>107</v>
      </c>
      <c r="E4896" s="2">
        <f t="shared" si="610"/>
        <v>103.70787335122209</v>
      </c>
      <c r="F4896" s="2">
        <f t="shared" si="611"/>
        <v>3.2921266487779093</v>
      </c>
      <c r="G4896" s="2">
        <f t="shared" si="612"/>
        <v>0</v>
      </c>
      <c r="H4896" s="2">
        <f t="shared" si="613"/>
        <v>1037.0787335122209</v>
      </c>
      <c r="I4896" s="2">
        <f t="shared" si="614"/>
        <v>16.460633243889546</v>
      </c>
      <c r="J4896" s="2">
        <f t="shared" si="615"/>
        <v>0</v>
      </c>
    </row>
    <row r="4897" spans="1:10" x14ac:dyDescent="0.25">
      <c r="A4897" s="2">
        <v>4886</v>
      </c>
      <c r="B4897" s="2">
        <v>0.98973546949297886</v>
      </c>
      <c r="C4897" s="2">
        <f t="shared" si="608"/>
        <v>114.26796727737593</v>
      </c>
      <c r="D4897" s="2">
        <f t="shared" si="609"/>
        <v>107</v>
      </c>
      <c r="E4897" s="2">
        <f t="shared" si="610"/>
        <v>107</v>
      </c>
      <c r="F4897" s="2">
        <f t="shared" si="611"/>
        <v>0</v>
      </c>
      <c r="G4897" s="2">
        <f t="shared" si="612"/>
        <v>7.2679672773759307</v>
      </c>
      <c r="H4897" s="2">
        <f t="shared" si="613"/>
        <v>1070</v>
      </c>
      <c r="I4897" s="2">
        <f t="shared" si="614"/>
        <v>0</v>
      </c>
      <c r="J4897" s="2">
        <f t="shared" si="615"/>
        <v>109.01950916063896</v>
      </c>
    </row>
    <row r="4898" spans="1:10" x14ac:dyDescent="0.25">
      <c r="A4898" s="2">
        <v>4887</v>
      </c>
      <c r="B4898" s="2">
        <v>0.86761358389341492</v>
      </c>
      <c r="C4898" s="2">
        <f t="shared" si="608"/>
        <v>107.80674348269926</v>
      </c>
      <c r="D4898" s="2">
        <f t="shared" si="609"/>
        <v>107</v>
      </c>
      <c r="E4898" s="2">
        <f t="shared" si="610"/>
        <v>107</v>
      </c>
      <c r="F4898" s="2">
        <f t="shared" si="611"/>
        <v>0</v>
      </c>
      <c r="G4898" s="2">
        <f t="shared" si="612"/>
        <v>0.80674348269926099</v>
      </c>
      <c r="H4898" s="2">
        <f t="shared" si="613"/>
        <v>1070</v>
      </c>
      <c r="I4898" s="2">
        <f t="shared" si="614"/>
        <v>0</v>
      </c>
      <c r="J4898" s="2">
        <f t="shared" si="615"/>
        <v>12.101152240488915</v>
      </c>
    </row>
    <row r="4899" spans="1:10" x14ac:dyDescent="0.25">
      <c r="A4899" s="2">
        <v>4888</v>
      </c>
      <c r="B4899" s="2">
        <v>0.59528897680330539</v>
      </c>
      <c r="C4899" s="2">
        <f t="shared" si="608"/>
        <v>101.75589891117909</v>
      </c>
      <c r="D4899" s="2">
        <f t="shared" si="609"/>
        <v>107</v>
      </c>
      <c r="E4899" s="2">
        <f t="shared" si="610"/>
        <v>101.75589891117909</v>
      </c>
      <c r="F4899" s="2">
        <f t="shared" si="611"/>
        <v>5.2441010888209121</v>
      </c>
      <c r="G4899" s="2">
        <f t="shared" si="612"/>
        <v>0</v>
      </c>
      <c r="H4899" s="2">
        <f t="shared" si="613"/>
        <v>1017.5589891117909</v>
      </c>
      <c r="I4899" s="2">
        <f t="shared" si="614"/>
        <v>26.22050544410456</v>
      </c>
      <c r="J4899" s="2">
        <f t="shared" si="615"/>
        <v>0</v>
      </c>
    </row>
    <row r="4900" spans="1:10" x14ac:dyDescent="0.25">
      <c r="A4900" s="2">
        <v>4889</v>
      </c>
      <c r="B4900" s="2">
        <v>0.60780668310677066</v>
      </c>
      <c r="C4900" s="2">
        <f t="shared" si="608"/>
        <v>101.9909344414211</v>
      </c>
      <c r="D4900" s="2">
        <f t="shared" si="609"/>
        <v>107</v>
      </c>
      <c r="E4900" s="2">
        <f t="shared" si="610"/>
        <v>101.9909344414211</v>
      </c>
      <c r="F4900" s="2">
        <f t="shared" si="611"/>
        <v>5.0090655585788966</v>
      </c>
      <c r="G4900" s="2">
        <f t="shared" si="612"/>
        <v>0</v>
      </c>
      <c r="H4900" s="2">
        <f t="shared" si="613"/>
        <v>1019.9093444142111</v>
      </c>
      <c r="I4900" s="2">
        <f t="shared" si="614"/>
        <v>25.045327792894483</v>
      </c>
      <c r="J4900" s="2">
        <f t="shared" si="615"/>
        <v>0</v>
      </c>
    </row>
    <row r="4901" spans="1:10" x14ac:dyDescent="0.25">
      <c r="A4901" s="2">
        <v>4890</v>
      </c>
      <c r="B4901" s="2">
        <v>0.58444574052235787</v>
      </c>
      <c r="C4901" s="2">
        <f t="shared" si="608"/>
        <v>101.55348950918743</v>
      </c>
      <c r="D4901" s="2">
        <f t="shared" si="609"/>
        <v>107</v>
      </c>
      <c r="E4901" s="2">
        <f t="shared" si="610"/>
        <v>101.55348950918743</v>
      </c>
      <c r="F4901" s="2">
        <f t="shared" si="611"/>
        <v>5.446510490812571</v>
      </c>
      <c r="G4901" s="2">
        <f t="shared" si="612"/>
        <v>0</v>
      </c>
      <c r="H4901" s="2">
        <f t="shared" si="613"/>
        <v>1015.5348950918743</v>
      </c>
      <c r="I4901" s="2">
        <f t="shared" si="614"/>
        <v>27.232552454062855</v>
      </c>
      <c r="J4901" s="2">
        <f t="shared" si="615"/>
        <v>0</v>
      </c>
    </row>
    <row r="4902" spans="1:10" x14ac:dyDescent="0.25">
      <c r="A4902" s="2">
        <v>4891</v>
      </c>
      <c r="B4902" s="2">
        <v>0.36117919003791843</v>
      </c>
      <c r="C4902" s="2">
        <f t="shared" si="608"/>
        <v>97.419006746178155</v>
      </c>
      <c r="D4902" s="2">
        <f t="shared" si="609"/>
        <v>107</v>
      </c>
      <c r="E4902" s="2">
        <f t="shared" si="610"/>
        <v>97.419006746178155</v>
      </c>
      <c r="F4902" s="2">
        <f t="shared" si="611"/>
        <v>9.5809932538218447</v>
      </c>
      <c r="G4902" s="2">
        <f t="shared" si="612"/>
        <v>0</v>
      </c>
      <c r="H4902" s="2">
        <f t="shared" si="613"/>
        <v>974.19006746178161</v>
      </c>
      <c r="I4902" s="2">
        <f t="shared" si="614"/>
        <v>47.904966269109224</v>
      </c>
      <c r="J4902" s="2">
        <f t="shared" si="615"/>
        <v>0</v>
      </c>
    </row>
    <row r="4903" spans="1:10" x14ac:dyDescent="0.25">
      <c r="A4903" s="2">
        <v>4892</v>
      </c>
      <c r="B4903" s="2">
        <v>0.73174980348411356</v>
      </c>
      <c r="C4903" s="2">
        <f t="shared" si="608"/>
        <v>104.45180143675464</v>
      </c>
      <c r="D4903" s="2">
        <f t="shared" si="609"/>
        <v>107</v>
      </c>
      <c r="E4903" s="2">
        <f t="shared" si="610"/>
        <v>104.45180143675464</v>
      </c>
      <c r="F4903" s="2">
        <f t="shared" si="611"/>
        <v>2.5481985632453643</v>
      </c>
      <c r="G4903" s="2">
        <f t="shared" si="612"/>
        <v>0</v>
      </c>
      <c r="H4903" s="2">
        <f t="shared" si="613"/>
        <v>1044.5180143675464</v>
      </c>
      <c r="I4903" s="2">
        <f t="shared" si="614"/>
        <v>12.740992816226822</v>
      </c>
      <c r="J4903" s="2">
        <f t="shared" si="615"/>
        <v>0</v>
      </c>
    </row>
    <row r="4904" spans="1:10" x14ac:dyDescent="0.25">
      <c r="A4904" s="2">
        <v>4893</v>
      </c>
      <c r="B4904" s="2">
        <v>0.64489135108566642</v>
      </c>
      <c r="C4904" s="2">
        <f t="shared" si="608"/>
        <v>102.69800666547908</v>
      </c>
      <c r="D4904" s="2">
        <f t="shared" si="609"/>
        <v>107</v>
      </c>
      <c r="E4904" s="2">
        <f t="shared" si="610"/>
        <v>102.69800666547908</v>
      </c>
      <c r="F4904" s="2">
        <f t="shared" si="611"/>
        <v>4.3019933345209154</v>
      </c>
      <c r="G4904" s="2">
        <f t="shared" si="612"/>
        <v>0</v>
      </c>
      <c r="H4904" s="2">
        <f t="shared" si="613"/>
        <v>1026.9800666547908</v>
      </c>
      <c r="I4904" s="2">
        <f t="shared" si="614"/>
        <v>21.509966672604577</v>
      </c>
      <c r="J4904" s="2">
        <f t="shared" si="615"/>
        <v>0</v>
      </c>
    </row>
    <row r="4905" spans="1:10" x14ac:dyDescent="0.25">
      <c r="A4905" s="2">
        <v>4894</v>
      </c>
      <c r="B4905" s="2">
        <v>0.61960153741030266</v>
      </c>
      <c r="C4905" s="2">
        <f t="shared" si="608"/>
        <v>102.21392951539802</v>
      </c>
      <c r="D4905" s="2">
        <f t="shared" si="609"/>
        <v>107</v>
      </c>
      <c r="E4905" s="2">
        <f t="shared" si="610"/>
        <v>102.21392951539802</v>
      </c>
      <c r="F4905" s="2">
        <f t="shared" si="611"/>
        <v>4.7860704846019786</v>
      </c>
      <c r="G4905" s="2">
        <f t="shared" si="612"/>
        <v>0</v>
      </c>
      <c r="H4905" s="2">
        <f t="shared" si="613"/>
        <v>1022.1392951539802</v>
      </c>
      <c r="I4905" s="2">
        <f t="shared" si="614"/>
        <v>23.930352423009893</v>
      </c>
      <c r="J4905" s="2">
        <f t="shared" si="615"/>
        <v>0</v>
      </c>
    </row>
    <row r="4906" spans="1:10" x14ac:dyDescent="0.25">
      <c r="A4906" s="2">
        <v>4895</v>
      </c>
      <c r="B4906" s="2">
        <v>0.60929364140094755</v>
      </c>
      <c r="C4906" s="2">
        <f t="shared" si="608"/>
        <v>102.01896104926884</v>
      </c>
      <c r="D4906" s="2">
        <f t="shared" si="609"/>
        <v>107</v>
      </c>
      <c r="E4906" s="2">
        <f t="shared" si="610"/>
        <v>102.01896104926884</v>
      </c>
      <c r="F4906" s="2">
        <f t="shared" si="611"/>
        <v>4.9810389507311612</v>
      </c>
      <c r="G4906" s="2">
        <f t="shared" si="612"/>
        <v>0</v>
      </c>
      <c r="H4906" s="2">
        <f t="shared" si="613"/>
        <v>1020.1896104926884</v>
      </c>
      <c r="I4906" s="2">
        <f t="shared" si="614"/>
        <v>24.905194753655806</v>
      </c>
      <c r="J4906" s="2">
        <f t="shared" si="615"/>
        <v>0</v>
      </c>
    </row>
    <row r="4907" spans="1:10" x14ac:dyDescent="0.25">
      <c r="A4907" s="2">
        <v>4896</v>
      </c>
      <c r="B4907" s="2">
        <v>8.4034642131581183E-2</v>
      </c>
      <c r="C4907" s="2">
        <f t="shared" si="608"/>
        <v>90.55340027920424</v>
      </c>
      <c r="D4907" s="2">
        <f t="shared" si="609"/>
        <v>107</v>
      </c>
      <c r="E4907" s="2">
        <f t="shared" si="610"/>
        <v>90.55340027920424</v>
      </c>
      <c r="F4907" s="2">
        <f t="shared" si="611"/>
        <v>16.44659972079576</v>
      </c>
      <c r="G4907" s="2">
        <f t="shared" si="612"/>
        <v>0</v>
      </c>
      <c r="H4907" s="2">
        <f t="shared" si="613"/>
        <v>905.53400279204243</v>
      </c>
      <c r="I4907" s="2">
        <f t="shared" si="614"/>
        <v>82.2329986039788</v>
      </c>
      <c r="J4907" s="2">
        <f t="shared" si="615"/>
        <v>0</v>
      </c>
    </row>
    <row r="4908" spans="1:10" x14ac:dyDescent="0.25">
      <c r="A4908" s="2">
        <v>4897</v>
      </c>
      <c r="B4908" s="2">
        <v>1.5613148029746893E-2</v>
      </c>
      <c r="C4908" s="2">
        <f t="shared" si="608"/>
        <v>86.44236407307038</v>
      </c>
      <c r="D4908" s="2">
        <f t="shared" si="609"/>
        <v>107</v>
      </c>
      <c r="E4908" s="2">
        <f t="shared" si="610"/>
        <v>86.44236407307038</v>
      </c>
      <c r="F4908" s="2">
        <f t="shared" si="611"/>
        <v>20.55763592692962</v>
      </c>
      <c r="G4908" s="2">
        <f t="shared" si="612"/>
        <v>0</v>
      </c>
      <c r="H4908" s="2">
        <f t="shared" si="613"/>
        <v>864.42364073070382</v>
      </c>
      <c r="I4908" s="2">
        <f t="shared" si="614"/>
        <v>102.7881796346481</v>
      </c>
      <c r="J4908" s="2">
        <f t="shared" si="615"/>
        <v>0</v>
      </c>
    </row>
    <row r="4909" spans="1:10" x14ac:dyDescent="0.25">
      <c r="A4909" s="2">
        <v>4898</v>
      </c>
      <c r="B4909" s="2">
        <v>0.30261326723035786</v>
      </c>
      <c r="C4909" s="2">
        <f t="shared" si="608"/>
        <v>96.262870210145394</v>
      </c>
      <c r="D4909" s="2">
        <f t="shared" si="609"/>
        <v>107</v>
      </c>
      <c r="E4909" s="2">
        <f t="shared" si="610"/>
        <v>96.262870210145394</v>
      </c>
      <c r="F4909" s="2">
        <f t="shared" si="611"/>
        <v>10.737129789854606</v>
      </c>
      <c r="G4909" s="2">
        <f t="shared" si="612"/>
        <v>0</v>
      </c>
      <c r="H4909" s="2">
        <f t="shared" si="613"/>
        <v>962.62870210145388</v>
      </c>
      <c r="I4909" s="2">
        <f t="shared" si="614"/>
        <v>53.68564894927303</v>
      </c>
      <c r="J4909" s="2">
        <f t="shared" si="615"/>
        <v>0</v>
      </c>
    </row>
    <row r="4910" spans="1:10" x14ac:dyDescent="0.25">
      <c r="A4910" s="2">
        <v>4899</v>
      </c>
      <c r="B4910" s="2">
        <v>0.57695929843459115</v>
      </c>
      <c r="C4910" s="2">
        <f t="shared" si="608"/>
        <v>101.41430701758868</v>
      </c>
      <c r="D4910" s="2">
        <f t="shared" si="609"/>
        <v>107</v>
      </c>
      <c r="E4910" s="2">
        <f t="shared" si="610"/>
        <v>101.41430701758868</v>
      </c>
      <c r="F4910" s="2">
        <f t="shared" si="611"/>
        <v>5.5856929824113166</v>
      </c>
      <c r="G4910" s="2">
        <f t="shared" si="612"/>
        <v>0</v>
      </c>
      <c r="H4910" s="2">
        <f t="shared" si="613"/>
        <v>1014.1430701758868</v>
      </c>
      <c r="I4910" s="2">
        <f t="shared" si="614"/>
        <v>27.928464912056583</v>
      </c>
      <c r="J4910" s="2">
        <f t="shared" si="615"/>
        <v>0</v>
      </c>
    </row>
    <row r="4911" spans="1:10" x14ac:dyDescent="0.25">
      <c r="A4911" s="2">
        <v>4900</v>
      </c>
      <c r="B4911" s="2">
        <v>0.20687917849225845</v>
      </c>
      <c r="C4911" s="2">
        <f t="shared" si="608"/>
        <v>94.16926088641813</v>
      </c>
      <c r="D4911" s="2">
        <f t="shared" si="609"/>
        <v>107</v>
      </c>
      <c r="E4911" s="2">
        <f t="shared" si="610"/>
        <v>94.16926088641813</v>
      </c>
      <c r="F4911" s="2">
        <f t="shared" si="611"/>
        <v>12.83073911358187</v>
      </c>
      <c r="G4911" s="2">
        <f t="shared" si="612"/>
        <v>0</v>
      </c>
      <c r="H4911" s="2">
        <f t="shared" si="613"/>
        <v>941.69260886418124</v>
      </c>
      <c r="I4911" s="2">
        <f t="shared" si="614"/>
        <v>64.153695567909352</v>
      </c>
      <c r="J4911" s="2">
        <f t="shared" si="615"/>
        <v>0</v>
      </c>
    </row>
    <row r="4912" spans="1:10" x14ac:dyDescent="0.25">
      <c r="A4912" s="2">
        <v>4901</v>
      </c>
      <c r="B4912" s="2">
        <v>0.68748978111104553</v>
      </c>
      <c r="C4912" s="2">
        <f t="shared" si="608"/>
        <v>103.53694177022425</v>
      </c>
      <c r="D4912" s="2">
        <f t="shared" si="609"/>
        <v>107</v>
      </c>
      <c r="E4912" s="2">
        <f t="shared" si="610"/>
        <v>103.53694177022425</v>
      </c>
      <c r="F4912" s="2">
        <f t="shared" si="611"/>
        <v>3.4630582297757542</v>
      </c>
      <c r="G4912" s="2">
        <f t="shared" si="612"/>
        <v>0</v>
      </c>
      <c r="H4912" s="2">
        <f t="shared" si="613"/>
        <v>1035.3694177022426</v>
      </c>
      <c r="I4912" s="2">
        <f t="shared" si="614"/>
        <v>17.315291148878771</v>
      </c>
      <c r="J4912" s="2">
        <f t="shared" si="615"/>
        <v>0</v>
      </c>
    </row>
    <row r="4913" spans="1:10" x14ac:dyDescent="0.25">
      <c r="A4913" s="2">
        <v>4902</v>
      </c>
      <c r="B4913" s="2">
        <v>0.13796449787545195</v>
      </c>
      <c r="C4913" s="2">
        <f t="shared" si="608"/>
        <v>92.358847999553674</v>
      </c>
      <c r="D4913" s="2">
        <f t="shared" si="609"/>
        <v>107</v>
      </c>
      <c r="E4913" s="2">
        <f t="shared" si="610"/>
        <v>92.358847999553674</v>
      </c>
      <c r="F4913" s="2">
        <f t="shared" si="611"/>
        <v>14.641152000446326</v>
      </c>
      <c r="G4913" s="2">
        <f t="shared" si="612"/>
        <v>0</v>
      </c>
      <c r="H4913" s="2">
        <f t="shared" si="613"/>
        <v>923.58847999553677</v>
      </c>
      <c r="I4913" s="2">
        <f t="shared" si="614"/>
        <v>73.205760002231628</v>
      </c>
      <c r="J4913" s="2">
        <f t="shared" si="615"/>
        <v>0</v>
      </c>
    </row>
    <row r="4914" spans="1:10" x14ac:dyDescent="0.25">
      <c r="A4914" s="2">
        <v>4903</v>
      </c>
      <c r="B4914" s="2">
        <v>0.36240748074848794</v>
      </c>
      <c r="C4914" s="2">
        <f t="shared" si="608"/>
        <v>97.442616559938585</v>
      </c>
      <c r="D4914" s="2">
        <f t="shared" si="609"/>
        <v>107</v>
      </c>
      <c r="E4914" s="2">
        <f t="shared" si="610"/>
        <v>97.442616559938585</v>
      </c>
      <c r="F4914" s="2">
        <f t="shared" si="611"/>
        <v>9.5573834400614146</v>
      </c>
      <c r="G4914" s="2">
        <f t="shared" si="612"/>
        <v>0</v>
      </c>
      <c r="H4914" s="2">
        <f t="shared" si="613"/>
        <v>974.42616559938585</v>
      </c>
      <c r="I4914" s="2">
        <f t="shared" si="614"/>
        <v>47.786917200307073</v>
      </c>
      <c r="J4914" s="2">
        <f t="shared" si="615"/>
        <v>0</v>
      </c>
    </row>
    <row r="4915" spans="1:10" x14ac:dyDescent="0.25">
      <c r="A4915" s="2">
        <v>4904</v>
      </c>
      <c r="B4915" s="2">
        <v>0.62176792125046165</v>
      </c>
      <c r="C4915" s="2">
        <f t="shared" si="608"/>
        <v>102.25506468592386</v>
      </c>
      <c r="D4915" s="2">
        <f t="shared" si="609"/>
        <v>107</v>
      </c>
      <c r="E4915" s="2">
        <f t="shared" si="610"/>
        <v>102.25506468592386</v>
      </c>
      <c r="F4915" s="2">
        <f t="shared" si="611"/>
        <v>4.7449353140761446</v>
      </c>
      <c r="G4915" s="2">
        <f t="shared" si="612"/>
        <v>0</v>
      </c>
      <c r="H4915" s="2">
        <f t="shared" si="613"/>
        <v>1022.5506468592386</v>
      </c>
      <c r="I4915" s="2">
        <f t="shared" si="614"/>
        <v>23.724676570380723</v>
      </c>
      <c r="J4915" s="2">
        <f t="shared" si="615"/>
        <v>0</v>
      </c>
    </row>
    <row r="4916" spans="1:10" x14ac:dyDescent="0.25">
      <c r="A4916" s="2">
        <v>4905</v>
      </c>
      <c r="B4916" s="2">
        <v>0.23939034807393234</v>
      </c>
      <c r="C4916" s="2">
        <f t="shared" si="608"/>
        <v>94.91916561672457</v>
      </c>
      <c r="D4916" s="2">
        <f t="shared" si="609"/>
        <v>107</v>
      </c>
      <c r="E4916" s="2">
        <f t="shared" si="610"/>
        <v>94.91916561672457</v>
      </c>
      <c r="F4916" s="2">
        <f t="shared" si="611"/>
        <v>12.08083438327543</v>
      </c>
      <c r="G4916" s="2">
        <f t="shared" si="612"/>
        <v>0</v>
      </c>
      <c r="H4916" s="2">
        <f t="shared" si="613"/>
        <v>949.1916561672457</v>
      </c>
      <c r="I4916" s="2">
        <f t="shared" si="614"/>
        <v>60.404171916377152</v>
      </c>
      <c r="J4916" s="2">
        <f t="shared" si="615"/>
        <v>0</v>
      </c>
    </row>
    <row r="4917" spans="1:10" x14ac:dyDescent="0.25">
      <c r="A4917" s="2">
        <v>4906</v>
      </c>
      <c r="B4917" s="2">
        <v>0.92063324460655671</v>
      </c>
      <c r="C4917" s="2">
        <f t="shared" si="608"/>
        <v>109.63174687357778</v>
      </c>
      <c r="D4917" s="2">
        <f t="shared" si="609"/>
        <v>107</v>
      </c>
      <c r="E4917" s="2">
        <f t="shared" si="610"/>
        <v>107</v>
      </c>
      <c r="F4917" s="2">
        <f t="shared" si="611"/>
        <v>0</v>
      </c>
      <c r="G4917" s="2">
        <f t="shared" si="612"/>
        <v>2.6317468735777823</v>
      </c>
      <c r="H4917" s="2">
        <f t="shared" si="613"/>
        <v>1070</v>
      </c>
      <c r="I4917" s="2">
        <f t="shared" si="614"/>
        <v>0</v>
      </c>
      <c r="J4917" s="2">
        <f t="shared" si="615"/>
        <v>39.476203103666734</v>
      </c>
    </row>
    <row r="4918" spans="1:10" x14ac:dyDescent="0.25">
      <c r="A4918" s="2">
        <v>4907</v>
      </c>
      <c r="B4918" s="2">
        <v>5.8865148563762792E-2</v>
      </c>
      <c r="C4918" s="2">
        <f t="shared" si="608"/>
        <v>89.464791672682182</v>
      </c>
      <c r="D4918" s="2">
        <f t="shared" si="609"/>
        <v>107</v>
      </c>
      <c r="E4918" s="2">
        <f t="shared" si="610"/>
        <v>89.464791672682182</v>
      </c>
      <c r="F4918" s="2">
        <f t="shared" si="611"/>
        <v>17.535208327317818</v>
      </c>
      <c r="G4918" s="2">
        <f t="shared" si="612"/>
        <v>0</v>
      </c>
      <c r="H4918" s="2">
        <f t="shared" si="613"/>
        <v>894.64791672682179</v>
      </c>
      <c r="I4918" s="2">
        <f t="shared" si="614"/>
        <v>87.67604163658909</v>
      </c>
      <c r="J4918" s="2">
        <f t="shared" si="615"/>
        <v>0</v>
      </c>
    </row>
    <row r="4919" spans="1:10" x14ac:dyDescent="0.25">
      <c r="A4919" s="2">
        <v>4908</v>
      </c>
      <c r="B4919" s="2">
        <v>0.99292468724998251</v>
      </c>
      <c r="C4919" s="2">
        <f t="shared" si="608"/>
        <v>114.82533768063807</v>
      </c>
      <c r="D4919" s="2">
        <f t="shared" si="609"/>
        <v>107</v>
      </c>
      <c r="E4919" s="2">
        <f t="shared" si="610"/>
        <v>107</v>
      </c>
      <c r="F4919" s="2">
        <f t="shared" si="611"/>
        <v>0</v>
      </c>
      <c r="G4919" s="2">
        <f t="shared" si="612"/>
        <v>7.8253376806380714</v>
      </c>
      <c r="H4919" s="2">
        <f t="shared" si="613"/>
        <v>1070</v>
      </c>
      <c r="I4919" s="2">
        <f t="shared" si="614"/>
        <v>0</v>
      </c>
      <c r="J4919" s="2">
        <f t="shared" si="615"/>
        <v>117.38006520957107</v>
      </c>
    </row>
    <row r="4920" spans="1:10" x14ac:dyDescent="0.25">
      <c r="A4920" s="2">
        <v>4909</v>
      </c>
      <c r="B4920" s="2">
        <v>0.85486778621758275</v>
      </c>
      <c r="C4920" s="2">
        <f t="shared" si="608"/>
        <v>107.43362157955409</v>
      </c>
      <c r="D4920" s="2">
        <f t="shared" si="609"/>
        <v>107</v>
      </c>
      <c r="E4920" s="2">
        <f t="shared" si="610"/>
        <v>107</v>
      </c>
      <c r="F4920" s="2">
        <f t="shared" si="611"/>
        <v>0</v>
      </c>
      <c r="G4920" s="2">
        <f t="shared" si="612"/>
        <v>0.4336215795540852</v>
      </c>
      <c r="H4920" s="2">
        <f t="shared" si="613"/>
        <v>1070</v>
      </c>
      <c r="I4920" s="2">
        <f t="shared" si="614"/>
        <v>0</v>
      </c>
      <c r="J4920" s="2">
        <f t="shared" si="615"/>
        <v>6.504323693311278</v>
      </c>
    </row>
    <row r="4921" spans="1:10" x14ac:dyDescent="0.25">
      <c r="A4921" s="2">
        <v>4910</v>
      </c>
      <c r="B4921" s="2">
        <v>0.34045411618580834</v>
      </c>
      <c r="C4921" s="2">
        <f t="shared" si="608"/>
        <v>97.017119384969988</v>
      </c>
      <c r="D4921" s="2">
        <f t="shared" si="609"/>
        <v>107</v>
      </c>
      <c r="E4921" s="2">
        <f t="shared" si="610"/>
        <v>97.017119384969988</v>
      </c>
      <c r="F4921" s="2">
        <f t="shared" si="611"/>
        <v>9.9828806150300125</v>
      </c>
      <c r="G4921" s="2">
        <f t="shared" si="612"/>
        <v>0</v>
      </c>
      <c r="H4921" s="2">
        <f t="shared" si="613"/>
        <v>970.17119384969988</v>
      </c>
      <c r="I4921" s="2">
        <f t="shared" si="614"/>
        <v>49.914403075150062</v>
      </c>
      <c r="J4921" s="2">
        <f t="shared" si="615"/>
        <v>0</v>
      </c>
    </row>
    <row r="4922" spans="1:10" x14ac:dyDescent="0.25">
      <c r="A4922" s="2">
        <v>4911</v>
      </c>
      <c r="B4922" s="2">
        <v>0.7126871260225548</v>
      </c>
      <c r="C4922" s="2">
        <f t="shared" si="608"/>
        <v>104.05132115133657</v>
      </c>
      <c r="D4922" s="2">
        <f t="shared" si="609"/>
        <v>107</v>
      </c>
      <c r="E4922" s="2">
        <f t="shared" si="610"/>
        <v>104.05132115133657</v>
      </c>
      <c r="F4922" s="2">
        <f t="shared" si="611"/>
        <v>2.9486788486634339</v>
      </c>
      <c r="G4922" s="2">
        <f t="shared" si="612"/>
        <v>0</v>
      </c>
      <c r="H4922" s="2">
        <f t="shared" si="613"/>
        <v>1040.5132115133656</v>
      </c>
      <c r="I4922" s="2">
        <f t="shared" si="614"/>
        <v>14.743394243317169</v>
      </c>
      <c r="J4922" s="2">
        <f t="shared" si="615"/>
        <v>0</v>
      </c>
    </row>
    <row r="4923" spans="1:10" x14ac:dyDescent="0.25">
      <c r="A4923" s="2">
        <v>4912</v>
      </c>
      <c r="B4923" s="2">
        <v>3.9123982512909938E-2</v>
      </c>
      <c r="C4923" s="2">
        <f t="shared" si="608"/>
        <v>88.382355315785929</v>
      </c>
      <c r="D4923" s="2">
        <f t="shared" si="609"/>
        <v>107</v>
      </c>
      <c r="E4923" s="2">
        <f t="shared" si="610"/>
        <v>88.382355315785929</v>
      </c>
      <c r="F4923" s="2">
        <f t="shared" si="611"/>
        <v>18.617644684214071</v>
      </c>
      <c r="G4923" s="2">
        <f t="shared" si="612"/>
        <v>0</v>
      </c>
      <c r="H4923" s="2">
        <f t="shared" si="613"/>
        <v>883.82355315785935</v>
      </c>
      <c r="I4923" s="2">
        <f t="shared" si="614"/>
        <v>93.088223421070353</v>
      </c>
      <c r="J4923" s="2">
        <f t="shared" si="615"/>
        <v>0</v>
      </c>
    </row>
    <row r="4924" spans="1:10" x14ac:dyDescent="0.25">
      <c r="A4924" s="2">
        <v>4913</v>
      </c>
      <c r="B4924" s="2">
        <v>0.66793411837687722</v>
      </c>
      <c r="C4924" s="2">
        <f t="shared" si="608"/>
        <v>103.14760514349658</v>
      </c>
      <c r="D4924" s="2">
        <f t="shared" si="609"/>
        <v>107</v>
      </c>
      <c r="E4924" s="2">
        <f t="shared" si="610"/>
        <v>103.14760514349658</v>
      </c>
      <c r="F4924" s="2">
        <f t="shared" si="611"/>
        <v>3.8523948565034232</v>
      </c>
      <c r="G4924" s="2">
        <f t="shared" si="612"/>
        <v>0</v>
      </c>
      <c r="H4924" s="2">
        <f t="shared" si="613"/>
        <v>1031.4760514349657</v>
      </c>
      <c r="I4924" s="2">
        <f t="shared" si="614"/>
        <v>19.261974282517116</v>
      </c>
      <c r="J4924" s="2">
        <f t="shared" si="615"/>
        <v>0</v>
      </c>
    </row>
    <row r="4925" spans="1:10" x14ac:dyDescent="0.25">
      <c r="A4925" s="2">
        <v>4914</v>
      </c>
      <c r="B4925" s="2">
        <v>0.6179174882188051</v>
      </c>
      <c r="C4925" s="2">
        <f t="shared" si="608"/>
        <v>102.18199219723937</v>
      </c>
      <c r="D4925" s="2">
        <f t="shared" si="609"/>
        <v>107</v>
      </c>
      <c r="E4925" s="2">
        <f t="shared" si="610"/>
        <v>102.18199219723937</v>
      </c>
      <c r="F4925" s="2">
        <f t="shared" si="611"/>
        <v>4.8180078027606328</v>
      </c>
      <c r="G4925" s="2">
        <f t="shared" si="612"/>
        <v>0</v>
      </c>
      <c r="H4925" s="2">
        <f t="shared" si="613"/>
        <v>1021.8199219723937</v>
      </c>
      <c r="I4925" s="2">
        <f t="shared" si="614"/>
        <v>24.090039013803164</v>
      </c>
      <c r="J4925" s="2">
        <f t="shared" si="615"/>
        <v>0</v>
      </c>
    </row>
    <row r="4926" spans="1:10" x14ac:dyDescent="0.25">
      <c r="A4926" s="2">
        <v>4915</v>
      </c>
      <c r="B4926" s="2">
        <v>0.16294849073566819</v>
      </c>
      <c r="C4926" s="2">
        <f t="shared" si="608"/>
        <v>93.059668205840453</v>
      </c>
      <c r="D4926" s="2">
        <f t="shared" si="609"/>
        <v>107</v>
      </c>
      <c r="E4926" s="2">
        <f t="shared" si="610"/>
        <v>93.059668205840453</v>
      </c>
      <c r="F4926" s="2">
        <f t="shared" si="611"/>
        <v>13.940331794159547</v>
      </c>
      <c r="G4926" s="2">
        <f t="shared" si="612"/>
        <v>0</v>
      </c>
      <c r="H4926" s="2">
        <f t="shared" si="613"/>
        <v>930.59668205840455</v>
      </c>
      <c r="I4926" s="2">
        <f t="shared" si="614"/>
        <v>69.701658970797737</v>
      </c>
      <c r="J4926" s="2">
        <f t="shared" si="615"/>
        <v>0</v>
      </c>
    </row>
    <row r="4927" spans="1:10" x14ac:dyDescent="0.25">
      <c r="A4927" s="2">
        <v>4916</v>
      </c>
      <c r="B4927" s="2">
        <v>0.11548609993515668</v>
      </c>
      <c r="C4927" s="2">
        <f t="shared" si="608"/>
        <v>91.666555649092899</v>
      </c>
      <c r="D4927" s="2">
        <f t="shared" si="609"/>
        <v>107</v>
      </c>
      <c r="E4927" s="2">
        <f t="shared" si="610"/>
        <v>91.666555649092899</v>
      </c>
      <c r="F4927" s="2">
        <f t="shared" si="611"/>
        <v>15.333444350907101</v>
      </c>
      <c r="G4927" s="2">
        <f t="shared" si="612"/>
        <v>0</v>
      </c>
      <c r="H4927" s="2">
        <f t="shared" si="613"/>
        <v>916.66555649092902</v>
      </c>
      <c r="I4927" s="2">
        <f t="shared" si="614"/>
        <v>76.667221754535504</v>
      </c>
      <c r="J4927" s="2">
        <f t="shared" si="615"/>
        <v>0</v>
      </c>
    </row>
    <row r="4928" spans="1:10" x14ac:dyDescent="0.25">
      <c r="A4928" s="2">
        <v>4917</v>
      </c>
      <c r="B4928" s="2">
        <v>0.81965026168151467</v>
      </c>
      <c r="C4928" s="2">
        <f t="shared" si="608"/>
        <v>106.48488727621351</v>
      </c>
      <c r="D4928" s="2">
        <f t="shared" si="609"/>
        <v>107</v>
      </c>
      <c r="E4928" s="2">
        <f t="shared" si="610"/>
        <v>106.48488727621351</v>
      </c>
      <c r="F4928" s="2">
        <f t="shared" si="611"/>
        <v>0.51511272378648698</v>
      </c>
      <c r="G4928" s="2">
        <f t="shared" si="612"/>
        <v>0</v>
      </c>
      <c r="H4928" s="2">
        <f t="shared" si="613"/>
        <v>1064.8488727621352</v>
      </c>
      <c r="I4928" s="2">
        <f t="shared" si="614"/>
        <v>2.5755636189324349</v>
      </c>
      <c r="J4928" s="2">
        <f t="shared" si="615"/>
        <v>0</v>
      </c>
    </row>
    <row r="4929" spans="1:10" x14ac:dyDescent="0.25">
      <c r="A4929" s="2">
        <v>4918</v>
      </c>
      <c r="B4929" s="2">
        <v>0.28104928277805274</v>
      </c>
      <c r="C4929" s="2">
        <f t="shared" si="608"/>
        <v>95.818260509398627</v>
      </c>
      <c r="D4929" s="2">
        <f t="shared" si="609"/>
        <v>107</v>
      </c>
      <c r="E4929" s="2">
        <f t="shared" si="610"/>
        <v>95.818260509398627</v>
      </c>
      <c r="F4929" s="2">
        <f t="shared" si="611"/>
        <v>11.181739490601373</v>
      </c>
      <c r="G4929" s="2">
        <f t="shared" si="612"/>
        <v>0</v>
      </c>
      <c r="H4929" s="2">
        <f t="shared" si="613"/>
        <v>958.18260509398624</v>
      </c>
      <c r="I4929" s="2">
        <f t="shared" si="614"/>
        <v>55.908697453006866</v>
      </c>
      <c r="J4929" s="2">
        <f t="shared" si="615"/>
        <v>0</v>
      </c>
    </row>
    <row r="4930" spans="1:10" x14ac:dyDescent="0.25">
      <c r="A4930" s="2">
        <v>4919</v>
      </c>
      <c r="B4930" s="2">
        <v>0.66540008080695934</v>
      </c>
      <c r="C4930" s="2">
        <f t="shared" si="608"/>
        <v>103.0977074901589</v>
      </c>
      <c r="D4930" s="2">
        <f t="shared" si="609"/>
        <v>107</v>
      </c>
      <c r="E4930" s="2">
        <f t="shared" si="610"/>
        <v>103.0977074901589</v>
      </c>
      <c r="F4930" s="2">
        <f t="shared" si="611"/>
        <v>3.9022925098411037</v>
      </c>
      <c r="G4930" s="2">
        <f t="shared" si="612"/>
        <v>0</v>
      </c>
      <c r="H4930" s="2">
        <f t="shared" si="613"/>
        <v>1030.977074901589</v>
      </c>
      <c r="I4930" s="2">
        <f t="shared" si="614"/>
        <v>19.511462549205518</v>
      </c>
      <c r="J4930" s="2">
        <f t="shared" si="615"/>
        <v>0</v>
      </c>
    </row>
    <row r="4931" spans="1:10" x14ac:dyDescent="0.25">
      <c r="A4931" s="2">
        <v>4920</v>
      </c>
      <c r="B4931" s="2">
        <v>0.57993968898755344</v>
      </c>
      <c r="C4931" s="2">
        <f t="shared" si="608"/>
        <v>101.46966450625172</v>
      </c>
      <c r="D4931" s="2">
        <f t="shared" si="609"/>
        <v>107</v>
      </c>
      <c r="E4931" s="2">
        <f t="shared" si="610"/>
        <v>101.46966450625172</v>
      </c>
      <c r="F4931" s="2">
        <f t="shared" si="611"/>
        <v>5.5303354937482823</v>
      </c>
      <c r="G4931" s="2">
        <f t="shared" si="612"/>
        <v>0</v>
      </c>
      <c r="H4931" s="2">
        <f t="shared" si="613"/>
        <v>1014.6966450625172</v>
      </c>
      <c r="I4931" s="2">
        <f t="shared" si="614"/>
        <v>27.651677468741411</v>
      </c>
      <c r="J4931" s="2">
        <f t="shared" si="615"/>
        <v>0</v>
      </c>
    </row>
    <row r="4932" spans="1:10" x14ac:dyDescent="0.25">
      <c r="A4932" s="2">
        <v>4921</v>
      </c>
      <c r="B4932" s="2">
        <v>5.9611822743480758E-2</v>
      </c>
      <c r="C4932" s="2">
        <f t="shared" si="608"/>
        <v>89.500847635156077</v>
      </c>
      <c r="D4932" s="2">
        <f t="shared" si="609"/>
        <v>107</v>
      </c>
      <c r="E4932" s="2">
        <f t="shared" si="610"/>
        <v>89.500847635156077</v>
      </c>
      <c r="F4932" s="2">
        <f t="shared" si="611"/>
        <v>17.499152364843923</v>
      </c>
      <c r="G4932" s="2">
        <f t="shared" si="612"/>
        <v>0</v>
      </c>
      <c r="H4932" s="2">
        <f t="shared" si="613"/>
        <v>895.00847635156083</v>
      </c>
      <c r="I4932" s="2">
        <f t="shared" si="614"/>
        <v>87.495761824219613</v>
      </c>
      <c r="J4932" s="2">
        <f t="shared" si="615"/>
        <v>0</v>
      </c>
    </row>
    <row r="4933" spans="1:10" x14ac:dyDescent="0.25">
      <c r="A4933" s="2">
        <v>4922</v>
      </c>
      <c r="B4933" s="2">
        <v>0.51354465965118334</v>
      </c>
      <c r="C4933" s="2">
        <f t="shared" si="608"/>
        <v>100.24771177266231</v>
      </c>
      <c r="D4933" s="2">
        <f t="shared" si="609"/>
        <v>107</v>
      </c>
      <c r="E4933" s="2">
        <f t="shared" si="610"/>
        <v>100.24771177266231</v>
      </c>
      <c r="F4933" s="2">
        <f t="shared" si="611"/>
        <v>6.7522882273376865</v>
      </c>
      <c r="G4933" s="2">
        <f t="shared" si="612"/>
        <v>0</v>
      </c>
      <c r="H4933" s="2">
        <f t="shared" si="613"/>
        <v>1002.4771177266232</v>
      </c>
      <c r="I4933" s="2">
        <f t="shared" si="614"/>
        <v>33.761441136688433</v>
      </c>
      <c r="J4933" s="2">
        <f t="shared" si="615"/>
        <v>0</v>
      </c>
    </row>
    <row r="4934" spans="1:10" x14ac:dyDescent="0.25">
      <c r="A4934" s="2">
        <v>4923</v>
      </c>
      <c r="B4934" s="2">
        <v>0.18680395066447175</v>
      </c>
      <c r="C4934" s="2">
        <f t="shared" si="608"/>
        <v>93.67836623088354</v>
      </c>
      <c r="D4934" s="2">
        <f t="shared" si="609"/>
        <v>107</v>
      </c>
      <c r="E4934" s="2">
        <f t="shared" si="610"/>
        <v>93.67836623088354</v>
      </c>
      <c r="F4934" s="2">
        <f t="shared" si="611"/>
        <v>13.32163376911646</v>
      </c>
      <c r="G4934" s="2">
        <f t="shared" si="612"/>
        <v>0</v>
      </c>
      <c r="H4934" s="2">
        <f t="shared" si="613"/>
        <v>936.78366230883535</v>
      </c>
      <c r="I4934" s="2">
        <f t="shared" si="614"/>
        <v>66.608168845582298</v>
      </c>
      <c r="J4934" s="2">
        <f t="shared" si="615"/>
        <v>0</v>
      </c>
    </row>
    <row r="4935" spans="1:10" x14ac:dyDescent="0.25">
      <c r="A4935" s="2">
        <v>4924</v>
      </c>
      <c r="B4935" s="2">
        <v>0.21981310464998127</v>
      </c>
      <c r="C4935" s="2">
        <f t="shared" si="608"/>
        <v>94.47360731665897</v>
      </c>
      <c r="D4935" s="2">
        <f t="shared" si="609"/>
        <v>107</v>
      </c>
      <c r="E4935" s="2">
        <f t="shared" si="610"/>
        <v>94.47360731665897</v>
      </c>
      <c r="F4935" s="2">
        <f t="shared" si="611"/>
        <v>12.52639268334103</v>
      </c>
      <c r="G4935" s="2">
        <f t="shared" si="612"/>
        <v>0</v>
      </c>
      <c r="H4935" s="2">
        <f t="shared" si="613"/>
        <v>944.73607316658968</v>
      </c>
      <c r="I4935" s="2">
        <f t="shared" si="614"/>
        <v>62.631963416705148</v>
      </c>
      <c r="J4935" s="2">
        <f t="shared" si="615"/>
        <v>0</v>
      </c>
    </row>
    <row r="4936" spans="1:10" x14ac:dyDescent="0.25">
      <c r="A4936" s="2">
        <v>4925</v>
      </c>
      <c r="B4936" s="2">
        <v>0.51881405915594192</v>
      </c>
      <c r="C4936" s="2">
        <f t="shared" si="608"/>
        <v>100.34413037689868</v>
      </c>
      <c r="D4936" s="2">
        <f t="shared" si="609"/>
        <v>107</v>
      </c>
      <c r="E4936" s="2">
        <f t="shared" si="610"/>
        <v>100.34413037689868</v>
      </c>
      <c r="F4936" s="2">
        <f t="shared" si="611"/>
        <v>6.6558696231013244</v>
      </c>
      <c r="G4936" s="2">
        <f t="shared" si="612"/>
        <v>0</v>
      </c>
      <c r="H4936" s="2">
        <f t="shared" si="613"/>
        <v>1003.4413037689867</v>
      </c>
      <c r="I4936" s="2">
        <f t="shared" si="614"/>
        <v>33.279348115506622</v>
      </c>
      <c r="J4936" s="2">
        <f t="shared" si="615"/>
        <v>0</v>
      </c>
    </row>
    <row r="4937" spans="1:10" x14ac:dyDescent="0.25">
      <c r="A4937" s="2">
        <v>4926</v>
      </c>
      <c r="B4937" s="2">
        <v>0.80656024946258464</v>
      </c>
      <c r="C4937" s="2">
        <f t="shared" si="608"/>
        <v>106.1566638675221</v>
      </c>
      <c r="D4937" s="2">
        <f t="shared" si="609"/>
        <v>107</v>
      </c>
      <c r="E4937" s="2">
        <f t="shared" si="610"/>
        <v>106.1566638675221</v>
      </c>
      <c r="F4937" s="2">
        <f t="shared" si="611"/>
        <v>0.8433361324779014</v>
      </c>
      <c r="G4937" s="2">
        <f t="shared" si="612"/>
        <v>0</v>
      </c>
      <c r="H4937" s="2">
        <f t="shared" si="613"/>
        <v>1061.5666386752209</v>
      </c>
      <c r="I4937" s="2">
        <f t="shared" si="614"/>
        <v>4.216680662389507</v>
      </c>
      <c r="J4937" s="2">
        <f t="shared" si="615"/>
        <v>0</v>
      </c>
    </row>
    <row r="4938" spans="1:10" x14ac:dyDescent="0.25">
      <c r="A4938" s="2">
        <v>4927</v>
      </c>
      <c r="B4938" s="2">
        <v>0.21823478507702909</v>
      </c>
      <c r="C4938" s="2">
        <f t="shared" si="608"/>
        <v>94.436920944653977</v>
      </c>
      <c r="D4938" s="2">
        <f t="shared" si="609"/>
        <v>107</v>
      </c>
      <c r="E4938" s="2">
        <f t="shared" si="610"/>
        <v>94.436920944653977</v>
      </c>
      <c r="F4938" s="2">
        <f t="shared" si="611"/>
        <v>12.563079055346023</v>
      </c>
      <c r="G4938" s="2">
        <f t="shared" si="612"/>
        <v>0</v>
      </c>
      <c r="H4938" s="2">
        <f t="shared" si="613"/>
        <v>944.3692094465398</v>
      </c>
      <c r="I4938" s="2">
        <f t="shared" si="614"/>
        <v>62.815395276730115</v>
      </c>
      <c r="J4938" s="2">
        <f t="shared" si="615"/>
        <v>0</v>
      </c>
    </row>
    <row r="4939" spans="1:10" x14ac:dyDescent="0.25">
      <c r="A4939" s="2">
        <v>4928</v>
      </c>
      <c r="B4939" s="2">
        <v>0.35015242888665965</v>
      </c>
      <c r="C4939" s="2">
        <f t="shared" si="608"/>
        <v>97.20604000616278</v>
      </c>
      <c r="D4939" s="2">
        <f t="shared" si="609"/>
        <v>107</v>
      </c>
      <c r="E4939" s="2">
        <f t="shared" si="610"/>
        <v>97.20604000616278</v>
      </c>
      <c r="F4939" s="2">
        <f t="shared" si="611"/>
        <v>9.7939599938372197</v>
      </c>
      <c r="G4939" s="2">
        <f t="shared" si="612"/>
        <v>0</v>
      </c>
      <c r="H4939" s="2">
        <f t="shared" si="613"/>
        <v>972.06040006162777</v>
      </c>
      <c r="I4939" s="2">
        <f t="shared" si="614"/>
        <v>48.969799969186099</v>
      </c>
      <c r="J4939" s="2">
        <f t="shared" si="615"/>
        <v>0</v>
      </c>
    </row>
    <row r="4940" spans="1:10" x14ac:dyDescent="0.25">
      <c r="A4940" s="2">
        <v>4929</v>
      </c>
      <c r="B4940" s="2">
        <v>0.56579038414553529</v>
      </c>
      <c r="C4940" s="2">
        <f t="shared" si="608"/>
        <v>101.2074151317982</v>
      </c>
      <c r="D4940" s="2">
        <f t="shared" si="609"/>
        <v>107</v>
      </c>
      <c r="E4940" s="2">
        <f t="shared" si="610"/>
        <v>101.2074151317982</v>
      </c>
      <c r="F4940" s="2">
        <f t="shared" si="611"/>
        <v>5.7925848682018</v>
      </c>
      <c r="G4940" s="2">
        <f t="shared" si="612"/>
        <v>0</v>
      </c>
      <c r="H4940" s="2">
        <f t="shared" si="613"/>
        <v>1012.074151317982</v>
      </c>
      <c r="I4940" s="2">
        <f t="shared" si="614"/>
        <v>28.962924341009</v>
      </c>
      <c r="J4940" s="2">
        <f t="shared" si="615"/>
        <v>0</v>
      </c>
    </row>
    <row r="4941" spans="1:10" x14ac:dyDescent="0.25">
      <c r="A4941" s="2">
        <v>4930</v>
      </c>
      <c r="B4941" s="2">
        <v>0.22255482229585899</v>
      </c>
      <c r="C4941" s="2">
        <f t="shared" ref="C4941:C5004" si="616">_xlfn.BETA.INV(B4941,$C$7,$C$8,$C$9,$C$10)</f>
        <v>94.537050423878227</v>
      </c>
      <c r="D4941" s="2">
        <f t="shared" ref="D4941:D5004" si="617">$F$8</f>
        <v>107</v>
      </c>
      <c r="E4941" s="2">
        <f t="shared" ref="E4941:E5004" si="618">IF(C4941&gt;=D4941,D4941,C4941)</f>
        <v>94.537050423878227</v>
      </c>
      <c r="F4941" s="2">
        <f t="shared" ref="F4941:F5004" si="619">IF(D4941&gt;C4941,D4941-C4941,0)</f>
        <v>12.462949576121773</v>
      </c>
      <c r="G4941" s="2">
        <f t="shared" ref="G4941:G5004" si="620">IF(C4941&gt;D4941,C4941-D4941,0)</f>
        <v>0</v>
      </c>
      <c r="H4941" s="2">
        <f t="shared" ref="H4941:H5004" si="621">E4941*$H$10</f>
        <v>945.37050423878225</v>
      </c>
      <c r="I4941" s="2">
        <f t="shared" ref="I4941:I5004" si="622">F4941*$I$10</f>
        <v>62.314747880608863</v>
      </c>
      <c r="J4941" s="2">
        <f t="shared" ref="J4941:J5004" si="623">G4941*$J$10</f>
        <v>0</v>
      </c>
    </row>
    <row r="4942" spans="1:10" x14ac:dyDescent="0.25">
      <c r="A4942" s="2">
        <v>4931</v>
      </c>
      <c r="B4942" s="2">
        <v>0.73784703817796948</v>
      </c>
      <c r="C4942" s="2">
        <f t="shared" si="616"/>
        <v>104.58225688415637</v>
      </c>
      <c r="D4942" s="2">
        <f t="shared" si="617"/>
        <v>107</v>
      </c>
      <c r="E4942" s="2">
        <f t="shared" si="618"/>
        <v>104.58225688415637</v>
      </c>
      <c r="F4942" s="2">
        <f t="shared" si="619"/>
        <v>2.4177431158436349</v>
      </c>
      <c r="G4942" s="2">
        <f t="shared" si="620"/>
        <v>0</v>
      </c>
      <c r="H4942" s="2">
        <f t="shared" si="621"/>
        <v>1045.8225688415637</v>
      </c>
      <c r="I4942" s="2">
        <f t="shared" si="622"/>
        <v>12.088715579218174</v>
      </c>
      <c r="J4942" s="2">
        <f t="shared" si="623"/>
        <v>0</v>
      </c>
    </row>
    <row r="4943" spans="1:10" x14ac:dyDescent="0.25">
      <c r="A4943" s="2">
        <v>4932</v>
      </c>
      <c r="B4943" s="2">
        <v>0.1106145675457858</v>
      </c>
      <c r="C4943" s="2">
        <f t="shared" si="616"/>
        <v>91.506777798520176</v>
      </c>
      <c r="D4943" s="2">
        <f t="shared" si="617"/>
        <v>107</v>
      </c>
      <c r="E4943" s="2">
        <f t="shared" si="618"/>
        <v>91.506777798520176</v>
      </c>
      <c r="F4943" s="2">
        <f t="shared" si="619"/>
        <v>15.493222201479824</v>
      </c>
      <c r="G4943" s="2">
        <f t="shared" si="620"/>
        <v>0</v>
      </c>
      <c r="H4943" s="2">
        <f t="shared" si="621"/>
        <v>915.0677779852017</v>
      </c>
      <c r="I4943" s="2">
        <f t="shared" si="622"/>
        <v>77.466111007399121</v>
      </c>
      <c r="J4943" s="2">
        <f t="shared" si="623"/>
        <v>0</v>
      </c>
    </row>
    <row r="4944" spans="1:10" x14ac:dyDescent="0.25">
      <c r="A4944" s="2">
        <v>4933</v>
      </c>
      <c r="B4944" s="2">
        <v>0.89417373378203313</v>
      </c>
      <c r="C4944" s="2">
        <f t="shared" si="616"/>
        <v>108.654234805811</v>
      </c>
      <c r="D4944" s="2">
        <f t="shared" si="617"/>
        <v>107</v>
      </c>
      <c r="E4944" s="2">
        <f t="shared" si="618"/>
        <v>107</v>
      </c>
      <c r="F4944" s="2">
        <f t="shared" si="619"/>
        <v>0</v>
      </c>
      <c r="G4944" s="2">
        <f t="shared" si="620"/>
        <v>1.6542348058110008</v>
      </c>
      <c r="H4944" s="2">
        <f t="shared" si="621"/>
        <v>1070</v>
      </c>
      <c r="I4944" s="2">
        <f t="shared" si="622"/>
        <v>0</v>
      </c>
      <c r="J4944" s="2">
        <f t="shared" si="623"/>
        <v>24.813522087165012</v>
      </c>
    </row>
    <row r="4945" spans="1:10" x14ac:dyDescent="0.25">
      <c r="A4945" s="2">
        <v>4934</v>
      </c>
      <c r="B4945" s="2">
        <v>0.96978497532533592</v>
      </c>
      <c r="C4945" s="2">
        <f t="shared" si="616"/>
        <v>112.22534418271195</v>
      </c>
      <c r="D4945" s="2">
        <f t="shared" si="617"/>
        <v>107</v>
      </c>
      <c r="E4945" s="2">
        <f t="shared" si="618"/>
        <v>107</v>
      </c>
      <c r="F4945" s="2">
        <f t="shared" si="619"/>
        <v>0</v>
      </c>
      <c r="G4945" s="2">
        <f t="shared" si="620"/>
        <v>5.2253441827119502</v>
      </c>
      <c r="H4945" s="2">
        <f t="shared" si="621"/>
        <v>1070</v>
      </c>
      <c r="I4945" s="2">
        <f t="shared" si="622"/>
        <v>0</v>
      </c>
      <c r="J4945" s="2">
        <f t="shared" si="623"/>
        <v>78.380162740679253</v>
      </c>
    </row>
    <row r="4946" spans="1:10" x14ac:dyDescent="0.25">
      <c r="A4946" s="2">
        <v>4935</v>
      </c>
      <c r="B4946" s="2">
        <v>0.54277457966146703</v>
      </c>
      <c r="C4946" s="2">
        <f t="shared" si="616"/>
        <v>100.78336443477193</v>
      </c>
      <c r="D4946" s="2">
        <f t="shared" si="617"/>
        <v>107</v>
      </c>
      <c r="E4946" s="2">
        <f t="shared" si="618"/>
        <v>100.78336443477193</v>
      </c>
      <c r="F4946" s="2">
        <f t="shared" si="619"/>
        <v>6.2166355652280743</v>
      </c>
      <c r="G4946" s="2">
        <f t="shared" si="620"/>
        <v>0</v>
      </c>
      <c r="H4946" s="2">
        <f t="shared" si="621"/>
        <v>1007.8336443477192</v>
      </c>
      <c r="I4946" s="2">
        <f t="shared" si="622"/>
        <v>31.083177826140371</v>
      </c>
      <c r="J4946" s="2">
        <f t="shared" si="623"/>
        <v>0</v>
      </c>
    </row>
    <row r="4947" spans="1:10" x14ac:dyDescent="0.25">
      <c r="A4947" s="2">
        <v>4936</v>
      </c>
      <c r="B4947" s="2">
        <v>0.62387741165716581</v>
      </c>
      <c r="C4947" s="2">
        <f t="shared" si="616"/>
        <v>102.29517534608519</v>
      </c>
      <c r="D4947" s="2">
        <f t="shared" si="617"/>
        <v>107</v>
      </c>
      <c r="E4947" s="2">
        <f t="shared" si="618"/>
        <v>102.29517534608519</v>
      </c>
      <c r="F4947" s="2">
        <f t="shared" si="619"/>
        <v>4.7048246539148124</v>
      </c>
      <c r="G4947" s="2">
        <f t="shared" si="620"/>
        <v>0</v>
      </c>
      <c r="H4947" s="2">
        <f t="shared" si="621"/>
        <v>1022.9517534608519</v>
      </c>
      <c r="I4947" s="2">
        <f t="shared" si="622"/>
        <v>23.524123269574062</v>
      </c>
      <c r="J4947" s="2">
        <f t="shared" si="623"/>
        <v>0</v>
      </c>
    </row>
    <row r="4948" spans="1:10" x14ac:dyDescent="0.25">
      <c r="A4948" s="2">
        <v>4937</v>
      </c>
      <c r="B4948" s="2">
        <v>0.55491298932020983</v>
      </c>
      <c r="C4948" s="2">
        <f t="shared" si="616"/>
        <v>101.00666971613691</v>
      </c>
      <c r="D4948" s="2">
        <f t="shared" si="617"/>
        <v>107</v>
      </c>
      <c r="E4948" s="2">
        <f t="shared" si="618"/>
        <v>101.00666971613691</v>
      </c>
      <c r="F4948" s="2">
        <f t="shared" si="619"/>
        <v>5.993330283863088</v>
      </c>
      <c r="G4948" s="2">
        <f t="shared" si="620"/>
        <v>0</v>
      </c>
      <c r="H4948" s="2">
        <f t="shared" si="621"/>
        <v>1010.0666971613691</v>
      </c>
      <c r="I4948" s="2">
        <f t="shared" si="622"/>
        <v>29.96665141931544</v>
      </c>
      <c r="J4948" s="2">
        <f t="shared" si="623"/>
        <v>0</v>
      </c>
    </row>
    <row r="4949" spans="1:10" x14ac:dyDescent="0.25">
      <c r="A4949" s="2">
        <v>4938</v>
      </c>
      <c r="B4949" s="2">
        <v>0.65218512962702813</v>
      </c>
      <c r="C4949" s="2">
        <f t="shared" si="616"/>
        <v>102.83935163422804</v>
      </c>
      <c r="D4949" s="2">
        <f t="shared" si="617"/>
        <v>107</v>
      </c>
      <c r="E4949" s="2">
        <f t="shared" si="618"/>
        <v>102.83935163422804</v>
      </c>
      <c r="F4949" s="2">
        <f t="shared" si="619"/>
        <v>4.1606483657719622</v>
      </c>
      <c r="G4949" s="2">
        <f t="shared" si="620"/>
        <v>0</v>
      </c>
      <c r="H4949" s="2">
        <f t="shared" si="621"/>
        <v>1028.3935163422805</v>
      </c>
      <c r="I4949" s="2">
        <f t="shared" si="622"/>
        <v>20.803241828859811</v>
      </c>
      <c r="J4949" s="2">
        <f t="shared" si="623"/>
        <v>0</v>
      </c>
    </row>
    <row r="4950" spans="1:10" x14ac:dyDescent="0.25">
      <c r="A4950" s="2">
        <v>4939</v>
      </c>
      <c r="B4950" s="2">
        <v>0.23030618782212431</v>
      </c>
      <c r="C4950" s="2">
        <f t="shared" si="616"/>
        <v>94.714526953025768</v>
      </c>
      <c r="D4950" s="2">
        <f t="shared" si="617"/>
        <v>107</v>
      </c>
      <c r="E4950" s="2">
        <f t="shared" si="618"/>
        <v>94.714526953025768</v>
      </c>
      <c r="F4950" s="2">
        <f t="shared" si="619"/>
        <v>12.285473046974232</v>
      </c>
      <c r="G4950" s="2">
        <f t="shared" si="620"/>
        <v>0</v>
      </c>
      <c r="H4950" s="2">
        <f t="shared" si="621"/>
        <v>947.14526953025768</v>
      </c>
      <c r="I4950" s="2">
        <f t="shared" si="622"/>
        <v>61.427365234871161</v>
      </c>
      <c r="J4950" s="2">
        <f t="shared" si="623"/>
        <v>0</v>
      </c>
    </row>
    <row r="4951" spans="1:10" x14ac:dyDescent="0.25">
      <c r="A4951" s="2">
        <v>4940</v>
      </c>
      <c r="B4951" s="2">
        <v>0.43404821237163549</v>
      </c>
      <c r="C4951" s="2">
        <f t="shared" si="616"/>
        <v>98.789600902549978</v>
      </c>
      <c r="D4951" s="2">
        <f t="shared" si="617"/>
        <v>107</v>
      </c>
      <c r="E4951" s="2">
        <f t="shared" si="618"/>
        <v>98.789600902549978</v>
      </c>
      <c r="F4951" s="2">
        <f t="shared" si="619"/>
        <v>8.2103990974500221</v>
      </c>
      <c r="G4951" s="2">
        <f t="shared" si="620"/>
        <v>0</v>
      </c>
      <c r="H4951" s="2">
        <f t="shared" si="621"/>
        <v>987.89600902549978</v>
      </c>
      <c r="I4951" s="2">
        <f t="shared" si="622"/>
        <v>41.05199548725011</v>
      </c>
      <c r="J4951" s="2">
        <f t="shared" si="623"/>
        <v>0</v>
      </c>
    </row>
    <row r="4952" spans="1:10" x14ac:dyDescent="0.25">
      <c r="A4952" s="2">
        <v>4941</v>
      </c>
      <c r="B4952" s="2">
        <v>0.28847741667915983</v>
      </c>
      <c r="C4952" s="2">
        <f t="shared" si="616"/>
        <v>95.972807054232618</v>
      </c>
      <c r="D4952" s="2">
        <f t="shared" si="617"/>
        <v>107</v>
      </c>
      <c r="E4952" s="2">
        <f t="shared" si="618"/>
        <v>95.972807054232618</v>
      </c>
      <c r="F4952" s="2">
        <f t="shared" si="619"/>
        <v>11.027192945767382</v>
      </c>
      <c r="G4952" s="2">
        <f t="shared" si="620"/>
        <v>0</v>
      </c>
      <c r="H4952" s="2">
        <f t="shared" si="621"/>
        <v>959.72807054232612</v>
      </c>
      <c r="I4952" s="2">
        <f t="shared" si="622"/>
        <v>55.13596472883691</v>
      </c>
      <c r="J4952" s="2">
        <f t="shared" si="623"/>
        <v>0</v>
      </c>
    </row>
    <row r="4953" spans="1:10" x14ac:dyDescent="0.25">
      <c r="A4953" s="2">
        <v>4942</v>
      </c>
      <c r="B4953" s="2">
        <v>0.52321906850201838</v>
      </c>
      <c r="C4953" s="2">
        <f t="shared" si="616"/>
        <v>100.42476880178998</v>
      </c>
      <c r="D4953" s="2">
        <f t="shared" si="617"/>
        <v>107</v>
      </c>
      <c r="E4953" s="2">
        <f t="shared" si="618"/>
        <v>100.42476880178998</v>
      </c>
      <c r="F4953" s="2">
        <f t="shared" si="619"/>
        <v>6.5752311982100196</v>
      </c>
      <c r="G4953" s="2">
        <f t="shared" si="620"/>
        <v>0</v>
      </c>
      <c r="H4953" s="2">
        <f t="shared" si="621"/>
        <v>1004.2476880178998</v>
      </c>
      <c r="I4953" s="2">
        <f t="shared" si="622"/>
        <v>32.876155991050098</v>
      </c>
      <c r="J4953" s="2">
        <f t="shared" si="623"/>
        <v>0</v>
      </c>
    </row>
    <row r="4954" spans="1:10" x14ac:dyDescent="0.25">
      <c r="A4954" s="2">
        <v>4943</v>
      </c>
      <c r="B4954" s="2">
        <v>0.56864285114413948</v>
      </c>
      <c r="C4954" s="2">
        <f t="shared" si="616"/>
        <v>101.26017467772384</v>
      </c>
      <c r="D4954" s="2">
        <f t="shared" si="617"/>
        <v>107</v>
      </c>
      <c r="E4954" s="2">
        <f t="shared" si="618"/>
        <v>101.26017467772384</v>
      </c>
      <c r="F4954" s="2">
        <f t="shared" si="619"/>
        <v>5.739825322276161</v>
      </c>
      <c r="G4954" s="2">
        <f t="shared" si="620"/>
        <v>0</v>
      </c>
      <c r="H4954" s="2">
        <f t="shared" si="621"/>
        <v>1012.6017467772384</v>
      </c>
      <c r="I4954" s="2">
        <f t="shared" si="622"/>
        <v>28.699126611380805</v>
      </c>
      <c r="J4954" s="2">
        <f t="shared" si="623"/>
        <v>0</v>
      </c>
    </row>
    <row r="4955" spans="1:10" x14ac:dyDescent="0.25">
      <c r="A4955" s="2">
        <v>4944</v>
      </c>
      <c r="B4955" s="2">
        <v>0.23543041005805676</v>
      </c>
      <c r="C4955" s="2">
        <f t="shared" si="616"/>
        <v>94.830388554660772</v>
      </c>
      <c r="D4955" s="2">
        <f t="shared" si="617"/>
        <v>107</v>
      </c>
      <c r="E4955" s="2">
        <f t="shared" si="618"/>
        <v>94.830388554660772</v>
      </c>
      <c r="F4955" s="2">
        <f t="shared" si="619"/>
        <v>12.169611445339228</v>
      </c>
      <c r="G4955" s="2">
        <f t="shared" si="620"/>
        <v>0</v>
      </c>
      <c r="H4955" s="2">
        <f t="shared" si="621"/>
        <v>948.30388554660772</v>
      </c>
      <c r="I4955" s="2">
        <f t="shared" si="622"/>
        <v>60.848057226696142</v>
      </c>
      <c r="J4955" s="2">
        <f t="shared" si="623"/>
        <v>0</v>
      </c>
    </row>
    <row r="4956" spans="1:10" x14ac:dyDescent="0.25">
      <c r="A4956" s="2">
        <v>4945</v>
      </c>
      <c r="B4956" s="2">
        <v>2.1322506218757198E-3</v>
      </c>
      <c r="C4956" s="2">
        <f t="shared" si="616"/>
        <v>83.745640261214049</v>
      </c>
      <c r="D4956" s="2">
        <f t="shared" si="617"/>
        <v>107</v>
      </c>
      <c r="E4956" s="2">
        <f t="shared" si="618"/>
        <v>83.745640261214049</v>
      </c>
      <c r="F4956" s="2">
        <f t="shared" si="619"/>
        <v>23.254359738785951</v>
      </c>
      <c r="G4956" s="2">
        <f t="shared" si="620"/>
        <v>0</v>
      </c>
      <c r="H4956" s="2">
        <f t="shared" si="621"/>
        <v>837.45640261214044</v>
      </c>
      <c r="I4956" s="2">
        <f t="shared" si="622"/>
        <v>116.27179869392975</v>
      </c>
      <c r="J4956" s="2">
        <f t="shared" si="623"/>
        <v>0</v>
      </c>
    </row>
    <row r="4957" spans="1:10" x14ac:dyDescent="0.25">
      <c r="A4957" s="2">
        <v>4946</v>
      </c>
      <c r="B4957" s="2">
        <v>9.8730886341441559E-2</v>
      </c>
      <c r="C4957" s="2">
        <f t="shared" si="616"/>
        <v>91.099252183958782</v>
      </c>
      <c r="D4957" s="2">
        <f t="shared" si="617"/>
        <v>107</v>
      </c>
      <c r="E4957" s="2">
        <f t="shared" si="618"/>
        <v>91.099252183958782</v>
      </c>
      <c r="F4957" s="2">
        <f t="shared" si="619"/>
        <v>15.900747816041218</v>
      </c>
      <c r="G4957" s="2">
        <f t="shared" si="620"/>
        <v>0</v>
      </c>
      <c r="H4957" s="2">
        <f t="shared" si="621"/>
        <v>910.99252183958788</v>
      </c>
      <c r="I4957" s="2">
        <f t="shared" si="622"/>
        <v>79.503739080206088</v>
      </c>
      <c r="J4957" s="2">
        <f t="shared" si="623"/>
        <v>0</v>
      </c>
    </row>
    <row r="4958" spans="1:10" x14ac:dyDescent="0.25">
      <c r="A4958" s="2">
        <v>4947</v>
      </c>
      <c r="B4958" s="2">
        <v>0.51786661908710496</v>
      </c>
      <c r="C4958" s="2">
        <f t="shared" si="616"/>
        <v>100.32679112495687</v>
      </c>
      <c r="D4958" s="2">
        <f t="shared" si="617"/>
        <v>107</v>
      </c>
      <c r="E4958" s="2">
        <f t="shared" si="618"/>
        <v>100.32679112495687</v>
      </c>
      <c r="F4958" s="2">
        <f t="shared" si="619"/>
        <v>6.6732088750431302</v>
      </c>
      <c r="G4958" s="2">
        <f t="shared" si="620"/>
        <v>0</v>
      </c>
      <c r="H4958" s="2">
        <f t="shared" si="621"/>
        <v>1003.2679112495687</v>
      </c>
      <c r="I4958" s="2">
        <f t="shared" si="622"/>
        <v>33.366044375215651</v>
      </c>
      <c r="J4958" s="2">
        <f t="shared" si="623"/>
        <v>0</v>
      </c>
    </row>
    <row r="4959" spans="1:10" x14ac:dyDescent="0.25">
      <c r="A4959" s="2">
        <v>4948</v>
      </c>
      <c r="B4959" s="2">
        <v>0.93382937031687085</v>
      </c>
      <c r="C4959" s="2">
        <f t="shared" si="616"/>
        <v>110.19385645947663</v>
      </c>
      <c r="D4959" s="2">
        <f t="shared" si="617"/>
        <v>107</v>
      </c>
      <c r="E4959" s="2">
        <f t="shared" si="618"/>
        <v>107</v>
      </c>
      <c r="F4959" s="2">
        <f t="shared" si="619"/>
        <v>0</v>
      </c>
      <c r="G4959" s="2">
        <f t="shared" si="620"/>
        <v>3.1938564594766348</v>
      </c>
      <c r="H4959" s="2">
        <f t="shared" si="621"/>
        <v>1070</v>
      </c>
      <c r="I4959" s="2">
        <f t="shared" si="622"/>
        <v>0</v>
      </c>
      <c r="J4959" s="2">
        <f t="shared" si="623"/>
        <v>47.907846892149522</v>
      </c>
    </row>
    <row r="4960" spans="1:10" x14ac:dyDescent="0.25">
      <c r="A4960" s="2">
        <v>4949</v>
      </c>
      <c r="B4960" s="2">
        <v>0.37177551335602899</v>
      </c>
      <c r="C4960" s="2">
        <f t="shared" si="616"/>
        <v>97.621989134476095</v>
      </c>
      <c r="D4960" s="2">
        <f t="shared" si="617"/>
        <v>107</v>
      </c>
      <c r="E4960" s="2">
        <f t="shared" si="618"/>
        <v>97.621989134476095</v>
      </c>
      <c r="F4960" s="2">
        <f t="shared" si="619"/>
        <v>9.3780108655239047</v>
      </c>
      <c r="G4960" s="2">
        <f t="shared" si="620"/>
        <v>0</v>
      </c>
      <c r="H4960" s="2">
        <f t="shared" si="621"/>
        <v>976.21989134476098</v>
      </c>
      <c r="I4960" s="2">
        <f t="shared" si="622"/>
        <v>46.890054327619524</v>
      </c>
      <c r="J4960" s="2">
        <f t="shared" si="623"/>
        <v>0</v>
      </c>
    </row>
    <row r="4961" spans="1:10" x14ac:dyDescent="0.25">
      <c r="A4961" s="2">
        <v>4950</v>
      </c>
      <c r="B4961" s="2">
        <v>0.20784519771470977</v>
      </c>
      <c r="C4961" s="2">
        <f t="shared" si="616"/>
        <v>94.19229376240871</v>
      </c>
      <c r="D4961" s="2">
        <f t="shared" si="617"/>
        <v>107</v>
      </c>
      <c r="E4961" s="2">
        <f t="shared" si="618"/>
        <v>94.19229376240871</v>
      </c>
      <c r="F4961" s="2">
        <f t="shared" si="619"/>
        <v>12.80770623759129</v>
      </c>
      <c r="G4961" s="2">
        <f t="shared" si="620"/>
        <v>0</v>
      </c>
      <c r="H4961" s="2">
        <f t="shared" si="621"/>
        <v>941.92293762408713</v>
      </c>
      <c r="I4961" s="2">
        <f t="shared" si="622"/>
        <v>64.038531187956451</v>
      </c>
      <c r="J4961" s="2">
        <f t="shared" si="623"/>
        <v>0</v>
      </c>
    </row>
    <row r="4962" spans="1:10" x14ac:dyDescent="0.25">
      <c r="A4962" s="2">
        <v>4951</v>
      </c>
      <c r="B4962" s="2">
        <v>0.67479601788756027</v>
      </c>
      <c r="C4962" s="2">
        <f t="shared" si="616"/>
        <v>103.28333671285679</v>
      </c>
      <c r="D4962" s="2">
        <f t="shared" si="617"/>
        <v>107</v>
      </c>
      <c r="E4962" s="2">
        <f t="shared" si="618"/>
        <v>103.28333671285679</v>
      </c>
      <c r="F4962" s="2">
        <f t="shared" si="619"/>
        <v>3.7166632871432057</v>
      </c>
      <c r="G4962" s="2">
        <f t="shared" si="620"/>
        <v>0</v>
      </c>
      <c r="H4962" s="2">
        <f t="shared" si="621"/>
        <v>1032.8333671285679</v>
      </c>
      <c r="I4962" s="2">
        <f t="shared" si="622"/>
        <v>18.583316435716029</v>
      </c>
      <c r="J4962" s="2">
        <f t="shared" si="623"/>
        <v>0</v>
      </c>
    </row>
    <row r="4963" spans="1:10" x14ac:dyDescent="0.25">
      <c r="A4963" s="2">
        <v>4952</v>
      </c>
      <c r="B4963" s="2">
        <v>6.8092239618040562E-2</v>
      </c>
      <c r="C4963" s="2">
        <f t="shared" si="616"/>
        <v>89.892018648319265</v>
      </c>
      <c r="D4963" s="2">
        <f t="shared" si="617"/>
        <v>107</v>
      </c>
      <c r="E4963" s="2">
        <f t="shared" si="618"/>
        <v>89.892018648319265</v>
      </c>
      <c r="F4963" s="2">
        <f t="shared" si="619"/>
        <v>17.107981351680735</v>
      </c>
      <c r="G4963" s="2">
        <f t="shared" si="620"/>
        <v>0</v>
      </c>
      <c r="H4963" s="2">
        <f t="shared" si="621"/>
        <v>898.92018648319265</v>
      </c>
      <c r="I4963" s="2">
        <f t="shared" si="622"/>
        <v>85.539906758403674</v>
      </c>
      <c r="J4963" s="2">
        <f t="shared" si="623"/>
        <v>0</v>
      </c>
    </row>
    <row r="4964" spans="1:10" x14ac:dyDescent="0.25">
      <c r="A4964" s="2">
        <v>4953</v>
      </c>
      <c r="B4964" s="2">
        <v>0.58296600191426817</v>
      </c>
      <c r="C4964" s="2">
        <f t="shared" si="616"/>
        <v>101.52594455409715</v>
      </c>
      <c r="D4964" s="2">
        <f t="shared" si="617"/>
        <v>107</v>
      </c>
      <c r="E4964" s="2">
        <f t="shared" si="618"/>
        <v>101.52594455409715</v>
      </c>
      <c r="F4964" s="2">
        <f t="shared" si="619"/>
        <v>5.4740554459028488</v>
      </c>
      <c r="G4964" s="2">
        <f t="shared" si="620"/>
        <v>0</v>
      </c>
      <c r="H4964" s="2">
        <f t="shared" si="621"/>
        <v>1015.2594455409715</v>
      </c>
      <c r="I4964" s="2">
        <f t="shared" si="622"/>
        <v>27.370277229514244</v>
      </c>
      <c r="J4964" s="2">
        <f t="shared" si="623"/>
        <v>0</v>
      </c>
    </row>
    <row r="4965" spans="1:10" x14ac:dyDescent="0.25">
      <c r="A4965" s="2">
        <v>4954</v>
      </c>
      <c r="B4965" s="2">
        <v>3.4974866160053519E-4</v>
      </c>
      <c r="C4965" s="2">
        <f t="shared" si="616"/>
        <v>82.330763998310317</v>
      </c>
      <c r="D4965" s="2">
        <f t="shared" si="617"/>
        <v>107</v>
      </c>
      <c r="E4965" s="2">
        <f t="shared" si="618"/>
        <v>82.330763998310317</v>
      </c>
      <c r="F4965" s="2">
        <f t="shared" si="619"/>
        <v>24.669236001689683</v>
      </c>
      <c r="G4965" s="2">
        <f t="shared" si="620"/>
        <v>0</v>
      </c>
      <c r="H4965" s="2">
        <f t="shared" si="621"/>
        <v>823.30763998310317</v>
      </c>
      <c r="I4965" s="2">
        <f t="shared" si="622"/>
        <v>123.34618000844841</v>
      </c>
      <c r="J4965" s="2">
        <f t="shared" si="623"/>
        <v>0</v>
      </c>
    </row>
    <row r="4966" spans="1:10" x14ac:dyDescent="0.25">
      <c r="A4966" s="2">
        <v>4955</v>
      </c>
      <c r="B4966" s="2">
        <v>0.73895647311438994</v>
      </c>
      <c r="C4966" s="2">
        <f t="shared" si="616"/>
        <v>104.6061263519472</v>
      </c>
      <c r="D4966" s="2">
        <f t="shared" si="617"/>
        <v>107</v>
      </c>
      <c r="E4966" s="2">
        <f t="shared" si="618"/>
        <v>104.6061263519472</v>
      </c>
      <c r="F4966" s="2">
        <f t="shared" si="619"/>
        <v>2.3938736480528036</v>
      </c>
      <c r="G4966" s="2">
        <f t="shared" si="620"/>
        <v>0</v>
      </c>
      <c r="H4966" s="2">
        <f t="shared" si="621"/>
        <v>1046.061263519472</v>
      </c>
      <c r="I4966" s="2">
        <f t="shared" si="622"/>
        <v>11.969368240264018</v>
      </c>
      <c r="J4966" s="2">
        <f t="shared" si="623"/>
        <v>0</v>
      </c>
    </row>
    <row r="4967" spans="1:10" x14ac:dyDescent="0.25">
      <c r="A4967" s="2">
        <v>4956</v>
      </c>
      <c r="B4967" s="2">
        <v>0.32924405628287723</v>
      </c>
      <c r="C4967" s="2">
        <f t="shared" si="616"/>
        <v>96.796688072078751</v>
      </c>
      <c r="D4967" s="2">
        <f t="shared" si="617"/>
        <v>107</v>
      </c>
      <c r="E4967" s="2">
        <f t="shared" si="618"/>
        <v>96.796688072078751</v>
      </c>
      <c r="F4967" s="2">
        <f t="shared" si="619"/>
        <v>10.203311927921249</v>
      </c>
      <c r="G4967" s="2">
        <f t="shared" si="620"/>
        <v>0</v>
      </c>
      <c r="H4967" s="2">
        <f t="shared" si="621"/>
        <v>967.96688072078746</v>
      </c>
      <c r="I4967" s="2">
        <f t="shared" si="622"/>
        <v>51.016559639606243</v>
      </c>
      <c r="J4967" s="2">
        <f t="shared" si="623"/>
        <v>0</v>
      </c>
    </row>
    <row r="4968" spans="1:10" x14ac:dyDescent="0.25">
      <c r="A4968" s="2">
        <v>4957</v>
      </c>
      <c r="B4968" s="2">
        <v>0.73059453192408774</v>
      </c>
      <c r="C4968" s="2">
        <f t="shared" si="616"/>
        <v>104.42721877889898</v>
      </c>
      <c r="D4968" s="2">
        <f t="shared" si="617"/>
        <v>107</v>
      </c>
      <c r="E4968" s="2">
        <f t="shared" si="618"/>
        <v>104.42721877889898</v>
      </c>
      <c r="F4968" s="2">
        <f t="shared" si="619"/>
        <v>2.5727812211010246</v>
      </c>
      <c r="G4968" s="2">
        <f t="shared" si="620"/>
        <v>0</v>
      </c>
      <c r="H4968" s="2">
        <f t="shared" si="621"/>
        <v>1044.2721877889899</v>
      </c>
      <c r="I4968" s="2">
        <f t="shared" si="622"/>
        <v>12.863906105505123</v>
      </c>
      <c r="J4968" s="2">
        <f t="shared" si="623"/>
        <v>0</v>
      </c>
    </row>
    <row r="4969" spans="1:10" x14ac:dyDescent="0.25">
      <c r="A4969" s="2">
        <v>4958</v>
      </c>
      <c r="B4969" s="2">
        <v>0.9375506785897354</v>
      </c>
      <c r="C4969" s="2">
        <f t="shared" si="616"/>
        <v>110.36464081072916</v>
      </c>
      <c r="D4969" s="2">
        <f t="shared" si="617"/>
        <v>107</v>
      </c>
      <c r="E4969" s="2">
        <f t="shared" si="618"/>
        <v>107</v>
      </c>
      <c r="F4969" s="2">
        <f t="shared" si="619"/>
        <v>0</v>
      </c>
      <c r="G4969" s="2">
        <f t="shared" si="620"/>
        <v>3.3646408107291563</v>
      </c>
      <c r="H4969" s="2">
        <f t="shared" si="621"/>
        <v>1070</v>
      </c>
      <c r="I4969" s="2">
        <f t="shared" si="622"/>
        <v>0</v>
      </c>
      <c r="J4969" s="2">
        <f t="shared" si="623"/>
        <v>50.469612160937345</v>
      </c>
    </row>
    <row r="4970" spans="1:10" x14ac:dyDescent="0.25">
      <c r="A4970" s="2">
        <v>4959</v>
      </c>
      <c r="B4970" s="2">
        <v>1.3944999625808752E-2</v>
      </c>
      <c r="C4970" s="2">
        <f t="shared" si="616"/>
        <v>86.241672668305569</v>
      </c>
      <c r="D4970" s="2">
        <f t="shared" si="617"/>
        <v>107</v>
      </c>
      <c r="E4970" s="2">
        <f t="shared" si="618"/>
        <v>86.241672668305569</v>
      </c>
      <c r="F4970" s="2">
        <f t="shared" si="619"/>
        <v>20.758327331694431</v>
      </c>
      <c r="G4970" s="2">
        <f t="shared" si="620"/>
        <v>0</v>
      </c>
      <c r="H4970" s="2">
        <f t="shared" si="621"/>
        <v>862.41672668305569</v>
      </c>
      <c r="I4970" s="2">
        <f t="shared" si="622"/>
        <v>103.79163665847216</v>
      </c>
      <c r="J4970" s="2">
        <f t="shared" si="623"/>
        <v>0</v>
      </c>
    </row>
    <row r="4971" spans="1:10" x14ac:dyDescent="0.25">
      <c r="A4971" s="2">
        <v>4960</v>
      </c>
      <c r="B4971" s="2">
        <v>7.4900186620640796E-2</v>
      </c>
      <c r="C4971" s="2">
        <f t="shared" si="616"/>
        <v>90.184842886544715</v>
      </c>
      <c r="D4971" s="2">
        <f t="shared" si="617"/>
        <v>107</v>
      </c>
      <c r="E4971" s="2">
        <f t="shared" si="618"/>
        <v>90.184842886544715</v>
      </c>
      <c r="F4971" s="2">
        <f t="shared" si="619"/>
        <v>16.815157113455285</v>
      </c>
      <c r="G4971" s="2">
        <f t="shared" si="620"/>
        <v>0</v>
      </c>
      <c r="H4971" s="2">
        <f t="shared" si="621"/>
        <v>901.8484288654472</v>
      </c>
      <c r="I4971" s="2">
        <f t="shared" si="622"/>
        <v>84.075785567276426</v>
      </c>
      <c r="J4971" s="2">
        <f t="shared" si="623"/>
        <v>0</v>
      </c>
    </row>
    <row r="4972" spans="1:10" x14ac:dyDescent="0.25">
      <c r="A4972" s="2">
        <v>4961</v>
      </c>
      <c r="B4972" s="2">
        <v>0.45720959715785314</v>
      </c>
      <c r="C4972" s="2">
        <f t="shared" si="616"/>
        <v>99.216344890809367</v>
      </c>
      <c r="D4972" s="2">
        <f t="shared" si="617"/>
        <v>107</v>
      </c>
      <c r="E4972" s="2">
        <f t="shared" si="618"/>
        <v>99.216344890809367</v>
      </c>
      <c r="F4972" s="2">
        <f t="shared" si="619"/>
        <v>7.783655109190633</v>
      </c>
      <c r="G4972" s="2">
        <f t="shared" si="620"/>
        <v>0</v>
      </c>
      <c r="H4972" s="2">
        <f t="shared" si="621"/>
        <v>992.16344890809364</v>
      </c>
      <c r="I4972" s="2">
        <f t="shared" si="622"/>
        <v>38.918275545953165</v>
      </c>
      <c r="J4972" s="2">
        <f t="shared" si="623"/>
        <v>0</v>
      </c>
    </row>
    <row r="4973" spans="1:10" x14ac:dyDescent="0.25">
      <c r="A4973" s="2">
        <v>4962</v>
      </c>
      <c r="B4973" s="2">
        <v>0.35199581081186959</v>
      </c>
      <c r="C4973" s="2">
        <f t="shared" si="616"/>
        <v>97.241773448965688</v>
      </c>
      <c r="D4973" s="2">
        <f t="shared" si="617"/>
        <v>107</v>
      </c>
      <c r="E4973" s="2">
        <f t="shared" si="618"/>
        <v>97.241773448965688</v>
      </c>
      <c r="F4973" s="2">
        <f t="shared" si="619"/>
        <v>9.758226551034312</v>
      </c>
      <c r="G4973" s="2">
        <f t="shared" si="620"/>
        <v>0</v>
      </c>
      <c r="H4973" s="2">
        <f t="shared" si="621"/>
        <v>972.41773448965682</v>
      </c>
      <c r="I4973" s="2">
        <f t="shared" si="622"/>
        <v>48.79113275517156</v>
      </c>
      <c r="J4973" s="2">
        <f t="shared" si="623"/>
        <v>0</v>
      </c>
    </row>
    <row r="4974" spans="1:10" x14ac:dyDescent="0.25">
      <c r="A4974" s="2">
        <v>4963</v>
      </c>
      <c r="B4974" s="2">
        <v>0.55870302462456001</v>
      </c>
      <c r="C4974" s="2">
        <f t="shared" si="616"/>
        <v>101.07654042996305</v>
      </c>
      <c r="D4974" s="2">
        <f t="shared" si="617"/>
        <v>107</v>
      </c>
      <c r="E4974" s="2">
        <f t="shared" si="618"/>
        <v>101.07654042996305</v>
      </c>
      <c r="F4974" s="2">
        <f t="shared" si="619"/>
        <v>5.9234595700369539</v>
      </c>
      <c r="G4974" s="2">
        <f t="shared" si="620"/>
        <v>0</v>
      </c>
      <c r="H4974" s="2">
        <f t="shared" si="621"/>
        <v>1010.7654042996305</v>
      </c>
      <c r="I4974" s="2">
        <f t="shared" si="622"/>
        <v>29.617297850184769</v>
      </c>
      <c r="J4974" s="2">
        <f t="shared" si="623"/>
        <v>0</v>
      </c>
    </row>
    <row r="4975" spans="1:10" x14ac:dyDescent="0.25">
      <c r="A4975" s="2">
        <v>4964</v>
      </c>
      <c r="B4975" s="2">
        <v>0.7022546176748401</v>
      </c>
      <c r="C4975" s="2">
        <f t="shared" si="616"/>
        <v>103.83644596266424</v>
      </c>
      <c r="D4975" s="2">
        <f t="shared" si="617"/>
        <v>107</v>
      </c>
      <c r="E4975" s="2">
        <f t="shared" si="618"/>
        <v>103.83644596266424</v>
      </c>
      <c r="F4975" s="2">
        <f t="shared" si="619"/>
        <v>3.1635540373357571</v>
      </c>
      <c r="G4975" s="2">
        <f t="shared" si="620"/>
        <v>0</v>
      </c>
      <c r="H4975" s="2">
        <f t="shared" si="621"/>
        <v>1038.3644596266424</v>
      </c>
      <c r="I4975" s="2">
        <f t="shared" si="622"/>
        <v>15.817770186678786</v>
      </c>
      <c r="J4975" s="2">
        <f t="shared" si="623"/>
        <v>0</v>
      </c>
    </row>
    <row r="4976" spans="1:10" x14ac:dyDescent="0.25">
      <c r="A4976" s="2">
        <v>4965</v>
      </c>
      <c r="B4976" s="2">
        <v>0.39821762983513809</v>
      </c>
      <c r="C4976" s="2">
        <f t="shared" si="616"/>
        <v>98.12237519182645</v>
      </c>
      <c r="D4976" s="2">
        <f t="shared" si="617"/>
        <v>107</v>
      </c>
      <c r="E4976" s="2">
        <f t="shared" si="618"/>
        <v>98.12237519182645</v>
      </c>
      <c r="F4976" s="2">
        <f t="shared" si="619"/>
        <v>8.8776248081735503</v>
      </c>
      <c r="G4976" s="2">
        <f t="shared" si="620"/>
        <v>0</v>
      </c>
      <c r="H4976" s="2">
        <f t="shared" si="621"/>
        <v>981.2237519182645</v>
      </c>
      <c r="I4976" s="2">
        <f t="shared" si="622"/>
        <v>44.388124040867751</v>
      </c>
      <c r="J4976" s="2">
        <f t="shared" si="623"/>
        <v>0</v>
      </c>
    </row>
    <row r="4977" spans="1:10" x14ac:dyDescent="0.25">
      <c r="A4977" s="2">
        <v>4966</v>
      </c>
      <c r="B4977" s="2">
        <v>1.9485615383537547E-2</v>
      </c>
      <c r="C4977" s="2">
        <f t="shared" si="616"/>
        <v>86.857642885794164</v>
      </c>
      <c r="D4977" s="2">
        <f t="shared" si="617"/>
        <v>107</v>
      </c>
      <c r="E4977" s="2">
        <f t="shared" si="618"/>
        <v>86.857642885794164</v>
      </c>
      <c r="F4977" s="2">
        <f t="shared" si="619"/>
        <v>20.142357114205836</v>
      </c>
      <c r="G4977" s="2">
        <f t="shared" si="620"/>
        <v>0</v>
      </c>
      <c r="H4977" s="2">
        <f t="shared" si="621"/>
        <v>868.57642885794166</v>
      </c>
      <c r="I4977" s="2">
        <f t="shared" si="622"/>
        <v>100.71178557102918</v>
      </c>
      <c r="J4977" s="2">
        <f t="shared" si="623"/>
        <v>0</v>
      </c>
    </row>
    <row r="4978" spans="1:10" x14ac:dyDescent="0.25">
      <c r="A4978" s="2">
        <v>4967</v>
      </c>
      <c r="B4978" s="2">
        <v>0.37288581754929018</v>
      </c>
      <c r="C4978" s="2">
        <f t="shared" si="616"/>
        <v>97.643169758045303</v>
      </c>
      <c r="D4978" s="2">
        <f t="shared" si="617"/>
        <v>107</v>
      </c>
      <c r="E4978" s="2">
        <f t="shared" si="618"/>
        <v>97.643169758045303</v>
      </c>
      <c r="F4978" s="2">
        <f t="shared" si="619"/>
        <v>9.3568302419546967</v>
      </c>
      <c r="G4978" s="2">
        <f t="shared" si="620"/>
        <v>0</v>
      </c>
      <c r="H4978" s="2">
        <f t="shared" si="621"/>
        <v>976.43169758045303</v>
      </c>
      <c r="I4978" s="2">
        <f t="shared" si="622"/>
        <v>46.784151209773484</v>
      </c>
      <c r="J4978" s="2">
        <f t="shared" si="623"/>
        <v>0</v>
      </c>
    </row>
    <row r="4979" spans="1:10" x14ac:dyDescent="0.25">
      <c r="A4979" s="2">
        <v>4968</v>
      </c>
      <c r="B4979" s="2">
        <v>0.75293491210598862</v>
      </c>
      <c r="C4979" s="2">
        <f t="shared" si="616"/>
        <v>104.9105720006269</v>
      </c>
      <c r="D4979" s="2">
        <f t="shared" si="617"/>
        <v>107</v>
      </c>
      <c r="E4979" s="2">
        <f t="shared" si="618"/>
        <v>104.9105720006269</v>
      </c>
      <c r="F4979" s="2">
        <f t="shared" si="619"/>
        <v>2.0894279993731004</v>
      </c>
      <c r="G4979" s="2">
        <f t="shared" si="620"/>
        <v>0</v>
      </c>
      <c r="H4979" s="2">
        <f t="shared" si="621"/>
        <v>1049.1057200062689</v>
      </c>
      <c r="I4979" s="2">
        <f t="shared" si="622"/>
        <v>10.447139996865502</v>
      </c>
      <c r="J4979" s="2">
        <f t="shared" si="623"/>
        <v>0</v>
      </c>
    </row>
    <row r="4980" spans="1:10" x14ac:dyDescent="0.25">
      <c r="A4980" s="2">
        <v>4969</v>
      </c>
      <c r="B4980" s="2">
        <v>7.2907258052636759E-2</v>
      </c>
      <c r="C4980" s="2">
        <f t="shared" si="616"/>
        <v>90.100866445423605</v>
      </c>
      <c r="D4980" s="2">
        <f t="shared" si="617"/>
        <v>107</v>
      </c>
      <c r="E4980" s="2">
        <f t="shared" si="618"/>
        <v>90.100866445423605</v>
      </c>
      <c r="F4980" s="2">
        <f t="shared" si="619"/>
        <v>16.899133554576395</v>
      </c>
      <c r="G4980" s="2">
        <f t="shared" si="620"/>
        <v>0</v>
      </c>
      <c r="H4980" s="2">
        <f t="shared" si="621"/>
        <v>901.00866445423605</v>
      </c>
      <c r="I4980" s="2">
        <f t="shared" si="622"/>
        <v>84.495667772881973</v>
      </c>
      <c r="J4980" s="2">
        <f t="shared" si="623"/>
        <v>0</v>
      </c>
    </row>
    <row r="4981" spans="1:10" x14ac:dyDescent="0.25">
      <c r="A4981" s="2">
        <v>4970</v>
      </c>
      <c r="B4981" s="2">
        <v>0.94491794443315846</v>
      </c>
      <c r="C4981" s="2">
        <f t="shared" si="616"/>
        <v>110.72243064615557</v>
      </c>
      <c r="D4981" s="2">
        <f t="shared" si="617"/>
        <v>107</v>
      </c>
      <c r="E4981" s="2">
        <f t="shared" si="618"/>
        <v>107</v>
      </c>
      <c r="F4981" s="2">
        <f t="shared" si="619"/>
        <v>0</v>
      </c>
      <c r="G4981" s="2">
        <f t="shared" si="620"/>
        <v>3.7224306461555727</v>
      </c>
      <c r="H4981" s="2">
        <f t="shared" si="621"/>
        <v>1070</v>
      </c>
      <c r="I4981" s="2">
        <f t="shared" si="622"/>
        <v>0</v>
      </c>
      <c r="J4981" s="2">
        <f t="shared" si="623"/>
        <v>55.836459692333591</v>
      </c>
    </row>
    <row r="4982" spans="1:10" x14ac:dyDescent="0.25">
      <c r="A4982" s="2">
        <v>4971</v>
      </c>
      <c r="B4982" s="2">
        <v>0.88821499100318313</v>
      </c>
      <c r="C4982" s="2">
        <f t="shared" si="616"/>
        <v>108.45447412431625</v>
      </c>
      <c r="D4982" s="2">
        <f t="shared" si="617"/>
        <v>107</v>
      </c>
      <c r="E4982" s="2">
        <f t="shared" si="618"/>
        <v>107</v>
      </c>
      <c r="F4982" s="2">
        <f t="shared" si="619"/>
        <v>0</v>
      </c>
      <c r="G4982" s="2">
        <f t="shared" si="620"/>
        <v>1.4544741243162491</v>
      </c>
      <c r="H4982" s="2">
        <f t="shared" si="621"/>
        <v>1070</v>
      </c>
      <c r="I4982" s="2">
        <f t="shared" si="622"/>
        <v>0</v>
      </c>
      <c r="J4982" s="2">
        <f t="shared" si="623"/>
        <v>21.817111864743737</v>
      </c>
    </row>
    <row r="4983" spans="1:10" x14ac:dyDescent="0.25">
      <c r="A4983" s="2">
        <v>4972</v>
      </c>
      <c r="B4983" s="2">
        <v>0.79900863103180275</v>
      </c>
      <c r="C4983" s="2">
        <f t="shared" si="616"/>
        <v>105.97223877450242</v>
      </c>
      <c r="D4983" s="2">
        <f t="shared" si="617"/>
        <v>107</v>
      </c>
      <c r="E4983" s="2">
        <f t="shared" si="618"/>
        <v>105.97223877450242</v>
      </c>
      <c r="F4983" s="2">
        <f t="shared" si="619"/>
        <v>1.027761225497585</v>
      </c>
      <c r="G4983" s="2">
        <f t="shared" si="620"/>
        <v>0</v>
      </c>
      <c r="H4983" s="2">
        <f t="shared" si="621"/>
        <v>1059.7223877450242</v>
      </c>
      <c r="I4983" s="2">
        <f t="shared" si="622"/>
        <v>5.1388061274879249</v>
      </c>
      <c r="J4983" s="2">
        <f t="shared" si="623"/>
        <v>0</v>
      </c>
    </row>
    <row r="4984" spans="1:10" x14ac:dyDescent="0.25">
      <c r="A4984" s="2">
        <v>4973</v>
      </c>
      <c r="B4984" s="2">
        <v>0.90634666950711829</v>
      </c>
      <c r="C4984" s="2">
        <f t="shared" si="616"/>
        <v>109.08355693528246</v>
      </c>
      <c r="D4984" s="2">
        <f t="shared" si="617"/>
        <v>107</v>
      </c>
      <c r="E4984" s="2">
        <f t="shared" si="618"/>
        <v>107</v>
      </c>
      <c r="F4984" s="2">
        <f t="shared" si="619"/>
        <v>0</v>
      </c>
      <c r="G4984" s="2">
        <f t="shared" si="620"/>
        <v>2.0835569352824592</v>
      </c>
      <c r="H4984" s="2">
        <f t="shared" si="621"/>
        <v>1070</v>
      </c>
      <c r="I4984" s="2">
        <f t="shared" si="622"/>
        <v>0</v>
      </c>
      <c r="J4984" s="2">
        <f t="shared" si="623"/>
        <v>31.253354029236888</v>
      </c>
    </row>
    <row r="4985" spans="1:10" x14ac:dyDescent="0.25">
      <c r="A4985" s="2">
        <v>4974</v>
      </c>
      <c r="B4985" s="2">
        <v>0.9054719388750081</v>
      </c>
      <c r="C4985" s="2">
        <f t="shared" si="616"/>
        <v>109.05165678927267</v>
      </c>
      <c r="D4985" s="2">
        <f t="shared" si="617"/>
        <v>107</v>
      </c>
      <c r="E4985" s="2">
        <f t="shared" si="618"/>
        <v>107</v>
      </c>
      <c r="F4985" s="2">
        <f t="shared" si="619"/>
        <v>0</v>
      </c>
      <c r="G4985" s="2">
        <f t="shared" si="620"/>
        <v>2.0516567892726698</v>
      </c>
      <c r="H4985" s="2">
        <f t="shared" si="621"/>
        <v>1070</v>
      </c>
      <c r="I4985" s="2">
        <f t="shared" si="622"/>
        <v>0</v>
      </c>
      <c r="J4985" s="2">
        <f t="shared" si="623"/>
        <v>30.774851839090047</v>
      </c>
    </row>
    <row r="4986" spans="1:10" x14ac:dyDescent="0.25">
      <c r="A4986" s="2">
        <v>4975</v>
      </c>
      <c r="B4986" s="2">
        <v>0.18491442304340211</v>
      </c>
      <c r="C4986" s="2">
        <f t="shared" si="616"/>
        <v>93.630866249380077</v>
      </c>
      <c r="D4986" s="2">
        <f t="shared" si="617"/>
        <v>107</v>
      </c>
      <c r="E4986" s="2">
        <f t="shared" si="618"/>
        <v>93.630866249380077</v>
      </c>
      <c r="F4986" s="2">
        <f t="shared" si="619"/>
        <v>13.369133750619923</v>
      </c>
      <c r="G4986" s="2">
        <f t="shared" si="620"/>
        <v>0</v>
      </c>
      <c r="H4986" s="2">
        <f t="shared" si="621"/>
        <v>936.30866249380074</v>
      </c>
      <c r="I4986" s="2">
        <f t="shared" si="622"/>
        <v>66.845668753099616</v>
      </c>
      <c r="J4986" s="2">
        <f t="shared" si="623"/>
        <v>0</v>
      </c>
    </row>
    <row r="4987" spans="1:10" x14ac:dyDescent="0.25">
      <c r="A4987" s="2">
        <v>4976</v>
      </c>
      <c r="B4987" s="2">
        <v>0.13558241156589335</v>
      </c>
      <c r="C4987" s="2">
        <f t="shared" si="616"/>
        <v>92.288589098428218</v>
      </c>
      <c r="D4987" s="2">
        <f t="shared" si="617"/>
        <v>107</v>
      </c>
      <c r="E4987" s="2">
        <f t="shared" si="618"/>
        <v>92.288589098428218</v>
      </c>
      <c r="F4987" s="2">
        <f t="shared" si="619"/>
        <v>14.711410901571782</v>
      </c>
      <c r="G4987" s="2">
        <f t="shared" si="620"/>
        <v>0</v>
      </c>
      <c r="H4987" s="2">
        <f t="shared" si="621"/>
        <v>922.88589098428224</v>
      </c>
      <c r="I4987" s="2">
        <f t="shared" si="622"/>
        <v>73.557054507858908</v>
      </c>
      <c r="J4987" s="2">
        <f t="shared" si="623"/>
        <v>0</v>
      </c>
    </row>
    <row r="4988" spans="1:10" x14ac:dyDescent="0.25">
      <c r="A4988" s="2">
        <v>4977</v>
      </c>
      <c r="B4988" s="2">
        <v>0.29111200120038572</v>
      </c>
      <c r="C4988" s="2">
        <f t="shared" si="616"/>
        <v>96.027258595119889</v>
      </c>
      <c r="D4988" s="2">
        <f t="shared" si="617"/>
        <v>107</v>
      </c>
      <c r="E4988" s="2">
        <f t="shared" si="618"/>
        <v>96.027258595119889</v>
      </c>
      <c r="F4988" s="2">
        <f t="shared" si="619"/>
        <v>10.972741404880111</v>
      </c>
      <c r="G4988" s="2">
        <f t="shared" si="620"/>
        <v>0</v>
      </c>
      <c r="H4988" s="2">
        <f t="shared" si="621"/>
        <v>960.27258595119883</v>
      </c>
      <c r="I4988" s="2">
        <f t="shared" si="622"/>
        <v>54.863707024400554</v>
      </c>
      <c r="J4988" s="2">
        <f t="shared" si="623"/>
        <v>0</v>
      </c>
    </row>
    <row r="4989" spans="1:10" x14ac:dyDescent="0.25">
      <c r="A4989" s="2">
        <v>4978</v>
      </c>
      <c r="B4989" s="2">
        <v>7.9297395523322045E-2</v>
      </c>
      <c r="C4989" s="2">
        <f t="shared" si="616"/>
        <v>90.365453332875603</v>
      </c>
      <c r="D4989" s="2">
        <f t="shared" si="617"/>
        <v>107</v>
      </c>
      <c r="E4989" s="2">
        <f t="shared" si="618"/>
        <v>90.365453332875603</v>
      </c>
      <c r="F4989" s="2">
        <f t="shared" si="619"/>
        <v>16.634546667124397</v>
      </c>
      <c r="G4989" s="2">
        <f t="shared" si="620"/>
        <v>0</v>
      </c>
      <c r="H4989" s="2">
        <f t="shared" si="621"/>
        <v>903.65453332875609</v>
      </c>
      <c r="I4989" s="2">
        <f t="shared" si="622"/>
        <v>83.172733335621984</v>
      </c>
      <c r="J4989" s="2">
        <f t="shared" si="623"/>
        <v>0</v>
      </c>
    </row>
    <row r="4990" spans="1:10" x14ac:dyDescent="0.25">
      <c r="A4990" s="2">
        <v>4979</v>
      </c>
      <c r="B4990" s="2">
        <v>8.1142366503997643E-2</v>
      </c>
      <c r="C4990" s="2">
        <f t="shared" si="616"/>
        <v>90.439432161925794</v>
      </c>
      <c r="D4990" s="2">
        <f t="shared" si="617"/>
        <v>107</v>
      </c>
      <c r="E4990" s="2">
        <f t="shared" si="618"/>
        <v>90.439432161925794</v>
      </c>
      <c r="F4990" s="2">
        <f t="shared" si="619"/>
        <v>16.560567838074206</v>
      </c>
      <c r="G4990" s="2">
        <f t="shared" si="620"/>
        <v>0</v>
      </c>
      <c r="H4990" s="2">
        <f t="shared" si="621"/>
        <v>904.39432161925788</v>
      </c>
      <c r="I4990" s="2">
        <f t="shared" si="622"/>
        <v>82.802839190371031</v>
      </c>
      <c r="J4990" s="2">
        <f t="shared" si="623"/>
        <v>0</v>
      </c>
    </row>
    <row r="4991" spans="1:10" x14ac:dyDescent="0.25">
      <c r="A4991" s="2">
        <v>4980</v>
      </c>
      <c r="B4991" s="2">
        <v>0.21408114971733139</v>
      </c>
      <c r="C4991" s="2">
        <f t="shared" si="616"/>
        <v>94.339785817848636</v>
      </c>
      <c r="D4991" s="2">
        <f t="shared" si="617"/>
        <v>107</v>
      </c>
      <c r="E4991" s="2">
        <f t="shared" si="618"/>
        <v>94.339785817848636</v>
      </c>
      <c r="F4991" s="2">
        <f t="shared" si="619"/>
        <v>12.660214182151364</v>
      </c>
      <c r="G4991" s="2">
        <f t="shared" si="620"/>
        <v>0</v>
      </c>
      <c r="H4991" s="2">
        <f t="shared" si="621"/>
        <v>943.39785817848633</v>
      </c>
      <c r="I4991" s="2">
        <f t="shared" si="622"/>
        <v>63.30107091075682</v>
      </c>
      <c r="J4991" s="2">
        <f t="shared" si="623"/>
        <v>0</v>
      </c>
    </row>
    <row r="4992" spans="1:10" x14ac:dyDescent="0.25">
      <c r="A4992" s="2">
        <v>4981</v>
      </c>
      <c r="B4992" s="2">
        <v>0.7647053191663562</v>
      </c>
      <c r="C4992" s="2">
        <f t="shared" si="616"/>
        <v>105.17266589712689</v>
      </c>
      <c r="D4992" s="2">
        <f t="shared" si="617"/>
        <v>107</v>
      </c>
      <c r="E4992" s="2">
        <f t="shared" si="618"/>
        <v>105.17266589712689</v>
      </c>
      <c r="F4992" s="2">
        <f t="shared" si="619"/>
        <v>1.8273341028731096</v>
      </c>
      <c r="G4992" s="2">
        <f t="shared" si="620"/>
        <v>0</v>
      </c>
      <c r="H4992" s="2">
        <f t="shared" si="621"/>
        <v>1051.726658971269</v>
      </c>
      <c r="I4992" s="2">
        <f t="shared" si="622"/>
        <v>9.136670514365548</v>
      </c>
      <c r="J4992" s="2">
        <f t="shared" si="623"/>
        <v>0</v>
      </c>
    </row>
    <row r="4993" spans="1:10" x14ac:dyDescent="0.25">
      <c r="A4993" s="2">
        <v>4982</v>
      </c>
      <c r="B4993" s="2">
        <v>0.29941520640665664</v>
      </c>
      <c r="C4993" s="2">
        <f t="shared" si="616"/>
        <v>96.197687947544196</v>
      </c>
      <c r="D4993" s="2">
        <f t="shared" si="617"/>
        <v>107</v>
      </c>
      <c r="E4993" s="2">
        <f t="shared" si="618"/>
        <v>96.197687947544196</v>
      </c>
      <c r="F4993" s="2">
        <f t="shared" si="619"/>
        <v>10.802312052455804</v>
      </c>
      <c r="G4993" s="2">
        <f t="shared" si="620"/>
        <v>0</v>
      </c>
      <c r="H4993" s="2">
        <f t="shared" si="621"/>
        <v>961.97687947544193</v>
      </c>
      <c r="I4993" s="2">
        <f t="shared" si="622"/>
        <v>54.011560262279019</v>
      </c>
      <c r="J4993" s="2">
        <f t="shared" si="623"/>
        <v>0</v>
      </c>
    </row>
    <row r="4994" spans="1:10" x14ac:dyDescent="0.25">
      <c r="A4994" s="2">
        <v>4983</v>
      </c>
      <c r="B4994" s="2">
        <v>0.58862909608661118</v>
      </c>
      <c r="C4994" s="2">
        <f t="shared" si="616"/>
        <v>101.6314590218888</v>
      </c>
      <c r="D4994" s="2">
        <f t="shared" si="617"/>
        <v>107</v>
      </c>
      <c r="E4994" s="2">
        <f t="shared" si="618"/>
        <v>101.6314590218888</v>
      </c>
      <c r="F4994" s="2">
        <f t="shared" si="619"/>
        <v>5.3685409781111986</v>
      </c>
      <c r="G4994" s="2">
        <f t="shared" si="620"/>
        <v>0</v>
      </c>
      <c r="H4994" s="2">
        <f t="shared" si="621"/>
        <v>1016.314590218888</v>
      </c>
      <c r="I4994" s="2">
        <f t="shared" si="622"/>
        <v>26.842704890555993</v>
      </c>
      <c r="J4994" s="2">
        <f t="shared" si="623"/>
        <v>0</v>
      </c>
    </row>
    <row r="4995" spans="1:10" x14ac:dyDescent="0.25">
      <c r="A4995" s="2">
        <v>4984</v>
      </c>
      <c r="B4995" s="2">
        <v>0.45034167306019401</v>
      </c>
      <c r="C4995" s="2">
        <f t="shared" si="616"/>
        <v>99.090080934720049</v>
      </c>
      <c r="D4995" s="2">
        <f t="shared" si="617"/>
        <v>107</v>
      </c>
      <c r="E4995" s="2">
        <f t="shared" si="618"/>
        <v>99.090080934720049</v>
      </c>
      <c r="F4995" s="2">
        <f t="shared" si="619"/>
        <v>7.9099190652799507</v>
      </c>
      <c r="G4995" s="2">
        <f t="shared" si="620"/>
        <v>0</v>
      </c>
      <c r="H4995" s="2">
        <f t="shared" si="621"/>
        <v>990.90080934720049</v>
      </c>
      <c r="I4995" s="2">
        <f t="shared" si="622"/>
        <v>39.549595326399754</v>
      </c>
      <c r="J4995" s="2">
        <f t="shared" si="623"/>
        <v>0</v>
      </c>
    </row>
    <row r="4996" spans="1:10" x14ac:dyDescent="0.25">
      <c r="A4996" s="2">
        <v>4985</v>
      </c>
      <c r="B4996" s="2">
        <v>0.78500389547173877</v>
      </c>
      <c r="C4996" s="2">
        <f t="shared" si="616"/>
        <v>105.63874314742289</v>
      </c>
      <c r="D4996" s="2">
        <f t="shared" si="617"/>
        <v>107</v>
      </c>
      <c r="E4996" s="2">
        <f t="shared" si="618"/>
        <v>105.63874314742289</v>
      </c>
      <c r="F4996" s="2">
        <f t="shared" si="619"/>
        <v>1.3612568525771138</v>
      </c>
      <c r="G4996" s="2">
        <f t="shared" si="620"/>
        <v>0</v>
      </c>
      <c r="H4996" s="2">
        <f t="shared" si="621"/>
        <v>1056.3874314742288</v>
      </c>
      <c r="I4996" s="2">
        <f t="shared" si="622"/>
        <v>6.8062842628855691</v>
      </c>
      <c r="J4996" s="2">
        <f t="shared" si="623"/>
        <v>0</v>
      </c>
    </row>
    <row r="4997" spans="1:10" x14ac:dyDescent="0.25">
      <c r="A4997" s="2">
        <v>4986</v>
      </c>
      <c r="B4997" s="2">
        <v>0.10677384079638297</v>
      </c>
      <c r="C4997" s="2">
        <f t="shared" si="616"/>
        <v>91.377955313854557</v>
      </c>
      <c r="D4997" s="2">
        <f t="shared" si="617"/>
        <v>107</v>
      </c>
      <c r="E4997" s="2">
        <f t="shared" si="618"/>
        <v>91.377955313854557</v>
      </c>
      <c r="F4997" s="2">
        <f t="shared" si="619"/>
        <v>15.622044686145443</v>
      </c>
      <c r="G4997" s="2">
        <f t="shared" si="620"/>
        <v>0</v>
      </c>
      <c r="H4997" s="2">
        <f t="shared" si="621"/>
        <v>913.77955313854557</v>
      </c>
      <c r="I4997" s="2">
        <f t="shared" si="622"/>
        <v>78.110223430727217</v>
      </c>
      <c r="J4997" s="2">
        <f t="shared" si="623"/>
        <v>0</v>
      </c>
    </row>
    <row r="4998" spans="1:10" x14ac:dyDescent="0.25">
      <c r="A4998" s="2">
        <v>4987</v>
      </c>
      <c r="B4998" s="2">
        <v>0.81353100386543864</v>
      </c>
      <c r="C4998" s="2">
        <f t="shared" si="616"/>
        <v>106.33003666278282</v>
      </c>
      <c r="D4998" s="2">
        <f t="shared" si="617"/>
        <v>107</v>
      </c>
      <c r="E4998" s="2">
        <f t="shared" si="618"/>
        <v>106.33003666278282</v>
      </c>
      <c r="F4998" s="2">
        <f t="shared" si="619"/>
        <v>0.66996333721718315</v>
      </c>
      <c r="G4998" s="2">
        <f t="shared" si="620"/>
        <v>0</v>
      </c>
      <c r="H4998" s="2">
        <f t="shared" si="621"/>
        <v>1063.3003666278282</v>
      </c>
      <c r="I4998" s="2">
        <f t="shared" si="622"/>
        <v>3.3498166860859158</v>
      </c>
      <c r="J4998" s="2">
        <f t="shared" si="623"/>
        <v>0</v>
      </c>
    </row>
    <row r="4999" spans="1:10" x14ac:dyDescent="0.25">
      <c r="A4999" s="2">
        <v>4988</v>
      </c>
      <c r="B4999" s="2">
        <v>0.57912009257292918</v>
      </c>
      <c r="C4999" s="2">
        <f t="shared" si="616"/>
        <v>101.45443473832574</v>
      </c>
      <c r="D4999" s="2">
        <f t="shared" si="617"/>
        <v>107</v>
      </c>
      <c r="E4999" s="2">
        <f t="shared" si="618"/>
        <v>101.45443473832574</v>
      </c>
      <c r="F4999" s="2">
        <f t="shared" si="619"/>
        <v>5.5455652616742555</v>
      </c>
      <c r="G4999" s="2">
        <f t="shared" si="620"/>
        <v>0</v>
      </c>
      <c r="H4999" s="2">
        <f t="shared" si="621"/>
        <v>1014.5443473832574</v>
      </c>
      <c r="I4999" s="2">
        <f t="shared" si="622"/>
        <v>27.727826308371277</v>
      </c>
      <c r="J4999" s="2">
        <f t="shared" si="623"/>
        <v>0</v>
      </c>
    </row>
    <row r="5000" spans="1:10" x14ac:dyDescent="0.25">
      <c r="A5000" s="2">
        <v>4989</v>
      </c>
      <c r="B5000" s="2">
        <v>0.32129804607026091</v>
      </c>
      <c r="C5000" s="2">
        <f t="shared" si="616"/>
        <v>96.638986162031898</v>
      </c>
      <c r="D5000" s="2">
        <f t="shared" si="617"/>
        <v>107</v>
      </c>
      <c r="E5000" s="2">
        <f t="shared" si="618"/>
        <v>96.638986162031898</v>
      </c>
      <c r="F5000" s="2">
        <f t="shared" si="619"/>
        <v>10.361013837968102</v>
      </c>
      <c r="G5000" s="2">
        <f t="shared" si="620"/>
        <v>0</v>
      </c>
      <c r="H5000" s="2">
        <f t="shared" si="621"/>
        <v>966.38986162031892</v>
      </c>
      <c r="I5000" s="2">
        <f t="shared" si="622"/>
        <v>51.805069189840509</v>
      </c>
      <c r="J5000" s="2">
        <f t="shared" si="623"/>
        <v>0</v>
      </c>
    </row>
    <row r="5001" spans="1:10" x14ac:dyDescent="0.25">
      <c r="A5001" s="2">
        <v>4990</v>
      </c>
      <c r="B5001" s="2">
        <v>0.95788252936884055</v>
      </c>
      <c r="C5001" s="2">
        <f t="shared" si="616"/>
        <v>111.43392334520419</v>
      </c>
      <c r="D5001" s="2">
        <f t="shared" si="617"/>
        <v>107</v>
      </c>
      <c r="E5001" s="2">
        <f t="shared" si="618"/>
        <v>107</v>
      </c>
      <c r="F5001" s="2">
        <f t="shared" si="619"/>
        <v>0</v>
      </c>
      <c r="G5001" s="2">
        <f t="shared" si="620"/>
        <v>4.4339233452041924</v>
      </c>
      <c r="H5001" s="2">
        <f t="shared" si="621"/>
        <v>1070</v>
      </c>
      <c r="I5001" s="2">
        <f t="shared" si="622"/>
        <v>0</v>
      </c>
      <c r="J5001" s="2">
        <f t="shared" si="623"/>
        <v>66.508850178062886</v>
      </c>
    </row>
    <row r="5002" spans="1:10" x14ac:dyDescent="0.25">
      <c r="A5002" s="2">
        <v>4991</v>
      </c>
      <c r="B5002" s="2">
        <v>0.36801972111310444</v>
      </c>
      <c r="C5002" s="2">
        <f t="shared" si="616"/>
        <v>97.550220643284817</v>
      </c>
      <c r="D5002" s="2">
        <f t="shared" si="617"/>
        <v>107</v>
      </c>
      <c r="E5002" s="2">
        <f t="shared" si="618"/>
        <v>97.550220643284817</v>
      </c>
      <c r="F5002" s="2">
        <f t="shared" si="619"/>
        <v>9.4497793567151831</v>
      </c>
      <c r="G5002" s="2">
        <f t="shared" si="620"/>
        <v>0</v>
      </c>
      <c r="H5002" s="2">
        <f t="shared" si="621"/>
        <v>975.5022064328482</v>
      </c>
      <c r="I5002" s="2">
        <f t="shared" si="622"/>
        <v>47.248896783575915</v>
      </c>
      <c r="J5002" s="2">
        <f t="shared" si="623"/>
        <v>0</v>
      </c>
    </row>
    <row r="5003" spans="1:10" x14ac:dyDescent="0.25">
      <c r="A5003" s="2">
        <v>4992</v>
      </c>
      <c r="B5003" s="2">
        <v>0.33058422728113979</v>
      </c>
      <c r="C5003" s="2">
        <f t="shared" si="616"/>
        <v>96.823163835188055</v>
      </c>
      <c r="D5003" s="2">
        <f t="shared" si="617"/>
        <v>107</v>
      </c>
      <c r="E5003" s="2">
        <f t="shared" si="618"/>
        <v>96.823163835188055</v>
      </c>
      <c r="F5003" s="2">
        <f t="shared" si="619"/>
        <v>10.176836164811945</v>
      </c>
      <c r="G5003" s="2">
        <f t="shared" si="620"/>
        <v>0</v>
      </c>
      <c r="H5003" s="2">
        <f t="shared" si="621"/>
        <v>968.23163835188052</v>
      </c>
      <c r="I5003" s="2">
        <f t="shared" si="622"/>
        <v>50.884180824059726</v>
      </c>
      <c r="J5003" s="2">
        <f t="shared" si="623"/>
        <v>0</v>
      </c>
    </row>
    <row r="5004" spans="1:10" x14ac:dyDescent="0.25">
      <c r="A5004" s="2">
        <v>4993</v>
      </c>
      <c r="B5004" s="2">
        <v>0.8921903287327847</v>
      </c>
      <c r="C5004" s="2">
        <f t="shared" si="616"/>
        <v>108.58704368844839</v>
      </c>
      <c r="D5004" s="2">
        <f t="shared" si="617"/>
        <v>107</v>
      </c>
      <c r="E5004" s="2">
        <f t="shared" si="618"/>
        <v>107</v>
      </c>
      <c r="F5004" s="2">
        <f t="shared" si="619"/>
        <v>0</v>
      </c>
      <c r="G5004" s="2">
        <f t="shared" si="620"/>
        <v>1.5870436884483894</v>
      </c>
      <c r="H5004" s="2">
        <f t="shared" si="621"/>
        <v>1070</v>
      </c>
      <c r="I5004" s="2">
        <f t="shared" si="622"/>
        <v>0</v>
      </c>
      <c r="J5004" s="2">
        <f t="shared" si="623"/>
        <v>23.805655326725841</v>
      </c>
    </row>
    <row r="5005" spans="1:10" x14ac:dyDescent="0.25">
      <c r="A5005" s="2">
        <v>4994</v>
      </c>
      <c r="B5005" s="2">
        <v>0.6382582108064121</v>
      </c>
      <c r="C5005" s="2">
        <f t="shared" ref="C5005:C5068" si="624">_xlfn.BETA.INV(B5005,$C$7,$C$8,$C$9,$C$10)</f>
        <v>102.57017644012656</v>
      </c>
      <c r="D5005" s="2">
        <f t="shared" ref="D5005:D5068" si="625">$F$8</f>
        <v>107</v>
      </c>
      <c r="E5005" s="2">
        <f t="shared" ref="E5005:E5068" si="626">IF(C5005&gt;=D5005,D5005,C5005)</f>
        <v>102.57017644012656</v>
      </c>
      <c r="F5005" s="2">
        <f t="shared" ref="F5005:F5068" si="627">IF(D5005&gt;C5005,D5005-C5005,0)</f>
        <v>4.4298235598734408</v>
      </c>
      <c r="G5005" s="2">
        <f t="shared" ref="G5005:G5068" si="628">IF(C5005&gt;D5005,C5005-D5005,0)</f>
        <v>0</v>
      </c>
      <c r="H5005" s="2">
        <f t="shared" ref="H5005:H5068" si="629">E5005*$H$10</f>
        <v>1025.7017644012656</v>
      </c>
      <c r="I5005" s="2">
        <f t="shared" ref="I5005:I5068" si="630">F5005*$I$10</f>
        <v>22.149117799367204</v>
      </c>
      <c r="J5005" s="2">
        <f t="shared" ref="J5005:J5068" si="631">G5005*$J$10</f>
        <v>0</v>
      </c>
    </row>
    <row r="5006" spans="1:10" x14ac:dyDescent="0.25">
      <c r="A5006" s="2">
        <v>4995</v>
      </c>
      <c r="B5006" s="2">
        <v>0.86701676171353914</v>
      </c>
      <c r="C5006" s="2">
        <f t="shared" si="624"/>
        <v>107.78884604420199</v>
      </c>
      <c r="D5006" s="2">
        <f t="shared" si="625"/>
        <v>107</v>
      </c>
      <c r="E5006" s="2">
        <f t="shared" si="626"/>
        <v>107</v>
      </c>
      <c r="F5006" s="2">
        <f t="shared" si="627"/>
        <v>0</v>
      </c>
      <c r="G5006" s="2">
        <f t="shared" si="628"/>
        <v>0.78884604420198912</v>
      </c>
      <c r="H5006" s="2">
        <f t="shared" si="629"/>
        <v>1070</v>
      </c>
      <c r="I5006" s="2">
        <f t="shared" si="630"/>
        <v>0</v>
      </c>
      <c r="J5006" s="2">
        <f t="shared" si="631"/>
        <v>11.832690663029837</v>
      </c>
    </row>
    <row r="5007" spans="1:10" x14ac:dyDescent="0.25">
      <c r="A5007" s="2">
        <v>4996</v>
      </c>
      <c r="B5007" s="2">
        <v>0.79234222103751772</v>
      </c>
      <c r="C5007" s="2">
        <f t="shared" si="624"/>
        <v>105.8121709265744</v>
      </c>
      <c r="D5007" s="2">
        <f t="shared" si="625"/>
        <v>107</v>
      </c>
      <c r="E5007" s="2">
        <f t="shared" si="626"/>
        <v>105.8121709265744</v>
      </c>
      <c r="F5007" s="2">
        <f t="shared" si="627"/>
        <v>1.1878290734256041</v>
      </c>
      <c r="G5007" s="2">
        <f t="shared" si="628"/>
        <v>0</v>
      </c>
      <c r="H5007" s="2">
        <f t="shared" si="629"/>
        <v>1058.1217092657439</v>
      </c>
      <c r="I5007" s="2">
        <f t="shared" si="630"/>
        <v>5.9391453671280203</v>
      </c>
      <c r="J5007" s="2">
        <f t="shared" si="631"/>
        <v>0</v>
      </c>
    </row>
    <row r="5008" spans="1:10" x14ac:dyDescent="0.25">
      <c r="A5008" s="2">
        <v>4997</v>
      </c>
      <c r="B5008" s="2">
        <v>0.45869971970289347</v>
      </c>
      <c r="C5008" s="2">
        <f t="shared" si="624"/>
        <v>99.24371437422117</v>
      </c>
      <c r="D5008" s="2">
        <f t="shared" si="625"/>
        <v>107</v>
      </c>
      <c r="E5008" s="2">
        <f t="shared" si="626"/>
        <v>99.24371437422117</v>
      </c>
      <c r="F5008" s="2">
        <f t="shared" si="627"/>
        <v>7.7562856257788297</v>
      </c>
      <c r="G5008" s="2">
        <f t="shared" si="628"/>
        <v>0</v>
      </c>
      <c r="H5008" s="2">
        <f t="shared" si="629"/>
        <v>992.43714374221167</v>
      </c>
      <c r="I5008" s="2">
        <f t="shared" si="630"/>
        <v>38.781428128894149</v>
      </c>
      <c r="J5008" s="2">
        <f t="shared" si="631"/>
        <v>0</v>
      </c>
    </row>
    <row r="5009" spans="1:10" x14ac:dyDescent="0.25">
      <c r="A5009" s="2">
        <v>4998</v>
      </c>
      <c r="B5009" s="2">
        <v>0.90994380876680114</v>
      </c>
      <c r="C5009" s="2">
        <f t="shared" si="624"/>
        <v>109.21661784656513</v>
      </c>
      <c r="D5009" s="2">
        <f t="shared" si="625"/>
        <v>107</v>
      </c>
      <c r="E5009" s="2">
        <f t="shared" si="626"/>
        <v>107</v>
      </c>
      <c r="F5009" s="2">
        <f t="shared" si="627"/>
        <v>0</v>
      </c>
      <c r="G5009" s="2">
        <f t="shared" si="628"/>
        <v>2.2166178465651285</v>
      </c>
      <c r="H5009" s="2">
        <f t="shared" si="629"/>
        <v>1070</v>
      </c>
      <c r="I5009" s="2">
        <f t="shared" si="630"/>
        <v>0</v>
      </c>
      <c r="J5009" s="2">
        <f t="shared" si="631"/>
        <v>33.249267698476928</v>
      </c>
    </row>
    <row r="5010" spans="1:10" x14ac:dyDescent="0.25">
      <c r="A5010" s="2">
        <v>4999</v>
      </c>
      <c r="B5010" s="2">
        <v>2.9948310204892081E-2</v>
      </c>
      <c r="C5010" s="2">
        <f t="shared" si="624"/>
        <v>87.754750520983791</v>
      </c>
      <c r="D5010" s="2">
        <f t="shared" si="625"/>
        <v>107</v>
      </c>
      <c r="E5010" s="2">
        <f t="shared" si="626"/>
        <v>87.754750520983791</v>
      </c>
      <c r="F5010" s="2">
        <f t="shared" si="627"/>
        <v>19.245249479016209</v>
      </c>
      <c r="G5010" s="2">
        <f t="shared" si="628"/>
        <v>0</v>
      </c>
      <c r="H5010" s="2">
        <f t="shared" si="629"/>
        <v>877.54750520983794</v>
      </c>
      <c r="I5010" s="2">
        <f t="shared" si="630"/>
        <v>96.226247395081046</v>
      </c>
      <c r="J5010" s="2">
        <f t="shared" si="631"/>
        <v>0</v>
      </c>
    </row>
    <row r="5011" spans="1:10" x14ac:dyDescent="0.25">
      <c r="A5011" s="2">
        <v>5000</v>
      </c>
      <c r="B5011" s="2">
        <v>0.25785650552960848</v>
      </c>
      <c r="C5011" s="2">
        <f t="shared" si="624"/>
        <v>95.325071973040934</v>
      </c>
      <c r="D5011" s="2">
        <f t="shared" si="625"/>
        <v>107</v>
      </c>
      <c r="E5011" s="2">
        <f t="shared" si="626"/>
        <v>95.325071973040934</v>
      </c>
      <c r="F5011" s="2">
        <f t="shared" si="627"/>
        <v>11.674928026959066</v>
      </c>
      <c r="G5011" s="2">
        <f t="shared" si="628"/>
        <v>0</v>
      </c>
      <c r="H5011" s="2">
        <f t="shared" si="629"/>
        <v>953.2507197304094</v>
      </c>
      <c r="I5011" s="2">
        <f t="shared" si="630"/>
        <v>58.374640134795328</v>
      </c>
      <c r="J5011" s="2">
        <f t="shared" si="631"/>
        <v>0</v>
      </c>
    </row>
    <row r="5012" spans="1:10" x14ac:dyDescent="0.25">
      <c r="A5012" s="2">
        <v>5001</v>
      </c>
      <c r="B5012" s="2">
        <v>1.6743126388988561E-2</v>
      </c>
      <c r="C5012" s="2">
        <f t="shared" si="624"/>
        <v>86.570142886820307</v>
      </c>
      <c r="D5012" s="2">
        <f t="shared" si="625"/>
        <v>107</v>
      </c>
      <c r="E5012" s="2">
        <f t="shared" si="626"/>
        <v>86.570142886820307</v>
      </c>
      <c r="F5012" s="2">
        <f t="shared" si="627"/>
        <v>20.429857113179693</v>
      </c>
      <c r="G5012" s="2">
        <f t="shared" si="628"/>
        <v>0</v>
      </c>
      <c r="H5012" s="2">
        <f t="shared" si="629"/>
        <v>865.70142886820304</v>
      </c>
      <c r="I5012" s="2">
        <f t="shared" si="630"/>
        <v>102.14928556589847</v>
      </c>
      <c r="J5012" s="2">
        <f t="shared" si="631"/>
        <v>0</v>
      </c>
    </row>
    <row r="5013" spans="1:10" x14ac:dyDescent="0.25">
      <c r="A5013" s="2">
        <v>5002</v>
      </c>
      <c r="B5013" s="2">
        <v>0.74120750182311412</v>
      </c>
      <c r="C5013" s="2">
        <f t="shared" si="624"/>
        <v>104.65468555614768</v>
      </c>
      <c r="D5013" s="2">
        <f t="shared" si="625"/>
        <v>107</v>
      </c>
      <c r="E5013" s="2">
        <f t="shared" si="626"/>
        <v>104.65468555614768</v>
      </c>
      <c r="F5013" s="2">
        <f t="shared" si="627"/>
        <v>2.3453144438523168</v>
      </c>
      <c r="G5013" s="2">
        <f t="shared" si="628"/>
        <v>0</v>
      </c>
      <c r="H5013" s="2">
        <f t="shared" si="629"/>
        <v>1046.5468555614768</v>
      </c>
      <c r="I5013" s="2">
        <f t="shared" si="630"/>
        <v>11.726572219261584</v>
      </c>
      <c r="J5013" s="2">
        <f t="shared" si="631"/>
        <v>0</v>
      </c>
    </row>
    <row r="5014" spans="1:10" x14ac:dyDescent="0.25">
      <c r="A5014" s="2">
        <v>5003</v>
      </c>
      <c r="B5014" s="2">
        <v>0.97014490105989515</v>
      </c>
      <c r="C5014" s="2">
        <f t="shared" si="624"/>
        <v>112.25223349618557</v>
      </c>
      <c r="D5014" s="2">
        <f t="shared" si="625"/>
        <v>107</v>
      </c>
      <c r="E5014" s="2">
        <f t="shared" si="626"/>
        <v>107</v>
      </c>
      <c r="F5014" s="2">
        <f t="shared" si="627"/>
        <v>0</v>
      </c>
      <c r="G5014" s="2">
        <f t="shared" si="628"/>
        <v>5.2522334961855677</v>
      </c>
      <c r="H5014" s="2">
        <f t="shared" si="629"/>
        <v>1070</v>
      </c>
      <c r="I5014" s="2">
        <f t="shared" si="630"/>
        <v>0</v>
      </c>
      <c r="J5014" s="2">
        <f t="shared" si="631"/>
        <v>78.783502442783515</v>
      </c>
    </row>
    <row r="5015" spans="1:10" x14ac:dyDescent="0.25">
      <c r="A5015" s="2">
        <v>5004</v>
      </c>
      <c r="B5015" s="2">
        <v>2.1144553577182812E-2</v>
      </c>
      <c r="C5015" s="2">
        <f t="shared" si="624"/>
        <v>87.018484427996697</v>
      </c>
      <c r="D5015" s="2">
        <f t="shared" si="625"/>
        <v>107</v>
      </c>
      <c r="E5015" s="2">
        <f t="shared" si="626"/>
        <v>87.018484427996697</v>
      </c>
      <c r="F5015" s="2">
        <f t="shared" si="627"/>
        <v>19.981515572003303</v>
      </c>
      <c r="G5015" s="2">
        <f t="shared" si="628"/>
        <v>0</v>
      </c>
      <c r="H5015" s="2">
        <f t="shared" si="629"/>
        <v>870.18484427996691</v>
      </c>
      <c r="I5015" s="2">
        <f t="shared" si="630"/>
        <v>99.907577860016517</v>
      </c>
      <c r="J5015" s="2">
        <f t="shared" si="631"/>
        <v>0</v>
      </c>
    </row>
    <row r="5016" spans="1:10" x14ac:dyDescent="0.25">
      <c r="A5016" s="2">
        <v>5005</v>
      </c>
      <c r="B5016" s="2">
        <v>0.89914845164613144</v>
      </c>
      <c r="C5016" s="2">
        <f t="shared" si="624"/>
        <v>108.82602348354268</v>
      </c>
      <c r="D5016" s="2">
        <f t="shared" si="625"/>
        <v>107</v>
      </c>
      <c r="E5016" s="2">
        <f t="shared" si="626"/>
        <v>107</v>
      </c>
      <c r="F5016" s="2">
        <f t="shared" si="627"/>
        <v>0</v>
      </c>
      <c r="G5016" s="2">
        <f t="shared" si="628"/>
        <v>1.8260234835426843</v>
      </c>
      <c r="H5016" s="2">
        <f t="shared" si="629"/>
        <v>1070</v>
      </c>
      <c r="I5016" s="2">
        <f t="shared" si="630"/>
        <v>0</v>
      </c>
      <c r="J5016" s="2">
        <f t="shared" si="631"/>
        <v>27.390352253140264</v>
      </c>
    </row>
    <row r="5017" spans="1:10" x14ac:dyDescent="0.25">
      <c r="A5017" s="2">
        <v>5006</v>
      </c>
      <c r="B5017" s="2">
        <v>0.21968397577481147</v>
      </c>
      <c r="C5017" s="2">
        <f t="shared" si="624"/>
        <v>94.470610397736451</v>
      </c>
      <c r="D5017" s="2">
        <f t="shared" si="625"/>
        <v>107</v>
      </c>
      <c r="E5017" s="2">
        <f t="shared" si="626"/>
        <v>94.470610397736451</v>
      </c>
      <c r="F5017" s="2">
        <f t="shared" si="627"/>
        <v>12.529389602263549</v>
      </c>
      <c r="G5017" s="2">
        <f t="shared" si="628"/>
        <v>0</v>
      </c>
      <c r="H5017" s="2">
        <f t="shared" si="629"/>
        <v>944.70610397736448</v>
      </c>
      <c r="I5017" s="2">
        <f t="shared" si="630"/>
        <v>62.646948011317747</v>
      </c>
      <c r="J5017" s="2">
        <f t="shared" si="631"/>
        <v>0</v>
      </c>
    </row>
    <row r="5018" spans="1:10" x14ac:dyDescent="0.25">
      <c r="A5018" s="2">
        <v>5007</v>
      </c>
      <c r="B5018" s="2">
        <v>8.298149294989754E-2</v>
      </c>
      <c r="C5018" s="2">
        <f t="shared" si="624"/>
        <v>90.512177767213132</v>
      </c>
      <c r="D5018" s="2">
        <f t="shared" si="625"/>
        <v>107</v>
      </c>
      <c r="E5018" s="2">
        <f t="shared" si="626"/>
        <v>90.512177767213132</v>
      </c>
      <c r="F5018" s="2">
        <f t="shared" si="627"/>
        <v>16.487822232786868</v>
      </c>
      <c r="G5018" s="2">
        <f t="shared" si="628"/>
        <v>0</v>
      </c>
      <c r="H5018" s="2">
        <f t="shared" si="629"/>
        <v>905.12177767213132</v>
      </c>
      <c r="I5018" s="2">
        <f t="shared" si="630"/>
        <v>82.439111163934342</v>
      </c>
      <c r="J5018" s="2">
        <f t="shared" si="631"/>
        <v>0</v>
      </c>
    </row>
    <row r="5019" spans="1:10" x14ac:dyDescent="0.25">
      <c r="A5019" s="2">
        <v>5008</v>
      </c>
      <c r="B5019" s="2">
        <v>0.95390801095028133</v>
      </c>
      <c r="C5019" s="2">
        <f t="shared" si="624"/>
        <v>111.20253526898757</v>
      </c>
      <c r="D5019" s="2">
        <f t="shared" si="625"/>
        <v>107</v>
      </c>
      <c r="E5019" s="2">
        <f t="shared" si="626"/>
        <v>107</v>
      </c>
      <c r="F5019" s="2">
        <f t="shared" si="627"/>
        <v>0</v>
      </c>
      <c r="G5019" s="2">
        <f t="shared" si="628"/>
        <v>4.2025352689875746</v>
      </c>
      <c r="H5019" s="2">
        <f t="shared" si="629"/>
        <v>1070</v>
      </c>
      <c r="I5019" s="2">
        <f t="shared" si="630"/>
        <v>0</v>
      </c>
      <c r="J5019" s="2">
        <f t="shared" si="631"/>
        <v>63.038029034813619</v>
      </c>
    </row>
    <row r="5020" spans="1:10" x14ac:dyDescent="0.25">
      <c r="A5020" s="2">
        <v>5009</v>
      </c>
      <c r="B5020" s="2">
        <v>0.6990609836911672</v>
      </c>
      <c r="C5020" s="2">
        <f t="shared" si="624"/>
        <v>103.77122297661435</v>
      </c>
      <c r="D5020" s="2">
        <f t="shared" si="625"/>
        <v>107</v>
      </c>
      <c r="E5020" s="2">
        <f t="shared" si="626"/>
        <v>103.77122297661435</v>
      </c>
      <c r="F5020" s="2">
        <f t="shared" si="627"/>
        <v>3.2287770233856463</v>
      </c>
      <c r="G5020" s="2">
        <f t="shared" si="628"/>
        <v>0</v>
      </c>
      <c r="H5020" s="2">
        <f t="shared" si="629"/>
        <v>1037.7122297661435</v>
      </c>
      <c r="I5020" s="2">
        <f t="shared" si="630"/>
        <v>16.143885116928232</v>
      </c>
      <c r="J5020" s="2">
        <f t="shared" si="631"/>
        <v>0</v>
      </c>
    </row>
    <row r="5021" spans="1:10" x14ac:dyDescent="0.25">
      <c r="A5021" s="2">
        <v>5010</v>
      </c>
      <c r="B5021" s="2">
        <v>0.7041613913198751</v>
      </c>
      <c r="C5021" s="2">
        <f t="shared" si="624"/>
        <v>103.87550886372782</v>
      </c>
      <c r="D5021" s="2">
        <f t="shared" si="625"/>
        <v>107</v>
      </c>
      <c r="E5021" s="2">
        <f t="shared" si="626"/>
        <v>103.87550886372782</v>
      </c>
      <c r="F5021" s="2">
        <f t="shared" si="627"/>
        <v>3.1244911362721837</v>
      </c>
      <c r="G5021" s="2">
        <f t="shared" si="628"/>
        <v>0</v>
      </c>
      <c r="H5021" s="2">
        <f t="shared" si="629"/>
        <v>1038.7550886372783</v>
      </c>
      <c r="I5021" s="2">
        <f t="shared" si="630"/>
        <v>15.622455681360918</v>
      </c>
      <c r="J5021" s="2">
        <f t="shared" si="631"/>
        <v>0</v>
      </c>
    </row>
    <row r="5022" spans="1:10" x14ac:dyDescent="0.25">
      <c r="A5022" s="2">
        <v>5011</v>
      </c>
      <c r="B5022" s="2">
        <v>0.18837377514466858</v>
      </c>
      <c r="C5022" s="2">
        <f t="shared" si="624"/>
        <v>93.71764927201184</v>
      </c>
      <c r="D5022" s="2">
        <f t="shared" si="625"/>
        <v>107</v>
      </c>
      <c r="E5022" s="2">
        <f t="shared" si="626"/>
        <v>93.71764927201184</v>
      </c>
      <c r="F5022" s="2">
        <f t="shared" si="627"/>
        <v>13.28235072798816</v>
      </c>
      <c r="G5022" s="2">
        <f t="shared" si="628"/>
        <v>0</v>
      </c>
      <c r="H5022" s="2">
        <f t="shared" si="629"/>
        <v>937.1764927201184</v>
      </c>
      <c r="I5022" s="2">
        <f t="shared" si="630"/>
        <v>66.411753639940798</v>
      </c>
      <c r="J5022" s="2">
        <f t="shared" si="631"/>
        <v>0</v>
      </c>
    </row>
    <row r="5023" spans="1:10" x14ac:dyDescent="0.25">
      <c r="A5023" s="2">
        <v>5012</v>
      </c>
      <c r="B5023" s="2">
        <v>0.23363512465822522</v>
      </c>
      <c r="C5023" s="2">
        <f t="shared" si="624"/>
        <v>94.789924407545342</v>
      </c>
      <c r="D5023" s="2">
        <f t="shared" si="625"/>
        <v>107</v>
      </c>
      <c r="E5023" s="2">
        <f t="shared" si="626"/>
        <v>94.789924407545342</v>
      </c>
      <c r="F5023" s="2">
        <f t="shared" si="627"/>
        <v>12.210075592454658</v>
      </c>
      <c r="G5023" s="2">
        <f t="shared" si="628"/>
        <v>0</v>
      </c>
      <c r="H5023" s="2">
        <f t="shared" si="629"/>
        <v>947.89924407545345</v>
      </c>
      <c r="I5023" s="2">
        <f t="shared" si="630"/>
        <v>61.050377962273288</v>
      </c>
      <c r="J5023" s="2">
        <f t="shared" si="631"/>
        <v>0</v>
      </c>
    </row>
    <row r="5024" spans="1:10" x14ac:dyDescent="0.25">
      <c r="A5024" s="2">
        <v>5013</v>
      </c>
      <c r="B5024" s="2">
        <v>0.77089621153563814</v>
      </c>
      <c r="C5024" s="2">
        <f t="shared" si="624"/>
        <v>105.31282545932598</v>
      </c>
      <c r="D5024" s="2">
        <f t="shared" si="625"/>
        <v>107</v>
      </c>
      <c r="E5024" s="2">
        <f t="shared" si="626"/>
        <v>105.31282545932598</v>
      </c>
      <c r="F5024" s="2">
        <f t="shared" si="627"/>
        <v>1.6871745406740217</v>
      </c>
      <c r="G5024" s="2">
        <f t="shared" si="628"/>
        <v>0</v>
      </c>
      <c r="H5024" s="2">
        <f t="shared" si="629"/>
        <v>1053.1282545932597</v>
      </c>
      <c r="I5024" s="2">
        <f t="shared" si="630"/>
        <v>8.4358727033701086</v>
      </c>
      <c r="J5024" s="2">
        <f t="shared" si="631"/>
        <v>0</v>
      </c>
    </row>
    <row r="5025" spans="1:10" x14ac:dyDescent="0.25">
      <c r="A5025" s="2">
        <v>5014</v>
      </c>
      <c r="B5025" s="2">
        <v>0.90541987850951378</v>
      </c>
      <c r="C5025" s="2">
        <f t="shared" si="624"/>
        <v>109.04976370038651</v>
      </c>
      <c r="D5025" s="2">
        <f t="shared" si="625"/>
        <v>107</v>
      </c>
      <c r="E5025" s="2">
        <f t="shared" si="626"/>
        <v>107</v>
      </c>
      <c r="F5025" s="2">
        <f t="shared" si="627"/>
        <v>0</v>
      </c>
      <c r="G5025" s="2">
        <f t="shared" si="628"/>
        <v>2.0497637003865066</v>
      </c>
      <c r="H5025" s="2">
        <f t="shared" si="629"/>
        <v>1070</v>
      </c>
      <c r="I5025" s="2">
        <f t="shared" si="630"/>
        <v>0</v>
      </c>
      <c r="J5025" s="2">
        <f t="shared" si="631"/>
        <v>30.746455505797599</v>
      </c>
    </row>
    <row r="5026" spans="1:10" x14ac:dyDescent="0.25">
      <c r="A5026" s="2">
        <v>5015</v>
      </c>
      <c r="B5026" s="2">
        <v>0.13034791014656355</v>
      </c>
      <c r="C5026" s="2">
        <f t="shared" si="624"/>
        <v>92.131789294712362</v>
      </c>
      <c r="D5026" s="2">
        <f t="shared" si="625"/>
        <v>107</v>
      </c>
      <c r="E5026" s="2">
        <f t="shared" si="626"/>
        <v>92.131789294712362</v>
      </c>
      <c r="F5026" s="2">
        <f t="shared" si="627"/>
        <v>14.868210705287638</v>
      </c>
      <c r="G5026" s="2">
        <f t="shared" si="628"/>
        <v>0</v>
      </c>
      <c r="H5026" s="2">
        <f t="shared" si="629"/>
        <v>921.3178929471236</v>
      </c>
      <c r="I5026" s="2">
        <f t="shared" si="630"/>
        <v>74.341053526438188</v>
      </c>
      <c r="J5026" s="2">
        <f t="shared" si="631"/>
        <v>0</v>
      </c>
    </row>
    <row r="5027" spans="1:10" x14ac:dyDescent="0.25">
      <c r="A5027" s="2">
        <v>5016</v>
      </c>
      <c r="B5027" s="2">
        <v>0.46112767134526222</v>
      </c>
      <c r="C5027" s="2">
        <f t="shared" si="624"/>
        <v>99.288291135307304</v>
      </c>
      <c r="D5027" s="2">
        <f t="shared" si="625"/>
        <v>107</v>
      </c>
      <c r="E5027" s="2">
        <f t="shared" si="626"/>
        <v>99.288291135307304</v>
      </c>
      <c r="F5027" s="2">
        <f t="shared" si="627"/>
        <v>7.7117088646926959</v>
      </c>
      <c r="G5027" s="2">
        <f t="shared" si="628"/>
        <v>0</v>
      </c>
      <c r="H5027" s="2">
        <f t="shared" si="629"/>
        <v>992.88291135307304</v>
      </c>
      <c r="I5027" s="2">
        <f t="shared" si="630"/>
        <v>38.558544323463479</v>
      </c>
      <c r="J5027" s="2">
        <f t="shared" si="631"/>
        <v>0</v>
      </c>
    </row>
    <row r="5028" spans="1:10" x14ac:dyDescent="0.25">
      <c r="A5028" s="2">
        <v>5017</v>
      </c>
      <c r="B5028" s="2">
        <v>0.99923877426183005</v>
      </c>
      <c r="C5028" s="2">
        <f t="shared" si="624"/>
        <v>117.14557804828834</v>
      </c>
      <c r="D5028" s="2">
        <f t="shared" si="625"/>
        <v>107</v>
      </c>
      <c r="E5028" s="2">
        <f t="shared" si="626"/>
        <v>107</v>
      </c>
      <c r="F5028" s="2">
        <f t="shared" si="627"/>
        <v>0</v>
      </c>
      <c r="G5028" s="2">
        <f t="shared" si="628"/>
        <v>10.145578048288343</v>
      </c>
      <c r="H5028" s="2">
        <f t="shared" si="629"/>
        <v>1070</v>
      </c>
      <c r="I5028" s="2">
        <f t="shared" si="630"/>
        <v>0</v>
      </c>
      <c r="J5028" s="2">
        <f t="shared" si="631"/>
        <v>152.18367072432514</v>
      </c>
    </row>
    <row r="5029" spans="1:10" x14ac:dyDescent="0.25">
      <c r="A5029" s="2">
        <v>5018</v>
      </c>
      <c r="B5029" s="2">
        <v>0.32020388247154852</v>
      </c>
      <c r="C5029" s="2">
        <f t="shared" si="624"/>
        <v>96.61717067917823</v>
      </c>
      <c r="D5029" s="2">
        <f t="shared" si="625"/>
        <v>107</v>
      </c>
      <c r="E5029" s="2">
        <f t="shared" si="626"/>
        <v>96.61717067917823</v>
      </c>
      <c r="F5029" s="2">
        <f t="shared" si="627"/>
        <v>10.38282932082177</v>
      </c>
      <c r="G5029" s="2">
        <f t="shared" si="628"/>
        <v>0</v>
      </c>
      <c r="H5029" s="2">
        <f t="shared" si="629"/>
        <v>966.1717067917823</v>
      </c>
      <c r="I5029" s="2">
        <f t="shared" si="630"/>
        <v>51.914146604108851</v>
      </c>
      <c r="J5029" s="2">
        <f t="shared" si="631"/>
        <v>0</v>
      </c>
    </row>
    <row r="5030" spans="1:10" x14ac:dyDescent="0.25">
      <c r="A5030" s="2">
        <v>5019</v>
      </c>
      <c r="B5030" s="2">
        <v>0.13597945613246842</v>
      </c>
      <c r="C5030" s="2">
        <f t="shared" si="624"/>
        <v>92.300346260060664</v>
      </c>
      <c r="D5030" s="2">
        <f t="shared" si="625"/>
        <v>107</v>
      </c>
      <c r="E5030" s="2">
        <f t="shared" si="626"/>
        <v>92.300346260060664</v>
      </c>
      <c r="F5030" s="2">
        <f t="shared" si="627"/>
        <v>14.699653739939336</v>
      </c>
      <c r="G5030" s="2">
        <f t="shared" si="628"/>
        <v>0</v>
      </c>
      <c r="H5030" s="2">
        <f t="shared" si="629"/>
        <v>923.00346260060667</v>
      </c>
      <c r="I5030" s="2">
        <f t="shared" si="630"/>
        <v>73.498268699696681</v>
      </c>
      <c r="J5030" s="2">
        <f t="shared" si="631"/>
        <v>0</v>
      </c>
    </row>
    <row r="5031" spans="1:10" x14ac:dyDescent="0.25">
      <c r="A5031" s="2">
        <v>5020</v>
      </c>
      <c r="B5031" s="2">
        <v>0.72648649988497549</v>
      </c>
      <c r="C5031" s="2">
        <f t="shared" si="624"/>
        <v>104.34014374759336</v>
      </c>
      <c r="D5031" s="2">
        <f t="shared" si="625"/>
        <v>107</v>
      </c>
      <c r="E5031" s="2">
        <f t="shared" si="626"/>
        <v>104.34014374759336</v>
      </c>
      <c r="F5031" s="2">
        <f t="shared" si="627"/>
        <v>2.6598562524066409</v>
      </c>
      <c r="G5031" s="2">
        <f t="shared" si="628"/>
        <v>0</v>
      </c>
      <c r="H5031" s="2">
        <f t="shared" si="629"/>
        <v>1043.4014374759336</v>
      </c>
      <c r="I5031" s="2">
        <f t="shared" si="630"/>
        <v>13.299281262033205</v>
      </c>
      <c r="J5031" s="2">
        <f t="shared" si="631"/>
        <v>0</v>
      </c>
    </row>
    <row r="5032" spans="1:10" x14ac:dyDescent="0.25">
      <c r="A5032" s="2">
        <v>5021</v>
      </c>
      <c r="B5032" s="2">
        <v>0.57529357452035557</v>
      </c>
      <c r="C5032" s="2">
        <f t="shared" si="624"/>
        <v>101.38339662589703</v>
      </c>
      <c r="D5032" s="2">
        <f t="shared" si="625"/>
        <v>107</v>
      </c>
      <c r="E5032" s="2">
        <f t="shared" si="626"/>
        <v>101.38339662589703</v>
      </c>
      <c r="F5032" s="2">
        <f t="shared" si="627"/>
        <v>5.6166033741029651</v>
      </c>
      <c r="G5032" s="2">
        <f t="shared" si="628"/>
        <v>0</v>
      </c>
      <c r="H5032" s="2">
        <f t="shared" si="629"/>
        <v>1013.8339662589703</v>
      </c>
      <c r="I5032" s="2">
        <f t="shared" si="630"/>
        <v>28.083016870514825</v>
      </c>
      <c r="J5032" s="2">
        <f t="shared" si="631"/>
        <v>0</v>
      </c>
    </row>
    <row r="5033" spans="1:10" x14ac:dyDescent="0.25">
      <c r="A5033" s="2">
        <v>5022</v>
      </c>
      <c r="B5033" s="2">
        <v>0.15955402295122878</v>
      </c>
      <c r="C5033" s="2">
        <f t="shared" si="624"/>
        <v>92.967956128466895</v>
      </c>
      <c r="D5033" s="2">
        <f t="shared" si="625"/>
        <v>107</v>
      </c>
      <c r="E5033" s="2">
        <f t="shared" si="626"/>
        <v>92.967956128466895</v>
      </c>
      <c r="F5033" s="2">
        <f t="shared" si="627"/>
        <v>14.032043871533105</v>
      </c>
      <c r="G5033" s="2">
        <f t="shared" si="628"/>
        <v>0</v>
      </c>
      <c r="H5033" s="2">
        <f t="shared" si="629"/>
        <v>929.67956128466892</v>
      </c>
      <c r="I5033" s="2">
        <f t="shared" si="630"/>
        <v>70.160219357665525</v>
      </c>
      <c r="J5033" s="2">
        <f t="shared" si="631"/>
        <v>0</v>
      </c>
    </row>
    <row r="5034" spans="1:10" x14ac:dyDescent="0.25">
      <c r="A5034" s="2">
        <v>5023</v>
      </c>
      <c r="B5034" s="2">
        <v>0.45391506109762003</v>
      </c>
      <c r="C5034" s="2">
        <f t="shared" si="624"/>
        <v>99.15580149181298</v>
      </c>
      <c r="D5034" s="2">
        <f t="shared" si="625"/>
        <v>107</v>
      </c>
      <c r="E5034" s="2">
        <f t="shared" si="626"/>
        <v>99.15580149181298</v>
      </c>
      <c r="F5034" s="2">
        <f t="shared" si="627"/>
        <v>7.84419850818702</v>
      </c>
      <c r="G5034" s="2">
        <f t="shared" si="628"/>
        <v>0</v>
      </c>
      <c r="H5034" s="2">
        <f t="shared" si="629"/>
        <v>991.55801491812986</v>
      </c>
      <c r="I5034" s="2">
        <f t="shared" si="630"/>
        <v>39.2209925409351</v>
      </c>
      <c r="J5034" s="2">
        <f t="shared" si="631"/>
        <v>0</v>
      </c>
    </row>
    <row r="5035" spans="1:10" x14ac:dyDescent="0.25">
      <c r="A5035" s="2">
        <v>5024</v>
      </c>
      <c r="B5035" s="2">
        <v>0.40968671946868818</v>
      </c>
      <c r="C5035" s="2">
        <f t="shared" si="624"/>
        <v>98.337109170138206</v>
      </c>
      <c r="D5035" s="2">
        <f t="shared" si="625"/>
        <v>107</v>
      </c>
      <c r="E5035" s="2">
        <f t="shared" si="626"/>
        <v>98.337109170138206</v>
      </c>
      <c r="F5035" s="2">
        <f t="shared" si="627"/>
        <v>8.6628908298617944</v>
      </c>
      <c r="G5035" s="2">
        <f t="shared" si="628"/>
        <v>0</v>
      </c>
      <c r="H5035" s="2">
        <f t="shared" si="629"/>
        <v>983.37109170138206</v>
      </c>
      <c r="I5035" s="2">
        <f t="shared" si="630"/>
        <v>43.314454149308972</v>
      </c>
      <c r="J5035" s="2">
        <f t="shared" si="631"/>
        <v>0</v>
      </c>
    </row>
    <row r="5036" spans="1:10" x14ac:dyDescent="0.25">
      <c r="A5036" s="2">
        <v>5025</v>
      </c>
      <c r="B5036" s="2">
        <v>0.30492231109541701</v>
      </c>
      <c r="C5036" s="2">
        <f t="shared" si="624"/>
        <v>96.309779487144425</v>
      </c>
      <c r="D5036" s="2">
        <f t="shared" si="625"/>
        <v>107</v>
      </c>
      <c r="E5036" s="2">
        <f t="shared" si="626"/>
        <v>96.309779487144425</v>
      </c>
      <c r="F5036" s="2">
        <f t="shared" si="627"/>
        <v>10.690220512855575</v>
      </c>
      <c r="G5036" s="2">
        <f t="shared" si="628"/>
        <v>0</v>
      </c>
      <c r="H5036" s="2">
        <f t="shared" si="629"/>
        <v>963.09779487144419</v>
      </c>
      <c r="I5036" s="2">
        <f t="shared" si="630"/>
        <v>53.451102564277875</v>
      </c>
      <c r="J5036" s="2">
        <f t="shared" si="631"/>
        <v>0</v>
      </c>
    </row>
    <row r="5037" spans="1:10" x14ac:dyDescent="0.25">
      <c r="A5037" s="2">
        <v>5026</v>
      </c>
      <c r="B5037" s="2">
        <v>0.2339767321506957</v>
      </c>
      <c r="C5037" s="2">
        <f t="shared" si="624"/>
        <v>94.797634484064389</v>
      </c>
      <c r="D5037" s="2">
        <f t="shared" si="625"/>
        <v>107</v>
      </c>
      <c r="E5037" s="2">
        <f t="shared" si="626"/>
        <v>94.797634484064389</v>
      </c>
      <c r="F5037" s="2">
        <f t="shared" si="627"/>
        <v>12.202365515935611</v>
      </c>
      <c r="G5037" s="2">
        <f t="shared" si="628"/>
        <v>0</v>
      </c>
      <c r="H5037" s="2">
        <f t="shared" si="629"/>
        <v>947.97634484064383</v>
      </c>
      <c r="I5037" s="2">
        <f t="shared" si="630"/>
        <v>61.011827579678055</v>
      </c>
      <c r="J5037" s="2">
        <f t="shared" si="631"/>
        <v>0</v>
      </c>
    </row>
    <row r="5038" spans="1:10" x14ac:dyDescent="0.25">
      <c r="A5038" s="2">
        <v>5027</v>
      </c>
      <c r="B5038" s="2">
        <v>4.3456848168555995E-2</v>
      </c>
      <c r="C5038" s="2">
        <f t="shared" si="624"/>
        <v>88.64555862552028</v>
      </c>
      <c r="D5038" s="2">
        <f t="shared" si="625"/>
        <v>107</v>
      </c>
      <c r="E5038" s="2">
        <f t="shared" si="626"/>
        <v>88.64555862552028</v>
      </c>
      <c r="F5038" s="2">
        <f t="shared" si="627"/>
        <v>18.35444137447972</v>
      </c>
      <c r="G5038" s="2">
        <f t="shared" si="628"/>
        <v>0</v>
      </c>
      <c r="H5038" s="2">
        <f t="shared" si="629"/>
        <v>886.45558625520277</v>
      </c>
      <c r="I5038" s="2">
        <f t="shared" si="630"/>
        <v>91.772206872398598</v>
      </c>
      <c r="J5038" s="2">
        <f t="shared" si="631"/>
        <v>0</v>
      </c>
    </row>
    <row r="5039" spans="1:10" x14ac:dyDescent="0.25">
      <c r="A5039" s="2">
        <v>5028</v>
      </c>
      <c r="B5039" s="2">
        <v>4.8603504133609476E-2</v>
      </c>
      <c r="C5039" s="2">
        <f t="shared" si="624"/>
        <v>88.937164435821842</v>
      </c>
      <c r="D5039" s="2">
        <f t="shared" si="625"/>
        <v>107</v>
      </c>
      <c r="E5039" s="2">
        <f t="shared" si="626"/>
        <v>88.937164435821842</v>
      </c>
      <c r="F5039" s="2">
        <f t="shared" si="627"/>
        <v>18.062835564178158</v>
      </c>
      <c r="G5039" s="2">
        <f t="shared" si="628"/>
        <v>0</v>
      </c>
      <c r="H5039" s="2">
        <f t="shared" si="629"/>
        <v>889.37164435821842</v>
      </c>
      <c r="I5039" s="2">
        <f t="shared" si="630"/>
        <v>90.314177820890791</v>
      </c>
      <c r="J5039" s="2">
        <f t="shared" si="631"/>
        <v>0</v>
      </c>
    </row>
    <row r="5040" spans="1:10" x14ac:dyDescent="0.25">
      <c r="A5040" s="2">
        <v>5029</v>
      </c>
      <c r="B5040" s="2">
        <v>0.64764479199472835</v>
      </c>
      <c r="C5040" s="2">
        <f t="shared" si="624"/>
        <v>102.7512660285546</v>
      </c>
      <c r="D5040" s="2">
        <f t="shared" si="625"/>
        <v>107</v>
      </c>
      <c r="E5040" s="2">
        <f t="shared" si="626"/>
        <v>102.7512660285546</v>
      </c>
      <c r="F5040" s="2">
        <f t="shared" si="627"/>
        <v>4.2487339714454038</v>
      </c>
      <c r="G5040" s="2">
        <f t="shared" si="628"/>
        <v>0</v>
      </c>
      <c r="H5040" s="2">
        <f t="shared" si="629"/>
        <v>1027.512660285546</v>
      </c>
      <c r="I5040" s="2">
        <f t="shared" si="630"/>
        <v>21.243669857227019</v>
      </c>
      <c r="J5040" s="2">
        <f t="shared" si="631"/>
        <v>0</v>
      </c>
    </row>
    <row r="5041" spans="1:10" x14ac:dyDescent="0.25">
      <c r="A5041" s="2">
        <v>5030</v>
      </c>
      <c r="B5041" s="2">
        <v>0.86089539084949884</v>
      </c>
      <c r="C5041" s="2">
        <f t="shared" si="624"/>
        <v>107.60775825686626</v>
      </c>
      <c r="D5041" s="2">
        <f t="shared" si="625"/>
        <v>107</v>
      </c>
      <c r="E5041" s="2">
        <f t="shared" si="626"/>
        <v>107</v>
      </c>
      <c r="F5041" s="2">
        <f t="shared" si="627"/>
        <v>0</v>
      </c>
      <c r="G5041" s="2">
        <f t="shared" si="628"/>
        <v>0.60775825686626206</v>
      </c>
      <c r="H5041" s="2">
        <f t="shared" si="629"/>
        <v>1070</v>
      </c>
      <c r="I5041" s="2">
        <f t="shared" si="630"/>
        <v>0</v>
      </c>
      <c r="J5041" s="2">
        <f t="shared" si="631"/>
        <v>9.1163738529939309</v>
      </c>
    </row>
    <row r="5042" spans="1:10" x14ac:dyDescent="0.25">
      <c r="A5042" s="2">
        <v>5031</v>
      </c>
      <c r="B5042" s="2">
        <v>0.41354008790833852</v>
      </c>
      <c r="C5042" s="2">
        <f t="shared" si="624"/>
        <v>98.408988534300661</v>
      </c>
      <c r="D5042" s="2">
        <f t="shared" si="625"/>
        <v>107</v>
      </c>
      <c r="E5042" s="2">
        <f t="shared" si="626"/>
        <v>98.408988534300661</v>
      </c>
      <c r="F5042" s="2">
        <f t="shared" si="627"/>
        <v>8.5910114656993386</v>
      </c>
      <c r="G5042" s="2">
        <f t="shared" si="628"/>
        <v>0</v>
      </c>
      <c r="H5042" s="2">
        <f t="shared" si="629"/>
        <v>984.08988534300659</v>
      </c>
      <c r="I5042" s="2">
        <f t="shared" si="630"/>
        <v>42.955057328496693</v>
      </c>
      <c r="J5042" s="2">
        <f t="shared" si="631"/>
        <v>0</v>
      </c>
    </row>
    <row r="5043" spans="1:10" x14ac:dyDescent="0.25">
      <c r="A5043" s="2">
        <v>5032</v>
      </c>
      <c r="B5043" s="2">
        <v>0.35799040069422305</v>
      </c>
      <c r="C5043" s="2">
        <f t="shared" si="624"/>
        <v>97.357609690873502</v>
      </c>
      <c r="D5043" s="2">
        <f t="shared" si="625"/>
        <v>107</v>
      </c>
      <c r="E5043" s="2">
        <f t="shared" si="626"/>
        <v>97.357609690873502</v>
      </c>
      <c r="F5043" s="2">
        <f t="shared" si="627"/>
        <v>9.6423903091264975</v>
      </c>
      <c r="G5043" s="2">
        <f t="shared" si="628"/>
        <v>0</v>
      </c>
      <c r="H5043" s="2">
        <f t="shared" si="629"/>
        <v>973.57609690873505</v>
      </c>
      <c r="I5043" s="2">
        <f t="shared" si="630"/>
        <v>48.211951545632488</v>
      </c>
      <c r="J5043" s="2">
        <f t="shared" si="631"/>
        <v>0</v>
      </c>
    </row>
    <row r="5044" spans="1:10" x14ac:dyDescent="0.25">
      <c r="A5044" s="2">
        <v>5033</v>
      </c>
      <c r="B5044" s="2">
        <v>0.39367216726846033</v>
      </c>
      <c r="C5044" s="2">
        <f t="shared" si="624"/>
        <v>98.036915865898976</v>
      </c>
      <c r="D5044" s="2">
        <f t="shared" si="625"/>
        <v>107</v>
      </c>
      <c r="E5044" s="2">
        <f t="shared" si="626"/>
        <v>98.036915865898976</v>
      </c>
      <c r="F5044" s="2">
        <f t="shared" si="627"/>
        <v>8.9630841341010239</v>
      </c>
      <c r="G5044" s="2">
        <f t="shared" si="628"/>
        <v>0</v>
      </c>
      <c r="H5044" s="2">
        <f t="shared" si="629"/>
        <v>980.36915865898982</v>
      </c>
      <c r="I5044" s="2">
        <f t="shared" si="630"/>
        <v>44.815420670505119</v>
      </c>
      <c r="J5044" s="2">
        <f t="shared" si="631"/>
        <v>0</v>
      </c>
    </row>
    <row r="5045" spans="1:10" x14ac:dyDescent="0.25">
      <c r="A5045" s="2">
        <v>5034</v>
      </c>
      <c r="B5045" s="2">
        <v>0.22466069599751481</v>
      </c>
      <c r="C5045" s="2">
        <f t="shared" si="624"/>
        <v>94.585539030664904</v>
      </c>
      <c r="D5045" s="2">
        <f t="shared" si="625"/>
        <v>107</v>
      </c>
      <c r="E5045" s="2">
        <f t="shared" si="626"/>
        <v>94.585539030664904</v>
      </c>
      <c r="F5045" s="2">
        <f t="shared" si="627"/>
        <v>12.414460969335096</v>
      </c>
      <c r="G5045" s="2">
        <f t="shared" si="628"/>
        <v>0</v>
      </c>
      <c r="H5045" s="2">
        <f t="shared" si="629"/>
        <v>945.85539030664904</v>
      </c>
      <c r="I5045" s="2">
        <f t="shared" si="630"/>
        <v>62.072304846675479</v>
      </c>
      <c r="J5045" s="2">
        <f t="shared" si="631"/>
        <v>0</v>
      </c>
    </row>
    <row r="5046" spans="1:10" x14ac:dyDescent="0.25">
      <c r="A5046" s="2">
        <v>5035</v>
      </c>
      <c r="B5046" s="2">
        <v>0.67063181456767196</v>
      </c>
      <c r="C5046" s="2">
        <f t="shared" si="624"/>
        <v>103.20085824461557</v>
      </c>
      <c r="D5046" s="2">
        <f t="shared" si="625"/>
        <v>107</v>
      </c>
      <c r="E5046" s="2">
        <f t="shared" si="626"/>
        <v>103.20085824461557</v>
      </c>
      <c r="F5046" s="2">
        <f t="shared" si="627"/>
        <v>3.7991417553844258</v>
      </c>
      <c r="G5046" s="2">
        <f t="shared" si="628"/>
        <v>0</v>
      </c>
      <c r="H5046" s="2">
        <f t="shared" si="629"/>
        <v>1032.0085824461557</v>
      </c>
      <c r="I5046" s="2">
        <f t="shared" si="630"/>
        <v>18.995708776922129</v>
      </c>
      <c r="J5046" s="2">
        <f t="shared" si="631"/>
        <v>0</v>
      </c>
    </row>
    <row r="5047" spans="1:10" x14ac:dyDescent="0.25">
      <c r="A5047" s="2">
        <v>5036</v>
      </c>
      <c r="B5047" s="2">
        <v>0.10197350535441219</v>
      </c>
      <c r="C5047" s="2">
        <f t="shared" si="624"/>
        <v>91.213141211774726</v>
      </c>
      <c r="D5047" s="2">
        <f t="shared" si="625"/>
        <v>107</v>
      </c>
      <c r="E5047" s="2">
        <f t="shared" si="626"/>
        <v>91.213141211774726</v>
      </c>
      <c r="F5047" s="2">
        <f t="shared" si="627"/>
        <v>15.786858788225274</v>
      </c>
      <c r="G5047" s="2">
        <f t="shared" si="628"/>
        <v>0</v>
      </c>
      <c r="H5047" s="2">
        <f t="shared" si="629"/>
        <v>912.13141211774723</v>
      </c>
      <c r="I5047" s="2">
        <f t="shared" si="630"/>
        <v>78.93429394112637</v>
      </c>
      <c r="J5047" s="2">
        <f t="shared" si="631"/>
        <v>0</v>
      </c>
    </row>
    <row r="5048" spans="1:10" x14ac:dyDescent="0.25">
      <c r="A5048" s="2">
        <v>5037</v>
      </c>
      <c r="B5048" s="2">
        <v>0.84263442268184063</v>
      </c>
      <c r="C5048" s="2">
        <f t="shared" si="624"/>
        <v>107.09171175175787</v>
      </c>
      <c r="D5048" s="2">
        <f t="shared" si="625"/>
        <v>107</v>
      </c>
      <c r="E5048" s="2">
        <f t="shared" si="626"/>
        <v>107</v>
      </c>
      <c r="F5048" s="2">
        <f t="shared" si="627"/>
        <v>0</v>
      </c>
      <c r="G5048" s="2">
        <f t="shared" si="628"/>
        <v>9.1711751757870275E-2</v>
      </c>
      <c r="H5048" s="2">
        <f t="shared" si="629"/>
        <v>1070</v>
      </c>
      <c r="I5048" s="2">
        <f t="shared" si="630"/>
        <v>0</v>
      </c>
      <c r="J5048" s="2">
        <f t="shared" si="631"/>
        <v>1.3756762763680541</v>
      </c>
    </row>
    <row r="5049" spans="1:10" x14ac:dyDescent="0.25">
      <c r="A5049" s="2">
        <v>5038</v>
      </c>
      <c r="B5049" s="2">
        <v>0.376651713705767</v>
      </c>
      <c r="C5049" s="2">
        <f t="shared" si="624"/>
        <v>97.714890882088639</v>
      </c>
      <c r="D5049" s="2">
        <f t="shared" si="625"/>
        <v>107</v>
      </c>
      <c r="E5049" s="2">
        <f t="shared" si="626"/>
        <v>97.714890882088639</v>
      </c>
      <c r="F5049" s="2">
        <f t="shared" si="627"/>
        <v>9.285109117911361</v>
      </c>
      <c r="G5049" s="2">
        <f t="shared" si="628"/>
        <v>0</v>
      </c>
      <c r="H5049" s="2">
        <f t="shared" si="629"/>
        <v>977.14890882088639</v>
      </c>
      <c r="I5049" s="2">
        <f t="shared" si="630"/>
        <v>46.425545589556805</v>
      </c>
      <c r="J5049" s="2">
        <f t="shared" si="631"/>
        <v>0</v>
      </c>
    </row>
    <row r="5050" spans="1:10" x14ac:dyDescent="0.25">
      <c r="A5050" s="2">
        <v>5039</v>
      </c>
      <c r="B5050" s="2">
        <v>0.92384792445158459</v>
      </c>
      <c r="C5050" s="2">
        <f t="shared" si="624"/>
        <v>109.76309814582926</v>
      </c>
      <c r="D5050" s="2">
        <f t="shared" si="625"/>
        <v>107</v>
      </c>
      <c r="E5050" s="2">
        <f t="shared" si="626"/>
        <v>107</v>
      </c>
      <c r="F5050" s="2">
        <f t="shared" si="627"/>
        <v>0</v>
      </c>
      <c r="G5050" s="2">
        <f t="shared" si="628"/>
        <v>2.7630981458292609</v>
      </c>
      <c r="H5050" s="2">
        <f t="shared" si="629"/>
        <v>1070</v>
      </c>
      <c r="I5050" s="2">
        <f t="shared" si="630"/>
        <v>0</v>
      </c>
      <c r="J5050" s="2">
        <f t="shared" si="631"/>
        <v>41.446472187438914</v>
      </c>
    </row>
    <row r="5051" spans="1:10" x14ac:dyDescent="0.25">
      <c r="A5051" s="2">
        <v>5040</v>
      </c>
      <c r="B5051" s="2">
        <v>0.65356223943403502</v>
      </c>
      <c r="C5051" s="2">
        <f t="shared" si="624"/>
        <v>102.866134786041</v>
      </c>
      <c r="D5051" s="2">
        <f t="shared" si="625"/>
        <v>107</v>
      </c>
      <c r="E5051" s="2">
        <f t="shared" si="626"/>
        <v>102.866134786041</v>
      </c>
      <c r="F5051" s="2">
        <f t="shared" si="627"/>
        <v>4.1338652139589982</v>
      </c>
      <c r="G5051" s="2">
        <f t="shared" si="628"/>
        <v>0</v>
      </c>
      <c r="H5051" s="2">
        <f t="shared" si="629"/>
        <v>1028.6613478604099</v>
      </c>
      <c r="I5051" s="2">
        <f t="shared" si="630"/>
        <v>20.669326069794991</v>
      </c>
      <c r="J5051" s="2">
        <f t="shared" si="631"/>
        <v>0</v>
      </c>
    </row>
    <row r="5052" spans="1:10" x14ac:dyDescent="0.25">
      <c r="A5052" s="2">
        <v>5041</v>
      </c>
      <c r="B5052" s="2">
        <v>0.33713395162202509</v>
      </c>
      <c r="C5052" s="2">
        <f t="shared" si="624"/>
        <v>96.952071809100602</v>
      </c>
      <c r="D5052" s="2">
        <f t="shared" si="625"/>
        <v>107</v>
      </c>
      <c r="E5052" s="2">
        <f t="shared" si="626"/>
        <v>96.952071809100602</v>
      </c>
      <c r="F5052" s="2">
        <f t="shared" si="627"/>
        <v>10.047928190899398</v>
      </c>
      <c r="G5052" s="2">
        <f t="shared" si="628"/>
        <v>0</v>
      </c>
      <c r="H5052" s="2">
        <f t="shared" si="629"/>
        <v>969.52071809100607</v>
      </c>
      <c r="I5052" s="2">
        <f t="shared" si="630"/>
        <v>50.239640954496991</v>
      </c>
      <c r="J5052" s="2">
        <f t="shared" si="631"/>
        <v>0</v>
      </c>
    </row>
    <row r="5053" spans="1:10" x14ac:dyDescent="0.25">
      <c r="A5053" s="2">
        <v>5042</v>
      </c>
      <c r="B5053" s="2">
        <v>0.24212593084845613</v>
      </c>
      <c r="C5053" s="2">
        <f t="shared" si="624"/>
        <v>94.980120474510528</v>
      </c>
      <c r="D5053" s="2">
        <f t="shared" si="625"/>
        <v>107</v>
      </c>
      <c r="E5053" s="2">
        <f t="shared" si="626"/>
        <v>94.980120474510528</v>
      </c>
      <c r="F5053" s="2">
        <f t="shared" si="627"/>
        <v>12.019879525489472</v>
      </c>
      <c r="G5053" s="2">
        <f t="shared" si="628"/>
        <v>0</v>
      </c>
      <c r="H5053" s="2">
        <f t="shared" si="629"/>
        <v>949.80120474510522</v>
      </c>
      <c r="I5053" s="2">
        <f t="shared" si="630"/>
        <v>60.09939762744736</v>
      </c>
      <c r="J5053" s="2">
        <f t="shared" si="631"/>
        <v>0</v>
      </c>
    </row>
    <row r="5054" spans="1:10" x14ac:dyDescent="0.25">
      <c r="A5054" s="2">
        <v>5043</v>
      </c>
      <c r="B5054" s="2">
        <v>0.18210920391736829</v>
      </c>
      <c r="C5054" s="2">
        <f t="shared" si="624"/>
        <v>93.559901032465788</v>
      </c>
      <c r="D5054" s="2">
        <f t="shared" si="625"/>
        <v>107</v>
      </c>
      <c r="E5054" s="2">
        <f t="shared" si="626"/>
        <v>93.559901032465788</v>
      </c>
      <c r="F5054" s="2">
        <f t="shared" si="627"/>
        <v>13.440098967534212</v>
      </c>
      <c r="G5054" s="2">
        <f t="shared" si="628"/>
        <v>0</v>
      </c>
      <c r="H5054" s="2">
        <f t="shared" si="629"/>
        <v>935.59901032465791</v>
      </c>
      <c r="I5054" s="2">
        <f t="shared" si="630"/>
        <v>67.200494837671059</v>
      </c>
      <c r="J5054" s="2">
        <f t="shared" si="631"/>
        <v>0</v>
      </c>
    </row>
    <row r="5055" spans="1:10" x14ac:dyDescent="0.25">
      <c r="A5055" s="2">
        <v>5044</v>
      </c>
      <c r="B5055" s="2">
        <v>5.5312753163379469E-2</v>
      </c>
      <c r="C5055" s="2">
        <f t="shared" si="624"/>
        <v>89.289213165728896</v>
      </c>
      <c r="D5055" s="2">
        <f t="shared" si="625"/>
        <v>107</v>
      </c>
      <c r="E5055" s="2">
        <f t="shared" si="626"/>
        <v>89.289213165728896</v>
      </c>
      <c r="F5055" s="2">
        <f t="shared" si="627"/>
        <v>17.710786834271104</v>
      </c>
      <c r="G5055" s="2">
        <f t="shared" si="628"/>
        <v>0</v>
      </c>
      <c r="H5055" s="2">
        <f t="shared" si="629"/>
        <v>892.89213165728893</v>
      </c>
      <c r="I5055" s="2">
        <f t="shared" si="630"/>
        <v>88.553934171355522</v>
      </c>
      <c r="J5055" s="2">
        <f t="shared" si="631"/>
        <v>0</v>
      </c>
    </row>
    <row r="5056" spans="1:10" x14ac:dyDescent="0.25">
      <c r="A5056" s="2">
        <v>5045</v>
      </c>
      <c r="B5056" s="2">
        <v>3.0632089026336295E-2</v>
      </c>
      <c r="C5056" s="2">
        <f t="shared" si="624"/>
        <v>87.805551423345918</v>
      </c>
      <c r="D5056" s="2">
        <f t="shared" si="625"/>
        <v>107</v>
      </c>
      <c r="E5056" s="2">
        <f t="shared" si="626"/>
        <v>87.805551423345918</v>
      </c>
      <c r="F5056" s="2">
        <f t="shared" si="627"/>
        <v>19.194448576654082</v>
      </c>
      <c r="G5056" s="2">
        <f t="shared" si="628"/>
        <v>0</v>
      </c>
      <c r="H5056" s="2">
        <f t="shared" si="629"/>
        <v>878.05551423345923</v>
      </c>
      <c r="I5056" s="2">
        <f t="shared" si="630"/>
        <v>95.972242883270411</v>
      </c>
      <c r="J5056" s="2">
        <f t="shared" si="631"/>
        <v>0</v>
      </c>
    </row>
    <row r="5057" spans="1:10" x14ac:dyDescent="0.25">
      <c r="A5057" s="2">
        <v>5046</v>
      </c>
      <c r="B5057" s="2">
        <v>9.7972987974080938E-3</v>
      </c>
      <c r="C5057" s="2">
        <f t="shared" si="624"/>
        <v>85.658718271113472</v>
      </c>
      <c r="D5057" s="2">
        <f t="shared" si="625"/>
        <v>107</v>
      </c>
      <c r="E5057" s="2">
        <f t="shared" si="626"/>
        <v>85.658718271113472</v>
      </c>
      <c r="F5057" s="2">
        <f t="shared" si="627"/>
        <v>21.341281728886528</v>
      </c>
      <c r="G5057" s="2">
        <f t="shared" si="628"/>
        <v>0</v>
      </c>
      <c r="H5057" s="2">
        <f t="shared" si="629"/>
        <v>856.58718271113469</v>
      </c>
      <c r="I5057" s="2">
        <f t="shared" si="630"/>
        <v>106.70640864443264</v>
      </c>
      <c r="J5057" s="2">
        <f t="shared" si="631"/>
        <v>0</v>
      </c>
    </row>
    <row r="5058" spans="1:10" x14ac:dyDescent="0.25">
      <c r="A5058" s="2">
        <v>5047</v>
      </c>
      <c r="B5058" s="2">
        <v>9.9103152973147646E-2</v>
      </c>
      <c r="C5058" s="2">
        <f t="shared" si="624"/>
        <v>91.112436610337767</v>
      </c>
      <c r="D5058" s="2">
        <f t="shared" si="625"/>
        <v>107</v>
      </c>
      <c r="E5058" s="2">
        <f t="shared" si="626"/>
        <v>91.112436610337767</v>
      </c>
      <c r="F5058" s="2">
        <f t="shared" si="627"/>
        <v>15.887563389662233</v>
      </c>
      <c r="G5058" s="2">
        <f t="shared" si="628"/>
        <v>0</v>
      </c>
      <c r="H5058" s="2">
        <f t="shared" si="629"/>
        <v>911.12436610337772</v>
      </c>
      <c r="I5058" s="2">
        <f t="shared" si="630"/>
        <v>79.437816948311166</v>
      </c>
      <c r="J5058" s="2">
        <f t="shared" si="631"/>
        <v>0</v>
      </c>
    </row>
    <row r="5059" spans="1:10" x14ac:dyDescent="0.25">
      <c r="A5059" s="2">
        <v>5048</v>
      </c>
      <c r="B5059" s="2">
        <v>2.0479899612734331E-2</v>
      </c>
      <c r="C5059" s="2">
        <f t="shared" si="624"/>
        <v>86.95509932045276</v>
      </c>
      <c r="D5059" s="2">
        <f t="shared" si="625"/>
        <v>107</v>
      </c>
      <c r="E5059" s="2">
        <f t="shared" si="626"/>
        <v>86.95509932045276</v>
      </c>
      <c r="F5059" s="2">
        <f t="shared" si="627"/>
        <v>20.04490067954724</v>
      </c>
      <c r="G5059" s="2">
        <f t="shared" si="628"/>
        <v>0</v>
      </c>
      <c r="H5059" s="2">
        <f t="shared" si="629"/>
        <v>869.55099320452757</v>
      </c>
      <c r="I5059" s="2">
        <f t="shared" si="630"/>
        <v>100.2245033977362</v>
      </c>
      <c r="J5059" s="2">
        <f t="shared" si="631"/>
        <v>0</v>
      </c>
    </row>
    <row r="5060" spans="1:10" x14ac:dyDescent="0.25">
      <c r="A5060" s="2">
        <v>5049</v>
      </c>
      <c r="B5060" s="2">
        <v>0.8895747526896669</v>
      </c>
      <c r="C5060" s="2">
        <f t="shared" si="624"/>
        <v>108.49951169099457</v>
      </c>
      <c r="D5060" s="2">
        <f t="shared" si="625"/>
        <v>107</v>
      </c>
      <c r="E5060" s="2">
        <f t="shared" si="626"/>
        <v>107</v>
      </c>
      <c r="F5060" s="2">
        <f t="shared" si="627"/>
        <v>0</v>
      </c>
      <c r="G5060" s="2">
        <f t="shared" si="628"/>
        <v>1.4995116909945665</v>
      </c>
      <c r="H5060" s="2">
        <f t="shared" si="629"/>
        <v>1070</v>
      </c>
      <c r="I5060" s="2">
        <f t="shared" si="630"/>
        <v>0</v>
      </c>
      <c r="J5060" s="2">
        <f t="shared" si="631"/>
        <v>22.492675364918497</v>
      </c>
    </row>
    <row r="5061" spans="1:10" x14ac:dyDescent="0.25">
      <c r="A5061" s="2">
        <v>5050</v>
      </c>
      <c r="B5061" s="2">
        <v>0.14149612266861267</v>
      </c>
      <c r="C5061" s="2">
        <f t="shared" si="624"/>
        <v>92.461810268118114</v>
      </c>
      <c r="D5061" s="2">
        <f t="shared" si="625"/>
        <v>107</v>
      </c>
      <c r="E5061" s="2">
        <f t="shared" si="626"/>
        <v>92.461810268118114</v>
      </c>
      <c r="F5061" s="2">
        <f t="shared" si="627"/>
        <v>14.538189731881886</v>
      </c>
      <c r="G5061" s="2">
        <f t="shared" si="628"/>
        <v>0</v>
      </c>
      <c r="H5061" s="2">
        <f t="shared" si="629"/>
        <v>924.6181026811812</v>
      </c>
      <c r="I5061" s="2">
        <f t="shared" si="630"/>
        <v>72.690948659409429</v>
      </c>
      <c r="J5061" s="2">
        <f t="shared" si="631"/>
        <v>0</v>
      </c>
    </row>
    <row r="5062" spans="1:10" x14ac:dyDescent="0.25">
      <c r="A5062" s="2">
        <v>5051</v>
      </c>
      <c r="B5062" s="2">
        <v>0.93069686006372965</v>
      </c>
      <c r="C5062" s="2">
        <f t="shared" si="624"/>
        <v>110.05462988672593</v>
      </c>
      <c r="D5062" s="2">
        <f t="shared" si="625"/>
        <v>107</v>
      </c>
      <c r="E5062" s="2">
        <f t="shared" si="626"/>
        <v>107</v>
      </c>
      <c r="F5062" s="2">
        <f t="shared" si="627"/>
        <v>0</v>
      </c>
      <c r="G5062" s="2">
        <f t="shared" si="628"/>
        <v>3.0546298867259338</v>
      </c>
      <c r="H5062" s="2">
        <f t="shared" si="629"/>
        <v>1070</v>
      </c>
      <c r="I5062" s="2">
        <f t="shared" si="630"/>
        <v>0</v>
      </c>
      <c r="J5062" s="2">
        <f t="shared" si="631"/>
        <v>45.819448300889007</v>
      </c>
    </row>
    <row r="5063" spans="1:10" x14ac:dyDescent="0.25">
      <c r="A5063" s="2">
        <v>5052</v>
      </c>
      <c r="B5063" s="2">
        <v>0.9997279989443123</v>
      </c>
      <c r="C5063" s="2">
        <f t="shared" si="624"/>
        <v>117.81624905003187</v>
      </c>
      <c r="D5063" s="2">
        <f t="shared" si="625"/>
        <v>107</v>
      </c>
      <c r="E5063" s="2">
        <f t="shared" si="626"/>
        <v>107</v>
      </c>
      <c r="F5063" s="2">
        <f t="shared" si="627"/>
        <v>0</v>
      </c>
      <c r="G5063" s="2">
        <f t="shared" si="628"/>
        <v>10.816249050031871</v>
      </c>
      <c r="H5063" s="2">
        <f t="shared" si="629"/>
        <v>1070</v>
      </c>
      <c r="I5063" s="2">
        <f t="shared" si="630"/>
        <v>0</v>
      </c>
      <c r="J5063" s="2">
        <f t="shared" si="631"/>
        <v>162.24373575047807</v>
      </c>
    </row>
    <row r="5064" spans="1:10" x14ac:dyDescent="0.25">
      <c r="A5064" s="2">
        <v>5053</v>
      </c>
      <c r="B5064" s="2">
        <v>0.7617296239340503</v>
      </c>
      <c r="C5064" s="2">
        <f t="shared" si="624"/>
        <v>105.10587720793987</v>
      </c>
      <c r="D5064" s="2">
        <f t="shared" si="625"/>
        <v>107</v>
      </c>
      <c r="E5064" s="2">
        <f t="shared" si="626"/>
        <v>105.10587720793987</v>
      </c>
      <c r="F5064" s="2">
        <f t="shared" si="627"/>
        <v>1.8941227920601307</v>
      </c>
      <c r="G5064" s="2">
        <f t="shared" si="628"/>
        <v>0</v>
      </c>
      <c r="H5064" s="2">
        <f t="shared" si="629"/>
        <v>1051.0587720793988</v>
      </c>
      <c r="I5064" s="2">
        <f t="shared" si="630"/>
        <v>9.4706139603006534</v>
      </c>
      <c r="J5064" s="2">
        <f t="shared" si="631"/>
        <v>0</v>
      </c>
    </row>
    <row r="5065" spans="1:10" x14ac:dyDescent="0.25">
      <c r="A5065" s="2">
        <v>5054</v>
      </c>
      <c r="B5065" s="2">
        <v>0.36784804543359062</v>
      </c>
      <c r="C5065" s="2">
        <f t="shared" si="624"/>
        <v>97.546935583108564</v>
      </c>
      <c r="D5065" s="2">
        <f t="shared" si="625"/>
        <v>107</v>
      </c>
      <c r="E5065" s="2">
        <f t="shared" si="626"/>
        <v>97.546935583108564</v>
      </c>
      <c r="F5065" s="2">
        <f t="shared" si="627"/>
        <v>9.4530644168914364</v>
      </c>
      <c r="G5065" s="2">
        <f t="shared" si="628"/>
        <v>0</v>
      </c>
      <c r="H5065" s="2">
        <f t="shared" si="629"/>
        <v>975.46935583108564</v>
      </c>
      <c r="I5065" s="2">
        <f t="shared" si="630"/>
        <v>47.265322084457182</v>
      </c>
      <c r="J5065" s="2">
        <f t="shared" si="631"/>
        <v>0</v>
      </c>
    </row>
    <row r="5066" spans="1:10" x14ac:dyDescent="0.25">
      <c r="A5066" s="2">
        <v>5055</v>
      </c>
      <c r="B5066" s="2">
        <v>0.71719870335213975</v>
      </c>
      <c r="C5066" s="2">
        <f t="shared" si="624"/>
        <v>104.14514876400891</v>
      </c>
      <c r="D5066" s="2">
        <f t="shared" si="625"/>
        <v>107</v>
      </c>
      <c r="E5066" s="2">
        <f t="shared" si="626"/>
        <v>104.14514876400891</v>
      </c>
      <c r="F5066" s="2">
        <f t="shared" si="627"/>
        <v>2.8548512359910916</v>
      </c>
      <c r="G5066" s="2">
        <f t="shared" si="628"/>
        <v>0</v>
      </c>
      <c r="H5066" s="2">
        <f t="shared" si="629"/>
        <v>1041.451487640089</v>
      </c>
      <c r="I5066" s="2">
        <f t="shared" si="630"/>
        <v>14.274256179955458</v>
      </c>
      <c r="J5066" s="2">
        <f t="shared" si="631"/>
        <v>0</v>
      </c>
    </row>
    <row r="5067" spans="1:10" x14ac:dyDescent="0.25">
      <c r="A5067" s="2">
        <v>5056</v>
      </c>
      <c r="B5067" s="2">
        <v>0.24531219253094938</v>
      </c>
      <c r="C5067" s="2">
        <f t="shared" si="624"/>
        <v>95.050743347366108</v>
      </c>
      <c r="D5067" s="2">
        <f t="shared" si="625"/>
        <v>107</v>
      </c>
      <c r="E5067" s="2">
        <f t="shared" si="626"/>
        <v>95.050743347366108</v>
      </c>
      <c r="F5067" s="2">
        <f t="shared" si="627"/>
        <v>11.949256652633892</v>
      </c>
      <c r="G5067" s="2">
        <f t="shared" si="628"/>
        <v>0</v>
      </c>
      <c r="H5067" s="2">
        <f t="shared" si="629"/>
        <v>950.50743347366108</v>
      </c>
      <c r="I5067" s="2">
        <f t="shared" si="630"/>
        <v>59.74628326316946</v>
      </c>
      <c r="J5067" s="2">
        <f t="shared" si="631"/>
        <v>0</v>
      </c>
    </row>
    <row r="5068" spans="1:10" x14ac:dyDescent="0.25">
      <c r="A5068" s="2">
        <v>5057</v>
      </c>
      <c r="B5068" s="2">
        <v>0.94882389109168941</v>
      </c>
      <c r="C5068" s="2">
        <f t="shared" si="624"/>
        <v>110.92441759181378</v>
      </c>
      <c r="D5068" s="2">
        <f t="shared" si="625"/>
        <v>107</v>
      </c>
      <c r="E5068" s="2">
        <f t="shared" si="626"/>
        <v>107</v>
      </c>
      <c r="F5068" s="2">
        <f t="shared" si="627"/>
        <v>0</v>
      </c>
      <c r="G5068" s="2">
        <f t="shared" si="628"/>
        <v>3.9244175918137785</v>
      </c>
      <c r="H5068" s="2">
        <f t="shared" si="629"/>
        <v>1070</v>
      </c>
      <c r="I5068" s="2">
        <f t="shared" si="630"/>
        <v>0</v>
      </c>
      <c r="J5068" s="2">
        <f t="shared" si="631"/>
        <v>58.866263877206677</v>
      </c>
    </row>
    <row r="5069" spans="1:10" x14ac:dyDescent="0.25">
      <c r="A5069" s="2">
        <v>5058</v>
      </c>
      <c r="B5069" s="2">
        <v>0.2936296007588709</v>
      </c>
      <c r="C5069" s="2">
        <f t="shared" ref="C5069:C5132" si="632">_xlfn.BETA.INV(B5069,$C$7,$C$8,$C$9,$C$10)</f>
        <v>96.079120940996319</v>
      </c>
      <c r="D5069" s="2">
        <f t="shared" ref="D5069:D5132" si="633">$F$8</f>
        <v>107</v>
      </c>
      <c r="E5069" s="2">
        <f t="shared" ref="E5069:E5132" si="634">IF(C5069&gt;=D5069,D5069,C5069)</f>
        <v>96.079120940996319</v>
      </c>
      <c r="F5069" s="2">
        <f t="shared" ref="F5069:F5132" si="635">IF(D5069&gt;C5069,D5069-C5069,0)</f>
        <v>10.920879059003681</v>
      </c>
      <c r="G5069" s="2">
        <f t="shared" ref="G5069:G5132" si="636">IF(C5069&gt;D5069,C5069-D5069,0)</f>
        <v>0</v>
      </c>
      <c r="H5069" s="2">
        <f t="shared" ref="H5069:H5132" si="637">E5069*$H$10</f>
        <v>960.79120940996313</v>
      </c>
      <c r="I5069" s="2">
        <f t="shared" ref="I5069:I5132" si="638">F5069*$I$10</f>
        <v>54.604395295018406</v>
      </c>
      <c r="J5069" s="2">
        <f t="shared" ref="J5069:J5132" si="639">G5069*$J$10</f>
        <v>0</v>
      </c>
    </row>
    <row r="5070" spans="1:10" x14ac:dyDescent="0.25">
      <c r="A5070" s="2">
        <v>5059</v>
      </c>
      <c r="B5070" s="2">
        <v>8.9058306888525451E-2</v>
      </c>
      <c r="C5070" s="2">
        <f t="shared" si="632"/>
        <v>90.745915272807565</v>
      </c>
      <c r="D5070" s="2">
        <f t="shared" si="633"/>
        <v>107</v>
      </c>
      <c r="E5070" s="2">
        <f t="shared" si="634"/>
        <v>90.745915272807565</v>
      </c>
      <c r="F5070" s="2">
        <f t="shared" si="635"/>
        <v>16.254084727192435</v>
      </c>
      <c r="G5070" s="2">
        <f t="shared" si="636"/>
        <v>0</v>
      </c>
      <c r="H5070" s="2">
        <f t="shared" si="637"/>
        <v>907.45915272807565</v>
      </c>
      <c r="I5070" s="2">
        <f t="shared" si="638"/>
        <v>81.270423635962175</v>
      </c>
      <c r="J5070" s="2">
        <f t="shared" si="639"/>
        <v>0</v>
      </c>
    </row>
    <row r="5071" spans="1:10" x14ac:dyDescent="0.25">
      <c r="A5071" s="2">
        <v>5060</v>
      </c>
      <c r="B5071" s="2">
        <v>0.88193693830450925</v>
      </c>
      <c r="C5071" s="2">
        <f t="shared" si="632"/>
        <v>108.25046724413463</v>
      </c>
      <c r="D5071" s="2">
        <f t="shared" si="633"/>
        <v>107</v>
      </c>
      <c r="E5071" s="2">
        <f t="shared" si="634"/>
        <v>107</v>
      </c>
      <c r="F5071" s="2">
        <f t="shared" si="635"/>
        <v>0</v>
      </c>
      <c r="G5071" s="2">
        <f t="shared" si="636"/>
        <v>1.2504672441346258</v>
      </c>
      <c r="H5071" s="2">
        <f t="shared" si="637"/>
        <v>1070</v>
      </c>
      <c r="I5071" s="2">
        <f t="shared" si="638"/>
        <v>0</v>
      </c>
      <c r="J5071" s="2">
        <f t="shared" si="639"/>
        <v>18.757008662019388</v>
      </c>
    </row>
    <row r="5072" spans="1:10" x14ac:dyDescent="0.25">
      <c r="A5072" s="2">
        <v>5061</v>
      </c>
      <c r="B5072" s="2">
        <v>4.52761430084897E-2</v>
      </c>
      <c r="C5072" s="2">
        <f t="shared" si="632"/>
        <v>88.751042031877944</v>
      </c>
      <c r="D5072" s="2">
        <f t="shared" si="633"/>
        <v>107</v>
      </c>
      <c r="E5072" s="2">
        <f t="shared" si="634"/>
        <v>88.751042031877944</v>
      </c>
      <c r="F5072" s="2">
        <f t="shared" si="635"/>
        <v>18.248957968122056</v>
      </c>
      <c r="G5072" s="2">
        <f t="shared" si="636"/>
        <v>0</v>
      </c>
      <c r="H5072" s="2">
        <f t="shared" si="637"/>
        <v>887.51042031877944</v>
      </c>
      <c r="I5072" s="2">
        <f t="shared" si="638"/>
        <v>91.244789840610281</v>
      </c>
      <c r="J5072" s="2">
        <f t="shared" si="639"/>
        <v>0</v>
      </c>
    </row>
    <row r="5073" spans="1:10" x14ac:dyDescent="0.25">
      <c r="A5073" s="2">
        <v>5062</v>
      </c>
      <c r="B5073" s="2">
        <v>0.70732553210190496</v>
      </c>
      <c r="C5073" s="2">
        <f t="shared" si="632"/>
        <v>103.94053522852576</v>
      </c>
      <c r="D5073" s="2">
        <f t="shared" si="633"/>
        <v>107</v>
      </c>
      <c r="E5073" s="2">
        <f t="shared" si="634"/>
        <v>103.94053522852576</v>
      </c>
      <c r="F5073" s="2">
        <f t="shared" si="635"/>
        <v>3.0594647714742393</v>
      </c>
      <c r="G5073" s="2">
        <f t="shared" si="636"/>
        <v>0</v>
      </c>
      <c r="H5073" s="2">
        <f t="shared" si="637"/>
        <v>1039.4053522852575</v>
      </c>
      <c r="I5073" s="2">
        <f t="shared" si="638"/>
        <v>15.297323857371197</v>
      </c>
      <c r="J5073" s="2">
        <f t="shared" si="639"/>
        <v>0</v>
      </c>
    </row>
    <row r="5074" spans="1:10" x14ac:dyDescent="0.25">
      <c r="A5074" s="2">
        <v>5063</v>
      </c>
      <c r="B5074" s="2">
        <v>0.40144821608085335</v>
      </c>
      <c r="C5074" s="2">
        <f t="shared" si="632"/>
        <v>98.18298702731056</v>
      </c>
      <c r="D5074" s="2">
        <f t="shared" si="633"/>
        <v>107</v>
      </c>
      <c r="E5074" s="2">
        <f t="shared" si="634"/>
        <v>98.18298702731056</v>
      </c>
      <c r="F5074" s="2">
        <f t="shared" si="635"/>
        <v>8.8170129726894402</v>
      </c>
      <c r="G5074" s="2">
        <f t="shared" si="636"/>
        <v>0</v>
      </c>
      <c r="H5074" s="2">
        <f t="shared" si="637"/>
        <v>981.8298702731056</v>
      </c>
      <c r="I5074" s="2">
        <f t="shared" si="638"/>
        <v>44.085064863447201</v>
      </c>
      <c r="J5074" s="2">
        <f t="shared" si="639"/>
        <v>0</v>
      </c>
    </row>
    <row r="5075" spans="1:10" x14ac:dyDescent="0.25">
      <c r="A5075" s="2">
        <v>5064</v>
      </c>
      <c r="B5075" s="2">
        <v>0.13576378134123002</v>
      </c>
      <c r="C5075" s="2">
        <f t="shared" si="632"/>
        <v>92.293962092389265</v>
      </c>
      <c r="D5075" s="2">
        <f t="shared" si="633"/>
        <v>107</v>
      </c>
      <c r="E5075" s="2">
        <f t="shared" si="634"/>
        <v>92.293962092389265</v>
      </c>
      <c r="F5075" s="2">
        <f t="shared" si="635"/>
        <v>14.706037907610735</v>
      </c>
      <c r="G5075" s="2">
        <f t="shared" si="636"/>
        <v>0</v>
      </c>
      <c r="H5075" s="2">
        <f t="shared" si="637"/>
        <v>922.93962092389268</v>
      </c>
      <c r="I5075" s="2">
        <f t="shared" si="638"/>
        <v>73.530189538053676</v>
      </c>
      <c r="J5075" s="2">
        <f t="shared" si="639"/>
        <v>0</v>
      </c>
    </row>
    <row r="5076" spans="1:10" x14ac:dyDescent="0.25">
      <c r="A5076" s="2">
        <v>5065</v>
      </c>
      <c r="B5076" s="2">
        <v>0.98441020277191149</v>
      </c>
      <c r="C5076" s="2">
        <f t="shared" si="632"/>
        <v>113.56034178452876</v>
      </c>
      <c r="D5076" s="2">
        <f t="shared" si="633"/>
        <v>107</v>
      </c>
      <c r="E5076" s="2">
        <f t="shared" si="634"/>
        <v>107</v>
      </c>
      <c r="F5076" s="2">
        <f t="shared" si="635"/>
        <v>0</v>
      </c>
      <c r="G5076" s="2">
        <f t="shared" si="636"/>
        <v>6.5603417845287595</v>
      </c>
      <c r="H5076" s="2">
        <f t="shared" si="637"/>
        <v>1070</v>
      </c>
      <c r="I5076" s="2">
        <f t="shared" si="638"/>
        <v>0</v>
      </c>
      <c r="J5076" s="2">
        <f t="shared" si="639"/>
        <v>98.405126767931392</v>
      </c>
    </row>
    <row r="5077" spans="1:10" x14ac:dyDescent="0.25">
      <c r="A5077" s="2">
        <v>5066</v>
      </c>
      <c r="B5077" s="2">
        <v>0.85769758142219266</v>
      </c>
      <c r="C5077" s="2">
        <f t="shared" si="632"/>
        <v>107.51487822314427</v>
      </c>
      <c r="D5077" s="2">
        <f t="shared" si="633"/>
        <v>107</v>
      </c>
      <c r="E5077" s="2">
        <f t="shared" si="634"/>
        <v>107</v>
      </c>
      <c r="F5077" s="2">
        <f t="shared" si="635"/>
        <v>0</v>
      </c>
      <c r="G5077" s="2">
        <f t="shared" si="636"/>
        <v>0.51487822314426523</v>
      </c>
      <c r="H5077" s="2">
        <f t="shared" si="637"/>
        <v>1070</v>
      </c>
      <c r="I5077" s="2">
        <f t="shared" si="638"/>
        <v>0</v>
      </c>
      <c r="J5077" s="2">
        <f t="shared" si="639"/>
        <v>7.7231733471639785</v>
      </c>
    </row>
    <row r="5078" spans="1:10" x14ac:dyDescent="0.25">
      <c r="A5078" s="2">
        <v>5067</v>
      </c>
      <c r="B5078" s="2">
        <v>0.94604957264464806</v>
      </c>
      <c r="C5078" s="2">
        <f t="shared" si="632"/>
        <v>110.77999501853813</v>
      </c>
      <c r="D5078" s="2">
        <f t="shared" si="633"/>
        <v>107</v>
      </c>
      <c r="E5078" s="2">
        <f t="shared" si="634"/>
        <v>107</v>
      </c>
      <c r="F5078" s="2">
        <f t="shared" si="635"/>
        <v>0</v>
      </c>
      <c r="G5078" s="2">
        <f t="shared" si="636"/>
        <v>3.7799950185381306</v>
      </c>
      <c r="H5078" s="2">
        <f t="shared" si="637"/>
        <v>1070</v>
      </c>
      <c r="I5078" s="2">
        <f t="shared" si="638"/>
        <v>0</v>
      </c>
      <c r="J5078" s="2">
        <f t="shared" si="639"/>
        <v>56.699925278071959</v>
      </c>
    </row>
    <row r="5079" spans="1:10" x14ac:dyDescent="0.25">
      <c r="A5079" s="2">
        <v>5068</v>
      </c>
      <c r="B5079" s="2">
        <v>0.51412212021276027</v>
      </c>
      <c r="C5079" s="2">
        <f t="shared" si="632"/>
        <v>100.25827612278582</v>
      </c>
      <c r="D5079" s="2">
        <f t="shared" si="633"/>
        <v>107</v>
      </c>
      <c r="E5079" s="2">
        <f t="shared" si="634"/>
        <v>100.25827612278582</v>
      </c>
      <c r="F5079" s="2">
        <f t="shared" si="635"/>
        <v>6.7417238772141843</v>
      </c>
      <c r="G5079" s="2">
        <f t="shared" si="636"/>
        <v>0</v>
      </c>
      <c r="H5079" s="2">
        <f t="shared" si="637"/>
        <v>1002.5827612278581</v>
      </c>
      <c r="I5079" s="2">
        <f t="shared" si="638"/>
        <v>33.708619386070922</v>
      </c>
      <c r="J5079" s="2">
        <f t="shared" si="639"/>
        <v>0</v>
      </c>
    </row>
    <row r="5080" spans="1:10" x14ac:dyDescent="0.25">
      <c r="A5080" s="2">
        <v>5069</v>
      </c>
      <c r="B5080" s="2">
        <v>0.61337348365091737</v>
      </c>
      <c r="C5080" s="2">
        <f t="shared" si="632"/>
        <v>102.09598374779773</v>
      </c>
      <c r="D5080" s="2">
        <f t="shared" si="633"/>
        <v>107</v>
      </c>
      <c r="E5080" s="2">
        <f t="shared" si="634"/>
        <v>102.09598374779773</v>
      </c>
      <c r="F5080" s="2">
        <f t="shared" si="635"/>
        <v>4.9040162522022683</v>
      </c>
      <c r="G5080" s="2">
        <f t="shared" si="636"/>
        <v>0</v>
      </c>
      <c r="H5080" s="2">
        <f t="shared" si="637"/>
        <v>1020.9598374779773</v>
      </c>
      <c r="I5080" s="2">
        <f t="shared" si="638"/>
        <v>24.520081261011342</v>
      </c>
      <c r="J5080" s="2">
        <f t="shared" si="639"/>
        <v>0</v>
      </c>
    </row>
    <row r="5081" spans="1:10" x14ac:dyDescent="0.25">
      <c r="A5081" s="2">
        <v>5070</v>
      </c>
      <c r="B5081" s="2">
        <v>0.85818972010251982</v>
      </c>
      <c r="C5081" s="2">
        <f t="shared" si="632"/>
        <v>107.52909836216273</v>
      </c>
      <c r="D5081" s="2">
        <f t="shared" si="633"/>
        <v>107</v>
      </c>
      <c r="E5081" s="2">
        <f t="shared" si="634"/>
        <v>107</v>
      </c>
      <c r="F5081" s="2">
        <f t="shared" si="635"/>
        <v>0</v>
      </c>
      <c r="G5081" s="2">
        <f t="shared" si="636"/>
        <v>0.52909836216272765</v>
      </c>
      <c r="H5081" s="2">
        <f t="shared" si="637"/>
        <v>1070</v>
      </c>
      <c r="I5081" s="2">
        <f t="shared" si="638"/>
        <v>0</v>
      </c>
      <c r="J5081" s="2">
        <f t="shared" si="639"/>
        <v>7.9364754324409148</v>
      </c>
    </row>
    <row r="5082" spans="1:10" x14ac:dyDescent="0.25">
      <c r="A5082" s="2">
        <v>5071</v>
      </c>
      <c r="B5082" s="2">
        <v>0.41440951281605276</v>
      </c>
      <c r="C5082" s="2">
        <f t="shared" si="632"/>
        <v>98.425189131833875</v>
      </c>
      <c r="D5082" s="2">
        <f t="shared" si="633"/>
        <v>107</v>
      </c>
      <c r="E5082" s="2">
        <f t="shared" si="634"/>
        <v>98.425189131833875</v>
      </c>
      <c r="F5082" s="2">
        <f t="shared" si="635"/>
        <v>8.574810868166125</v>
      </c>
      <c r="G5082" s="2">
        <f t="shared" si="636"/>
        <v>0</v>
      </c>
      <c r="H5082" s="2">
        <f t="shared" si="637"/>
        <v>984.25189131833872</v>
      </c>
      <c r="I5082" s="2">
        <f t="shared" si="638"/>
        <v>42.874054340830625</v>
      </c>
      <c r="J5082" s="2">
        <f t="shared" si="639"/>
        <v>0</v>
      </c>
    </row>
    <row r="5083" spans="1:10" x14ac:dyDescent="0.25">
      <c r="A5083" s="2">
        <v>5072</v>
      </c>
      <c r="B5083" s="2">
        <v>0.7803315183515821</v>
      </c>
      <c r="C5083" s="2">
        <f t="shared" si="632"/>
        <v>105.52974925565985</v>
      </c>
      <c r="D5083" s="2">
        <f t="shared" si="633"/>
        <v>107</v>
      </c>
      <c r="E5083" s="2">
        <f t="shared" si="634"/>
        <v>105.52974925565985</v>
      </c>
      <c r="F5083" s="2">
        <f t="shared" si="635"/>
        <v>1.4702507443401487</v>
      </c>
      <c r="G5083" s="2">
        <f t="shared" si="636"/>
        <v>0</v>
      </c>
      <c r="H5083" s="2">
        <f t="shared" si="637"/>
        <v>1055.2974925565986</v>
      </c>
      <c r="I5083" s="2">
        <f t="shared" si="638"/>
        <v>7.3512537217007434</v>
      </c>
      <c r="J5083" s="2">
        <f t="shared" si="639"/>
        <v>0</v>
      </c>
    </row>
    <row r="5084" spans="1:10" x14ac:dyDescent="0.25">
      <c r="A5084" s="2">
        <v>5073</v>
      </c>
      <c r="B5084" s="2">
        <v>0.39920819587073719</v>
      </c>
      <c r="C5084" s="2">
        <f t="shared" si="632"/>
        <v>98.140971002436771</v>
      </c>
      <c r="D5084" s="2">
        <f t="shared" si="633"/>
        <v>107</v>
      </c>
      <c r="E5084" s="2">
        <f t="shared" si="634"/>
        <v>98.140971002436771</v>
      </c>
      <c r="F5084" s="2">
        <f t="shared" si="635"/>
        <v>8.8590289975632288</v>
      </c>
      <c r="G5084" s="2">
        <f t="shared" si="636"/>
        <v>0</v>
      </c>
      <c r="H5084" s="2">
        <f t="shared" si="637"/>
        <v>981.40971002436777</v>
      </c>
      <c r="I5084" s="2">
        <f t="shared" si="638"/>
        <v>44.295144987816144</v>
      </c>
      <c r="J5084" s="2">
        <f t="shared" si="639"/>
        <v>0</v>
      </c>
    </row>
    <row r="5085" spans="1:10" x14ac:dyDescent="0.25">
      <c r="A5085" s="2">
        <v>5074</v>
      </c>
      <c r="B5085" s="2">
        <v>0.3209165024081434</v>
      </c>
      <c r="C5085" s="2">
        <f t="shared" si="632"/>
        <v>96.631381739495126</v>
      </c>
      <c r="D5085" s="2">
        <f t="shared" si="633"/>
        <v>107</v>
      </c>
      <c r="E5085" s="2">
        <f t="shared" si="634"/>
        <v>96.631381739495126</v>
      </c>
      <c r="F5085" s="2">
        <f t="shared" si="635"/>
        <v>10.368618260504874</v>
      </c>
      <c r="G5085" s="2">
        <f t="shared" si="636"/>
        <v>0</v>
      </c>
      <c r="H5085" s="2">
        <f t="shared" si="637"/>
        <v>966.31381739495123</v>
      </c>
      <c r="I5085" s="2">
        <f t="shared" si="638"/>
        <v>51.843091302524371</v>
      </c>
      <c r="J5085" s="2">
        <f t="shared" si="639"/>
        <v>0</v>
      </c>
    </row>
    <row r="5086" spans="1:10" x14ac:dyDescent="0.25">
      <c r="A5086" s="2">
        <v>5075</v>
      </c>
      <c r="B5086" s="2">
        <v>0.78539697219991023</v>
      </c>
      <c r="C5086" s="2">
        <f t="shared" si="632"/>
        <v>105.64796218829702</v>
      </c>
      <c r="D5086" s="2">
        <f t="shared" si="633"/>
        <v>107</v>
      </c>
      <c r="E5086" s="2">
        <f t="shared" si="634"/>
        <v>105.64796218829702</v>
      </c>
      <c r="F5086" s="2">
        <f t="shared" si="635"/>
        <v>1.352037811702985</v>
      </c>
      <c r="G5086" s="2">
        <f t="shared" si="636"/>
        <v>0</v>
      </c>
      <c r="H5086" s="2">
        <f t="shared" si="637"/>
        <v>1056.4796218829702</v>
      </c>
      <c r="I5086" s="2">
        <f t="shared" si="638"/>
        <v>6.7601890585149249</v>
      </c>
      <c r="J5086" s="2">
        <f t="shared" si="639"/>
        <v>0</v>
      </c>
    </row>
    <row r="5087" spans="1:10" x14ac:dyDescent="0.25">
      <c r="A5087" s="2">
        <v>5076</v>
      </c>
      <c r="B5087" s="2">
        <v>0.44865020968132219</v>
      </c>
      <c r="C5087" s="2">
        <f t="shared" si="632"/>
        <v>99.058951757207609</v>
      </c>
      <c r="D5087" s="2">
        <f t="shared" si="633"/>
        <v>107</v>
      </c>
      <c r="E5087" s="2">
        <f t="shared" si="634"/>
        <v>99.058951757207609</v>
      </c>
      <c r="F5087" s="2">
        <f t="shared" si="635"/>
        <v>7.941048242792391</v>
      </c>
      <c r="G5087" s="2">
        <f t="shared" si="636"/>
        <v>0</v>
      </c>
      <c r="H5087" s="2">
        <f t="shared" si="637"/>
        <v>990.58951757207615</v>
      </c>
      <c r="I5087" s="2">
        <f t="shared" si="638"/>
        <v>39.705241213961955</v>
      </c>
      <c r="J5087" s="2">
        <f t="shared" si="639"/>
        <v>0</v>
      </c>
    </row>
    <row r="5088" spans="1:10" x14ac:dyDescent="0.25">
      <c r="A5088" s="2">
        <v>5077</v>
      </c>
      <c r="B5088" s="2">
        <v>0.2974342809446795</v>
      </c>
      <c r="C5088" s="2">
        <f t="shared" si="632"/>
        <v>96.157186941205637</v>
      </c>
      <c r="D5088" s="2">
        <f t="shared" si="633"/>
        <v>107</v>
      </c>
      <c r="E5088" s="2">
        <f t="shared" si="634"/>
        <v>96.157186941205637</v>
      </c>
      <c r="F5088" s="2">
        <f t="shared" si="635"/>
        <v>10.842813058794363</v>
      </c>
      <c r="G5088" s="2">
        <f t="shared" si="636"/>
        <v>0</v>
      </c>
      <c r="H5088" s="2">
        <f t="shared" si="637"/>
        <v>961.57186941205634</v>
      </c>
      <c r="I5088" s="2">
        <f t="shared" si="638"/>
        <v>54.214065293971814</v>
      </c>
      <c r="J5088" s="2">
        <f t="shared" si="639"/>
        <v>0</v>
      </c>
    </row>
    <row r="5089" spans="1:10" x14ac:dyDescent="0.25">
      <c r="A5089" s="2">
        <v>5078</v>
      </c>
      <c r="B5089" s="2">
        <v>0.44029212762958847</v>
      </c>
      <c r="C5089" s="2">
        <f t="shared" si="632"/>
        <v>98.904921772048397</v>
      </c>
      <c r="D5089" s="2">
        <f t="shared" si="633"/>
        <v>107</v>
      </c>
      <c r="E5089" s="2">
        <f t="shared" si="634"/>
        <v>98.904921772048397</v>
      </c>
      <c r="F5089" s="2">
        <f t="shared" si="635"/>
        <v>8.0950782279516034</v>
      </c>
      <c r="G5089" s="2">
        <f t="shared" si="636"/>
        <v>0</v>
      </c>
      <c r="H5089" s="2">
        <f t="shared" si="637"/>
        <v>989.04921772048397</v>
      </c>
      <c r="I5089" s="2">
        <f t="shared" si="638"/>
        <v>40.475391139758017</v>
      </c>
      <c r="J5089" s="2">
        <f t="shared" si="639"/>
        <v>0</v>
      </c>
    </row>
    <row r="5090" spans="1:10" x14ac:dyDescent="0.25">
      <c r="A5090" s="2">
        <v>5079</v>
      </c>
      <c r="B5090" s="2">
        <v>0.72383065856687745</v>
      </c>
      <c r="C5090" s="2">
        <f t="shared" si="632"/>
        <v>104.28412493482844</v>
      </c>
      <c r="D5090" s="2">
        <f t="shared" si="633"/>
        <v>107</v>
      </c>
      <c r="E5090" s="2">
        <f t="shared" si="634"/>
        <v>104.28412493482844</v>
      </c>
      <c r="F5090" s="2">
        <f t="shared" si="635"/>
        <v>2.7158750651715593</v>
      </c>
      <c r="G5090" s="2">
        <f t="shared" si="636"/>
        <v>0</v>
      </c>
      <c r="H5090" s="2">
        <f t="shared" si="637"/>
        <v>1042.8412493482845</v>
      </c>
      <c r="I5090" s="2">
        <f t="shared" si="638"/>
        <v>13.579375325857796</v>
      </c>
      <c r="J5090" s="2">
        <f t="shared" si="639"/>
        <v>0</v>
      </c>
    </row>
    <row r="5091" spans="1:10" x14ac:dyDescent="0.25">
      <c r="A5091" s="2">
        <v>5080</v>
      </c>
      <c r="B5091" s="2">
        <v>2.3776921574671706E-2</v>
      </c>
      <c r="C5091" s="2">
        <f t="shared" si="632"/>
        <v>87.257158052152931</v>
      </c>
      <c r="D5091" s="2">
        <f t="shared" si="633"/>
        <v>107</v>
      </c>
      <c r="E5091" s="2">
        <f t="shared" si="634"/>
        <v>87.257158052152931</v>
      </c>
      <c r="F5091" s="2">
        <f t="shared" si="635"/>
        <v>19.742841947847069</v>
      </c>
      <c r="G5091" s="2">
        <f t="shared" si="636"/>
        <v>0</v>
      </c>
      <c r="H5091" s="2">
        <f t="shared" si="637"/>
        <v>872.57158052152931</v>
      </c>
      <c r="I5091" s="2">
        <f t="shared" si="638"/>
        <v>98.714209739235343</v>
      </c>
      <c r="J5091" s="2">
        <f t="shared" si="639"/>
        <v>0</v>
      </c>
    </row>
    <row r="5092" spans="1:10" x14ac:dyDescent="0.25">
      <c r="A5092" s="2">
        <v>5081</v>
      </c>
      <c r="B5092" s="2">
        <v>0.43546229572529904</v>
      </c>
      <c r="C5092" s="2">
        <f t="shared" si="632"/>
        <v>98.815738462665024</v>
      </c>
      <c r="D5092" s="2">
        <f t="shared" si="633"/>
        <v>107</v>
      </c>
      <c r="E5092" s="2">
        <f t="shared" si="634"/>
        <v>98.815738462665024</v>
      </c>
      <c r="F5092" s="2">
        <f t="shared" si="635"/>
        <v>8.1842615373349759</v>
      </c>
      <c r="G5092" s="2">
        <f t="shared" si="636"/>
        <v>0</v>
      </c>
      <c r="H5092" s="2">
        <f t="shared" si="637"/>
        <v>988.15738462665024</v>
      </c>
      <c r="I5092" s="2">
        <f t="shared" si="638"/>
        <v>40.921307686674879</v>
      </c>
      <c r="J5092" s="2">
        <f t="shared" si="639"/>
        <v>0</v>
      </c>
    </row>
    <row r="5093" spans="1:10" x14ac:dyDescent="0.25">
      <c r="A5093" s="2">
        <v>5082</v>
      </c>
      <c r="B5093" s="2">
        <v>0.65750489908342247</v>
      </c>
      <c r="C5093" s="2">
        <f t="shared" si="632"/>
        <v>102.94299047677239</v>
      </c>
      <c r="D5093" s="2">
        <f t="shared" si="633"/>
        <v>107</v>
      </c>
      <c r="E5093" s="2">
        <f t="shared" si="634"/>
        <v>102.94299047677239</v>
      </c>
      <c r="F5093" s="2">
        <f t="shared" si="635"/>
        <v>4.057009523227606</v>
      </c>
      <c r="G5093" s="2">
        <f t="shared" si="636"/>
        <v>0</v>
      </c>
      <c r="H5093" s="2">
        <f t="shared" si="637"/>
        <v>1029.4299047677239</v>
      </c>
      <c r="I5093" s="2">
        <f t="shared" si="638"/>
        <v>20.28504761613803</v>
      </c>
      <c r="J5093" s="2">
        <f t="shared" si="639"/>
        <v>0</v>
      </c>
    </row>
    <row r="5094" spans="1:10" x14ac:dyDescent="0.25">
      <c r="A5094" s="2">
        <v>5083</v>
      </c>
      <c r="B5094" s="2">
        <v>0.46677782849494065</v>
      </c>
      <c r="C5094" s="2">
        <f t="shared" si="632"/>
        <v>99.391947139692817</v>
      </c>
      <c r="D5094" s="2">
        <f t="shared" si="633"/>
        <v>107</v>
      </c>
      <c r="E5094" s="2">
        <f t="shared" si="634"/>
        <v>99.391947139692817</v>
      </c>
      <c r="F5094" s="2">
        <f t="shared" si="635"/>
        <v>7.6080528603071826</v>
      </c>
      <c r="G5094" s="2">
        <f t="shared" si="636"/>
        <v>0</v>
      </c>
      <c r="H5094" s="2">
        <f t="shared" si="637"/>
        <v>993.9194713969282</v>
      </c>
      <c r="I5094" s="2">
        <f t="shared" si="638"/>
        <v>38.040264301535913</v>
      </c>
      <c r="J5094" s="2">
        <f t="shared" si="639"/>
        <v>0</v>
      </c>
    </row>
    <row r="5095" spans="1:10" x14ac:dyDescent="0.25">
      <c r="A5095" s="2">
        <v>5084</v>
      </c>
      <c r="B5095" s="2">
        <v>0.43078358302670294</v>
      </c>
      <c r="C5095" s="2">
        <f t="shared" si="632"/>
        <v>98.729210274806107</v>
      </c>
      <c r="D5095" s="2">
        <f t="shared" si="633"/>
        <v>107</v>
      </c>
      <c r="E5095" s="2">
        <f t="shared" si="634"/>
        <v>98.729210274806107</v>
      </c>
      <c r="F5095" s="2">
        <f t="shared" si="635"/>
        <v>8.2707897251938931</v>
      </c>
      <c r="G5095" s="2">
        <f t="shared" si="636"/>
        <v>0</v>
      </c>
      <c r="H5095" s="2">
        <f t="shared" si="637"/>
        <v>987.2921027480611</v>
      </c>
      <c r="I5095" s="2">
        <f t="shared" si="638"/>
        <v>41.353948625969466</v>
      </c>
      <c r="J5095" s="2">
        <f t="shared" si="639"/>
        <v>0</v>
      </c>
    </row>
    <row r="5096" spans="1:10" x14ac:dyDescent="0.25">
      <c r="A5096" s="2">
        <v>5085</v>
      </c>
      <c r="B5096" s="2">
        <v>0.85999186105440095</v>
      </c>
      <c r="C5096" s="2">
        <f t="shared" si="632"/>
        <v>107.58139927686697</v>
      </c>
      <c r="D5096" s="2">
        <f t="shared" si="633"/>
        <v>107</v>
      </c>
      <c r="E5096" s="2">
        <f t="shared" si="634"/>
        <v>107</v>
      </c>
      <c r="F5096" s="2">
        <f t="shared" si="635"/>
        <v>0</v>
      </c>
      <c r="G5096" s="2">
        <f t="shared" si="636"/>
        <v>0.5813992768669749</v>
      </c>
      <c r="H5096" s="2">
        <f t="shared" si="637"/>
        <v>1070</v>
      </c>
      <c r="I5096" s="2">
        <f t="shared" si="638"/>
        <v>0</v>
      </c>
      <c r="J5096" s="2">
        <f t="shared" si="639"/>
        <v>8.7209891530046235</v>
      </c>
    </row>
    <row r="5097" spans="1:10" x14ac:dyDescent="0.25">
      <c r="A5097" s="2">
        <v>5086</v>
      </c>
      <c r="B5097" s="2">
        <v>0.37187842597996046</v>
      </c>
      <c r="C5097" s="2">
        <f t="shared" si="632"/>
        <v>97.62395301878874</v>
      </c>
      <c r="D5097" s="2">
        <f t="shared" si="633"/>
        <v>107</v>
      </c>
      <c r="E5097" s="2">
        <f t="shared" si="634"/>
        <v>97.62395301878874</v>
      </c>
      <c r="F5097" s="2">
        <f t="shared" si="635"/>
        <v>9.3760469812112603</v>
      </c>
      <c r="G5097" s="2">
        <f t="shared" si="636"/>
        <v>0</v>
      </c>
      <c r="H5097" s="2">
        <f t="shared" si="637"/>
        <v>976.23953018788734</v>
      </c>
      <c r="I5097" s="2">
        <f t="shared" si="638"/>
        <v>46.880234906056302</v>
      </c>
      <c r="J5097" s="2">
        <f t="shared" si="639"/>
        <v>0</v>
      </c>
    </row>
    <row r="5098" spans="1:10" x14ac:dyDescent="0.25">
      <c r="A5098" s="2">
        <v>5087</v>
      </c>
      <c r="B5098" s="2">
        <v>0.74947717338472919</v>
      </c>
      <c r="C5098" s="2">
        <f t="shared" si="632"/>
        <v>104.83460438516664</v>
      </c>
      <c r="D5098" s="2">
        <f t="shared" si="633"/>
        <v>107</v>
      </c>
      <c r="E5098" s="2">
        <f t="shared" si="634"/>
        <v>104.83460438516664</v>
      </c>
      <c r="F5098" s="2">
        <f t="shared" si="635"/>
        <v>2.1653956148333577</v>
      </c>
      <c r="G5098" s="2">
        <f t="shared" si="636"/>
        <v>0</v>
      </c>
      <c r="H5098" s="2">
        <f t="shared" si="637"/>
        <v>1048.3460438516663</v>
      </c>
      <c r="I5098" s="2">
        <f t="shared" si="638"/>
        <v>10.826978074166789</v>
      </c>
      <c r="J5098" s="2">
        <f t="shared" si="639"/>
        <v>0</v>
      </c>
    </row>
    <row r="5099" spans="1:10" x14ac:dyDescent="0.25">
      <c r="A5099" s="2">
        <v>5088</v>
      </c>
      <c r="B5099" s="2">
        <v>0.97615974448715426</v>
      </c>
      <c r="C5099" s="2">
        <f t="shared" si="632"/>
        <v>112.73732252113098</v>
      </c>
      <c r="D5099" s="2">
        <f t="shared" si="633"/>
        <v>107</v>
      </c>
      <c r="E5099" s="2">
        <f t="shared" si="634"/>
        <v>107</v>
      </c>
      <c r="F5099" s="2">
        <f t="shared" si="635"/>
        <v>0</v>
      </c>
      <c r="G5099" s="2">
        <f t="shared" si="636"/>
        <v>5.7373225211309773</v>
      </c>
      <c r="H5099" s="2">
        <f t="shared" si="637"/>
        <v>1070</v>
      </c>
      <c r="I5099" s="2">
        <f t="shared" si="638"/>
        <v>0</v>
      </c>
      <c r="J5099" s="2">
        <f t="shared" si="639"/>
        <v>86.059837816964659</v>
      </c>
    </row>
    <row r="5100" spans="1:10" x14ac:dyDescent="0.25">
      <c r="A5100" s="2">
        <v>5089</v>
      </c>
      <c r="B5100" s="2">
        <v>0.74842120639778342</v>
      </c>
      <c r="C5100" s="2">
        <f t="shared" si="632"/>
        <v>104.81149313796537</v>
      </c>
      <c r="D5100" s="2">
        <f t="shared" si="633"/>
        <v>107</v>
      </c>
      <c r="E5100" s="2">
        <f t="shared" si="634"/>
        <v>104.81149313796537</v>
      </c>
      <c r="F5100" s="2">
        <f t="shared" si="635"/>
        <v>2.1885068620346289</v>
      </c>
      <c r="G5100" s="2">
        <f t="shared" si="636"/>
        <v>0</v>
      </c>
      <c r="H5100" s="2">
        <f t="shared" si="637"/>
        <v>1048.1149313796536</v>
      </c>
      <c r="I5100" s="2">
        <f t="shared" si="638"/>
        <v>10.942534310173144</v>
      </c>
      <c r="J5100" s="2">
        <f t="shared" si="639"/>
        <v>0</v>
      </c>
    </row>
    <row r="5101" spans="1:10" x14ac:dyDescent="0.25">
      <c r="A5101" s="2">
        <v>5090</v>
      </c>
      <c r="B5101" s="2">
        <v>0.46592560708797937</v>
      </c>
      <c r="C5101" s="2">
        <f t="shared" si="632"/>
        <v>99.37631924580208</v>
      </c>
      <c r="D5101" s="2">
        <f t="shared" si="633"/>
        <v>107</v>
      </c>
      <c r="E5101" s="2">
        <f t="shared" si="634"/>
        <v>99.37631924580208</v>
      </c>
      <c r="F5101" s="2">
        <f t="shared" si="635"/>
        <v>7.6236807541979204</v>
      </c>
      <c r="G5101" s="2">
        <f t="shared" si="636"/>
        <v>0</v>
      </c>
      <c r="H5101" s="2">
        <f t="shared" si="637"/>
        <v>993.76319245802074</v>
      </c>
      <c r="I5101" s="2">
        <f t="shared" si="638"/>
        <v>38.118403770989602</v>
      </c>
      <c r="J5101" s="2">
        <f t="shared" si="639"/>
        <v>0</v>
      </c>
    </row>
    <row r="5102" spans="1:10" x14ac:dyDescent="0.25">
      <c r="A5102" s="2">
        <v>5091</v>
      </c>
      <c r="B5102" s="2">
        <v>0.42261691364048404</v>
      </c>
      <c r="C5102" s="2">
        <f t="shared" si="632"/>
        <v>98.577825629660794</v>
      </c>
      <c r="D5102" s="2">
        <f t="shared" si="633"/>
        <v>107</v>
      </c>
      <c r="E5102" s="2">
        <f t="shared" si="634"/>
        <v>98.577825629660794</v>
      </c>
      <c r="F5102" s="2">
        <f t="shared" si="635"/>
        <v>8.4221743703392065</v>
      </c>
      <c r="G5102" s="2">
        <f t="shared" si="636"/>
        <v>0</v>
      </c>
      <c r="H5102" s="2">
        <f t="shared" si="637"/>
        <v>985.77825629660788</v>
      </c>
      <c r="I5102" s="2">
        <f t="shared" si="638"/>
        <v>42.110871851696032</v>
      </c>
      <c r="J5102" s="2">
        <f t="shared" si="639"/>
        <v>0</v>
      </c>
    </row>
    <row r="5103" spans="1:10" x14ac:dyDescent="0.25">
      <c r="A5103" s="2">
        <v>5092</v>
      </c>
      <c r="B5103" s="2">
        <v>0.1962872350048982</v>
      </c>
      <c r="C5103" s="2">
        <f t="shared" si="632"/>
        <v>93.913278556182362</v>
      </c>
      <c r="D5103" s="2">
        <f t="shared" si="633"/>
        <v>107</v>
      </c>
      <c r="E5103" s="2">
        <f t="shared" si="634"/>
        <v>93.913278556182362</v>
      </c>
      <c r="F5103" s="2">
        <f t="shared" si="635"/>
        <v>13.086721443817638</v>
      </c>
      <c r="G5103" s="2">
        <f t="shared" si="636"/>
        <v>0</v>
      </c>
      <c r="H5103" s="2">
        <f t="shared" si="637"/>
        <v>939.13278556182365</v>
      </c>
      <c r="I5103" s="2">
        <f t="shared" si="638"/>
        <v>65.433607219088188</v>
      </c>
      <c r="J5103" s="2">
        <f t="shared" si="639"/>
        <v>0</v>
      </c>
    </row>
    <row r="5104" spans="1:10" x14ac:dyDescent="0.25">
      <c r="A5104" s="2">
        <v>5093</v>
      </c>
      <c r="B5104" s="2">
        <v>0.30599134004555084</v>
      </c>
      <c r="C5104" s="2">
        <f t="shared" si="632"/>
        <v>96.331454562557042</v>
      </c>
      <c r="D5104" s="2">
        <f t="shared" si="633"/>
        <v>107</v>
      </c>
      <c r="E5104" s="2">
        <f t="shared" si="634"/>
        <v>96.331454562557042</v>
      </c>
      <c r="F5104" s="2">
        <f t="shared" si="635"/>
        <v>10.668545437442958</v>
      </c>
      <c r="G5104" s="2">
        <f t="shared" si="636"/>
        <v>0</v>
      </c>
      <c r="H5104" s="2">
        <f t="shared" si="637"/>
        <v>963.31454562557042</v>
      </c>
      <c r="I5104" s="2">
        <f t="shared" si="638"/>
        <v>53.342727187214791</v>
      </c>
      <c r="J5104" s="2">
        <f t="shared" si="639"/>
        <v>0</v>
      </c>
    </row>
    <row r="5105" spans="1:10" x14ac:dyDescent="0.25">
      <c r="A5105" s="2">
        <v>5094</v>
      </c>
      <c r="B5105" s="2">
        <v>0.59397395425145394</v>
      </c>
      <c r="C5105" s="2">
        <f t="shared" si="632"/>
        <v>101.73129605895988</v>
      </c>
      <c r="D5105" s="2">
        <f t="shared" si="633"/>
        <v>107</v>
      </c>
      <c r="E5105" s="2">
        <f t="shared" si="634"/>
        <v>101.73129605895988</v>
      </c>
      <c r="F5105" s="2">
        <f t="shared" si="635"/>
        <v>5.2687039410401155</v>
      </c>
      <c r="G5105" s="2">
        <f t="shared" si="636"/>
        <v>0</v>
      </c>
      <c r="H5105" s="2">
        <f t="shared" si="637"/>
        <v>1017.3129605895988</v>
      </c>
      <c r="I5105" s="2">
        <f t="shared" si="638"/>
        <v>26.343519705200578</v>
      </c>
      <c r="J5105" s="2">
        <f t="shared" si="639"/>
        <v>0</v>
      </c>
    </row>
    <row r="5106" spans="1:10" x14ac:dyDescent="0.25">
      <c r="A5106" s="2">
        <v>5095</v>
      </c>
      <c r="B5106" s="2">
        <v>0.41182927800699987</v>
      </c>
      <c r="C5106" s="2">
        <f t="shared" si="632"/>
        <v>98.377091347611966</v>
      </c>
      <c r="D5106" s="2">
        <f t="shared" si="633"/>
        <v>107</v>
      </c>
      <c r="E5106" s="2">
        <f t="shared" si="634"/>
        <v>98.377091347611966</v>
      </c>
      <c r="F5106" s="2">
        <f t="shared" si="635"/>
        <v>8.6229086523880341</v>
      </c>
      <c r="G5106" s="2">
        <f t="shared" si="636"/>
        <v>0</v>
      </c>
      <c r="H5106" s="2">
        <f t="shared" si="637"/>
        <v>983.77091347611963</v>
      </c>
      <c r="I5106" s="2">
        <f t="shared" si="638"/>
        <v>43.11454326194017</v>
      </c>
      <c r="J5106" s="2">
        <f t="shared" si="639"/>
        <v>0</v>
      </c>
    </row>
    <row r="5107" spans="1:10" x14ac:dyDescent="0.25">
      <c r="A5107" s="2">
        <v>5096</v>
      </c>
      <c r="B5107" s="2">
        <v>0.37250511920445417</v>
      </c>
      <c r="C5107" s="2">
        <f t="shared" si="632"/>
        <v>97.635909217641782</v>
      </c>
      <c r="D5107" s="2">
        <f t="shared" si="633"/>
        <v>107</v>
      </c>
      <c r="E5107" s="2">
        <f t="shared" si="634"/>
        <v>97.635909217641782</v>
      </c>
      <c r="F5107" s="2">
        <f t="shared" si="635"/>
        <v>9.3640907823582182</v>
      </c>
      <c r="G5107" s="2">
        <f t="shared" si="636"/>
        <v>0</v>
      </c>
      <c r="H5107" s="2">
        <f t="shared" si="637"/>
        <v>976.35909217641779</v>
      </c>
      <c r="I5107" s="2">
        <f t="shared" si="638"/>
        <v>46.820453911791091</v>
      </c>
      <c r="J5107" s="2">
        <f t="shared" si="639"/>
        <v>0</v>
      </c>
    </row>
    <row r="5108" spans="1:10" x14ac:dyDescent="0.25">
      <c r="A5108" s="2">
        <v>5097</v>
      </c>
      <c r="B5108" s="2">
        <v>0.15000322655404641</v>
      </c>
      <c r="C5108" s="2">
        <f t="shared" si="632"/>
        <v>92.704284339682332</v>
      </c>
      <c r="D5108" s="2">
        <f t="shared" si="633"/>
        <v>107</v>
      </c>
      <c r="E5108" s="2">
        <f t="shared" si="634"/>
        <v>92.704284339682332</v>
      </c>
      <c r="F5108" s="2">
        <f t="shared" si="635"/>
        <v>14.295715660317668</v>
      </c>
      <c r="G5108" s="2">
        <f t="shared" si="636"/>
        <v>0</v>
      </c>
      <c r="H5108" s="2">
        <f t="shared" si="637"/>
        <v>927.04284339682329</v>
      </c>
      <c r="I5108" s="2">
        <f t="shared" si="638"/>
        <v>71.478578301588342</v>
      </c>
      <c r="J5108" s="2">
        <f t="shared" si="639"/>
        <v>0</v>
      </c>
    </row>
    <row r="5109" spans="1:10" x14ac:dyDescent="0.25">
      <c r="A5109" s="2">
        <v>5098</v>
      </c>
      <c r="B5109" s="2">
        <v>0.30102018942605457</v>
      </c>
      <c r="C5109" s="2">
        <f t="shared" si="632"/>
        <v>96.230431539879291</v>
      </c>
      <c r="D5109" s="2">
        <f t="shared" si="633"/>
        <v>107</v>
      </c>
      <c r="E5109" s="2">
        <f t="shared" si="634"/>
        <v>96.230431539879291</v>
      </c>
      <c r="F5109" s="2">
        <f t="shared" si="635"/>
        <v>10.769568460120709</v>
      </c>
      <c r="G5109" s="2">
        <f t="shared" si="636"/>
        <v>0</v>
      </c>
      <c r="H5109" s="2">
        <f t="shared" si="637"/>
        <v>962.30431539879294</v>
      </c>
      <c r="I5109" s="2">
        <f t="shared" si="638"/>
        <v>53.847842300603546</v>
      </c>
      <c r="J5109" s="2">
        <f t="shared" si="639"/>
        <v>0</v>
      </c>
    </row>
    <row r="5110" spans="1:10" x14ac:dyDescent="0.25">
      <c r="A5110" s="2">
        <v>5099</v>
      </c>
      <c r="B5110" s="2">
        <v>0.55052299252900705</v>
      </c>
      <c r="C5110" s="2">
        <f t="shared" si="632"/>
        <v>100.92583042325492</v>
      </c>
      <c r="D5110" s="2">
        <f t="shared" si="633"/>
        <v>107</v>
      </c>
      <c r="E5110" s="2">
        <f t="shared" si="634"/>
        <v>100.92583042325492</v>
      </c>
      <c r="F5110" s="2">
        <f t="shared" si="635"/>
        <v>6.0741695767450778</v>
      </c>
      <c r="G5110" s="2">
        <f t="shared" si="636"/>
        <v>0</v>
      </c>
      <c r="H5110" s="2">
        <f t="shared" si="637"/>
        <v>1009.2583042325492</v>
      </c>
      <c r="I5110" s="2">
        <f t="shared" si="638"/>
        <v>30.370847883725389</v>
      </c>
      <c r="J5110" s="2">
        <f t="shared" si="639"/>
        <v>0</v>
      </c>
    </row>
    <row r="5111" spans="1:10" x14ac:dyDescent="0.25">
      <c r="A5111" s="2">
        <v>5100</v>
      </c>
      <c r="B5111" s="2">
        <v>0.81132278418670312</v>
      </c>
      <c r="C5111" s="2">
        <f t="shared" si="632"/>
        <v>106.27477608632968</v>
      </c>
      <c r="D5111" s="2">
        <f t="shared" si="633"/>
        <v>107</v>
      </c>
      <c r="E5111" s="2">
        <f t="shared" si="634"/>
        <v>106.27477608632968</v>
      </c>
      <c r="F5111" s="2">
        <f t="shared" si="635"/>
        <v>0.72522391367031958</v>
      </c>
      <c r="G5111" s="2">
        <f t="shared" si="636"/>
        <v>0</v>
      </c>
      <c r="H5111" s="2">
        <f t="shared" si="637"/>
        <v>1062.7477608632969</v>
      </c>
      <c r="I5111" s="2">
        <f t="shared" si="638"/>
        <v>3.6261195683515979</v>
      </c>
      <c r="J5111" s="2">
        <f t="shared" si="639"/>
        <v>0</v>
      </c>
    </row>
    <row r="5112" spans="1:10" x14ac:dyDescent="0.25">
      <c r="A5112" s="2">
        <v>5101</v>
      </c>
      <c r="B5112" s="2">
        <v>0.39602543582220173</v>
      </c>
      <c r="C5112" s="2">
        <f t="shared" si="632"/>
        <v>98.081186211658036</v>
      </c>
      <c r="D5112" s="2">
        <f t="shared" si="633"/>
        <v>107</v>
      </c>
      <c r="E5112" s="2">
        <f t="shared" si="634"/>
        <v>98.081186211658036</v>
      </c>
      <c r="F5112" s="2">
        <f t="shared" si="635"/>
        <v>8.9188137883419643</v>
      </c>
      <c r="G5112" s="2">
        <f t="shared" si="636"/>
        <v>0</v>
      </c>
      <c r="H5112" s="2">
        <f t="shared" si="637"/>
        <v>980.81186211658041</v>
      </c>
      <c r="I5112" s="2">
        <f t="shared" si="638"/>
        <v>44.594068941709821</v>
      </c>
      <c r="J5112" s="2">
        <f t="shared" si="639"/>
        <v>0</v>
      </c>
    </row>
    <row r="5113" spans="1:10" x14ac:dyDescent="0.25">
      <c r="A5113" s="2">
        <v>5102</v>
      </c>
      <c r="B5113" s="2">
        <v>0.44588436656025543</v>
      </c>
      <c r="C5113" s="2">
        <f t="shared" si="632"/>
        <v>99.008020259233433</v>
      </c>
      <c r="D5113" s="2">
        <f t="shared" si="633"/>
        <v>107</v>
      </c>
      <c r="E5113" s="2">
        <f t="shared" si="634"/>
        <v>99.008020259233433</v>
      </c>
      <c r="F5113" s="2">
        <f t="shared" si="635"/>
        <v>7.9919797407665669</v>
      </c>
      <c r="G5113" s="2">
        <f t="shared" si="636"/>
        <v>0</v>
      </c>
      <c r="H5113" s="2">
        <f t="shared" si="637"/>
        <v>990.08020259233433</v>
      </c>
      <c r="I5113" s="2">
        <f t="shared" si="638"/>
        <v>39.959898703832835</v>
      </c>
      <c r="J5113" s="2">
        <f t="shared" si="639"/>
        <v>0</v>
      </c>
    </row>
    <row r="5114" spans="1:10" x14ac:dyDescent="0.25">
      <c r="A5114" s="2">
        <v>5103</v>
      </c>
      <c r="B5114" s="2">
        <v>8.7222946696673964E-2</v>
      </c>
      <c r="C5114" s="2">
        <f t="shared" si="632"/>
        <v>90.676348931798358</v>
      </c>
      <c r="D5114" s="2">
        <f t="shared" si="633"/>
        <v>107</v>
      </c>
      <c r="E5114" s="2">
        <f t="shared" si="634"/>
        <v>90.676348931798358</v>
      </c>
      <c r="F5114" s="2">
        <f t="shared" si="635"/>
        <v>16.323651068201642</v>
      </c>
      <c r="G5114" s="2">
        <f t="shared" si="636"/>
        <v>0</v>
      </c>
      <c r="H5114" s="2">
        <f t="shared" si="637"/>
        <v>906.76348931798361</v>
      </c>
      <c r="I5114" s="2">
        <f t="shared" si="638"/>
        <v>81.618255341008208</v>
      </c>
      <c r="J5114" s="2">
        <f t="shared" si="639"/>
        <v>0</v>
      </c>
    </row>
    <row r="5115" spans="1:10" x14ac:dyDescent="0.25">
      <c r="A5115" s="2">
        <v>5104</v>
      </c>
      <c r="B5115" s="2">
        <v>0.96062857096855903</v>
      </c>
      <c r="C5115" s="2">
        <f t="shared" si="632"/>
        <v>111.60212079968211</v>
      </c>
      <c r="D5115" s="2">
        <f t="shared" si="633"/>
        <v>107</v>
      </c>
      <c r="E5115" s="2">
        <f t="shared" si="634"/>
        <v>107</v>
      </c>
      <c r="F5115" s="2">
        <f t="shared" si="635"/>
        <v>0</v>
      </c>
      <c r="G5115" s="2">
        <f t="shared" si="636"/>
        <v>4.6021207996821119</v>
      </c>
      <c r="H5115" s="2">
        <f t="shared" si="637"/>
        <v>1070</v>
      </c>
      <c r="I5115" s="2">
        <f t="shared" si="638"/>
        <v>0</v>
      </c>
      <c r="J5115" s="2">
        <f t="shared" si="639"/>
        <v>69.031811995231678</v>
      </c>
    </row>
    <row r="5116" spans="1:10" x14ac:dyDescent="0.25">
      <c r="A5116" s="2">
        <v>5105</v>
      </c>
      <c r="B5116" s="2">
        <v>0.30571959964898188</v>
      </c>
      <c r="C5116" s="2">
        <f t="shared" si="632"/>
        <v>96.325947437578634</v>
      </c>
      <c r="D5116" s="2">
        <f t="shared" si="633"/>
        <v>107</v>
      </c>
      <c r="E5116" s="2">
        <f t="shared" si="634"/>
        <v>96.325947437578634</v>
      </c>
      <c r="F5116" s="2">
        <f t="shared" si="635"/>
        <v>10.674052562421366</v>
      </c>
      <c r="G5116" s="2">
        <f t="shared" si="636"/>
        <v>0</v>
      </c>
      <c r="H5116" s="2">
        <f t="shared" si="637"/>
        <v>963.25947437578634</v>
      </c>
      <c r="I5116" s="2">
        <f t="shared" si="638"/>
        <v>53.37026281210683</v>
      </c>
      <c r="J5116" s="2">
        <f t="shared" si="639"/>
        <v>0</v>
      </c>
    </row>
    <row r="5117" spans="1:10" x14ac:dyDescent="0.25">
      <c r="A5117" s="2">
        <v>5106</v>
      </c>
      <c r="B5117" s="2">
        <v>0.22245262800926213</v>
      </c>
      <c r="C5117" s="2">
        <f t="shared" si="632"/>
        <v>94.534692070646088</v>
      </c>
      <c r="D5117" s="2">
        <f t="shared" si="633"/>
        <v>107</v>
      </c>
      <c r="E5117" s="2">
        <f t="shared" si="634"/>
        <v>94.534692070646088</v>
      </c>
      <c r="F5117" s="2">
        <f t="shared" si="635"/>
        <v>12.465307929353912</v>
      </c>
      <c r="G5117" s="2">
        <f t="shared" si="636"/>
        <v>0</v>
      </c>
      <c r="H5117" s="2">
        <f t="shared" si="637"/>
        <v>945.34692070646088</v>
      </c>
      <c r="I5117" s="2">
        <f t="shared" si="638"/>
        <v>62.326539646769561</v>
      </c>
      <c r="J5117" s="2">
        <f t="shared" si="639"/>
        <v>0</v>
      </c>
    </row>
    <row r="5118" spans="1:10" x14ac:dyDescent="0.25">
      <c r="A5118" s="2">
        <v>5107</v>
      </c>
      <c r="B5118" s="2">
        <v>0.19792268412541292</v>
      </c>
      <c r="C5118" s="2">
        <f t="shared" si="632"/>
        <v>93.953228036339041</v>
      </c>
      <c r="D5118" s="2">
        <f t="shared" si="633"/>
        <v>107</v>
      </c>
      <c r="E5118" s="2">
        <f t="shared" si="634"/>
        <v>93.953228036339041</v>
      </c>
      <c r="F5118" s="2">
        <f t="shared" si="635"/>
        <v>13.046771963660959</v>
      </c>
      <c r="G5118" s="2">
        <f t="shared" si="636"/>
        <v>0</v>
      </c>
      <c r="H5118" s="2">
        <f t="shared" si="637"/>
        <v>939.53228036339044</v>
      </c>
      <c r="I5118" s="2">
        <f t="shared" si="638"/>
        <v>65.233859818304794</v>
      </c>
      <c r="J5118" s="2">
        <f t="shared" si="639"/>
        <v>0</v>
      </c>
    </row>
    <row r="5119" spans="1:10" x14ac:dyDescent="0.25">
      <c r="A5119" s="2">
        <v>5108</v>
      </c>
      <c r="B5119" s="2">
        <v>0.2047950963640659</v>
      </c>
      <c r="C5119" s="2">
        <f t="shared" si="632"/>
        <v>94.119396242174531</v>
      </c>
      <c r="D5119" s="2">
        <f t="shared" si="633"/>
        <v>107</v>
      </c>
      <c r="E5119" s="2">
        <f t="shared" si="634"/>
        <v>94.119396242174531</v>
      </c>
      <c r="F5119" s="2">
        <f t="shared" si="635"/>
        <v>12.880603757825469</v>
      </c>
      <c r="G5119" s="2">
        <f t="shared" si="636"/>
        <v>0</v>
      </c>
      <c r="H5119" s="2">
        <f t="shared" si="637"/>
        <v>941.19396242174525</v>
      </c>
      <c r="I5119" s="2">
        <f t="shared" si="638"/>
        <v>64.403018789127344</v>
      </c>
      <c r="J5119" s="2">
        <f t="shared" si="639"/>
        <v>0</v>
      </c>
    </row>
    <row r="5120" spans="1:10" x14ac:dyDescent="0.25">
      <c r="A5120" s="2">
        <v>5109</v>
      </c>
      <c r="B5120" s="2">
        <v>0.79897424593040456</v>
      </c>
      <c r="C5120" s="2">
        <f t="shared" si="632"/>
        <v>105.97140672112432</v>
      </c>
      <c r="D5120" s="2">
        <f t="shared" si="633"/>
        <v>107</v>
      </c>
      <c r="E5120" s="2">
        <f t="shared" si="634"/>
        <v>105.97140672112432</v>
      </c>
      <c r="F5120" s="2">
        <f t="shared" si="635"/>
        <v>1.0285932788756753</v>
      </c>
      <c r="G5120" s="2">
        <f t="shared" si="636"/>
        <v>0</v>
      </c>
      <c r="H5120" s="2">
        <f t="shared" si="637"/>
        <v>1059.7140672112432</v>
      </c>
      <c r="I5120" s="2">
        <f t="shared" si="638"/>
        <v>5.1429663943783765</v>
      </c>
      <c r="J5120" s="2">
        <f t="shared" si="639"/>
        <v>0</v>
      </c>
    </row>
    <row r="5121" spans="1:10" x14ac:dyDescent="0.25">
      <c r="A5121" s="2">
        <v>5110</v>
      </c>
      <c r="B5121" s="2">
        <v>0.74594745705482723</v>
      </c>
      <c r="C5121" s="2">
        <f t="shared" si="632"/>
        <v>104.75751111815708</v>
      </c>
      <c r="D5121" s="2">
        <f t="shared" si="633"/>
        <v>107</v>
      </c>
      <c r="E5121" s="2">
        <f t="shared" si="634"/>
        <v>104.75751111815708</v>
      </c>
      <c r="F5121" s="2">
        <f t="shared" si="635"/>
        <v>2.2424888818429167</v>
      </c>
      <c r="G5121" s="2">
        <f t="shared" si="636"/>
        <v>0</v>
      </c>
      <c r="H5121" s="2">
        <f t="shared" si="637"/>
        <v>1047.5751111815707</v>
      </c>
      <c r="I5121" s="2">
        <f t="shared" si="638"/>
        <v>11.212444409214584</v>
      </c>
      <c r="J5121" s="2">
        <f t="shared" si="639"/>
        <v>0</v>
      </c>
    </row>
    <row r="5122" spans="1:10" x14ac:dyDescent="0.25">
      <c r="A5122" s="2">
        <v>5111</v>
      </c>
      <c r="B5122" s="2">
        <v>0.41507144636319049</v>
      </c>
      <c r="C5122" s="2">
        <f t="shared" si="632"/>
        <v>98.437519213846599</v>
      </c>
      <c r="D5122" s="2">
        <f t="shared" si="633"/>
        <v>107</v>
      </c>
      <c r="E5122" s="2">
        <f t="shared" si="634"/>
        <v>98.437519213846599</v>
      </c>
      <c r="F5122" s="2">
        <f t="shared" si="635"/>
        <v>8.5624807861534009</v>
      </c>
      <c r="G5122" s="2">
        <f t="shared" si="636"/>
        <v>0</v>
      </c>
      <c r="H5122" s="2">
        <f t="shared" si="637"/>
        <v>984.37519213846599</v>
      </c>
      <c r="I5122" s="2">
        <f t="shared" si="638"/>
        <v>42.812403930767005</v>
      </c>
      <c r="J5122" s="2">
        <f t="shared" si="639"/>
        <v>0</v>
      </c>
    </row>
    <row r="5123" spans="1:10" x14ac:dyDescent="0.25">
      <c r="A5123" s="2">
        <v>5112</v>
      </c>
      <c r="B5123" s="2">
        <v>0.77053005111492578</v>
      </c>
      <c r="C5123" s="2">
        <f t="shared" si="632"/>
        <v>105.30448919391618</v>
      </c>
      <c r="D5123" s="2">
        <f t="shared" si="633"/>
        <v>107</v>
      </c>
      <c r="E5123" s="2">
        <f t="shared" si="634"/>
        <v>105.30448919391618</v>
      </c>
      <c r="F5123" s="2">
        <f t="shared" si="635"/>
        <v>1.6955108060838171</v>
      </c>
      <c r="G5123" s="2">
        <f t="shared" si="636"/>
        <v>0</v>
      </c>
      <c r="H5123" s="2">
        <f t="shared" si="637"/>
        <v>1053.0448919391617</v>
      </c>
      <c r="I5123" s="2">
        <f t="shared" si="638"/>
        <v>8.4775540304190855</v>
      </c>
      <c r="J5123" s="2">
        <f t="shared" si="639"/>
        <v>0</v>
      </c>
    </row>
    <row r="5124" spans="1:10" x14ac:dyDescent="0.25">
      <c r="A5124" s="2">
        <v>5113</v>
      </c>
      <c r="B5124" s="2">
        <v>0.74347797200812782</v>
      </c>
      <c r="C5124" s="2">
        <f t="shared" si="632"/>
        <v>104.70384112430985</v>
      </c>
      <c r="D5124" s="2">
        <f t="shared" si="633"/>
        <v>107</v>
      </c>
      <c r="E5124" s="2">
        <f t="shared" si="634"/>
        <v>104.70384112430985</v>
      </c>
      <c r="F5124" s="2">
        <f t="shared" si="635"/>
        <v>2.2961588756901534</v>
      </c>
      <c r="G5124" s="2">
        <f t="shared" si="636"/>
        <v>0</v>
      </c>
      <c r="H5124" s="2">
        <f t="shared" si="637"/>
        <v>1047.0384112430984</v>
      </c>
      <c r="I5124" s="2">
        <f t="shared" si="638"/>
        <v>11.480794378450767</v>
      </c>
      <c r="J5124" s="2">
        <f t="shared" si="639"/>
        <v>0</v>
      </c>
    </row>
    <row r="5125" spans="1:10" x14ac:dyDescent="0.25">
      <c r="A5125" s="2">
        <v>5114</v>
      </c>
      <c r="B5125" s="2">
        <v>0.51834980242333861</v>
      </c>
      <c r="C5125" s="2">
        <f t="shared" si="632"/>
        <v>100.33563375120927</v>
      </c>
      <c r="D5125" s="2">
        <f t="shared" si="633"/>
        <v>107</v>
      </c>
      <c r="E5125" s="2">
        <f t="shared" si="634"/>
        <v>100.33563375120927</v>
      </c>
      <c r="F5125" s="2">
        <f t="shared" si="635"/>
        <v>6.6643662487907278</v>
      </c>
      <c r="G5125" s="2">
        <f t="shared" si="636"/>
        <v>0</v>
      </c>
      <c r="H5125" s="2">
        <f t="shared" si="637"/>
        <v>1003.3563375120928</v>
      </c>
      <c r="I5125" s="2">
        <f t="shared" si="638"/>
        <v>33.321831243953639</v>
      </c>
      <c r="J5125" s="2">
        <f t="shared" si="639"/>
        <v>0</v>
      </c>
    </row>
    <row r="5126" spans="1:10" x14ac:dyDescent="0.25">
      <c r="A5126" s="2">
        <v>5115</v>
      </c>
      <c r="B5126" s="2">
        <v>0.80257158242628035</v>
      </c>
      <c r="C5126" s="2">
        <f t="shared" si="632"/>
        <v>106.05882867498065</v>
      </c>
      <c r="D5126" s="2">
        <f t="shared" si="633"/>
        <v>107</v>
      </c>
      <c r="E5126" s="2">
        <f t="shared" si="634"/>
        <v>106.05882867498065</v>
      </c>
      <c r="F5126" s="2">
        <f t="shared" si="635"/>
        <v>0.9411713250193543</v>
      </c>
      <c r="G5126" s="2">
        <f t="shared" si="636"/>
        <v>0</v>
      </c>
      <c r="H5126" s="2">
        <f t="shared" si="637"/>
        <v>1060.5882867498065</v>
      </c>
      <c r="I5126" s="2">
        <f t="shared" si="638"/>
        <v>4.7058566250967715</v>
      </c>
      <c r="J5126" s="2">
        <f t="shared" si="639"/>
        <v>0</v>
      </c>
    </row>
    <row r="5127" spans="1:10" x14ac:dyDescent="0.25">
      <c r="A5127" s="2">
        <v>5116</v>
      </c>
      <c r="B5127" s="2">
        <v>7.8724266928514197E-2</v>
      </c>
      <c r="C5127" s="2">
        <f t="shared" si="632"/>
        <v>90.342261620501077</v>
      </c>
      <c r="D5127" s="2">
        <f t="shared" si="633"/>
        <v>107</v>
      </c>
      <c r="E5127" s="2">
        <f t="shared" si="634"/>
        <v>90.342261620501077</v>
      </c>
      <c r="F5127" s="2">
        <f t="shared" si="635"/>
        <v>16.657738379498923</v>
      </c>
      <c r="G5127" s="2">
        <f t="shared" si="636"/>
        <v>0</v>
      </c>
      <c r="H5127" s="2">
        <f t="shared" si="637"/>
        <v>903.42261620501074</v>
      </c>
      <c r="I5127" s="2">
        <f t="shared" si="638"/>
        <v>83.288691897494616</v>
      </c>
      <c r="J5127" s="2">
        <f t="shared" si="639"/>
        <v>0</v>
      </c>
    </row>
    <row r="5128" spans="1:10" x14ac:dyDescent="0.25">
      <c r="A5128" s="2">
        <v>5117</v>
      </c>
      <c r="B5128" s="2">
        <v>0.8806103422006426</v>
      </c>
      <c r="C5128" s="2">
        <f t="shared" si="632"/>
        <v>108.20814934838462</v>
      </c>
      <c r="D5128" s="2">
        <f t="shared" si="633"/>
        <v>107</v>
      </c>
      <c r="E5128" s="2">
        <f t="shared" si="634"/>
        <v>107</v>
      </c>
      <c r="F5128" s="2">
        <f t="shared" si="635"/>
        <v>0</v>
      </c>
      <c r="G5128" s="2">
        <f t="shared" si="636"/>
        <v>1.2081493483846231</v>
      </c>
      <c r="H5128" s="2">
        <f t="shared" si="637"/>
        <v>1070</v>
      </c>
      <c r="I5128" s="2">
        <f t="shared" si="638"/>
        <v>0</v>
      </c>
      <c r="J5128" s="2">
        <f t="shared" si="639"/>
        <v>18.122240225769346</v>
      </c>
    </row>
    <row r="5129" spans="1:10" x14ac:dyDescent="0.25">
      <c r="A5129" s="2">
        <v>5118</v>
      </c>
      <c r="B5129" s="2">
        <v>0.2631006340418709</v>
      </c>
      <c r="C5129" s="2">
        <f t="shared" si="632"/>
        <v>95.438099573553558</v>
      </c>
      <c r="D5129" s="2">
        <f t="shared" si="633"/>
        <v>107</v>
      </c>
      <c r="E5129" s="2">
        <f t="shared" si="634"/>
        <v>95.438099573553558</v>
      </c>
      <c r="F5129" s="2">
        <f t="shared" si="635"/>
        <v>11.561900426446442</v>
      </c>
      <c r="G5129" s="2">
        <f t="shared" si="636"/>
        <v>0</v>
      </c>
      <c r="H5129" s="2">
        <f t="shared" si="637"/>
        <v>954.38099573553563</v>
      </c>
      <c r="I5129" s="2">
        <f t="shared" si="638"/>
        <v>57.809502132232211</v>
      </c>
      <c r="J5129" s="2">
        <f t="shared" si="639"/>
        <v>0</v>
      </c>
    </row>
    <row r="5130" spans="1:10" x14ac:dyDescent="0.25">
      <c r="A5130" s="2">
        <v>5119</v>
      </c>
      <c r="B5130" s="2">
        <v>0.74440644708884529</v>
      </c>
      <c r="C5130" s="2">
        <f t="shared" si="632"/>
        <v>104.72399455011418</v>
      </c>
      <c r="D5130" s="2">
        <f t="shared" si="633"/>
        <v>107</v>
      </c>
      <c r="E5130" s="2">
        <f t="shared" si="634"/>
        <v>104.72399455011418</v>
      </c>
      <c r="F5130" s="2">
        <f t="shared" si="635"/>
        <v>2.2760054498858153</v>
      </c>
      <c r="G5130" s="2">
        <f t="shared" si="636"/>
        <v>0</v>
      </c>
      <c r="H5130" s="2">
        <f t="shared" si="637"/>
        <v>1047.2399455011418</v>
      </c>
      <c r="I5130" s="2">
        <f t="shared" si="638"/>
        <v>11.380027249429077</v>
      </c>
      <c r="J5130" s="2">
        <f t="shared" si="639"/>
        <v>0</v>
      </c>
    </row>
    <row r="5131" spans="1:10" x14ac:dyDescent="0.25">
      <c r="A5131" s="2">
        <v>5120</v>
      </c>
      <c r="B5131" s="2">
        <v>0.40647459313422163</v>
      </c>
      <c r="C5131" s="2">
        <f t="shared" si="632"/>
        <v>98.277092213949231</v>
      </c>
      <c r="D5131" s="2">
        <f t="shared" si="633"/>
        <v>107</v>
      </c>
      <c r="E5131" s="2">
        <f t="shared" si="634"/>
        <v>98.277092213949231</v>
      </c>
      <c r="F5131" s="2">
        <f t="shared" si="635"/>
        <v>8.7229077860507687</v>
      </c>
      <c r="G5131" s="2">
        <f t="shared" si="636"/>
        <v>0</v>
      </c>
      <c r="H5131" s="2">
        <f t="shared" si="637"/>
        <v>982.77092213949231</v>
      </c>
      <c r="I5131" s="2">
        <f t="shared" si="638"/>
        <v>43.614538930253843</v>
      </c>
      <c r="J5131" s="2">
        <f t="shared" si="639"/>
        <v>0</v>
      </c>
    </row>
    <row r="5132" spans="1:10" x14ac:dyDescent="0.25">
      <c r="A5132" s="2">
        <v>5121</v>
      </c>
      <c r="B5132" s="2">
        <v>0.72497471258056878</v>
      </c>
      <c r="C5132" s="2">
        <f t="shared" si="632"/>
        <v>104.30823001480373</v>
      </c>
      <c r="D5132" s="2">
        <f t="shared" si="633"/>
        <v>107</v>
      </c>
      <c r="E5132" s="2">
        <f t="shared" si="634"/>
        <v>104.30823001480373</v>
      </c>
      <c r="F5132" s="2">
        <f t="shared" si="635"/>
        <v>2.6917699851962738</v>
      </c>
      <c r="G5132" s="2">
        <f t="shared" si="636"/>
        <v>0</v>
      </c>
      <c r="H5132" s="2">
        <f t="shared" si="637"/>
        <v>1043.0823001480373</v>
      </c>
      <c r="I5132" s="2">
        <f t="shared" si="638"/>
        <v>13.458849925981369</v>
      </c>
      <c r="J5132" s="2">
        <f t="shared" si="639"/>
        <v>0</v>
      </c>
    </row>
    <row r="5133" spans="1:10" x14ac:dyDescent="0.25">
      <c r="A5133" s="2">
        <v>5122</v>
      </c>
      <c r="B5133" s="2">
        <v>0.78166222022832366</v>
      </c>
      <c r="C5133" s="2">
        <f t="shared" ref="C5133:C5196" si="640">_xlfn.BETA.INV(B5133,$C$7,$C$8,$C$9,$C$10)</f>
        <v>105.56068134647182</v>
      </c>
      <c r="D5133" s="2">
        <f t="shared" ref="D5133:D5196" si="641">$F$8</f>
        <v>107</v>
      </c>
      <c r="E5133" s="2">
        <f t="shared" ref="E5133:E5196" si="642">IF(C5133&gt;=D5133,D5133,C5133)</f>
        <v>105.56068134647182</v>
      </c>
      <c r="F5133" s="2">
        <f t="shared" ref="F5133:F5196" si="643">IF(D5133&gt;C5133,D5133-C5133,0)</f>
        <v>1.4393186535281757</v>
      </c>
      <c r="G5133" s="2">
        <f t="shared" ref="G5133:G5196" si="644">IF(C5133&gt;D5133,C5133-D5133,0)</f>
        <v>0</v>
      </c>
      <c r="H5133" s="2">
        <f t="shared" ref="H5133:H5196" si="645">E5133*$H$10</f>
        <v>1055.6068134647182</v>
      </c>
      <c r="I5133" s="2">
        <f t="shared" ref="I5133:I5196" si="646">F5133*$I$10</f>
        <v>7.1965932676408784</v>
      </c>
      <c r="J5133" s="2">
        <f t="shared" ref="J5133:J5196" si="647">G5133*$J$10</f>
        <v>0</v>
      </c>
    </row>
    <row r="5134" spans="1:10" x14ac:dyDescent="0.25">
      <c r="A5134" s="2">
        <v>5123</v>
      </c>
      <c r="B5134" s="2">
        <v>0.7989395380805373</v>
      </c>
      <c r="C5134" s="2">
        <f t="shared" si="640"/>
        <v>105.97056692688949</v>
      </c>
      <c r="D5134" s="2">
        <f t="shared" si="641"/>
        <v>107</v>
      </c>
      <c r="E5134" s="2">
        <f t="shared" si="642"/>
        <v>105.97056692688949</v>
      </c>
      <c r="F5134" s="2">
        <f t="shared" si="643"/>
        <v>1.0294330731105106</v>
      </c>
      <c r="G5134" s="2">
        <f t="shared" si="644"/>
        <v>0</v>
      </c>
      <c r="H5134" s="2">
        <f t="shared" si="645"/>
        <v>1059.7056692688948</v>
      </c>
      <c r="I5134" s="2">
        <f t="shared" si="646"/>
        <v>5.1471653655525529</v>
      </c>
      <c r="J5134" s="2">
        <f t="shared" si="647"/>
        <v>0</v>
      </c>
    </row>
    <row r="5135" spans="1:10" x14ac:dyDescent="0.25">
      <c r="A5135" s="2">
        <v>5124</v>
      </c>
      <c r="B5135" s="2">
        <v>1.8619269016708073E-2</v>
      </c>
      <c r="C5135" s="2">
        <f t="shared" si="640"/>
        <v>86.769955894868701</v>
      </c>
      <c r="D5135" s="2">
        <f t="shared" si="641"/>
        <v>107</v>
      </c>
      <c r="E5135" s="2">
        <f t="shared" si="642"/>
        <v>86.769955894868701</v>
      </c>
      <c r="F5135" s="2">
        <f t="shared" si="643"/>
        <v>20.230044105131299</v>
      </c>
      <c r="G5135" s="2">
        <f t="shared" si="644"/>
        <v>0</v>
      </c>
      <c r="H5135" s="2">
        <f t="shared" si="645"/>
        <v>867.69955894868701</v>
      </c>
      <c r="I5135" s="2">
        <f t="shared" si="646"/>
        <v>101.15022052565649</v>
      </c>
      <c r="J5135" s="2">
        <f t="shared" si="647"/>
        <v>0</v>
      </c>
    </row>
    <row r="5136" spans="1:10" x14ac:dyDescent="0.25">
      <c r="A5136" s="2">
        <v>5125</v>
      </c>
      <c r="B5136" s="2">
        <v>0.62047452017475957</v>
      </c>
      <c r="C5136" s="2">
        <f t="shared" si="640"/>
        <v>102.23049875765845</v>
      </c>
      <c r="D5136" s="2">
        <f t="shared" si="641"/>
        <v>107</v>
      </c>
      <c r="E5136" s="2">
        <f t="shared" si="642"/>
        <v>102.23049875765845</v>
      </c>
      <c r="F5136" s="2">
        <f t="shared" si="643"/>
        <v>4.7695012423415477</v>
      </c>
      <c r="G5136" s="2">
        <f t="shared" si="644"/>
        <v>0</v>
      </c>
      <c r="H5136" s="2">
        <f t="shared" si="645"/>
        <v>1022.3049875765845</v>
      </c>
      <c r="I5136" s="2">
        <f t="shared" si="646"/>
        <v>23.847506211707739</v>
      </c>
      <c r="J5136" s="2">
        <f t="shared" si="647"/>
        <v>0</v>
      </c>
    </row>
    <row r="5137" spans="1:10" x14ac:dyDescent="0.25">
      <c r="A5137" s="2">
        <v>5126</v>
      </c>
      <c r="B5137" s="2">
        <v>0.48288658557874908</v>
      </c>
      <c r="C5137" s="2">
        <f t="shared" si="640"/>
        <v>99.686992338334093</v>
      </c>
      <c r="D5137" s="2">
        <f t="shared" si="641"/>
        <v>107</v>
      </c>
      <c r="E5137" s="2">
        <f t="shared" si="642"/>
        <v>99.686992338334093</v>
      </c>
      <c r="F5137" s="2">
        <f t="shared" si="643"/>
        <v>7.3130076616659068</v>
      </c>
      <c r="G5137" s="2">
        <f t="shared" si="644"/>
        <v>0</v>
      </c>
      <c r="H5137" s="2">
        <f t="shared" si="645"/>
        <v>996.86992338334096</v>
      </c>
      <c r="I5137" s="2">
        <f t="shared" si="646"/>
        <v>36.565038308329534</v>
      </c>
      <c r="J5137" s="2">
        <f t="shared" si="647"/>
        <v>0</v>
      </c>
    </row>
    <row r="5138" spans="1:10" x14ac:dyDescent="0.25">
      <c r="A5138" s="2">
        <v>5127</v>
      </c>
      <c r="B5138" s="2">
        <v>0.50207207095954554</v>
      </c>
      <c r="C5138" s="2">
        <f t="shared" si="640"/>
        <v>100.03788943353172</v>
      </c>
      <c r="D5138" s="2">
        <f t="shared" si="641"/>
        <v>107</v>
      </c>
      <c r="E5138" s="2">
        <f t="shared" si="642"/>
        <v>100.03788943353172</v>
      </c>
      <c r="F5138" s="2">
        <f t="shared" si="643"/>
        <v>6.962110566468283</v>
      </c>
      <c r="G5138" s="2">
        <f t="shared" si="644"/>
        <v>0</v>
      </c>
      <c r="H5138" s="2">
        <f t="shared" si="645"/>
        <v>1000.3788943353172</v>
      </c>
      <c r="I5138" s="2">
        <f t="shared" si="646"/>
        <v>34.810552832341415</v>
      </c>
      <c r="J5138" s="2">
        <f t="shared" si="647"/>
        <v>0</v>
      </c>
    </row>
    <row r="5139" spans="1:10" x14ac:dyDescent="0.25">
      <c r="A5139" s="2">
        <v>5128</v>
      </c>
      <c r="B5139" s="2">
        <v>0.90194496366021781</v>
      </c>
      <c r="C5139" s="2">
        <f t="shared" si="640"/>
        <v>108.92475840017568</v>
      </c>
      <c r="D5139" s="2">
        <f t="shared" si="641"/>
        <v>107</v>
      </c>
      <c r="E5139" s="2">
        <f t="shared" si="642"/>
        <v>107</v>
      </c>
      <c r="F5139" s="2">
        <f t="shared" si="643"/>
        <v>0</v>
      </c>
      <c r="G5139" s="2">
        <f t="shared" si="644"/>
        <v>1.9247584001756763</v>
      </c>
      <c r="H5139" s="2">
        <f t="shared" si="645"/>
        <v>1070</v>
      </c>
      <c r="I5139" s="2">
        <f t="shared" si="646"/>
        <v>0</v>
      </c>
      <c r="J5139" s="2">
        <f t="shared" si="647"/>
        <v>28.871376002635145</v>
      </c>
    </row>
    <row r="5140" spans="1:10" x14ac:dyDescent="0.25">
      <c r="A5140" s="2">
        <v>5129</v>
      </c>
      <c r="B5140" s="2">
        <v>4.6530604278988807E-2</v>
      </c>
      <c r="C5140" s="2">
        <f t="shared" si="640"/>
        <v>88.822205833091544</v>
      </c>
      <c r="D5140" s="2">
        <f t="shared" si="641"/>
        <v>107</v>
      </c>
      <c r="E5140" s="2">
        <f t="shared" si="642"/>
        <v>88.822205833091544</v>
      </c>
      <c r="F5140" s="2">
        <f t="shared" si="643"/>
        <v>18.177794166908456</v>
      </c>
      <c r="G5140" s="2">
        <f t="shared" si="644"/>
        <v>0</v>
      </c>
      <c r="H5140" s="2">
        <f t="shared" si="645"/>
        <v>888.22205833091539</v>
      </c>
      <c r="I5140" s="2">
        <f t="shared" si="646"/>
        <v>90.888970834542278</v>
      </c>
      <c r="J5140" s="2">
        <f t="shared" si="647"/>
        <v>0</v>
      </c>
    </row>
    <row r="5141" spans="1:10" x14ac:dyDescent="0.25">
      <c r="A5141" s="2">
        <v>5130</v>
      </c>
      <c r="B5141" s="2">
        <v>0.42695428337911168</v>
      </c>
      <c r="C5141" s="2">
        <f t="shared" si="640"/>
        <v>98.658284795826475</v>
      </c>
      <c r="D5141" s="2">
        <f t="shared" si="641"/>
        <v>107</v>
      </c>
      <c r="E5141" s="2">
        <f t="shared" si="642"/>
        <v>98.658284795826475</v>
      </c>
      <c r="F5141" s="2">
        <f t="shared" si="643"/>
        <v>8.341715204173525</v>
      </c>
      <c r="G5141" s="2">
        <f t="shared" si="644"/>
        <v>0</v>
      </c>
      <c r="H5141" s="2">
        <f t="shared" si="645"/>
        <v>986.58284795826478</v>
      </c>
      <c r="I5141" s="2">
        <f t="shared" si="646"/>
        <v>41.708576020867625</v>
      </c>
      <c r="J5141" s="2">
        <f t="shared" si="647"/>
        <v>0</v>
      </c>
    </row>
    <row r="5142" spans="1:10" x14ac:dyDescent="0.25">
      <c r="A5142" s="2">
        <v>5131</v>
      </c>
      <c r="B5142" s="2">
        <v>0.71031048897503224</v>
      </c>
      <c r="C5142" s="2">
        <f t="shared" si="640"/>
        <v>104.00211838130765</v>
      </c>
      <c r="D5142" s="2">
        <f t="shared" si="641"/>
        <v>107</v>
      </c>
      <c r="E5142" s="2">
        <f t="shared" si="642"/>
        <v>104.00211838130765</v>
      </c>
      <c r="F5142" s="2">
        <f t="shared" si="643"/>
        <v>2.9978816186923467</v>
      </c>
      <c r="G5142" s="2">
        <f t="shared" si="644"/>
        <v>0</v>
      </c>
      <c r="H5142" s="2">
        <f t="shared" si="645"/>
        <v>1040.0211838130765</v>
      </c>
      <c r="I5142" s="2">
        <f t="shared" si="646"/>
        <v>14.989408093461734</v>
      </c>
      <c r="J5142" s="2">
        <f t="shared" si="647"/>
        <v>0</v>
      </c>
    </row>
    <row r="5143" spans="1:10" x14ac:dyDescent="0.25">
      <c r="A5143" s="2">
        <v>5132</v>
      </c>
      <c r="B5143" s="2">
        <v>0.49794426544150083</v>
      </c>
      <c r="C5143" s="2">
        <f t="shared" si="640"/>
        <v>99.96240929242137</v>
      </c>
      <c r="D5143" s="2">
        <f t="shared" si="641"/>
        <v>107</v>
      </c>
      <c r="E5143" s="2">
        <f t="shared" si="642"/>
        <v>99.96240929242137</v>
      </c>
      <c r="F5143" s="2">
        <f t="shared" si="643"/>
        <v>7.0375907075786301</v>
      </c>
      <c r="G5143" s="2">
        <f t="shared" si="644"/>
        <v>0</v>
      </c>
      <c r="H5143" s="2">
        <f t="shared" si="645"/>
        <v>999.62409292421376</v>
      </c>
      <c r="I5143" s="2">
        <f t="shared" si="646"/>
        <v>35.187953537893151</v>
      </c>
      <c r="J5143" s="2">
        <f t="shared" si="647"/>
        <v>0</v>
      </c>
    </row>
    <row r="5144" spans="1:10" x14ac:dyDescent="0.25">
      <c r="A5144" s="2">
        <v>5133</v>
      </c>
      <c r="B5144" s="2">
        <v>0.15900230623301514</v>
      </c>
      <c r="C5144" s="2">
        <f t="shared" si="640"/>
        <v>92.952954127543521</v>
      </c>
      <c r="D5144" s="2">
        <f t="shared" si="641"/>
        <v>107</v>
      </c>
      <c r="E5144" s="2">
        <f t="shared" si="642"/>
        <v>92.952954127543521</v>
      </c>
      <c r="F5144" s="2">
        <f t="shared" si="643"/>
        <v>14.047045872456479</v>
      </c>
      <c r="G5144" s="2">
        <f t="shared" si="644"/>
        <v>0</v>
      </c>
      <c r="H5144" s="2">
        <f t="shared" si="645"/>
        <v>929.52954127543524</v>
      </c>
      <c r="I5144" s="2">
        <f t="shared" si="646"/>
        <v>70.235229362282396</v>
      </c>
      <c r="J5144" s="2">
        <f t="shared" si="647"/>
        <v>0</v>
      </c>
    </row>
    <row r="5145" spans="1:10" x14ac:dyDescent="0.25">
      <c r="A5145" s="2">
        <v>5134</v>
      </c>
      <c r="B5145" s="2">
        <v>0.83391582840987644</v>
      </c>
      <c r="C5145" s="2">
        <f t="shared" si="640"/>
        <v>106.85648761869287</v>
      </c>
      <c r="D5145" s="2">
        <f t="shared" si="641"/>
        <v>107</v>
      </c>
      <c r="E5145" s="2">
        <f t="shared" si="642"/>
        <v>106.85648761869287</v>
      </c>
      <c r="F5145" s="2">
        <f t="shared" si="643"/>
        <v>0.14351238130713284</v>
      </c>
      <c r="G5145" s="2">
        <f t="shared" si="644"/>
        <v>0</v>
      </c>
      <c r="H5145" s="2">
        <f t="shared" si="645"/>
        <v>1068.5648761869286</v>
      </c>
      <c r="I5145" s="2">
        <f t="shared" si="646"/>
        <v>0.71756190653566421</v>
      </c>
      <c r="J5145" s="2">
        <f t="shared" si="647"/>
        <v>0</v>
      </c>
    </row>
    <row r="5146" spans="1:10" x14ac:dyDescent="0.25">
      <c r="A5146" s="2">
        <v>5135</v>
      </c>
      <c r="B5146" s="2">
        <v>0.26103644497463552</v>
      </c>
      <c r="C5146" s="2">
        <f t="shared" si="640"/>
        <v>95.393721147548177</v>
      </c>
      <c r="D5146" s="2">
        <f t="shared" si="641"/>
        <v>107</v>
      </c>
      <c r="E5146" s="2">
        <f t="shared" si="642"/>
        <v>95.393721147548177</v>
      </c>
      <c r="F5146" s="2">
        <f t="shared" si="643"/>
        <v>11.606278852451823</v>
      </c>
      <c r="G5146" s="2">
        <f t="shared" si="644"/>
        <v>0</v>
      </c>
      <c r="H5146" s="2">
        <f t="shared" si="645"/>
        <v>953.93721147548172</v>
      </c>
      <c r="I5146" s="2">
        <f t="shared" si="646"/>
        <v>58.031394262259113</v>
      </c>
      <c r="J5146" s="2">
        <f t="shared" si="647"/>
        <v>0</v>
      </c>
    </row>
    <row r="5147" spans="1:10" x14ac:dyDescent="0.25">
      <c r="A5147" s="2">
        <v>5136</v>
      </c>
      <c r="B5147" s="2">
        <v>0.76445855701481102</v>
      </c>
      <c r="C5147" s="2">
        <f t="shared" si="640"/>
        <v>105.16711333566239</v>
      </c>
      <c r="D5147" s="2">
        <f t="shared" si="641"/>
        <v>107</v>
      </c>
      <c r="E5147" s="2">
        <f t="shared" si="642"/>
        <v>105.16711333566239</v>
      </c>
      <c r="F5147" s="2">
        <f t="shared" si="643"/>
        <v>1.8328866643376074</v>
      </c>
      <c r="G5147" s="2">
        <f t="shared" si="644"/>
        <v>0</v>
      </c>
      <c r="H5147" s="2">
        <f t="shared" si="645"/>
        <v>1051.6711333566238</v>
      </c>
      <c r="I5147" s="2">
        <f t="shared" si="646"/>
        <v>9.1644333216880369</v>
      </c>
      <c r="J5147" s="2">
        <f t="shared" si="647"/>
        <v>0</v>
      </c>
    </row>
    <row r="5148" spans="1:10" x14ac:dyDescent="0.25">
      <c r="A5148" s="2">
        <v>5137</v>
      </c>
      <c r="B5148" s="2">
        <v>0.22990441712770637</v>
      </c>
      <c r="C5148" s="2">
        <f t="shared" si="640"/>
        <v>94.705394506767732</v>
      </c>
      <c r="D5148" s="2">
        <f t="shared" si="641"/>
        <v>107</v>
      </c>
      <c r="E5148" s="2">
        <f t="shared" si="642"/>
        <v>94.705394506767732</v>
      </c>
      <c r="F5148" s="2">
        <f t="shared" si="643"/>
        <v>12.294605493232268</v>
      </c>
      <c r="G5148" s="2">
        <f t="shared" si="644"/>
        <v>0</v>
      </c>
      <c r="H5148" s="2">
        <f t="shared" si="645"/>
        <v>947.05394506767732</v>
      </c>
      <c r="I5148" s="2">
        <f t="shared" si="646"/>
        <v>61.473027466161341</v>
      </c>
      <c r="J5148" s="2">
        <f t="shared" si="647"/>
        <v>0</v>
      </c>
    </row>
    <row r="5149" spans="1:10" x14ac:dyDescent="0.25">
      <c r="A5149" s="2">
        <v>5138</v>
      </c>
      <c r="B5149" s="2">
        <v>0.70949057142622818</v>
      </c>
      <c r="C5149" s="2">
        <f t="shared" si="640"/>
        <v>103.98517905115165</v>
      </c>
      <c r="D5149" s="2">
        <f t="shared" si="641"/>
        <v>107</v>
      </c>
      <c r="E5149" s="2">
        <f t="shared" si="642"/>
        <v>103.98517905115165</v>
      </c>
      <c r="F5149" s="2">
        <f t="shared" si="643"/>
        <v>3.0148209488483531</v>
      </c>
      <c r="G5149" s="2">
        <f t="shared" si="644"/>
        <v>0</v>
      </c>
      <c r="H5149" s="2">
        <f t="shared" si="645"/>
        <v>1039.8517905115164</v>
      </c>
      <c r="I5149" s="2">
        <f t="shared" si="646"/>
        <v>15.074104744241765</v>
      </c>
      <c r="J5149" s="2">
        <f t="shared" si="647"/>
        <v>0</v>
      </c>
    </row>
    <row r="5150" spans="1:10" x14ac:dyDescent="0.25">
      <c r="A5150" s="2">
        <v>5139</v>
      </c>
      <c r="B5150" s="2">
        <v>0.80705587583185034</v>
      </c>
      <c r="C5150" s="2">
        <f t="shared" si="640"/>
        <v>106.16888884216092</v>
      </c>
      <c r="D5150" s="2">
        <f t="shared" si="641"/>
        <v>107</v>
      </c>
      <c r="E5150" s="2">
        <f t="shared" si="642"/>
        <v>106.16888884216092</v>
      </c>
      <c r="F5150" s="2">
        <f t="shared" si="643"/>
        <v>0.83111115783907508</v>
      </c>
      <c r="G5150" s="2">
        <f t="shared" si="644"/>
        <v>0</v>
      </c>
      <c r="H5150" s="2">
        <f t="shared" si="645"/>
        <v>1061.6888884216091</v>
      </c>
      <c r="I5150" s="2">
        <f t="shared" si="646"/>
        <v>4.1555557891953754</v>
      </c>
      <c r="J5150" s="2">
        <f t="shared" si="647"/>
        <v>0</v>
      </c>
    </row>
    <row r="5151" spans="1:10" x14ac:dyDescent="0.25">
      <c r="A5151" s="2">
        <v>5140</v>
      </c>
      <c r="B5151" s="2">
        <v>0.19750987741184856</v>
      </c>
      <c r="C5151" s="2">
        <f t="shared" si="640"/>
        <v>93.943159386395223</v>
      </c>
      <c r="D5151" s="2">
        <f t="shared" si="641"/>
        <v>107</v>
      </c>
      <c r="E5151" s="2">
        <f t="shared" si="642"/>
        <v>93.943159386395223</v>
      </c>
      <c r="F5151" s="2">
        <f t="shared" si="643"/>
        <v>13.056840613604777</v>
      </c>
      <c r="G5151" s="2">
        <f t="shared" si="644"/>
        <v>0</v>
      </c>
      <c r="H5151" s="2">
        <f t="shared" si="645"/>
        <v>939.43159386395223</v>
      </c>
      <c r="I5151" s="2">
        <f t="shared" si="646"/>
        <v>65.284203068023885</v>
      </c>
      <c r="J5151" s="2">
        <f t="shared" si="647"/>
        <v>0</v>
      </c>
    </row>
    <row r="5152" spans="1:10" x14ac:dyDescent="0.25">
      <c r="A5152" s="2">
        <v>5141</v>
      </c>
      <c r="B5152" s="2">
        <v>0.21398220975174798</v>
      </c>
      <c r="C5152" s="2">
        <f t="shared" si="640"/>
        <v>94.337461468386408</v>
      </c>
      <c r="D5152" s="2">
        <f t="shared" si="641"/>
        <v>107</v>
      </c>
      <c r="E5152" s="2">
        <f t="shared" si="642"/>
        <v>94.337461468386408</v>
      </c>
      <c r="F5152" s="2">
        <f t="shared" si="643"/>
        <v>12.662538531613592</v>
      </c>
      <c r="G5152" s="2">
        <f t="shared" si="644"/>
        <v>0</v>
      </c>
      <c r="H5152" s="2">
        <f t="shared" si="645"/>
        <v>943.37461468386414</v>
      </c>
      <c r="I5152" s="2">
        <f t="shared" si="646"/>
        <v>63.312692658067959</v>
      </c>
      <c r="J5152" s="2">
        <f t="shared" si="647"/>
        <v>0</v>
      </c>
    </row>
    <row r="5153" spans="1:10" x14ac:dyDescent="0.25">
      <c r="A5153" s="2">
        <v>5142</v>
      </c>
      <c r="B5153" s="2">
        <v>9.5992581989888248E-2</v>
      </c>
      <c r="C5153" s="2">
        <f t="shared" si="640"/>
        <v>91.001366648674789</v>
      </c>
      <c r="D5153" s="2">
        <f t="shared" si="641"/>
        <v>107</v>
      </c>
      <c r="E5153" s="2">
        <f t="shared" si="642"/>
        <v>91.001366648674789</v>
      </c>
      <c r="F5153" s="2">
        <f t="shared" si="643"/>
        <v>15.998633351325211</v>
      </c>
      <c r="G5153" s="2">
        <f t="shared" si="644"/>
        <v>0</v>
      </c>
      <c r="H5153" s="2">
        <f t="shared" si="645"/>
        <v>910.01366648674787</v>
      </c>
      <c r="I5153" s="2">
        <f t="shared" si="646"/>
        <v>79.993166756626053</v>
      </c>
      <c r="J5153" s="2">
        <f t="shared" si="647"/>
        <v>0</v>
      </c>
    </row>
    <row r="5154" spans="1:10" x14ac:dyDescent="0.25">
      <c r="A5154" s="2">
        <v>5143</v>
      </c>
      <c r="B5154" s="2">
        <v>0.92799782369269401</v>
      </c>
      <c r="C5154" s="2">
        <f t="shared" si="640"/>
        <v>109.93773280842207</v>
      </c>
      <c r="D5154" s="2">
        <f t="shared" si="641"/>
        <v>107</v>
      </c>
      <c r="E5154" s="2">
        <f t="shared" si="642"/>
        <v>107</v>
      </c>
      <c r="F5154" s="2">
        <f t="shared" si="643"/>
        <v>0</v>
      </c>
      <c r="G5154" s="2">
        <f t="shared" si="644"/>
        <v>2.9377328084220693</v>
      </c>
      <c r="H5154" s="2">
        <f t="shared" si="645"/>
        <v>1070</v>
      </c>
      <c r="I5154" s="2">
        <f t="shared" si="646"/>
        <v>0</v>
      </c>
      <c r="J5154" s="2">
        <f t="shared" si="647"/>
        <v>44.065992126331039</v>
      </c>
    </row>
    <row r="5155" spans="1:10" x14ac:dyDescent="0.25">
      <c r="A5155" s="2">
        <v>5144</v>
      </c>
      <c r="B5155" s="2">
        <v>0.56925220381242259</v>
      </c>
      <c r="C5155" s="2">
        <f t="shared" si="640"/>
        <v>101.27145210755407</v>
      </c>
      <c r="D5155" s="2">
        <f t="shared" si="641"/>
        <v>107</v>
      </c>
      <c r="E5155" s="2">
        <f t="shared" si="642"/>
        <v>101.27145210755407</v>
      </c>
      <c r="F5155" s="2">
        <f t="shared" si="643"/>
        <v>5.7285478924459312</v>
      </c>
      <c r="G5155" s="2">
        <f t="shared" si="644"/>
        <v>0</v>
      </c>
      <c r="H5155" s="2">
        <f t="shared" si="645"/>
        <v>1012.7145210755407</v>
      </c>
      <c r="I5155" s="2">
        <f t="shared" si="646"/>
        <v>28.642739462229656</v>
      </c>
      <c r="J5155" s="2">
        <f t="shared" si="647"/>
        <v>0</v>
      </c>
    </row>
    <row r="5156" spans="1:10" x14ac:dyDescent="0.25">
      <c r="A5156" s="2">
        <v>5145</v>
      </c>
      <c r="B5156" s="2">
        <v>0.88140014900619612</v>
      </c>
      <c r="C5156" s="2">
        <f t="shared" si="640"/>
        <v>108.23331180215548</v>
      </c>
      <c r="D5156" s="2">
        <f t="shared" si="641"/>
        <v>107</v>
      </c>
      <c r="E5156" s="2">
        <f t="shared" si="642"/>
        <v>107</v>
      </c>
      <c r="F5156" s="2">
        <f t="shared" si="643"/>
        <v>0</v>
      </c>
      <c r="G5156" s="2">
        <f t="shared" si="644"/>
        <v>1.2333118021554839</v>
      </c>
      <c r="H5156" s="2">
        <f t="shared" si="645"/>
        <v>1070</v>
      </c>
      <c r="I5156" s="2">
        <f t="shared" si="646"/>
        <v>0</v>
      </c>
      <c r="J5156" s="2">
        <f t="shared" si="647"/>
        <v>18.499677032332258</v>
      </c>
    </row>
    <row r="5157" spans="1:10" x14ac:dyDescent="0.25">
      <c r="A5157" s="2">
        <v>5146</v>
      </c>
      <c r="B5157" s="2">
        <v>0.70542079487853027</v>
      </c>
      <c r="C5157" s="2">
        <f t="shared" si="640"/>
        <v>103.9013600623727</v>
      </c>
      <c r="D5157" s="2">
        <f t="shared" si="641"/>
        <v>107</v>
      </c>
      <c r="E5157" s="2">
        <f t="shared" si="642"/>
        <v>103.9013600623727</v>
      </c>
      <c r="F5157" s="2">
        <f t="shared" si="643"/>
        <v>3.0986399376272971</v>
      </c>
      <c r="G5157" s="2">
        <f t="shared" si="644"/>
        <v>0</v>
      </c>
      <c r="H5157" s="2">
        <f t="shared" si="645"/>
        <v>1039.0136006237271</v>
      </c>
      <c r="I5157" s="2">
        <f t="shared" si="646"/>
        <v>15.493199688136485</v>
      </c>
      <c r="J5157" s="2">
        <f t="shared" si="647"/>
        <v>0</v>
      </c>
    </row>
    <row r="5158" spans="1:10" x14ac:dyDescent="0.25">
      <c r="A5158" s="2">
        <v>5147</v>
      </c>
      <c r="B5158" s="2">
        <v>0.50718158397755919</v>
      </c>
      <c r="C5158" s="2">
        <f t="shared" si="640"/>
        <v>100.13132605488377</v>
      </c>
      <c r="D5158" s="2">
        <f t="shared" si="641"/>
        <v>107</v>
      </c>
      <c r="E5158" s="2">
        <f t="shared" si="642"/>
        <v>100.13132605488377</v>
      </c>
      <c r="F5158" s="2">
        <f t="shared" si="643"/>
        <v>6.8686739451162282</v>
      </c>
      <c r="G5158" s="2">
        <f t="shared" si="644"/>
        <v>0</v>
      </c>
      <c r="H5158" s="2">
        <f t="shared" si="645"/>
        <v>1001.3132605488377</v>
      </c>
      <c r="I5158" s="2">
        <f t="shared" si="646"/>
        <v>34.343369725581141</v>
      </c>
      <c r="J5158" s="2">
        <f t="shared" si="647"/>
        <v>0</v>
      </c>
    </row>
    <row r="5159" spans="1:10" x14ac:dyDescent="0.25">
      <c r="A5159" s="2">
        <v>5148</v>
      </c>
      <c r="B5159" s="2">
        <v>0.93595815521808834</v>
      </c>
      <c r="C5159" s="2">
        <f t="shared" si="640"/>
        <v>110.29080429929556</v>
      </c>
      <c r="D5159" s="2">
        <f t="shared" si="641"/>
        <v>107</v>
      </c>
      <c r="E5159" s="2">
        <f t="shared" si="642"/>
        <v>107</v>
      </c>
      <c r="F5159" s="2">
        <f t="shared" si="643"/>
        <v>0</v>
      </c>
      <c r="G5159" s="2">
        <f t="shared" si="644"/>
        <v>3.2908042992955586</v>
      </c>
      <c r="H5159" s="2">
        <f t="shared" si="645"/>
        <v>1070</v>
      </c>
      <c r="I5159" s="2">
        <f t="shared" si="646"/>
        <v>0</v>
      </c>
      <c r="J5159" s="2">
        <f t="shared" si="647"/>
        <v>49.362064489433379</v>
      </c>
    </row>
    <row r="5160" spans="1:10" x14ac:dyDescent="0.25">
      <c r="A5160" s="2">
        <v>5149</v>
      </c>
      <c r="B5160" s="2">
        <v>0.34401038902351733</v>
      </c>
      <c r="C5160" s="2">
        <f t="shared" si="640"/>
        <v>97.086578726793405</v>
      </c>
      <c r="D5160" s="2">
        <f t="shared" si="641"/>
        <v>107</v>
      </c>
      <c r="E5160" s="2">
        <f t="shared" si="642"/>
        <v>97.086578726793405</v>
      </c>
      <c r="F5160" s="2">
        <f t="shared" si="643"/>
        <v>9.9134212732065947</v>
      </c>
      <c r="G5160" s="2">
        <f t="shared" si="644"/>
        <v>0</v>
      </c>
      <c r="H5160" s="2">
        <f t="shared" si="645"/>
        <v>970.86578726793402</v>
      </c>
      <c r="I5160" s="2">
        <f t="shared" si="646"/>
        <v>49.567106366032974</v>
      </c>
      <c r="J5160" s="2">
        <f t="shared" si="647"/>
        <v>0</v>
      </c>
    </row>
    <row r="5161" spans="1:10" x14ac:dyDescent="0.25">
      <c r="A5161" s="2">
        <v>5150</v>
      </c>
      <c r="B5161" s="2">
        <v>0.23992813868438645</v>
      </c>
      <c r="C5161" s="2">
        <f t="shared" si="640"/>
        <v>94.931172584073536</v>
      </c>
      <c r="D5161" s="2">
        <f t="shared" si="641"/>
        <v>107</v>
      </c>
      <c r="E5161" s="2">
        <f t="shared" si="642"/>
        <v>94.931172584073536</v>
      </c>
      <c r="F5161" s="2">
        <f t="shared" si="643"/>
        <v>12.068827415926464</v>
      </c>
      <c r="G5161" s="2">
        <f t="shared" si="644"/>
        <v>0</v>
      </c>
      <c r="H5161" s="2">
        <f t="shared" si="645"/>
        <v>949.31172584073533</v>
      </c>
      <c r="I5161" s="2">
        <f t="shared" si="646"/>
        <v>60.344137079632318</v>
      </c>
      <c r="J5161" s="2">
        <f t="shared" si="647"/>
        <v>0</v>
      </c>
    </row>
    <row r="5162" spans="1:10" x14ac:dyDescent="0.25">
      <c r="A5162" s="2">
        <v>5151</v>
      </c>
      <c r="B5162" s="2">
        <v>0.44967095822291481</v>
      </c>
      <c r="C5162" s="2">
        <f t="shared" si="640"/>
        <v>99.077738913921138</v>
      </c>
      <c r="D5162" s="2">
        <f t="shared" si="641"/>
        <v>107</v>
      </c>
      <c r="E5162" s="2">
        <f t="shared" si="642"/>
        <v>99.077738913921138</v>
      </c>
      <c r="F5162" s="2">
        <f t="shared" si="643"/>
        <v>7.922261086078862</v>
      </c>
      <c r="G5162" s="2">
        <f t="shared" si="644"/>
        <v>0</v>
      </c>
      <c r="H5162" s="2">
        <f t="shared" si="645"/>
        <v>990.77738913921144</v>
      </c>
      <c r="I5162" s="2">
        <f t="shared" si="646"/>
        <v>39.61130543039431</v>
      </c>
      <c r="J5162" s="2">
        <f t="shared" si="647"/>
        <v>0</v>
      </c>
    </row>
    <row r="5163" spans="1:10" x14ac:dyDescent="0.25">
      <c r="A5163" s="2">
        <v>5152</v>
      </c>
      <c r="B5163" s="2">
        <v>0.47815431864001123</v>
      </c>
      <c r="C5163" s="2">
        <f t="shared" si="640"/>
        <v>99.600376601987463</v>
      </c>
      <c r="D5163" s="2">
        <f t="shared" si="641"/>
        <v>107</v>
      </c>
      <c r="E5163" s="2">
        <f t="shared" si="642"/>
        <v>99.600376601987463</v>
      </c>
      <c r="F5163" s="2">
        <f t="shared" si="643"/>
        <v>7.3996233980125368</v>
      </c>
      <c r="G5163" s="2">
        <f t="shared" si="644"/>
        <v>0</v>
      </c>
      <c r="H5163" s="2">
        <f t="shared" si="645"/>
        <v>996.00376601987466</v>
      </c>
      <c r="I5163" s="2">
        <f t="shared" si="646"/>
        <v>36.998116990062684</v>
      </c>
      <c r="J5163" s="2">
        <f t="shared" si="647"/>
        <v>0</v>
      </c>
    </row>
    <row r="5164" spans="1:10" x14ac:dyDescent="0.25">
      <c r="A5164" s="2">
        <v>5153</v>
      </c>
      <c r="B5164" s="2">
        <v>0.57642794833032251</v>
      </c>
      <c r="C5164" s="2">
        <f t="shared" si="640"/>
        <v>101.40444470489108</v>
      </c>
      <c r="D5164" s="2">
        <f t="shared" si="641"/>
        <v>107</v>
      </c>
      <c r="E5164" s="2">
        <f t="shared" si="642"/>
        <v>101.40444470489108</v>
      </c>
      <c r="F5164" s="2">
        <f t="shared" si="643"/>
        <v>5.5955552951089231</v>
      </c>
      <c r="G5164" s="2">
        <f t="shared" si="644"/>
        <v>0</v>
      </c>
      <c r="H5164" s="2">
        <f t="shared" si="645"/>
        <v>1014.0444470489108</v>
      </c>
      <c r="I5164" s="2">
        <f t="shared" si="646"/>
        <v>27.977776475544616</v>
      </c>
      <c r="J5164" s="2">
        <f t="shared" si="647"/>
        <v>0</v>
      </c>
    </row>
    <row r="5165" spans="1:10" x14ac:dyDescent="0.25">
      <c r="A5165" s="2">
        <v>5154</v>
      </c>
      <c r="B5165" s="2">
        <v>0.20427844035616782</v>
      </c>
      <c r="C5165" s="2">
        <f t="shared" si="640"/>
        <v>94.106997376453833</v>
      </c>
      <c r="D5165" s="2">
        <f t="shared" si="641"/>
        <v>107</v>
      </c>
      <c r="E5165" s="2">
        <f t="shared" si="642"/>
        <v>94.106997376453833</v>
      </c>
      <c r="F5165" s="2">
        <f t="shared" si="643"/>
        <v>12.893002623546167</v>
      </c>
      <c r="G5165" s="2">
        <f t="shared" si="644"/>
        <v>0</v>
      </c>
      <c r="H5165" s="2">
        <f t="shared" si="645"/>
        <v>941.0699737645383</v>
      </c>
      <c r="I5165" s="2">
        <f t="shared" si="646"/>
        <v>64.465013117730834</v>
      </c>
      <c r="J5165" s="2">
        <f t="shared" si="647"/>
        <v>0</v>
      </c>
    </row>
    <row r="5166" spans="1:10" x14ac:dyDescent="0.25">
      <c r="A5166" s="2">
        <v>5155</v>
      </c>
      <c r="B5166" s="2">
        <v>0.91909701953179368</v>
      </c>
      <c r="C5166" s="2">
        <f t="shared" si="640"/>
        <v>109.57010912698848</v>
      </c>
      <c r="D5166" s="2">
        <f t="shared" si="641"/>
        <v>107</v>
      </c>
      <c r="E5166" s="2">
        <f t="shared" si="642"/>
        <v>107</v>
      </c>
      <c r="F5166" s="2">
        <f t="shared" si="643"/>
        <v>0</v>
      </c>
      <c r="G5166" s="2">
        <f t="shared" si="644"/>
        <v>2.5701091269884841</v>
      </c>
      <c r="H5166" s="2">
        <f t="shared" si="645"/>
        <v>1070</v>
      </c>
      <c r="I5166" s="2">
        <f t="shared" si="646"/>
        <v>0</v>
      </c>
      <c r="J5166" s="2">
        <f t="shared" si="647"/>
        <v>38.551636904827262</v>
      </c>
    </row>
    <row r="5167" spans="1:10" x14ac:dyDescent="0.25">
      <c r="A5167" s="2">
        <v>5156</v>
      </c>
      <c r="B5167" s="2">
        <v>0.79323595716440498</v>
      </c>
      <c r="C5167" s="2">
        <f t="shared" si="640"/>
        <v>105.83348768303388</v>
      </c>
      <c r="D5167" s="2">
        <f t="shared" si="641"/>
        <v>107</v>
      </c>
      <c r="E5167" s="2">
        <f t="shared" si="642"/>
        <v>105.83348768303388</v>
      </c>
      <c r="F5167" s="2">
        <f t="shared" si="643"/>
        <v>1.16651231696612</v>
      </c>
      <c r="G5167" s="2">
        <f t="shared" si="644"/>
        <v>0</v>
      </c>
      <c r="H5167" s="2">
        <f t="shared" si="645"/>
        <v>1058.3348768303388</v>
      </c>
      <c r="I5167" s="2">
        <f t="shared" si="646"/>
        <v>5.8325615848306001</v>
      </c>
      <c r="J5167" s="2">
        <f t="shared" si="647"/>
        <v>0</v>
      </c>
    </row>
    <row r="5168" spans="1:10" x14ac:dyDescent="0.25">
      <c r="A5168" s="2">
        <v>5157</v>
      </c>
      <c r="B5168" s="2">
        <v>0.99263755737801362</v>
      </c>
      <c r="C5168" s="2">
        <f t="shared" si="640"/>
        <v>114.76871613165815</v>
      </c>
      <c r="D5168" s="2">
        <f t="shared" si="641"/>
        <v>107</v>
      </c>
      <c r="E5168" s="2">
        <f t="shared" si="642"/>
        <v>107</v>
      </c>
      <c r="F5168" s="2">
        <f t="shared" si="643"/>
        <v>0</v>
      </c>
      <c r="G5168" s="2">
        <f t="shared" si="644"/>
        <v>7.7687161316581523</v>
      </c>
      <c r="H5168" s="2">
        <f t="shared" si="645"/>
        <v>1070</v>
      </c>
      <c r="I5168" s="2">
        <f t="shared" si="646"/>
        <v>0</v>
      </c>
      <c r="J5168" s="2">
        <f t="shared" si="647"/>
        <v>116.53074197487229</v>
      </c>
    </row>
    <row r="5169" spans="1:10" x14ac:dyDescent="0.25">
      <c r="A5169" s="2">
        <v>5158</v>
      </c>
      <c r="B5169" s="2">
        <v>0.93790276006832296</v>
      </c>
      <c r="C5169" s="2">
        <f t="shared" si="640"/>
        <v>110.38112198250758</v>
      </c>
      <c r="D5169" s="2">
        <f t="shared" si="641"/>
        <v>107</v>
      </c>
      <c r="E5169" s="2">
        <f t="shared" si="642"/>
        <v>107</v>
      </c>
      <c r="F5169" s="2">
        <f t="shared" si="643"/>
        <v>0</v>
      </c>
      <c r="G5169" s="2">
        <f t="shared" si="644"/>
        <v>3.3811219825075796</v>
      </c>
      <c r="H5169" s="2">
        <f t="shared" si="645"/>
        <v>1070</v>
      </c>
      <c r="I5169" s="2">
        <f t="shared" si="646"/>
        <v>0</v>
      </c>
      <c r="J5169" s="2">
        <f t="shared" si="647"/>
        <v>50.716829737613693</v>
      </c>
    </row>
    <row r="5170" spans="1:10" x14ac:dyDescent="0.25">
      <c r="A5170" s="2">
        <v>5159</v>
      </c>
      <c r="B5170" s="2">
        <v>0.40727541756539198</v>
      </c>
      <c r="C5170" s="2">
        <f t="shared" si="640"/>
        <v>98.292063862771229</v>
      </c>
      <c r="D5170" s="2">
        <f t="shared" si="641"/>
        <v>107</v>
      </c>
      <c r="E5170" s="2">
        <f t="shared" si="642"/>
        <v>98.292063862771229</v>
      </c>
      <c r="F5170" s="2">
        <f t="shared" si="643"/>
        <v>8.7079361372287707</v>
      </c>
      <c r="G5170" s="2">
        <f t="shared" si="644"/>
        <v>0</v>
      </c>
      <c r="H5170" s="2">
        <f t="shared" si="645"/>
        <v>982.92063862771226</v>
      </c>
      <c r="I5170" s="2">
        <f t="shared" si="646"/>
        <v>43.539680686143853</v>
      </c>
      <c r="J5170" s="2">
        <f t="shared" si="647"/>
        <v>0</v>
      </c>
    </row>
    <row r="5171" spans="1:10" x14ac:dyDescent="0.25">
      <c r="A5171" s="2">
        <v>5160</v>
      </c>
      <c r="B5171" s="2">
        <v>0.46277560895550518</v>
      </c>
      <c r="C5171" s="2">
        <f t="shared" si="640"/>
        <v>99.318534799601196</v>
      </c>
      <c r="D5171" s="2">
        <f t="shared" si="641"/>
        <v>107</v>
      </c>
      <c r="E5171" s="2">
        <f t="shared" si="642"/>
        <v>99.318534799601196</v>
      </c>
      <c r="F5171" s="2">
        <f t="shared" si="643"/>
        <v>7.6814652003988044</v>
      </c>
      <c r="G5171" s="2">
        <f t="shared" si="644"/>
        <v>0</v>
      </c>
      <c r="H5171" s="2">
        <f t="shared" si="645"/>
        <v>993.18534799601196</v>
      </c>
      <c r="I5171" s="2">
        <f t="shared" si="646"/>
        <v>38.407326001994022</v>
      </c>
      <c r="J5171" s="2">
        <f t="shared" si="647"/>
        <v>0</v>
      </c>
    </row>
    <row r="5172" spans="1:10" x14ac:dyDescent="0.25">
      <c r="A5172" s="2">
        <v>5161</v>
      </c>
      <c r="B5172" s="2">
        <v>0.43960902623845022</v>
      </c>
      <c r="C5172" s="2">
        <f t="shared" si="640"/>
        <v>98.892316440609733</v>
      </c>
      <c r="D5172" s="2">
        <f t="shared" si="641"/>
        <v>107</v>
      </c>
      <c r="E5172" s="2">
        <f t="shared" si="642"/>
        <v>98.892316440609733</v>
      </c>
      <c r="F5172" s="2">
        <f t="shared" si="643"/>
        <v>8.1076835593902672</v>
      </c>
      <c r="G5172" s="2">
        <f t="shared" si="644"/>
        <v>0</v>
      </c>
      <c r="H5172" s="2">
        <f t="shared" si="645"/>
        <v>988.92316440609738</v>
      </c>
      <c r="I5172" s="2">
        <f t="shared" si="646"/>
        <v>40.538417796951336</v>
      </c>
      <c r="J5172" s="2">
        <f t="shared" si="647"/>
        <v>0</v>
      </c>
    </row>
    <row r="5173" spans="1:10" x14ac:dyDescent="0.25">
      <c r="A5173" s="2">
        <v>5162</v>
      </c>
      <c r="B5173" s="2">
        <v>0.84879007020324593</v>
      </c>
      <c r="C5173" s="2">
        <f t="shared" si="640"/>
        <v>107.26192213273525</v>
      </c>
      <c r="D5173" s="2">
        <f t="shared" si="641"/>
        <v>107</v>
      </c>
      <c r="E5173" s="2">
        <f t="shared" si="642"/>
        <v>107</v>
      </c>
      <c r="F5173" s="2">
        <f t="shared" si="643"/>
        <v>0</v>
      </c>
      <c r="G5173" s="2">
        <f t="shared" si="644"/>
        <v>0.26192213273525056</v>
      </c>
      <c r="H5173" s="2">
        <f t="shared" si="645"/>
        <v>1070</v>
      </c>
      <c r="I5173" s="2">
        <f t="shared" si="646"/>
        <v>0</v>
      </c>
      <c r="J5173" s="2">
        <f t="shared" si="647"/>
        <v>3.9288319910287584</v>
      </c>
    </row>
    <row r="5174" spans="1:10" x14ac:dyDescent="0.25">
      <c r="A5174" s="2">
        <v>5163</v>
      </c>
      <c r="B5174" s="2">
        <v>0.44072855790217613</v>
      </c>
      <c r="C5174" s="2">
        <f t="shared" si="640"/>
        <v>98.912973886880167</v>
      </c>
      <c r="D5174" s="2">
        <f t="shared" si="641"/>
        <v>107</v>
      </c>
      <c r="E5174" s="2">
        <f t="shared" si="642"/>
        <v>98.912973886880167</v>
      </c>
      <c r="F5174" s="2">
        <f t="shared" si="643"/>
        <v>8.0870261131198333</v>
      </c>
      <c r="G5174" s="2">
        <f t="shared" si="644"/>
        <v>0</v>
      </c>
      <c r="H5174" s="2">
        <f t="shared" si="645"/>
        <v>989.12973886880172</v>
      </c>
      <c r="I5174" s="2">
        <f t="shared" si="646"/>
        <v>40.435130565599167</v>
      </c>
      <c r="J5174" s="2">
        <f t="shared" si="647"/>
        <v>0</v>
      </c>
    </row>
    <row r="5175" spans="1:10" x14ac:dyDescent="0.25">
      <c r="A5175" s="2">
        <v>5164</v>
      </c>
      <c r="B5175" s="2">
        <v>0.76543929094040986</v>
      </c>
      <c r="C5175" s="2">
        <f t="shared" si="640"/>
        <v>105.1891966723209</v>
      </c>
      <c r="D5175" s="2">
        <f t="shared" si="641"/>
        <v>107</v>
      </c>
      <c r="E5175" s="2">
        <f t="shared" si="642"/>
        <v>105.1891966723209</v>
      </c>
      <c r="F5175" s="2">
        <f t="shared" si="643"/>
        <v>1.8108033276790962</v>
      </c>
      <c r="G5175" s="2">
        <f t="shared" si="644"/>
        <v>0</v>
      </c>
      <c r="H5175" s="2">
        <f t="shared" si="645"/>
        <v>1051.891966723209</v>
      </c>
      <c r="I5175" s="2">
        <f t="shared" si="646"/>
        <v>9.0540166383954812</v>
      </c>
      <c r="J5175" s="2">
        <f t="shared" si="647"/>
        <v>0</v>
      </c>
    </row>
    <row r="5176" spans="1:10" x14ac:dyDescent="0.25">
      <c r="A5176" s="2">
        <v>5165</v>
      </c>
      <c r="B5176" s="2">
        <v>0.5368699341604013</v>
      </c>
      <c r="C5176" s="2">
        <f t="shared" si="640"/>
        <v>100.67496129153162</v>
      </c>
      <c r="D5176" s="2">
        <f t="shared" si="641"/>
        <v>107</v>
      </c>
      <c r="E5176" s="2">
        <f t="shared" si="642"/>
        <v>100.67496129153162</v>
      </c>
      <c r="F5176" s="2">
        <f t="shared" si="643"/>
        <v>6.3250387084683837</v>
      </c>
      <c r="G5176" s="2">
        <f t="shared" si="644"/>
        <v>0</v>
      </c>
      <c r="H5176" s="2">
        <f t="shared" si="645"/>
        <v>1006.7496129153162</v>
      </c>
      <c r="I5176" s="2">
        <f t="shared" si="646"/>
        <v>31.625193542341918</v>
      </c>
      <c r="J5176" s="2">
        <f t="shared" si="647"/>
        <v>0</v>
      </c>
    </row>
    <row r="5177" spans="1:10" x14ac:dyDescent="0.25">
      <c r="A5177" s="2">
        <v>5166</v>
      </c>
      <c r="B5177" s="2">
        <v>0.25582103913518173</v>
      </c>
      <c r="C5177" s="2">
        <f t="shared" si="640"/>
        <v>95.280946066901407</v>
      </c>
      <c r="D5177" s="2">
        <f t="shared" si="641"/>
        <v>107</v>
      </c>
      <c r="E5177" s="2">
        <f t="shared" si="642"/>
        <v>95.280946066901407</v>
      </c>
      <c r="F5177" s="2">
        <f t="shared" si="643"/>
        <v>11.719053933098593</v>
      </c>
      <c r="G5177" s="2">
        <f t="shared" si="644"/>
        <v>0</v>
      </c>
      <c r="H5177" s="2">
        <f t="shared" si="645"/>
        <v>952.80946066901402</v>
      </c>
      <c r="I5177" s="2">
        <f t="shared" si="646"/>
        <v>58.595269665492964</v>
      </c>
      <c r="J5177" s="2">
        <f t="shared" si="647"/>
        <v>0</v>
      </c>
    </row>
    <row r="5178" spans="1:10" x14ac:dyDescent="0.25">
      <c r="A5178" s="2">
        <v>5167</v>
      </c>
      <c r="B5178" s="2">
        <v>0.48851117037714598</v>
      </c>
      <c r="C5178" s="2">
        <f t="shared" si="640"/>
        <v>99.789895358447112</v>
      </c>
      <c r="D5178" s="2">
        <f t="shared" si="641"/>
        <v>107</v>
      </c>
      <c r="E5178" s="2">
        <f t="shared" si="642"/>
        <v>99.789895358447112</v>
      </c>
      <c r="F5178" s="2">
        <f t="shared" si="643"/>
        <v>7.2101046415528884</v>
      </c>
      <c r="G5178" s="2">
        <f t="shared" si="644"/>
        <v>0</v>
      </c>
      <c r="H5178" s="2">
        <f t="shared" si="645"/>
        <v>997.89895358447109</v>
      </c>
      <c r="I5178" s="2">
        <f t="shared" si="646"/>
        <v>36.050523207764442</v>
      </c>
      <c r="J5178" s="2">
        <f t="shared" si="647"/>
        <v>0</v>
      </c>
    </row>
    <row r="5179" spans="1:10" x14ac:dyDescent="0.25">
      <c r="A5179" s="2">
        <v>5168</v>
      </c>
      <c r="B5179" s="2">
        <v>0.35653616651652387</v>
      </c>
      <c r="C5179" s="2">
        <f t="shared" si="640"/>
        <v>97.329559471156188</v>
      </c>
      <c r="D5179" s="2">
        <f t="shared" si="641"/>
        <v>107</v>
      </c>
      <c r="E5179" s="2">
        <f t="shared" si="642"/>
        <v>97.329559471156188</v>
      </c>
      <c r="F5179" s="2">
        <f t="shared" si="643"/>
        <v>9.6704405288438124</v>
      </c>
      <c r="G5179" s="2">
        <f t="shared" si="644"/>
        <v>0</v>
      </c>
      <c r="H5179" s="2">
        <f t="shared" si="645"/>
        <v>973.29559471156188</v>
      </c>
      <c r="I5179" s="2">
        <f t="shared" si="646"/>
        <v>48.352202644219062</v>
      </c>
      <c r="J5179" s="2">
        <f t="shared" si="647"/>
        <v>0</v>
      </c>
    </row>
    <row r="5180" spans="1:10" x14ac:dyDescent="0.25">
      <c r="A5180" s="2">
        <v>5169</v>
      </c>
      <c r="B5180" s="2">
        <v>0.71424882373965914</v>
      </c>
      <c r="C5180" s="2">
        <f t="shared" si="640"/>
        <v>104.08373608919689</v>
      </c>
      <c r="D5180" s="2">
        <f t="shared" si="641"/>
        <v>107</v>
      </c>
      <c r="E5180" s="2">
        <f t="shared" si="642"/>
        <v>104.08373608919689</v>
      </c>
      <c r="F5180" s="2">
        <f t="shared" si="643"/>
        <v>2.9162639108031101</v>
      </c>
      <c r="G5180" s="2">
        <f t="shared" si="644"/>
        <v>0</v>
      </c>
      <c r="H5180" s="2">
        <f t="shared" si="645"/>
        <v>1040.837360891969</v>
      </c>
      <c r="I5180" s="2">
        <f t="shared" si="646"/>
        <v>14.58131955401555</v>
      </c>
      <c r="J5180" s="2">
        <f t="shared" si="647"/>
        <v>0</v>
      </c>
    </row>
    <row r="5181" spans="1:10" x14ac:dyDescent="0.25">
      <c r="A5181" s="2">
        <v>5170</v>
      </c>
      <c r="B5181" s="2">
        <v>0.52684120641928678</v>
      </c>
      <c r="C5181" s="2">
        <f t="shared" si="640"/>
        <v>100.49110664434636</v>
      </c>
      <c r="D5181" s="2">
        <f t="shared" si="641"/>
        <v>107</v>
      </c>
      <c r="E5181" s="2">
        <f t="shared" si="642"/>
        <v>100.49110664434636</v>
      </c>
      <c r="F5181" s="2">
        <f t="shared" si="643"/>
        <v>6.5088933556536404</v>
      </c>
      <c r="G5181" s="2">
        <f t="shared" si="644"/>
        <v>0</v>
      </c>
      <c r="H5181" s="2">
        <f t="shared" si="645"/>
        <v>1004.9110664434636</v>
      </c>
      <c r="I5181" s="2">
        <f t="shared" si="646"/>
        <v>32.544466778268202</v>
      </c>
      <c r="J5181" s="2">
        <f t="shared" si="647"/>
        <v>0</v>
      </c>
    </row>
    <row r="5182" spans="1:10" x14ac:dyDescent="0.25">
      <c r="A5182" s="2">
        <v>5171</v>
      </c>
      <c r="B5182" s="2">
        <v>0.9019140421376487</v>
      </c>
      <c r="C5182" s="2">
        <f t="shared" si="640"/>
        <v>108.92365776350532</v>
      </c>
      <c r="D5182" s="2">
        <f t="shared" si="641"/>
        <v>107</v>
      </c>
      <c r="E5182" s="2">
        <f t="shared" si="642"/>
        <v>107</v>
      </c>
      <c r="F5182" s="2">
        <f t="shared" si="643"/>
        <v>0</v>
      </c>
      <c r="G5182" s="2">
        <f t="shared" si="644"/>
        <v>1.923657763505318</v>
      </c>
      <c r="H5182" s="2">
        <f t="shared" si="645"/>
        <v>1070</v>
      </c>
      <c r="I5182" s="2">
        <f t="shared" si="646"/>
        <v>0</v>
      </c>
      <c r="J5182" s="2">
        <f t="shared" si="647"/>
        <v>28.85486645257977</v>
      </c>
    </row>
    <row r="5183" spans="1:10" x14ac:dyDescent="0.25">
      <c r="A5183" s="2">
        <v>5172</v>
      </c>
      <c r="B5183" s="2">
        <v>0.96641361726568675</v>
      </c>
      <c r="C5183" s="2">
        <f t="shared" si="640"/>
        <v>111.983132753993</v>
      </c>
      <c r="D5183" s="2">
        <f t="shared" si="641"/>
        <v>107</v>
      </c>
      <c r="E5183" s="2">
        <f t="shared" si="642"/>
        <v>107</v>
      </c>
      <c r="F5183" s="2">
        <f t="shared" si="643"/>
        <v>0</v>
      </c>
      <c r="G5183" s="2">
        <f t="shared" si="644"/>
        <v>4.9831327539930044</v>
      </c>
      <c r="H5183" s="2">
        <f t="shared" si="645"/>
        <v>1070</v>
      </c>
      <c r="I5183" s="2">
        <f t="shared" si="646"/>
        <v>0</v>
      </c>
      <c r="J5183" s="2">
        <f t="shared" si="647"/>
        <v>74.746991309895066</v>
      </c>
    </row>
    <row r="5184" spans="1:10" x14ac:dyDescent="0.25">
      <c r="A5184" s="2">
        <v>5173</v>
      </c>
      <c r="B5184" s="2">
        <v>0.67533821997825683</v>
      </c>
      <c r="C5184" s="2">
        <f t="shared" si="640"/>
        <v>103.29410104499165</v>
      </c>
      <c r="D5184" s="2">
        <f t="shared" si="641"/>
        <v>107</v>
      </c>
      <c r="E5184" s="2">
        <f t="shared" si="642"/>
        <v>103.29410104499165</v>
      </c>
      <c r="F5184" s="2">
        <f t="shared" si="643"/>
        <v>3.705898955008351</v>
      </c>
      <c r="G5184" s="2">
        <f t="shared" si="644"/>
        <v>0</v>
      </c>
      <c r="H5184" s="2">
        <f t="shared" si="645"/>
        <v>1032.9410104499166</v>
      </c>
      <c r="I5184" s="2">
        <f t="shared" si="646"/>
        <v>18.529494775041755</v>
      </c>
      <c r="J5184" s="2">
        <f t="shared" si="647"/>
        <v>0</v>
      </c>
    </row>
    <row r="5185" spans="1:10" x14ac:dyDescent="0.25">
      <c r="A5185" s="2">
        <v>5174</v>
      </c>
      <c r="B5185" s="2">
        <v>0.83217435344899005</v>
      </c>
      <c r="C5185" s="2">
        <f t="shared" si="640"/>
        <v>106.81027501202462</v>
      </c>
      <c r="D5185" s="2">
        <f t="shared" si="641"/>
        <v>107</v>
      </c>
      <c r="E5185" s="2">
        <f t="shared" si="642"/>
        <v>106.81027501202462</v>
      </c>
      <c r="F5185" s="2">
        <f t="shared" si="643"/>
        <v>0.18972498797538151</v>
      </c>
      <c r="G5185" s="2">
        <f t="shared" si="644"/>
        <v>0</v>
      </c>
      <c r="H5185" s="2">
        <f t="shared" si="645"/>
        <v>1068.1027501202461</v>
      </c>
      <c r="I5185" s="2">
        <f t="shared" si="646"/>
        <v>0.94862493987690755</v>
      </c>
      <c r="J5185" s="2">
        <f t="shared" si="647"/>
        <v>0</v>
      </c>
    </row>
    <row r="5186" spans="1:10" x14ac:dyDescent="0.25">
      <c r="A5186" s="2">
        <v>5175</v>
      </c>
      <c r="B5186" s="2">
        <v>4.9154696769826534E-2</v>
      </c>
      <c r="C5186" s="2">
        <f t="shared" si="640"/>
        <v>88.967205462968565</v>
      </c>
      <c r="D5186" s="2">
        <f t="shared" si="641"/>
        <v>107</v>
      </c>
      <c r="E5186" s="2">
        <f t="shared" si="642"/>
        <v>88.967205462968565</v>
      </c>
      <c r="F5186" s="2">
        <f t="shared" si="643"/>
        <v>18.032794537031435</v>
      </c>
      <c r="G5186" s="2">
        <f t="shared" si="644"/>
        <v>0</v>
      </c>
      <c r="H5186" s="2">
        <f t="shared" si="645"/>
        <v>889.67205462968559</v>
      </c>
      <c r="I5186" s="2">
        <f t="shared" si="646"/>
        <v>90.163972685157177</v>
      </c>
      <c r="J5186" s="2">
        <f t="shared" si="647"/>
        <v>0</v>
      </c>
    </row>
    <row r="5187" spans="1:10" x14ac:dyDescent="0.25">
      <c r="A5187" s="2">
        <v>5176</v>
      </c>
      <c r="B5187" s="2">
        <v>0.55857367665517155</v>
      </c>
      <c r="C5187" s="2">
        <f t="shared" si="640"/>
        <v>101.07415457770436</v>
      </c>
      <c r="D5187" s="2">
        <f t="shared" si="641"/>
        <v>107</v>
      </c>
      <c r="E5187" s="2">
        <f t="shared" si="642"/>
        <v>101.07415457770436</v>
      </c>
      <c r="F5187" s="2">
        <f t="shared" si="643"/>
        <v>5.9258454222956374</v>
      </c>
      <c r="G5187" s="2">
        <f t="shared" si="644"/>
        <v>0</v>
      </c>
      <c r="H5187" s="2">
        <f t="shared" si="645"/>
        <v>1010.7415457770436</v>
      </c>
      <c r="I5187" s="2">
        <f t="shared" si="646"/>
        <v>29.629227111478187</v>
      </c>
      <c r="J5187" s="2">
        <f t="shared" si="647"/>
        <v>0</v>
      </c>
    </row>
    <row r="5188" spans="1:10" x14ac:dyDescent="0.25">
      <c r="A5188" s="2">
        <v>5177</v>
      </c>
      <c r="B5188" s="2">
        <v>3.7510738757741136E-2</v>
      </c>
      <c r="C5188" s="2">
        <f t="shared" si="640"/>
        <v>88.279554152184588</v>
      </c>
      <c r="D5188" s="2">
        <f t="shared" si="641"/>
        <v>107</v>
      </c>
      <c r="E5188" s="2">
        <f t="shared" si="642"/>
        <v>88.279554152184588</v>
      </c>
      <c r="F5188" s="2">
        <f t="shared" si="643"/>
        <v>18.720445847815412</v>
      </c>
      <c r="G5188" s="2">
        <f t="shared" si="644"/>
        <v>0</v>
      </c>
      <c r="H5188" s="2">
        <f t="shared" si="645"/>
        <v>882.79554152184585</v>
      </c>
      <c r="I5188" s="2">
        <f t="shared" si="646"/>
        <v>93.602229239077062</v>
      </c>
      <c r="J5188" s="2">
        <f t="shared" si="647"/>
        <v>0</v>
      </c>
    </row>
    <row r="5189" spans="1:10" x14ac:dyDescent="0.25">
      <c r="A5189" s="2">
        <v>5178</v>
      </c>
      <c r="B5189" s="2">
        <v>0.82916192377185804</v>
      </c>
      <c r="C5189" s="2">
        <f t="shared" si="640"/>
        <v>106.73091263155811</v>
      </c>
      <c r="D5189" s="2">
        <f t="shared" si="641"/>
        <v>107</v>
      </c>
      <c r="E5189" s="2">
        <f t="shared" si="642"/>
        <v>106.73091263155811</v>
      </c>
      <c r="F5189" s="2">
        <f t="shared" si="643"/>
        <v>0.26908736844188752</v>
      </c>
      <c r="G5189" s="2">
        <f t="shared" si="644"/>
        <v>0</v>
      </c>
      <c r="H5189" s="2">
        <f t="shared" si="645"/>
        <v>1067.3091263155811</v>
      </c>
      <c r="I5189" s="2">
        <f t="shared" si="646"/>
        <v>1.3454368422094376</v>
      </c>
      <c r="J5189" s="2">
        <f t="shared" si="647"/>
        <v>0</v>
      </c>
    </row>
    <row r="5190" spans="1:10" x14ac:dyDescent="0.25">
      <c r="A5190" s="2">
        <v>5179</v>
      </c>
      <c r="B5190" s="2">
        <v>0.7393810823095297</v>
      </c>
      <c r="C5190" s="2">
        <f t="shared" si="640"/>
        <v>104.61527280704289</v>
      </c>
      <c r="D5190" s="2">
        <f t="shared" si="641"/>
        <v>107</v>
      </c>
      <c r="E5190" s="2">
        <f t="shared" si="642"/>
        <v>104.61527280704289</v>
      </c>
      <c r="F5190" s="2">
        <f t="shared" si="643"/>
        <v>2.384727192957115</v>
      </c>
      <c r="G5190" s="2">
        <f t="shared" si="644"/>
        <v>0</v>
      </c>
      <c r="H5190" s="2">
        <f t="shared" si="645"/>
        <v>1046.1527280704288</v>
      </c>
      <c r="I5190" s="2">
        <f t="shared" si="646"/>
        <v>11.923635964785575</v>
      </c>
      <c r="J5190" s="2">
        <f t="shared" si="647"/>
        <v>0</v>
      </c>
    </row>
    <row r="5191" spans="1:10" x14ac:dyDescent="0.25">
      <c r="A5191" s="2">
        <v>5180</v>
      </c>
      <c r="B5191" s="2">
        <v>0.28020270346191811</v>
      </c>
      <c r="C5191" s="2">
        <f t="shared" si="640"/>
        <v>95.80054827218531</v>
      </c>
      <c r="D5191" s="2">
        <f t="shared" si="641"/>
        <v>107</v>
      </c>
      <c r="E5191" s="2">
        <f t="shared" si="642"/>
        <v>95.80054827218531</v>
      </c>
      <c r="F5191" s="2">
        <f t="shared" si="643"/>
        <v>11.19945172781469</v>
      </c>
      <c r="G5191" s="2">
        <f t="shared" si="644"/>
        <v>0</v>
      </c>
      <c r="H5191" s="2">
        <f t="shared" si="645"/>
        <v>958.00548272185313</v>
      </c>
      <c r="I5191" s="2">
        <f t="shared" si="646"/>
        <v>55.997258639073451</v>
      </c>
      <c r="J5191" s="2">
        <f t="shared" si="647"/>
        <v>0</v>
      </c>
    </row>
    <row r="5192" spans="1:10" x14ac:dyDescent="0.25">
      <c r="A5192" s="2">
        <v>5181</v>
      </c>
      <c r="B5192" s="2">
        <v>0.37165140241774297</v>
      </c>
      <c r="C5192" s="2">
        <f t="shared" si="640"/>
        <v>97.619620536522518</v>
      </c>
      <c r="D5192" s="2">
        <f t="shared" si="641"/>
        <v>107</v>
      </c>
      <c r="E5192" s="2">
        <f t="shared" si="642"/>
        <v>97.619620536522518</v>
      </c>
      <c r="F5192" s="2">
        <f t="shared" si="643"/>
        <v>9.3803794634774817</v>
      </c>
      <c r="G5192" s="2">
        <f t="shared" si="644"/>
        <v>0</v>
      </c>
      <c r="H5192" s="2">
        <f t="shared" si="645"/>
        <v>976.19620536522518</v>
      </c>
      <c r="I5192" s="2">
        <f t="shared" si="646"/>
        <v>46.901897317387409</v>
      </c>
      <c r="J5192" s="2">
        <f t="shared" si="647"/>
        <v>0</v>
      </c>
    </row>
    <row r="5193" spans="1:10" x14ac:dyDescent="0.25">
      <c r="A5193" s="2">
        <v>5182</v>
      </c>
      <c r="B5193" s="2">
        <v>0.94657724518465991</v>
      </c>
      <c r="C5193" s="2">
        <f t="shared" si="640"/>
        <v>110.80709693135979</v>
      </c>
      <c r="D5193" s="2">
        <f t="shared" si="641"/>
        <v>107</v>
      </c>
      <c r="E5193" s="2">
        <f t="shared" si="642"/>
        <v>107</v>
      </c>
      <c r="F5193" s="2">
        <f t="shared" si="643"/>
        <v>0</v>
      </c>
      <c r="G5193" s="2">
        <f t="shared" si="644"/>
        <v>3.8070969313597942</v>
      </c>
      <c r="H5193" s="2">
        <f t="shared" si="645"/>
        <v>1070</v>
      </c>
      <c r="I5193" s="2">
        <f t="shared" si="646"/>
        <v>0</v>
      </c>
      <c r="J5193" s="2">
        <f t="shared" si="647"/>
        <v>57.106453970396913</v>
      </c>
    </row>
    <row r="5194" spans="1:10" x14ac:dyDescent="0.25">
      <c r="A5194" s="2">
        <v>5183</v>
      </c>
      <c r="B5194" s="2">
        <v>0.64309033733613874</v>
      </c>
      <c r="C5194" s="2">
        <f t="shared" si="640"/>
        <v>102.66323324189597</v>
      </c>
      <c r="D5194" s="2">
        <f t="shared" si="641"/>
        <v>107</v>
      </c>
      <c r="E5194" s="2">
        <f t="shared" si="642"/>
        <v>102.66323324189597</v>
      </c>
      <c r="F5194" s="2">
        <f t="shared" si="643"/>
        <v>4.3367667581040337</v>
      </c>
      <c r="G5194" s="2">
        <f t="shared" si="644"/>
        <v>0</v>
      </c>
      <c r="H5194" s="2">
        <f t="shared" si="645"/>
        <v>1026.6323324189598</v>
      </c>
      <c r="I5194" s="2">
        <f t="shared" si="646"/>
        <v>21.683833790520168</v>
      </c>
      <c r="J5194" s="2">
        <f t="shared" si="647"/>
        <v>0</v>
      </c>
    </row>
    <row r="5195" spans="1:10" x14ac:dyDescent="0.25">
      <c r="A5195" s="2">
        <v>5184</v>
      </c>
      <c r="B5195" s="2">
        <v>0.90985972086222211</v>
      </c>
      <c r="C5195" s="2">
        <f t="shared" si="640"/>
        <v>109.21347190440756</v>
      </c>
      <c r="D5195" s="2">
        <f t="shared" si="641"/>
        <v>107</v>
      </c>
      <c r="E5195" s="2">
        <f t="shared" si="642"/>
        <v>107</v>
      </c>
      <c r="F5195" s="2">
        <f t="shared" si="643"/>
        <v>0</v>
      </c>
      <c r="G5195" s="2">
        <f t="shared" si="644"/>
        <v>2.2134719044075553</v>
      </c>
      <c r="H5195" s="2">
        <f t="shared" si="645"/>
        <v>1070</v>
      </c>
      <c r="I5195" s="2">
        <f t="shared" si="646"/>
        <v>0</v>
      </c>
      <c r="J5195" s="2">
        <f t="shared" si="647"/>
        <v>33.202078566113329</v>
      </c>
    </row>
    <row r="5196" spans="1:10" x14ac:dyDescent="0.25">
      <c r="A5196" s="2">
        <v>5185</v>
      </c>
      <c r="B5196" s="2">
        <v>0.54406211443158548</v>
      </c>
      <c r="C5196" s="2">
        <f t="shared" si="640"/>
        <v>100.80701994442619</v>
      </c>
      <c r="D5196" s="2">
        <f t="shared" si="641"/>
        <v>107</v>
      </c>
      <c r="E5196" s="2">
        <f t="shared" si="642"/>
        <v>100.80701994442619</v>
      </c>
      <c r="F5196" s="2">
        <f t="shared" si="643"/>
        <v>6.1929800555738126</v>
      </c>
      <c r="G5196" s="2">
        <f t="shared" si="644"/>
        <v>0</v>
      </c>
      <c r="H5196" s="2">
        <f t="shared" si="645"/>
        <v>1008.0701994442619</v>
      </c>
      <c r="I5196" s="2">
        <f t="shared" si="646"/>
        <v>30.964900277869063</v>
      </c>
      <c r="J5196" s="2">
        <f t="shared" si="647"/>
        <v>0</v>
      </c>
    </row>
    <row r="5197" spans="1:10" x14ac:dyDescent="0.25">
      <c r="A5197" s="2">
        <v>5186</v>
      </c>
      <c r="B5197" s="2">
        <v>0.48426811926768665</v>
      </c>
      <c r="C5197" s="2">
        <f t="shared" ref="C5197:C5260" si="648">_xlfn.BETA.INV(B5197,$C$7,$C$8,$C$9,$C$10)</f>
        <v>99.712271780376341</v>
      </c>
      <c r="D5197" s="2">
        <f t="shared" ref="D5197:D5260" si="649">$F$8</f>
        <v>107</v>
      </c>
      <c r="E5197" s="2">
        <f t="shared" ref="E5197:E5260" si="650">IF(C5197&gt;=D5197,D5197,C5197)</f>
        <v>99.712271780376341</v>
      </c>
      <c r="F5197" s="2">
        <f t="shared" ref="F5197:F5260" si="651">IF(D5197&gt;C5197,D5197-C5197,0)</f>
        <v>7.2877282196236592</v>
      </c>
      <c r="G5197" s="2">
        <f t="shared" ref="G5197:G5260" si="652">IF(C5197&gt;D5197,C5197-D5197,0)</f>
        <v>0</v>
      </c>
      <c r="H5197" s="2">
        <f t="shared" ref="H5197:H5260" si="653">E5197*$H$10</f>
        <v>997.12271780376341</v>
      </c>
      <c r="I5197" s="2">
        <f t="shared" ref="I5197:I5260" si="654">F5197*$I$10</f>
        <v>36.438641098118296</v>
      </c>
      <c r="J5197" s="2">
        <f t="shared" ref="J5197:J5260" si="655">G5197*$J$10</f>
        <v>0</v>
      </c>
    </row>
    <row r="5198" spans="1:10" x14ac:dyDescent="0.25">
      <c r="A5198" s="2">
        <v>5187</v>
      </c>
      <c r="B5198" s="2">
        <v>0.32968549693624949</v>
      </c>
      <c r="C5198" s="2">
        <f t="shared" si="648"/>
        <v>96.80541276158246</v>
      </c>
      <c r="D5198" s="2">
        <f t="shared" si="649"/>
        <v>107</v>
      </c>
      <c r="E5198" s="2">
        <f t="shared" si="650"/>
        <v>96.80541276158246</v>
      </c>
      <c r="F5198" s="2">
        <f t="shared" si="651"/>
        <v>10.19458723841754</v>
      </c>
      <c r="G5198" s="2">
        <f t="shared" si="652"/>
        <v>0</v>
      </c>
      <c r="H5198" s="2">
        <f t="shared" si="653"/>
        <v>968.05412761582465</v>
      </c>
      <c r="I5198" s="2">
        <f t="shared" si="654"/>
        <v>50.972936192087701</v>
      </c>
      <c r="J5198" s="2">
        <f t="shared" si="655"/>
        <v>0</v>
      </c>
    </row>
    <row r="5199" spans="1:10" x14ac:dyDescent="0.25">
      <c r="A5199" s="2">
        <v>5188</v>
      </c>
      <c r="B5199" s="2">
        <v>0.65035576371707593</v>
      </c>
      <c r="C5199" s="2">
        <f t="shared" si="648"/>
        <v>102.80382073924883</v>
      </c>
      <c r="D5199" s="2">
        <f t="shared" si="649"/>
        <v>107</v>
      </c>
      <c r="E5199" s="2">
        <f t="shared" si="650"/>
        <v>102.80382073924883</v>
      </c>
      <c r="F5199" s="2">
        <f t="shared" si="651"/>
        <v>4.1961792607511654</v>
      </c>
      <c r="G5199" s="2">
        <f t="shared" si="652"/>
        <v>0</v>
      </c>
      <c r="H5199" s="2">
        <f t="shared" si="653"/>
        <v>1028.0382073924884</v>
      </c>
      <c r="I5199" s="2">
        <f t="shared" si="654"/>
        <v>20.980896303755827</v>
      </c>
      <c r="J5199" s="2">
        <f t="shared" si="655"/>
        <v>0</v>
      </c>
    </row>
    <row r="5200" spans="1:10" x14ac:dyDescent="0.25">
      <c r="A5200" s="2">
        <v>5189</v>
      </c>
      <c r="B5200" s="2">
        <v>0.42336620982091944</v>
      </c>
      <c r="C5200" s="2">
        <f t="shared" si="648"/>
        <v>98.591734939366873</v>
      </c>
      <c r="D5200" s="2">
        <f t="shared" si="649"/>
        <v>107</v>
      </c>
      <c r="E5200" s="2">
        <f t="shared" si="650"/>
        <v>98.591734939366873</v>
      </c>
      <c r="F5200" s="2">
        <f t="shared" si="651"/>
        <v>8.4082650606331271</v>
      </c>
      <c r="G5200" s="2">
        <f t="shared" si="652"/>
        <v>0</v>
      </c>
      <c r="H5200" s="2">
        <f t="shared" si="653"/>
        <v>985.9173493936687</v>
      </c>
      <c r="I5200" s="2">
        <f t="shared" si="654"/>
        <v>42.041325303165635</v>
      </c>
      <c r="J5200" s="2">
        <f t="shared" si="655"/>
        <v>0</v>
      </c>
    </row>
    <row r="5201" spans="1:10" x14ac:dyDescent="0.25">
      <c r="A5201" s="2">
        <v>5190</v>
      </c>
      <c r="B5201" s="2">
        <v>0.20070788847170806</v>
      </c>
      <c r="C5201" s="2">
        <f t="shared" si="648"/>
        <v>94.020898945233981</v>
      </c>
      <c r="D5201" s="2">
        <f t="shared" si="649"/>
        <v>107</v>
      </c>
      <c r="E5201" s="2">
        <f t="shared" si="650"/>
        <v>94.020898945233981</v>
      </c>
      <c r="F5201" s="2">
        <f t="shared" si="651"/>
        <v>12.979101054766019</v>
      </c>
      <c r="G5201" s="2">
        <f t="shared" si="652"/>
        <v>0</v>
      </c>
      <c r="H5201" s="2">
        <f t="shared" si="653"/>
        <v>940.20898945233978</v>
      </c>
      <c r="I5201" s="2">
        <f t="shared" si="654"/>
        <v>64.895505273830096</v>
      </c>
      <c r="J5201" s="2">
        <f t="shared" si="655"/>
        <v>0</v>
      </c>
    </row>
    <row r="5202" spans="1:10" x14ac:dyDescent="0.25">
      <c r="A5202" s="2">
        <v>5191</v>
      </c>
      <c r="B5202" s="2">
        <v>0.70292437111930017</v>
      </c>
      <c r="C5202" s="2">
        <f t="shared" si="648"/>
        <v>103.85015635434137</v>
      </c>
      <c r="D5202" s="2">
        <f t="shared" si="649"/>
        <v>107</v>
      </c>
      <c r="E5202" s="2">
        <f t="shared" si="650"/>
        <v>103.85015635434137</v>
      </c>
      <c r="F5202" s="2">
        <f t="shared" si="651"/>
        <v>3.1498436456586347</v>
      </c>
      <c r="G5202" s="2">
        <f t="shared" si="652"/>
        <v>0</v>
      </c>
      <c r="H5202" s="2">
        <f t="shared" si="653"/>
        <v>1038.5015635434136</v>
      </c>
      <c r="I5202" s="2">
        <f t="shared" si="654"/>
        <v>15.749218228293174</v>
      </c>
      <c r="J5202" s="2">
        <f t="shared" si="655"/>
        <v>0</v>
      </c>
    </row>
    <row r="5203" spans="1:10" x14ac:dyDescent="0.25">
      <c r="A5203" s="2">
        <v>5192</v>
      </c>
      <c r="B5203" s="2">
        <v>0.47315763828540036</v>
      </c>
      <c r="C5203" s="2">
        <f t="shared" si="648"/>
        <v>99.508872191992268</v>
      </c>
      <c r="D5203" s="2">
        <f t="shared" si="649"/>
        <v>107</v>
      </c>
      <c r="E5203" s="2">
        <f t="shared" si="650"/>
        <v>99.508872191992268</v>
      </c>
      <c r="F5203" s="2">
        <f t="shared" si="651"/>
        <v>7.4911278080077324</v>
      </c>
      <c r="G5203" s="2">
        <f t="shared" si="652"/>
        <v>0</v>
      </c>
      <c r="H5203" s="2">
        <f t="shared" si="653"/>
        <v>995.0887219199227</v>
      </c>
      <c r="I5203" s="2">
        <f t="shared" si="654"/>
        <v>37.455639040038662</v>
      </c>
      <c r="J5203" s="2">
        <f t="shared" si="655"/>
        <v>0</v>
      </c>
    </row>
    <row r="5204" spans="1:10" x14ac:dyDescent="0.25">
      <c r="A5204" s="2">
        <v>5193</v>
      </c>
      <c r="B5204" s="2">
        <v>0.39493303670040436</v>
      </c>
      <c r="C5204" s="2">
        <f t="shared" si="648"/>
        <v>98.060642855242975</v>
      </c>
      <c r="D5204" s="2">
        <f t="shared" si="649"/>
        <v>107</v>
      </c>
      <c r="E5204" s="2">
        <f t="shared" si="650"/>
        <v>98.060642855242975</v>
      </c>
      <c r="F5204" s="2">
        <f t="shared" si="651"/>
        <v>8.9393571447570253</v>
      </c>
      <c r="G5204" s="2">
        <f t="shared" si="652"/>
        <v>0</v>
      </c>
      <c r="H5204" s="2">
        <f t="shared" si="653"/>
        <v>980.60642855242975</v>
      </c>
      <c r="I5204" s="2">
        <f t="shared" si="654"/>
        <v>44.696785723785126</v>
      </c>
      <c r="J5204" s="2">
        <f t="shared" si="655"/>
        <v>0</v>
      </c>
    </row>
    <row r="5205" spans="1:10" x14ac:dyDescent="0.25">
      <c r="A5205" s="2">
        <v>5194</v>
      </c>
      <c r="B5205" s="2">
        <v>0.77140467412532243</v>
      </c>
      <c r="C5205" s="2">
        <f t="shared" si="648"/>
        <v>105.32441136920018</v>
      </c>
      <c r="D5205" s="2">
        <f t="shared" si="649"/>
        <v>107</v>
      </c>
      <c r="E5205" s="2">
        <f t="shared" si="650"/>
        <v>105.32441136920018</v>
      </c>
      <c r="F5205" s="2">
        <f t="shared" si="651"/>
        <v>1.6755886307998225</v>
      </c>
      <c r="G5205" s="2">
        <f t="shared" si="652"/>
        <v>0</v>
      </c>
      <c r="H5205" s="2">
        <f t="shared" si="653"/>
        <v>1053.2441136920017</v>
      </c>
      <c r="I5205" s="2">
        <f t="shared" si="654"/>
        <v>8.3779431539991123</v>
      </c>
      <c r="J5205" s="2">
        <f t="shared" si="655"/>
        <v>0</v>
      </c>
    </row>
    <row r="5206" spans="1:10" x14ac:dyDescent="0.25">
      <c r="A5206" s="2">
        <v>5195</v>
      </c>
      <c r="B5206" s="2">
        <v>0.40442127050656651</v>
      </c>
      <c r="C5206" s="2">
        <f t="shared" si="648"/>
        <v>98.238677931989116</v>
      </c>
      <c r="D5206" s="2">
        <f t="shared" si="649"/>
        <v>107</v>
      </c>
      <c r="E5206" s="2">
        <f t="shared" si="650"/>
        <v>98.238677931989116</v>
      </c>
      <c r="F5206" s="2">
        <f t="shared" si="651"/>
        <v>8.7613220680108839</v>
      </c>
      <c r="G5206" s="2">
        <f t="shared" si="652"/>
        <v>0</v>
      </c>
      <c r="H5206" s="2">
        <f t="shared" si="653"/>
        <v>982.38677931989116</v>
      </c>
      <c r="I5206" s="2">
        <f t="shared" si="654"/>
        <v>43.806610340054419</v>
      </c>
      <c r="J5206" s="2">
        <f t="shared" si="655"/>
        <v>0</v>
      </c>
    </row>
    <row r="5207" spans="1:10" x14ac:dyDescent="0.25">
      <c r="A5207" s="2">
        <v>5196</v>
      </c>
      <c r="B5207" s="2">
        <v>4.7236787613361364E-2</v>
      </c>
      <c r="C5207" s="2">
        <f t="shared" si="648"/>
        <v>88.861729029188965</v>
      </c>
      <c r="D5207" s="2">
        <f t="shared" si="649"/>
        <v>107</v>
      </c>
      <c r="E5207" s="2">
        <f t="shared" si="650"/>
        <v>88.861729029188965</v>
      </c>
      <c r="F5207" s="2">
        <f t="shared" si="651"/>
        <v>18.138270970811035</v>
      </c>
      <c r="G5207" s="2">
        <f t="shared" si="652"/>
        <v>0</v>
      </c>
      <c r="H5207" s="2">
        <f t="shared" si="653"/>
        <v>888.61729029188962</v>
      </c>
      <c r="I5207" s="2">
        <f t="shared" si="654"/>
        <v>90.691354854055177</v>
      </c>
      <c r="J5207" s="2">
        <f t="shared" si="655"/>
        <v>0</v>
      </c>
    </row>
    <row r="5208" spans="1:10" x14ac:dyDescent="0.25">
      <c r="A5208" s="2">
        <v>5197</v>
      </c>
      <c r="B5208" s="2">
        <v>8.6814142540916461E-2</v>
      </c>
      <c r="C5208" s="2">
        <f t="shared" si="648"/>
        <v>90.660735764933492</v>
      </c>
      <c r="D5208" s="2">
        <f t="shared" si="649"/>
        <v>107</v>
      </c>
      <c r="E5208" s="2">
        <f t="shared" si="650"/>
        <v>90.660735764933492</v>
      </c>
      <c r="F5208" s="2">
        <f t="shared" si="651"/>
        <v>16.339264235066508</v>
      </c>
      <c r="G5208" s="2">
        <f t="shared" si="652"/>
        <v>0</v>
      </c>
      <c r="H5208" s="2">
        <f t="shared" si="653"/>
        <v>906.60735764933497</v>
      </c>
      <c r="I5208" s="2">
        <f t="shared" si="654"/>
        <v>81.696321175332542</v>
      </c>
      <c r="J5208" s="2">
        <f t="shared" si="655"/>
        <v>0</v>
      </c>
    </row>
    <row r="5209" spans="1:10" x14ac:dyDescent="0.25">
      <c r="A5209" s="2">
        <v>5198</v>
      </c>
      <c r="B5209" s="2">
        <v>0.38308872969470908</v>
      </c>
      <c r="C5209" s="2">
        <f t="shared" si="648"/>
        <v>97.837074177751191</v>
      </c>
      <c r="D5209" s="2">
        <f t="shared" si="649"/>
        <v>107</v>
      </c>
      <c r="E5209" s="2">
        <f t="shared" si="650"/>
        <v>97.837074177751191</v>
      </c>
      <c r="F5209" s="2">
        <f t="shared" si="651"/>
        <v>9.162925822248809</v>
      </c>
      <c r="G5209" s="2">
        <f t="shared" si="652"/>
        <v>0</v>
      </c>
      <c r="H5209" s="2">
        <f t="shared" si="653"/>
        <v>978.37074177751197</v>
      </c>
      <c r="I5209" s="2">
        <f t="shared" si="654"/>
        <v>45.814629111244045</v>
      </c>
      <c r="J5209" s="2">
        <f t="shared" si="655"/>
        <v>0</v>
      </c>
    </row>
    <row r="5210" spans="1:10" x14ac:dyDescent="0.25">
      <c r="A5210" s="2">
        <v>5199</v>
      </c>
      <c r="B5210" s="2">
        <v>0.29336621742837921</v>
      </c>
      <c r="C5210" s="2">
        <f t="shared" si="648"/>
        <v>96.073703005006649</v>
      </c>
      <c r="D5210" s="2">
        <f t="shared" si="649"/>
        <v>107</v>
      </c>
      <c r="E5210" s="2">
        <f t="shared" si="650"/>
        <v>96.073703005006649</v>
      </c>
      <c r="F5210" s="2">
        <f t="shared" si="651"/>
        <v>10.926296994993351</v>
      </c>
      <c r="G5210" s="2">
        <f t="shared" si="652"/>
        <v>0</v>
      </c>
      <c r="H5210" s="2">
        <f t="shared" si="653"/>
        <v>960.73703005006655</v>
      </c>
      <c r="I5210" s="2">
        <f t="shared" si="654"/>
        <v>54.631484974966753</v>
      </c>
      <c r="J5210" s="2">
        <f t="shared" si="655"/>
        <v>0</v>
      </c>
    </row>
    <row r="5211" spans="1:10" x14ac:dyDescent="0.25">
      <c r="A5211" s="2">
        <v>5200</v>
      </c>
      <c r="B5211" s="2">
        <v>0.1176248479395624</v>
      </c>
      <c r="C5211" s="2">
        <f t="shared" si="648"/>
        <v>91.735495115808419</v>
      </c>
      <c r="D5211" s="2">
        <f t="shared" si="649"/>
        <v>107</v>
      </c>
      <c r="E5211" s="2">
        <f t="shared" si="650"/>
        <v>91.735495115808419</v>
      </c>
      <c r="F5211" s="2">
        <f t="shared" si="651"/>
        <v>15.264504884191581</v>
      </c>
      <c r="G5211" s="2">
        <f t="shared" si="652"/>
        <v>0</v>
      </c>
      <c r="H5211" s="2">
        <f t="shared" si="653"/>
        <v>917.35495115808419</v>
      </c>
      <c r="I5211" s="2">
        <f t="shared" si="654"/>
        <v>76.322524420957905</v>
      </c>
      <c r="J5211" s="2">
        <f t="shared" si="655"/>
        <v>0</v>
      </c>
    </row>
    <row r="5212" spans="1:10" x14ac:dyDescent="0.25">
      <c r="A5212" s="2">
        <v>5201</v>
      </c>
      <c r="B5212" s="2">
        <v>0.24081638265151928</v>
      </c>
      <c r="C5212" s="2">
        <f t="shared" si="648"/>
        <v>94.950978338515043</v>
      </c>
      <c r="D5212" s="2">
        <f t="shared" si="649"/>
        <v>107</v>
      </c>
      <c r="E5212" s="2">
        <f t="shared" si="650"/>
        <v>94.950978338515043</v>
      </c>
      <c r="F5212" s="2">
        <f t="shared" si="651"/>
        <v>12.049021661484957</v>
      </c>
      <c r="G5212" s="2">
        <f t="shared" si="652"/>
        <v>0</v>
      </c>
      <c r="H5212" s="2">
        <f t="shared" si="653"/>
        <v>949.5097833851504</v>
      </c>
      <c r="I5212" s="2">
        <f t="shared" si="654"/>
        <v>60.245108307424786</v>
      </c>
      <c r="J5212" s="2">
        <f t="shared" si="655"/>
        <v>0</v>
      </c>
    </row>
    <row r="5213" spans="1:10" x14ac:dyDescent="0.25">
      <c r="A5213" s="2">
        <v>5202</v>
      </c>
      <c r="B5213" s="2">
        <v>0.94922876408216772</v>
      </c>
      <c r="C5213" s="2">
        <f t="shared" si="648"/>
        <v>110.94590446193645</v>
      </c>
      <c r="D5213" s="2">
        <f t="shared" si="649"/>
        <v>107</v>
      </c>
      <c r="E5213" s="2">
        <f t="shared" si="650"/>
        <v>107</v>
      </c>
      <c r="F5213" s="2">
        <f t="shared" si="651"/>
        <v>0</v>
      </c>
      <c r="G5213" s="2">
        <f t="shared" si="652"/>
        <v>3.9459044619364505</v>
      </c>
      <c r="H5213" s="2">
        <f t="shared" si="653"/>
        <v>1070</v>
      </c>
      <c r="I5213" s="2">
        <f t="shared" si="654"/>
        <v>0</v>
      </c>
      <c r="J5213" s="2">
        <f t="shared" si="655"/>
        <v>59.188566929046758</v>
      </c>
    </row>
    <row r="5214" spans="1:10" x14ac:dyDescent="0.25">
      <c r="A5214" s="2">
        <v>5203</v>
      </c>
      <c r="B5214" s="2">
        <v>3.9975736948617557E-3</v>
      </c>
      <c r="C5214" s="2">
        <f t="shared" si="648"/>
        <v>84.431952433083197</v>
      </c>
      <c r="D5214" s="2">
        <f t="shared" si="649"/>
        <v>107</v>
      </c>
      <c r="E5214" s="2">
        <f t="shared" si="650"/>
        <v>84.431952433083197</v>
      </c>
      <c r="F5214" s="2">
        <f t="shared" si="651"/>
        <v>22.568047566916803</v>
      </c>
      <c r="G5214" s="2">
        <f t="shared" si="652"/>
        <v>0</v>
      </c>
      <c r="H5214" s="2">
        <f t="shared" si="653"/>
        <v>844.319524330832</v>
      </c>
      <c r="I5214" s="2">
        <f t="shared" si="654"/>
        <v>112.84023783458402</v>
      </c>
      <c r="J5214" s="2">
        <f t="shared" si="655"/>
        <v>0</v>
      </c>
    </row>
    <row r="5215" spans="1:10" x14ac:dyDescent="0.25">
      <c r="A5215" s="2">
        <v>5204</v>
      </c>
      <c r="B5215" s="2">
        <v>0.73541755564793632</v>
      </c>
      <c r="C5215" s="2">
        <f t="shared" si="648"/>
        <v>104.53013020027301</v>
      </c>
      <c r="D5215" s="2">
        <f t="shared" si="649"/>
        <v>107</v>
      </c>
      <c r="E5215" s="2">
        <f t="shared" si="650"/>
        <v>104.53013020027301</v>
      </c>
      <c r="F5215" s="2">
        <f t="shared" si="651"/>
        <v>2.4698697997269932</v>
      </c>
      <c r="G5215" s="2">
        <f t="shared" si="652"/>
        <v>0</v>
      </c>
      <c r="H5215" s="2">
        <f t="shared" si="653"/>
        <v>1045.3013020027302</v>
      </c>
      <c r="I5215" s="2">
        <f t="shared" si="654"/>
        <v>12.349348998634966</v>
      </c>
      <c r="J5215" s="2">
        <f t="shared" si="655"/>
        <v>0</v>
      </c>
    </row>
    <row r="5216" spans="1:10" x14ac:dyDescent="0.25">
      <c r="A5216" s="2">
        <v>5205</v>
      </c>
      <c r="B5216" s="2">
        <v>5.0242293695590856E-2</v>
      </c>
      <c r="C5216" s="2">
        <f t="shared" si="648"/>
        <v>89.025860132400808</v>
      </c>
      <c r="D5216" s="2">
        <f t="shared" si="649"/>
        <v>107</v>
      </c>
      <c r="E5216" s="2">
        <f t="shared" si="650"/>
        <v>89.025860132400808</v>
      </c>
      <c r="F5216" s="2">
        <f t="shared" si="651"/>
        <v>17.974139867599192</v>
      </c>
      <c r="G5216" s="2">
        <f t="shared" si="652"/>
        <v>0</v>
      </c>
      <c r="H5216" s="2">
        <f t="shared" si="653"/>
        <v>890.25860132400805</v>
      </c>
      <c r="I5216" s="2">
        <f t="shared" si="654"/>
        <v>89.870699337995958</v>
      </c>
      <c r="J5216" s="2">
        <f t="shared" si="655"/>
        <v>0</v>
      </c>
    </row>
    <row r="5217" spans="1:10" x14ac:dyDescent="0.25">
      <c r="A5217" s="2">
        <v>5206</v>
      </c>
      <c r="B5217" s="2">
        <v>5.9248061307965783E-2</v>
      </c>
      <c r="C5217" s="2">
        <f t="shared" si="648"/>
        <v>89.48331745855603</v>
      </c>
      <c r="D5217" s="2">
        <f t="shared" si="649"/>
        <v>107</v>
      </c>
      <c r="E5217" s="2">
        <f t="shared" si="650"/>
        <v>89.48331745855603</v>
      </c>
      <c r="F5217" s="2">
        <f t="shared" si="651"/>
        <v>17.51668254144397</v>
      </c>
      <c r="G5217" s="2">
        <f t="shared" si="652"/>
        <v>0</v>
      </c>
      <c r="H5217" s="2">
        <f t="shared" si="653"/>
        <v>894.8331745855603</v>
      </c>
      <c r="I5217" s="2">
        <f t="shared" si="654"/>
        <v>87.58341270721985</v>
      </c>
      <c r="J5217" s="2">
        <f t="shared" si="655"/>
        <v>0</v>
      </c>
    </row>
    <row r="5218" spans="1:10" x14ac:dyDescent="0.25">
      <c r="A5218" s="2">
        <v>5207</v>
      </c>
      <c r="B5218" s="2">
        <v>2.3665841758175654E-2</v>
      </c>
      <c r="C5218" s="2">
        <f t="shared" si="648"/>
        <v>87.247453925578299</v>
      </c>
      <c r="D5218" s="2">
        <f t="shared" si="649"/>
        <v>107</v>
      </c>
      <c r="E5218" s="2">
        <f t="shared" si="650"/>
        <v>87.247453925578299</v>
      </c>
      <c r="F5218" s="2">
        <f t="shared" si="651"/>
        <v>19.752546074421701</v>
      </c>
      <c r="G5218" s="2">
        <f t="shared" si="652"/>
        <v>0</v>
      </c>
      <c r="H5218" s="2">
        <f t="shared" si="653"/>
        <v>872.47453925578293</v>
      </c>
      <c r="I5218" s="2">
        <f t="shared" si="654"/>
        <v>98.762730372108507</v>
      </c>
      <c r="J5218" s="2">
        <f t="shared" si="655"/>
        <v>0</v>
      </c>
    </row>
    <row r="5219" spans="1:10" x14ac:dyDescent="0.25">
      <c r="A5219" s="2">
        <v>5208</v>
      </c>
      <c r="B5219" s="2">
        <v>0.17634703353556003</v>
      </c>
      <c r="C5219" s="2">
        <f t="shared" si="648"/>
        <v>93.412398615722921</v>
      </c>
      <c r="D5219" s="2">
        <f t="shared" si="649"/>
        <v>107</v>
      </c>
      <c r="E5219" s="2">
        <f t="shared" si="650"/>
        <v>93.412398615722921</v>
      </c>
      <c r="F5219" s="2">
        <f t="shared" si="651"/>
        <v>13.587601384277079</v>
      </c>
      <c r="G5219" s="2">
        <f t="shared" si="652"/>
        <v>0</v>
      </c>
      <c r="H5219" s="2">
        <f t="shared" si="653"/>
        <v>934.12398615722918</v>
      </c>
      <c r="I5219" s="2">
        <f t="shared" si="654"/>
        <v>67.938006921385394</v>
      </c>
      <c r="J5219" s="2">
        <f t="shared" si="655"/>
        <v>0</v>
      </c>
    </row>
    <row r="5220" spans="1:10" x14ac:dyDescent="0.25">
      <c r="A5220" s="2">
        <v>5209</v>
      </c>
      <c r="B5220" s="2">
        <v>0.49039448877183611</v>
      </c>
      <c r="C5220" s="2">
        <f t="shared" si="648"/>
        <v>99.824342816788857</v>
      </c>
      <c r="D5220" s="2">
        <f t="shared" si="649"/>
        <v>107</v>
      </c>
      <c r="E5220" s="2">
        <f t="shared" si="650"/>
        <v>99.824342816788857</v>
      </c>
      <c r="F5220" s="2">
        <f t="shared" si="651"/>
        <v>7.1756571832111433</v>
      </c>
      <c r="G5220" s="2">
        <f t="shared" si="652"/>
        <v>0</v>
      </c>
      <c r="H5220" s="2">
        <f t="shared" si="653"/>
        <v>998.24342816788862</v>
      </c>
      <c r="I5220" s="2">
        <f t="shared" si="654"/>
        <v>35.878285916055717</v>
      </c>
      <c r="J5220" s="2">
        <f t="shared" si="655"/>
        <v>0</v>
      </c>
    </row>
    <row r="5221" spans="1:10" x14ac:dyDescent="0.25">
      <c r="A5221" s="2">
        <v>5210</v>
      </c>
      <c r="B5221" s="2">
        <v>0.96734938170136819</v>
      </c>
      <c r="C5221" s="2">
        <f t="shared" si="648"/>
        <v>112.04869941412736</v>
      </c>
      <c r="D5221" s="2">
        <f t="shared" si="649"/>
        <v>107</v>
      </c>
      <c r="E5221" s="2">
        <f t="shared" si="650"/>
        <v>107</v>
      </c>
      <c r="F5221" s="2">
        <f t="shared" si="651"/>
        <v>0</v>
      </c>
      <c r="G5221" s="2">
        <f t="shared" si="652"/>
        <v>5.0486994141273556</v>
      </c>
      <c r="H5221" s="2">
        <f t="shared" si="653"/>
        <v>1070</v>
      </c>
      <c r="I5221" s="2">
        <f t="shared" si="654"/>
        <v>0</v>
      </c>
      <c r="J5221" s="2">
        <f t="shared" si="655"/>
        <v>75.730491211910334</v>
      </c>
    </row>
    <row r="5222" spans="1:10" x14ac:dyDescent="0.25">
      <c r="A5222" s="2">
        <v>5211</v>
      </c>
      <c r="B5222" s="2">
        <v>0.17791367690257864</v>
      </c>
      <c r="C5222" s="2">
        <f t="shared" si="648"/>
        <v>93.452738662424409</v>
      </c>
      <c r="D5222" s="2">
        <f t="shared" si="649"/>
        <v>107</v>
      </c>
      <c r="E5222" s="2">
        <f t="shared" si="650"/>
        <v>93.452738662424409</v>
      </c>
      <c r="F5222" s="2">
        <f t="shared" si="651"/>
        <v>13.547261337575591</v>
      </c>
      <c r="G5222" s="2">
        <f t="shared" si="652"/>
        <v>0</v>
      </c>
      <c r="H5222" s="2">
        <f t="shared" si="653"/>
        <v>934.52738662424406</v>
      </c>
      <c r="I5222" s="2">
        <f t="shared" si="654"/>
        <v>67.736306687877956</v>
      </c>
      <c r="J5222" s="2">
        <f t="shared" si="655"/>
        <v>0</v>
      </c>
    </row>
    <row r="5223" spans="1:10" x14ac:dyDescent="0.25">
      <c r="A5223" s="2">
        <v>5212</v>
      </c>
      <c r="B5223" s="2">
        <v>0.58075219959462943</v>
      </c>
      <c r="C5223" s="2">
        <f t="shared" si="648"/>
        <v>101.48476768154281</v>
      </c>
      <c r="D5223" s="2">
        <f t="shared" si="649"/>
        <v>107</v>
      </c>
      <c r="E5223" s="2">
        <f t="shared" si="650"/>
        <v>101.48476768154281</v>
      </c>
      <c r="F5223" s="2">
        <f t="shared" si="651"/>
        <v>5.5152323184571941</v>
      </c>
      <c r="G5223" s="2">
        <f t="shared" si="652"/>
        <v>0</v>
      </c>
      <c r="H5223" s="2">
        <f t="shared" si="653"/>
        <v>1014.847676815428</v>
      </c>
      <c r="I5223" s="2">
        <f t="shared" si="654"/>
        <v>27.57616159228597</v>
      </c>
      <c r="J5223" s="2">
        <f t="shared" si="655"/>
        <v>0</v>
      </c>
    </row>
    <row r="5224" spans="1:10" x14ac:dyDescent="0.25">
      <c r="A5224" s="2">
        <v>5213</v>
      </c>
      <c r="B5224" s="2">
        <v>0.40714856818488743</v>
      </c>
      <c r="C5224" s="2">
        <f t="shared" si="648"/>
        <v>98.289692763072594</v>
      </c>
      <c r="D5224" s="2">
        <f t="shared" si="649"/>
        <v>107</v>
      </c>
      <c r="E5224" s="2">
        <f t="shared" si="650"/>
        <v>98.289692763072594</v>
      </c>
      <c r="F5224" s="2">
        <f t="shared" si="651"/>
        <v>8.7103072369274059</v>
      </c>
      <c r="G5224" s="2">
        <f t="shared" si="652"/>
        <v>0</v>
      </c>
      <c r="H5224" s="2">
        <f t="shared" si="653"/>
        <v>982.89692763072594</v>
      </c>
      <c r="I5224" s="2">
        <f t="shared" si="654"/>
        <v>43.55153618463703</v>
      </c>
      <c r="J5224" s="2">
        <f t="shared" si="655"/>
        <v>0</v>
      </c>
    </row>
    <row r="5225" spans="1:10" x14ac:dyDescent="0.25">
      <c r="A5225" s="2">
        <v>5214</v>
      </c>
      <c r="B5225" s="2">
        <v>0.564498352119844</v>
      </c>
      <c r="C5225" s="2">
        <f t="shared" si="648"/>
        <v>101.1835343374259</v>
      </c>
      <c r="D5225" s="2">
        <f t="shared" si="649"/>
        <v>107</v>
      </c>
      <c r="E5225" s="2">
        <f t="shared" si="650"/>
        <v>101.1835343374259</v>
      </c>
      <c r="F5225" s="2">
        <f t="shared" si="651"/>
        <v>5.8164656625741031</v>
      </c>
      <c r="G5225" s="2">
        <f t="shared" si="652"/>
        <v>0</v>
      </c>
      <c r="H5225" s="2">
        <f t="shared" si="653"/>
        <v>1011.835343374259</v>
      </c>
      <c r="I5225" s="2">
        <f t="shared" si="654"/>
        <v>29.082328312870516</v>
      </c>
      <c r="J5225" s="2">
        <f t="shared" si="655"/>
        <v>0</v>
      </c>
    </row>
    <row r="5226" spans="1:10" x14ac:dyDescent="0.25">
      <c r="A5226" s="2">
        <v>5215</v>
      </c>
      <c r="B5226" s="2">
        <v>0.53400650874808198</v>
      </c>
      <c r="C5226" s="2">
        <f t="shared" si="648"/>
        <v>100.62243582265359</v>
      </c>
      <c r="D5226" s="2">
        <f t="shared" si="649"/>
        <v>107</v>
      </c>
      <c r="E5226" s="2">
        <f t="shared" si="650"/>
        <v>100.62243582265359</v>
      </c>
      <c r="F5226" s="2">
        <f t="shared" si="651"/>
        <v>6.3775641773464145</v>
      </c>
      <c r="G5226" s="2">
        <f t="shared" si="652"/>
        <v>0</v>
      </c>
      <c r="H5226" s="2">
        <f t="shared" si="653"/>
        <v>1006.2243582265359</v>
      </c>
      <c r="I5226" s="2">
        <f t="shared" si="654"/>
        <v>31.887820886732072</v>
      </c>
      <c r="J5226" s="2">
        <f t="shared" si="655"/>
        <v>0</v>
      </c>
    </row>
    <row r="5227" spans="1:10" x14ac:dyDescent="0.25">
      <c r="A5227" s="2">
        <v>5216</v>
      </c>
      <c r="B5227" s="2">
        <v>0.44383207174496431</v>
      </c>
      <c r="C5227" s="2">
        <f t="shared" si="648"/>
        <v>98.970203453158575</v>
      </c>
      <c r="D5227" s="2">
        <f t="shared" si="649"/>
        <v>107</v>
      </c>
      <c r="E5227" s="2">
        <f t="shared" si="650"/>
        <v>98.970203453158575</v>
      </c>
      <c r="F5227" s="2">
        <f t="shared" si="651"/>
        <v>8.0297965468414247</v>
      </c>
      <c r="G5227" s="2">
        <f t="shared" si="652"/>
        <v>0</v>
      </c>
      <c r="H5227" s="2">
        <f t="shared" si="653"/>
        <v>989.7020345315857</v>
      </c>
      <c r="I5227" s="2">
        <f t="shared" si="654"/>
        <v>40.148982734207124</v>
      </c>
      <c r="J5227" s="2">
        <f t="shared" si="655"/>
        <v>0</v>
      </c>
    </row>
    <row r="5228" spans="1:10" x14ac:dyDescent="0.25">
      <c r="A5228" s="2">
        <v>5217</v>
      </c>
      <c r="B5228" s="2">
        <v>0.8222442003977547</v>
      </c>
      <c r="C5228" s="2">
        <f t="shared" si="648"/>
        <v>106.55131845175848</v>
      </c>
      <c r="D5228" s="2">
        <f t="shared" si="649"/>
        <v>107</v>
      </c>
      <c r="E5228" s="2">
        <f t="shared" si="650"/>
        <v>106.55131845175848</v>
      </c>
      <c r="F5228" s="2">
        <f t="shared" si="651"/>
        <v>0.44868154824152384</v>
      </c>
      <c r="G5228" s="2">
        <f t="shared" si="652"/>
        <v>0</v>
      </c>
      <c r="H5228" s="2">
        <f t="shared" si="653"/>
        <v>1065.5131845175847</v>
      </c>
      <c r="I5228" s="2">
        <f t="shared" si="654"/>
        <v>2.2434077412076192</v>
      </c>
      <c r="J5228" s="2">
        <f t="shared" si="655"/>
        <v>0</v>
      </c>
    </row>
    <row r="5229" spans="1:10" x14ac:dyDescent="0.25">
      <c r="A5229" s="2">
        <v>5218</v>
      </c>
      <c r="B5229" s="2">
        <v>0.45521108805635102</v>
      </c>
      <c r="C5229" s="2">
        <f t="shared" si="648"/>
        <v>99.179623828032817</v>
      </c>
      <c r="D5229" s="2">
        <f t="shared" si="649"/>
        <v>107</v>
      </c>
      <c r="E5229" s="2">
        <f t="shared" si="650"/>
        <v>99.179623828032817</v>
      </c>
      <c r="F5229" s="2">
        <f t="shared" si="651"/>
        <v>7.8203761719671832</v>
      </c>
      <c r="G5229" s="2">
        <f t="shared" si="652"/>
        <v>0</v>
      </c>
      <c r="H5229" s="2">
        <f t="shared" si="653"/>
        <v>991.79623828032823</v>
      </c>
      <c r="I5229" s="2">
        <f t="shared" si="654"/>
        <v>39.101880859835916</v>
      </c>
      <c r="J5229" s="2">
        <f t="shared" si="655"/>
        <v>0</v>
      </c>
    </row>
    <row r="5230" spans="1:10" x14ac:dyDescent="0.25">
      <c r="A5230" s="2">
        <v>5219</v>
      </c>
      <c r="B5230" s="2">
        <v>0.21229207984322995</v>
      </c>
      <c r="C5230" s="2">
        <f t="shared" si="648"/>
        <v>94.297678607803121</v>
      </c>
      <c r="D5230" s="2">
        <f t="shared" si="649"/>
        <v>107</v>
      </c>
      <c r="E5230" s="2">
        <f t="shared" si="650"/>
        <v>94.297678607803121</v>
      </c>
      <c r="F5230" s="2">
        <f t="shared" si="651"/>
        <v>12.702321392196879</v>
      </c>
      <c r="G5230" s="2">
        <f t="shared" si="652"/>
        <v>0</v>
      </c>
      <c r="H5230" s="2">
        <f t="shared" si="653"/>
        <v>942.97678607803118</v>
      </c>
      <c r="I5230" s="2">
        <f t="shared" si="654"/>
        <v>63.511606960984395</v>
      </c>
      <c r="J5230" s="2">
        <f t="shared" si="655"/>
        <v>0</v>
      </c>
    </row>
    <row r="5231" spans="1:10" x14ac:dyDescent="0.25">
      <c r="A5231" s="2">
        <v>5220</v>
      </c>
      <c r="B5231" s="2">
        <v>0.86573316605520567</v>
      </c>
      <c r="C5231" s="2">
        <f t="shared" si="648"/>
        <v>107.75050235933345</v>
      </c>
      <c r="D5231" s="2">
        <f t="shared" si="649"/>
        <v>107</v>
      </c>
      <c r="E5231" s="2">
        <f t="shared" si="650"/>
        <v>107</v>
      </c>
      <c r="F5231" s="2">
        <f t="shared" si="651"/>
        <v>0</v>
      </c>
      <c r="G5231" s="2">
        <f t="shared" si="652"/>
        <v>0.75050235933345277</v>
      </c>
      <c r="H5231" s="2">
        <f t="shared" si="653"/>
        <v>1070</v>
      </c>
      <c r="I5231" s="2">
        <f t="shared" si="654"/>
        <v>0</v>
      </c>
      <c r="J5231" s="2">
        <f t="shared" si="655"/>
        <v>11.257535390001792</v>
      </c>
    </row>
    <row r="5232" spans="1:10" x14ac:dyDescent="0.25">
      <c r="A5232" s="2">
        <v>5221</v>
      </c>
      <c r="B5232" s="2">
        <v>0.98072977384873428</v>
      </c>
      <c r="C5232" s="2">
        <f t="shared" si="648"/>
        <v>113.16390804191084</v>
      </c>
      <c r="D5232" s="2">
        <f t="shared" si="649"/>
        <v>107</v>
      </c>
      <c r="E5232" s="2">
        <f t="shared" si="650"/>
        <v>107</v>
      </c>
      <c r="F5232" s="2">
        <f t="shared" si="651"/>
        <v>0</v>
      </c>
      <c r="G5232" s="2">
        <f t="shared" si="652"/>
        <v>6.1639080419108438</v>
      </c>
      <c r="H5232" s="2">
        <f t="shared" si="653"/>
        <v>1070</v>
      </c>
      <c r="I5232" s="2">
        <f t="shared" si="654"/>
        <v>0</v>
      </c>
      <c r="J5232" s="2">
        <f t="shared" si="655"/>
        <v>92.458620628662658</v>
      </c>
    </row>
    <row r="5233" spans="1:10" x14ac:dyDescent="0.25">
      <c r="A5233" s="2">
        <v>5222</v>
      </c>
      <c r="B5233" s="2">
        <v>0.80702735063500275</v>
      </c>
      <c r="C5233" s="2">
        <f t="shared" si="648"/>
        <v>106.16818483373216</v>
      </c>
      <c r="D5233" s="2">
        <f t="shared" si="649"/>
        <v>107</v>
      </c>
      <c r="E5233" s="2">
        <f t="shared" si="650"/>
        <v>106.16818483373216</v>
      </c>
      <c r="F5233" s="2">
        <f t="shared" si="651"/>
        <v>0.83181516626784457</v>
      </c>
      <c r="G5233" s="2">
        <f t="shared" si="652"/>
        <v>0</v>
      </c>
      <c r="H5233" s="2">
        <f t="shared" si="653"/>
        <v>1061.6818483373215</v>
      </c>
      <c r="I5233" s="2">
        <f t="shared" si="654"/>
        <v>4.1590758313392229</v>
      </c>
      <c r="J5233" s="2">
        <f t="shared" si="655"/>
        <v>0</v>
      </c>
    </row>
    <row r="5234" spans="1:10" x14ac:dyDescent="0.25">
      <c r="A5234" s="2">
        <v>5223</v>
      </c>
      <c r="B5234" s="2">
        <v>0.3703038892049596</v>
      </c>
      <c r="C5234" s="2">
        <f t="shared" si="648"/>
        <v>97.593890758506504</v>
      </c>
      <c r="D5234" s="2">
        <f t="shared" si="649"/>
        <v>107</v>
      </c>
      <c r="E5234" s="2">
        <f t="shared" si="650"/>
        <v>97.593890758506504</v>
      </c>
      <c r="F5234" s="2">
        <f t="shared" si="651"/>
        <v>9.4061092414934961</v>
      </c>
      <c r="G5234" s="2">
        <f t="shared" si="652"/>
        <v>0</v>
      </c>
      <c r="H5234" s="2">
        <f t="shared" si="653"/>
        <v>975.93890758506507</v>
      </c>
      <c r="I5234" s="2">
        <f t="shared" si="654"/>
        <v>47.030546207467481</v>
      </c>
      <c r="J5234" s="2">
        <f t="shared" si="655"/>
        <v>0</v>
      </c>
    </row>
    <row r="5235" spans="1:10" x14ac:dyDescent="0.25">
      <c r="A5235" s="2">
        <v>5224</v>
      </c>
      <c r="B5235" s="2">
        <v>0.41326793336544232</v>
      </c>
      <c r="C5235" s="2">
        <f t="shared" si="648"/>
        <v>98.403915997240048</v>
      </c>
      <c r="D5235" s="2">
        <f t="shared" si="649"/>
        <v>107</v>
      </c>
      <c r="E5235" s="2">
        <f t="shared" si="650"/>
        <v>98.403915997240048</v>
      </c>
      <c r="F5235" s="2">
        <f t="shared" si="651"/>
        <v>8.5960840027599517</v>
      </c>
      <c r="G5235" s="2">
        <f t="shared" si="652"/>
        <v>0</v>
      </c>
      <c r="H5235" s="2">
        <f t="shared" si="653"/>
        <v>984.03915997240051</v>
      </c>
      <c r="I5235" s="2">
        <f t="shared" si="654"/>
        <v>42.980420013799758</v>
      </c>
      <c r="J5235" s="2">
        <f t="shared" si="655"/>
        <v>0</v>
      </c>
    </row>
    <row r="5236" spans="1:10" x14ac:dyDescent="0.25">
      <c r="A5236" s="2">
        <v>5225</v>
      </c>
      <c r="B5236" s="2">
        <v>4.6493410254584422E-2</v>
      </c>
      <c r="C5236" s="2">
        <f t="shared" si="648"/>
        <v>88.820113609258385</v>
      </c>
      <c r="D5236" s="2">
        <f t="shared" si="649"/>
        <v>107</v>
      </c>
      <c r="E5236" s="2">
        <f t="shared" si="650"/>
        <v>88.820113609258385</v>
      </c>
      <c r="F5236" s="2">
        <f t="shared" si="651"/>
        <v>18.179886390741615</v>
      </c>
      <c r="G5236" s="2">
        <f t="shared" si="652"/>
        <v>0</v>
      </c>
      <c r="H5236" s="2">
        <f t="shared" si="653"/>
        <v>888.20113609258385</v>
      </c>
      <c r="I5236" s="2">
        <f t="shared" si="654"/>
        <v>90.899431953708074</v>
      </c>
      <c r="J5236" s="2">
        <f t="shared" si="655"/>
        <v>0</v>
      </c>
    </row>
    <row r="5237" spans="1:10" x14ac:dyDescent="0.25">
      <c r="A5237" s="2">
        <v>5226</v>
      </c>
      <c r="B5237" s="2">
        <v>4.3081606359912317E-2</v>
      </c>
      <c r="C5237" s="2">
        <f t="shared" si="648"/>
        <v>88.623451403579551</v>
      </c>
      <c r="D5237" s="2">
        <f t="shared" si="649"/>
        <v>107</v>
      </c>
      <c r="E5237" s="2">
        <f t="shared" si="650"/>
        <v>88.623451403579551</v>
      </c>
      <c r="F5237" s="2">
        <f t="shared" si="651"/>
        <v>18.376548596420449</v>
      </c>
      <c r="G5237" s="2">
        <f t="shared" si="652"/>
        <v>0</v>
      </c>
      <c r="H5237" s="2">
        <f t="shared" si="653"/>
        <v>886.23451403579554</v>
      </c>
      <c r="I5237" s="2">
        <f t="shared" si="654"/>
        <v>91.882742982102243</v>
      </c>
      <c r="J5237" s="2">
        <f t="shared" si="655"/>
        <v>0</v>
      </c>
    </row>
    <row r="5238" spans="1:10" x14ac:dyDescent="0.25">
      <c r="A5238" s="2">
        <v>5227</v>
      </c>
      <c r="B5238" s="2">
        <v>0.68644405307933809</v>
      </c>
      <c r="C5238" s="2">
        <f t="shared" si="648"/>
        <v>103.51591950514356</v>
      </c>
      <c r="D5238" s="2">
        <f t="shared" si="649"/>
        <v>107</v>
      </c>
      <c r="E5238" s="2">
        <f t="shared" si="650"/>
        <v>103.51591950514356</v>
      </c>
      <c r="F5238" s="2">
        <f t="shared" si="651"/>
        <v>3.4840804948564426</v>
      </c>
      <c r="G5238" s="2">
        <f t="shared" si="652"/>
        <v>0</v>
      </c>
      <c r="H5238" s="2">
        <f t="shared" si="653"/>
        <v>1035.1591950514355</v>
      </c>
      <c r="I5238" s="2">
        <f t="shared" si="654"/>
        <v>17.420402474282213</v>
      </c>
      <c r="J5238" s="2">
        <f t="shared" si="655"/>
        <v>0</v>
      </c>
    </row>
    <row r="5239" spans="1:10" x14ac:dyDescent="0.25">
      <c r="A5239" s="2">
        <v>5228</v>
      </c>
      <c r="B5239" s="2">
        <v>0.39893489701711138</v>
      </c>
      <c r="C5239" s="2">
        <f t="shared" si="648"/>
        <v>98.135841362421331</v>
      </c>
      <c r="D5239" s="2">
        <f t="shared" si="649"/>
        <v>107</v>
      </c>
      <c r="E5239" s="2">
        <f t="shared" si="650"/>
        <v>98.135841362421331</v>
      </c>
      <c r="F5239" s="2">
        <f t="shared" si="651"/>
        <v>8.8641586375786687</v>
      </c>
      <c r="G5239" s="2">
        <f t="shared" si="652"/>
        <v>0</v>
      </c>
      <c r="H5239" s="2">
        <f t="shared" si="653"/>
        <v>981.35841362421331</v>
      </c>
      <c r="I5239" s="2">
        <f t="shared" si="654"/>
        <v>44.320793187893344</v>
      </c>
      <c r="J5239" s="2">
        <f t="shared" si="655"/>
        <v>0</v>
      </c>
    </row>
    <row r="5240" spans="1:10" x14ac:dyDescent="0.25">
      <c r="A5240" s="2">
        <v>5229</v>
      </c>
      <c r="B5240" s="2">
        <v>0.811133159864044</v>
      </c>
      <c r="C5240" s="2">
        <f t="shared" si="648"/>
        <v>106.27004562658857</v>
      </c>
      <c r="D5240" s="2">
        <f t="shared" si="649"/>
        <v>107</v>
      </c>
      <c r="E5240" s="2">
        <f t="shared" si="650"/>
        <v>106.27004562658857</v>
      </c>
      <c r="F5240" s="2">
        <f t="shared" si="651"/>
        <v>0.72995437341143088</v>
      </c>
      <c r="G5240" s="2">
        <f t="shared" si="652"/>
        <v>0</v>
      </c>
      <c r="H5240" s="2">
        <f t="shared" si="653"/>
        <v>1062.7004562658858</v>
      </c>
      <c r="I5240" s="2">
        <f t="shared" si="654"/>
        <v>3.6497718670571544</v>
      </c>
      <c r="J5240" s="2">
        <f t="shared" si="655"/>
        <v>0</v>
      </c>
    </row>
    <row r="5241" spans="1:10" x14ac:dyDescent="0.25">
      <c r="A5241" s="2">
        <v>5230</v>
      </c>
      <c r="B5241" s="2">
        <v>0.32123703996913056</v>
      </c>
      <c r="C5241" s="2">
        <f t="shared" si="648"/>
        <v>96.637770470953569</v>
      </c>
      <c r="D5241" s="2">
        <f t="shared" si="649"/>
        <v>107</v>
      </c>
      <c r="E5241" s="2">
        <f t="shared" si="650"/>
        <v>96.637770470953569</v>
      </c>
      <c r="F5241" s="2">
        <f t="shared" si="651"/>
        <v>10.362229529046431</v>
      </c>
      <c r="G5241" s="2">
        <f t="shared" si="652"/>
        <v>0</v>
      </c>
      <c r="H5241" s="2">
        <f t="shared" si="653"/>
        <v>966.37770470953569</v>
      </c>
      <c r="I5241" s="2">
        <f t="shared" si="654"/>
        <v>51.811147645232154</v>
      </c>
      <c r="J5241" s="2">
        <f t="shared" si="655"/>
        <v>0</v>
      </c>
    </row>
    <row r="5242" spans="1:10" x14ac:dyDescent="0.25">
      <c r="A5242" s="2">
        <v>5231</v>
      </c>
      <c r="B5242" s="2">
        <v>0.49282183270571822</v>
      </c>
      <c r="C5242" s="2">
        <f t="shared" si="648"/>
        <v>99.868736429688568</v>
      </c>
      <c r="D5242" s="2">
        <f t="shared" si="649"/>
        <v>107</v>
      </c>
      <c r="E5242" s="2">
        <f t="shared" si="650"/>
        <v>99.868736429688568</v>
      </c>
      <c r="F5242" s="2">
        <f t="shared" si="651"/>
        <v>7.1312635703114324</v>
      </c>
      <c r="G5242" s="2">
        <f t="shared" si="652"/>
        <v>0</v>
      </c>
      <c r="H5242" s="2">
        <f t="shared" si="653"/>
        <v>998.68736429688568</v>
      </c>
      <c r="I5242" s="2">
        <f t="shared" si="654"/>
        <v>35.656317851557162</v>
      </c>
      <c r="J5242" s="2">
        <f t="shared" si="655"/>
        <v>0</v>
      </c>
    </row>
    <row r="5243" spans="1:10" x14ac:dyDescent="0.25">
      <c r="A5243" s="2">
        <v>5232</v>
      </c>
      <c r="B5243" s="2">
        <v>0.69204902487150077</v>
      </c>
      <c r="C5243" s="2">
        <f t="shared" si="648"/>
        <v>103.62888210929161</v>
      </c>
      <c r="D5243" s="2">
        <f t="shared" si="649"/>
        <v>107</v>
      </c>
      <c r="E5243" s="2">
        <f t="shared" si="650"/>
        <v>103.62888210929161</v>
      </c>
      <c r="F5243" s="2">
        <f t="shared" si="651"/>
        <v>3.3711178907083905</v>
      </c>
      <c r="G5243" s="2">
        <f t="shared" si="652"/>
        <v>0</v>
      </c>
      <c r="H5243" s="2">
        <f t="shared" si="653"/>
        <v>1036.2888210929161</v>
      </c>
      <c r="I5243" s="2">
        <f t="shared" si="654"/>
        <v>16.855589453541953</v>
      </c>
      <c r="J5243" s="2">
        <f t="shared" si="655"/>
        <v>0</v>
      </c>
    </row>
    <row r="5244" spans="1:10" x14ac:dyDescent="0.25">
      <c r="A5244" s="2">
        <v>5233</v>
      </c>
      <c r="B5244" s="2">
        <v>0.90433415110059234</v>
      </c>
      <c r="C5244" s="2">
        <f t="shared" si="648"/>
        <v>109.01042150919402</v>
      </c>
      <c r="D5244" s="2">
        <f t="shared" si="649"/>
        <v>107</v>
      </c>
      <c r="E5244" s="2">
        <f t="shared" si="650"/>
        <v>107</v>
      </c>
      <c r="F5244" s="2">
        <f t="shared" si="651"/>
        <v>0</v>
      </c>
      <c r="G5244" s="2">
        <f t="shared" si="652"/>
        <v>2.0104215091940176</v>
      </c>
      <c r="H5244" s="2">
        <f t="shared" si="653"/>
        <v>1070</v>
      </c>
      <c r="I5244" s="2">
        <f t="shared" si="654"/>
        <v>0</v>
      </c>
      <c r="J5244" s="2">
        <f t="shared" si="655"/>
        <v>30.156322637910264</v>
      </c>
    </row>
    <row r="5245" spans="1:10" x14ac:dyDescent="0.25">
      <c r="A5245" s="2">
        <v>5234</v>
      </c>
      <c r="B5245" s="2">
        <v>3.3153544728820372E-2</v>
      </c>
      <c r="C5245" s="2">
        <f t="shared" si="648"/>
        <v>87.986689993511831</v>
      </c>
      <c r="D5245" s="2">
        <f t="shared" si="649"/>
        <v>107</v>
      </c>
      <c r="E5245" s="2">
        <f t="shared" si="650"/>
        <v>87.986689993511831</v>
      </c>
      <c r="F5245" s="2">
        <f t="shared" si="651"/>
        <v>19.013310006488169</v>
      </c>
      <c r="G5245" s="2">
        <f t="shared" si="652"/>
        <v>0</v>
      </c>
      <c r="H5245" s="2">
        <f t="shared" si="653"/>
        <v>879.86689993511834</v>
      </c>
      <c r="I5245" s="2">
        <f t="shared" si="654"/>
        <v>95.066550032440844</v>
      </c>
      <c r="J5245" s="2">
        <f t="shared" si="655"/>
        <v>0</v>
      </c>
    </row>
    <row r="5246" spans="1:10" x14ac:dyDescent="0.25">
      <c r="A5246" s="2">
        <v>5235</v>
      </c>
      <c r="B5246" s="2">
        <v>3.0818407278730975E-3</v>
      </c>
      <c r="C5246" s="2">
        <f t="shared" si="648"/>
        <v>84.13270956878236</v>
      </c>
      <c r="D5246" s="2">
        <f t="shared" si="649"/>
        <v>107</v>
      </c>
      <c r="E5246" s="2">
        <f t="shared" si="650"/>
        <v>84.13270956878236</v>
      </c>
      <c r="F5246" s="2">
        <f t="shared" si="651"/>
        <v>22.86729043121764</v>
      </c>
      <c r="G5246" s="2">
        <f t="shared" si="652"/>
        <v>0</v>
      </c>
      <c r="H5246" s="2">
        <f t="shared" si="653"/>
        <v>841.32709568782366</v>
      </c>
      <c r="I5246" s="2">
        <f t="shared" si="654"/>
        <v>114.3364521560882</v>
      </c>
      <c r="J5246" s="2">
        <f t="shared" si="655"/>
        <v>0</v>
      </c>
    </row>
    <row r="5247" spans="1:10" x14ac:dyDescent="0.25">
      <c r="A5247" s="2">
        <v>5236</v>
      </c>
      <c r="B5247" s="2">
        <v>0.14329000575727902</v>
      </c>
      <c r="C5247" s="2">
        <f t="shared" si="648"/>
        <v>92.513577935910476</v>
      </c>
      <c r="D5247" s="2">
        <f t="shared" si="649"/>
        <v>107</v>
      </c>
      <c r="E5247" s="2">
        <f t="shared" si="650"/>
        <v>92.513577935910476</v>
      </c>
      <c r="F5247" s="2">
        <f t="shared" si="651"/>
        <v>14.486422064089524</v>
      </c>
      <c r="G5247" s="2">
        <f t="shared" si="652"/>
        <v>0</v>
      </c>
      <c r="H5247" s="2">
        <f t="shared" si="653"/>
        <v>925.13577935910473</v>
      </c>
      <c r="I5247" s="2">
        <f t="shared" si="654"/>
        <v>72.43211032044762</v>
      </c>
      <c r="J5247" s="2">
        <f t="shared" si="655"/>
        <v>0</v>
      </c>
    </row>
    <row r="5248" spans="1:10" x14ac:dyDescent="0.25">
      <c r="A5248" s="2">
        <v>5237</v>
      </c>
      <c r="B5248" s="2">
        <v>0.80135249607694647</v>
      </c>
      <c r="C5248" s="2">
        <f t="shared" si="648"/>
        <v>106.02911752773123</v>
      </c>
      <c r="D5248" s="2">
        <f t="shared" si="649"/>
        <v>107</v>
      </c>
      <c r="E5248" s="2">
        <f t="shared" si="650"/>
        <v>106.02911752773123</v>
      </c>
      <c r="F5248" s="2">
        <f t="shared" si="651"/>
        <v>0.97088247226876945</v>
      </c>
      <c r="G5248" s="2">
        <f t="shared" si="652"/>
        <v>0</v>
      </c>
      <c r="H5248" s="2">
        <f t="shared" si="653"/>
        <v>1060.2911752773123</v>
      </c>
      <c r="I5248" s="2">
        <f t="shared" si="654"/>
        <v>4.8544123613438472</v>
      </c>
      <c r="J5248" s="2">
        <f t="shared" si="655"/>
        <v>0</v>
      </c>
    </row>
    <row r="5249" spans="1:10" x14ac:dyDescent="0.25">
      <c r="A5249" s="2">
        <v>5238</v>
      </c>
      <c r="B5249" s="2">
        <v>0.40959814921157855</v>
      </c>
      <c r="C5249" s="2">
        <f t="shared" si="648"/>
        <v>98.335455507226243</v>
      </c>
      <c r="D5249" s="2">
        <f t="shared" si="649"/>
        <v>107</v>
      </c>
      <c r="E5249" s="2">
        <f t="shared" si="650"/>
        <v>98.335455507226243</v>
      </c>
      <c r="F5249" s="2">
        <f t="shared" si="651"/>
        <v>8.6645444927737572</v>
      </c>
      <c r="G5249" s="2">
        <f t="shared" si="652"/>
        <v>0</v>
      </c>
      <c r="H5249" s="2">
        <f t="shared" si="653"/>
        <v>983.35455507226243</v>
      </c>
      <c r="I5249" s="2">
        <f t="shared" si="654"/>
        <v>43.322722463868786</v>
      </c>
      <c r="J5249" s="2">
        <f t="shared" si="655"/>
        <v>0</v>
      </c>
    </row>
    <row r="5250" spans="1:10" x14ac:dyDescent="0.25">
      <c r="A5250" s="2">
        <v>5239</v>
      </c>
      <c r="B5250" s="2">
        <v>5.287420179768243E-2</v>
      </c>
      <c r="C5250" s="2">
        <f t="shared" si="648"/>
        <v>89.164549265669351</v>
      </c>
      <c r="D5250" s="2">
        <f t="shared" si="649"/>
        <v>107</v>
      </c>
      <c r="E5250" s="2">
        <f t="shared" si="650"/>
        <v>89.164549265669351</v>
      </c>
      <c r="F5250" s="2">
        <f t="shared" si="651"/>
        <v>17.835450734330649</v>
      </c>
      <c r="G5250" s="2">
        <f t="shared" si="652"/>
        <v>0</v>
      </c>
      <c r="H5250" s="2">
        <f t="shared" si="653"/>
        <v>891.64549265669348</v>
      </c>
      <c r="I5250" s="2">
        <f t="shared" si="654"/>
        <v>89.177253671653247</v>
      </c>
      <c r="J5250" s="2">
        <f t="shared" si="655"/>
        <v>0</v>
      </c>
    </row>
    <row r="5251" spans="1:10" x14ac:dyDescent="0.25">
      <c r="A5251" s="2">
        <v>5240</v>
      </c>
      <c r="B5251" s="2">
        <v>0.56736636514971162</v>
      </c>
      <c r="C5251" s="2">
        <f t="shared" si="648"/>
        <v>101.23655825343418</v>
      </c>
      <c r="D5251" s="2">
        <f t="shared" si="649"/>
        <v>107</v>
      </c>
      <c r="E5251" s="2">
        <f t="shared" si="650"/>
        <v>101.23655825343418</v>
      </c>
      <c r="F5251" s="2">
        <f t="shared" si="651"/>
        <v>5.7634417465658174</v>
      </c>
      <c r="G5251" s="2">
        <f t="shared" si="652"/>
        <v>0</v>
      </c>
      <c r="H5251" s="2">
        <f t="shared" si="653"/>
        <v>1012.3655825343418</v>
      </c>
      <c r="I5251" s="2">
        <f t="shared" si="654"/>
        <v>28.817208732829087</v>
      </c>
      <c r="J5251" s="2">
        <f t="shared" si="655"/>
        <v>0</v>
      </c>
    </row>
    <row r="5252" spans="1:10" x14ac:dyDescent="0.25">
      <c r="A5252" s="2">
        <v>5241</v>
      </c>
      <c r="B5252" s="2">
        <v>0.91695236111820377</v>
      </c>
      <c r="C5252" s="2">
        <f t="shared" si="648"/>
        <v>109.48522395697465</v>
      </c>
      <c r="D5252" s="2">
        <f t="shared" si="649"/>
        <v>107</v>
      </c>
      <c r="E5252" s="2">
        <f t="shared" si="650"/>
        <v>107</v>
      </c>
      <c r="F5252" s="2">
        <f t="shared" si="651"/>
        <v>0</v>
      </c>
      <c r="G5252" s="2">
        <f t="shared" si="652"/>
        <v>2.4852239569746502</v>
      </c>
      <c r="H5252" s="2">
        <f t="shared" si="653"/>
        <v>1070</v>
      </c>
      <c r="I5252" s="2">
        <f t="shared" si="654"/>
        <v>0</v>
      </c>
      <c r="J5252" s="2">
        <f t="shared" si="655"/>
        <v>37.278359354619752</v>
      </c>
    </row>
    <row r="5253" spans="1:10" x14ac:dyDescent="0.25">
      <c r="A5253" s="2">
        <v>5242</v>
      </c>
      <c r="B5253" s="2">
        <v>0.84107314181161352</v>
      </c>
      <c r="C5253" s="2">
        <f t="shared" si="648"/>
        <v>107.04909952857624</v>
      </c>
      <c r="D5253" s="2">
        <f t="shared" si="649"/>
        <v>107</v>
      </c>
      <c r="E5253" s="2">
        <f t="shared" si="650"/>
        <v>107</v>
      </c>
      <c r="F5253" s="2">
        <f t="shared" si="651"/>
        <v>0</v>
      </c>
      <c r="G5253" s="2">
        <f t="shared" si="652"/>
        <v>4.909952857623523E-2</v>
      </c>
      <c r="H5253" s="2">
        <f t="shared" si="653"/>
        <v>1070</v>
      </c>
      <c r="I5253" s="2">
        <f t="shared" si="654"/>
        <v>0</v>
      </c>
      <c r="J5253" s="2">
        <f t="shared" si="655"/>
        <v>0.73649292864352844</v>
      </c>
    </row>
    <row r="5254" spans="1:10" x14ac:dyDescent="0.25">
      <c r="A5254" s="2">
        <v>5243</v>
      </c>
      <c r="B5254" s="2">
        <v>0.81211118722995901</v>
      </c>
      <c r="C5254" s="2">
        <f t="shared" si="648"/>
        <v>106.29446907976566</v>
      </c>
      <c r="D5254" s="2">
        <f t="shared" si="649"/>
        <v>107</v>
      </c>
      <c r="E5254" s="2">
        <f t="shared" si="650"/>
        <v>106.29446907976566</v>
      </c>
      <c r="F5254" s="2">
        <f t="shared" si="651"/>
        <v>0.70553092023433805</v>
      </c>
      <c r="G5254" s="2">
        <f t="shared" si="652"/>
        <v>0</v>
      </c>
      <c r="H5254" s="2">
        <f t="shared" si="653"/>
        <v>1062.9446907976567</v>
      </c>
      <c r="I5254" s="2">
        <f t="shared" si="654"/>
        <v>3.5276546011716903</v>
      </c>
      <c r="J5254" s="2">
        <f t="shared" si="655"/>
        <v>0</v>
      </c>
    </row>
    <row r="5255" spans="1:10" x14ac:dyDescent="0.25">
      <c r="A5255" s="2">
        <v>5244</v>
      </c>
      <c r="B5255" s="2">
        <v>4.4327018979303801E-2</v>
      </c>
      <c r="C5255" s="2">
        <f t="shared" si="648"/>
        <v>88.696357361391534</v>
      </c>
      <c r="D5255" s="2">
        <f t="shared" si="649"/>
        <v>107</v>
      </c>
      <c r="E5255" s="2">
        <f t="shared" si="650"/>
        <v>88.696357361391534</v>
      </c>
      <c r="F5255" s="2">
        <f t="shared" si="651"/>
        <v>18.303642638608466</v>
      </c>
      <c r="G5255" s="2">
        <f t="shared" si="652"/>
        <v>0</v>
      </c>
      <c r="H5255" s="2">
        <f t="shared" si="653"/>
        <v>886.96357361391529</v>
      </c>
      <c r="I5255" s="2">
        <f t="shared" si="654"/>
        <v>91.518213193042328</v>
      </c>
      <c r="J5255" s="2">
        <f t="shared" si="655"/>
        <v>0</v>
      </c>
    </row>
    <row r="5256" spans="1:10" x14ac:dyDescent="0.25">
      <c r="A5256" s="2">
        <v>5245</v>
      </c>
      <c r="B5256" s="2">
        <v>0.10095193553837134</v>
      </c>
      <c r="C5256" s="2">
        <f t="shared" si="648"/>
        <v>91.177491046446832</v>
      </c>
      <c r="D5256" s="2">
        <f t="shared" si="649"/>
        <v>107</v>
      </c>
      <c r="E5256" s="2">
        <f t="shared" si="650"/>
        <v>91.177491046446832</v>
      </c>
      <c r="F5256" s="2">
        <f t="shared" si="651"/>
        <v>15.822508953553168</v>
      </c>
      <c r="G5256" s="2">
        <f t="shared" si="652"/>
        <v>0</v>
      </c>
      <c r="H5256" s="2">
        <f t="shared" si="653"/>
        <v>911.77491046446835</v>
      </c>
      <c r="I5256" s="2">
        <f t="shared" si="654"/>
        <v>79.11254476776584</v>
      </c>
      <c r="J5256" s="2">
        <f t="shared" si="655"/>
        <v>0</v>
      </c>
    </row>
    <row r="5257" spans="1:10" x14ac:dyDescent="0.25">
      <c r="A5257" s="2">
        <v>5246</v>
      </c>
      <c r="B5257" s="2">
        <v>0.78812329975827788</v>
      </c>
      <c r="C5257" s="2">
        <f t="shared" si="648"/>
        <v>105.71212129283052</v>
      </c>
      <c r="D5257" s="2">
        <f t="shared" si="649"/>
        <v>107</v>
      </c>
      <c r="E5257" s="2">
        <f t="shared" si="650"/>
        <v>105.71212129283052</v>
      </c>
      <c r="F5257" s="2">
        <f t="shared" si="651"/>
        <v>1.2878787071694831</v>
      </c>
      <c r="G5257" s="2">
        <f t="shared" si="652"/>
        <v>0</v>
      </c>
      <c r="H5257" s="2">
        <f t="shared" si="653"/>
        <v>1057.1212129283051</v>
      </c>
      <c r="I5257" s="2">
        <f t="shared" si="654"/>
        <v>6.4393935358474153</v>
      </c>
      <c r="J5257" s="2">
        <f t="shared" si="655"/>
        <v>0</v>
      </c>
    </row>
    <row r="5258" spans="1:10" x14ac:dyDescent="0.25">
      <c r="A5258" s="2">
        <v>5247</v>
      </c>
      <c r="B5258" s="2">
        <v>0.27121209063019258</v>
      </c>
      <c r="C5258" s="2">
        <f t="shared" si="648"/>
        <v>95.611139472394825</v>
      </c>
      <c r="D5258" s="2">
        <f t="shared" si="649"/>
        <v>107</v>
      </c>
      <c r="E5258" s="2">
        <f t="shared" si="650"/>
        <v>95.611139472394825</v>
      </c>
      <c r="F5258" s="2">
        <f t="shared" si="651"/>
        <v>11.388860527605175</v>
      </c>
      <c r="G5258" s="2">
        <f t="shared" si="652"/>
        <v>0</v>
      </c>
      <c r="H5258" s="2">
        <f t="shared" si="653"/>
        <v>956.11139472394825</v>
      </c>
      <c r="I5258" s="2">
        <f t="shared" si="654"/>
        <v>56.944302638025874</v>
      </c>
      <c r="J5258" s="2">
        <f t="shared" si="655"/>
        <v>0</v>
      </c>
    </row>
    <row r="5259" spans="1:10" x14ac:dyDescent="0.25">
      <c r="A5259" s="2">
        <v>5248</v>
      </c>
      <c r="B5259" s="2">
        <v>0.23783775519066908</v>
      </c>
      <c r="C5259" s="2">
        <f t="shared" si="648"/>
        <v>94.884435534714058</v>
      </c>
      <c r="D5259" s="2">
        <f t="shared" si="649"/>
        <v>107</v>
      </c>
      <c r="E5259" s="2">
        <f t="shared" si="650"/>
        <v>94.884435534714058</v>
      </c>
      <c r="F5259" s="2">
        <f t="shared" si="651"/>
        <v>12.115564465285942</v>
      </c>
      <c r="G5259" s="2">
        <f t="shared" si="652"/>
        <v>0</v>
      </c>
      <c r="H5259" s="2">
        <f t="shared" si="653"/>
        <v>948.84435534714055</v>
      </c>
      <c r="I5259" s="2">
        <f t="shared" si="654"/>
        <v>60.577822326429711</v>
      </c>
      <c r="J5259" s="2">
        <f t="shared" si="655"/>
        <v>0</v>
      </c>
    </row>
    <row r="5260" spans="1:10" x14ac:dyDescent="0.25">
      <c r="A5260" s="2">
        <v>5249</v>
      </c>
      <c r="B5260" s="2">
        <v>5.7950366098326267E-2</v>
      </c>
      <c r="C5260" s="2">
        <f t="shared" si="648"/>
        <v>89.420226662325049</v>
      </c>
      <c r="D5260" s="2">
        <f t="shared" si="649"/>
        <v>107</v>
      </c>
      <c r="E5260" s="2">
        <f t="shared" si="650"/>
        <v>89.420226662325049</v>
      </c>
      <c r="F5260" s="2">
        <f t="shared" si="651"/>
        <v>17.579773337674951</v>
      </c>
      <c r="G5260" s="2">
        <f t="shared" si="652"/>
        <v>0</v>
      </c>
      <c r="H5260" s="2">
        <f t="shared" si="653"/>
        <v>894.20226662325047</v>
      </c>
      <c r="I5260" s="2">
        <f t="shared" si="654"/>
        <v>87.898866688374753</v>
      </c>
      <c r="J5260" s="2">
        <f t="shared" si="655"/>
        <v>0</v>
      </c>
    </row>
    <row r="5261" spans="1:10" x14ac:dyDescent="0.25">
      <c r="A5261" s="2">
        <v>5250</v>
      </c>
      <c r="B5261" s="2">
        <v>0.98122510272969909</v>
      </c>
      <c r="C5261" s="2">
        <f t="shared" ref="C5261:C5324" si="656">_xlfn.BETA.INV(B5261,$C$7,$C$8,$C$9,$C$10)</f>
        <v>113.21409234857356</v>
      </c>
      <c r="D5261" s="2">
        <f t="shared" ref="D5261:D5324" si="657">$F$8</f>
        <v>107</v>
      </c>
      <c r="E5261" s="2">
        <f t="shared" ref="E5261:E5324" si="658">IF(C5261&gt;=D5261,D5261,C5261)</f>
        <v>107</v>
      </c>
      <c r="F5261" s="2">
        <f t="shared" ref="F5261:F5324" si="659">IF(D5261&gt;C5261,D5261-C5261,0)</f>
        <v>0</v>
      </c>
      <c r="G5261" s="2">
        <f t="shared" ref="G5261:G5324" si="660">IF(C5261&gt;D5261,C5261-D5261,0)</f>
        <v>6.2140923485735584</v>
      </c>
      <c r="H5261" s="2">
        <f t="shared" ref="H5261:H5324" si="661">E5261*$H$10</f>
        <v>1070</v>
      </c>
      <c r="I5261" s="2">
        <f t="shared" ref="I5261:I5324" si="662">F5261*$I$10</f>
        <v>0</v>
      </c>
      <c r="J5261" s="2">
        <f t="shared" ref="J5261:J5324" si="663">G5261*$J$10</f>
        <v>93.211385228603376</v>
      </c>
    </row>
    <row r="5262" spans="1:10" x14ac:dyDescent="0.25">
      <c r="A5262" s="2">
        <v>5251</v>
      </c>
      <c r="B5262" s="2">
        <v>0.16298272343642051</v>
      </c>
      <c r="C5262" s="2">
        <f t="shared" si="656"/>
        <v>93.060588028655346</v>
      </c>
      <c r="D5262" s="2">
        <f t="shared" si="657"/>
        <v>107</v>
      </c>
      <c r="E5262" s="2">
        <f t="shared" si="658"/>
        <v>93.060588028655346</v>
      </c>
      <c r="F5262" s="2">
        <f t="shared" si="659"/>
        <v>13.939411971344654</v>
      </c>
      <c r="G5262" s="2">
        <f t="shared" si="660"/>
        <v>0</v>
      </c>
      <c r="H5262" s="2">
        <f t="shared" si="661"/>
        <v>930.60588028655343</v>
      </c>
      <c r="I5262" s="2">
        <f t="shared" si="662"/>
        <v>69.697059856723271</v>
      </c>
      <c r="J5262" s="2">
        <f t="shared" si="663"/>
        <v>0</v>
      </c>
    </row>
    <row r="5263" spans="1:10" x14ac:dyDescent="0.25">
      <c r="A5263" s="2">
        <v>5252</v>
      </c>
      <c r="B5263" s="2">
        <v>0.73584297436028923</v>
      </c>
      <c r="C5263" s="2">
        <f t="shared" si="656"/>
        <v>104.53924381790563</v>
      </c>
      <c r="D5263" s="2">
        <f t="shared" si="657"/>
        <v>107</v>
      </c>
      <c r="E5263" s="2">
        <f t="shared" si="658"/>
        <v>104.53924381790563</v>
      </c>
      <c r="F5263" s="2">
        <f t="shared" si="659"/>
        <v>2.4607561820943715</v>
      </c>
      <c r="G5263" s="2">
        <f t="shared" si="660"/>
        <v>0</v>
      </c>
      <c r="H5263" s="2">
        <f t="shared" si="661"/>
        <v>1045.3924381790562</v>
      </c>
      <c r="I5263" s="2">
        <f t="shared" si="662"/>
        <v>12.303780910471858</v>
      </c>
      <c r="J5263" s="2">
        <f t="shared" si="663"/>
        <v>0</v>
      </c>
    </row>
    <row r="5264" spans="1:10" x14ac:dyDescent="0.25">
      <c r="A5264" s="2">
        <v>5253</v>
      </c>
      <c r="B5264" s="2">
        <v>0.11581914409681959</v>
      </c>
      <c r="C5264" s="2">
        <f t="shared" si="656"/>
        <v>91.677338004589444</v>
      </c>
      <c r="D5264" s="2">
        <f t="shared" si="657"/>
        <v>107</v>
      </c>
      <c r="E5264" s="2">
        <f t="shared" si="658"/>
        <v>91.677338004589444</v>
      </c>
      <c r="F5264" s="2">
        <f t="shared" si="659"/>
        <v>15.322661995410556</v>
      </c>
      <c r="G5264" s="2">
        <f t="shared" si="660"/>
        <v>0</v>
      </c>
      <c r="H5264" s="2">
        <f t="shared" si="661"/>
        <v>916.77338004589444</v>
      </c>
      <c r="I5264" s="2">
        <f t="shared" si="662"/>
        <v>76.613309977052779</v>
      </c>
      <c r="J5264" s="2">
        <f t="shared" si="663"/>
        <v>0</v>
      </c>
    </row>
    <row r="5265" spans="1:10" x14ac:dyDescent="0.25">
      <c r="A5265" s="2">
        <v>5254</v>
      </c>
      <c r="B5265" s="2">
        <v>0.49911990482986546</v>
      </c>
      <c r="C5265" s="2">
        <f t="shared" si="656"/>
        <v>99.98390682075474</v>
      </c>
      <c r="D5265" s="2">
        <f t="shared" si="657"/>
        <v>107</v>
      </c>
      <c r="E5265" s="2">
        <f t="shared" si="658"/>
        <v>99.98390682075474</v>
      </c>
      <c r="F5265" s="2">
        <f t="shared" si="659"/>
        <v>7.0160931792452601</v>
      </c>
      <c r="G5265" s="2">
        <f t="shared" si="660"/>
        <v>0</v>
      </c>
      <c r="H5265" s="2">
        <f t="shared" si="661"/>
        <v>999.83906820754737</v>
      </c>
      <c r="I5265" s="2">
        <f t="shared" si="662"/>
        <v>35.080465896226301</v>
      </c>
      <c r="J5265" s="2">
        <f t="shared" si="663"/>
        <v>0</v>
      </c>
    </row>
    <row r="5266" spans="1:10" x14ac:dyDescent="0.25">
      <c r="A5266" s="2">
        <v>5255</v>
      </c>
      <c r="B5266" s="2">
        <v>0.55550351059674741</v>
      </c>
      <c r="C5266" s="2">
        <f t="shared" si="656"/>
        <v>101.01755120620538</v>
      </c>
      <c r="D5266" s="2">
        <f t="shared" si="657"/>
        <v>107</v>
      </c>
      <c r="E5266" s="2">
        <f t="shared" si="658"/>
        <v>101.01755120620538</v>
      </c>
      <c r="F5266" s="2">
        <f t="shared" si="659"/>
        <v>5.9824487937946174</v>
      </c>
      <c r="G5266" s="2">
        <f t="shared" si="660"/>
        <v>0</v>
      </c>
      <c r="H5266" s="2">
        <f t="shared" si="661"/>
        <v>1010.1755120620538</v>
      </c>
      <c r="I5266" s="2">
        <f t="shared" si="662"/>
        <v>29.912243968973087</v>
      </c>
      <c r="J5266" s="2">
        <f t="shared" si="663"/>
        <v>0</v>
      </c>
    </row>
    <row r="5267" spans="1:10" x14ac:dyDescent="0.25">
      <c r="A5267" s="2">
        <v>5256</v>
      </c>
      <c r="B5267" s="2">
        <v>0.58570638361377081</v>
      </c>
      <c r="C5267" s="2">
        <f t="shared" si="656"/>
        <v>101.57697008499281</v>
      </c>
      <c r="D5267" s="2">
        <f t="shared" si="657"/>
        <v>107</v>
      </c>
      <c r="E5267" s="2">
        <f t="shared" si="658"/>
        <v>101.57697008499281</v>
      </c>
      <c r="F5267" s="2">
        <f t="shared" si="659"/>
        <v>5.4230299150071914</v>
      </c>
      <c r="G5267" s="2">
        <f t="shared" si="660"/>
        <v>0</v>
      </c>
      <c r="H5267" s="2">
        <f t="shared" si="661"/>
        <v>1015.7697008499281</v>
      </c>
      <c r="I5267" s="2">
        <f t="shared" si="662"/>
        <v>27.115149575035957</v>
      </c>
      <c r="J5267" s="2">
        <f t="shared" si="663"/>
        <v>0</v>
      </c>
    </row>
    <row r="5268" spans="1:10" x14ac:dyDescent="0.25">
      <c r="A5268" s="2">
        <v>5257</v>
      </c>
      <c r="B5268" s="2">
        <v>0.4313992380457693</v>
      </c>
      <c r="C5268" s="2">
        <f t="shared" si="656"/>
        <v>98.740604187227021</v>
      </c>
      <c r="D5268" s="2">
        <f t="shared" si="657"/>
        <v>107</v>
      </c>
      <c r="E5268" s="2">
        <f t="shared" si="658"/>
        <v>98.740604187227021</v>
      </c>
      <c r="F5268" s="2">
        <f t="shared" si="659"/>
        <v>8.2593958127729792</v>
      </c>
      <c r="G5268" s="2">
        <f t="shared" si="660"/>
        <v>0</v>
      </c>
      <c r="H5268" s="2">
        <f t="shared" si="661"/>
        <v>987.40604187227018</v>
      </c>
      <c r="I5268" s="2">
        <f t="shared" si="662"/>
        <v>41.296979063864896</v>
      </c>
      <c r="J5268" s="2">
        <f t="shared" si="663"/>
        <v>0</v>
      </c>
    </row>
    <row r="5269" spans="1:10" x14ac:dyDescent="0.25">
      <c r="A5269" s="2">
        <v>5258</v>
      </c>
      <c r="B5269" s="2">
        <v>0.14024765125565541</v>
      </c>
      <c r="C5269" s="2">
        <f t="shared" si="656"/>
        <v>92.425572634789518</v>
      </c>
      <c r="D5269" s="2">
        <f t="shared" si="657"/>
        <v>107</v>
      </c>
      <c r="E5269" s="2">
        <f t="shared" si="658"/>
        <v>92.425572634789518</v>
      </c>
      <c r="F5269" s="2">
        <f t="shared" si="659"/>
        <v>14.574427365210482</v>
      </c>
      <c r="G5269" s="2">
        <f t="shared" si="660"/>
        <v>0</v>
      </c>
      <c r="H5269" s="2">
        <f t="shared" si="661"/>
        <v>924.25572634789523</v>
      </c>
      <c r="I5269" s="2">
        <f t="shared" si="662"/>
        <v>72.872136826052412</v>
      </c>
      <c r="J5269" s="2">
        <f t="shared" si="663"/>
        <v>0</v>
      </c>
    </row>
    <row r="5270" spans="1:10" x14ac:dyDescent="0.25">
      <c r="A5270" s="2">
        <v>5259</v>
      </c>
      <c r="B5270" s="2">
        <v>0.62525564638367348</v>
      </c>
      <c r="C5270" s="2">
        <f t="shared" si="656"/>
        <v>102.3214119154031</v>
      </c>
      <c r="D5270" s="2">
        <f t="shared" si="657"/>
        <v>107</v>
      </c>
      <c r="E5270" s="2">
        <f t="shared" si="658"/>
        <v>102.3214119154031</v>
      </c>
      <c r="F5270" s="2">
        <f t="shared" si="659"/>
        <v>4.6785880845968961</v>
      </c>
      <c r="G5270" s="2">
        <f t="shared" si="660"/>
        <v>0</v>
      </c>
      <c r="H5270" s="2">
        <f t="shared" si="661"/>
        <v>1023.2141191540311</v>
      </c>
      <c r="I5270" s="2">
        <f t="shared" si="662"/>
        <v>23.392940422984481</v>
      </c>
      <c r="J5270" s="2">
        <f t="shared" si="663"/>
        <v>0</v>
      </c>
    </row>
    <row r="5271" spans="1:10" x14ac:dyDescent="0.25">
      <c r="A5271" s="2">
        <v>5260</v>
      </c>
      <c r="B5271" s="2">
        <v>0.77232202418877383</v>
      </c>
      <c r="C5271" s="2">
        <f t="shared" si="656"/>
        <v>105.34534350646948</v>
      </c>
      <c r="D5271" s="2">
        <f t="shared" si="657"/>
        <v>107</v>
      </c>
      <c r="E5271" s="2">
        <f t="shared" si="658"/>
        <v>105.34534350646948</v>
      </c>
      <c r="F5271" s="2">
        <f t="shared" si="659"/>
        <v>1.6546564935305241</v>
      </c>
      <c r="G5271" s="2">
        <f t="shared" si="660"/>
        <v>0</v>
      </c>
      <c r="H5271" s="2">
        <f t="shared" si="661"/>
        <v>1053.4534350646948</v>
      </c>
      <c r="I5271" s="2">
        <f t="shared" si="662"/>
        <v>8.2732824676526207</v>
      </c>
      <c r="J5271" s="2">
        <f t="shared" si="663"/>
        <v>0</v>
      </c>
    </row>
    <row r="5272" spans="1:10" x14ac:dyDescent="0.25">
      <c r="A5272" s="2">
        <v>5261</v>
      </c>
      <c r="B5272" s="2">
        <v>0.38116417186982698</v>
      </c>
      <c r="C5272" s="2">
        <f t="shared" si="656"/>
        <v>97.800596075386366</v>
      </c>
      <c r="D5272" s="2">
        <f t="shared" si="657"/>
        <v>107</v>
      </c>
      <c r="E5272" s="2">
        <f t="shared" si="658"/>
        <v>97.800596075386366</v>
      </c>
      <c r="F5272" s="2">
        <f t="shared" si="659"/>
        <v>9.1994039246136339</v>
      </c>
      <c r="G5272" s="2">
        <f t="shared" si="660"/>
        <v>0</v>
      </c>
      <c r="H5272" s="2">
        <f t="shared" si="661"/>
        <v>978.00596075386363</v>
      </c>
      <c r="I5272" s="2">
        <f t="shared" si="662"/>
        <v>45.997019623068169</v>
      </c>
      <c r="J5272" s="2">
        <f t="shared" si="663"/>
        <v>0</v>
      </c>
    </row>
    <row r="5273" spans="1:10" x14ac:dyDescent="0.25">
      <c r="A5273" s="2">
        <v>5262</v>
      </c>
      <c r="B5273" s="2">
        <v>0.23433453913075331</v>
      </c>
      <c r="C5273" s="2">
        <f t="shared" si="656"/>
        <v>94.80570485148931</v>
      </c>
      <c r="D5273" s="2">
        <f t="shared" si="657"/>
        <v>107</v>
      </c>
      <c r="E5273" s="2">
        <f t="shared" si="658"/>
        <v>94.80570485148931</v>
      </c>
      <c r="F5273" s="2">
        <f t="shared" si="659"/>
        <v>12.19429514851069</v>
      </c>
      <c r="G5273" s="2">
        <f t="shared" si="660"/>
        <v>0</v>
      </c>
      <c r="H5273" s="2">
        <f t="shared" si="661"/>
        <v>948.05704851489304</v>
      </c>
      <c r="I5273" s="2">
        <f t="shared" si="662"/>
        <v>60.971475742553451</v>
      </c>
      <c r="J5273" s="2">
        <f t="shared" si="663"/>
        <v>0</v>
      </c>
    </row>
    <row r="5274" spans="1:10" x14ac:dyDescent="0.25">
      <c r="A5274" s="2">
        <v>5263</v>
      </c>
      <c r="B5274" s="2">
        <v>0.75744171138776373</v>
      </c>
      <c r="C5274" s="2">
        <f t="shared" si="656"/>
        <v>105.01027300572996</v>
      </c>
      <c r="D5274" s="2">
        <f t="shared" si="657"/>
        <v>107</v>
      </c>
      <c r="E5274" s="2">
        <f t="shared" si="658"/>
        <v>105.01027300572996</v>
      </c>
      <c r="F5274" s="2">
        <f t="shared" si="659"/>
        <v>1.9897269942700433</v>
      </c>
      <c r="G5274" s="2">
        <f t="shared" si="660"/>
        <v>0</v>
      </c>
      <c r="H5274" s="2">
        <f t="shared" si="661"/>
        <v>1050.1027300572996</v>
      </c>
      <c r="I5274" s="2">
        <f t="shared" si="662"/>
        <v>9.9486349713502165</v>
      </c>
      <c r="J5274" s="2">
        <f t="shared" si="663"/>
        <v>0</v>
      </c>
    </row>
    <row r="5275" spans="1:10" x14ac:dyDescent="0.25">
      <c r="A5275" s="2">
        <v>5264</v>
      </c>
      <c r="B5275" s="2">
        <v>0.13030641469751791</v>
      </c>
      <c r="C5275" s="2">
        <f t="shared" si="656"/>
        <v>92.130532603303848</v>
      </c>
      <c r="D5275" s="2">
        <f t="shared" si="657"/>
        <v>107</v>
      </c>
      <c r="E5275" s="2">
        <f t="shared" si="658"/>
        <v>92.130532603303848</v>
      </c>
      <c r="F5275" s="2">
        <f t="shared" si="659"/>
        <v>14.869467396696152</v>
      </c>
      <c r="G5275" s="2">
        <f t="shared" si="660"/>
        <v>0</v>
      </c>
      <c r="H5275" s="2">
        <f t="shared" si="661"/>
        <v>921.30532603303845</v>
      </c>
      <c r="I5275" s="2">
        <f t="shared" si="662"/>
        <v>74.347336983480758</v>
      </c>
      <c r="J5275" s="2">
        <f t="shared" si="663"/>
        <v>0</v>
      </c>
    </row>
    <row r="5276" spans="1:10" x14ac:dyDescent="0.25">
      <c r="A5276" s="2">
        <v>5265</v>
      </c>
      <c r="B5276" s="2">
        <v>0.25916779669013601</v>
      </c>
      <c r="C5276" s="2">
        <f t="shared" si="656"/>
        <v>95.353422431491865</v>
      </c>
      <c r="D5276" s="2">
        <f t="shared" si="657"/>
        <v>107</v>
      </c>
      <c r="E5276" s="2">
        <f t="shared" si="658"/>
        <v>95.353422431491865</v>
      </c>
      <c r="F5276" s="2">
        <f t="shared" si="659"/>
        <v>11.646577568508135</v>
      </c>
      <c r="G5276" s="2">
        <f t="shared" si="660"/>
        <v>0</v>
      </c>
      <c r="H5276" s="2">
        <f t="shared" si="661"/>
        <v>953.53422431491867</v>
      </c>
      <c r="I5276" s="2">
        <f t="shared" si="662"/>
        <v>58.232887842540677</v>
      </c>
      <c r="J5276" s="2">
        <f t="shared" si="663"/>
        <v>0</v>
      </c>
    </row>
    <row r="5277" spans="1:10" x14ac:dyDescent="0.25">
      <c r="A5277" s="2">
        <v>5266</v>
      </c>
      <c r="B5277" s="2">
        <v>1.4502220222668449E-2</v>
      </c>
      <c r="C5277" s="2">
        <f t="shared" si="656"/>
        <v>86.310448612543283</v>
      </c>
      <c r="D5277" s="2">
        <f t="shared" si="657"/>
        <v>107</v>
      </c>
      <c r="E5277" s="2">
        <f t="shared" si="658"/>
        <v>86.310448612543283</v>
      </c>
      <c r="F5277" s="2">
        <f t="shared" si="659"/>
        <v>20.689551387456717</v>
      </c>
      <c r="G5277" s="2">
        <f t="shared" si="660"/>
        <v>0</v>
      </c>
      <c r="H5277" s="2">
        <f t="shared" si="661"/>
        <v>863.1044861254328</v>
      </c>
      <c r="I5277" s="2">
        <f t="shared" si="662"/>
        <v>103.44775693728359</v>
      </c>
      <c r="J5277" s="2">
        <f t="shared" si="663"/>
        <v>0</v>
      </c>
    </row>
    <row r="5278" spans="1:10" x14ac:dyDescent="0.25">
      <c r="A5278" s="2">
        <v>5267</v>
      </c>
      <c r="B5278" s="2">
        <v>0.56529521003017047</v>
      </c>
      <c r="C5278" s="2">
        <f t="shared" si="656"/>
        <v>101.19826155088646</v>
      </c>
      <c r="D5278" s="2">
        <f t="shared" si="657"/>
        <v>107</v>
      </c>
      <c r="E5278" s="2">
        <f t="shared" si="658"/>
        <v>101.19826155088646</v>
      </c>
      <c r="F5278" s="2">
        <f t="shared" si="659"/>
        <v>5.8017384491135431</v>
      </c>
      <c r="G5278" s="2">
        <f t="shared" si="660"/>
        <v>0</v>
      </c>
      <c r="H5278" s="2">
        <f t="shared" si="661"/>
        <v>1011.9826155088646</v>
      </c>
      <c r="I5278" s="2">
        <f t="shared" si="662"/>
        <v>29.008692245567715</v>
      </c>
      <c r="J5278" s="2">
        <f t="shared" si="663"/>
        <v>0</v>
      </c>
    </row>
    <row r="5279" spans="1:10" x14ac:dyDescent="0.25">
      <c r="A5279" s="2">
        <v>5268</v>
      </c>
      <c r="B5279" s="2">
        <v>0.65333459518204706</v>
      </c>
      <c r="C5279" s="2">
        <f t="shared" si="656"/>
        <v>102.86170521084304</v>
      </c>
      <c r="D5279" s="2">
        <f t="shared" si="657"/>
        <v>107</v>
      </c>
      <c r="E5279" s="2">
        <f t="shared" si="658"/>
        <v>102.86170521084304</v>
      </c>
      <c r="F5279" s="2">
        <f t="shared" si="659"/>
        <v>4.1382947891569586</v>
      </c>
      <c r="G5279" s="2">
        <f t="shared" si="660"/>
        <v>0</v>
      </c>
      <c r="H5279" s="2">
        <f t="shared" si="661"/>
        <v>1028.6170521084305</v>
      </c>
      <c r="I5279" s="2">
        <f t="shared" si="662"/>
        <v>20.691473945784793</v>
      </c>
      <c r="J5279" s="2">
        <f t="shared" si="663"/>
        <v>0</v>
      </c>
    </row>
    <row r="5280" spans="1:10" x14ac:dyDescent="0.25">
      <c r="A5280" s="2">
        <v>5269</v>
      </c>
      <c r="B5280" s="2">
        <v>0.82179966239897462</v>
      </c>
      <c r="C5280" s="2">
        <f t="shared" si="656"/>
        <v>106.53989938539641</v>
      </c>
      <c r="D5280" s="2">
        <f t="shared" si="657"/>
        <v>107</v>
      </c>
      <c r="E5280" s="2">
        <f t="shared" si="658"/>
        <v>106.53989938539641</v>
      </c>
      <c r="F5280" s="2">
        <f t="shared" si="659"/>
        <v>0.46010061460358997</v>
      </c>
      <c r="G5280" s="2">
        <f t="shared" si="660"/>
        <v>0</v>
      </c>
      <c r="H5280" s="2">
        <f t="shared" si="661"/>
        <v>1065.3989938539642</v>
      </c>
      <c r="I5280" s="2">
        <f t="shared" si="662"/>
        <v>2.3005030730179499</v>
      </c>
      <c r="J5280" s="2">
        <f t="shared" si="663"/>
        <v>0</v>
      </c>
    </row>
    <row r="5281" spans="1:10" x14ac:dyDescent="0.25">
      <c r="A5281" s="2">
        <v>5270</v>
      </c>
      <c r="B5281" s="2">
        <v>0.74633654829441609</v>
      </c>
      <c r="C5281" s="2">
        <f t="shared" si="656"/>
        <v>104.76598717884011</v>
      </c>
      <c r="D5281" s="2">
        <f t="shared" si="657"/>
        <v>107</v>
      </c>
      <c r="E5281" s="2">
        <f t="shared" si="658"/>
        <v>104.76598717884011</v>
      </c>
      <c r="F5281" s="2">
        <f t="shared" si="659"/>
        <v>2.2340128211598937</v>
      </c>
      <c r="G5281" s="2">
        <f t="shared" si="660"/>
        <v>0</v>
      </c>
      <c r="H5281" s="2">
        <f t="shared" si="661"/>
        <v>1047.659871788401</v>
      </c>
      <c r="I5281" s="2">
        <f t="shared" si="662"/>
        <v>11.170064105799469</v>
      </c>
      <c r="J5281" s="2">
        <f t="shared" si="663"/>
        <v>0</v>
      </c>
    </row>
    <row r="5282" spans="1:10" x14ac:dyDescent="0.25">
      <c r="A5282" s="2">
        <v>5271</v>
      </c>
      <c r="B5282" s="2">
        <v>0.80853464045801038</v>
      </c>
      <c r="C5282" s="2">
        <f t="shared" si="656"/>
        <v>106.20545485163873</v>
      </c>
      <c r="D5282" s="2">
        <f t="shared" si="657"/>
        <v>107</v>
      </c>
      <c r="E5282" s="2">
        <f t="shared" si="658"/>
        <v>106.20545485163873</v>
      </c>
      <c r="F5282" s="2">
        <f t="shared" si="659"/>
        <v>0.79454514836126577</v>
      </c>
      <c r="G5282" s="2">
        <f t="shared" si="660"/>
        <v>0</v>
      </c>
      <c r="H5282" s="2">
        <f t="shared" si="661"/>
        <v>1062.0545485163873</v>
      </c>
      <c r="I5282" s="2">
        <f t="shared" si="662"/>
        <v>3.9727257418063289</v>
      </c>
      <c r="J5282" s="2">
        <f t="shared" si="663"/>
        <v>0</v>
      </c>
    </row>
    <row r="5283" spans="1:10" x14ac:dyDescent="0.25">
      <c r="A5283" s="2">
        <v>5272</v>
      </c>
      <c r="B5283" s="2">
        <v>0.52263621161661089</v>
      </c>
      <c r="C5283" s="2">
        <f t="shared" si="656"/>
        <v>100.41409677176277</v>
      </c>
      <c r="D5283" s="2">
        <f t="shared" si="657"/>
        <v>107</v>
      </c>
      <c r="E5283" s="2">
        <f t="shared" si="658"/>
        <v>100.41409677176277</v>
      </c>
      <c r="F5283" s="2">
        <f t="shared" si="659"/>
        <v>6.5859032282372283</v>
      </c>
      <c r="G5283" s="2">
        <f t="shared" si="660"/>
        <v>0</v>
      </c>
      <c r="H5283" s="2">
        <f t="shared" si="661"/>
        <v>1004.1409677176277</v>
      </c>
      <c r="I5283" s="2">
        <f t="shared" si="662"/>
        <v>32.929516141186141</v>
      </c>
      <c r="J5283" s="2">
        <f t="shared" si="663"/>
        <v>0</v>
      </c>
    </row>
    <row r="5284" spans="1:10" x14ac:dyDescent="0.25">
      <c r="A5284" s="2">
        <v>5273</v>
      </c>
      <c r="B5284" s="2">
        <v>0.13006955631157135</v>
      </c>
      <c r="C5284" s="2">
        <f t="shared" si="656"/>
        <v>92.123355109868669</v>
      </c>
      <c r="D5284" s="2">
        <f t="shared" si="657"/>
        <v>107</v>
      </c>
      <c r="E5284" s="2">
        <f t="shared" si="658"/>
        <v>92.123355109868669</v>
      </c>
      <c r="F5284" s="2">
        <f t="shared" si="659"/>
        <v>14.876644890131331</v>
      </c>
      <c r="G5284" s="2">
        <f t="shared" si="660"/>
        <v>0</v>
      </c>
      <c r="H5284" s="2">
        <f t="shared" si="661"/>
        <v>921.23355109868669</v>
      </c>
      <c r="I5284" s="2">
        <f t="shared" si="662"/>
        <v>74.383224450656655</v>
      </c>
      <c r="J5284" s="2">
        <f t="shared" si="663"/>
        <v>0</v>
      </c>
    </row>
    <row r="5285" spans="1:10" x14ac:dyDescent="0.25">
      <c r="A5285" s="2">
        <v>5274</v>
      </c>
      <c r="B5285" s="2">
        <v>0.27290188681480265</v>
      </c>
      <c r="C5285" s="2">
        <f t="shared" si="656"/>
        <v>95.646925371119352</v>
      </c>
      <c r="D5285" s="2">
        <f t="shared" si="657"/>
        <v>107</v>
      </c>
      <c r="E5285" s="2">
        <f t="shared" si="658"/>
        <v>95.646925371119352</v>
      </c>
      <c r="F5285" s="2">
        <f t="shared" si="659"/>
        <v>11.353074628880648</v>
      </c>
      <c r="G5285" s="2">
        <f t="shared" si="660"/>
        <v>0</v>
      </c>
      <c r="H5285" s="2">
        <f t="shared" si="661"/>
        <v>956.46925371119346</v>
      </c>
      <c r="I5285" s="2">
        <f t="shared" si="662"/>
        <v>56.765373144403242</v>
      </c>
      <c r="J5285" s="2">
        <f t="shared" si="663"/>
        <v>0</v>
      </c>
    </row>
    <row r="5286" spans="1:10" x14ac:dyDescent="0.25">
      <c r="A5286" s="2">
        <v>5275</v>
      </c>
      <c r="B5286" s="2">
        <v>0.76458544517103255</v>
      </c>
      <c r="C5286" s="2">
        <f t="shared" si="656"/>
        <v>105.16996821157008</v>
      </c>
      <c r="D5286" s="2">
        <f t="shared" si="657"/>
        <v>107</v>
      </c>
      <c r="E5286" s="2">
        <f t="shared" si="658"/>
        <v>105.16996821157008</v>
      </c>
      <c r="F5286" s="2">
        <f t="shared" si="659"/>
        <v>1.8300317884299204</v>
      </c>
      <c r="G5286" s="2">
        <f t="shared" si="660"/>
        <v>0</v>
      </c>
      <c r="H5286" s="2">
        <f t="shared" si="661"/>
        <v>1051.6996821157009</v>
      </c>
      <c r="I5286" s="2">
        <f t="shared" si="662"/>
        <v>9.1501589421496021</v>
      </c>
      <c r="J5286" s="2">
        <f t="shared" si="663"/>
        <v>0</v>
      </c>
    </row>
    <row r="5287" spans="1:10" x14ac:dyDescent="0.25">
      <c r="A5287" s="2">
        <v>5276</v>
      </c>
      <c r="B5287" s="2">
        <v>0.42831424500027937</v>
      </c>
      <c r="C5287" s="2">
        <f t="shared" si="656"/>
        <v>98.683485084009206</v>
      </c>
      <c r="D5287" s="2">
        <f t="shared" si="657"/>
        <v>107</v>
      </c>
      <c r="E5287" s="2">
        <f t="shared" si="658"/>
        <v>98.683485084009206</v>
      </c>
      <c r="F5287" s="2">
        <f t="shared" si="659"/>
        <v>8.3165149159907941</v>
      </c>
      <c r="G5287" s="2">
        <f t="shared" si="660"/>
        <v>0</v>
      </c>
      <c r="H5287" s="2">
        <f t="shared" si="661"/>
        <v>986.83485084009203</v>
      </c>
      <c r="I5287" s="2">
        <f t="shared" si="662"/>
        <v>41.58257457995397</v>
      </c>
      <c r="J5287" s="2">
        <f t="shared" si="663"/>
        <v>0</v>
      </c>
    </row>
    <row r="5288" spans="1:10" x14ac:dyDescent="0.25">
      <c r="A5288" s="2">
        <v>5277</v>
      </c>
      <c r="B5288" s="2">
        <v>0.74396598549653115</v>
      </c>
      <c r="C5288" s="2">
        <f t="shared" si="656"/>
        <v>104.71443012522209</v>
      </c>
      <c r="D5288" s="2">
        <f t="shared" si="657"/>
        <v>107</v>
      </c>
      <c r="E5288" s="2">
        <f t="shared" si="658"/>
        <v>104.71443012522209</v>
      </c>
      <c r="F5288" s="2">
        <f t="shared" si="659"/>
        <v>2.2855698747779059</v>
      </c>
      <c r="G5288" s="2">
        <f t="shared" si="660"/>
        <v>0</v>
      </c>
      <c r="H5288" s="2">
        <f t="shared" si="661"/>
        <v>1047.1443012522209</v>
      </c>
      <c r="I5288" s="2">
        <f t="shared" si="662"/>
        <v>11.427849373889529</v>
      </c>
      <c r="J5288" s="2">
        <f t="shared" si="663"/>
        <v>0</v>
      </c>
    </row>
    <row r="5289" spans="1:10" x14ac:dyDescent="0.25">
      <c r="A5289" s="2">
        <v>5278</v>
      </c>
      <c r="B5289" s="2">
        <v>0.16001272194716432</v>
      </c>
      <c r="C5289" s="2">
        <f t="shared" si="656"/>
        <v>92.980408245775706</v>
      </c>
      <c r="D5289" s="2">
        <f t="shared" si="657"/>
        <v>107</v>
      </c>
      <c r="E5289" s="2">
        <f t="shared" si="658"/>
        <v>92.980408245775706</v>
      </c>
      <c r="F5289" s="2">
        <f t="shared" si="659"/>
        <v>14.019591754224294</v>
      </c>
      <c r="G5289" s="2">
        <f t="shared" si="660"/>
        <v>0</v>
      </c>
      <c r="H5289" s="2">
        <f t="shared" si="661"/>
        <v>929.80408245775709</v>
      </c>
      <c r="I5289" s="2">
        <f t="shared" si="662"/>
        <v>70.097958771121469</v>
      </c>
      <c r="J5289" s="2">
        <f t="shared" si="663"/>
        <v>0</v>
      </c>
    </row>
    <row r="5290" spans="1:10" x14ac:dyDescent="0.25">
      <c r="A5290" s="2">
        <v>5279</v>
      </c>
      <c r="B5290" s="2">
        <v>0.2613141237829163</v>
      </c>
      <c r="C5290" s="2">
        <f t="shared" si="656"/>
        <v>95.399699359297614</v>
      </c>
      <c r="D5290" s="2">
        <f t="shared" si="657"/>
        <v>107</v>
      </c>
      <c r="E5290" s="2">
        <f t="shared" si="658"/>
        <v>95.399699359297614</v>
      </c>
      <c r="F5290" s="2">
        <f t="shared" si="659"/>
        <v>11.600300640702386</v>
      </c>
      <c r="G5290" s="2">
        <f t="shared" si="660"/>
        <v>0</v>
      </c>
      <c r="H5290" s="2">
        <f t="shared" si="661"/>
        <v>953.9969935929762</v>
      </c>
      <c r="I5290" s="2">
        <f t="shared" si="662"/>
        <v>58.00150320351193</v>
      </c>
      <c r="J5290" s="2">
        <f t="shared" si="663"/>
        <v>0</v>
      </c>
    </row>
    <row r="5291" spans="1:10" x14ac:dyDescent="0.25">
      <c r="A5291" s="2">
        <v>5280</v>
      </c>
      <c r="B5291" s="2">
        <v>0.30218159159769442</v>
      </c>
      <c r="C5291" s="2">
        <f t="shared" si="656"/>
        <v>96.254086376235136</v>
      </c>
      <c r="D5291" s="2">
        <f t="shared" si="657"/>
        <v>107</v>
      </c>
      <c r="E5291" s="2">
        <f t="shared" si="658"/>
        <v>96.254086376235136</v>
      </c>
      <c r="F5291" s="2">
        <f t="shared" si="659"/>
        <v>10.745913623764864</v>
      </c>
      <c r="G5291" s="2">
        <f t="shared" si="660"/>
        <v>0</v>
      </c>
      <c r="H5291" s="2">
        <f t="shared" si="661"/>
        <v>962.54086376235136</v>
      </c>
      <c r="I5291" s="2">
        <f t="shared" si="662"/>
        <v>53.729568118824318</v>
      </c>
      <c r="J5291" s="2">
        <f t="shared" si="663"/>
        <v>0</v>
      </c>
    </row>
    <row r="5292" spans="1:10" x14ac:dyDescent="0.25">
      <c r="A5292" s="2">
        <v>5281</v>
      </c>
      <c r="B5292" s="2">
        <v>4.3884052110241267E-2</v>
      </c>
      <c r="C5292" s="2">
        <f t="shared" si="656"/>
        <v>88.670578584600392</v>
      </c>
      <c r="D5292" s="2">
        <f t="shared" si="657"/>
        <v>107</v>
      </c>
      <c r="E5292" s="2">
        <f t="shared" si="658"/>
        <v>88.670578584600392</v>
      </c>
      <c r="F5292" s="2">
        <f t="shared" si="659"/>
        <v>18.329421415399608</v>
      </c>
      <c r="G5292" s="2">
        <f t="shared" si="660"/>
        <v>0</v>
      </c>
      <c r="H5292" s="2">
        <f t="shared" si="661"/>
        <v>886.70578584600389</v>
      </c>
      <c r="I5292" s="2">
        <f t="shared" si="662"/>
        <v>91.64710707699804</v>
      </c>
      <c r="J5292" s="2">
        <f t="shared" si="663"/>
        <v>0</v>
      </c>
    </row>
    <row r="5293" spans="1:10" x14ac:dyDescent="0.25">
      <c r="A5293" s="2">
        <v>5282</v>
      </c>
      <c r="B5293" s="2">
        <v>0.95987932449744651</v>
      </c>
      <c r="C5293" s="2">
        <f t="shared" si="656"/>
        <v>111.5554969744355</v>
      </c>
      <c r="D5293" s="2">
        <f t="shared" si="657"/>
        <v>107</v>
      </c>
      <c r="E5293" s="2">
        <f t="shared" si="658"/>
        <v>107</v>
      </c>
      <c r="F5293" s="2">
        <f t="shared" si="659"/>
        <v>0</v>
      </c>
      <c r="G5293" s="2">
        <f t="shared" si="660"/>
        <v>4.5554969744354992</v>
      </c>
      <c r="H5293" s="2">
        <f t="shared" si="661"/>
        <v>1070</v>
      </c>
      <c r="I5293" s="2">
        <f t="shared" si="662"/>
        <v>0</v>
      </c>
      <c r="J5293" s="2">
        <f t="shared" si="663"/>
        <v>68.332454616532488</v>
      </c>
    </row>
    <row r="5294" spans="1:10" x14ac:dyDescent="0.25">
      <c r="A5294" s="2">
        <v>5283</v>
      </c>
      <c r="B5294" s="2">
        <v>0.15796063564636842</v>
      </c>
      <c r="C5294" s="2">
        <f t="shared" si="656"/>
        <v>92.924555219475891</v>
      </c>
      <c r="D5294" s="2">
        <f t="shared" si="657"/>
        <v>107</v>
      </c>
      <c r="E5294" s="2">
        <f t="shared" si="658"/>
        <v>92.924555219475891</v>
      </c>
      <c r="F5294" s="2">
        <f t="shared" si="659"/>
        <v>14.075444780524109</v>
      </c>
      <c r="G5294" s="2">
        <f t="shared" si="660"/>
        <v>0</v>
      </c>
      <c r="H5294" s="2">
        <f t="shared" si="661"/>
        <v>929.24555219475894</v>
      </c>
      <c r="I5294" s="2">
        <f t="shared" si="662"/>
        <v>70.377223902620543</v>
      </c>
      <c r="J5294" s="2">
        <f t="shared" si="663"/>
        <v>0</v>
      </c>
    </row>
    <row r="5295" spans="1:10" x14ac:dyDescent="0.25">
      <c r="A5295" s="2">
        <v>5284</v>
      </c>
      <c r="B5295" s="2">
        <v>0.34056883423706308</v>
      </c>
      <c r="C5295" s="2">
        <f t="shared" si="656"/>
        <v>97.019363421131047</v>
      </c>
      <c r="D5295" s="2">
        <f t="shared" si="657"/>
        <v>107</v>
      </c>
      <c r="E5295" s="2">
        <f t="shared" si="658"/>
        <v>97.019363421131047</v>
      </c>
      <c r="F5295" s="2">
        <f t="shared" si="659"/>
        <v>9.9806365788689533</v>
      </c>
      <c r="G5295" s="2">
        <f t="shared" si="660"/>
        <v>0</v>
      </c>
      <c r="H5295" s="2">
        <f t="shared" si="661"/>
        <v>970.1936342113105</v>
      </c>
      <c r="I5295" s="2">
        <f t="shared" si="662"/>
        <v>49.903182894344766</v>
      </c>
      <c r="J5295" s="2">
        <f t="shared" si="663"/>
        <v>0</v>
      </c>
    </row>
    <row r="5296" spans="1:10" x14ac:dyDescent="0.25">
      <c r="A5296" s="2">
        <v>5285</v>
      </c>
      <c r="B5296" s="2">
        <v>0.31839893724087098</v>
      </c>
      <c r="C5296" s="2">
        <f t="shared" si="656"/>
        <v>96.581129100348278</v>
      </c>
      <c r="D5296" s="2">
        <f t="shared" si="657"/>
        <v>107</v>
      </c>
      <c r="E5296" s="2">
        <f t="shared" si="658"/>
        <v>96.581129100348278</v>
      </c>
      <c r="F5296" s="2">
        <f t="shared" si="659"/>
        <v>10.418870899651722</v>
      </c>
      <c r="G5296" s="2">
        <f t="shared" si="660"/>
        <v>0</v>
      </c>
      <c r="H5296" s="2">
        <f t="shared" si="661"/>
        <v>965.81129100348278</v>
      </c>
      <c r="I5296" s="2">
        <f t="shared" si="662"/>
        <v>52.09435449825861</v>
      </c>
      <c r="J5296" s="2">
        <f t="shared" si="663"/>
        <v>0</v>
      </c>
    </row>
    <row r="5297" spans="1:10" x14ac:dyDescent="0.25">
      <c r="A5297" s="2">
        <v>5286</v>
      </c>
      <c r="B5297" s="2">
        <v>0.69787437785816997</v>
      </c>
      <c r="C5297" s="2">
        <f t="shared" si="656"/>
        <v>103.74705283183744</v>
      </c>
      <c r="D5297" s="2">
        <f t="shared" si="657"/>
        <v>107</v>
      </c>
      <c r="E5297" s="2">
        <f t="shared" si="658"/>
        <v>103.74705283183744</v>
      </c>
      <c r="F5297" s="2">
        <f t="shared" si="659"/>
        <v>3.2529471681625637</v>
      </c>
      <c r="G5297" s="2">
        <f t="shared" si="660"/>
        <v>0</v>
      </c>
      <c r="H5297" s="2">
        <f t="shared" si="661"/>
        <v>1037.4705283183744</v>
      </c>
      <c r="I5297" s="2">
        <f t="shared" si="662"/>
        <v>16.264735840812818</v>
      </c>
      <c r="J5297" s="2">
        <f t="shared" si="663"/>
        <v>0</v>
      </c>
    </row>
    <row r="5298" spans="1:10" x14ac:dyDescent="0.25">
      <c r="A5298" s="2">
        <v>5287</v>
      </c>
      <c r="B5298" s="2">
        <v>0.58313775794179712</v>
      </c>
      <c r="C5298" s="2">
        <f t="shared" si="656"/>
        <v>101.52914084649071</v>
      </c>
      <c r="D5298" s="2">
        <f t="shared" si="657"/>
        <v>107</v>
      </c>
      <c r="E5298" s="2">
        <f t="shared" si="658"/>
        <v>101.52914084649071</v>
      </c>
      <c r="F5298" s="2">
        <f t="shared" si="659"/>
        <v>5.470859153509295</v>
      </c>
      <c r="G5298" s="2">
        <f t="shared" si="660"/>
        <v>0</v>
      </c>
      <c r="H5298" s="2">
        <f t="shared" si="661"/>
        <v>1015.291408464907</v>
      </c>
      <c r="I5298" s="2">
        <f t="shared" si="662"/>
        <v>27.354295767546475</v>
      </c>
      <c r="J5298" s="2">
        <f t="shared" si="663"/>
        <v>0</v>
      </c>
    </row>
    <row r="5299" spans="1:10" x14ac:dyDescent="0.25">
      <c r="A5299" s="2">
        <v>5288</v>
      </c>
      <c r="B5299" s="2">
        <v>0.56726172288798615</v>
      </c>
      <c r="C5299" s="2">
        <f t="shared" si="656"/>
        <v>101.23462271726999</v>
      </c>
      <c r="D5299" s="2">
        <f t="shared" si="657"/>
        <v>107</v>
      </c>
      <c r="E5299" s="2">
        <f t="shared" si="658"/>
        <v>101.23462271726999</v>
      </c>
      <c r="F5299" s="2">
        <f t="shared" si="659"/>
        <v>5.7653772827300145</v>
      </c>
      <c r="G5299" s="2">
        <f t="shared" si="660"/>
        <v>0</v>
      </c>
      <c r="H5299" s="2">
        <f t="shared" si="661"/>
        <v>1012.3462271726999</v>
      </c>
      <c r="I5299" s="2">
        <f t="shared" si="662"/>
        <v>28.826886413650072</v>
      </c>
      <c r="J5299" s="2">
        <f t="shared" si="663"/>
        <v>0</v>
      </c>
    </row>
    <row r="5300" spans="1:10" x14ac:dyDescent="0.25">
      <c r="A5300" s="2">
        <v>5289</v>
      </c>
      <c r="B5300" s="2">
        <v>0.29785354222151261</v>
      </c>
      <c r="C5300" s="2">
        <f t="shared" si="656"/>
        <v>96.165767103384439</v>
      </c>
      <c r="D5300" s="2">
        <f t="shared" si="657"/>
        <v>107</v>
      </c>
      <c r="E5300" s="2">
        <f t="shared" si="658"/>
        <v>96.165767103384439</v>
      </c>
      <c r="F5300" s="2">
        <f t="shared" si="659"/>
        <v>10.834232896615561</v>
      </c>
      <c r="G5300" s="2">
        <f t="shared" si="660"/>
        <v>0</v>
      </c>
      <c r="H5300" s="2">
        <f t="shared" si="661"/>
        <v>961.65767103384439</v>
      </c>
      <c r="I5300" s="2">
        <f t="shared" si="662"/>
        <v>54.171164483077803</v>
      </c>
      <c r="J5300" s="2">
        <f t="shared" si="663"/>
        <v>0</v>
      </c>
    </row>
    <row r="5301" spans="1:10" x14ac:dyDescent="0.25">
      <c r="A5301" s="2">
        <v>5290</v>
      </c>
      <c r="B5301" s="2">
        <v>0.78893549788990958</v>
      </c>
      <c r="C5301" s="2">
        <f t="shared" si="656"/>
        <v>105.73130913173333</v>
      </c>
      <c r="D5301" s="2">
        <f t="shared" si="657"/>
        <v>107</v>
      </c>
      <c r="E5301" s="2">
        <f t="shared" si="658"/>
        <v>105.73130913173333</v>
      </c>
      <c r="F5301" s="2">
        <f t="shared" si="659"/>
        <v>1.268690868266674</v>
      </c>
      <c r="G5301" s="2">
        <f t="shared" si="660"/>
        <v>0</v>
      </c>
      <c r="H5301" s="2">
        <f t="shared" si="661"/>
        <v>1057.3130913173331</v>
      </c>
      <c r="I5301" s="2">
        <f t="shared" si="662"/>
        <v>6.3434543413333699</v>
      </c>
      <c r="J5301" s="2">
        <f t="shared" si="663"/>
        <v>0</v>
      </c>
    </row>
    <row r="5302" spans="1:10" x14ac:dyDescent="0.25">
      <c r="A5302" s="2">
        <v>5291</v>
      </c>
      <c r="B5302" s="2">
        <v>0.66481921248704623</v>
      </c>
      <c r="C5302" s="2">
        <f t="shared" si="656"/>
        <v>103.08628638316065</v>
      </c>
      <c r="D5302" s="2">
        <f t="shared" si="657"/>
        <v>107</v>
      </c>
      <c r="E5302" s="2">
        <f t="shared" si="658"/>
        <v>103.08628638316065</v>
      </c>
      <c r="F5302" s="2">
        <f t="shared" si="659"/>
        <v>3.9137136168393454</v>
      </c>
      <c r="G5302" s="2">
        <f t="shared" si="660"/>
        <v>0</v>
      </c>
      <c r="H5302" s="2">
        <f t="shared" si="661"/>
        <v>1030.8628638316065</v>
      </c>
      <c r="I5302" s="2">
        <f t="shared" si="662"/>
        <v>19.568568084196727</v>
      </c>
      <c r="J5302" s="2">
        <f t="shared" si="663"/>
        <v>0</v>
      </c>
    </row>
    <row r="5303" spans="1:10" x14ac:dyDescent="0.25">
      <c r="A5303" s="2">
        <v>5292</v>
      </c>
      <c r="B5303" s="2">
        <v>0.26531004770230893</v>
      </c>
      <c r="C5303" s="2">
        <f t="shared" si="656"/>
        <v>95.485443260039929</v>
      </c>
      <c r="D5303" s="2">
        <f t="shared" si="657"/>
        <v>107</v>
      </c>
      <c r="E5303" s="2">
        <f t="shared" si="658"/>
        <v>95.485443260039929</v>
      </c>
      <c r="F5303" s="2">
        <f t="shared" si="659"/>
        <v>11.514556739960071</v>
      </c>
      <c r="G5303" s="2">
        <f t="shared" si="660"/>
        <v>0</v>
      </c>
      <c r="H5303" s="2">
        <f t="shared" si="661"/>
        <v>954.85443260039926</v>
      </c>
      <c r="I5303" s="2">
        <f t="shared" si="662"/>
        <v>57.572783699800354</v>
      </c>
      <c r="J5303" s="2">
        <f t="shared" si="663"/>
        <v>0</v>
      </c>
    </row>
    <row r="5304" spans="1:10" x14ac:dyDescent="0.25">
      <c r="A5304" s="2">
        <v>5293</v>
      </c>
      <c r="B5304" s="2">
        <v>0.9589573896050867</v>
      </c>
      <c r="C5304" s="2">
        <f t="shared" si="656"/>
        <v>111.49889218403808</v>
      </c>
      <c r="D5304" s="2">
        <f t="shared" si="657"/>
        <v>107</v>
      </c>
      <c r="E5304" s="2">
        <f t="shared" si="658"/>
        <v>107</v>
      </c>
      <c r="F5304" s="2">
        <f t="shared" si="659"/>
        <v>0</v>
      </c>
      <c r="G5304" s="2">
        <f t="shared" si="660"/>
        <v>4.498892184038084</v>
      </c>
      <c r="H5304" s="2">
        <f t="shared" si="661"/>
        <v>1070</v>
      </c>
      <c r="I5304" s="2">
        <f t="shared" si="662"/>
        <v>0</v>
      </c>
      <c r="J5304" s="2">
        <f t="shared" si="663"/>
        <v>67.48338276057126</v>
      </c>
    </row>
    <row r="5305" spans="1:10" x14ac:dyDescent="0.25">
      <c r="A5305" s="2">
        <v>5294</v>
      </c>
      <c r="B5305" s="2">
        <v>0.83225886906942981</v>
      </c>
      <c r="C5305" s="2">
        <f t="shared" si="656"/>
        <v>106.81251205330349</v>
      </c>
      <c r="D5305" s="2">
        <f t="shared" si="657"/>
        <v>107</v>
      </c>
      <c r="E5305" s="2">
        <f t="shared" si="658"/>
        <v>106.81251205330349</v>
      </c>
      <c r="F5305" s="2">
        <f t="shared" si="659"/>
        <v>0.18748794669650692</v>
      </c>
      <c r="G5305" s="2">
        <f t="shared" si="660"/>
        <v>0</v>
      </c>
      <c r="H5305" s="2">
        <f t="shared" si="661"/>
        <v>1068.125120533035</v>
      </c>
      <c r="I5305" s="2">
        <f t="shared" si="662"/>
        <v>0.93743973348253462</v>
      </c>
      <c r="J5305" s="2">
        <f t="shared" si="663"/>
        <v>0</v>
      </c>
    </row>
    <row r="5306" spans="1:10" x14ac:dyDescent="0.25">
      <c r="A5306" s="2">
        <v>5295</v>
      </c>
      <c r="B5306" s="2">
        <v>0.38118839189064646</v>
      </c>
      <c r="C5306" s="2">
        <f t="shared" si="656"/>
        <v>97.801055416700478</v>
      </c>
      <c r="D5306" s="2">
        <f t="shared" si="657"/>
        <v>107</v>
      </c>
      <c r="E5306" s="2">
        <f t="shared" si="658"/>
        <v>97.801055416700478</v>
      </c>
      <c r="F5306" s="2">
        <f t="shared" si="659"/>
        <v>9.1989445832995216</v>
      </c>
      <c r="G5306" s="2">
        <f t="shared" si="660"/>
        <v>0</v>
      </c>
      <c r="H5306" s="2">
        <f t="shared" si="661"/>
        <v>978.01055416700478</v>
      </c>
      <c r="I5306" s="2">
        <f t="shared" si="662"/>
        <v>45.994722916497608</v>
      </c>
      <c r="J5306" s="2">
        <f t="shared" si="663"/>
        <v>0</v>
      </c>
    </row>
    <row r="5307" spans="1:10" x14ac:dyDescent="0.25">
      <c r="A5307" s="2">
        <v>5296</v>
      </c>
      <c r="B5307" s="2">
        <v>0.45722523523837277</v>
      </c>
      <c r="C5307" s="2">
        <f t="shared" si="656"/>
        <v>99.216632164913591</v>
      </c>
      <c r="D5307" s="2">
        <f t="shared" si="657"/>
        <v>107</v>
      </c>
      <c r="E5307" s="2">
        <f t="shared" si="658"/>
        <v>99.216632164913591</v>
      </c>
      <c r="F5307" s="2">
        <f t="shared" si="659"/>
        <v>7.7833678350864091</v>
      </c>
      <c r="G5307" s="2">
        <f t="shared" si="660"/>
        <v>0</v>
      </c>
      <c r="H5307" s="2">
        <f t="shared" si="661"/>
        <v>992.16632164913585</v>
      </c>
      <c r="I5307" s="2">
        <f t="shared" si="662"/>
        <v>38.916839175432045</v>
      </c>
      <c r="J5307" s="2">
        <f t="shared" si="663"/>
        <v>0</v>
      </c>
    </row>
    <row r="5308" spans="1:10" x14ac:dyDescent="0.25">
      <c r="A5308" s="2">
        <v>5297</v>
      </c>
      <c r="B5308" s="2">
        <v>6.643277339966136E-2</v>
      </c>
      <c r="C5308" s="2">
        <f t="shared" si="656"/>
        <v>89.817948148907831</v>
      </c>
      <c r="D5308" s="2">
        <f t="shared" si="657"/>
        <v>107</v>
      </c>
      <c r="E5308" s="2">
        <f t="shared" si="658"/>
        <v>89.817948148907831</v>
      </c>
      <c r="F5308" s="2">
        <f t="shared" si="659"/>
        <v>17.182051851092169</v>
      </c>
      <c r="G5308" s="2">
        <f t="shared" si="660"/>
        <v>0</v>
      </c>
      <c r="H5308" s="2">
        <f t="shared" si="661"/>
        <v>898.17948148907828</v>
      </c>
      <c r="I5308" s="2">
        <f t="shared" si="662"/>
        <v>85.910259255460844</v>
      </c>
      <c r="J5308" s="2">
        <f t="shared" si="663"/>
        <v>0</v>
      </c>
    </row>
    <row r="5309" spans="1:10" x14ac:dyDescent="0.25">
      <c r="A5309" s="2">
        <v>5298</v>
      </c>
      <c r="B5309" s="2">
        <v>0.59776288713962122</v>
      </c>
      <c r="C5309" s="2">
        <f t="shared" si="656"/>
        <v>101.80222725073926</v>
      </c>
      <c r="D5309" s="2">
        <f t="shared" si="657"/>
        <v>107</v>
      </c>
      <c r="E5309" s="2">
        <f t="shared" si="658"/>
        <v>101.80222725073926</v>
      </c>
      <c r="F5309" s="2">
        <f t="shared" si="659"/>
        <v>5.1977727492607357</v>
      </c>
      <c r="G5309" s="2">
        <f t="shared" si="660"/>
        <v>0</v>
      </c>
      <c r="H5309" s="2">
        <f t="shared" si="661"/>
        <v>1018.0222725073927</v>
      </c>
      <c r="I5309" s="2">
        <f t="shared" si="662"/>
        <v>25.988863746303679</v>
      </c>
      <c r="J5309" s="2">
        <f t="shared" si="663"/>
        <v>0</v>
      </c>
    </row>
    <row r="5310" spans="1:10" x14ac:dyDescent="0.25">
      <c r="A5310" s="2">
        <v>5299</v>
      </c>
      <c r="B5310" s="2">
        <v>0.52850434089208886</v>
      </c>
      <c r="C5310" s="2">
        <f t="shared" si="656"/>
        <v>100.52157681621728</v>
      </c>
      <c r="D5310" s="2">
        <f t="shared" si="657"/>
        <v>107</v>
      </c>
      <c r="E5310" s="2">
        <f t="shared" si="658"/>
        <v>100.52157681621728</v>
      </c>
      <c r="F5310" s="2">
        <f t="shared" si="659"/>
        <v>6.4784231837827235</v>
      </c>
      <c r="G5310" s="2">
        <f t="shared" si="660"/>
        <v>0</v>
      </c>
      <c r="H5310" s="2">
        <f t="shared" si="661"/>
        <v>1005.2157681621727</v>
      </c>
      <c r="I5310" s="2">
        <f t="shared" si="662"/>
        <v>32.392115918913618</v>
      </c>
      <c r="J5310" s="2">
        <f t="shared" si="663"/>
        <v>0</v>
      </c>
    </row>
    <row r="5311" spans="1:10" x14ac:dyDescent="0.25">
      <c r="A5311" s="2">
        <v>5300</v>
      </c>
      <c r="B5311" s="2">
        <v>0.37470537851067687</v>
      </c>
      <c r="C5311" s="2">
        <f t="shared" si="656"/>
        <v>97.677845788497194</v>
      </c>
      <c r="D5311" s="2">
        <f t="shared" si="657"/>
        <v>107</v>
      </c>
      <c r="E5311" s="2">
        <f t="shared" si="658"/>
        <v>97.677845788497194</v>
      </c>
      <c r="F5311" s="2">
        <f t="shared" si="659"/>
        <v>9.3221542115028058</v>
      </c>
      <c r="G5311" s="2">
        <f t="shared" si="660"/>
        <v>0</v>
      </c>
      <c r="H5311" s="2">
        <f t="shared" si="661"/>
        <v>976.77845788497189</v>
      </c>
      <c r="I5311" s="2">
        <f t="shared" si="662"/>
        <v>46.610771057514029</v>
      </c>
      <c r="J5311" s="2">
        <f t="shared" si="663"/>
        <v>0</v>
      </c>
    </row>
    <row r="5312" spans="1:10" x14ac:dyDescent="0.25">
      <c r="A5312" s="2">
        <v>5301</v>
      </c>
      <c r="B5312" s="2">
        <v>0.87051674781741484</v>
      </c>
      <c r="C5312" s="2">
        <f t="shared" si="656"/>
        <v>107.8944426668956</v>
      </c>
      <c r="D5312" s="2">
        <f t="shared" si="657"/>
        <v>107</v>
      </c>
      <c r="E5312" s="2">
        <f t="shared" si="658"/>
        <v>107</v>
      </c>
      <c r="F5312" s="2">
        <f t="shared" si="659"/>
        <v>0</v>
      </c>
      <c r="G5312" s="2">
        <f t="shared" si="660"/>
        <v>0.89444266689559981</v>
      </c>
      <c r="H5312" s="2">
        <f t="shared" si="661"/>
        <v>1070</v>
      </c>
      <c r="I5312" s="2">
        <f t="shared" si="662"/>
        <v>0</v>
      </c>
      <c r="J5312" s="2">
        <f t="shared" si="663"/>
        <v>13.416640003433997</v>
      </c>
    </row>
    <row r="5313" spans="1:10" x14ac:dyDescent="0.25">
      <c r="A5313" s="2">
        <v>5302</v>
      </c>
      <c r="B5313" s="2">
        <v>7.6582854981566584E-2</v>
      </c>
      <c r="C5313" s="2">
        <f t="shared" si="656"/>
        <v>90.254695481527023</v>
      </c>
      <c r="D5313" s="2">
        <f t="shared" si="657"/>
        <v>107</v>
      </c>
      <c r="E5313" s="2">
        <f t="shared" si="658"/>
        <v>90.254695481527023</v>
      </c>
      <c r="F5313" s="2">
        <f t="shared" si="659"/>
        <v>16.745304518472977</v>
      </c>
      <c r="G5313" s="2">
        <f t="shared" si="660"/>
        <v>0</v>
      </c>
      <c r="H5313" s="2">
        <f t="shared" si="661"/>
        <v>902.54695481527028</v>
      </c>
      <c r="I5313" s="2">
        <f t="shared" si="662"/>
        <v>83.726522592364887</v>
      </c>
      <c r="J5313" s="2">
        <f t="shared" si="663"/>
        <v>0</v>
      </c>
    </row>
    <row r="5314" spans="1:10" x14ac:dyDescent="0.25">
      <c r="A5314" s="2">
        <v>5303</v>
      </c>
      <c r="B5314" s="2">
        <v>0.36879611225225462</v>
      </c>
      <c r="C5314" s="2">
        <f t="shared" si="656"/>
        <v>97.565072078807091</v>
      </c>
      <c r="D5314" s="2">
        <f t="shared" si="657"/>
        <v>107</v>
      </c>
      <c r="E5314" s="2">
        <f t="shared" si="658"/>
        <v>97.565072078807091</v>
      </c>
      <c r="F5314" s="2">
        <f t="shared" si="659"/>
        <v>9.4349279211929087</v>
      </c>
      <c r="G5314" s="2">
        <f t="shared" si="660"/>
        <v>0</v>
      </c>
      <c r="H5314" s="2">
        <f t="shared" si="661"/>
        <v>975.65072078807088</v>
      </c>
      <c r="I5314" s="2">
        <f t="shared" si="662"/>
        <v>47.174639605964543</v>
      </c>
      <c r="J5314" s="2">
        <f t="shared" si="663"/>
        <v>0</v>
      </c>
    </row>
    <row r="5315" spans="1:10" x14ac:dyDescent="0.25">
      <c r="A5315" s="2">
        <v>5304</v>
      </c>
      <c r="B5315" s="2">
        <v>0.11551458287519978</v>
      </c>
      <c r="C5315" s="2">
        <f t="shared" si="656"/>
        <v>91.667478476151302</v>
      </c>
      <c r="D5315" s="2">
        <f t="shared" si="657"/>
        <v>107</v>
      </c>
      <c r="E5315" s="2">
        <f t="shared" si="658"/>
        <v>91.667478476151302</v>
      </c>
      <c r="F5315" s="2">
        <f t="shared" si="659"/>
        <v>15.332521523848698</v>
      </c>
      <c r="G5315" s="2">
        <f t="shared" si="660"/>
        <v>0</v>
      </c>
      <c r="H5315" s="2">
        <f t="shared" si="661"/>
        <v>916.67478476151302</v>
      </c>
      <c r="I5315" s="2">
        <f t="shared" si="662"/>
        <v>76.662607619243488</v>
      </c>
      <c r="J5315" s="2">
        <f t="shared" si="663"/>
        <v>0</v>
      </c>
    </row>
    <row r="5316" spans="1:10" x14ac:dyDescent="0.25">
      <c r="A5316" s="2">
        <v>5305</v>
      </c>
      <c r="B5316" s="2">
        <v>0.27904066864607679</v>
      </c>
      <c r="C5316" s="2">
        <f t="shared" si="656"/>
        <v>95.776202303604535</v>
      </c>
      <c r="D5316" s="2">
        <f t="shared" si="657"/>
        <v>107</v>
      </c>
      <c r="E5316" s="2">
        <f t="shared" si="658"/>
        <v>95.776202303604535</v>
      </c>
      <c r="F5316" s="2">
        <f t="shared" si="659"/>
        <v>11.223797696395465</v>
      </c>
      <c r="G5316" s="2">
        <f t="shared" si="660"/>
        <v>0</v>
      </c>
      <c r="H5316" s="2">
        <f t="shared" si="661"/>
        <v>957.76202303604532</v>
      </c>
      <c r="I5316" s="2">
        <f t="shared" si="662"/>
        <v>56.118988481977325</v>
      </c>
      <c r="J5316" s="2">
        <f t="shared" si="663"/>
        <v>0</v>
      </c>
    </row>
    <row r="5317" spans="1:10" x14ac:dyDescent="0.25">
      <c r="A5317" s="2">
        <v>5306</v>
      </c>
      <c r="B5317" s="2">
        <v>0.48006349035154949</v>
      </c>
      <c r="C5317" s="2">
        <f t="shared" si="656"/>
        <v>99.635325461992991</v>
      </c>
      <c r="D5317" s="2">
        <f t="shared" si="657"/>
        <v>107</v>
      </c>
      <c r="E5317" s="2">
        <f t="shared" si="658"/>
        <v>99.635325461992991</v>
      </c>
      <c r="F5317" s="2">
        <f t="shared" si="659"/>
        <v>7.3646745380070087</v>
      </c>
      <c r="G5317" s="2">
        <f t="shared" si="660"/>
        <v>0</v>
      </c>
      <c r="H5317" s="2">
        <f t="shared" si="661"/>
        <v>996.35325461992988</v>
      </c>
      <c r="I5317" s="2">
        <f t="shared" si="662"/>
        <v>36.823372690035043</v>
      </c>
      <c r="J5317" s="2">
        <f t="shared" si="663"/>
        <v>0</v>
      </c>
    </row>
    <row r="5318" spans="1:10" x14ac:dyDescent="0.25">
      <c r="A5318" s="2">
        <v>5307</v>
      </c>
      <c r="B5318" s="2">
        <v>0.85393273103314637</v>
      </c>
      <c r="C5318" s="2">
        <f t="shared" si="656"/>
        <v>107.40695905762168</v>
      </c>
      <c r="D5318" s="2">
        <f t="shared" si="657"/>
        <v>107</v>
      </c>
      <c r="E5318" s="2">
        <f t="shared" si="658"/>
        <v>107</v>
      </c>
      <c r="F5318" s="2">
        <f t="shared" si="659"/>
        <v>0</v>
      </c>
      <c r="G5318" s="2">
        <f t="shared" si="660"/>
        <v>0.40695905762167683</v>
      </c>
      <c r="H5318" s="2">
        <f t="shared" si="661"/>
        <v>1070</v>
      </c>
      <c r="I5318" s="2">
        <f t="shared" si="662"/>
        <v>0</v>
      </c>
      <c r="J5318" s="2">
        <f t="shared" si="663"/>
        <v>6.1043858643251525</v>
      </c>
    </row>
    <row r="5319" spans="1:10" x14ac:dyDescent="0.25">
      <c r="A5319" s="2">
        <v>5308</v>
      </c>
      <c r="B5319" s="2">
        <v>0.17994169280443695</v>
      </c>
      <c r="C5319" s="2">
        <f t="shared" si="656"/>
        <v>93.504694512490389</v>
      </c>
      <c r="D5319" s="2">
        <f t="shared" si="657"/>
        <v>107</v>
      </c>
      <c r="E5319" s="2">
        <f t="shared" si="658"/>
        <v>93.504694512490389</v>
      </c>
      <c r="F5319" s="2">
        <f t="shared" si="659"/>
        <v>13.495305487509611</v>
      </c>
      <c r="G5319" s="2">
        <f t="shared" si="660"/>
        <v>0</v>
      </c>
      <c r="H5319" s="2">
        <f t="shared" si="661"/>
        <v>935.04694512490391</v>
      </c>
      <c r="I5319" s="2">
        <f t="shared" si="662"/>
        <v>67.476527437548057</v>
      </c>
      <c r="J5319" s="2">
        <f t="shared" si="663"/>
        <v>0</v>
      </c>
    </row>
    <row r="5320" spans="1:10" x14ac:dyDescent="0.25">
      <c r="A5320" s="2">
        <v>5309</v>
      </c>
      <c r="B5320" s="2">
        <v>0.93681774689446273</v>
      </c>
      <c r="C5320" s="2">
        <f t="shared" si="656"/>
        <v>110.33051568826444</v>
      </c>
      <c r="D5320" s="2">
        <f t="shared" si="657"/>
        <v>107</v>
      </c>
      <c r="E5320" s="2">
        <f t="shared" si="658"/>
        <v>107</v>
      </c>
      <c r="F5320" s="2">
        <f t="shared" si="659"/>
        <v>0</v>
      </c>
      <c r="G5320" s="2">
        <f t="shared" si="660"/>
        <v>3.3305156882644411</v>
      </c>
      <c r="H5320" s="2">
        <f t="shared" si="661"/>
        <v>1070</v>
      </c>
      <c r="I5320" s="2">
        <f t="shared" si="662"/>
        <v>0</v>
      </c>
      <c r="J5320" s="2">
        <f t="shared" si="663"/>
        <v>49.957735323966617</v>
      </c>
    </row>
    <row r="5321" spans="1:10" x14ac:dyDescent="0.25">
      <c r="A5321" s="2">
        <v>5310</v>
      </c>
      <c r="B5321" s="2">
        <v>0.50564063572840579</v>
      </c>
      <c r="C5321" s="2">
        <f t="shared" si="656"/>
        <v>100.10314579671025</v>
      </c>
      <c r="D5321" s="2">
        <f t="shared" si="657"/>
        <v>107</v>
      </c>
      <c r="E5321" s="2">
        <f t="shared" si="658"/>
        <v>100.10314579671025</v>
      </c>
      <c r="F5321" s="2">
        <f t="shared" si="659"/>
        <v>6.8968542032897489</v>
      </c>
      <c r="G5321" s="2">
        <f t="shared" si="660"/>
        <v>0</v>
      </c>
      <c r="H5321" s="2">
        <f t="shared" si="661"/>
        <v>1001.0314579671025</v>
      </c>
      <c r="I5321" s="2">
        <f t="shared" si="662"/>
        <v>34.484271016448744</v>
      </c>
      <c r="J5321" s="2">
        <f t="shared" si="663"/>
        <v>0</v>
      </c>
    </row>
    <row r="5322" spans="1:10" x14ac:dyDescent="0.25">
      <c r="A5322" s="2">
        <v>5311</v>
      </c>
      <c r="B5322" s="2">
        <v>0.42163532124785308</v>
      </c>
      <c r="C5322" s="2">
        <f t="shared" si="656"/>
        <v>98.55959788148698</v>
      </c>
      <c r="D5322" s="2">
        <f t="shared" si="657"/>
        <v>107</v>
      </c>
      <c r="E5322" s="2">
        <f t="shared" si="658"/>
        <v>98.55959788148698</v>
      </c>
      <c r="F5322" s="2">
        <f t="shared" si="659"/>
        <v>8.4404021185130205</v>
      </c>
      <c r="G5322" s="2">
        <f t="shared" si="660"/>
        <v>0</v>
      </c>
      <c r="H5322" s="2">
        <f t="shared" si="661"/>
        <v>985.5959788148698</v>
      </c>
      <c r="I5322" s="2">
        <f t="shared" si="662"/>
        <v>42.202010592565102</v>
      </c>
      <c r="J5322" s="2">
        <f t="shared" si="663"/>
        <v>0</v>
      </c>
    </row>
    <row r="5323" spans="1:10" x14ac:dyDescent="0.25">
      <c r="A5323" s="2">
        <v>5312</v>
      </c>
      <c r="B5323" s="2">
        <v>0.6230752998962652</v>
      </c>
      <c r="C5323" s="2">
        <f t="shared" si="656"/>
        <v>102.27991712552992</v>
      </c>
      <c r="D5323" s="2">
        <f t="shared" si="657"/>
        <v>107</v>
      </c>
      <c r="E5323" s="2">
        <f t="shared" si="658"/>
        <v>102.27991712552992</v>
      </c>
      <c r="F5323" s="2">
        <f t="shared" si="659"/>
        <v>4.72008287447008</v>
      </c>
      <c r="G5323" s="2">
        <f t="shared" si="660"/>
        <v>0</v>
      </c>
      <c r="H5323" s="2">
        <f t="shared" si="661"/>
        <v>1022.7991712552991</v>
      </c>
      <c r="I5323" s="2">
        <f t="shared" si="662"/>
        <v>23.6004143723504</v>
      </c>
      <c r="J5323" s="2">
        <f t="shared" si="663"/>
        <v>0</v>
      </c>
    </row>
    <row r="5324" spans="1:10" x14ac:dyDescent="0.25">
      <c r="A5324" s="2">
        <v>5313</v>
      </c>
      <c r="B5324" s="2">
        <v>1.4046801659993058E-2</v>
      </c>
      <c r="C5324" s="2">
        <f t="shared" si="656"/>
        <v>86.254376139237067</v>
      </c>
      <c r="D5324" s="2">
        <f t="shared" si="657"/>
        <v>107</v>
      </c>
      <c r="E5324" s="2">
        <f t="shared" si="658"/>
        <v>86.254376139237067</v>
      </c>
      <c r="F5324" s="2">
        <f t="shared" si="659"/>
        <v>20.745623860762933</v>
      </c>
      <c r="G5324" s="2">
        <f t="shared" si="660"/>
        <v>0</v>
      </c>
      <c r="H5324" s="2">
        <f t="shared" si="661"/>
        <v>862.5437613923707</v>
      </c>
      <c r="I5324" s="2">
        <f t="shared" si="662"/>
        <v>103.72811930381467</v>
      </c>
      <c r="J5324" s="2">
        <f t="shared" si="663"/>
        <v>0</v>
      </c>
    </row>
    <row r="5325" spans="1:10" x14ac:dyDescent="0.25">
      <c r="A5325" s="2">
        <v>5314</v>
      </c>
      <c r="B5325" s="2">
        <v>0.93196942286799722</v>
      </c>
      <c r="C5325" s="2">
        <f t="shared" ref="C5325:C5388" si="664">_xlfn.BETA.INV(B5325,$C$7,$C$8,$C$9,$C$10)</f>
        <v>110.11071368747662</v>
      </c>
      <c r="D5325" s="2">
        <f t="shared" ref="D5325:D5388" si="665">$F$8</f>
        <v>107</v>
      </c>
      <c r="E5325" s="2">
        <f t="shared" ref="E5325:E5388" si="666">IF(C5325&gt;=D5325,D5325,C5325)</f>
        <v>107</v>
      </c>
      <c r="F5325" s="2">
        <f t="shared" ref="F5325:F5388" si="667">IF(D5325&gt;C5325,D5325-C5325,0)</f>
        <v>0</v>
      </c>
      <c r="G5325" s="2">
        <f t="shared" ref="G5325:G5388" si="668">IF(C5325&gt;D5325,C5325-D5325,0)</f>
        <v>3.1107136874766184</v>
      </c>
      <c r="H5325" s="2">
        <f t="shared" ref="H5325:H5388" si="669">E5325*$H$10</f>
        <v>1070</v>
      </c>
      <c r="I5325" s="2">
        <f t="shared" ref="I5325:I5388" si="670">F5325*$I$10</f>
        <v>0</v>
      </c>
      <c r="J5325" s="2">
        <f t="shared" ref="J5325:J5388" si="671">G5325*$J$10</f>
        <v>46.660705312149275</v>
      </c>
    </row>
    <row r="5326" spans="1:10" x14ac:dyDescent="0.25">
      <c r="A5326" s="2">
        <v>5315</v>
      </c>
      <c r="B5326" s="2">
        <v>0.83385659787422517</v>
      </c>
      <c r="C5326" s="2">
        <f t="shared" si="664"/>
        <v>106.85491176559438</v>
      </c>
      <c r="D5326" s="2">
        <f t="shared" si="665"/>
        <v>107</v>
      </c>
      <c r="E5326" s="2">
        <f t="shared" si="666"/>
        <v>106.85491176559438</v>
      </c>
      <c r="F5326" s="2">
        <f t="shared" si="667"/>
        <v>0.14508823440561969</v>
      </c>
      <c r="G5326" s="2">
        <f t="shared" si="668"/>
        <v>0</v>
      </c>
      <c r="H5326" s="2">
        <f t="shared" si="669"/>
        <v>1068.5491176559437</v>
      </c>
      <c r="I5326" s="2">
        <f t="shared" si="670"/>
        <v>0.72544117202809844</v>
      </c>
      <c r="J5326" s="2">
        <f t="shared" si="671"/>
        <v>0</v>
      </c>
    </row>
    <row r="5327" spans="1:10" x14ac:dyDescent="0.25">
      <c r="A5327" s="2">
        <v>5316</v>
      </c>
      <c r="B5327" s="2">
        <v>0.60352600941469459</v>
      </c>
      <c r="C5327" s="2">
        <f t="shared" si="664"/>
        <v>101.91038194812063</v>
      </c>
      <c r="D5327" s="2">
        <f t="shared" si="665"/>
        <v>107</v>
      </c>
      <c r="E5327" s="2">
        <f t="shared" si="666"/>
        <v>101.91038194812063</v>
      </c>
      <c r="F5327" s="2">
        <f t="shared" si="667"/>
        <v>5.0896180518793699</v>
      </c>
      <c r="G5327" s="2">
        <f t="shared" si="668"/>
        <v>0</v>
      </c>
      <c r="H5327" s="2">
        <f t="shared" si="669"/>
        <v>1019.1038194812063</v>
      </c>
      <c r="I5327" s="2">
        <f t="shared" si="670"/>
        <v>25.448090259396849</v>
      </c>
      <c r="J5327" s="2">
        <f t="shared" si="671"/>
        <v>0</v>
      </c>
    </row>
    <row r="5328" spans="1:10" x14ac:dyDescent="0.25">
      <c r="A5328" s="2">
        <v>5317</v>
      </c>
      <c r="B5328" s="2">
        <v>0.37941378111006341</v>
      </c>
      <c r="C5328" s="2">
        <f t="shared" si="664"/>
        <v>97.767380527119002</v>
      </c>
      <c r="D5328" s="2">
        <f t="shared" si="665"/>
        <v>107</v>
      </c>
      <c r="E5328" s="2">
        <f t="shared" si="666"/>
        <v>97.767380527119002</v>
      </c>
      <c r="F5328" s="2">
        <f t="shared" si="667"/>
        <v>9.232619472880998</v>
      </c>
      <c r="G5328" s="2">
        <f t="shared" si="668"/>
        <v>0</v>
      </c>
      <c r="H5328" s="2">
        <f t="shared" si="669"/>
        <v>977.67380527119008</v>
      </c>
      <c r="I5328" s="2">
        <f t="shared" si="670"/>
        <v>46.16309736440499</v>
      </c>
      <c r="J5328" s="2">
        <f t="shared" si="671"/>
        <v>0</v>
      </c>
    </row>
    <row r="5329" spans="1:10" x14ac:dyDescent="0.25">
      <c r="A5329" s="2">
        <v>5318</v>
      </c>
      <c r="B5329" s="2">
        <v>0.56799111376495404</v>
      </c>
      <c r="C5329" s="2">
        <f t="shared" si="664"/>
        <v>101.24811549444745</v>
      </c>
      <c r="D5329" s="2">
        <f t="shared" si="665"/>
        <v>107</v>
      </c>
      <c r="E5329" s="2">
        <f t="shared" si="666"/>
        <v>101.24811549444745</v>
      </c>
      <c r="F5329" s="2">
        <f t="shared" si="667"/>
        <v>5.7518845055525532</v>
      </c>
      <c r="G5329" s="2">
        <f t="shared" si="668"/>
        <v>0</v>
      </c>
      <c r="H5329" s="2">
        <f t="shared" si="669"/>
        <v>1012.4811549444745</v>
      </c>
      <c r="I5329" s="2">
        <f t="shared" si="670"/>
        <v>28.759422527762766</v>
      </c>
      <c r="J5329" s="2">
        <f t="shared" si="671"/>
        <v>0</v>
      </c>
    </row>
    <row r="5330" spans="1:10" x14ac:dyDescent="0.25">
      <c r="A5330" s="2">
        <v>5319</v>
      </c>
      <c r="B5330" s="2">
        <v>0.90593407596314712</v>
      </c>
      <c r="C5330" s="2">
        <f t="shared" si="664"/>
        <v>109.06848854129825</v>
      </c>
      <c r="D5330" s="2">
        <f t="shared" si="665"/>
        <v>107</v>
      </c>
      <c r="E5330" s="2">
        <f t="shared" si="666"/>
        <v>107</v>
      </c>
      <c r="F5330" s="2">
        <f t="shared" si="667"/>
        <v>0</v>
      </c>
      <c r="G5330" s="2">
        <f t="shared" si="668"/>
        <v>2.068488541298251</v>
      </c>
      <c r="H5330" s="2">
        <f t="shared" si="669"/>
        <v>1070</v>
      </c>
      <c r="I5330" s="2">
        <f t="shared" si="670"/>
        <v>0</v>
      </c>
      <c r="J5330" s="2">
        <f t="shared" si="671"/>
        <v>31.027328119473765</v>
      </c>
    </row>
    <row r="5331" spans="1:10" x14ac:dyDescent="0.25">
      <c r="A5331" s="2">
        <v>5320</v>
      </c>
      <c r="B5331" s="2">
        <v>0.59758985453501301</v>
      </c>
      <c r="C5331" s="2">
        <f t="shared" si="664"/>
        <v>101.79898502407168</v>
      </c>
      <c r="D5331" s="2">
        <f t="shared" si="665"/>
        <v>107</v>
      </c>
      <c r="E5331" s="2">
        <f t="shared" si="666"/>
        <v>101.79898502407168</v>
      </c>
      <c r="F5331" s="2">
        <f t="shared" si="667"/>
        <v>5.2010149759283166</v>
      </c>
      <c r="G5331" s="2">
        <f t="shared" si="668"/>
        <v>0</v>
      </c>
      <c r="H5331" s="2">
        <f t="shared" si="669"/>
        <v>1017.9898502407168</v>
      </c>
      <c r="I5331" s="2">
        <f t="shared" si="670"/>
        <v>26.005074879641583</v>
      </c>
      <c r="J5331" s="2">
        <f t="shared" si="671"/>
        <v>0</v>
      </c>
    </row>
    <row r="5332" spans="1:10" x14ac:dyDescent="0.25">
      <c r="A5332" s="2">
        <v>5321</v>
      </c>
      <c r="B5332" s="2">
        <v>0.199323365695532</v>
      </c>
      <c r="C5332" s="2">
        <f t="shared" si="664"/>
        <v>93.987316547858569</v>
      </c>
      <c r="D5332" s="2">
        <f t="shared" si="665"/>
        <v>107</v>
      </c>
      <c r="E5332" s="2">
        <f t="shared" si="666"/>
        <v>93.987316547858569</v>
      </c>
      <c r="F5332" s="2">
        <f t="shared" si="667"/>
        <v>13.012683452141431</v>
      </c>
      <c r="G5332" s="2">
        <f t="shared" si="668"/>
        <v>0</v>
      </c>
      <c r="H5332" s="2">
        <f t="shared" si="669"/>
        <v>939.87316547858563</v>
      </c>
      <c r="I5332" s="2">
        <f t="shared" si="670"/>
        <v>65.063417260707155</v>
      </c>
      <c r="J5332" s="2">
        <f t="shared" si="671"/>
        <v>0</v>
      </c>
    </row>
    <row r="5333" spans="1:10" x14ac:dyDescent="0.25">
      <c r="A5333" s="2">
        <v>5322</v>
      </c>
      <c r="B5333" s="2">
        <v>0.81223099256035314</v>
      </c>
      <c r="C5333" s="2">
        <f t="shared" si="664"/>
        <v>106.29746517370864</v>
      </c>
      <c r="D5333" s="2">
        <f t="shared" si="665"/>
        <v>107</v>
      </c>
      <c r="E5333" s="2">
        <f t="shared" si="666"/>
        <v>106.29746517370864</v>
      </c>
      <c r="F5333" s="2">
        <f t="shared" si="667"/>
        <v>0.70253482629135533</v>
      </c>
      <c r="G5333" s="2">
        <f t="shared" si="668"/>
        <v>0</v>
      </c>
      <c r="H5333" s="2">
        <f t="shared" si="669"/>
        <v>1062.9746517370863</v>
      </c>
      <c r="I5333" s="2">
        <f t="shared" si="670"/>
        <v>3.5126741314567766</v>
      </c>
      <c r="J5333" s="2">
        <f t="shared" si="671"/>
        <v>0</v>
      </c>
    </row>
    <row r="5334" spans="1:10" x14ac:dyDescent="0.25">
      <c r="A5334" s="2">
        <v>5323</v>
      </c>
      <c r="B5334" s="2">
        <v>0.95500508414787999</v>
      </c>
      <c r="C5334" s="2">
        <f t="shared" si="664"/>
        <v>111.26508401844629</v>
      </c>
      <c r="D5334" s="2">
        <f t="shared" si="665"/>
        <v>107</v>
      </c>
      <c r="E5334" s="2">
        <f t="shared" si="666"/>
        <v>107</v>
      </c>
      <c r="F5334" s="2">
        <f t="shared" si="667"/>
        <v>0</v>
      </c>
      <c r="G5334" s="2">
        <f t="shared" si="668"/>
        <v>4.2650840184462879</v>
      </c>
      <c r="H5334" s="2">
        <f t="shared" si="669"/>
        <v>1070</v>
      </c>
      <c r="I5334" s="2">
        <f t="shared" si="670"/>
        <v>0</v>
      </c>
      <c r="J5334" s="2">
        <f t="shared" si="671"/>
        <v>63.976260276694319</v>
      </c>
    </row>
    <row r="5335" spans="1:10" x14ac:dyDescent="0.25">
      <c r="A5335" s="2">
        <v>5324</v>
      </c>
      <c r="B5335" s="2">
        <v>0.82112869781678433</v>
      </c>
      <c r="C5335" s="2">
        <f t="shared" si="664"/>
        <v>106.52269105685588</v>
      </c>
      <c r="D5335" s="2">
        <f t="shared" si="665"/>
        <v>107</v>
      </c>
      <c r="E5335" s="2">
        <f t="shared" si="666"/>
        <v>106.52269105685588</v>
      </c>
      <c r="F5335" s="2">
        <f t="shared" si="667"/>
        <v>0.47730894314412353</v>
      </c>
      <c r="G5335" s="2">
        <f t="shared" si="668"/>
        <v>0</v>
      </c>
      <c r="H5335" s="2">
        <f t="shared" si="669"/>
        <v>1065.2269105685587</v>
      </c>
      <c r="I5335" s="2">
        <f t="shared" si="670"/>
        <v>2.3865447157206177</v>
      </c>
      <c r="J5335" s="2">
        <f t="shared" si="671"/>
        <v>0</v>
      </c>
    </row>
    <row r="5336" spans="1:10" x14ac:dyDescent="0.25">
      <c r="A5336" s="2">
        <v>5325</v>
      </c>
      <c r="B5336" s="2">
        <v>0.28742685847527583</v>
      </c>
      <c r="C5336" s="2">
        <f t="shared" si="664"/>
        <v>95.951042123491419</v>
      </c>
      <c r="D5336" s="2">
        <f t="shared" si="665"/>
        <v>107</v>
      </c>
      <c r="E5336" s="2">
        <f t="shared" si="666"/>
        <v>95.951042123491419</v>
      </c>
      <c r="F5336" s="2">
        <f t="shared" si="667"/>
        <v>11.048957876508581</v>
      </c>
      <c r="G5336" s="2">
        <f t="shared" si="668"/>
        <v>0</v>
      </c>
      <c r="H5336" s="2">
        <f t="shared" si="669"/>
        <v>959.51042123491425</v>
      </c>
      <c r="I5336" s="2">
        <f t="shared" si="670"/>
        <v>55.244789382542905</v>
      </c>
      <c r="J5336" s="2">
        <f t="shared" si="671"/>
        <v>0</v>
      </c>
    </row>
    <row r="5337" spans="1:10" x14ac:dyDescent="0.25">
      <c r="A5337" s="2">
        <v>5326</v>
      </c>
      <c r="B5337" s="2">
        <v>0.12251916514611616</v>
      </c>
      <c r="C5337" s="2">
        <f t="shared" si="664"/>
        <v>91.890645855896182</v>
      </c>
      <c r="D5337" s="2">
        <f t="shared" si="665"/>
        <v>107</v>
      </c>
      <c r="E5337" s="2">
        <f t="shared" si="666"/>
        <v>91.890645855896182</v>
      </c>
      <c r="F5337" s="2">
        <f t="shared" si="667"/>
        <v>15.109354144103818</v>
      </c>
      <c r="G5337" s="2">
        <f t="shared" si="668"/>
        <v>0</v>
      </c>
      <c r="H5337" s="2">
        <f t="shared" si="669"/>
        <v>918.90645855896184</v>
      </c>
      <c r="I5337" s="2">
        <f t="shared" si="670"/>
        <v>75.546770720519092</v>
      </c>
      <c r="J5337" s="2">
        <f t="shared" si="671"/>
        <v>0</v>
      </c>
    </row>
    <row r="5338" spans="1:10" x14ac:dyDescent="0.25">
      <c r="A5338" s="2">
        <v>5327</v>
      </c>
      <c r="B5338" s="2">
        <v>0.54276639742944777</v>
      </c>
      <c r="C5338" s="2">
        <f t="shared" si="664"/>
        <v>100.78321412622067</v>
      </c>
      <c r="D5338" s="2">
        <f t="shared" si="665"/>
        <v>107</v>
      </c>
      <c r="E5338" s="2">
        <f t="shared" si="666"/>
        <v>100.78321412622067</v>
      </c>
      <c r="F5338" s="2">
        <f t="shared" si="667"/>
        <v>6.2167858737793296</v>
      </c>
      <c r="G5338" s="2">
        <f t="shared" si="668"/>
        <v>0</v>
      </c>
      <c r="H5338" s="2">
        <f t="shared" si="669"/>
        <v>1007.8321412622067</v>
      </c>
      <c r="I5338" s="2">
        <f t="shared" si="670"/>
        <v>31.083929368896648</v>
      </c>
      <c r="J5338" s="2">
        <f t="shared" si="671"/>
        <v>0</v>
      </c>
    </row>
    <row r="5339" spans="1:10" x14ac:dyDescent="0.25">
      <c r="A5339" s="2">
        <v>5328</v>
      </c>
      <c r="B5339" s="2">
        <v>0.66159899614215756</v>
      </c>
      <c r="C5339" s="2">
        <f t="shared" si="664"/>
        <v>103.02308138580449</v>
      </c>
      <c r="D5339" s="2">
        <f t="shared" si="665"/>
        <v>107</v>
      </c>
      <c r="E5339" s="2">
        <f t="shared" si="666"/>
        <v>103.02308138580449</v>
      </c>
      <c r="F5339" s="2">
        <f t="shared" si="667"/>
        <v>3.9769186141955117</v>
      </c>
      <c r="G5339" s="2">
        <f t="shared" si="668"/>
        <v>0</v>
      </c>
      <c r="H5339" s="2">
        <f t="shared" si="669"/>
        <v>1030.2308138580449</v>
      </c>
      <c r="I5339" s="2">
        <f t="shared" si="670"/>
        <v>19.884593070977559</v>
      </c>
      <c r="J5339" s="2">
        <f t="shared" si="671"/>
        <v>0</v>
      </c>
    </row>
    <row r="5340" spans="1:10" x14ac:dyDescent="0.25">
      <c r="A5340" s="2">
        <v>5329</v>
      </c>
      <c r="B5340" s="2">
        <v>0.54945538374924063</v>
      </c>
      <c r="C5340" s="2">
        <f t="shared" si="664"/>
        <v>100.90618505982164</v>
      </c>
      <c r="D5340" s="2">
        <f t="shared" si="665"/>
        <v>107</v>
      </c>
      <c r="E5340" s="2">
        <f t="shared" si="666"/>
        <v>100.90618505982164</v>
      </c>
      <c r="F5340" s="2">
        <f t="shared" si="667"/>
        <v>6.0938149401783619</v>
      </c>
      <c r="G5340" s="2">
        <f t="shared" si="668"/>
        <v>0</v>
      </c>
      <c r="H5340" s="2">
        <f t="shared" si="669"/>
        <v>1009.0618505982163</v>
      </c>
      <c r="I5340" s="2">
        <f t="shared" si="670"/>
        <v>30.469074700891809</v>
      </c>
      <c r="J5340" s="2">
        <f t="shared" si="671"/>
        <v>0</v>
      </c>
    </row>
    <row r="5341" spans="1:10" x14ac:dyDescent="0.25">
      <c r="A5341" s="2">
        <v>5330</v>
      </c>
      <c r="B5341" s="2">
        <v>0.19080906074413562</v>
      </c>
      <c r="C5341" s="2">
        <f t="shared" si="664"/>
        <v>93.778272413996362</v>
      </c>
      <c r="D5341" s="2">
        <f t="shared" si="665"/>
        <v>107</v>
      </c>
      <c r="E5341" s="2">
        <f t="shared" si="666"/>
        <v>93.778272413996362</v>
      </c>
      <c r="F5341" s="2">
        <f t="shared" si="667"/>
        <v>13.221727586003638</v>
      </c>
      <c r="G5341" s="2">
        <f t="shared" si="668"/>
        <v>0</v>
      </c>
      <c r="H5341" s="2">
        <f t="shared" si="669"/>
        <v>937.78272413996365</v>
      </c>
      <c r="I5341" s="2">
        <f t="shared" si="670"/>
        <v>66.10863793001819</v>
      </c>
      <c r="J5341" s="2">
        <f t="shared" si="671"/>
        <v>0</v>
      </c>
    </row>
    <row r="5342" spans="1:10" x14ac:dyDescent="0.25">
      <c r="A5342" s="2">
        <v>5331</v>
      </c>
      <c r="B5342" s="2">
        <v>0.46066924997807002</v>
      </c>
      <c r="C5342" s="2">
        <f t="shared" si="664"/>
        <v>99.279876267294327</v>
      </c>
      <c r="D5342" s="2">
        <f t="shared" si="665"/>
        <v>107</v>
      </c>
      <c r="E5342" s="2">
        <f t="shared" si="666"/>
        <v>99.279876267294327</v>
      </c>
      <c r="F5342" s="2">
        <f t="shared" si="667"/>
        <v>7.7201237327056731</v>
      </c>
      <c r="G5342" s="2">
        <f t="shared" si="668"/>
        <v>0</v>
      </c>
      <c r="H5342" s="2">
        <f t="shared" si="669"/>
        <v>992.79876267294321</v>
      </c>
      <c r="I5342" s="2">
        <f t="shared" si="670"/>
        <v>38.600618663528365</v>
      </c>
      <c r="J5342" s="2">
        <f t="shared" si="671"/>
        <v>0</v>
      </c>
    </row>
    <row r="5343" spans="1:10" x14ac:dyDescent="0.25">
      <c r="A5343" s="2">
        <v>5332</v>
      </c>
      <c r="B5343" s="2">
        <v>0.67787153890706675</v>
      </c>
      <c r="C5343" s="2">
        <f t="shared" si="664"/>
        <v>103.34447345995471</v>
      </c>
      <c r="D5343" s="2">
        <f t="shared" si="665"/>
        <v>107</v>
      </c>
      <c r="E5343" s="2">
        <f t="shared" si="666"/>
        <v>103.34447345995471</v>
      </c>
      <c r="F5343" s="2">
        <f t="shared" si="667"/>
        <v>3.6555265400452868</v>
      </c>
      <c r="G5343" s="2">
        <f t="shared" si="668"/>
        <v>0</v>
      </c>
      <c r="H5343" s="2">
        <f t="shared" si="669"/>
        <v>1033.4447345995472</v>
      </c>
      <c r="I5343" s="2">
        <f t="shared" si="670"/>
        <v>18.277632700226434</v>
      </c>
      <c r="J5343" s="2">
        <f t="shared" si="671"/>
        <v>0</v>
      </c>
    </row>
    <row r="5344" spans="1:10" x14ac:dyDescent="0.25">
      <c r="A5344" s="2">
        <v>5333</v>
      </c>
      <c r="B5344" s="2">
        <v>0.78416726222107358</v>
      </c>
      <c r="C5344" s="2">
        <f t="shared" si="664"/>
        <v>105.61914707835157</v>
      </c>
      <c r="D5344" s="2">
        <f t="shared" si="665"/>
        <v>107</v>
      </c>
      <c r="E5344" s="2">
        <f t="shared" si="666"/>
        <v>105.61914707835157</v>
      </c>
      <c r="F5344" s="2">
        <f t="shared" si="667"/>
        <v>1.380852921648426</v>
      </c>
      <c r="G5344" s="2">
        <f t="shared" si="668"/>
        <v>0</v>
      </c>
      <c r="H5344" s="2">
        <f t="shared" si="669"/>
        <v>1056.1914707835158</v>
      </c>
      <c r="I5344" s="2">
        <f t="shared" si="670"/>
        <v>6.90426460824213</v>
      </c>
      <c r="J5344" s="2">
        <f t="shared" si="671"/>
        <v>0</v>
      </c>
    </row>
    <row r="5345" spans="1:10" x14ac:dyDescent="0.25">
      <c r="A5345" s="2">
        <v>5334</v>
      </c>
      <c r="B5345" s="2">
        <v>0.6881424629938756</v>
      </c>
      <c r="C5345" s="2">
        <f t="shared" si="664"/>
        <v>103.55007489897253</v>
      </c>
      <c r="D5345" s="2">
        <f t="shared" si="665"/>
        <v>107</v>
      </c>
      <c r="E5345" s="2">
        <f t="shared" si="666"/>
        <v>103.55007489897253</v>
      </c>
      <c r="F5345" s="2">
        <f t="shared" si="667"/>
        <v>3.4499251010274747</v>
      </c>
      <c r="G5345" s="2">
        <f t="shared" si="668"/>
        <v>0</v>
      </c>
      <c r="H5345" s="2">
        <f t="shared" si="669"/>
        <v>1035.5007489897253</v>
      </c>
      <c r="I5345" s="2">
        <f t="shared" si="670"/>
        <v>17.249625505137374</v>
      </c>
      <c r="J5345" s="2">
        <f t="shared" si="671"/>
        <v>0</v>
      </c>
    </row>
    <row r="5346" spans="1:10" x14ac:dyDescent="0.25">
      <c r="A5346" s="2">
        <v>5335</v>
      </c>
      <c r="B5346" s="2">
        <v>0.96406194469958451</v>
      </c>
      <c r="C5346" s="2">
        <f t="shared" si="664"/>
        <v>111.82346225078547</v>
      </c>
      <c r="D5346" s="2">
        <f t="shared" si="665"/>
        <v>107</v>
      </c>
      <c r="E5346" s="2">
        <f t="shared" si="666"/>
        <v>107</v>
      </c>
      <c r="F5346" s="2">
        <f t="shared" si="667"/>
        <v>0</v>
      </c>
      <c r="G5346" s="2">
        <f t="shared" si="668"/>
        <v>4.8234622507854681</v>
      </c>
      <c r="H5346" s="2">
        <f t="shared" si="669"/>
        <v>1070</v>
      </c>
      <c r="I5346" s="2">
        <f t="shared" si="670"/>
        <v>0</v>
      </c>
      <c r="J5346" s="2">
        <f t="shared" si="671"/>
        <v>72.351933761782021</v>
      </c>
    </row>
    <row r="5347" spans="1:10" x14ac:dyDescent="0.25">
      <c r="A5347" s="2">
        <v>5336</v>
      </c>
      <c r="B5347" s="2">
        <v>0.2058815221007817</v>
      </c>
      <c r="C5347" s="2">
        <f t="shared" si="664"/>
        <v>94.145420332297462</v>
      </c>
      <c r="D5347" s="2">
        <f t="shared" si="665"/>
        <v>107</v>
      </c>
      <c r="E5347" s="2">
        <f t="shared" si="666"/>
        <v>94.145420332297462</v>
      </c>
      <c r="F5347" s="2">
        <f t="shared" si="667"/>
        <v>12.854579667702538</v>
      </c>
      <c r="G5347" s="2">
        <f t="shared" si="668"/>
        <v>0</v>
      </c>
      <c r="H5347" s="2">
        <f t="shared" si="669"/>
        <v>941.45420332297465</v>
      </c>
      <c r="I5347" s="2">
        <f t="shared" si="670"/>
        <v>64.27289833851269</v>
      </c>
      <c r="J5347" s="2">
        <f t="shared" si="671"/>
        <v>0</v>
      </c>
    </row>
    <row r="5348" spans="1:10" x14ac:dyDescent="0.25">
      <c r="A5348" s="2">
        <v>5337</v>
      </c>
      <c r="B5348" s="2">
        <v>0.51189712365209394</v>
      </c>
      <c r="C5348" s="2">
        <f t="shared" si="664"/>
        <v>100.21757315083157</v>
      </c>
      <c r="D5348" s="2">
        <f t="shared" si="665"/>
        <v>107</v>
      </c>
      <c r="E5348" s="2">
        <f t="shared" si="666"/>
        <v>100.21757315083157</v>
      </c>
      <c r="F5348" s="2">
        <f t="shared" si="667"/>
        <v>6.7824268491684307</v>
      </c>
      <c r="G5348" s="2">
        <f t="shared" si="668"/>
        <v>0</v>
      </c>
      <c r="H5348" s="2">
        <f t="shared" si="669"/>
        <v>1002.1757315083157</v>
      </c>
      <c r="I5348" s="2">
        <f t="shared" si="670"/>
        <v>33.912134245842154</v>
      </c>
      <c r="J5348" s="2">
        <f t="shared" si="671"/>
        <v>0</v>
      </c>
    </row>
    <row r="5349" spans="1:10" x14ac:dyDescent="0.25">
      <c r="A5349" s="2">
        <v>5338</v>
      </c>
      <c r="B5349" s="2">
        <v>0.30998333936603784</v>
      </c>
      <c r="C5349" s="2">
        <f t="shared" si="664"/>
        <v>96.412159955715097</v>
      </c>
      <c r="D5349" s="2">
        <f t="shared" si="665"/>
        <v>107</v>
      </c>
      <c r="E5349" s="2">
        <f t="shared" si="666"/>
        <v>96.412159955715097</v>
      </c>
      <c r="F5349" s="2">
        <f t="shared" si="667"/>
        <v>10.587840044284903</v>
      </c>
      <c r="G5349" s="2">
        <f t="shared" si="668"/>
        <v>0</v>
      </c>
      <c r="H5349" s="2">
        <f t="shared" si="669"/>
        <v>964.12159955715094</v>
      </c>
      <c r="I5349" s="2">
        <f t="shared" si="670"/>
        <v>52.939200221424514</v>
      </c>
      <c r="J5349" s="2">
        <f t="shared" si="671"/>
        <v>0</v>
      </c>
    </row>
    <row r="5350" spans="1:10" x14ac:dyDescent="0.25">
      <c r="A5350" s="2">
        <v>5339</v>
      </c>
      <c r="B5350" s="2">
        <v>0.43708313366793272</v>
      </c>
      <c r="C5350" s="2">
        <f t="shared" si="664"/>
        <v>98.845682666626431</v>
      </c>
      <c r="D5350" s="2">
        <f t="shared" si="665"/>
        <v>107</v>
      </c>
      <c r="E5350" s="2">
        <f t="shared" si="666"/>
        <v>98.845682666626431</v>
      </c>
      <c r="F5350" s="2">
        <f t="shared" si="667"/>
        <v>8.1543173333735695</v>
      </c>
      <c r="G5350" s="2">
        <f t="shared" si="668"/>
        <v>0</v>
      </c>
      <c r="H5350" s="2">
        <f t="shared" si="669"/>
        <v>988.45682666626431</v>
      </c>
      <c r="I5350" s="2">
        <f t="shared" si="670"/>
        <v>40.771586666867847</v>
      </c>
      <c r="J5350" s="2">
        <f t="shared" si="671"/>
        <v>0</v>
      </c>
    </row>
    <row r="5351" spans="1:10" x14ac:dyDescent="0.25">
      <c r="A5351" s="2">
        <v>5340</v>
      </c>
      <c r="B5351" s="2">
        <v>0.60786903121427505</v>
      </c>
      <c r="C5351" s="2">
        <f t="shared" si="664"/>
        <v>101.99210911793563</v>
      </c>
      <c r="D5351" s="2">
        <f t="shared" si="665"/>
        <v>107</v>
      </c>
      <c r="E5351" s="2">
        <f t="shared" si="666"/>
        <v>101.99210911793563</v>
      </c>
      <c r="F5351" s="2">
        <f t="shared" si="667"/>
        <v>5.0078908820643733</v>
      </c>
      <c r="G5351" s="2">
        <f t="shared" si="668"/>
        <v>0</v>
      </c>
      <c r="H5351" s="2">
        <f t="shared" si="669"/>
        <v>1019.9210911793563</v>
      </c>
      <c r="I5351" s="2">
        <f t="shared" si="670"/>
        <v>25.039454410321866</v>
      </c>
      <c r="J5351" s="2">
        <f t="shared" si="671"/>
        <v>0</v>
      </c>
    </row>
    <row r="5352" spans="1:10" x14ac:dyDescent="0.25">
      <c r="A5352" s="2">
        <v>5341</v>
      </c>
      <c r="B5352" s="2">
        <v>0.71696753359053211</v>
      </c>
      <c r="C5352" s="2">
        <f t="shared" si="664"/>
        <v>104.14032730181837</v>
      </c>
      <c r="D5352" s="2">
        <f t="shared" si="665"/>
        <v>107</v>
      </c>
      <c r="E5352" s="2">
        <f t="shared" si="666"/>
        <v>104.14032730181837</v>
      </c>
      <c r="F5352" s="2">
        <f t="shared" si="667"/>
        <v>2.8596726981816261</v>
      </c>
      <c r="G5352" s="2">
        <f t="shared" si="668"/>
        <v>0</v>
      </c>
      <c r="H5352" s="2">
        <f t="shared" si="669"/>
        <v>1041.4032730181837</v>
      </c>
      <c r="I5352" s="2">
        <f t="shared" si="670"/>
        <v>14.29836349090813</v>
      </c>
      <c r="J5352" s="2">
        <f t="shared" si="671"/>
        <v>0</v>
      </c>
    </row>
    <row r="5353" spans="1:10" x14ac:dyDescent="0.25">
      <c r="A5353" s="2">
        <v>5342</v>
      </c>
      <c r="B5353" s="2">
        <v>0.85467628398742912</v>
      </c>
      <c r="C5353" s="2">
        <f t="shared" si="664"/>
        <v>107.4281535314215</v>
      </c>
      <c r="D5353" s="2">
        <f t="shared" si="665"/>
        <v>107</v>
      </c>
      <c r="E5353" s="2">
        <f t="shared" si="666"/>
        <v>107</v>
      </c>
      <c r="F5353" s="2">
        <f t="shared" si="667"/>
        <v>0</v>
      </c>
      <c r="G5353" s="2">
        <f t="shared" si="668"/>
        <v>0.42815353142150059</v>
      </c>
      <c r="H5353" s="2">
        <f t="shared" si="669"/>
        <v>1070</v>
      </c>
      <c r="I5353" s="2">
        <f t="shared" si="670"/>
        <v>0</v>
      </c>
      <c r="J5353" s="2">
        <f t="shared" si="671"/>
        <v>6.4223029713225088</v>
      </c>
    </row>
    <row r="5354" spans="1:10" x14ac:dyDescent="0.25">
      <c r="A5354" s="2">
        <v>5343</v>
      </c>
      <c r="B5354" s="2">
        <v>0.15458073872568123</v>
      </c>
      <c r="C5354" s="2">
        <f t="shared" si="664"/>
        <v>92.831727308112534</v>
      </c>
      <c r="D5354" s="2">
        <f t="shared" si="665"/>
        <v>107</v>
      </c>
      <c r="E5354" s="2">
        <f t="shared" si="666"/>
        <v>92.831727308112534</v>
      </c>
      <c r="F5354" s="2">
        <f t="shared" si="667"/>
        <v>14.168272691887466</v>
      </c>
      <c r="G5354" s="2">
        <f t="shared" si="668"/>
        <v>0</v>
      </c>
      <c r="H5354" s="2">
        <f t="shared" si="669"/>
        <v>928.31727308112534</v>
      </c>
      <c r="I5354" s="2">
        <f t="shared" si="670"/>
        <v>70.841363459437332</v>
      </c>
      <c r="J5354" s="2">
        <f t="shared" si="671"/>
        <v>0</v>
      </c>
    </row>
    <row r="5355" spans="1:10" x14ac:dyDescent="0.25">
      <c r="A5355" s="2">
        <v>5344</v>
      </c>
      <c r="B5355" s="2">
        <v>8.2519924142316237E-2</v>
      </c>
      <c r="C5355" s="2">
        <f t="shared" si="664"/>
        <v>90.494012277709089</v>
      </c>
      <c r="D5355" s="2">
        <f t="shared" si="665"/>
        <v>107</v>
      </c>
      <c r="E5355" s="2">
        <f t="shared" si="666"/>
        <v>90.494012277709089</v>
      </c>
      <c r="F5355" s="2">
        <f t="shared" si="667"/>
        <v>16.505987722290911</v>
      </c>
      <c r="G5355" s="2">
        <f t="shared" si="668"/>
        <v>0</v>
      </c>
      <c r="H5355" s="2">
        <f t="shared" si="669"/>
        <v>904.94012277709089</v>
      </c>
      <c r="I5355" s="2">
        <f t="shared" si="670"/>
        <v>82.529938611454554</v>
      </c>
      <c r="J5355" s="2">
        <f t="shared" si="671"/>
        <v>0</v>
      </c>
    </row>
    <row r="5356" spans="1:10" x14ac:dyDescent="0.25">
      <c r="A5356" s="2">
        <v>5345</v>
      </c>
      <c r="B5356" s="2">
        <v>0.34610241862098123</v>
      </c>
      <c r="C5356" s="2">
        <f t="shared" si="664"/>
        <v>97.127338452757385</v>
      </c>
      <c r="D5356" s="2">
        <f t="shared" si="665"/>
        <v>107</v>
      </c>
      <c r="E5356" s="2">
        <f t="shared" si="666"/>
        <v>97.127338452757385</v>
      </c>
      <c r="F5356" s="2">
        <f t="shared" si="667"/>
        <v>9.8726615472426147</v>
      </c>
      <c r="G5356" s="2">
        <f t="shared" si="668"/>
        <v>0</v>
      </c>
      <c r="H5356" s="2">
        <f t="shared" si="669"/>
        <v>971.27338452757385</v>
      </c>
      <c r="I5356" s="2">
        <f t="shared" si="670"/>
        <v>49.363307736213073</v>
      </c>
      <c r="J5356" s="2">
        <f t="shared" si="671"/>
        <v>0</v>
      </c>
    </row>
    <row r="5357" spans="1:10" x14ac:dyDescent="0.25">
      <c r="A5357" s="2">
        <v>5346</v>
      </c>
      <c r="B5357" s="2">
        <v>0.91254972406119206</v>
      </c>
      <c r="C5357" s="2">
        <f t="shared" si="664"/>
        <v>109.31498766027009</v>
      </c>
      <c r="D5357" s="2">
        <f t="shared" si="665"/>
        <v>107</v>
      </c>
      <c r="E5357" s="2">
        <f t="shared" si="666"/>
        <v>107</v>
      </c>
      <c r="F5357" s="2">
        <f t="shared" si="667"/>
        <v>0</v>
      </c>
      <c r="G5357" s="2">
        <f t="shared" si="668"/>
        <v>2.3149876602700914</v>
      </c>
      <c r="H5357" s="2">
        <f t="shared" si="669"/>
        <v>1070</v>
      </c>
      <c r="I5357" s="2">
        <f t="shared" si="670"/>
        <v>0</v>
      </c>
      <c r="J5357" s="2">
        <f t="shared" si="671"/>
        <v>34.724814904051371</v>
      </c>
    </row>
    <row r="5358" spans="1:10" x14ac:dyDescent="0.25">
      <c r="A5358" s="2">
        <v>5347</v>
      </c>
      <c r="B5358" s="2">
        <v>0.58915757173555228</v>
      </c>
      <c r="C5358" s="2">
        <f t="shared" si="664"/>
        <v>101.64131928072354</v>
      </c>
      <c r="D5358" s="2">
        <f t="shared" si="665"/>
        <v>107</v>
      </c>
      <c r="E5358" s="2">
        <f t="shared" si="666"/>
        <v>101.64131928072354</v>
      </c>
      <c r="F5358" s="2">
        <f t="shared" si="667"/>
        <v>5.3586807192764638</v>
      </c>
      <c r="G5358" s="2">
        <f t="shared" si="668"/>
        <v>0</v>
      </c>
      <c r="H5358" s="2">
        <f t="shared" si="669"/>
        <v>1016.4131928072354</v>
      </c>
      <c r="I5358" s="2">
        <f t="shared" si="670"/>
        <v>26.793403596382319</v>
      </c>
      <c r="J5358" s="2">
        <f t="shared" si="671"/>
        <v>0</v>
      </c>
    </row>
    <row r="5359" spans="1:10" x14ac:dyDescent="0.25">
      <c r="A5359" s="2">
        <v>5348</v>
      </c>
      <c r="B5359" s="2">
        <v>0.33230720856677798</v>
      </c>
      <c r="C5359" s="2">
        <f t="shared" si="664"/>
        <v>96.857151982520122</v>
      </c>
      <c r="D5359" s="2">
        <f t="shared" si="665"/>
        <v>107</v>
      </c>
      <c r="E5359" s="2">
        <f t="shared" si="666"/>
        <v>96.857151982520122</v>
      </c>
      <c r="F5359" s="2">
        <f t="shared" si="667"/>
        <v>10.142848017479878</v>
      </c>
      <c r="G5359" s="2">
        <f t="shared" si="668"/>
        <v>0</v>
      </c>
      <c r="H5359" s="2">
        <f t="shared" si="669"/>
        <v>968.57151982520122</v>
      </c>
      <c r="I5359" s="2">
        <f t="shared" si="670"/>
        <v>50.714240087399389</v>
      </c>
      <c r="J5359" s="2">
        <f t="shared" si="671"/>
        <v>0</v>
      </c>
    </row>
    <row r="5360" spans="1:10" x14ac:dyDescent="0.25">
      <c r="A5360" s="2">
        <v>5349</v>
      </c>
      <c r="B5360" s="2">
        <v>0.81012303706388078</v>
      </c>
      <c r="C5360" s="2">
        <f t="shared" si="664"/>
        <v>106.24488582122048</v>
      </c>
      <c r="D5360" s="2">
        <f t="shared" si="665"/>
        <v>107</v>
      </c>
      <c r="E5360" s="2">
        <f t="shared" si="666"/>
        <v>106.24488582122048</v>
      </c>
      <c r="F5360" s="2">
        <f t="shared" si="667"/>
        <v>0.75511417877952169</v>
      </c>
      <c r="G5360" s="2">
        <f t="shared" si="668"/>
        <v>0</v>
      </c>
      <c r="H5360" s="2">
        <f t="shared" si="669"/>
        <v>1062.4488582122049</v>
      </c>
      <c r="I5360" s="2">
        <f t="shared" si="670"/>
        <v>3.7755708938976085</v>
      </c>
      <c r="J5360" s="2">
        <f t="shared" si="671"/>
        <v>0</v>
      </c>
    </row>
    <row r="5361" spans="1:10" x14ac:dyDescent="0.25">
      <c r="A5361" s="2">
        <v>5350</v>
      </c>
      <c r="B5361" s="2">
        <v>0.64983333981330238</v>
      </c>
      <c r="C5361" s="2">
        <f t="shared" si="664"/>
        <v>102.79368391584617</v>
      </c>
      <c r="D5361" s="2">
        <f t="shared" si="665"/>
        <v>107</v>
      </c>
      <c r="E5361" s="2">
        <f t="shared" si="666"/>
        <v>102.79368391584617</v>
      </c>
      <c r="F5361" s="2">
        <f t="shared" si="667"/>
        <v>4.2063160841538263</v>
      </c>
      <c r="G5361" s="2">
        <f t="shared" si="668"/>
        <v>0</v>
      </c>
      <c r="H5361" s="2">
        <f t="shared" si="669"/>
        <v>1027.9368391584617</v>
      </c>
      <c r="I5361" s="2">
        <f t="shared" si="670"/>
        <v>21.031580420769131</v>
      </c>
      <c r="J5361" s="2">
        <f t="shared" si="671"/>
        <v>0</v>
      </c>
    </row>
    <row r="5362" spans="1:10" x14ac:dyDescent="0.25">
      <c r="A5362" s="2">
        <v>5351</v>
      </c>
      <c r="B5362" s="2">
        <v>0.13473670486015554</v>
      </c>
      <c r="C5362" s="2">
        <f t="shared" si="664"/>
        <v>92.263483459258396</v>
      </c>
      <c r="D5362" s="2">
        <f t="shared" si="665"/>
        <v>107</v>
      </c>
      <c r="E5362" s="2">
        <f t="shared" si="666"/>
        <v>92.263483459258396</v>
      </c>
      <c r="F5362" s="2">
        <f t="shared" si="667"/>
        <v>14.736516540741604</v>
      </c>
      <c r="G5362" s="2">
        <f t="shared" si="668"/>
        <v>0</v>
      </c>
      <c r="H5362" s="2">
        <f t="shared" si="669"/>
        <v>922.63483459258396</v>
      </c>
      <c r="I5362" s="2">
        <f t="shared" si="670"/>
        <v>73.682582703708022</v>
      </c>
      <c r="J5362" s="2">
        <f t="shared" si="671"/>
        <v>0</v>
      </c>
    </row>
    <row r="5363" spans="1:10" x14ac:dyDescent="0.25">
      <c r="A5363" s="2">
        <v>5352</v>
      </c>
      <c r="B5363" s="2">
        <v>0.41127775954088408</v>
      </c>
      <c r="C5363" s="2">
        <f t="shared" si="664"/>
        <v>98.36680327171247</v>
      </c>
      <c r="D5363" s="2">
        <f t="shared" si="665"/>
        <v>107</v>
      </c>
      <c r="E5363" s="2">
        <f t="shared" si="666"/>
        <v>98.36680327171247</v>
      </c>
      <c r="F5363" s="2">
        <f t="shared" si="667"/>
        <v>8.6331967282875297</v>
      </c>
      <c r="G5363" s="2">
        <f t="shared" si="668"/>
        <v>0</v>
      </c>
      <c r="H5363" s="2">
        <f t="shared" si="669"/>
        <v>983.66803271712467</v>
      </c>
      <c r="I5363" s="2">
        <f t="shared" si="670"/>
        <v>43.165983641437649</v>
      </c>
      <c r="J5363" s="2">
        <f t="shared" si="671"/>
        <v>0</v>
      </c>
    </row>
    <row r="5364" spans="1:10" x14ac:dyDescent="0.25">
      <c r="A5364" s="2">
        <v>5353</v>
      </c>
      <c r="B5364" s="2">
        <v>0.39257178946034732</v>
      </c>
      <c r="C5364" s="2">
        <f t="shared" si="664"/>
        <v>98.0161953213277</v>
      </c>
      <c r="D5364" s="2">
        <f t="shared" si="665"/>
        <v>107</v>
      </c>
      <c r="E5364" s="2">
        <f t="shared" si="666"/>
        <v>98.0161953213277</v>
      </c>
      <c r="F5364" s="2">
        <f t="shared" si="667"/>
        <v>8.9838046786722998</v>
      </c>
      <c r="G5364" s="2">
        <f t="shared" si="668"/>
        <v>0</v>
      </c>
      <c r="H5364" s="2">
        <f t="shared" si="669"/>
        <v>980.161953213277</v>
      </c>
      <c r="I5364" s="2">
        <f t="shared" si="670"/>
        <v>44.919023393361499</v>
      </c>
      <c r="J5364" s="2">
        <f t="shared" si="671"/>
        <v>0</v>
      </c>
    </row>
    <row r="5365" spans="1:10" x14ac:dyDescent="0.25">
      <c r="A5365" s="2">
        <v>5354</v>
      </c>
      <c r="B5365" s="2">
        <v>0.97747054904358788</v>
      </c>
      <c r="C5365" s="2">
        <f t="shared" si="664"/>
        <v>112.85361731779811</v>
      </c>
      <c r="D5365" s="2">
        <f t="shared" si="665"/>
        <v>107</v>
      </c>
      <c r="E5365" s="2">
        <f t="shared" si="666"/>
        <v>107</v>
      </c>
      <c r="F5365" s="2">
        <f t="shared" si="667"/>
        <v>0</v>
      </c>
      <c r="G5365" s="2">
        <f t="shared" si="668"/>
        <v>5.8536173177981112</v>
      </c>
      <c r="H5365" s="2">
        <f t="shared" si="669"/>
        <v>1070</v>
      </c>
      <c r="I5365" s="2">
        <f t="shared" si="670"/>
        <v>0</v>
      </c>
      <c r="J5365" s="2">
        <f t="shared" si="671"/>
        <v>87.804259766971668</v>
      </c>
    </row>
    <row r="5366" spans="1:10" x14ac:dyDescent="0.25">
      <c r="A5366" s="2">
        <v>5355</v>
      </c>
      <c r="B5366" s="2">
        <v>0.20005842211303848</v>
      </c>
      <c r="C5366" s="2">
        <f t="shared" si="664"/>
        <v>94.005159640339699</v>
      </c>
      <c r="D5366" s="2">
        <f t="shared" si="665"/>
        <v>107</v>
      </c>
      <c r="E5366" s="2">
        <f t="shared" si="666"/>
        <v>94.005159640339699</v>
      </c>
      <c r="F5366" s="2">
        <f t="shared" si="667"/>
        <v>12.994840359660301</v>
      </c>
      <c r="G5366" s="2">
        <f t="shared" si="668"/>
        <v>0</v>
      </c>
      <c r="H5366" s="2">
        <f t="shared" si="669"/>
        <v>940.05159640339696</v>
      </c>
      <c r="I5366" s="2">
        <f t="shared" si="670"/>
        <v>64.974201798301507</v>
      </c>
      <c r="J5366" s="2">
        <f t="shared" si="671"/>
        <v>0</v>
      </c>
    </row>
    <row r="5367" spans="1:10" x14ac:dyDescent="0.25">
      <c r="A5367" s="2">
        <v>5356</v>
      </c>
      <c r="B5367" s="2">
        <v>0.54835437637333317</v>
      </c>
      <c r="C5367" s="2">
        <f t="shared" si="664"/>
        <v>100.88593062291403</v>
      </c>
      <c r="D5367" s="2">
        <f t="shared" si="665"/>
        <v>107</v>
      </c>
      <c r="E5367" s="2">
        <f t="shared" si="666"/>
        <v>100.88593062291403</v>
      </c>
      <c r="F5367" s="2">
        <f t="shared" si="667"/>
        <v>6.1140693770859684</v>
      </c>
      <c r="G5367" s="2">
        <f t="shared" si="668"/>
        <v>0</v>
      </c>
      <c r="H5367" s="2">
        <f t="shared" si="669"/>
        <v>1008.8593062291403</v>
      </c>
      <c r="I5367" s="2">
        <f t="shared" si="670"/>
        <v>30.570346885429842</v>
      </c>
      <c r="J5367" s="2">
        <f t="shared" si="671"/>
        <v>0</v>
      </c>
    </row>
    <row r="5368" spans="1:10" x14ac:dyDescent="0.25">
      <c r="A5368" s="2">
        <v>5357</v>
      </c>
      <c r="B5368" s="2">
        <v>4.9560065481258797E-2</v>
      </c>
      <c r="C5368" s="2">
        <f t="shared" si="664"/>
        <v>88.98916255536885</v>
      </c>
      <c r="D5368" s="2">
        <f t="shared" si="665"/>
        <v>107</v>
      </c>
      <c r="E5368" s="2">
        <f t="shared" si="666"/>
        <v>88.98916255536885</v>
      </c>
      <c r="F5368" s="2">
        <f t="shared" si="667"/>
        <v>18.01083744463115</v>
      </c>
      <c r="G5368" s="2">
        <f t="shared" si="668"/>
        <v>0</v>
      </c>
      <c r="H5368" s="2">
        <f t="shared" si="669"/>
        <v>889.89162555368853</v>
      </c>
      <c r="I5368" s="2">
        <f t="shared" si="670"/>
        <v>90.054187223155751</v>
      </c>
      <c r="J5368" s="2">
        <f t="shared" si="671"/>
        <v>0</v>
      </c>
    </row>
    <row r="5369" spans="1:10" x14ac:dyDescent="0.25">
      <c r="A5369" s="2">
        <v>5358</v>
      </c>
      <c r="B5369" s="2">
        <v>0.89066044463734972</v>
      </c>
      <c r="C5369" s="2">
        <f t="shared" si="664"/>
        <v>108.53569947699269</v>
      </c>
      <c r="D5369" s="2">
        <f t="shared" si="665"/>
        <v>107</v>
      </c>
      <c r="E5369" s="2">
        <f t="shared" si="666"/>
        <v>107</v>
      </c>
      <c r="F5369" s="2">
        <f t="shared" si="667"/>
        <v>0</v>
      </c>
      <c r="G5369" s="2">
        <f t="shared" si="668"/>
        <v>1.5356994769926899</v>
      </c>
      <c r="H5369" s="2">
        <f t="shared" si="669"/>
        <v>1070</v>
      </c>
      <c r="I5369" s="2">
        <f t="shared" si="670"/>
        <v>0</v>
      </c>
      <c r="J5369" s="2">
        <f t="shared" si="671"/>
        <v>23.035492154890349</v>
      </c>
    </row>
    <row r="5370" spans="1:10" x14ac:dyDescent="0.25">
      <c r="A5370" s="2">
        <v>5359</v>
      </c>
      <c r="B5370" s="2">
        <v>0.74601946684712883</v>
      </c>
      <c r="C5370" s="2">
        <f t="shared" si="664"/>
        <v>104.75907938736586</v>
      </c>
      <c r="D5370" s="2">
        <f t="shared" si="665"/>
        <v>107</v>
      </c>
      <c r="E5370" s="2">
        <f t="shared" si="666"/>
        <v>104.75907938736586</v>
      </c>
      <c r="F5370" s="2">
        <f t="shared" si="667"/>
        <v>2.2409206126341417</v>
      </c>
      <c r="G5370" s="2">
        <f t="shared" si="668"/>
        <v>0</v>
      </c>
      <c r="H5370" s="2">
        <f t="shared" si="669"/>
        <v>1047.5907938736586</v>
      </c>
      <c r="I5370" s="2">
        <f t="shared" si="670"/>
        <v>11.204603063170708</v>
      </c>
      <c r="J5370" s="2">
        <f t="shared" si="671"/>
        <v>0</v>
      </c>
    </row>
    <row r="5371" spans="1:10" x14ac:dyDescent="0.25">
      <c r="A5371" s="2">
        <v>5360</v>
      </c>
      <c r="B5371" s="2">
        <v>1.9341128718131095E-4</v>
      </c>
      <c r="C5371" s="2">
        <f t="shared" si="664"/>
        <v>81.999555078978091</v>
      </c>
      <c r="D5371" s="2">
        <f t="shared" si="665"/>
        <v>107</v>
      </c>
      <c r="E5371" s="2">
        <f t="shared" si="666"/>
        <v>81.999555078978091</v>
      </c>
      <c r="F5371" s="2">
        <f t="shared" si="667"/>
        <v>25.000444921021909</v>
      </c>
      <c r="G5371" s="2">
        <f t="shared" si="668"/>
        <v>0</v>
      </c>
      <c r="H5371" s="2">
        <f t="shared" si="669"/>
        <v>819.99555078978096</v>
      </c>
      <c r="I5371" s="2">
        <f t="shared" si="670"/>
        <v>125.00222460510955</v>
      </c>
      <c r="J5371" s="2">
        <f t="shared" si="671"/>
        <v>0</v>
      </c>
    </row>
    <row r="5372" spans="1:10" x14ac:dyDescent="0.25">
      <c r="A5372" s="2">
        <v>5361</v>
      </c>
      <c r="B5372" s="2">
        <v>0.57908909614711734</v>
      </c>
      <c r="C5372" s="2">
        <f t="shared" si="664"/>
        <v>101.45385886186774</v>
      </c>
      <c r="D5372" s="2">
        <f t="shared" si="665"/>
        <v>107</v>
      </c>
      <c r="E5372" s="2">
        <f t="shared" si="666"/>
        <v>101.45385886186774</v>
      </c>
      <c r="F5372" s="2">
        <f t="shared" si="667"/>
        <v>5.5461411381322563</v>
      </c>
      <c r="G5372" s="2">
        <f t="shared" si="668"/>
        <v>0</v>
      </c>
      <c r="H5372" s="2">
        <f t="shared" si="669"/>
        <v>1014.5385886186774</v>
      </c>
      <c r="I5372" s="2">
        <f t="shared" si="670"/>
        <v>27.730705690661281</v>
      </c>
      <c r="J5372" s="2">
        <f t="shared" si="671"/>
        <v>0</v>
      </c>
    </row>
    <row r="5373" spans="1:10" x14ac:dyDescent="0.25">
      <c r="A5373" s="2">
        <v>5362</v>
      </c>
      <c r="B5373" s="2">
        <v>0.60544834102880474</v>
      </c>
      <c r="C5373" s="2">
        <f t="shared" si="664"/>
        <v>101.94653214194062</v>
      </c>
      <c r="D5373" s="2">
        <f t="shared" si="665"/>
        <v>107</v>
      </c>
      <c r="E5373" s="2">
        <f t="shared" si="666"/>
        <v>101.94653214194062</v>
      </c>
      <c r="F5373" s="2">
        <f t="shared" si="667"/>
        <v>5.0534678580593777</v>
      </c>
      <c r="G5373" s="2">
        <f t="shared" si="668"/>
        <v>0</v>
      </c>
      <c r="H5373" s="2">
        <f t="shared" si="669"/>
        <v>1019.4653214194062</v>
      </c>
      <c r="I5373" s="2">
        <f t="shared" si="670"/>
        <v>25.267339290296889</v>
      </c>
      <c r="J5373" s="2">
        <f t="shared" si="671"/>
        <v>0</v>
      </c>
    </row>
    <row r="5374" spans="1:10" x14ac:dyDescent="0.25">
      <c r="A5374" s="2">
        <v>5363</v>
      </c>
      <c r="B5374" s="2">
        <v>0.47404703479022525</v>
      </c>
      <c r="C5374" s="2">
        <f t="shared" si="664"/>
        <v>99.525163931435429</v>
      </c>
      <c r="D5374" s="2">
        <f t="shared" si="665"/>
        <v>107</v>
      </c>
      <c r="E5374" s="2">
        <f t="shared" si="666"/>
        <v>99.525163931435429</v>
      </c>
      <c r="F5374" s="2">
        <f t="shared" si="667"/>
        <v>7.4748360685645707</v>
      </c>
      <c r="G5374" s="2">
        <f t="shared" si="668"/>
        <v>0</v>
      </c>
      <c r="H5374" s="2">
        <f t="shared" si="669"/>
        <v>995.25163931435429</v>
      </c>
      <c r="I5374" s="2">
        <f t="shared" si="670"/>
        <v>37.374180342822854</v>
      </c>
      <c r="J5374" s="2">
        <f t="shared" si="671"/>
        <v>0</v>
      </c>
    </row>
    <row r="5375" spans="1:10" x14ac:dyDescent="0.25">
      <c r="A5375" s="2">
        <v>5364</v>
      </c>
      <c r="B5375" s="2">
        <v>0.7901302092193242</v>
      </c>
      <c r="C5375" s="2">
        <f t="shared" si="664"/>
        <v>105.75959653985703</v>
      </c>
      <c r="D5375" s="2">
        <f t="shared" si="665"/>
        <v>107</v>
      </c>
      <c r="E5375" s="2">
        <f t="shared" si="666"/>
        <v>105.75959653985703</v>
      </c>
      <c r="F5375" s="2">
        <f t="shared" si="667"/>
        <v>1.2404034601429714</v>
      </c>
      <c r="G5375" s="2">
        <f t="shared" si="668"/>
        <v>0</v>
      </c>
      <c r="H5375" s="2">
        <f t="shared" si="669"/>
        <v>1057.5959653985703</v>
      </c>
      <c r="I5375" s="2">
        <f t="shared" si="670"/>
        <v>6.2020173007148571</v>
      </c>
      <c r="J5375" s="2">
        <f t="shared" si="671"/>
        <v>0</v>
      </c>
    </row>
    <row r="5376" spans="1:10" x14ac:dyDescent="0.25">
      <c r="A5376" s="2">
        <v>5365</v>
      </c>
      <c r="B5376" s="2">
        <v>0.84764821187759865</v>
      </c>
      <c r="C5376" s="2">
        <f t="shared" si="664"/>
        <v>107.23007599960897</v>
      </c>
      <c r="D5376" s="2">
        <f t="shared" si="665"/>
        <v>107</v>
      </c>
      <c r="E5376" s="2">
        <f t="shared" si="666"/>
        <v>107</v>
      </c>
      <c r="F5376" s="2">
        <f t="shared" si="667"/>
        <v>0</v>
      </c>
      <c r="G5376" s="2">
        <f t="shared" si="668"/>
        <v>0.23007599960897096</v>
      </c>
      <c r="H5376" s="2">
        <f t="shared" si="669"/>
        <v>1070</v>
      </c>
      <c r="I5376" s="2">
        <f t="shared" si="670"/>
        <v>0</v>
      </c>
      <c r="J5376" s="2">
        <f t="shared" si="671"/>
        <v>3.4511399941345644</v>
      </c>
    </row>
    <row r="5377" spans="1:10" x14ac:dyDescent="0.25">
      <c r="A5377" s="2">
        <v>5366</v>
      </c>
      <c r="B5377" s="2">
        <v>5.2594229494879685E-2</v>
      </c>
      <c r="C5377" s="2">
        <f t="shared" si="664"/>
        <v>89.150006411794848</v>
      </c>
      <c r="D5377" s="2">
        <f t="shared" si="665"/>
        <v>107</v>
      </c>
      <c r="E5377" s="2">
        <f t="shared" si="666"/>
        <v>89.150006411794848</v>
      </c>
      <c r="F5377" s="2">
        <f t="shared" si="667"/>
        <v>17.849993588205152</v>
      </c>
      <c r="G5377" s="2">
        <f t="shared" si="668"/>
        <v>0</v>
      </c>
      <c r="H5377" s="2">
        <f t="shared" si="669"/>
        <v>891.50006411794845</v>
      </c>
      <c r="I5377" s="2">
        <f t="shared" si="670"/>
        <v>89.249967941025758</v>
      </c>
      <c r="J5377" s="2">
        <f t="shared" si="671"/>
        <v>0</v>
      </c>
    </row>
    <row r="5378" spans="1:10" x14ac:dyDescent="0.25">
      <c r="A5378" s="2">
        <v>5367</v>
      </c>
      <c r="B5378" s="2">
        <v>5.4404626398672273E-2</v>
      </c>
      <c r="C5378" s="2">
        <f t="shared" si="664"/>
        <v>89.243199858540635</v>
      </c>
      <c r="D5378" s="2">
        <f t="shared" si="665"/>
        <v>107</v>
      </c>
      <c r="E5378" s="2">
        <f t="shared" si="666"/>
        <v>89.243199858540635</v>
      </c>
      <c r="F5378" s="2">
        <f t="shared" si="667"/>
        <v>17.756800141459365</v>
      </c>
      <c r="G5378" s="2">
        <f t="shared" si="668"/>
        <v>0</v>
      </c>
      <c r="H5378" s="2">
        <f t="shared" si="669"/>
        <v>892.43199858540629</v>
      </c>
      <c r="I5378" s="2">
        <f t="shared" si="670"/>
        <v>88.784000707296826</v>
      </c>
      <c r="J5378" s="2">
        <f t="shared" si="671"/>
        <v>0</v>
      </c>
    </row>
    <row r="5379" spans="1:10" x14ac:dyDescent="0.25">
      <c r="A5379" s="2">
        <v>5368</v>
      </c>
      <c r="B5379" s="2">
        <v>0.4339198765957063</v>
      </c>
      <c r="C5379" s="2">
        <f t="shared" si="664"/>
        <v>98.787228164189955</v>
      </c>
      <c r="D5379" s="2">
        <f t="shared" si="665"/>
        <v>107</v>
      </c>
      <c r="E5379" s="2">
        <f t="shared" si="666"/>
        <v>98.787228164189955</v>
      </c>
      <c r="F5379" s="2">
        <f t="shared" si="667"/>
        <v>8.2127718358100452</v>
      </c>
      <c r="G5379" s="2">
        <f t="shared" si="668"/>
        <v>0</v>
      </c>
      <c r="H5379" s="2">
        <f t="shared" si="669"/>
        <v>987.87228164189958</v>
      </c>
      <c r="I5379" s="2">
        <f t="shared" si="670"/>
        <v>41.063859179050226</v>
      </c>
      <c r="J5379" s="2">
        <f t="shared" si="671"/>
        <v>0</v>
      </c>
    </row>
    <row r="5380" spans="1:10" x14ac:dyDescent="0.25">
      <c r="A5380" s="2">
        <v>5369</v>
      </c>
      <c r="B5380" s="2">
        <v>0.38491257828851599</v>
      </c>
      <c r="C5380" s="2">
        <f t="shared" si="664"/>
        <v>97.871603156301859</v>
      </c>
      <c r="D5380" s="2">
        <f t="shared" si="665"/>
        <v>107</v>
      </c>
      <c r="E5380" s="2">
        <f t="shared" si="666"/>
        <v>97.871603156301859</v>
      </c>
      <c r="F5380" s="2">
        <f t="shared" si="667"/>
        <v>9.1283968436981411</v>
      </c>
      <c r="G5380" s="2">
        <f t="shared" si="668"/>
        <v>0</v>
      </c>
      <c r="H5380" s="2">
        <f t="shared" si="669"/>
        <v>978.71603156301853</v>
      </c>
      <c r="I5380" s="2">
        <f t="shared" si="670"/>
        <v>45.641984218490705</v>
      </c>
      <c r="J5380" s="2">
        <f t="shared" si="671"/>
        <v>0</v>
      </c>
    </row>
    <row r="5381" spans="1:10" x14ac:dyDescent="0.25">
      <c r="A5381" s="2">
        <v>5370</v>
      </c>
      <c r="B5381" s="2">
        <v>0.73249857752069769</v>
      </c>
      <c r="C5381" s="2">
        <f t="shared" si="664"/>
        <v>104.46775705318042</v>
      </c>
      <c r="D5381" s="2">
        <f t="shared" si="665"/>
        <v>107</v>
      </c>
      <c r="E5381" s="2">
        <f t="shared" si="666"/>
        <v>104.46775705318042</v>
      </c>
      <c r="F5381" s="2">
        <f t="shared" si="667"/>
        <v>2.5322429468195793</v>
      </c>
      <c r="G5381" s="2">
        <f t="shared" si="668"/>
        <v>0</v>
      </c>
      <c r="H5381" s="2">
        <f t="shared" si="669"/>
        <v>1044.6775705318041</v>
      </c>
      <c r="I5381" s="2">
        <f t="shared" si="670"/>
        <v>12.661214734097896</v>
      </c>
      <c r="J5381" s="2">
        <f t="shared" si="671"/>
        <v>0</v>
      </c>
    </row>
    <row r="5382" spans="1:10" x14ac:dyDescent="0.25">
      <c r="A5382" s="2">
        <v>5371</v>
      </c>
      <c r="B5382" s="2">
        <v>0.10154484778913198</v>
      </c>
      <c r="C5382" s="2">
        <f t="shared" si="664"/>
        <v>91.198207503219493</v>
      </c>
      <c r="D5382" s="2">
        <f t="shared" si="665"/>
        <v>107</v>
      </c>
      <c r="E5382" s="2">
        <f t="shared" si="666"/>
        <v>91.198207503219493</v>
      </c>
      <c r="F5382" s="2">
        <f t="shared" si="667"/>
        <v>15.801792496780507</v>
      </c>
      <c r="G5382" s="2">
        <f t="shared" si="668"/>
        <v>0</v>
      </c>
      <c r="H5382" s="2">
        <f t="shared" si="669"/>
        <v>911.98207503219487</v>
      </c>
      <c r="I5382" s="2">
        <f t="shared" si="670"/>
        <v>79.008962483902536</v>
      </c>
      <c r="J5382" s="2">
        <f t="shared" si="671"/>
        <v>0</v>
      </c>
    </row>
    <row r="5383" spans="1:10" x14ac:dyDescent="0.25">
      <c r="A5383" s="2">
        <v>5372</v>
      </c>
      <c r="B5383" s="2">
        <v>0.3312449532117604</v>
      </c>
      <c r="C5383" s="2">
        <f t="shared" si="664"/>
        <v>96.836204194016133</v>
      </c>
      <c r="D5383" s="2">
        <f t="shared" si="665"/>
        <v>107</v>
      </c>
      <c r="E5383" s="2">
        <f t="shared" si="666"/>
        <v>96.836204194016133</v>
      </c>
      <c r="F5383" s="2">
        <f t="shared" si="667"/>
        <v>10.163795805983867</v>
      </c>
      <c r="G5383" s="2">
        <f t="shared" si="668"/>
        <v>0</v>
      </c>
      <c r="H5383" s="2">
        <f t="shared" si="669"/>
        <v>968.36204194016136</v>
      </c>
      <c r="I5383" s="2">
        <f t="shared" si="670"/>
        <v>50.818979029919333</v>
      </c>
      <c r="J5383" s="2">
        <f t="shared" si="671"/>
        <v>0</v>
      </c>
    </row>
    <row r="5384" spans="1:10" x14ac:dyDescent="0.25">
      <c r="A5384" s="2">
        <v>5373</v>
      </c>
      <c r="B5384" s="2">
        <v>0.10885620514934669</v>
      </c>
      <c r="C5384" s="2">
        <f t="shared" si="664"/>
        <v>91.448123601560823</v>
      </c>
      <c r="D5384" s="2">
        <f t="shared" si="665"/>
        <v>107</v>
      </c>
      <c r="E5384" s="2">
        <f t="shared" si="666"/>
        <v>91.448123601560823</v>
      </c>
      <c r="F5384" s="2">
        <f t="shared" si="667"/>
        <v>15.551876398439177</v>
      </c>
      <c r="G5384" s="2">
        <f t="shared" si="668"/>
        <v>0</v>
      </c>
      <c r="H5384" s="2">
        <f t="shared" si="669"/>
        <v>914.48123601560826</v>
      </c>
      <c r="I5384" s="2">
        <f t="shared" si="670"/>
        <v>77.759381992195884</v>
      </c>
      <c r="J5384" s="2">
        <f t="shared" si="671"/>
        <v>0</v>
      </c>
    </row>
    <row r="5385" spans="1:10" x14ac:dyDescent="0.25">
      <c r="A5385" s="2">
        <v>5374</v>
      </c>
      <c r="B5385" s="2">
        <v>0.34957315973895087</v>
      </c>
      <c r="C5385" s="2">
        <f t="shared" si="664"/>
        <v>97.19479979058417</v>
      </c>
      <c r="D5385" s="2">
        <f t="shared" si="665"/>
        <v>107</v>
      </c>
      <c r="E5385" s="2">
        <f t="shared" si="666"/>
        <v>97.19479979058417</v>
      </c>
      <c r="F5385" s="2">
        <f t="shared" si="667"/>
        <v>9.8052002094158297</v>
      </c>
      <c r="G5385" s="2">
        <f t="shared" si="668"/>
        <v>0</v>
      </c>
      <c r="H5385" s="2">
        <f t="shared" si="669"/>
        <v>971.9479979058417</v>
      </c>
      <c r="I5385" s="2">
        <f t="shared" si="670"/>
        <v>49.026001047079149</v>
      </c>
      <c r="J5385" s="2">
        <f t="shared" si="671"/>
        <v>0</v>
      </c>
    </row>
    <row r="5386" spans="1:10" x14ac:dyDescent="0.25">
      <c r="A5386" s="2">
        <v>5375</v>
      </c>
      <c r="B5386" s="2">
        <v>0.97215680309921149</v>
      </c>
      <c r="C5386" s="2">
        <f t="shared" si="664"/>
        <v>112.40661882594834</v>
      </c>
      <c r="D5386" s="2">
        <f t="shared" si="665"/>
        <v>107</v>
      </c>
      <c r="E5386" s="2">
        <f t="shared" si="666"/>
        <v>107</v>
      </c>
      <c r="F5386" s="2">
        <f t="shared" si="667"/>
        <v>0</v>
      </c>
      <c r="G5386" s="2">
        <f t="shared" si="668"/>
        <v>5.4066188259483425</v>
      </c>
      <c r="H5386" s="2">
        <f t="shared" si="669"/>
        <v>1070</v>
      </c>
      <c r="I5386" s="2">
        <f t="shared" si="670"/>
        <v>0</v>
      </c>
      <c r="J5386" s="2">
        <f t="shared" si="671"/>
        <v>81.099282389225138</v>
      </c>
    </row>
    <row r="5387" spans="1:10" x14ac:dyDescent="0.25">
      <c r="A5387" s="2">
        <v>5376</v>
      </c>
      <c r="B5387" s="2">
        <v>0.87267559378410198</v>
      </c>
      <c r="C5387" s="2">
        <f t="shared" si="664"/>
        <v>107.9603631137725</v>
      </c>
      <c r="D5387" s="2">
        <f t="shared" si="665"/>
        <v>107</v>
      </c>
      <c r="E5387" s="2">
        <f t="shared" si="666"/>
        <v>107</v>
      </c>
      <c r="F5387" s="2">
        <f t="shared" si="667"/>
        <v>0</v>
      </c>
      <c r="G5387" s="2">
        <f t="shared" si="668"/>
        <v>0.96036311377250172</v>
      </c>
      <c r="H5387" s="2">
        <f t="shared" si="669"/>
        <v>1070</v>
      </c>
      <c r="I5387" s="2">
        <f t="shared" si="670"/>
        <v>0</v>
      </c>
      <c r="J5387" s="2">
        <f t="shared" si="671"/>
        <v>14.405446706587526</v>
      </c>
    </row>
    <row r="5388" spans="1:10" x14ac:dyDescent="0.25">
      <c r="A5388" s="2">
        <v>5377</v>
      </c>
      <c r="B5388" s="2">
        <v>0.58109835667535215</v>
      </c>
      <c r="C5388" s="2">
        <f t="shared" si="664"/>
        <v>101.49120369560025</v>
      </c>
      <c r="D5388" s="2">
        <f t="shared" si="665"/>
        <v>107</v>
      </c>
      <c r="E5388" s="2">
        <f t="shared" si="666"/>
        <v>101.49120369560025</v>
      </c>
      <c r="F5388" s="2">
        <f t="shared" si="667"/>
        <v>5.5087963043997519</v>
      </c>
      <c r="G5388" s="2">
        <f t="shared" si="668"/>
        <v>0</v>
      </c>
      <c r="H5388" s="2">
        <f t="shared" si="669"/>
        <v>1014.9120369560025</v>
      </c>
      <c r="I5388" s="2">
        <f t="shared" si="670"/>
        <v>27.543981521998759</v>
      </c>
      <c r="J5388" s="2">
        <f t="shared" si="671"/>
        <v>0</v>
      </c>
    </row>
    <row r="5389" spans="1:10" x14ac:dyDescent="0.25">
      <c r="A5389" s="2">
        <v>5378</v>
      </c>
      <c r="B5389" s="2">
        <v>0.41805384467195161</v>
      </c>
      <c r="C5389" s="2">
        <f t="shared" ref="C5389:C5452" si="672">_xlfn.BETA.INV(B5389,$C$7,$C$8,$C$9,$C$10)</f>
        <v>98.493029446298522</v>
      </c>
      <c r="D5389" s="2">
        <f t="shared" ref="D5389:D5452" si="673">$F$8</f>
        <v>107</v>
      </c>
      <c r="E5389" s="2">
        <f t="shared" ref="E5389:E5452" si="674">IF(C5389&gt;=D5389,D5389,C5389)</f>
        <v>98.493029446298522</v>
      </c>
      <c r="F5389" s="2">
        <f t="shared" ref="F5389:F5452" si="675">IF(D5389&gt;C5389,D5389-C5389,0)</f>
        <v>8.5069705537014784</v>
      </c>
      <c r="G5389" s="2">
        <f t="shared" ref="G5389:G5452" si="676">IF(C5389&gt;D5389,C5389-D5389,0)</f>
        <v>0</v>
      </c>
      <c r="H5389" s="2">
        <f t="shared" ref="H5389:H5452" si="677">E5389*$H$10</f>
        <v>984.93029446298522</v>
      </c>
      <c r="I5389" s="2">
        <f t="shared" ref="I5389:I5452" si="678">F5389*$I$10</f>
        <v>42.534852768507392</v>
      </c>
      <c r="J5389" s="2">
        <f t="shared" ref="J5389:J5452" si="679">G5389*$J$10</f>
        <v>0</v>
      </c>
    </row>
    <row r="5390" spans="1:10" x14ac:dyDescent="0.25">
      <c r="A5390" s="2">
        <v>5379</v>
      </c>
      <c r="B5390" s="2">
        <v>0.75411774524392428</v>
      </c>
      <c r="C5390" s="2">
        <f t="shared" si="672"/>
        <v>104.93666300863934</v>
      </c>
      <c r="D5390" s="2">
        <f t="shared" si="673"/>
        <v>107</v>
      </c>
      <c r="E5390" s="2">
        <f t="shared" si="674"/>
        <v>104.93666300863934</v>
      </c>
      <c r="F5390" s="2">
        <f t="shared" si="675"/>
        <v>2.0633369913606572</v>
      </c>
      <c r="G5390" s="2">
        <f t="shared" si="676"/>
        <v>0</v>
      </c>
      <c r="H5390" s="2">
        <f t="shared" si="677"/>
        <v>1049.3666300863933</v>
      </c>
      <c r="I5390" s="2">
        <f t="shared" si="678"/>
        <v>10.316684956803286</v>
      </c>
      <c r="J5390" s="2">
        <f t="shared" si="679"/>
        <v>0</v>
      </c>
    </row>
    <row r="5391" spans="1:10" x14ac:dyDescent="0.25">
      <c r="A5391" s="2">
        <v>5380</v>
      </c>
      <c r="B5391" s="2">
        <v>0.80175522642455943</v>
      </c>
      <c r="C5391" s="2">
        <f t="shared" si="672"/>
        <v>106.03892299601645</v>
      </c>
      <c r="D5391" s="2">
        <f t="shared" si="673"/>
        <v>107</v>
      </c>
      <c r="E5391" s="2">
        <f t="shared" si="674"/>
        <v>106.03892299601645</v>
      </c>
      <c r="F5391" s="2">
        <f t="shared" si="675"/>
        <v>0.96107700398354723</v>
      </c>
      <c r="G5391" s="2">
        <f t="shared" si="676"/>
        <v>0</v>
      </c>
      <c r="H5391" s="2">
        <f t="shared" si="677"/>
        <v>1060.3892299601646</v>
      </c>
      <c r="I5391" s="2">
        <f t="shared" si="678"/>
        <v>4.8053850199177361</v>
      </c>
      <c r="J5391" s="2">
        <f t="shared" si="679"/>
        <v>0</v>
      </c>
    </row>
    <row r="5392" spans="1:10" x14ac:dyDescent="0.25">
      <c r="A5392" s="2">
        <v>5381</v>
      </c>
      <c r="B5392" s="2">
        <v>0.12118230205452363</v>
      </c>
      <c r="C5392" s="2">
        <f t="shared" si="672"/>
        <v>91.848617638685084</v>
      </c>
      <c r="D5392" s="2">
        <f t="shared" si="673"/>
        <v>107</v>
      </c>
      <c r="E5392" s="2">
        <f t="shared" si="674"/>
        <v>91.848617638685084</v>
      </c>
      <c r="F5392" s="2">
        <f t="shared" si="675"/>
        <v>15.151382361314916</v>
      </c>
      <c r="G5392" s="2">
        <f t="shared" si="676"/>
        <v>0</v>
      </c>
      <c r="H5392" s="2">
        <f t="shared" si="677"/>
        <v>918.48617638685084</v>
      </c>
      <c r="I5392" s="2">
        <f t="shared" si="678"/>
        <v>75.756911806574578</v>
      </c>
      <c r="J5392" s="2">
        <f t="shared" si="679"/>
        <v>0</v>
      </c>
    </row>
    <row r="5393" spans="1:10" x14ac:dyDescent="0.25">
      <c r="A5393" s="2">
        <v>5382</v>
      </c>
      <c r="B5393" s="2">
        <v>0.42698112664676602</v>
      </c>
      <c r="C5393" s="2">
        <f t="shared" si="672"/>
        <v>98.658782328936653</v>
      </c>
      <c r="D5393" s="2">
        <f t="shared" si="673"/>
        <v>107</v>
      </c>
      <c r="E5393" s="2">
        <f t="shared" si="674"/>
        <v>98.658782328936653</v>
      </c>
      <c r="F5393" s="2">
        <f t="shared" si="675"/>
        <v>8.3412176710633474</v>
      </c>
      <c r="G5393" s="2">
        <f t="shared" si="676"/>
        <v>0</v>
      </c>
      <c r="H5393" s="2">
        <f t="shared" si="677"/>
        <v>986.5878232893665</v>
      </c>
      <c r="I5393" s="2">
        <f t="shared" si="678"/>
        <v>41.706088355316737</v>
      </c>
      <c r="J5393" s="2">
        <f t="shared" si="679"/>
        <v>0</v>
      </c>
    </row>
    <row r="5394" spans="1:10" x14ac:dyDescent="0.25">
      <c r="A5394" s="2">
        <v>5383</v>
      </c>
      <c r="B5394" s="2">
        <v>0.49658371862114137</v>
      </c>
      <c r="C5394" s="2">
        <f t="shared" si="672"/>
        <v>99.937530245324254</v>
      </c>
      <c r="D5394" s="2">
        <f t="shared" si="673"/>
        <v>107</v>
      </c>
      <c r="E5394" s="2">
        <f t="shared" si="674"/>
        <v>99.937530245324254</v>
      </c>
      <c r="F5394" s="2">
        <f t="shared" si="675"/>
        <v>7.062469754675746</v>
      </c>
      <c r="G5394" s="2">
        <f t="shared" si="676"/>
        <v>0</v>
      </c>
      <c r="H5394" s="2">
        <f t="shared" si="677"/>
        <v>999.37530245324251</v>
      </c>
      <c r="I5394" s="2">
        <f t="shared" si="678"/>
        <v>35.31234877337873</v>
      </c>
      <c r="J5394" s="2">
        <f t="shared" si="679"/>
        <v>0</v>
      </c>
    </row>
    <row r="5395" spans="1:10" x14ac:dyDescent="0.25">
      <c r="A5395" s="2">
        <v>5384</v>
      </c>
      <c r="B5395" s="2">
        <v>0.14140676805455421</v>
      </c>
      <c r="C5395" s="2">
        <f t="shared" si="672"/>
        <v>92.45922245214426</v>
      </c>
      <c r="D5395" s="2">
        <f t="shared" si="673"/>
        <v>107</v>
      </c>
      <c r="E5395" s="2">
        <f t="shared" si="674"/>
        <v>92.45922245214426</v>
      </c>
      <c r="F5395" s="2">
        <f t="shared" si="675"/>
        <v>14.54077754785574</v>
      </c>
      <c r="G5395" s="2">
        <f t="shared" si="676"/>
        <v>0</v>
      </c>
      <c r="H5395" s="2">
        <f t="shared" si="677"/>
        <v>924.59222452144263</v>
      </c>
      <c r="I5395" s="2">
        <f t="shared" si="678"/>
        <v>72.703887739278699</v>
      </c>
      <c r="J5395" s="2">
        <f t="shared" si="679"/>
        <v>0</v>
      </c>
    </row>
    <row r="5396" spans="1:10" x14ac:dyDescent="0.25">
      <c r="A5396" s="2">
        <v>5385</v>
      </c>
      <c r="B5396" s="2">
        <v>0.7411872713970622</v>
      </c>
      <c r="C5396" s="2">
        <f t="shared" si="672"/>
        <v>104.65424837226273</v>
      </c>
      <c r="D5396" s="2">
        <f t="shared" si="673"/>
        <v>107</v>
      </c>
      <c r="E5396" s="2">
        <f t="shared" si="674"/>
        <v>104.65424837226273</v>
      </c>
      <c r="F5396" s="2">
        <f t="shared" si="675"/>
        <v>2.3457516277372719</v>
      </c>
      <c r="G5396" s="2">
        <f t="shared" si="676"/>
        <v>0</v>
      </c>
      <c r="H5396" s="2">
        <f t="shared" si="677"/>
        <v>1046.5424837226274</v>
      </c>
      <c r="I5396" s="2">
        <f t="shared" si="678"/>
        <v>11.728758138686359</v>
      </c>
      <c r="J5396" s="2">
        <f t="shared" si="679"/>
        <v>0</v>
      </c>
    </row>
    <row r="5397" spans="1:10" x14ac:dyDescent="0.25">
      <c r="A5397" s="2">
        <v>5386</v>
      </c>
      <c r="B5397" s="2">
        <v>0.74761476495021029</v>
      </c>
      <c r="C5397" s="2">
        <f t="shared" si="672"/>
        <v>104.7938706176848</v>
      </c>
      <c r="D5397" s="2">
        <f t="shared" si="673"/>
        <v>107</v>
      </c>
      <c r="E5397" s="2">
        <f t="shared" si="674"/>
        <v>104.7938706176848</v>
      </c>
      <c r="F5397" s="2">
        <f t="shared" si="675"/>
        <v>2.2061293823151971</v>
      </c>
      <c r="G5397" s="2">
        <f t="shared" si="676"/>
        <v>0</v>
      </c>
      <c r="H5397" s="2">
        <f t="shared" si="677"/>
        <v>1047.938706176848</v>
      </c>
      <c r="I5397" s="2">
        <f t="shared" si="678"/>
        <v>11.030646911575985</v>
      </c>
      <c r="J5397" s="2">
        <f t="shared" si="679"/>
        <v>0</v>
      </c>
    </row>
    <row r="5398" spans="1:10" x14ac:dyDescent="0.25">
      <c r="A5398" s="2">
        <v>5387</v>
      </c>
      <c r="B5398" s="2">
        <v>0.91620686307691768</v>
      </c>
      <c r="C5398" s="2">
        <f t="shared" si="672"/>
        <v>109.45602532415724</v>
      </c>
      <c r="D5398" s="2">
        <f t="shared" si="673"/>
        <v>107</v>
      </c>
      <c r="E5398" s="2">
        <f t="shared" si="674"/>
        <v>107</v>
      </c>
      <c r="F5398" s="2">
        <f t="shared" si="675"/>
        <v>0</v>
      </c>
      <c r="G5398" s="2">
        <f t="shared" si="676"/>
        <v>2.4560253241572383</v>
      </c>
      <c r="H5398" s="2">
        <f t="shared" si="677"/>
        <v>1070</v>
      </c>
      <c r="I5398" s="2">
        <f t="shared" si="678"/>
        <v>0</v>
      </c>
      <c r="J5398" s="2">
        <f t="shared" si="679"/>
        <v>36.840379862358574</v>
      </c>
    </row>
    <row r="5399" spans="1:10" x14ac:dyDescent="0.25">
      <c r="A5399" s="2">
        <v>5388</v>
      </c>
      <c r="B5399" s="2">
        <v>0.84614966278464221</v>
      </c>
      <c r="C5399" s="2">
        <f t="shared" si="672"/>
        <v>107.18847280611223</v>
      </c>
      <c r="D5399" s="2">
        <f t="shared" si="673"/>
        <v>107</v>
      </c>
      <c r="E5399" s="2">
        <f t="shared" si="674"/>
        <v>107</v>
      </c>
      <c r="F5399" s="2">
        <f t="shared" si="675"/>
        <v>0</v>
      </c>
      <c r="G5399" s="2">
        <f t="shared" si="676"/>
        <v>0.18847280611223027</v>
      </c>
      <c r="H5399" s="2">
        <f t="shared" si="677"/>
        <v>1070</v>
      </c>
      <c r="I5399" s="2">
        <f t="shared" si="678"/>
        <v>0</v>
      </c>
      <c r="J5399" s="2">
        <f t="shared" si="679"/>
        <v>2.8270920916834541</v>
      </c>
    </row>
    <row r="5400" spans="1:10" x14ac:dyDescent="0.25">
      <c r="A5400" s="2">
        <v>5389</v>
      </c>
      <c r="B5400" s="2">
        <v>0.3930363232139642</v>
      </c>
      <c r="C5400" s="2">
        <f t="shared" si="672"/>
        <v>98.02494423949625</v>
      </c>
      <c r="D5400" s="2">
        <f t="shared" si="673"/>
        <v>107</v>
      </c>
      <c r="E5400" s="2">
        <f t="shared" si="674"/>
        <v>98.02494423949625</v>
      </c>
      <c r="F5400" s="2">
        <f t="shared" si="675"/>
        <v>8.97505576050375</v>
      </c>
      <c r="G5400" s="2">
        <f t="shared" si="676"/>
        <v>0</v>
      </c>
      <c r="H5400" s="2">
        <f t="shared" si="677"/>
        <v>980.24944239496244</v>
      </c>
      <c r="I5400" s="2">
        <f t="shared" si="678"/>
        <v>44.87527880251875</v>
      </c>
      <c r="J5400" s="2">
        <f t="shared" si="679"/>
        <v>0</v>
      </c>
    </row>
    <row r="5401" spans="1:10" x14ac:dyDescent="0.25">
      <c r="A5401" s="2">
        <v>5390</v>
      </c>
      <c r="B5401" s="2">
        <v>0.60667327998445231</v>
      </c>
      <c r="C5401" s="2">
        <f t="shared" si="672"/>
        <v>101.96958765991887</v>
      </c>
      <c r="D5401" s="2">
        <f t="shared" si="673"/>
        <v>107</v>
      </c>
      <c r="E5401" s="2">
        <f t="shared" si="674"/>
        <v>101.96958765991887</v>
      </c>
      <c r="F5401" s="2">
        <f t="shared" si="675"/>
        <v>5.0304123400811278</v>
      </c>
      <c r="G5401" s="2">
        <f t="shared" si="676"/>
        <v>0</v>
      </c>
      <c r="H5401" s="2">
        <f t="shared" si="677"/>
        <v>1019.6958765991888</v>
      </c>
      <c r="I5401" s="2">
        <f t="shared" si="678"/>
        <v>25.152061700405639</v>
      </c>
      <c r="J5401" s="2">
        <f t="shared" si="679"/>
        <v>0</v>
      </c>
    </row>
    <row r="5402" spans="1:10" x14ac:dyDescent="0.25">
      <c r="A5402" s="2">
        <v>5391</v>
      </c>
      <c r="B5402" s="2">
        <v>0.76711918819211367</v>
      </c>
      <c r="C5402" s="2">
        <f t="shared" si="672"/>
        <v>105.22711810908349</v>
      </c>
      <c r="D5402" s="2">
        <f t="shared" si="673"/>
        <v>107</v>
      </c>
      <c r="E5402" s="2">
        <f t="shared" si="674"/>
        <v>105.22711810908349</v>
      </c>
      <c r="F5402" s="2">
        <f t="shared" si="675"/>
        <v>1.7728818909165085</v>
      </c>
      <c r="G5402" s="2">
        <f t="shared" si="676"/>
        <v>0</v>
      </c>
      <c r="H5402" s="2">
        <f t="shared" si="677"/>
        <v>1052.2711810908349</v>
      </c>
      <c r="I5402" s="2">
        <f t="shared" si="678"/>
        <v>8.8644094545825425</v>
      </c>
      <c r="J5402" s="2">
        <f t="shared" si="679"/>
        <v>0</v>
      </c>
    </row>
    <row r="5403" spans="1:10" x14ac:dyDescent="0.25">
      <c r="A5403" s="2">
        <v>5392</v>
      </c>
      <c r="B5403" s="2">
        <v>0.77518735271162065</v>
      </c>
      <c r="C5403" s="2">
        <f t="shared" si="672"/>
        <v>105.41097021150944</v>
      </c>
      <c r="D5403" s="2">
        <f t="shared" si="673"/>
        <v>107</v>
      </c>
      <c r="E5403" s="2">
        <f t="shared" si="674"/>
        <v>105.41097021150944</v>
      </c>
      <c r="F5403" s="2">
        <f t="shared" si="675"/>
        <v>1.5890297884905635</v>
      </c>
      <c r="G5403" s="2">
        <f t="shared" si="676"/>
        <v>0</v>
      </c>
      <c r="H5403" s="2">
        <f t="shared" si="677"/>
        <v>1054.1097021150945</v>
      </c>
      <c r="I5403" s="2">
        <f t="shared" si="678"/>
        <v>7.9451489424528177</v>
      </c>
      <c r="J5403" s="2">
        <f t="shared" si="679"/>
        <v>0</v>
      </c>
    </row>
    <row r="5404" spans="1:10" x14ac:dyDescent="0.25">
      <c r="A5404" s="2">
        <v>5393</v>
      </c>
      <c r="B5404" s="2">
        <v>0.9232587220857843</v>
      </c>
      <c r="C5404" s="2">
        <f t="shared" si="672"/>
        <v>109.73877599896635</v>
      </c>
      <c r="D5404" s="2">
        <f t="shared" si="673"/>
        <v>107</v>
      </c>
      <c r="E5404" s="2">
        <f t="shared" si="674"/>
        <v>107</v>
      </c>
      <c r="F5404" s="2">
        <f t="shared" si="675"/>
        <v>0</v>
      </c>
      <c r="G5404" s="2">
        <f t="shared" si="676"/>
        <v>2.7387759989663465</v>
      </c>
      <c r="H5404" s="2">
        <f t="shared" si="677"/>
        <v>1070</v>
      </c>
      <c r="I5404" s="2">
        <f t="shared" si="678"/>
        <v>0</v>
      </c>
      <c r="J5404" s="2">
        <f t="shared" si="679"/>
        <v>41.081639984495197</v>
      </c>
    </row>
    <row r="5405" spans="1:10" x14ac:dyDescent="0.25">
      <c r="A5405" s="2">
        <v>5394</v>
      </c>
      <c r="B5405" s="2">
        <v>0.14690305614432475</v>
      </c>
      <c r="C5405" s="2">
        <f t="shared" si="672"/>
        <v>92.616795654273545</v>
      </c>
      <c r="D5405" s="2">
        <f t="shared" si="673"/>
        <v>107</v>
      </c>
      <c r="E5405" s="2">
        <f t="shared" si="674"/>
        <v>92.616795654273545</v>
      </c>
      <c r="F5405" s="2">
        <f t="shared" si="675"/>
        <v>14.383204345726455</v>
      </c>
      <c r="G5405" s="2">
        <f t="shared" si="676"/>
        <v>0</v>
      </c>
      <c r="H5405" s="2">
        <f t="shared" si="677"/>
        <v>926.16795654273551</v>
      </c>
      <c r="I5405" s="2">
        <f t="shared" si="678"/>
        <v>71.916021728632273</v>
      </c>
      <c r="J5405" s="2">
        <f t="shared" si="679"/>
        <v>0</v>
      </c>
    </row>
    <row r="5406" spans="1:10" x14ac:dyDescent="0.25">
      <c r="A5406" s="2">
        <v>5395</v>
      </c>
      <c r="B5406" s="2">
        <v>0.93276964155199449</v>
      </c>
      <c r="C5406" s="2">
        <f t="shared" si="672"/>
        <v>110.14631119080281</v>
      </c>
      <c r="D5406" s="2">
        <f t="shared" si="673"/>
        <v>107</v>
      </c>
      <c r="E5406" s="2">
        <f t="shared" si="674"/>
        <v>107</v>
      </c>
      <c r="F5406" s="2">
        <f t="shared" si="675"/>
        <v>0</v>
      </c>
      <c r="G5406" s="2">
        <f t="shared" si="676"/>
        <v>3.1463111908028054</v>
      </c>
      <c r="H5406" s="2">
        <f t="shared" si="677"/>
        <v>1070</v>
      </c>
      <c r="I5406" s="2">
        <f t="shared" si="678"/>
        <v>0</v>
      </c>
      <c r="J5406" s="2">
        <f t="shared" si="679"/>
        <v>47.194667862042081</v>
      </c>
    </row>
    <row r="5407" spans="1:10" x14ac:dyDescent="0.25">
      <c r="A5407" s="2">
        <v>5396</v>
      </c>
      <c r="B5407" s="2">
        <v>0.76063919764101351</v>
      </c>
      <c r="C5407" s="2">
        <f t="shared" si="672"/>
        <v>105.08149437507157</v>
      </c>
      <c r="D5407" s="2">
        <f t="shared" si="673"/>
        <v>107</v>
      </c>
      <c r="E5407" s="2">
        <f t="shared" si="674"/>
        <v>105.08149437507157</v>
      </c>
      <c r="F5407" s="2">
        <f t="shared" si="675"/>
        <v>1.9185056249284287</v>
      </c>
      <c r="G5407" s="2">
        <f t="shared" si="676"/>
        <v>0</v>
      </c>
      <c r="H5407" s="2">
        <f t="shared" si="677"/>
        <v>1050.8149437507157</v>
      </c>
      <c r="I5407" s="2">
        <f t="shared" si="678"/>
        <v>9.5925281246421434</v>
      </c>
      <c r="J5407" s="2">
        <f t="shared" si="679"/>
        <v>0</v>
      </c>
    </row>
    <row r="5408" spans="1:10" x14ac:dyDescent="0.25">
      <c r="A5408" s="2">
        <v>5397</v>
      </c>
      <c r="B5408" s="2">
        <v>0.81129997585518154</v>
      </c>
      <c r="C5408" s="2">
        <f t="shared" si="672"/>
        <v>106.27420697512835</v>
      </c>
      <c r="D5408" s="2">
        <f t="shared" si="673"/>
        <v>107</v>
      </c>
      <c r="E5408" s="2">
        <f t="shared" si="674"/>
        <v>106.27420697512835</v>
      </c>
      <c r="F5408" s="2">
        <f t="shared" si="675"/>
        <v>0.7257930248716491</v>
      </c>
      <c r="G5408" s="2">
        <f t="shared" si="676"/>
        <v>0</v>
      </c>
      <c r="H5408" s="2">
        <f t="shared" si="677"/>
        <v>1062.7420697512835</v>
      </c>
      <c r="I5408" s="2">
        <f t="shared" si="678"/>
        <v>3.6289651243582455</v>
      </c>
      <c r="J5408" s="2">
        <f t="shared" si="679"/>
        <v>0</v>
      </c>
    </row>
    <row r="5409" spans="1:10" x14ac:dyDescent="0.25">
      <c r="A5409" s="2">
        <v>5398</v>
      </c>
      <c r="B5409" s="2">
        <v>0.16068121967671667</v>
      </c>
      <c r="C5409" s="2">
        <f t="shared" si="672"/>
        <v>92.998522418986695</v>
      </c>
      <c r="D5409" s="2">
        <f t="shared" si="673"/>
        <v>107</v>
      </c>
      <c r="E5409" s="2">
        <f t="shared" si="674"/>
        <v>92.998522418986695</v>
      </c>
      <c r="F5409" s="2">
        <f t="shared" si="675"/>
        <v>14.001477581013305</v>
      </c>
      <c r="G5409" s="2">
        <f t="shared" si="676"/>
        <v>0</v>
      </c>
      <c r="H5409" s="2">
        <f t="shared" si="677"/>
        <v>929.98522418986693</v>
      </c>
      <c r="I5409" s="2">
        <f t="shared" si="678"/>
        <v>70.007387905066523</v>
      </c>
      <c r="J5409" s="2">
        <f t="shared" si="679"/>
        <v>0</v>
      </c>
    </row>
    <row r="5410" spans="1:10" x14ac:dyDescent="0.25">
      <c r="A5410" s="2">
        <v>5399</v>
      </c>
      <c r="B5410" s="2">
        <v>4.6594660934706544E-2</v>
      </c>
      <c r="C5410" s="2">
        <f t="shared" si="672"/>
        <v>88.825806623347177</v>
      </c>
      <c r="D5410" s="2">
        <f t="shared" si="673"/>
        <v>107</v>
      </c>
      <c r="E5410" s="2">
        <f t="shared" si="674"/>
        <v>88.825806623347177</v>
      </c>
      <c r="F5410" s="2">
        <f t="shared" si="675"/>
        <v>18.174193376652823</v>
      </c>
      <c r="G5410" s="2">
        <f t="shared" si="676"/>
        <v>0</v>
      </c>
      <c r="H5410" s="2">
        <f t="shared" si="677"/>
        <v>888.25806623347171</v>
      </c>
      <c r="I5410" s="2">
        <f t="shared" si="678"/>
        <v>90.870966883264117</v>
      </c>
      <c r="J5410" s="2">
        <f t="shared" si="679"/>
        <v>0</v>
      </c>
    </row>
    <row r="5411" spans="1:10" x14ac:dyDescent="0.25">
      <c r="A5411" s="2">
        <v>5400</v>
      </c>
      <c r="B5411" s="2">
        <v>0.81792127240434587</v>
      </c>
      <c r="C5411" s="2">
        <f t="shared" si="672"/>
        <v>106.44087291909102</v>
      </c>
      <c r="D5411" s="2">
        <f t="shared" si="673"/>
        <v>107</v>
      </c>
      <c r="E5411" s="2">
        <f t="shared" si="674"/>
        <v>106.44087291909102</v>
      </c>
      <c r="F5411" s="2">
        <f t="shared" si="675"/>
        <v>0.55912708090897922</v>
      </c>
      <c r="G5411" s="2">
        <f t="shared" si="676"/>
        <v>0</v>
      </c>
      <c r="H5411" s="2">
        <f t="shared" si="677"/>
        <v>1064.4087291909102</v>
      </c>
      <c r="I5411" s="2">
        <f t="shared" si="678"/>
        <v>2.7956354045448961</v>
      </c>
      <c r="J5411" s="2">
        <f t="shared" si="679"/>
        <v>0</v>
      </c>
    </row>
    <row r="5412" spans="1:10" x14ac:dyDescent="0.25">
      <c r="A5412" s="2">
        <v>5401</v>
      </c>
      <c r="B5412" s="2">
        <v>1.7345160897653922E-2</v>
      </c>
      <c r="C5412" s="2">
        <f t="shared" si="672"/>
        <v>86.635842586466737</v>
      </c>
      <c r="D5412" s="2">
        <f t="shared" si="673"/>
        <v>107</v>
      </c>
      <c r="E5412" s="2">
        <f t="shared" si="674"/>
        <v>86.635842586466737</v>
      </c>
      <c r="F5412" s="2">
        <f t="shared" si="675"/>
        <v>20.364157413533263</v>
      </c>
      <c r="G5412" s="2">
        <f t="shared" si="676"/>
        <v>0</v>
      </c>
      <c r="H5412" s="2">
        <f t="shared" si="677"/>
        <v>866.35842586466742</v>
      </c>
      <c r="I5412" s="2">
        <f t="shared" si="678"/>
        <v>101.82078706766632</v>
      </c>
      <c r="J5412" s="2">
        <f t="shared" si="679"/>
        <v>0</v>
      </c>
    </row>
    <row r="5413" spans="1:10" x14ac:dyDescent="0.25">
      <c r="A5413" s="2">
        <v>5402</v>
      </c>
      <c r="B5413" s="2">
        <v>0.65960127823850379</v>
      </c>
      <c r="C5413" s="2">
        <f t="shared" si="672"/>
        <v>102.98396428541798</v>
      </c>
      <c r="D5413" s="2">
        <f t="shared" si="673"/>
        <v>107</v>
      </c>
      <c r="E5413" s="2">
        <f t="shared" si="674"/>
        <v>102.98396428541798</v>
      </c>
      <c r="F5413" s="2">
        <f t="shared" si="675"/>
        <v>4.0160357145820171</v>
      </c>
      <c r="G5413" s="2">
        <f t="shared" si="676"/>
        <v>0</v>
      </c>
      <c r="H5413" s="2">
        <f t="shared" si="677"/>
        <v>1029.8396428541798</v>
      </c>
      <c r="I5413" s="2">
        <f t="shared" si="678"/>
        <v>20.080178572910086</v>
      </c>
      <c r="J5413" s="2">
        <f t="shared" si="679"/>
        <v>0</v>
      </c>
    </row>
    <row r="5414" spans="1:10" x14ac:dyDescent="0.25">
      <c r="A5414" s="2">
        <v>5403</v>
      </c>
      <c r="B5414" s="2">
        <v>0.63633270740524239</v>
      </c>
      <c r="C5414" s="2">
        <f t="shared" si="672"/>
        <v>102.53319029672518</v>
      </c>
      <c r="D5414" s="2">
        <f t="shared" si="673"/>
        <v>107</v>
      </c>
      <c r="E5414" s="2">
        <f t="shared" si="674"/>
        <v>102.53319029672518</v>
      </c>
      <c r="F5414" s="2">
        <f t="shared" si="675"/>
        <v>4.4668097032748193</v>
      </c>
      <c r="G5414" s="2">
        <f t="shared" si="676"/>
        <v>0</v>
      </c>
      <c r="H5414" s="2">
        <f t="shared" si="677"/>
        <v>1025.3319029672518</v>
      </c>
      <c r="I5414" s="2">
        <f t="shared" si="678"/>
        <v>22.334048516374096</v>
      </c>
      <c r="J5414" s="2">
        <f t="shared" si="679"/>
        <v>0</v>
      </c>
    </row>
    <row r="5415" spans="1:10" x14ac:dyDescent="0.25">
      <c r="A5415" s="2">
        <v>5404</v>
      </c>
      <c r="B5415" s="2">
        <v>0.71155305713818895</v>
      </c>
      <c r="C5415" s="2">
        <f t="shared" si="672"/>
        <v>104.02782386613193</v>
      </c>
      <c r="D5415" s="2">
        <f t="shared" si="673"/>
        <v>107</v>
      </c>
      <c r="E5415" s="2">
        <f t="shared" si="674"/>
        <v>104.02782386613193</v>
      </c>
      <c r="F5415" s="2">
        <f t="shared" si="675"/>
        <v>2.972176133868075</v>
      </c>
      <c r="G5415" s="2">
        <f t="shared" si="676"/>
        <v>0</v>
      </c>
      <c r="H5415" s="2">
        <f t="shared" si="677"/>
        <v>1040.2782386613192</v>
      </c>
      <c r="I5415" s="2">
        <f t="shared" si="678"/>
        <v>14.860880669340375</v>
      </c>
      <c r="J5415" s="2">
        <f t="shared" si="679"/>
        <v>0</v>
      </c>
    </row>
    <row r="5416" spans="1:10" x14ac:dyDescent="0.25">
      <c r="A5416" s="2">
        <v>5405</v>
      </c>
      <c r="B5416" s="2">
        <v>0.66686936842846634</v>
      </c>
      <c r="C5416" s="2">
        <f t="shared" si="672"/>
        <v>103.12662461670151</v>
      </c>
      <c r="D5416" s="2">
        <f t="shared" si="673"/>
        <v>107</v>
      </c>
      <c r="E5416" s="2">
        <f t="shared" si="674"/>
        <v>103.12662461670151</v>
      </c>
      <c r="F5416" s="2">
        <f t="shared" si="675"/>
        <v>3.8733753832984945</v>
      </c>
      <c r="G5416" s="2">
        <f t="shared" si="676"/>
        <v>0</v>
      </c>
      <c r="H5416" s="2">
        <f t="shared" si="677"/>
        <v>1031.266246167015</v>
      </c>
      <c r="I5416" s="2">
        <f t="shared" si="678"/>
        <v>19.366876916492473</v>
      </c>
      <c r="J5416" s="2">
        <f t="shared" si="679"/>
        <v>0</v>
      </c>
    </row>
    <row r="5417" spans="1:10" x14ac:dyDescent="0.25">
      <c r="A5417" s="2">
        <v>5406</v>
      </c>
      <c r="B5417" s="2">
        <v>0.33116053000215862</v>
      </c>
      <c r="C5417" s="2">
        <f t="shared" si="672"/>
        <v>96.83453844473091</v>
      </c>
      <c r="D5417" s="2">
        <f t="shared" si="673"/>
        <v>107</v>
      </c>
      <c r="E5417" s="2">
        <f t="shared" si="674"/>
        <v>96.83453844473091</v>
      </c>
      <c r="F5417" s="2">
        <f t="shared" si="675"/>
        <v>10.16546155526909</v>
      </c>
      <c r="G5417" s="2">
        <f t="shared" si="676"/>
        <v>0</v>
      </c>
      <c r="H5417" s="2">
        <f t="shared" si="677"/>
        <v>968.34538444730913</v>
      </c>
      <c r="I5417" s="2">
        <f t="shared" si="678"/>
        <v>50.827307776345449</v>
      </c>
      <c r="J5417" s="2">
        <f t="shared" si="679"/>
        <v>0</v>
      </c>
    </row>
    <row r="5418" spans="1:10" x14ac:dyDescent="0.25">
      <c r="A5418" s="2">
        <v>5407</v>
      </c>
      <c r="B5418" s="2">
        <v>0.19131570703284706</v>
      </c>
      <c r="C5418" s="2">
        <f t="shared" si="672"/>
        <v>93.790836961608022</v>
      </c>
      <c r="D5418" s="2">
        <f t="shared" si="673"/>
        <v>107</v>
      </c>
      <c r="E5418" s="2">
        <f t="shared" si="674"/>
        <v>93.790836961608022</v>
      </c>
      <c r="F5418" s="2">
        <f t="shared" si="675"/>
        <v>13.209163038391978</v>
      </c>
      <c r="G5418" s="2">
        <f t="shared" si="676"/>
        <v>0</v>
      </c>
      <c r="H5418" s="2">
        <f t="shared" si="677"/>
        <v>937.90836961608022</v>
      </c>
      <c r="I5418" s="2">
        <f t="shared" si="678"/>
        <v>66.045815191959889</v>
      </c>
      <c r="J5418" s="2">
        <f t="shared" si="679"/>
        <v>0</v>
      </c>
    </row>
    <row r="5419" spans="1:10" x14ac:dyDescent="0.25">
      <c r="A5419" s="2">
        <v>5408</v>
      </c>
      <c r="B5419" s="2">
        <v>0.74789482864961609</v>
      </c>
      <c r="C5419" s="2">
        <f t="shared" si="672"/>
        <v>104.79998793594028</v>
      </c>
      <c r="D5419" s="2">
        <f t="shared" si="673"/>
        <v>107</v>
      </c>
      <c r="E5419" s="2">
        <f t="shared" si="674"/>
        <v>104.79998793594028</v>
      </c>
      <c r="F5419" s="2">
        <f t="shared" si="675"/>
        <v>2.2000120640597203</v>
      </c>
      <c r="G5419" s="2">
        <f t="shared" si="676"/>
        <v>0</v>
      </c>
      <c r="H5419" s="2">
        <f t="shared" si="677"/>
        <v>1047.9998793594027</v>
      </c>
      <c r="I5419" s="2">
        <f t="shared" si="678"/>
        <v>11.000060320298601</v>
      </c>
      <c r="J5419" s="2">
        <f t="shared" si="679"/>
        <v>0</v>
      </c>
    </row>
    <row r="5420" spans="1:10" x14ac:dyDescent="0.25">
      <c r="A5420" s="2">
        <v>5409</v>
      </c>
      <c r="B5420" s="2">
        <v>0.29838183251175876</v>
      </c>
      <c r="C5420" s="2">
        <f t="shared" si="672"/>
        <v>96.176572285304346</v>
      </c>
      <c r="D5420" s="2">
        <f t="shared" si="673"/>
        <v>107</v>
      </c>
      <c r="E5420" s="2">
        <f t="shared" si="674"/>
        <v>96.176572285304346</v>
      </c>
      <c r="F5420" s="2">
        <f t="shared" si="675"/>
        <v>10.823427714695654</v>
      </c>
      <c r="G5420" s="2">
        <f t="shared" si="676"/>
        <v>0</v>
      </c>
      <c r="H5420" s="2">
        <f t="shared" si="677"/>
        <v>961.76572285304348</v>
      </c>
      <c r="I5420" s="2">
        <f t="shared" si="678"/>
        <v>54.117138573478272</v>
      </c>
      <c r="J5420" s="2">
        <f t="shared" si="679"/>
        <v>0</v>
      </c>
    </row>
    <row r="5421" spans="1:10" x14ac:dyDescent="0.25">
      <c r="A5421" s="2">
        <v>5410</v>
      </c>
      <c r="B5421" s="2">
        <v>4.5193248531865682E-2</v>
      </c>
      <c r="C5421" s="2">
        <f t="shared" si="672"/>
        <v>88.746295395017057</v>
      </c>
      <c r="D5421" s="2">
        <f t="shared" si="673"/>
        <v>107</v>
      </c>
      <c r="E5421" s="2">
        <f t="shared" si="674"/>
        <v>88.746295395017057</v>
      </c>
      <c r="F5421" s="2">
        <f t="shared" si="675"/>
        <v>18.253704604982943</v>
      </c>
      <c r="G5421" s="2">
        <f t="shared" si="676"/>
        <v>0</v>
      </c>
      <c r="H5421" s="2">
        <f t="shared" si="677"/>
        <v>887.46295395017057</v>
      </c>
      <c r="I5421" s="2">
        <f t="shared" si="678"/>
        <v>91.268523024914714</v>
      </c>
      <c r="J5421" s="2">
        <f t="shared" si="679"/>
        <v>0</v>
      </c>
    </row>
    <row r="5422" spans="1:10" x14ac:dyDescent="0.25">
      <c r="A5422" s="2">
        <v>5411</v>
      </c>
      <c r="B5422" s="2">
        <v>0.48278626761750021</v>
      </c>
      <c r="C5422" s="2">
        <f t="shared" si="672"/>
        <v>99.68515659625497</v>
      </c>
      <c r="D5422" s="2">
        <f t="shared" si="673"/>
        <v>107</v>
      </c>
      <c r="E5422" s="2">
        <f t="shared" si="674"/>
        <v>99.68515659625497</v>
      </c>
      <c r="F5422" s="2">
        <f t="shared" si="675"/>
        <v>7.3148434037450301</v>
      </c>
      <c r="G5422" s="2">
        <f t="shared" si="676"/>
        <v>0</v>
      </c>
      <c r="H5422" s="2">
        <f t="shared" si="677"/>
        <v>996.85156596254967</v>
      </c>
      <c r="I5422" s="2">
        <f t="shared" si="678"/>
        <v>36.57421701872515</v>
      </c>
      <c r="J5422" s="2">
        <f t="shared" si="679"/>
        <v>0</v>
      </c>
    </row>
    <row r="5423" spans="1:10" x14ac:dyDescent="0.25">
      <c r="A5423" s="2">
        <v>5412</v>
      </c>
      <c r="B5423" s="2">
        <v>4.42403307449033E-2</v>
      </c>
      <c r="C5423" s="2">
        <f t="shared" si="672"/>
        <v>88.691325512789774</v>
      </c>
      <c r="D5423" s="2">
        <f t="shared" si="673"/>
        <v>107</v>
      </c>
      <c r="E5423" s="2">
        <f t="shared" si="674"/>
        <v>88.691325512789774</v>
      </c>
      <c r="F5423" s="2">
        <f t="shared" si="675"/>
        <v>18.308674487210226</v>
      </c>
      <c r="G5423" s="2">
        <f t="shared" si="676"/>
        <v>0</v>
      </c>
      <c r="H5423" s="2">
        <f t="shared" si="677"/>
        <v>886.91325512789774</v>
      </c>
      <c r="I5423" s="2">
        <f t="shared" si="678"/>
        <v>91.543372436051129</v>
      </c>
      <c r="J5423" s="2">
        <f t="shared" si="679"/>
        <v>0</v>
      </c>
    </row>
    <row r="5424" spans="1:10" x14ac:dyDescent="0.25">
      <c r="A5424" s="2">
        <v>5413</v>
      </c>
      <c r="B5424" s="2">
        <v>0.76551962574054078</v>
      </c>
      <c r="C5424" s="2">
        <f t="shared" si="672"/>
        <v>105.19100738541607</v>
      </c>
      <c r="D5424" s="2">
        <f t="shared" si="673"/>
        <v>107</v>
      </c>
      <c r="E5424" s="2">
        <f t="shared" si="674"/>
        <v>105.19100738541607</v>
      </c>
      <c r="F5424" s="2">
        <f t="shared" si="675"/>
        <v>1.8089926145839286</v>
      </c>
      <c r="G5424" s="2">
        <f t="shared" si="676"/>
        <v>0</v>
      </c>
      <c r="H5424" s="2">
        <f t="shared" si="677"/>
        <v>1051.9100738541606</v>
      </c>
      <c r="I5424" s="2">
        <f t="shared" si="678"/>
        <v>9.0449630729196429</v>
      </c>
      <c r="J5424" s="2">
        <f t="shared" si="679"/>
        <v>0</v>
      </c>
    </row>
    <row r="5425" spans="1:10" x14ac:dyDescent="0.25">
      <c r="A5425" s="2">
        <v>5414</v>
      </c>
      <c r="B5425" s="2">
        <v>0.32553154632001602</v>
      </c>
      <c r="C5425" s="2">
        <f t="shared" si="672"/>
        <v>96.723163573795716</v>
      </c>
      <c r="D5425" s="2">
        <f t="shared" si="673"/>
        <v>107</v>
      </c>
      <c r="E5425" s="2">
        <f t="shared" si="674"/>
        <v>96.723163573795716</v>
      </c>
      <c r="F5425" s="2">
        <f t="shared" si="675"/>
        <v>10.276836426204284</v>
      </c>
      <c r="G5425" s="2">
        <f t="shared" si="676"/>
        <v>0</v>
      </c>
      <c r="H5425" s="2">
        <f t="shared" si="677"/>
        <v>967.23163573795716</v>
      </c>
      <c r="I5425" s="2">
        <f t="shared" si="678"/>
        <v>51.384182131021419</v>
      </c>
      <c r="J5425" s="2">
        <f t="shared" si="679"/>
        <v>0</v>
      </c>
    </row>
    <row r="5426" spans="1:10" x14ac:dyDescent="0.25">
      <c r="A5426" s="2">
        <v>5415</v>
      </c>
      <c r="B5426" s="2">
        <v>0.23991680817069616</v>
      </c>
      <c r="C5426" s="2">
        <f t="shared" si="672"/>
        <v>94.930919734539742</v>
      </c>
      <c r="D5426" s="2">
        <f t="shared" si="673"/>
        <v>107</v>
      </c>
      <c r="E5426" s="2">
        <f t="shared" si="674"/>
        <v>94.930919734539742</v>
      </c>
      <c r="F5426" s="2">
        <f t="shared" si="675"/>
        <v>12.069080265460258</v>
      </c>
      <c r="G5426" s="2">
        <f t="shared" si="676"/>
        <v>0</v>
      </c>
      <c r="H5426" s="2">
        <f t="shared" si="677"/>
        <v>949.30919734539748</v>
      </c>
      <c r="I5426" s="2">
        <f t="shared" si="678"/>
        <v>60.345401327301289</v>
      </c>
      <c r="J5426" s="2">
        <f t="shared" si="679"/>
        <v>0</v>
      </c>
    </row>
    <row r="5427" spans="1:10" x14ac:dyDescent="0.25">
      <c r="A5427" s="2">
        <v>5416</v>
      </c>
      <c r="B5427" s="2">
        <v>0.96200161007933882</v>
      </c>
      <c r="C5427" s="2">
        <f t="shared" si="672"/>
        <v>111.68907397538617</v>
      </c>
      <c r="D5427" s="2">
        <f t="shared" si="673"/>
        <v>107</v>
      </c>
      <c r="E5427" s="2">
        <f t="shared" si="674"/>
        <v>107</v>
      </c>
      <c r="F5427" s="2">
        <f t="shared" si="675"/>
        <v>0</v>
      </c>
      <c r="G5427" s="2">
        <f t="shared" si="676"/>
        <v>4.6890739753861652</v>
      </c>
      <c r="H5427" s="2">
        <f t="shared" si="677"/>
        <v>1070</v>
      </c>
      <c r="I5427" s="2">
        <f t="shared" si="678"/>
        <v>0</v>
      </c>
      <c r="J5427" s="2">
        <f t="shared" si="679"/>
        <v>70.336109630792478</v>
      </c>
    </row>
    <row r="5428" spans="1:10" x14ac:dyDescent="0.25">
      <c r="A5428" s="2">
        <v>5417</v>
      </c>
      <c r="B5428" s="2">
        <v>0.54485462217176173</v>
      </c>
      <c r="C5428" s="2">
        <f t="shared" si="672"/>
        <v>100.8215838249038</v>
      </c>
      <c r="D5428" s="2">
        <f t="shared" si="673"/>
        <v>107</v>
      </c>
      <c r="E5428" s="2">
        <f t="shared" si="674"/>
        <v>100.8215838249038</v>
      </c>
      <c r="F5428" s="2">
        <f t="shared" si="675"/>
        <v>6.1784161750962028</v>
      </c>
      <c r="G5428" s="2">
        <f t="shared" si="676"/>
        <v>0</v>
      </c>
      <c r="H5428" s="2">
        <f t="shared" si="677"/>
        <v>1008.2158382490379</v>
      </c>
      <c r="I5428" s="2">
        <f t="shared" si="678"/>
        <v>30.892080875481014</v>
      </c>
      <c r="J5428" s="2">
        <f t="shared" si="679"/>
        <v>0</v>
      </c>
    </row>
    <row r="5429" spans="1:10" x14ac:dyDescent="0.25">
      <c r="A5429" s="2">
        <v>5418</v>
      </c>
      <c r="B5429" s="2">
        <v>0.96642448994869978</v>
      </c>
      <c r="C5429" s="2">
        <f t="shared" si="672"/>
        <v>111.98388766806403</v>
      </c>
      <c r="D5429" s="2">
        <f t="shared" si="673"/>
        <v>107</v>
      </c>
      <c r="E5429" s="2">
        <f t="shared" si="674"/>
        <v>107</v>
      </c>
      <c r="F5429" s="2">
        <f t="shared" si="675"/>
        <v>0</v>
      </c>
      <c r="G5429" s="2">
        <f t="shared" si="676"/>
        <v>4.9838876680640283</v>
      </c>
      <c r="H5429" s="2">
        <f t="shared" si="677"/>
        <v>1070</v>
      </c>
      <c r="I5429" s="2">
        <f t="shared" si="678"/>
        <v>0</v>
      </c>
      <c r="J5429" s="2">
        <f t="shared" si="679"/>
        <v>74.758315020960424</v>
      </c>
    </row>
    <row r="5430" spans="1:10" x14ac:dyDescent="0.25">
      <c r="A5430" s="2">
        <v>5419</v>
      </c>
      <c r="B5430" s="2">
        <v>0.36275866888084807</v>
      </c>
      <c r="C5430" s="2">
        <f t="shared" si="672"/>
        <v>97.449362983236085</v>
      </c>
      <c r="D5430" s="2">
        <f t="shared" si="673"/>
        <v>107</v>
      </c>
      <c r="E5430" s="2">
        <f t="shared" si="674"/>
        <v>97.449362983236085</v>
      </c>
      <c r="F5430" s="2">
        <f t="shared" si="675"/>
        <v>9.5506370167639147</v>
      </c>
      <c r="G5430" s="2">
        <f t="shared" si="676"/>
        <v>0</v>
      </c>
      <c r="H5430" s="2">
        <f t="shared" si="677"/>
        <v>974.49362983236085</v>
      </c>
      <c r="I5430" s="2">
        <f t="shared" si="678"/>
        <v>47.753185083819574</v>
      </c>
      <c r="J5430" s="2">
        <f t="shared" si="679"/>
        <v>0</v>
      </c>
    </row>
    <row r="5431" spans="1:10" x14ac:dyDescent="0.25">
      <c r="A5431" s="2">
        <v>5420</v>
      </c>
      <c r="B5431" s="2">
        <v>0.54316627224007241</v>
      </c>
      <c r="C5431" s="2">
        <f t="shared" si="672"/>
        <v>100.79056018484401</v>
      </c>
      <c r="D5431" s="2">
        <f t="shared" si="673"/>
        <v>107</v>
      </c>
      <c r="E5431" s="2">
        <f t="shared" si="674"/>
        <v>100.79056018484401</v>
      </c>
      <c r="F5431" s="2">
        <f t="shared" si="675"/>
        <v>6.2094398151559886</v>
      </c>
      <c r="G5431" s="2">
        <f t="shared" si="676"/>
        <v>0</v>
      </c>
      <c r="H5431" s="2">
        <f t="shared" si="677"/>
        <v>1007.9056018484401</v>
      </c>
      <c r="I5431" s="2">
        <f t="shared" si="678"/>
        <v>31.047199075779943</v>
      </c>
      <c r="J5431" s="2">
        <f t="shared" si="679"/>
        <v>0</v>
      </c>
    </row>
    <row r="5432" spans="1:10" x14ac:dyDescent="0.25">
      <c r="A5432" s="2">
        <v>5421</v>
      </c>
      <c r="B5432" s="2">
        <v>0.7760458081543643</v>
      </c>
      <c r="C5432" s="2">
        <f t="shared" si="672"/>
        <v>105.43070545365029</v>
      </c>
      <c r="D5432" s="2">
        <f t="shared" si="673"/>
        <v>107</v>
      </c>
      <c r="E5432" s="2">
        <f t="shared" si="674"/>
        <v>105.43070545365029</v>
      </c>
      <c r="F5432" s="2">
        <f t="shared" si="675"/>
        <v>1.5692945463497097</v>
      </c>
      <c r="G5432" s="2">
        <f t="shared" si="676"/>
        <v>0</v>
      </c>
      <c r="H5432" s="2">
        <f t="shared" si="677"/>
        <v>1054.3070545365028</v>
      </c>
      <c r="I5432" s="2">
        <f t="shared" si="678"/>
        <v>7.8464727317485483</v>
      </c>
      <c r="J5432" s="2">
        <f t="shared" si="679"/>
        <v>0</v>
      </c>
    </row>
    <row r="5433" spans="1:10" x14ac:dyDescent="0.25">
      <c r="A5433" s="2">
        <v>5422</v>
      </c>
      <c r="B5433" s="2">
        <v>0.14464125930146099</v>
      </c>
      <c r="C5433" s="2">
        <f t="shared" si="672"/>
        <v>92.552342273759066</v>
      </c>
      <c r="D5433" s="2">
        <f t="shared" si="673"/>
        <v>107</v>
      </c>
      <c r="E5433" s="2">
        <f t="shared" si="674"/>
        <v>92.552342273759066</v>
      </c>
      <c r="F5433" s="2">
        <f t="shared" si="675"/>
        <v>14.447657726240934</v>
      </c>
      <c r="G5433" s="2">
        <f t="shared" si="676"/>
        <v>0</v>
      </c>
      <c r="H5433" s="2">
        <f t="shared" si="677"/>
        <v>925.52342273759064</v>
      </c>
      <c r="I5433" s="2">
        <f t="shared" si="678"/>
        <v>72.238288631204668</v>
      </c>
      <c r="J5433" s="2">
        <f t="shared" si="679"/>
        <v>0</v>
      </c>
    </row>
    <row r="5434" spans="1:10" x14ac:dyDescent="0.25">
      <c r="A5434" s="2">
        <v>5423</v>
      </c>
      <c r="B5434" s="2">
        <v>0.34698056264365595</v>
      </c>
      <c r="C5434" s="2">
        <f t="shared" si="672"/>
        <v>97.144425813084567</v>
      </c>
      <c r="D5434" s="2">
        <f t="shared" si="673"/>
        <v>107</v>
      </c>
      <c r="E5434" s="2">
        <f t="shared" si="674"/>
        <v>97.144425813084567</v>
      </c>
      <c r="F5434" s="2">
        <f t="shared" si="675"/>
        <v>9.8555741869154332</v>
      </c>
      <c r="G5434" s="2">
        <f t="shared" si="676"/>
        <v>0</v>
      </c>
      <c r="H5434" s="2">
        <f t="shared" si="677"/>
        <v>971.4442581308457</v>
      </c>
      <c r="I5434" s="2">
        <f t="shared" si="678"/>
        <v>49.277870934577166</v>
      </c>
      <c r="J5434" s="2">
        <f t="shared" si="679"/>
        <v>0</v>
      </c>
    </row>
    <row r="5435" spans="1:10" x14ac:dyDescent="0.25">
      <c r="A5435" s="2">
        <v>5424</v>
      </c>
      <c r="B5435" s="2">
        <v>0.1358768821145091</v>
      </c>
      <c r="C5435" s="2">
        <f t="shared" si="672"/>
        <v>92.297310666453242</v>
      </c>
      <c r="D5435" s="2">
        <f t="shared" si="673"/>
        <v>107</v>
      </c>
      <c r="E5435" s="2">
        <f t="shared" si="674"/>
        <v>92.297310666453242</v>
      </c>
      <c r="F5435" s="2">
        <f t="shared" si="675"/>
        <v>14.702689333546758</v>
      </c>
      <c r="G5435" s="2">
        <f t="shared" si="676"/>
        <v>0</v>
      </c>
      <c r="H5435" s="2">
        <f t="shared" si="677"/>
        <v>922.97310666453245</v>
      </c>
      <c r="I5435" s="2">
        <f t="shared" si="678"/>
        <v>73.513446667733788</v>
      </c>
      <c r="J5435" s="2">
        <f t="shared" si="679"/>
        <v>0</v>
      </c>
    </row>
    <row r="5436" spans="1:10" x14ac:dyDescent="0.25">
      <c r="A5436" s="2">
        <v>5425</v>
      </c>
      <c r="B5436" s="2">
        <v>0.57553150512546358</v>
      </c>
      <c r="C5436" s="2">
        <f t="shared" si="672"/>
        <v>101.38781061042029</v>
      </c>
      <c r="D5436" s="2">
        <f t="shared" si="673"/>
        <v>107</v>
      </c>
      <c r="E5436" s="2">
        <f t="shared" si="674"/>
        <v>101.38781061042029</v>
      </c>
      <c r="F5436" s="2">
        <f t="shared" si="675"/>
        <v>5.6121893895797115</v>
      </c>
      <c r="G5436" s="2">
        <f t="shared" si="676"/>
        <v>0</v>
      </c>
      <c r="H5436" s="2">
        <f t="shared" si="677"/>
        <v>1013.8781061042029</v>
      </c>
      <c r="I5436" s="2">
        <f t="shared" si="678"/>
        <v>28.060946947898557</v>
      </c>
      <c r="J5436" s="2">
        <f t="shared" si="679"/>
        <v>0</v>
      </c>
    </row>
    <row r="5437" spans="1:10" x14ac:dyDescent="0.25">
      <c r="A5437" s="2">
        <v>5426</v>
      </c>
      <c r="B5437" s="2">
        <v>0.88194084550459095</v>
      </c>
      <c r="C5437" s="2">
        <f t="shared" si="672"/>
        <v>108.2505922766331</v>
      </c>
      <c r="D5437" s="2">
        <f t="shared" si="673"/>
        <v>107</v>
      </c>
      <c r="E5437" s="2">
        <f t="shared" si="674"/>
        <v>107</v>
      </c>
      <c r="F5437" s="2">
        <f t="shared" si="675"/>
        <v>0</v>
      </c>
      <c r="G5437" s="2">
        <f t="shared" si="676"/>
        <v>1.2505922766330997</v>
      </c>
      <c r="H5437" s="2">
        <f t="shared" si="677"/>
        <v>1070</v>
      </c>
      <c r="I5437" s="2">
        <f t="shared" si="678"/>
        <v>0</v>
      </c>
      <c r="J5437" s="2">
        <f t="shared" si="679"/>
        <v>18.758884149496495</v>
      </c>
    </row>
    <row r="5438" spans="1:10" x14ac:dyDescent="0.25">
      <c r="A5438" s="2">
        <v>5427</v>
      </c>
      <c r="B5438" s="2">
        <v>0.8889950951579163</v>
      </c>
      <c r="C5438" s="2">
        <f t="shared" si="672"/>
        <v>108.48027400400861</v>
      </c>
      <c r="D5438" s="2">
        <f t="shared" si="673"/>
        <v>107</v>
      </c>
      <c r="E5438" s="2">
        <f t="shared" si="674"/>
        <v>107</v>
      </c>
      <c r="F5438" s="2">
        <f t="shared" si="675"/>
        <v>0</v>
      </c>
      <c r="G5438" s="2">
        <f t="shared" si="676"/>
        <v>1.4802740040086064</v>
      </c>
      <c r="H5438" s="2">
        <f t="shared" si="677"/>
        <v>1070</v>
      </c>
      <c r="I5438" s="2">
        <f t="shared" si="678"/>
        <v>0</v>
      </c>
      <c r="J5438" s="2">
        <f t="shared" si="679"/>
        <v>22.204110060129096</v>
      </c>
    </row>
    <row r="5439" spans="1:10" x14ac:dyDescent="0.25">
      <c r="A5439" s="2">
        <v>5428</v>
      </c>
      <c r="B5439" s="2">
        <v>0.62054212097327321</v>
      </c>
      <c r="C5439" s="2">
        <f t="shared" si="672"/>
        <v>102.23178221027419</v>
      </c>
      <c r="D5439" s="2">
        <f t="shared" si="673"/>
        <v>107</v>
      </c>
      <c r="E5439" s="2">
        <f t="shared" si="674"/>
        <v>102.23178221027419</v>
      </c>
      <c r="F5439" s="2">
        <f t="shared" si="675"/>
        <v>4.76821778972581</v>
      </c>
      <c r="G5439" s="2">
        <f t="shared" si="676"/>
        <v>0</v>
      </c>
      <c r="H5439" s="2">
        <f t="shared" si="677"/>
        <v>1022.317822102742</v>
      </c>
      <c r="I5439" s="2">
        <f t="shared" si="678"/>
        <v>23.84108894862905</v>
      </c>
      <c r="J5439" s="2">
        <f t="shared" si="679"/>
        <v>0</v>
      </c>
    </row>
    <row r="5440" spans="1:10" x14ac:dyDescent="0.25">
      <c r="A5440" s="2">
        <v>5429</v>
      </c>
      <c r="B5440" s="2">
        <v>0.70215667836551421</v>
      </c>
      <c r="C5440" s="2">
        <f t="shared" si="672"/>
        <v>103.83444200813901</v>
      </c>
      <c r="D5440" s="2">
        <f t="shared" si="673"/>
        <v>107</v>
      </c>
      <c r="E5440" s="2">
        <f t="shared" si="674"/>
        <v>103.83444200813901</v>
      </c>
      <c r="F5440" s="2">
        <f t="shared" si="675"/>
        <v>3.1655579918609931</v>
      </c>
      <c r="G5440" s="2">
        <f t="shared" si="676"/>
        <v>0</v>
      </c>
      <c r="H5440" s="2">
        <f t="shared" si="677"/>
        <v>1038.3444200813901</v>
      </c>
      <c r="I5440" s="2">
        <f t="shared" si="678"/>
        <v>15.827789959304965</v>
      </c>
      <c r="J5440" s="2">
        <f t="shared" si="679"/>
        <v>0</v>
      </c>
    </row>
    <row r="5441" spans="1:10" x14ac:dyDescent="0.25">
      <c r="A5441" s="2">
        <v>5430</v>
      </c>
      <c r="B5441" s="2">
        <v>0.84134761463876284</v>
      </c>
      <c r="C5441" s="2">
        <f t="shared" si="672"/>
        <v>107.05657483469503</v>
      </c>
      <c r="D5441" s="2">
        <f t="shared" si="673"/>
        <v>107</v>
      </c>
      <c r="E5441" s="2">
        <f t="shared" si="674"/>
        <v>107</v>
      </c>
      <c r="F5441" s="2">
        <f t="shared" si="675"/>
        <v>0</v>
      </c>
      <c r="G5441" s="2">
        <f t="shared" si="676"/>
        <v>5.6574834695027221E-2</v>
      </c>
      <c r="H5441" s="2">
        <f t="shared" si="677"/>
        <v>1070</v>
      </c>
      <c r="I5441" s="2">
        <f t="shared" si="678"/>
        <v>0</v>
      </c>
      <c r="J5441" s="2">
        <f t="shared" si="679"/>
        <v>0.84862252042540831</v>
      </c>
    </row>
    <row r="5442" spans="1:10" x14ac:dyDescent="0.25">
      <c r="A5442" s="2">
        <v>5431</v>
      </c>
      <c r="B5442" s="2">
        <v>0.13871757989473144</v>
      </c>
      <c r="C5442" s="2">
        <f t="shared" si="672"/>
        <v>92.380922412139029</v>
      </c>
      <c r="D5442" s="2">
        <f t="shared" si="673"/>
        <v>107</v>
      </c>
      <c r="E5442" s="2">
        <f t="shared" si="674"/>
        <v>92.380922412139029</v>
      </c>
      <c r="F5442" s="2">
        <f t="shared" si="675"/>
        <v>14.619077587860971</v>
      </c>
      <c r="G5442" s="2">
        <f t="shared" si="676"/>
        <v>0</v>
      </c>
      <c r="H5442" s="2">
        <f t="shared" si="677"/>
        <v>923.80922412139034</v>
      </c>
      <c r="I5442" s="2">
        <f t="shared" si="678"/>
        <v>73.095387939304857</v>
      </c>
      <c r="J5442" s="2">
        <f t="shared" si="679"/>
        <v>0</v>
      </c>
    </row>
    <row r="5443" spans="1:10" x14ac:dyDescent="0.25">
      <c r="A5443" s="2">
        <v>5432</v>
      </c>
      <c r="B5443" s="2">
        <v>0.20515139045678299</v>
      </c>
      <c r="C5443" s="2">
        <f t="shared" si="672"/>
        <v>94.127938052632857</v>
      </c>
      <c r="D5443" s="2">
        <f t="shared" si="673"/>
        <v>107</v>
      </c>
      <c r="E5443" s="2">
        <f t="shared" si="674"/>
        <v>94.127938052632857</v>
      </c>
      <c r="F5443" s="2">
        <f t="shared" si="675"/>
        <v>12.872061947367143</v>
      </c>
      <c r="G5443" s="2">
        <f t="shared" si="676"/>
        <v>0</v>
      </c>
      <c r="H5443" s="2">
        <f t="shared" si="677"/>
        <v>941.27938052632862</v>
      </c>
      <c r="I5443" s="2">
        <f t="shared" si="678"/>
        <v>64.360309736835717</v>
      </c>
      <c r="J5443" s="2">
        <f t="shared" si="679"/>
        <v>0</v>
      </c>
    </row>
    <row r="5444" spans="1:10" x14ac:dyDescent="0.25">
      <c r="A5444" s="2">
        <v>5433</v>
      </c>
      <c r="B5444" s="2">
        <v>0.40655795902209735</v>
      </c>
      <c r="C5444" s="2">
        <f t="shared" si="672"/>
        <v>98.278651035093446</v>
      </c>
      <c r="D5444" s="2">
        <f t="shared" si="673"/>
        <v>107</v>
      </c>
      <c r="E5444" s="2">
        <f t="shared" si="674"/>
        <v>98.278651035093446</v>
      </c>
      <c r="F5444" s="2">
        <f t="shared" si="675"/>
        <v>8.7213489649065536</v>
      </c>
      <c r="G5444" s="2">
        <f t="shared" si="676"/>
        <v>0</v>
      </c>
      <c r="H5444" s="2">
        <f t="shared" si="677"/>
        <v>982.78651035093446</v>
      </c>
      <c r="I5444" s="2">
        <f t="shared" si="678"/>
        <v>43.606744824532768</v>
      </c>
      <c r="J5444" s="2">
        <f t="shared" si="679"/>
        <v>0</v>
      </c>
    </row>
    <row r="5445" spans="1:10" x14ac:dyDescent="0.25">
      <c r="A5445" s="2">
        <v>5434</v>
      </c>
      <c r="B5445" s="2">
        <v>1.2302157215296483E-2</v>
      </c>
      <c r="C5445" s="2">
        <f t="shared" si="672"/>
        <v>86.027276331309551</v>
      </c>
      <c r="D5445" s="2">
        <f t="shared" si="673"/>
        <v>107</v>
      </c>
      <c r="E5445" s="2">
        <f t="shared" si="674"/>
        <v>86.027276331309551</v>
      </c>
      <c r="F5445" s="2">
        <f t="shared" si="675"/>
        <v>20.972723668690449</v>
      </c>
      <c r="G5445" s="2">
        <f t="shared" si="676"/>
        <v>0</v>
      </c>
      <c r="H5445" s="2">
        <f t="shared" si="677"/>
        <v>860.27276331309554</v>
      </c>
      <c r="I5445" s="2">
        <f t="shared" si="678"/>
        <v>104.86361834345225</v>
      </c>
      <c r="J5445" s="2">
        <f t="shared" si="679"/>
        <v>0</v>
      </c>
    </row>
    <row r="5446" spans="1:10" x14ac:dyDescent="0.25">
      <c r="A5446" s="2">
        <v>5435</v>
      </c>
      <c r="B5446" s="2">
        <v>0.79585407882629855</v>
      </c>
      <c r="C5446" s="2">
        <f t="shared" si="672"/>
        <v>105.89618525652938</v>
      </c>
      <c r="D5446" s="2">
        <f t="shared" si="673"/>
        <v>107</v>
      </c>
      <c r="E5446" s="2">
        <f t="shared" si="674"/>
        <v>105.89618525652938</v>
      </c>
      <c r="F5446" s="2">
        <f t="shared" si="675"/>
        <v>1.1038147434706218</v>
      </c>
      <c r="G5446" s="2">
        <f t="shared" si="676"/>
        <v>0</v>
      </c>
      <c r="H5446" s="2">
        <f t="shared" si="677"/>
        <v>1058.9618525652938</v>
      </c>
      <c r="I5446" s="2">
        <f t="shared" si="678"/>
        <v>5.519073717353109</v>
      </c>
      <c r="J5446" s="2">
        <f t="shared" si="679"/>
        <v>0</v>
      </c>
    </row>
    <row r="5447" spans="1:10" x14ac:dyDescent="0.25">
      <c r="A5447" s="2">
        <v>5436</v>
      </c>
      <c r="B5447" s="2">
        <v>0.14732281475838249</v>
      </c>
      <c r="C5447" s="2">
        <f t="shared" si="672"/>
        <v>92.628698759821745</v>
      </c>
      <c r="D5447" s="2">
        <f t="shared" si="673"/>
        <v>107</v>
      </c>
      <c r="E5447" s="2">
        <f t="shared" si="674"/>
        <v>92.628698759821745</v>
      </c>
      <c r="F5447" s="2">
        <f t="shared" si="675"/>
        <v>14.371301240178255</v>
      </c>
      <c r="G5447" s="2">
        <f t="shared" si="676"/>
        <v>0</v>
      </c>
      <c r="H5447" s="2">
        <f t="shared" si="677"/>
        <v>926.28698759821748</v>
      </c>
      <c r="I5447" s="2">
        <f t="shared" si="678"/>
        <v>71.856506200891275</v>
      </c>
      <c r="J5447" s="2">
        <f t="shared" si="679"/>
        <v>0</v>
      </c>
    </row>
    <row r="5448" spans="1:10" x14ac:dyDescent="0.25">
      <c r="A5448" s="2">
        <v>5437</v>
      </c>
      <c r="B5448" s="2">
        <v>0.8826415361749409</v>
      </c>
      <c r="C5448" s="2">
        <f t="shared" si="672"/>
        <v>108.2730525869674</v>
      </c>
      <c r="D5448" s="2">
        <f t="shared" si="673"/>
        <v>107</v>
      </c>
      <c r="E5448" s="2">
        <f t="shared" si="674"/>
        <v>107</v>
      </c>
      <c r="F5448" s="2">
        <f t="shared" si="675"/>
        <v>0</v>
      </c>
      <c r="G5448" s="2">
        <f t="shared" si="676"/>
        <v>1.2730525869673954</v>
      </c>
      <c r="H5448" s="2">
        <f t="shared" si="677"/>
        <v>1070</v>
      </c>
      <c r="I5448" s="2">
        <f t="shared" si="678"/>
        <v>0</v>
      </c>
      <c r="J5448" s="2">
        <f t="shared" si="679"/>
        <v>19.095788804510931</v>
      </c>
    </row>
    <row r="5449" spans="1:10" x14ac:dyDescent="0.25">
      <c r="A5449" s="2">
        <v>5438</v>
      </c>
      <c r="B5449" s="2">
        <v>0.52091562120614032</v>
      </c>
      <c r="C5449" s="2">
        <f t="shared" si="672"/>
        <v>100.38259705462019</v>
      </c>
      <c r="D5449" s="2">
        <f t="shared" si="673"/>
        <v>107</v>
      </c>
      <c r="E5449" s="2">
        <f t="shared" si="674"/>
        <v>100.38259705462019</v>
      </c>
      <c r="F5449" s="2">
        <f t="shared" si="675"/>
        <v>6.6174029453798084</v>
      </c>
      <c r="G5449" s="2">
        <f t="shared" si="676"/>
        <v>0</v>
      </c>
      <c r="H5449" s="2">
        <f t="shared" si="677"/>
        <v>1003.8259705462019</v>
      </c>
      <c r="I5449" s="2">
        <f t="shared" si="678"/>
        <v>33.087014726899042</v>
      </c>
      <c r="J5449" s="2">
        <f t="shared" si="679"/>
        <v>0</v>
      </c>
    </row>
    <row r="5450" spans="1:10" x14ac:dyDescent="0.25">
      <c r="A5450" s="2">
        <v>5439</v>
      </c>
      <c r="B5450" s="2">
        <v>0.41959875549426062</v>
      </c>
      <c r="C5450" s="2">
        <f t="shared" si="672"/>
        <v>98.521756593839868</v>
      </c>
      <c r="D5450" s="2">
        <f t="shared" si="673"/>
        <v>107</v>
      </c>
      <c r="E5450" s="2">
        <f t="shared" si="674"/>
        <v>98.521756593839868</v>
      </c>
      <c r="F5450" s="2">
        <f t="shared" si="675"/>
        <v>8.4782434061601322</v>
      </c>
      <c r="G5450" s="2">
        <f t="shared" si="676"/>
        <v>0</v>
      </c>
      <c r="H5450" s="2">
        <f t="shared" si="677"/>
        <v>985.21756593839871</v>
      </c>
      <c r="I5450" s="2">
        <f t="shared" si="678"/>
        <v>42.391217030800661</v>
      </c>
      <c r="J5450" s="2">
        <f t="shared" si="679"/>
        <v>0</v>
      </c>
    </row>
    <row r="5451" spans="1:10" x14ac:dyDescent="0.25">
      <c r="A5451" s="2">
        <v>5440</v>
      </c>
      <c r="B5451" s="2">
        <v>0.60527898310583428</v>
      </c>
      <c r="C5451" s="2">
        <f t="shared" si="672"/>
        <v>101.94334576309316</v>
      </c>
      <c r="D5451" s="2">
        <f t="shared" si="673"/>
        <v>107</v>
      </c>
      <c r="E5451" s="2">
        <f t="shared" si="674"/>
        <v>101.94334576309316</v>
      </c>
      <c r="F5451" s="2">
        <f t="shared" si="675"/>
        <v>5.0566542369068372</v>
      </c>
      <c r="G5451" s="2">
        <f t="shared" si="676"/>
        <v>0</v>
      </c>
      <c r="H5451" s="2">
        <f t="shared" si="677"/>
        <v>1019.4334576309316</v>
      </c>
      <c r="I5451" s="2">
        <f t="shared" si="678"/>
        <v>25.283271184534186</v>
      </c>
      <c r="J5451" s="2">
        <f t="shared" si="679"/>
        <v>0</v>
      </c>
    </row>
    <row r="5452" spans="1:10" x14ac:dyDescent="0.25">
      <c r="A5452" s="2">
        <v>5441</v>
      </c>
      <c r="B5452" s="2">
        <v>0.92865899672666241</v>
      </c>
      <c r="C5452" s="2">
        <f t="shared" si="672"/>
        <v>109.96611749705026</v>
      </c>
      <c r="D5452" s="2">
        <f t="shared" si="673"/>
        <v>107</v>
      </c>
      <c r="E5452" s="2">
        <f t="shared" si="674"/>
        <v>107</v>
      </c>
      <c r="F5452" s="2">
        <f t="shared" si="675"/>
        <v>0</v>
      </c>
      <c r="G5452" s="2">
        <f t="shared" si="676"/>
        <v>2.9661174970502628</v>
      </c>
      <c r="H5452" s="2">
        <f t="shared" si="677"/>
        <v>1070</v>
      </c>
      <c r="I5452" s="2">
        <f t="shared" si="678"/>
        <v>0</v>
      </c>
      <c r="J5452" s="2">
        <f t="shared" si="679"/>
        <v>44.491762455753943</v>
      </c>
    </row>
    <row r="5453" spans="1:10" x14ac:dyDescent="0.25">
      <c r="A5453" s="2">
        <v>5442</v>
      </c>
      <c r="B5453" s="2">
        <v>7.9155676844629097E-2</v>
      </c>
      <c r="C5453" s="2">
        <f t="shared" ref="C5453:C5516" si="680">_xlfn.BETA.INV(B5453,$C$7,$C$8,$C$9,$C$10)</f>
        <v>90.359728098814827</v>
      </c>
      <c r="D5453" s="2">
        <f t="shared" ref="D5453:D5516" si="681">$F$8</f>
        <v>107</v>
      </c>
      <c r="E5453" s="2">
        <f t="shared" ref="E5453:E5516" si="682">IF(C5453&gt;=D5453,D5453,C5453)</f>
        <v>90.359728098814827</v>
      </c>
      <c r="F5453" s="2">
        <f t="shared" ref="F5453:F5516" si="683">IF(D5453&gt;C5453,D5453-C5453,0)</f>
        <v>16.640271901185173</v>
      </c>
      <c r="G5453" s="2">
        <f t="shared" ref="G5453:G5516" si="684">IF(C5453&gt;D5453,C5453-D5453,0)</f>
        <v>0</v>
      </c>
      <c r="H5453" s="2">
        <f t="shared" ref="H5453:H5516" si="685">E5453*$H$10</f>
        <v>903.59728098814821</v>
      </c>
      <c r="I5453" s="2">
        <f t="shared" ref="I5453:I5516" si="686">F5453*$I$10</f>
        <v>83.201359505925865</v>
      </c>
      <c r="J5453" s="2">
        <f t="shared" ref="J5453:J5516" si="687">G5453*$J$10</f>
        <v>0</v>
      </c>
    </row>
    <row r="5454" spans="1:10" x14ac:dyDescent="0.25">
      <c r="A5454" s="2">
        <v>5443</v>
      </c>
      <c r="B5454" s="2">
        <v>0.99312155910959032</v>
      </c>
      <c r="C5454" s="2">
        <f t="shared" si="680"/>
        <v>114.86509443547955</v>
      </c>
      <c r="D5454" s="2">
        <f t="shared" si="681"/>
        <v>107</v>
      </c>
      <c r="E5454" s="2">
        <f t="shared" si="682"/>
        <v>107</v>
      </c>
      <c r="F5454" s="2">
        <f t="shared" si="683"/>
        <v>0</v>
      </c>
      <c r="G5454" s="2">
        <f t="shared" si="684"/>
        <v>7.8650944354795485</v>
      </c>
      <c r="H5454" s="2">
        <f t="shared" si="685"/>
        <v>1070</v>
      </c>
      <c r="I5454" s="2">
        <f t="shared" si="686"/>
        <v>0</v>
      </c>
      <c r="J5454" s="2">
        <f t="shared" si="687"/>
        <v>117.97641653219323</v>
      </c>
    </row>
    <row r="5455" spans="1:10" x14ac:dyDescent="0.25">
      <c r="A5455" s="2">
        <v>5444</v>
      </c>
      <c r="B5455" s="2">
        <v>0.79247856012170781</v>
      </c>
      <c r="C5455" s="2">
        <f t="shared" si="680"/>
        <v>105.81541998882577</v>
      </c>
      <c r="D5455" s="2">
        <f t="shared" si="681"/>
        <v>107</v>
      </c>
      <c r="E5455" s="2">
        <f t="shared" si="682"/>
        <v>105.81541998882577</v>
      </c>
      <c r="F5455" s="2">
        <f t="shared" si="683"/>
        <v>1.1845800111742335</v>
      </c>
      <c r="G5455" s="2">
        <f t="shared" si="684"/>
        <v>0</v>
      </c>
      <c r="H5455" s="2">
        <f t="shared" si="685"/>
        <v>1058.1541998882576</v>
      </c>
      <c r="I5455" s="2">
        <f t="shared" si="686"/>
        <v>5.9229000558711675</v>
      </c>
      <c r="J5455" s="2">
        <f t="shared" si="687"/>
        <v>0</v>
      </c>
    </row>
    <row r="5456" spans="1:10" x14ac:dyDescent="0.25">
      <c r="A5456" s="2">
        <v>5445</v>
      </c>
      <c r="B5456" s="2">
        <v>0.96765610527508839</v>
      </c>
      <c r="C5456" s="2">
        <f t="shared" si="680"/>
        <v>112.07045820426362</v>
      </c>
      <c r="D5456" s="2">
        <f t="shared" si="681"/>
        <v>107</v>
      </c>
      <c r="E5456" s="2">
        <f t="shared" si="682"/>
        <v>107</v>
      </c>
      <c r="F5456" s="2">
        <f t="shared" si="683"/>
        <v>0</v>
      </c>
      <c r="G5456" s="2">
        <f t="shared" si="684"/>
        <v>5.0704582042636162</v>
      </c>
      <c r="H5456" s="2">
        <f t="shared" si="685"/>
        <v>1070</v>
      </c>
      <c r="I5456" s="2">
        <f t="shared" si="686"/>
        <v>0</v>
      </c>
      <c r="J5456" s="2">
        <f t="shared" si="687"/>
        <v>76.056873063954242</v>
      </c>
    </row>
    <row r="5457" spans="1:10" x14ac:dyDescent="0.25">
      <c r="A5457" s="2">
        <v>5446</v>
      </c>
      <c r="B5457" s="2">
        <v>0.42971695988605929</v>
      </c>
      <c r="C5457" s="2">
        <f t="shared" si="680"/>
        <v>98.709464410175613</v>
      </c>
      <c r="D5457" s="2">
        <f t="shared" si="681"/>
        <v>107</v>
      </c>
      <c r="E5457" s="2">
        <f t="shared" si="682"/>
        <v>98.709464410175613</v>
      </c>
      <c r="F5457" s="2">
        <f t="shared" si="683"/>
        <v>8.2905355898243869</v>
      </c>
      <c r="G5457" s="2">
        <f t="shared" si="684"/>
        <v>0</v>
      </c>
      <c r="H5457" s="2">
        <f t="shared" si="685"/>
        <v>987.0946441017561</v>
      </c>
      <c r="I5457" s="2">
        <f t="shared" si="686"/>
        <v>41.452677949121934</v>
      </c>
      <c r="J5457" s="2">
        <f t="shared" si="687"/>
        <v>0</v>
      </c>
    </row>
    <row r="5458" spans="1:10" x14ac:dyDescent="0.25">
      <c r="A5458" s="2">
        <v>5447</v>
      </c>
      <c r="B5458" s="2">
        <v>0.14592320255372426</v>
      </c>
      <c r="C5458" s="2">
        <f t="shared" si="680"/>
        <v>92.588938948885072</v>
      </c>
      <c r="D5458" s="2">
        <f t="shared" si="681"/>
        <v>107</v>
      </c>
      <c r="E5458" s="2">
        <f t="shared" si="682"/>
        <v>92.588938948885072</v>
      </c>
      <c r="F5458" s="2">
        <f t="shared" si="683"/>
        <v>14.411061051114928</v>
      </c>
      <c r="G5458" s="2">
        <f t="shared" si="684"/>
        <v>0</v>
      </c>
      <c r="H5458" s="2">
        <f t="shared" si="685"/>
        <v>925.88938948885072</v>
      </c>
      <c r="I5458" s="2">
        <f t="shared" si="686"/>
        <v>72.055305255574638</v>
      </c>
      <c r="J5458" s="2">
        <f t="shared" si="687"/>
        <v>0</v>
      </c>
    </row>
    <row r="5459" spans="1:10" x14ac:dyDescent="0.25">
      <c r="A5459" s="2">
        <v>5448</v>
      </c>
      <c r="B5459" s="2">
        <v>4.5810499576504959E-2</v>
      </c>
      <c r="C5459" s="2">
        <f t="shared" si="680"/>
        <v>88.781507380937768</v>
      </c>
      <c r="D5459" s="2">
        <f t="shared" si="681"/>
        <v>107</v>
      </c>
      <c r="E5459" s="2">
        <f t="shared" si="682"/>
        <v>88.781507380937768</v>
      </c>
      <c r="F5459" s="2">
        <f t="shared" si="683"/>
        <v>18.218492619062232</v>
      </c>
      <c r="G5459" s="2">
        <f t="shared" si="684"/>
        <v>0</v>
      </c>
      <c r="H5459" s="2">
        <f t="shared" si="685"/>
        <v>887.81507380937774</v>
      </c>
      <c r="I5459" s="2">
        <f t="shared" si="686"/>
        <v>91.09246309531116</v>
      </c>
      <c r="J5459" s="2">
        <f t="shared" si="687"/>
        <v>0</v>
      </c>
    </row>
    <row r="5460" spans="1:10" x14ac:dyDescent="0.25">
      <c r="A5460" s="2">
        <v>5449</v>
      </c>
      <c r="B5460" s="2">
        <v>0.66365223369157222</v>
      </c>
      <c r="C5460" s="2">
        <f t="shared" si="680"/>
        <v>103.06335975384374</v>
      </c>
      <c r="D5460" s="2">
        <f t="shared" si="681"/>
        <v>107</v>
      </c>
      <c r="E5460" s="2">
        <f t="shared" si="682"/>
        <v>103.06335975384374</v>
      </c>
      <c r="F5460" s="2">
        <f t="shared" si="683"/>
        <v>3.9366402461562586</v>
      </c>
      <c r="G5460" s="2">
        <f t="shared" si="684"/>
        <v>0</v>
      </c>
      <c r="H5460" s="2">
        <f t="shared" si="685"/>
        <v>1030.6335975384375</v>
      </c>
      <c r="I5460" s="2">
        <f t="shared" si="686"/>
        <v>19.683201230781293</v>
      </c>
      <c r="J5460" s="2">
        <f t="shared" si="687"/>
        <v>0</v>
      </c>
    </row>
    <row r="5461" spans="1:10" x14ac:dyDescent="0.25">
      <c r="A5461" s="2">
        <v>5450</v>
      </c>
      <c r="B5461" s="2">
        <v>0.71144511460680693</v>
      </c>
      <c r="C5461" s="2">
        <f t="shared" si="680"/>
        <v>104.0255891706077</v>
      </c>
      <c r="D5461" s="2">
        <f t="shared" si="681"/>
        <v>107</v>
      </c>
      <c r="E5461" s="2">
        <f t="shared" si="682"/>
        <v>104.0255891706077</v>
      </c>
      <c r="F5461" s="2">
        <f t="shared" si="683"/>
        <v>2.9744108293922977</v>
      </c>
      <c r="G5461" s="2">
        <f t="shared" si="684"/>
        <v>0</v>
      </c>
      <c r="H5461" s="2">
        <f t="shared" si="685"/>
        <v>1040.2558917060769</v>
      </c>
      <c r="I5461" s="2">
        <f t="shared" si="686"/>
        <v>14.872054146961489</v>
      </c>
      <c r="J5461" s="2">
        <f t="shared" si="687"/>
        <v>0</v>
      </c>
    </row>
    <row r="5462" spans="1:10" x14ac:dyDescent="0.25">
      <c r="A5462" s="2">
        <v>5451</v>
      </c>
      <c r="B5462" s="2">
        <v>0.49419241033618511</v>
      </c>
      <c r="C5462" s="2">
        <f t="shared" si="680"/>
        <v>99.89380108043504</v>
      </c>
      <c r="D5462" s="2">
        <f t="shared" si="681"/>
        <v>107</v>
      </c>
      <c r="E5462" s="2">
        <f t="shared" si="682"/>
        <v>99.89380108043504</v>
      </c>
      <c r="F5462" s="2">
        <f t="shared" si="683"/>
        <v>7.1061989195649602</v>
      </c>
      <c r="G5462" s="2">
        <f t="shared" si="684"/>
        <v>0</v>
      </c>
      <c r="H5462" s="2">
        <f t="shared" si="685"/>
        <v>998.93801080435037</v>
      </c>
      <c r="I5462" s="2">
        <f t="shared" si="686"/>
        <v>35.530994597824801</v>
      </c>
      <c r="J5462" s="2">
        <f t="shared" si="687"/>
        <v>0</v>
      </c>
    </row>
    <row r="5463" spans="1:10" x14ac:dyDescent="0.25">
      <c r="A5463" s="2">
        <v>5452</v>
      </c>
      <c r="B5463" s="2">
        <v>0.61522004476707681</v>
      </c>
      <c r="C5463" s="2">
        <f t="shared" si="680"/>
        <v>102.13090634916588</v>
      </c>
      <c r="D5463" s="2">
        <f t="shared" si="681"/>
        <v>107</v>
      </c>
      <c r="E5463" s="2">
        <f t="shared" si="682"/>
        <v>102.13090634916588</v>
      </c>
      <c r="F5463" s="2">
        <f t="shared" si="683"/>
        <v>4.8690936508341167</v>
      </c>
      <c r="G5463" s="2">
        <f t="shared" si="684"/>
        <v>0</v>
      </c>
      <c r="H5463" s="2">
        <f t="shared" si="685"/>
        <v>1021.3090634916589</v>
      </c>
      <c r="I5463" s="2">
        <f t="shared" si="686"/>
        <v>24.345468254170584</v>
      </c>
      <c r="J5463" s="2">
        <f t="shared" si="687"/>
        <v>0</v>
      </c>
    </row>
    <row r="5464" spans="1:10" x14ac:dyDescent="0.25">
      <c r="A5464" s="2">
        <v>5453</v>
      </c>
      <c r="B5464" s="2">
        <v>0.12907758432918637</v>
      </c>
      <c r="C5464" s="2">
        <f t="shared" si="680"/>
        <v>92.093216878333351</v>
      </c>
      <c r="D5464" s="2">
        <f t="shared" si="681"/>
        <v>107</v>
      </c>
      <c r="E5464" s="2">
        <f t="shared" si="682"/>
        <v>92.093216878333351</v>
      </c>
      <c r="F5464" s="2">
        <f t="shared" si="683"/>
        <v>14.906783121666649</v>
      </c>
      <c r="G5464" s="2">
        <f t="shared" si="684"/>
        <v>0</v>
      </c>
      <c r="H5464" s="2">
        <f t="shared" si="685"/>
        <v>920.93216878333351</v>
      </c>
      <c r="I5464" s="2">
        <f t="shared" si="686"/>
        <v>74.533915608333245</v>
      </c>
      <c r="J5464" s="2">
        <f t="shared" si="687"/>
        <v>0</v>
      </c>
    </row>
    <row r="5465" spans="1:10" x14ac:dyDescent="0.25">
      <c r="A5465" s="2">
        <v>5454</v>
      </c>
      <c r="B5465" s="2">
        <v>0.99964535452339442</v>
      </c>
      <c r="C5465" s="2">
        <f t="shared" si="680"/>
        <v>117.66081153697451</v>
      </c>
      <c r="D5465" s="2">
        <f t="shared" si="681"/>
        <v>107</v>
      </c>
      <c r="E5465" s="2">
        <f t="shared" si="682"/>
        <v>107</v>
      </c>
      <c r="F5465" s="2">
        <f t="shared" si="683"/>
        <v>0</v>
      </c>
      <c r="G5465" s="2">
        <f t="shared" si="684"/>
        <v>10.660811536974506</v>
      </c>
      <c r="H5465" s="2">
        <f t="shared" si="685"/>
        <v>1070</v>
      </c>
      <c r="I5465" s="2">
        <f t="shared" si="686"/>
        <v>0</v>
      </c>
      <c r="J5465" s="2">
        <f t="shared" si="687"/>
        <v>159.9121730546176</v>
      </c>
    </row>
    <row r="5466" spans="1:10" x14ac:dyDescent="0.25">
      <c r="A5466" s="2">
        <v>5455</v>
      </c>
      <c r="B5466" s="2">
        <v>0.45077155102548983</v>
      </c>
      <c r="C5466" s="2">
        <f t="shared" si="680"/>
        <v>99.097990148275755</v>
      </c>
      <c r="D5466" s="2">
        <f t="shared" si="681"/>
        <v>107</v>
      </c>
      <c r="E5466" s="2">
        <f t="shared" si="682"/>
        <v>99.097990148275755</v>
      </c>
      <c r="F5466" s="2">
        <f t="shared" si="683"/>
        <v>7.9020098517242445</v>
      </c>
      <c r="G5466" s="2">
        <f t="shared" si="684"/>
        <v>0</v>
      </c>
      <c r="H5466" s="2">
        <f t="shared" si="685"/>
        <v>990.97990148275755</v>
      </c>
      <c r="I5466" s="2">
        <f t="shared" si="686"/>
        <v>39.510049258621223</v>
      </c>
      <c r="J5466" s="2">
        <f t="shared" si="687"/>
        <v>0</v>
      </c>
    </row>
    <row r="5467" spans="1:10" x14ac:dyDescent="0.25">
      <c r="A5467" s="2">
        <v>5456</v>
      </c>
      <c r="B5467" s="2">
        <v>0.69022474641102805</v>
      </c>
      <c r="C5467" s="2">
        <f t="shared" si="680"/>
        <v>103.59203785897948</v>
      </c>
      <c r="D5467" s="2">
        <f t="shared" si="681"/>
        <v>107</v>
      </c>
      <c r="E5467" s="2">
        <f t="shared" si="682"/>
        <v>103.59203785897948</v>
      </c>
      <c r="F5467" s="2">
        <f t="shared" si="683"/>
        <v>3.4079621410205192</v>
      </c>
      <c r="G5467" s="2">
        <f t="shared" si="684"/>
        <v>0</v>
      </c>
      <c r="H5467" s="2">
        <f t="shared" si="685"/>
        <v>1035.9203785897948</v>
      </c>
      <c r="I5467" s="2">
        <f t="shared" si="686"/>
        <v>17.039810705102596</v>
      </c>
      <c r="J5467" s="2">
        <f t="shared" si="687"/>
        <v>0</v>
      </c>
    </row>
    <row r="5468" spans="1:10" x14ac:dyDescent="0.25">
      <c r="A5468" s="2">
        <v>5457</v>
      </c>
      <c r="B5468" s="2">
        <v>0.72784040034894093</v>
      </c>
      <c r="C5468" s="2">
        <f t="shared" si="680"/>
        <v>104.36878366443722</v>
      </c>
      <c r="D5468" s="2">
        <f t="shared" si="681"/>
        <v>107</v>
      </c>
      <c r="E5468" s="2">
        <f t="shared" si="682"/>
        <v>104.36878366443722</v>
      </c>
      <c r="F5468" s="2">
        <f t="shared" si="683"/>
        <v>2.6312163355627831</v>
      </c>
      <c r="G5468" s="2">
        <f t="shared" si="684"/>
        <v>0</v>
      </c>
      <c r="H5468" s="2">
        <f t="shared" si="685"/>
        <v>1043.6878366443721</v>
      </c>
      <c r="I5468" s="2">
        <f t="shared" si="686"/>
        <v>13.156081677813916</v>
      </c>
      <c r="J5468" s="2">
        <f t="shared" si="687"/>
        <v>0</v>
      </c>
    </row>
    <row r="5469" spans="1:10" x14ac:dyDescent="0.25">
      <c r="A5469" s="2">
        <v>5458</v>
      </c>
      <c r="B5469" s="2">
        <v>2.4278025832781047E-2</v>
      </c>
      <c r="C5469" s="2">
        <f t="shared" si="680"/>
        <v>87.300563380379884</v>
      </c>
      <c r="D5469" s="2">
        <f t="shared" si="681"/>
        <v>107</v>
      </c>
      <c r="E5469" s="2">
        <f t="shared" si="682"/>
        <v>87.300563380379884</v>
      </c>
      <c r="F5469" s="2">
        <f t="shared" si="683"/>
        <v>19.699436619620116</v>
      </c>
      <c r="G5469" s="2">
        <f t="shared" si="684"/>
        <v>0</v>
      </c>
      <c r="H5469" s="2">
        <f t="shared" si="685"/>
        <v>873.0056338037989</v>
      </c>
      <c r="I5469" s="2">
        <f t="shared" si="686"/>
        <v>98.497183098100578</v>
      </c>
      <c r="J5469" s="2">
        <f t="shared" si="687"/>
        <v>0</v>
      </c>
    </row>
    <row r="5470" spans="1:10" x14ac:dyDescent="0.25">
      <c r="A5470" s="2">
        <v>5459</v>
      </c>
      <c r="B5470" s="2">
        <v>0.31182623847044677</v>
      </c>
      <c r="C5470" s="2">
        <f t="shared" si="680"/>
        <v>96.449295080365445</v>
      </c>
      <c r="D5470" s="2">
        <f t="shared" si="681"/>
        <v>107</v>
      </c>
      <c r="E5470" s="2">
        <f t="shared" si="682"/>
        <v>96.449295080365445</v>
      </c>
      <c r="F5470" s="2">
        <f t="shared" si="683"/>
        <v>10.550704919634555</v>
      </c>
      <c r="G5470" s="2">
        <f t="shared" si="684"/>
        <v>0</v>
      </c>
      <c r="H5470" s="2">
        <f t="shared" si="685"/>
        <v>964.49295080365448</v>
      </c>
      <c r="I5470" s="2">
        <f t="shared" si="686"/>
        <v>52.753524598172774</v>
      </c>
      <c r="J5470" s="2">
        <f t="shared" si="687"/>
        <v>0</v>
      </c>
    </row>
    <row r="5471" spans="1:10" x14ac:dyDescent="0.25">
      <c r="A5471" s="2">
        <v>5460</v>
      </c>
      <c r="B5471" s="2">
        <v>0.6633618984921017</v>
      </c>
      <c r="C5471" s="2">
        <f t="shared" si="680"/>
        <v>103.05765963538194</v>
      </c>
      <c r="D5471" s="2">
        <f t="shared" si="681"/>
        <v>107</v>
      </c>
      <c r="E5471" s="2">
        <f t="shared" si="682"/>
        <v>103.05765963538194</v>
      </c>
      <c r="F5471" s="2">
        <f t="shared" si="683"/>
        <v>3.9423403646180617</v>
      </c>
      <c r="G5471" s="2">
        <f t="shared" si="684"/>
        <v>0</v>
      </c>
      <c r="H5471" s="2">
        <f t="shared" si="685"/>
        <v>1030.5765963538195</v>
      </c>
      <c r="I5471" s="2">
        <f t="shared" si="686"/>
        <v>19.711701823090308</v>
      </c>
      <c r="J5471" s="2">
        <f t="shared" si="687"/>
        <v>0</v>
      </c>
    </row>
    <row r="5472" spans="1:10" x14ac:dyDescent="0.25">
      <c r="A5472" s="2">
        <v>5461</v>
      </c>
      <c r="B5472" s="2">
        <v>0.63409643686641637</v>
      </c>
      <c r="C5472" s="2">
        <f t="shared" si="680"/>
        <v>102.49030091189169</v>
      </c>
      <c r="D5472" s="2">
        <f t="shared" si="681"/>
        <v>107</v>
      </c>
      <c r="E5472" s="2">
        <f t="shared" si="682"/>
        <v>102.49030091189169</v>
      </c>
      <c r="F5472" s="2">
        <f t="shared" si="683"/>
        <v>4.5096990881083059</v>
      </c>
      <c r="G5472" s="2">
        <f t="shared" si="684"/>
        <v>0</v>
      </c>
      <c r="H5472" s="2">
        <f t="shared" si="685"/>
        <v>1024.903009118917</v>
      </c>
      <c r="I5472" s="2">
        <f t="shared" si="686"/>
        <v>22.548495440541529</v>
      </c>
      <c r="J5472" s="2">
        <f t="shared" si="687"/>
        <v>0</v>
      </c>
    </row>
    <row r="5473" spans="1:10" x14ac:dyDescent="0.25">
      <c r="A5473" s="2">
        <v>5462</v>
      </c>
      <c r="B5473" s="2">
        <v>0.8405864570711814</v>
      </c>
      <c r="C5473" s="2">
        <f t="shared" si="680"/>
        <v>107.03586116026472</v>
      </c>
      <c r="D5473" s="2">
        <f t="shared" si="681"/>
        <v>107</v>
      </c>
      <c r="E5473" s="2">
        <f t="shared" si="682"/>
        <v>107</v>
      </c>
      <c r="F5473" s="2">
        <f t="shared" si="683"/>
        <v>0</v>
      </c>
      <c r="G5473" s="2">
        <f t="shared" si="684"/>
        <v>3.5861160264715863E-2</v>
      </c>
      <c r="H5473" s="2">
        <f t="shared" si="685"/>
        <v>1070</v>
      </c>
      <c r="I5473" s="2">
        <f t="shared" si="686"/>
        <v>0</v>
      </c>
      <c r="J5473" s="2">
        <f t="shared" si="687"/>
        <v>0.53791740397073795</v>
      </c>
    </row>
    <row r="5474" spans="1:10" x14ac:dyDescent="0.25">
      <c r="A5474" s="2">
        <v>5463</v>
      </c>
      <c r="B5474" s="2">
        <v>0.33757010999198844</v>
      </c>
      <c r="C5474" s="2">
        <f t="shared" si="680"/>
        <v>96.960628093394234</v>
      </c>
      <c r="D5474" s="2">
        <f t="shared" si="681"/>
        <v>107</v>
      </c>
      <c r="E5474" s="2">
        <f t="shared" si="682"/>
        <v>96.960628093394234</v>
      </c>
      <c r="F5474" s="2">
        <f t="shared" si="683"/>
        <v>10.039371906605766</v>
      </c>
      <c r="G5474" s="2">
        <f t="shared" si="684"/>
        <v>0</v>
      </c>
      <c r="H5474" s="2">
        <f t="shared" si="685"/>
        <v>969.60628093394234</v>
      </c>
      <c r="I5474" s="2">
        <f t="shared" si="686"/>
        <v>50.196859533028828</v>
      </c>
      <c r="J5474" s="2">
        <f t="shared" si="687"/>
        <v>0</v>
      </c>
    </row>
    <row r="5475" spans="1:10" x14ac:dyDescent="0.25">
      <c r="A5475" s="2">
        <v>5464</v>
      </c>
      <c r="B5475" s="2">
        <v>0.29321673872638609</v>
      </c>
      <c r="C5475" s="2">
        <f t="shared" si="680"/>
        <v>96.070627348321793</v>
      </c>
      <c r="D5475" s="2">
        <f t="shared" si="681"/>
        <v>107</v>
      </c>
      <c r="E5475" s="2">
        <f t="shared" si="682"/>
        <v>96.070627348321793</v>
      </c>
      <c r="F5475" s="2">
        <f t="shared" si="683"/>
        <v>10.929372651678207</v>
      </c>
      <c r="G5475" s="2">
        <f t="shared" si="684"/>
        <v>0</v>
      </c>
      <c r="H5475" s="2">
        <f t="shared" si="685"/>
        <v>960.70627348321796</v>
      </c>
      <c r="I5475" s="2">
        <f t="shared" si="686"/>
        <v>54.646863258391036</v>
      </c>
      <c r="J5475" s="2">
        <f t="shared" si="687"/>
        <v>0</v>
      </c>
    </row>
    <row r="5476" spans="1:10" x14ac:dyDescent="0.25">
      <c r="A5476" s="2">
        <v>5465</v>
      </c>
      <c r="B5476" s="2">
        <v>0.5599000325713972</v>
      </c>
      <c r="C5476" s="2">
        <f t="shared" si="680"/>
        <v>101.09862391149943</v>
      </c>
      <c r="D5476" s="2">
        <f t="shared" si="681"/>
        <v>107</v>
      </c>
      <c r="E5476" s="2">
        <f t="shared" si="682"/>
        <v>101.09862391149943</v>
      </c>
      <c r="F5476" s="2">
        <f t="shared" si="683"/>
        <v>5.9013760885005695</v>
      </c>
      <c r="G5476" s="2">
        <f t="shared" si="684"/>
        <v>0</v>
      </c>
      <c r="H5476" s="2">
        <f t="shared" si="685"/>
        <v>1010.9862391149943</v>
      </c>
      <c r="I5476" s="2">
        <f t="shared" si="686"/>
        <v>29.506880442502847</v>
      </c>
      <c r="J5476" s="2">
        <f t="shared" si="687"/>
        <v>0</v>
      </c>
    </row>
    <row r="5477" spans="1:10" x14ac:dyDescent="0.25">
      <c r="A5477" s="2">
        <v>5466</v>
      </c>
      <c r="B5477" s="2">
        <v>0.30071323803909911</v>
      </c>
      <c r="C5477" s="2">
        <f t="shared" si="680"/>
        <v>96.224174237903156</v>
      </c>
      <c r="D5477" s="2">
        <f t="shared" si="681"/>
        <v>107</v>
      </c>
      <c r="E5477" s="2">
        <f t="shared" si="682"/>
        <v>96.224174237903156</v>
      </c>
      <c r="F5477" s="2">
        <f t="shared" si="683"/>
        <v>10.775825762096844</v>
      </c>
      <c r="G5477" s="2">
        <f t="shared" si="684"/>
        <v>0</v>
      </c>
      <c r="H5477" s="2">
        <f t="shared" si="685"/>
        <v>962.24174237903162</v>
      </c>
      <c r="I5477" s="2">
        <f t="shared" si="686"/>
        <v>53.879128810484218</v>
      </c>
      <c r="J5477" s="2">
        <f t="shared" si="687"/>
        <v>0</v>
      </c>
    </row>
    <row r="5478" spans="1:10" x14ac:dyDescent="0.25">
      <c r="A5478" s="2">
        <v>5467</v>
      </c>
      <c r="B5478" s="2">
        <v>0.97903400456071021</v>
      </c>
      <c r="C5478" s="2">
        <f t="shared" si="680"/>
        <v>112.99841083312188</v>
      </c>
      <c r="D5478" s="2">
        <f t="shared" si="681"/>
        <v>107</v>
      </c>
      <c r="E5478" s="2">
        <f t="shared" si="682"/>
        <v>107</v>
      </c>
      <c r="F5478" s="2">
        <f t="shared" si="683"/>
        <v>0</v>
      </c>
      <c r="G5478" s="2">
        <f t="shared" si="684"/>
        <v>5.9984108331218806</v>
      </c>
      <c r="H5478" s="2">
        <f t="shared" si="685"/>
        <v>1070</v>
      </c>
      <c r="I5478" s="2">
        <f t="shared" si="686"/>
        <v>0</v>
      </c>
      <c r="J5478" s="2">
        <f t="shared" si="687"/>
        <v>89.976162496828209</v>
      </c>
    </row>
    <row r="5479" spans="1:10" x14ac:dyDescent="0.25">
      <c r="A5479" s="2">
        <v>5468</v>
      </c>
      <c r="B5479" s="2">
        <v>0.32880180614710863</v>
      </c>
      <c r="C5479" s="2">
        <f t="shared" si="680"/>
        <v>96.787943618050363</v>
      </c>
      <c r="D5479" s="2">
        <f t="shared" si="681"/>
        <v>107</v>
      </c>
      <c r="E5479" s="2">
        <f t="shared" si="682"/>
        <v>96.787943618050363</v>
      </c>
      <c r="F5479" s="2">
        <f t="shared" si="683"/>
        <v>10.212056381949637</v>
      </c>
      <c r="G5479" s="2">
        <f t="shared" si="684"/>
        <v>0</v>
      </c>
      <c r="H5479" s="2">
        <f t="shared" si="685"/>
        <v>967.8794361805036</v>
      </c>
      <c r="I5479" s="2">
        <f t="shared" si="686"/>
        <v>51.060281909748184</v>
      </c>
      <c r="J5479" s="2">
        <f t="shared" si="687"/>
        <v>0</v>
      </c>
    </row>
    <row r="5480" spans="1:10" x14ac:dyDescent="0.25">
      <c r="A5480" s="2">
        <v>5469</v>
      </c>
      <c r="B5480" s="2">
        <v>0.91931366430442263</v>
      </c>
      <c r="C5480" s="2">
        <f t="shared" si="680"/>
        <v>109.57875864390925</v>
      </c>
      <c r="D5480" s="2">
        <f t="shared" si="681"/>
        <v>107</v>
      </c>
      <c r="E5480" s="2">
        <f t="shared" si="682"/>
        <v>107</v>
      </c>
      <c r="F5480" s="2">
        <f t="shared" si="683"/>
        <v>0</v>
      </c>
      <c r="G5480" s="2">
        <f t="shared" si="684"/>
        <v>2.5787586439092536</v>
      </c>
      <c r="H5480" s="2">
        <f t="shared" si="685"/>
        <v>1070</v>
      </c>
      <c r="I5480" s="2">
        <f t="shared" si="686"/>
        <v>0</v>
      </c>
      <c r="J5480" s="2">
        <f t="shared" si="687"/>
        <v>38.681379658638804</v>
      </c>
    </row>
    <row r="5481" spans="1:10" x14ac:dyDescent="0.25">
      <c r="A5481" s="2">
        <v>5470</v>
      </c>
      <c r="B5481" s="2">
        <v>0.52510101658453923</v>
      </c>
      <c r="C5481" s="2">
        <f t="shared" si="680"/>
        <v>100.45923206428134</v>
      </c>
      <c r="D5481" s="2">
        <f t="shared" si="681"/>
        <v>107</v>
      </c>
      <c r="E5481" s="2">
        <f t="shared" si="682"/>
        <v>100.45923206428134</v>
      </c>
      <c r="F5481" s="2">
        <f t="shared" si="683"/>
        <v>6.5407679357186623</v>
      </c>
      <c r="G5481" s="2">
        <f t="shared" si="684"/>
        <v>0</v>
      </c>
      <c r="H5481" s="2">
        <f t="shared" si="685"/>
        <v>1004.5923206428133</v>
      </c>
      <c r="I5481" s="2">
        <f t="shared" si="686"/>
        <v>32.703839678593312</v>
      </c>
      <c r="J5481" s="2">
        <f t="shared" si="687"/>
        <v>0</v>
      </c>
    </row>
    <row r="5482" spans="1:10" x14ac:dyDescent="0.25">
      <c r="A5482" s="2">
        <v>5471</v>
      </c>
      <c r="B5482" s="2">
        <v>0.59418784135081582</v>
      </c>
      <c r="C5482" s="2">
        <f t="shared" si="680"/>
        <v>101.73529660380747</v>
      </c>
      <c r="D5482" s="2">
        <f t="shared" si="681"/>
        <v>107</v>
      </c>
      <c r="E5482" s="2">
        <f t="shared" si="682"/>
        <v>101.73529660380747</v>
      </c>
      <c r="F5482" s="2">
        <f t="shared" si="683"/>
        <v>5.2647033961925302</v>
      </c>
      <c r="G5482" s="2">
        <f t="shared" si="684"/>
        <v>0</v>
      </c>
      <c r="H5482" s="2">
        <f t="shared" si="685"/>
        <v>1017.3529660380747</v>
      </c>
      <c r="I5482" s="2">
        <f t="shared" si="686"/>
        <v>26.323516980962651</v>
      </c>
      <c r="J5482" s="2">
        <f t="shared" si="687"/>
        <v>0</v>
      </c>
    </row>
    <row r="5483" spans="1:10" x14ac:dyDescent="0.25">
      <c r="A5483" s="2">
        <v>5472</v>
      </c>
      <c r="B5483" s="2">
        <v>0.76196739079428866</v>
      </c>
      <c r="C5483" s="2">
        <f t="shared" si="680"/>
        <v>105.11120033668355</v>
      </c>
      <c r="D5483" s="2">
        <f t="shared" si="681"/>
        <v>107</v>
      </c>
      <c r="E5483" s="2">
        <f t="shared" si="682"/>
        <v>105.11120033668355</v>
      </c>
      <c r="F5483" s="2">
        <f t="shared" si="683"/>
        <v>1.8887996633164477</v>
      </c>
      <c r="G5483" s="2">
        <f t="shared" si="684"/>
        <v>0</v>
      </c>
      <c r="H5483" s="2">
        <f t="shared" si="685"/>
        <v>1051.1120033668356</v>
      </c>
      <c r="I5483" s="2">
        <f t="shared" si="686"/>
        <v>9.4439983165822383</v>
      </c>
      <c r="J5483" s="2">
        <f t="shared" si="687"/>
        <v>0</v>
      </c>
    </row>
    <row r="5484" spans="1:10" x14ac:dyDescent="0.25">
      <c r="A5484" s="2">
        <v>5473</v>
      </c>
      <c r="B5484" s="2">
        <v>0.30878239535686103</v>
      </c>
      <c r="C5484" s="2">
        <f t="shared" si="680"/>
        <v>96.387919192229731</v>
      </c>
      <c r="D5484" s="2">
        <f t="shared" si="681"/>
        <v>107</v>
      </c>
      <c r="E5484" s="2">
        <f t="shared" si="682"/>
        <v>96.387919192229731</v>
      </c>
      <c r="F5484" s="2">
        <f t="shared" si="683"/>
        <v>10.612080807770269</v>
      </c>
      <c r="G5484" s="2">
        <f t="shared" si="684"/>
        <v>0</v>
      </c>
      <c r="H5484" s="2">
        <f t="shared" si="685"/>
        <v>963.87919192229731</v>
      </c>
      <c r="I5484" s="2">
        <f t="shared" si="686"/>
        <v>53.060404038851345</v>
      </c>
      <c r="J5484" s="2">
        <f t="shared" si="687"/>
        <v>0</v>
      </c>
    </row>
    <row r="5485" spans="1:10" x14ac:dyDescent="0.25">
      <c r="A5485" s="2">
        <v>5474</v>
      </c>
      <c r="B5485" s="2">
        <v>0.30786453404029235</v>
      </c>
      <c r="C5485" s="2">
        <f t="shared" si="680"/>
        <v>96.369370182364577</v>
      </c>
      <c r="D5485" s="2">
        <f t="shared" si="681"/>
        <v>107</v>
      </c>
      <c r="E5485" s="2">
        <f t="shared" si="682"/>
        <v>96.369370182364577</v>
      </c>
      <c r="F5485" s="2">
        <f t="shared" si="683"/>
        <v>10.630629817635423</v>
      </c>
      <c r="G5485" s="2">
        <f t="shared" si="684"/>
        <v>0</v>
      </c>
      <c r="H5485" s="2">
        <f t="shared" si="685"/>
        <v>963.69370182364582</v>
      </c>
      <c r="I5485" s="2">
        <f t="shared" si="686"/>
        <v>53.153149088177116</v>
      </c>
      <c r="J5485" s="2">
        <f t="shared" si="687"/>
        <v>0</v>
      </c>
    </row>
    <row r="5486" spans="1:10" x14ac:dyDescent="0.25">
      <c r="A5486" s="2">
        <v>5475</v>
      </c>
      <c r="B5486" s="2">
        <v>0.44295918085219188</v>
      </c>
      <c r="C5486" s="2">
        <f t="shared" si="680"/>
        <v>98.954112377160655</v>
      </c>
      <c r="D5486" s="2">
        <f t="shared" si="681"/>
        <v>107</v>
      </c>
      <c r="E5486" s="2">
        <f t="shared" si="682"/>
        <v>98.954112377160655</v>
      </c>
      <c r="F5486" s="2">
        <f t="shared" si="683"/>
        <v>8.045887622839345</v>
      </c>
      <c r="G5486" s="2">
        <f t="shared" si="684"/>
        <v>0</v>
      </c>
      <c r="H5486" s="2">
        <f t="shared" si="685"/>
        <v>989.54112377160652</v>
      </c>
      <c r="I5486" s="2">
        <f t="shared" si="686"/>
        <v>40.229438114196725</v>
      </c>
      <c r="J5486" s="2">
        <f t="shared" si="687"/>
        <v>0</v>
      </c>
    </row>
    <row r="5487" spans="1:10" x14ac:dyDescent="0.25">
      <c r="A5487" s="2">
        <v>5476</v>
      </c>
      <c r="B5487" s="2">
        <v>0.72960425147368302</v>
      </c>
      <c r="C5487" s="2">
        <f t="shared" si="680"/>
        <v>104.40618046154813</v>
      </c>
      <c r="D5487" s="2">
        <f t="shared" si="681"/>
        <v>107</v>
      </c>
      <c r="E5487" s="2">
        <f t="shared" si="682"/>
        <v>104.40618046154813</v>
      </c>
      <c r="F5487" s="2">
        <f t="shared" si="683"/>
        <v>2.5938195384518679</v>
      </c>
      <c r="G5487" s="2">
        <f t="shared" si="684"/>
        <v>0</v>
      </c>
      <c r="H5487" s="2">
        <f t="shared" si="685"/>
        <v>1044.0618046154814</v>
      </c>
      <c r="I5487" s="2">
        <f t="shared" si="686"/>
        <v>12.969097692259339</v>
      </c>
      <c r="J5487" s="2">
        <f t="shared" si="687"/>
        <v>0</v>
      </c>
    </row>
    <row r="5488" spans="1:10" x14ac:dyDescent="0.25">
      <c r="A5488" s="2">
        <v>5477</v>
      </c>
      <c r="B5488" s="2">
        <v>9.9005326555712259E-5</v>
      </c>
      <c r="C5488" s="2">
        <f t="shared" si="680"/>
        <v>81.683037921374364</v>
      </c>
      <c r="D5488" s="2">
        <f t="shared" si="681"/>
        <v>107</v>
      </c>
      <c r="E5488" s="2">
        <f t="shared" si="682"/>
        <v>81.683037921374364</v>
      </c>
      <c r="F5488" s="2">
        <f t="shared" si="683"/>
        <v>25.316962078625636</v>
      </c>
      <c r="G5488" s="2">
        <f t="shared" si="684"/>
        <v>0</v>
      </c>
      <c r="H5488" s="2">
        <f t="shared" si="685"/>
        <v>816.83037921374364</v>
      </c>
      <c r="I5488" s="2">
        <f t="shared" si="686"/>
        <v>126.58481039312818</v>
      </c>
      <c r="J5488" s="2">
        <f t="shared" si="687"/>
        <v>0</v>
      </c>
    </row>
    <row r="5489" spans="1:10" x14ac:dyDescent="0.25">
      <c r="A5489" s="2">
        <v>5478</v>
      </c>
      <c r="B5489" s="2">
        <v>0.11563836639655112</v>
      </c>
      <c r="C5489" s="2">
        <f t="shared" si="680"/>
        <v>91.671487479252377</v>
      </c>
      <c r="D5489" s="2">
        <f t="shared" si="681"/>
        <v>107</v>
      </c>
      <c r="E5489" s="2">
        <f t="shared" si="682"/>
        <v>91.671487479252377</v>
      </c>
      <c r="F5489" s="2">
        <f t="shared" si="683"/>
        <v>15.328512520747623</v>
      </c>
      <c r="G5489" s="2">
        <f t="shared" si="684"/>
        <v>0</v>
      </c>
      <c r="H5489" s="2">
        <f t="shared" si="685"/>
        <v>916.7148747925238</v>
      </c>
      <c r="I5489" s="2">
        <f t="shared" si="686"/>
        <v>76.642562603738114</v>
      </c>
      <c r="J5489" s="2">
        <f t="shared" si="687"/>
        <v>0</v>
      </c>
    </row>
    <row r="5490" spans="1:10" x14ac:dyDescent="0.25">
      <c r="A5490" s="2">
        <v>5479</v>
      </c>
      <c r="B5490" s="2">
        <v>0.99570862836555485</v>
      </c>
      <c r="C5490" s="2">
        <f t="shared" si="680"/>
        <v>115.48246233879681</v>
      </c>
      <c r="D5490" s="2">
        <f t="shared" si="681"/>
        <v>107</v>
      </c>
      <c r="E5490" s="2">
        <f t="shared" si="682"/>
        <v>107</v>
      </c>
      <c r="F5490" s="2">
        <f t="shared" si="683"/>
        <v>0</v>
      </c>
      <c r="G5490" s="2">
        <f t="shared" si="684"/>
        <v>8.4824623387968074</v>
      </c>
      <c r="H5490" s="2">
        <f t="shared" si="685"/>
        <v>1070</v>
      </c>
      <c r="I5490" s="2">
        <f t="shared" si="686"/>
        <v>0</v>
      </c>
      <c r="J5490" s="2">
        <f t="shared" si="687"/>
        <v>127.23693508195211</v>
      </c>
    </row>
    <row r="5491" spans="1:10" x14ac:dyDescent="0.25">
      <c r="A5491" s="2">
        <v>5480</v>
      </c>
      <c r="B5491" s="2">
        <v>0.94594794352227307</v>
      </c>
      <c r="C5491" s="2">
        <f t="shared" si="680"/>
        <v>110.77479441623423</v>
      </c>
      <c r="D5491" s="2">
        <f t="shared" si="681"/>
        <v>107</v>
      </c>
      <c r="E5491" s="2">
        <f t="shared" si="682"/>
        <v>107</v>
      </c>
      <c r="F5491" s="2">
        <f t="shared" si="683"/>
        <v>0</v>
      </c>
      <c r="G5491" s="2">
        <f t="shared" si="684"/>
        <v>3.7747944162342293</v>
      </c>
      <c r="H5491" s="2">
        <f t="shared" si="685"/>
        <v>1070</v>
      </c>
      <c r="I5491" s="2">
        <f t="shared" si="686"/>
        <v>0</v>
      </c>
      <c r="J5491" s="2">
        <f t="shared" si="687"/>
        <v>56.621916243513439</v>
      </c>
    </row>
    <row r="5492" spans="1:10" x14ac:dyDescent="0.25">
      <c r="A5492" s="2">
        <v>5481</v>
      </c>
      <c r="B5492" s="2">
        <v>0.89292830508018473</v>
      </c>
      <c r="C5492" s="2">
        <f t="shared" si="680"/>
        <v>108.61196021392006</v>
      </c>
      <c r="D5492" s="2">
        <f t="shared" si="681"/>
        <v>107</v>
      </c>
      <c r="E5492" s="2">
        <f t="shared" si="682"/>
        <v>107</v>
      </c>
      <c r="F5492" s="2">
        <f t="shared" si="683"/>
        <v>0</v>
      </c>
      <c r="G5492" s="2">
        <f t="shared" si="684"/>
        <v>1.6119602139200566</v>
      </c>
      <c r="H5492" s="2">
        <f t="shared" si="685"/>
        <v>1070</v>
      </c>
      <c r="I5492" s="2">
        <f t="shared" si="686"/>
        <v>0</v>
      </c>
      <c r="J5492" s="2">
        <f t="shared" si="687"/>
        <v>24.179403208800849</v>
      </c>
    </row>
    <row r="5493" spans="1:10" x14ac:dyDescent="0.25">
      <c r="A5493" s="2">
        <v>5482</v>
      </c>
      <c r="B5493" s="2">
        <v>0.98868852954419384</v>
      </c>
      <c r="C5493" s="2">
        <f t="shared" si="680"/>
        <v>114.11168322073473</v>
      </c>
      <c r="D5493" s="2">
        <f t="shared" si="681"/>
        <v>107</v>
      </c>
      <c r="E5493" s="2">
        <f t="shared" si="682"/>
        <v>107</v>
      </c>
      <c r="F5493" s="2">
        <f t="shared" si="683"/>
        <v>0</v>
      </c>
      <c r="G5493" s="2">
        <f t="shared" si="684"/>
        <v>7.1116832207347329</v>
      </c>
      <c r="H5493" s="2">
        <f t="shared" si="685"/>
        <v>1070</v>
      </c>
      <c r="I5493" s="2">
        <f t="shared" si="686"/>
        <v>0</v>
      </c>
      <c r="J5493" s="2">
        <f t="shared" si="687"/>
        <v>106.67524831102099</v>
      </c>
    </row>
    <row r="5494" spans="1:10" x14ac:dyDescent="0.25">
      <c r="A5494" s="2">
        <v>5483</v>
      </c>
      <c r="B5494" s="2">
        <v>0.8100001161082</v>
      </c>
      <c r="C5494" s="2">
        <f t="shared" si="680"/>
        <v>106.24182863229703</v>
      </c>
      <c r="D5494" s="2">
        <f t="shared" si="681"/>
        <v>107</v>
      </c>
      <c r="E5494" s="2">
        <f t="shared" si="682"/>
        <v>106.24182863229703</v>
      </c>
      <c r="F5494" s="2">
        <f t="shared" si="683"/>
        <v>0.75817136770297111</v>
      </c>
      <c r="G5494" s="2">
        <f t="shared" si="684"/>
        <v>0</v>
      </c>
      <c r="H5494" s="2">
        <f t="shared" si="685"/>
        <v>1062.4182863229703</v>
      </c>
      <c r="I5494" s="2">
        <f t="shared" si="686"/>
        <v>3.7908568385148556</v>
      </c>
      <c r="J5494" s="2">
        <f t="shared" si="687"/>
        <v>0</v>
      </c>
    </row>
    <row r="5495" spans="1:10" x14ac:dyDescent="0.25">
      <c r="A5495" s="2">
        <v>5484</v>
      </c>
      <c r="B5495" s="2">
        <v>0.30893496509157348</v>
      </c>
      <c r="C5495" s="2">
        <f t="shared" si="680"/>
        <v>96.391000595971235</v>
      </c>
      <c r="D5495" s="2">
        <f t="shared" si="681"/>
        <v>107</v>
      </c>
      <c r="E5495" s="2">
        <f t="shared" si="682"/>
        <v>96.391000595971235</v>
      </c>
      <c r="F5495" s="2">
        <f t="shared" si="683"/>
        <v>10.608999404028765</v>
      </c>
      <c r="G5495" s="2">
        <f t="shared" si="684"/>
        <v>0</v>
      </c>
      <c r="H5495" s="2">
        <f t="shared" si="685"/>
        <v>963.91000595971241</v>
      </c>
      <c r="I5495" s="2">
        <f t="shared" si="686"/>
        <v>53.044997020143825</v>
      </c>
      <c r="J5495" s="2">
        <f t="shared" si="687"/>
        <v>0</v>
      </c>
    </row>
    <row r="5496" spans="1:10" x14ac:dyDescent="0.25">
      <c r="A5496" s="2">
        <v>5485</v>
      </c>
      <c r="B5496" s="2">
        <v>0.54824683268723751</v>
      </c>
      <c r="C5496" s="2">
        <f t="shared" si="680"/>
        <v>100.88395251427679</v>
      </c>
      <c r="D5496" s="2">
        <f t="shared" si="681"/>
        <v>107</v>
      </c>
      <c r="E5496" s="2">
        <f t="shared" si="682"/>
        <v>100.88395251427679</v>
      </c>
      <c r="F5496" s="2">
        <f t="shared" si="683"/>
        <v>6.1160474857232145</v>
      </c>
      <c r="G5496" s="2">
        <f t="shared" si="684"/>
        <v>0</v>
      </c>
      <c r="H5496" s="2">
        <f t="shared" si="685"/>
        <v>1008.8395251427678</v>
      </c>
      <c r="I5496" s="2">
        <f t="shared" si="686"/>
        <v>30.580237428616073</v>
      </c>
      <c r="J5496" s="2">
        <f t="shared" si="687"/>
        <v>0</v>
      </c>
    </row>
    <row r="5497" spans="1:10" x14ac:dyDescent="0.25">
      <c r="A5497" s="2">
        <v>5486</v>
      </c>
      <c r="B5497" s="2">
        <v>0.3101431289454043</v>
      </c>
      <c r="C5497" s="2">
        <f t="shared" si="680"/>
        <v>96.415382802860577</v>
      </c>
      <c r="D5497" s="2">
        <f t="shared" si="681"/>
        <v>107</v>
      </c>
      <c r="E5497" s="2">
        <f t="shared" si="682"/>
        <v>96.415382802860577</v>
      </c>
      <c r="F5497" s="2">
        <f t="shared" si="683"/>
        <v>10.584617197139423</v>
      </c>
      <c r="G5497" s="2">
        <f t="shared" si="684"/>
        <v>0</v>
      </c>
      <c r="H5497" s="2">
        <f t="shared" si="685"/>
        <v>964.15382802860574</v>
      </c>
      <c r="I5497" s="2">
        <f t="shared" si="686"/>
        <v>52.923085985697114</v>
      </c>
      <c r="J5497" s="2">
        <f t="shared" si="687"/>
        <v>0</v>
      </c>
    </row>
    <row r="5498" spans="1:10" x14ac:dyDescent="0.25">
      <c r="A5498" s="2">
        <v>5487</v>
      </c>
      <c r="B5498" s="2">
        <v>0.11370740593823014</v>
      </c>
      <c r="C5498" s="2">
        <f t="shared" si="680"/>
        <v>91.608669685871163</v>
      </c>
      <c r="D5498" s="2">
        <f t="shared" si="681"/>
        <v>107</v>
      </c>
      <c r="E5498" s="2">
        <f t="shared" si="682"/>
        <v>91.608669685871163</v>
      </c>
      <c r="F5498" s="2">
        <f t="shared" si="683"/>
        <v>15.391330314128837</v>
      </c>
      <c r="G5498" s="2">
        <f t="shared" si="684"/>
        <v>0</v>
      </c>
      <c r="H5498" s="2">
        <f t="shared" si="685"/>
        <v>916.08669685871166</v>
      </c>
      <c r="I5498" s="2">
        <f t="shared" si="686"/>
        <v>76.956651570644183</v>
      </c>
      <c r="J5498" s="2">
        <f t="shared" si="687"/>
        <v>0</v>
      </c>
    </row>
    <row r="5499" spans="1:10" x14ac:dyDescent="0.25">
      <c r="A5499" s="2">
        <v>5488</v>
      </c>
      <c r="B5499" s="2">
        <v>0.58727765157078771</v>
      </c>
      <c r="C5499" s="2">
        <f t="shared" si="680"/>
        <v>101.60625472633231</v>
      </c>
      <c r="D5499" s="2">
        <f t="shared" si="681"/>
        <v>107</v>
      </c>
      <c r="E5499" s="2">
        <f t="shared" si="682"/>
        <v>101.60625472633231</v>
      </c>
      <c r="F5499" s="2">
        <f t="shared" si="683"/>
        <v>5.3937452736676903</v>
      </c>
      <c r="G5499" s="2">
        <f t="shared" si="684"/>
        <v>0</v>
      </c>
      <c r="H5499" s="2">
        <f t="shared" si="685"/>
        <v>1016.062547263323</v>
      </c>
      <c r="I5499" s="2">
        <f t="shared" si="686"/>
        <v>26.968726368338451</v>
      </c>
      <c r="J5499" s="2">
        <f t="shared" si="687"/>
        <v>0</v>
      </c>
    </row>
    <row r="5500" spans="1:10" x14ac:dyDescent="0.25">
      <c r="A5500" s="2">
        <v>5489</v>
      </c>
      <c r="B5500" s="2">
        <v>0.47738841338136728</v>
      </c>
      <c r="C5500" s="2">
        <f t="shared" si="680"/>
        <v>99.586354092879404</v>
      </c>
      <c r="D5500" s="2">
        <f t="shared" si="681"/>
        <v>107</v>
      </c>
      <c r="E5500" s="2">
        <f t="shared" si="682"/>
        <v>99.586354092879404</v>
      </c>
      <c r="F5500" s="2">
        <f t="shared" si="683"/>
        <v>7.4136459071205962</v>
      </c>
      <c r="G5500" s="2">
        <f t="shared" si="684"/>
        <v>0</v>
      </c>
      <c r="H5500" s="2">
        <f t="shared" si="685"/>
        <v>995.86354092879401</v>
      </c>
      <c r="I5500" s="2">
        <f t="shared" si="686"/>
        <v>37.068229535602981</v>
      </c>
      <c r="J5500" s="2">
        <f t="shared" si="687"/>
        <v>0</v>
      </c>
    </row>
    <row r="5501" spans="1:10" x14ac:dyDescent="0.25">
      <c r="A5501" s="2">
        <v>5490</v>
      </c>
      <c r="B5501" s="2">
        <v>0.55021433153856103</v>
      </c>
      <c r="C5501" s="2">
        <f t="shared" si="680"/>
        <v>100.92015012035556</v>
      </c>
      <c r="D5501" s="2">
        <f t="shared" si="681"/>
        <v>107</v>
      </c>
      <c r="E5501" s="2">
        <f t="shared" si="682"/>
        <v>100.92015012035556</v>
      </c>
      <c r="F5501" s="2">
        <f t="shared" si="683"/>
        <v>6.079849879644442</v>
      </c>
      <c r="G5501" s="2">
        <f t="shared" si="684"/>
        <v>0</v>
      </c>
      <c r="H5501" s="2">
        <f t="shared" si="685"/>
        <v>1009.2015012035556</v>
      </c>
      <c r="I5501" s="2">
        <f t="shared" si="686"/>
        <v>30.39924939822221</v>
      </c>
      <c r="J5501" s="2">
        <f t="shared" si="687"/>
        <v>0</v>
      </c>
    </row>
    <row r="5502" spans="1:10" x14ac:dyDescent="0.25">
      <c r="A5502" s="2">
        <v>5491</v>
      </c>
      <c r="B5502" s="2">
        <v>0.34963386373966399</v>
      </c>
      <c r="C5502" s="2">
        <f t="shared" si="680"/>
        <v>97.19597795309727</v>
      </c>
      <c r="D5502" s="2">
        <f t="shared" si="681"/>
        <v>107</v>
      </c>
      <c r="E5502" s="2">
        <f t="shared" si="682"/>
        <v>97.19597795309727</v>
      </c>
      <c r="F5502" s="2">
        <f t="shared" si="683"/>
        <v>9.8040220469027304</v>
      </c>
      <c r="G5502" s="2">
        <f t="shared" si="684"/>
        <v>0</v>
      </c>
      <c r="H5502" s="2">
        <f t="shared" si="685"/>
        <v>971.9597795309727</v>
      </c>
      <c r="I5502" s="2">
        <f t="shared" si="686"/>
        <v>49.020110234513652</v>
      </c>
      <c r="J5502" s="2">
        <f t="shared" si="687"/>
        <v>0</v>
      </c>
    </row>
    <row r="5503" spans="1:10" x14ac:dyDescent="0.25">
      <c r="A5503" s="2">
        <v>5492</v>
      </c>
      <c r="B5503" s="2">
        <v>0.85282047711909925</v>
      </c>
      <c r="C5503" s="2">
        <f t="shared" si="680"/>
        <v>107.37536253196996</v>
      </c>
      <c r="D5503" s="2">
        <f t="shared" si="681"/>
        <v>107</v>
      </c>
      <c r="E5503" s="2">
        <f t="shared" si="682"/>
        <v>107</v>
      </c>
      <c r="F5503" s="2">
        <f t="shared" si="683"/>
        <v>0</v>
      </c>
      <c r="G5503" s="2">
        <f t="shared" si="684"/>
        <v>0.37536253196995517</v>
      </c>
      <c r="H5503" s="2">
        <f t="shared" si="685"/>
        <v>1070</v>
      </c>
      <c r="I5503" s="2">
        <f t="shared" si="686"/>
        <v>0</v>
      </c>
      <c r="J5503" s="2">
        <f t="shared" si="687"/>
        <v>5.6304379795493276</v>
      </c>
    </row>
    <row r="5504" spans="1:10" x14ac:dyDescent="0.25">
      <c r="A5504" s="2">
        <v>5493</v>
      </c>
      <c r="B5504" s="2">
        <v>0.34516657053486488</v>
      </c>
      <c r="C5504" s="2">
        <f t="shared" si="680"/>
        <v>97.109114104905601</v>
      </c>
      <c r="D5504" s="2">
        <f t="shared" si="681"/>
        <v>107</v>
      </c>
      <c r="E5504" s="2">
        <f t="shared" si="682"/>
        <v>97.109114104905601</v>
      </c>
      <c r="F5504" s="2">
        <f t="shared" si="683"/>
        <v>9.8908858950943994</v>
      </c>
      <c r="G5504" s="2">
        <f t="shared" si="684"/>
        <v>0</v>
      </c>
      <c r="H5504" s="2">
        <f t="shared" si="685"/>
        <v>971.09114104905598</v>
      </c>
      <c r="I5504" s="2">
        <f t="shared" si="686"/>
        <v>49.454429475471997</v>
      </c>
      <c r="J5504" s="2">
        <f t="shared" si="687"/>
        <v>0</v>
      </c>
    </row>
    <row r="5505" spans="1:10" x14ac:dyDescent="0.25">
      <c r="A5505" s="2">
        <v>5494</v>
      </c>
      <c r="B5505" s="2">
        <v>0.51895123127058473</v>
      </c>
      <c r="C5505" s="2">
        <f t="shared" si="680"/>
        <v>100.3466409124719</v>
      </c>
      <c r="D5505" s="2">
        <f t="shared" si="681"/>
        <v>107</v>
      </c>
      <c r="E5505" s="2">
        <f t="shared" si="682"/>
        <v>100.3466409124719</v>
      </c>
      <c r="F5505" s="2">
        <f t="shared" si="683"/>
        <v>6.6533590875281021</v>
      </c>
      <c r="G5505" s="2">
        <f t="shared" si="684"/>
        <v>0</v>
      </c>
      <c r="H5505" s="2">
        <f t="shared" si="685"/>
        <v>1003.466409124719</v>
      </c>
      <c r="I5505" s="2">
        <f t="shared" si="686"/>
        <v>33.266795437640511</v>
      </c>
      <c r="J5505" s="2">
        <f t="shared" si="687"/>
        <v>0</v>
      </c>
    </row>
    <row r="5506" spans="1:10" x14ac:dyDescent="0.25">
      <c r="A5506" s="2">
        <v>5495</v>
      </c>
      <c r="B5506" s="2">
        <v>0.28515575560310369</v>
      </c>
      <c r="C5506" s="2">
        <f t="shared" si="680"/>
        <v>95.903887554824237</v>
      </c>
      <c r="D5506" s="2">
        <f t="shared" si="681"/>
        <v>107</v>
      </c>
      <c r="E5506" s="2">
        <f t="shared" si="682"/>
        <v>95.903887554824237</v>
      </c>
      <c r="F5506" s="2">
        <f t="shared" si="683"/>
        <v>11.096112445175763</v>
      </c>
      <c r="G5506" s="2">
        <f t="shared" si="684"/>
        <v>0</v>
      </c>
      <c r="H5506" s="2">
        <f t="shared" si="685"/>
        <v>959.03887554824234</v>
      </c>
      <c r="I5506" s="2">
        <f t="shared" si="686"/>
        <v>55.480562225878813</v>
      </c>
      <c r="J5506" s="2">
        <f t="shared" si="687"/>
        <v>0</v>
      </c>
    </row>
    <row r="5507" spans="1:10" x14ac:dyDescent="0.25">
      <c r="A5507" s="2">
        <v>5496</v>
      </c>
      <c r="B5507" s="2">
        <v>0.97796791426670393</v>
      </c>
      <c r="C5507" s="2">
        <f t="shared" si="680"/>
        <v>112.89892751518244</v>
      </c>
      <c r="D5507" s="2">
        <f t="shared" si="681"/>
        <v>107</v>
      </c>
      <c r="E5507" s="2">
        <f t="shared" si="682"/>
        <v>107</v>
      </c>
      <c r="F5507" s="2">
        <f t="shared" si="683"/>
        <v>0</v>
      </c>
      <c r="G5507" s="2">
        <f t="shared" si="684"/>
        <v>5.8989275151824359</v>
      </c>
      <c r="H5507" s="2">
        <f t="shared" si="685"/>
        <v>1070</v>
      </c>
      <c r="I5507" s="2">
        <f t="shared" si="686"/>
        <v>0</v>
      </c>
      <c r="J5507" s="2">
        <f t="shared" si="687"/>
        <v>88.483912727736538</v>
      </c>
    </row>
    <row r="5508" spans="1:10" x14ac:dyDescent="0.25">
      <c r="A5508" s="2">
        <v>5497</v>
      </c>
      <c r="B5508" s="2">
        <v>0.60488507539767356</v>
      </c>
      <c r="C5508" s="2">
        <f t="shared" si="680"/>
        <v>101.93593575457824</v>
      </c>
      <c r="D5508" s="2">
        <f t="shared" si="681"/>
        <v>107</v>
      </c>
      <c r="E5508" s="2">
        <f t="shared" si="682"/>
        <v>101.93593575457824</v>
      </c>
      <c r="F5508" s="2">
        <f t="shared" si="683"/>
        <v>5.0640642454217613</v>
      </c>
      <c r="G5508" s="2">
        <f t="shared" si="684"/>
        <v>0</v>
      </c>
      <c r="H5508" s="2">
        <f t="shared" si="685"/>
        <v>1019.3593575457824</v>
      </c>
      <c r="I5508" s="2">
        <f t="shared" si="686"/>
        <v>25.320321227108806</v>
      </c>
      <c r="J5508" s="2">
        <f t="shared" si="687"/>
        <v>0</v>
      </c>
    </row>
    <row r="5509" spans="1:10" x14ac:dyDescent="0.25">
      <c r="A5509" s="2">
        <v>5498</v>
      </c>
      <c r="B5509" s="2">
        <v>0.80124025915404218</v>
      </c>
      <c r="C5509" s="2">
        <f t="shared" si="680"/>
        <v>106.02638654583315</v>
      </c>
      <c r="D5509" s="2">
        <f t="shared" si="681"/>
        <v>107</v>
      </c>
      <c r="E5509" s="2">
        <f t="shared" si="682"/>
        <v>106.02638654583315</v>
      </c>
      <c r="F5509" s="2">
        <f t="shared" si="683"/>
        <v>0.97361345416685197</v>
      </c>
      <c r="G5509" s="2">
        <f t="shared" si="684"/>
        <v>0</v>
      </c>
      <c r="H5509" s="2">
        <f t="shared" si="685"/>
        <v>1060.2638654583316</v>
      </c>
      <c r="I5509" s="2">
        <f t="shared" si="686"/>
        <v>4.8680672708342598</v>
      </c>
      <c r="J5509" s="2">
        <f t="shared" si="687"/>
        <v>0</v>
      </c>
    </row>
    <row r="5510" spans="1:10" x14ac:dyDescent="0.25">
      <c r="A5510" s="2">
        <v>5499</v>
      </c>
      <c r="B5510" s="2">
        <v>0.50924326146243537</v>
      </c>
      <c r="C5510" s="2">
        <f t="shared" si="680"/>
        <v>100.16903171146942</v>
      </c>
      <c r="D5510" s="2">
        <f t="shared" si="681"/>
        <v>107</v>
      </c>
      <c r="E5510" s="2">
        <f t="shared" si="682"/>
        <v>100.16903171146942</v>
      </c>
      <c r="F5510" s="2">
        <f t="shared" si="683"/>
        <v>6.8309682885305847</v>
      </c>
      <c r="G5510" s="2">
        <f t="shared" si="684"/>
        <v>0</v>
      </c>
      <c r="H5510" s="2">
        <f t="shared" si="685"/>
        <v>1001.6903171146942</v>
      </c>
      <c r="I5510" s="2">
        <f t="shared" si="686"/>
        <v>34.154841442652923</v>
      </c>
      <c r="J5510" s="2">
        <f t="shared" si="687"/>
        <v>0</v>
      </c>
    </row>
    <row r="5511" spans="1:10" x14ac:dyDescent="0.25">
      <c r="A5511" s="2">
        <v>5500</v>
      </c>
      <c r="B5511" s="2">
        <v>0.78887705288188237</v>
      </c>
      <c r="C5511" s="2">
        <f t="shared" si="680"/>
        <v>105.72992724264003</v>
      </c>
      <c r="D5511" s="2">
        <f t="shared" si="681"/>
        <v>107</v>
      </c>
      <c r="E5511" s="2">
        <f t="shared" si="682"/>
        <v>105.72992724264003</v>
      </c>
      <c r="F5511" s="2">
        <f t="shared" si="683"/>
        <v>1.2700727573599693</v>
      </c>
      <c r="G5511" s="2">
        <f t="shared" si="684"/>
        <v>0</v>
      </c>
      <c r="H5511" s="2">
        <f t="shared" si="685"/>
        <v>1057.2992724264004</v>
      </c>
      <c r="I5511" s="2">
        <f t="shared" si="686"/>
        <v>6.3503637867998464</v>
      </c>
      <c r="J5511" s="2">
        <f t="shared" si="687"/>
        <v>0</v>
      </c>
    </row>
    <row r="5512" spans="1:10" x14ac:dyDescent="0.25">
      <c r="A5512" s="2">
        <v>5501</v>
      </c>
      <c r="B5512" s="2">
        <v>0.58973588271573285</v>
      </c>
      <c r="C5512" s="2">
        <f t="shared" si="680"/>
        <v>101.65211212613627</v>
      </c>
      <c r="D5512" s="2">
        <f t="shared" si="681"/>
        <v>107</v>
      </c>
      <c r="E5512" s="2">
        <f t="shared" si="682"/>
        <v>101.65211212613627</v>
      </c>
      <c r="F5512" s="2">
        <f t="shared" si="683"/>
        <v>5.3478878738637263</v>
      </c>
      <c r="G5512" s="2">
        <f t="shared" si="684"/>
        <v>0</v>
      </c>
      <c r="H5512" s="2">
        <f t="shared" si="685"/>
        <v>1016.5211212613627</v>
      </c>
      <c r="I5512" s="2">
        <f t="shared" si="686"/>
        <v>26.739439369318632</v>
      </c>
      <c r="J5512" s="2">
        <f t="shared" si="687"/>
        <v>0</v>
      </c>
    </row>
    <row r="5513" spans="1:10" x14ac:dyDescent="0.25">
      <c r="A5513" s="2">
        <v>5502</v>
      </c>
      <c r="B5513" s="2">
        <v>0.5545635977980613</v>
      </c>
      <c r="C5513" s="2">
        <f t="shared" si="680"/>
        <v>101.00023235064795</v>
      </c>
      <c r="D5513" s="2">
        <f t="shared" si="681"/>
        <v>107</v>
      </c>
      <c r="E5513" s="2">
        <f t="shared" si="682"/>
        <v>101.00023235064795</v>
      </c>
      <c r="F5513" s="2">
        <f t="shared" si="683"/>
        <v>5.9997676493520515</v>
      </c>
      <c r="G5513" s="2">
        <f t="shared" si="684"/>
        <v>0</v>
      </c>
      <c r="H5513" s="2">
        <f t="shared" si="685"/>
        <v>1010.0023235064795</v>
      </c>
      <c r="I5513" s="2">
        <f t="shared" si="686"/>
        <v>29.998838246760258</v>
      </c>
      <c r="J5513" s="2">
        <f t="shared" si="687"/>
        <v>0</v>
      </c>
    </row>
    <row r="5514" spans="1:10" x14ac:dyDescent="0.25">
      <c r="A5514" s="2">
        <v>5503</v>
      </c>
      <c r="B5514" s="2">
        <v>0.39394530637071756</v>
      </c>
      <c r="C5514" s="2">
        <f t="shared" si="680"/>
        <v>98.042057199705653</v>
      </c>
      <c r="D5514" s="2">
        <f t="shared" si="681"/>
        <v>107</v>
      </c>
      <c r="E5514" s="2">
        <f t="shared" si="682"/>
        <v>98.042057199705653</v>
      </c>
      <c r="F5514" s="2">
        <f t="shared" si="683"/>
        <v>8.9579428002943473</v>
      </c>
      <c r="G5514" s="2">
        <f t="shared" si="684"/>
        <v>0</v>
      </c>
      <c r="H5514" s="2">
        <f t="shared" si="685"/>
        <v>980.42057199705653</v>
      </c>
      <c r="I5514" s="2">
        <f t="shared" si="686"/>
        <v>44.789714001471737</v>
      </c>
      <c r="J5514" s="2">
        <f t="shared" si="687"/>
        <v>0</v>
      </c>
    </row>
    <row r="5515" spans="1:10" x14ac:dyDescent="0.25">
      <c r="A5515" s="2">
        <v>5504</v>
      </c>
      <c r="B5515" s="2">
        <v>0.40735414802292325</v>
      </c>
      <c r="C5515" s="2">
        <f t="shared" si="680"/>
        <v>98.293535438790528</v>
      </c>
      <c r="D5515" s="2">
        <f t="shared" si="681"/>
        <v>107</v>
      </c>
      <c r="E5515" s="2">
        <f t="shared" si="682"/>
        <v>98.293535438790528</v>
      </c>
      <c r="F5515" s="2">
        <f t="shared" si="683"/>
        <v>8.7064645612094722</v>
      </c>
      <c r="G5515" s="2">
        <f t="shared" si="684"/>
        <v>0</v>
      </c>
      <c r="H5515" s="2">
        <f t="shared" si="685"/>
        <v>982.93535438790525</v>
      </c>
      <c r="I5515" s="2">
        <f t="shared" si="686"/>
        <v>43.532322806047361</v>
      </c>
      <c r="J5515" s="2">
        <f t="shared" si="687"/>
        <v>0</v>
      </c>
    </row>
    <row r="5516" spans="1:10" x14ac:dyDescent="0.25">
      <c r="A5516" s="2">
        <v>5505</v>
      </c>
      <c r="B5516" s="2">
        <v>0.47750611450915537</v>
      </c>
      <c r="C5516" s="2">
        <f t="shared" si="680"/>
        <v>99.588509091970437</v>
      </c>
      <c r="D5516" s="2">
        <f t="shared" si="681"/>
        <v>107</v>
      </c>
      <c r="E5516" s="2">
        <f t="shared" si="682"/>
        <v>99.588509091970437</v>
      </c>
      <c r="F5516" s="2">
        <f t="shared" si="683"/>
        <v>7.4114909080295632</v>
      </c>
      <c r="G5516" s="2">
        <f t="shared" si="684"/>
        <v>0</v>
      </c>
      <c r="H5516" s="2">
        <f t="shared" si="685"/>
        <v>995.88509091970434</v>
      </c>
      <c r="I5516" s="2">
        <f t="shared" si="686"/>
        <v>37.057454540147816</v>
      </c>
      <c r="J5516" s="2">
        <f t="shared" si="687"/>
        <v>0</v>
      </c>
    </row>
    <row r="5517" spans="1:10" x14ac:dyDescent="0.25">
      <c r="A5517" s="2">
        <v>5506</v>
      </c>
      <c r="B5517" s="2">
        <v>0.54901671619903325</v>
      </c>
      <c r="C5517" s="2">
        <f t="shared" ref="C5517:C5580" si="688">_xlfn.BETA.INV(B5517,$C$7,$C$8,$C$9,$C$10)</f>
        <v>100.89811454730557</v>
      </c>
      <c r="D5517" s="2">
        <f t="shared" ref="D5517:D5580" si="689">$F$8</f>
        <v>107</v>
      </c>
      <c r="E5517" s="2">
        <f t="shared" ref="E5517:E5580" si="690">IF(C5517&gt;=D5517,D5517,C5517)</f>
        <v>100.89811454730557</v>
      </c>
      <c r="F5517" s="2">
        <f t="shared" ref="F5517:F5580" si="691">IF(D5517&gt;C5517,D5517-C5517,0)</f>
        <v>6.1018854526944324</v>
      </c>
      <c r="G5517" s="2">
        <f t="shared" ref="G5517:G5580" si="692">IF(C5517&gt;D5517,C5517-D5517,0)</f>
        <v>0</v>
      </c>
      <c r="H5517" s="2">
        <f t="shared" ref="H5517:H5580" si="693">E5517*$H$10</f>
        <v>1008.9811454730557</v>
      </c>
      <c r="I5517" s="2">
        <f t="shared" ref="I5517:I5580" si="694">F5517*$I$10</f>
        <v>30.509427263472162</v>
      </c>
      <c r="J5517" s="2">
        <f t="shared" ref="J5517:J5580" si="695">G5517*$J$10</f>
        <v>0</v>
      </c>
    </row>
    <row r="5518" spans="1:10" x14ac:dyDescent="0.25">
      <c r="A5518" s="2">
        <v>5507</v>
      </c>
      <c r="B5518" s="2">
        <v>0.82177498470309818</v>
      </c>
      <c r="C5518" s="2">
        <f t="shared" si="688"/>
        <v>106.53926589699653</v>
      </c>
      <c r="D5518" s="2">
        <f t="shared" si="689"/>
        <v>107</v>
      </c>
      <c r="E5518" s="2">
        <f t="shared" si="690"/>
        <v>106.53926589699653</v>
      </c>
      <c r="F5518" s="2">
        <f t="shared" si="691"/>
        <v>0.46073410300347462</v>
      </c>
      <c r="G5518" s="2">
        <f t="shared" si="692"/>
        <v>0</v>
      </c>
      <c r="H5518" s="2">
        <f t="shared" si="693"/>
        <v>1065.3926589699652</v>
      </c>
      <c r="I5518" s="2">
        <f t="shared" si="694"/>
        <v>2.3036705150173731</v>
      </c>
      <c r="J5518" s="2">
        <f t="shared" si="695"/>
        <v>0</v>
      </c>
    </row>
    <row r="5519" spans="1:10" x14ac:dyDescent="0.25">
      <c r="A5519" s="2">
        <v>5508</v>
      </c>
      <c r="B5519" s="2">
        <v>0.39781185978989053</v>
      </c>
      <c r="C5519" s="2">
        <f t="shared" si="688"/>
        <v>98.114754873615311</v>
      </c>
      <c r="D5519" s="2">
        <f t="shared" si="689"/>
        <v>107</v>
      </c>
      <c r="E5519" s="2">
        <f t="shared" si="690"/>
        <v>98.114754873615311</v>
      </c>
      <c r="F5519" s="2">
        <f t="shared" si="691"/>
        <v>8.8852451263846888</v>
      </c>
      <c r="G5519" s="2">
        <f t="shared" si="692"/>
        <v>0</v>
      </c>
      <c r="H5519" s="2">
        <f t="shared" si="693"/>
        <v>981.14754873615311</v>
      </c>
      <c r="I5519" s="2">
        <f t="shared" si="694"/>
        <v>44.426225631923444</v>
      </c>
      <c r="J5519" s="2">
        <f t="shared" si="695"/>
        <v>0</v>
      </c>
    </row>
    <row r="5520" spans="1:10" x14ac:dyDescent="0.25">
      <c r="A5520" s="2">
        <v>5509</v>
      </c>
      <c r="B5520" s="2">
        <v>0.20503807790552053</v>
      </c>
      <c r="C5520" s="2">
        <f t="shared" si="688"/>
        <v>94.125222255650641</v>
      </c>
      <c r="D5520" s="2">
        <f t="shared" si="689"/>
        <v>107</v>
      </c>
      <c r="E5520" s="2">
        <f t="shared" si="690"/>
        <v>94.125222255650641</v>
      </c>
      <c r="F5520" s="2">
        <f t="shared" si="691"/>
        <v>12.874777744349359</v>
      </c>
      <c r="G5520" s="2">
        <f t="shared" si="692"/>
        <v>0</v>
      </c>
      <c r="H5520" s="2">
        <f t="shared" si="693"/>
        <v>941.25222255650647</v>
      </c>
      <c r="I5520" s="2">
        <f t="shared" si="694"/>
        <v>64.373888721746795</v>
      </c>
      <c r="J5520" s="2">
        <f t="shared" si="695"/>
        <v>0</v>
      </c>
    </row>
    <row r="5521" spans="1:10" x14ac:dyDescent="0.25">
      <c r="A5521" s="2">
        <v>5510</v>
      </c>
      <c r="B5521" s="2">
        <v>0.59042247874873899</v>
      </c>
      <c r="C5521" s="2">
        <f t="shared" si="688"/>
        <v>101.66492963975332</v>
      </c>
      <c r="D5521" s="2">
        <f t="shared" si="689"/>
        <v>107</v>
      </c>
      <c r="E5521" s="2">
        <f t="shared" si="690"/>
        <v>101.66492963975332</v>
      </c>
      <c r="F5521" s="2">
        <f t="shared" si="691"/>
        <v>5.3350703602466751</v>
      </c>
      <c r="G5521" s="2">
        <f t="shared" si="692"/>
        <v>0</v>
      </c>
      <c r="H5521" s="2">
        <f t="shared" si="693"/>
        <v>1016.6492963975332</v>
      </c>
      <c r="I5521" s="2">
        <f t="shared" si="694"/>
        <v>26.675351801233376</v>
      </c>
      <c r="J5521" s="2">
        <f t="shared" si="695"/>
        <v>0</v>
      </c>
    </row>
    <row r="5522" spans="1:10" x14ac:dyDescent="0.25">
      <c r="A5522" s="2">
        <v>5511</v>
      </c>
      <c r="B5522" s="2">
        <v>2.0332680064877651E-2</v>
      </c>
      <c r="C5522" s="2">
        <f t="shared" si="688"/>
        <v>86.940873197153252</v>
      </c>
      <c r="D5522" s="2">
        <f t="shared" si="689"/>
        <v>107</v>
      </c>
      <c r="E5522" s="2">
        <f t="shared" si="690"/>
        <v>86.940873197153252</v>
      </c>
      <c r="F5522" s="2">
        <f t="shared" si="691"/>
        <v>20.059126802846748</v>
      </c>
      <c r="G5522" s="2">
        <f t="shared" si="692"/>
        <v>0</v>
      </c>
      <c r="H5522" s="2">
        <f t="shared" si="693"/>
        <v>869.40873197153246</v>
      </c>
      <c r="I5522" s="2">
        <f t="shared" si="694"/>
        <v>100.29563401423374</v>
      </c>
      <c r="J5522" s="2">
        <f t="shared" si="695"/>
        <v>0</v>
      </c>
    </row>
    <row r="5523" spans="1:10" x14ac:dyDescent="0.25">
      <c r="A5523" s="2">
        <v>5512</v>
      </c>
      <c r="B5523" s="2">
        <v>0.86229329125573762</v>
      </c>
      <c r="C5523" s="2">
        <f t="shared" si="688"/>
        <v>107.64872337700062</v>
      </c>
      <c r="D5523" s="2">
        <f t="shared" si="689"/>
        <v>107</v>
      </c>
      <c r="E5523" s="2">
        <f t="shared" si="690"/>
        <v>107</v>
      </c>
      <c r="F5523" s="2">
        <f t="shared" si="691"/>
        <v>0</v>
      </c>
      <c r="G5523" s="2">
        <f t="shared" si="692"/>
        <v>0.64872337700062133</v>
      </c>
      <c r="H5523" s="2">
        <f t="shared" si="693"/>
        <v>1070</v>
      </c>
      <c r="I5523" s="2">
        <f t="shared" si="694"/>
        <v>0</v>
      </c>
      <c r="J5523" s="2">
        <f t="shared" si="695"/>
        <v>9.7308506550093199</v>
      </c>
    </row>
    <row r="5524" spans="1:10" x14ac:dyDescent="0.25">
      <c r="A5524" s="2">
        <v>5513</v>
      </c>
      <c r="B5524" s="2">
        <v>0.55032711249045763</v>
      </c>
      <c r="C5524" s="2">
        <f t="shared" si="688"/>
        <v>100.92222558169374</v>
      </c>
      <c r="D5524" s="2">
        <f t="shared" si="689"/>
        <v>107</v>
      </c>
      <c r="E5524" s="2">
        <f t="shared" si="690"/>
        <v>100.92222558169374</v>
      </c>
      <c r="F5524" s="2">
        <f t="shared" si="691"/>
        <v>6.0777744183062623</v>
      </c>
      <c r="G5524" s="2">
        <f t="shared" si="692"/>
        <v>0</v>
      </c>
      <c r="H5524" s="2">
        <f t="shared" si="693"/>
        <v>1009.2222558169374</v>
      </c>
      <c r="I5524" s="2">
        <f t="shared" si="694"/>
        <v>30.388872091531312</v>
      </c>
      <c r="J5524" s="2">
        <f t="shared" si="695"/>
        <v>0</v>
      </c>
    </row>
    <row r="5525" spans="1:10" x14ac:dyDescent="0.25">
      <c r="A5525" s="2">
        <v>5514</v>
      </c>
      <c r="B5525" s="2">
        <v>0.7146088535565861</v>
      </c>
      <c r="C5525" s="2">
        <f t="shared" si="688"/>
        <v>104.09121846164025</v>
      </c>
      <c r="D5525" s="2">
        <f t="shared" si="689"/>
        <v>107</v>
      </c>
      <c r="E5525" s="2">
        <f t="shared" si="690"/>
        <v>104.09121846164025</v>
      </c>
      <c r="F5525" s="2">
        <f t="shared" si="691"/>
        <v>2.9087815383597473</v>
      </c>
      <c r="G5525" s="2">
        <f t="shared" si="692"/>
        <v>0</v>
      </c>
      <c r="H5525" s="2">
        <f t="shared" si="693"/>
        <v>1040.9121846164026</v>
      </c>
      <c r="I5525" s="2">
        <f t="shared" si="694"/>
        <v>14.543907691798736</v>
      </c>
      <c r="J5525" s="2">
        <f t="shared" si="695"/>
        <v>0</v>
      </c>
    </row>
    <row r="5526" spans="1:10" x14ac:dyDescent="0.25">
      <c r="A5526" s="2">
        <v>5515</v>
      </c>
      <c r="B5526" s="2">
        <v>0.98036032740118806</v>
      </c>
      <c r="C5526" s="2">
        <f t="shared" si="688"/>
        <v>113.12704109520077</v>
      </c>
      <c r="D5526" s="2">
        <f t="shared" si="689"/>
        <v>107</v>
      </c>
      <c r="E5526" s="2">
        <f t="shared" si="690"/>
        <v>107</v>
      </c>
      <c r="F5526" s="2">
        <f t="shared" si="691"/>
        <v>0</v>
      </c>
      <c r="G5526" s="2">
        <f t="shared" si="692"/>
        <v>6.1270410952007666</v>
      </c>
      <c r="H5526" s="2">
        <f t="shared" si="693"/>
        <v>1070</v>
      </c>
      <c r="I5526" s="2">
        <f t="shared" si="694"/>
        <v>0</v>
      </c>
      <c r="J5526" s="2">
        <f t="shared" si="695"/>
        <v>91.905616428011498</v>
      </c>
    </row>
    <row r="5527" spans="1:10" x14ac:dyDescent="0.25">
      <c r="A5527" s="2">
        <v>5516</v>
      </c>
      <c r="B5527" s="2">
        <v>0.73514946839409667</v>
      </c>
      <c r="C5527" s="2">
        <f t="shared" si="688"/>
        <v>104.52439010244908</v>
      </c>
      <c r="D5527" s="2">
        <f t="shared" si="689"/>
        <v>107</v>
      </c>
      <c r="E5527" s="2">
        <f t="shared" si="690"/>
        <v>104.52439010244908</v>
      </c>
      <c r="F5527" s="2">
        <f t="shared" si="691"/>
        <v>2.4756098975509246</v>
      </c>
      <c r="G5527" s="2">
        <f t="shared" si="692"/>
        <v>0</v>
      </c>
      <c r="H5527" s="2">
        <f t="shared" si="693"/>
        <v>1045.2439010244907</v>
      </c>
      <c r="I5527" s="2">
        <f t="shared" si="694"/>
        <v>12.378049487754623</v>
      </c>
      <c r="J5527" s="2">
        <f t="shared" si="695"/>
        <v>0</v>
      </c>
    </row>
    <row r="5528" spans="1:10" x14ac:dyDescent="0.25">
      <c r="A5528" s="2">
        <v>5517</v>
      </c>
      <c r="B5528" s="2">
        <v>0.14247419034239739</v>
      </c>
      <c r="C5528" s="2">
        <f t="shared" si="688"/>
        <v>92.490078804017784</v>
      </c>
      <c r="D5528" s="2">
        <f t="shared" si="689"/>
        <v>107</v>
      </c>
      <c r="E5528" s="2">
        <f t="shared" si="690"/>
        <v>92.490078804017784</v>
      </c>
      <c r="F5528" s="2">
        <f t="shared" si="691"/>
        <v>14.509921195982216</v>
      </c>
      <c r="G5528" s="2">
        <f t="shared" si="692"/>
        <v>0</v>
      </c>
      <c r="H5528" s="2">
        <f t="shared" si="693"/>
        <v>924.90078804017787</v>
      </c>
      <c r="I5528" s="2">
        <f t="shared" si="694"/>
        <v>72.549605979911078</v>
      </c>
      <c r="J5528" s="2">
        <f t="shared" si="695"/>
        <v>0</v>
      </c>
    </row>
    <row r="5529" spans="1:10" x14ac:dyDescent="0.25">
      <c r="A5529" s="2">
        <v>5518</v>
      </c>
      <c r="B5529" s="2">
        <v>0.67225290641254731</v>
      </c>
      <c r="C5529" s="2">
        <f t="shared" si="688"/>
        <v>103.23292613375366</v>
      </c>
      <c r="D5529" s="2">
        <f t="shared" si="689"/>
        <v>107</v>
      </c>
      <c r="E5529" s="2">
        <f t="shared" si="690"/>
        <v>103.23292613375366</v>
      </c>
      <c r="F5529" s="2">
        <f t="shared" si="691"/>
        <v>3.767073866246335</v>
      </c>
      <c r="G5529" s="2">
        <f t="shared" si="692"/>
        <v>0</v>
      </c>
      <c r="H5529" s="2">
        <f t="shared" si="693"/>
        <v>1032.3292613375365</v>
      </c>
      <c r="I5529" s="2">
        <f t="shared" si="694"/>
        <v>18.835369331231675</v>
      </c>
      <c r="J5529" s="2">
        <f t="shared" si="695"/>
        <v>0</v>
      </c>
    </row>
    <row r="5530" spans="1:10" x14ac:dyDescent="0.25">
      <c r="A5530" s="2">
        <v>5519</v>
      </c>
      <c r="B5530" s="2">
        <v>0.48661562695387583</v>
      </c>
      <c r="C5530" s="2">
        <f t="shared" si="688"/>
        <v>99.755220515752029</v>
      </c>
      <c r="D5530" s="2">
        <f t="shared" si="689"/>
        <v>107</v>
      </c>
      <c r="E5530" s="2">
        <f t="shared" si="690"/>
        <v>99.755220515752029</v>
      </c>
      <c r="F5530" s="2">
        <f t="shared" si="691"/>
        <v>7.2447794842479709</v>
      </c>
      <c r="G5530" s="2">
        <f t="shared" si="692"/>
        <v>0</v>
      </c>
      <c r="H5530" s="2">
        <f t="shared" si="693"/>
        <v>997.55220515752035</v>
      </c>
      <c r="I5530" s="2">
        <f t="shared" si="694"/>
        <v>36.223897421239855</v>
      </c>
      <c r="J5530" s="2">
        <f t="shared" si="695"/>
        <v>0</v>
      </c>
    </row>
    <row r="5531" spans="1:10" x14ac:dyDescent="0.25">
      <c r="A5531" s="2">
        <v>5520</v>
      </c>
      <c r="B5531" s="2">
        <v>0.11545665954727757</v>
      </c>
      <c r="C5531" s="2">
        <f t="shared" si="688"/>
        <v>91.665601665998622</v>
      </c>
      <c r="D5531" s="2">
        <f t="shared" si="689"/>
        <v>107</v>
      </c>
      <c r="E5531" s="2">
        <f t="shared" si="690"/>
        <v>91.665601665998622</v>
      </c>
      <c r="F5531" s="2">
        <f t="shared" si="691"/>
        <v>15.334398334001378</v>
      </c>
      <c r="G5531" s="2">
        <f t="shared" si="692"/>
        <v>0</v>
      </c>
      <c r="H5531" s="2">
        <f t="shared" si="693"/>
        <v>916.65601665998622</v>
      </c>
      <c r="I5531" s="2">
        <f t="shared" si="694"/>
        <v>76.671991670006889</v>
      </c>
      <c r="J5531" s="2">
        <f t="shared" si="695"/>
        <v>0</v>
      </c>
    </row>
    <row r="5532" spans="1:10" x14ac:dyDescent="0.25">
      <c r="A5532" s="2">
        <v>5521</v>
      </c>
      <c r="B5532" s="2">
        <v>0.65195994263732393</v>
      </c>
      <c r="C5532" s="2">
        <f t="shared" si="688"/>
        <v>102.83497498721701</v>
      </c>
      <c r="D5532" s="2">
        <f t="shared" si="689"/>
        <v>107</v>
      </c>
      <c r="E5532" s="2">
        <f t="shared" si="690"/>
        <v>102.83497498721701</v>
      </c>
      <c r="F5532" s="2">
        <f t="shared" si="691"/>
        <v>4.1650250127829906</v>
      </c>
      <c r="G5532" s="2">
        <f t="shared" si="692"/>
        <v>0</v>
      </c>
      <c r="H5532" s="2">
        <f t="shared" si="693"/>
        <v>1028.3497498721702</v>
      </c>
      <c r="I5532" s="2">
        <f t="shared" si="694"/>
        <v>20.825125063914953</v>
      </c>
      <c r="J5532" s="2">
        <f t="shared" si="695"/>
        <v>0</v>
      </c>
    </row>
    <row r="5533" spans="1:10" x14ac:dyDescent="0.25">
      <c r="A5533" s="2">
        <v>5522</v>
      </c>
      <c r="B5533" s="2">
        <v>0.82900372125404476</v>
      </c>
      <c r="C5533" s="2">
        <f t="shared" si="688"/>
        <v>106.72676463640373</v>
      </c>
      <c r="D5533" s="2">
        <f t="shared" si="689"/>
        <v>107</v>
      </c>
      <c r="E5533" s="2">
        <f t="shared" si="690"/>
        <v>106.72676463640373</v>
      </c>
      <c r="F5533" s="2">
        <f t="shared" si="691"/>
        <v>0.27323536359627099</v>
      </c>
      <c r="G5533" s="2">
        <f t="shared" si="692"/>
        <v>0</v>
      </c>
      <c r="H5533" s="2">
        <f t="shared" si="693"/>
        <v>1067.2676463640373</v>
      </c>
      <c r="I5533" s="2">
        <f t="shared" si="694"/>
        <v>1.3661768179813549</v>
      </c>
      <c r="J5533" s="2">
        <f t="shared" si="695"/>
        <v>0</v>
      </c>
    </row>
    <row r="5534" spans="1:10" x14ac:dyDescent="0.25">
      <c r="A5534" s="2">
        <v>5523</v>
      </c>
      <c r="B5534" s="2">
        <v>0.11975046190936922</v>
      </c>
      <c r="C5534" s="2">
        <f t="shared" si="688"/>
        <v>91.803314364645232</v>
      </c>
      <c r="D5534" s="2">
        <f t="shared" si="689"/>
        <v>107</v>
      </c>
      <c r="E5534" s="2">
        <f t="shared" si="690"/>
        <v>91.803314364645232</v>
      </c>
      <c r="F5534" s="2">
        <f t="shared" si="691"/>
        <v>15.196685635354768</v>
      </c>
      <c r="G5534" s="2">
        <f t="shared" si="692"/>
        <v>0</v>
      </c>
      <c r="H5534" s="2">
        <f t="shared" si="693"/>
        <v>918.03314364645234</v>
      </c>
      <c r="I5534" s="2">
        <f t="shared" si="694"/>
        <v>75.983428176773842</v>
      </c>
      <c r="J5534" s="2">
        <f t="shared" si="695"/>
        <v>0</v>
      </c>
    </row>
    <row r="5535" spans="1:10" x14ac:dyDescent="0.25">
      <c r="A5535" s="2">
        <v>5524</v>
      </c>
      <c r="B5535" s="2">
        <v>0.32107552453168808</v>
      </c>
      <c r="C5535" s="2">
        <f t="shared" si="688"/>
        <v>96.63455152277146</v>
      </c>
      <c r="D5535" s="2">
        <f t="shared" si="689"/>
        <v>107</v>
      </c>
      <c r="E5535" s="2">
        <f t="shared" si="690"/>
        <v>96.63455152277146</v>
      </c>
      <c r="F5535" s="2">
        <f t="shared" si="691"/>
        <v>10.36544847722854</v>
      </c>
      <c r="G5535" s="2">
        <f t="shared" si="692"/>
        <v>0</v>
      </c>
      <c r="H5535" s="2">
        <f t="shared" si="693"/>
        <v>966.3455152277146</v>
      </c>
      <c r="I5535" s="2">
        <f t="shared" si="694"/>
        <v>51.8272423861427</v>
      </c>
      <c r="J5535" s="2">
        <f t="shared" si="695"/>
        <v>0</v>
      </c>
    </row>
    <row r="5536" spans="1:10" x14ac:dyDescent="0.25">
      <c r="A5536" s="2">
        <v>5525</v>
      </c>
      <c r="B5536" s="2">
        <v>0.48838291587777194</v>
      </c>
      <c r="C5536" s="2">
        <f t="shared" si="688"/>
        <v>99.78754934798188</v>
      </c>
      <c r="D5536" s="2">
        <f t="shared" si="689"/>
        <v>107</v>
      </c>
      <c r="E5536" s="2">
        <f t="shared" si="690"/>
        <v>99.78754934798188</v>
      </c>
      <c r="F5536" s="2">
        <f t="shared" si="691"/>
        <v>7.21245065201812</v>
      </c>
      <c r="G5536" s="2">
        <f t="shared" si="692"/>
        <v>0</v>
      </c>
      <c r="H5536" s="2">
        <f t="shared" si="693"/>
        <v>997.87549347981883</v>
      </c>
      <c r="I5536" s="2">
        <f t="shared" si="694"/>
        <v>36.0622532600906</v>
      </c>
      <c r="J5536" s="2">
        <f t="shared" si="695"/>
        <v>0</v>
      </c>
    </row>
    <row r="5537" spans="1:10" x14ac:dyDescent="0.25">
      <c r="A5537" s="2">
        <v>5526</v>
      </c>
      <c r="B5537" s="2">
        <v>0.89541563004006375</v>
      </c>
      <c r="C5537" s="2">
        <f t="shared" si="688"/>
        <v>108.69667565288813</v>
      </c>
      <c r="D5537" s="2">
        <f t="shared" si="689"/>
        <v>107</v>
      </c>
      <c r="E5537" s="2">
        <f t="shared" si="690"/>
        <v>107</v>
      </c>
      <c r="F5537" s="2">
        <f t="shared" si="691"/>
        <v>0</v>
      </c>
      <c r="G5537" s="2">
        <f t="shared" si="692"/>
        <v>1.6966756528881319</v>
      </c>
      <c r="H5537" s="2">
        <f t="shared" si="693"/>
        <v>1070</v>
      </c>
      <c r="I5537" s="2">
        <f t="shared" si="694"/>
        <v>0</v>
      </c>
      <c r="J5537" s="2">
        <f t="shared" si="695"/>
        <v>25.450134793321979</v>
      </c>
    </row>
    <row r="5538" spans="1:10" x14ac:dyDescent="0.25">
      <c r="A5538" s="2">
        <v>5527</v>
      </c>
      <c r="B5538" s="2">
        <v>0.93581361535040108</v>
      </c>
      <c r="C5538" s="2">
        <f t="shared" si="688"/>
        <v>110.28415930650392</v>
      </c>
      <c r="D5538" s="2">
        <f t="shared" si="689"/>
        <v>107</v>
      </c>
      <c r="E5538" s="2">
        <f t="shared" si="690"/>
        <v>107</v>
      </c>
      <c r="F5538" s="2">
        <f t="shared" si="691"/>
        <v>0</v>
      </c>
      <c r="G5538" s="2">
        <f t="shared" si="692"/>
        <v>3.2841593065039234</v>
      </c>
      <c r="H5538" s="2">
        <f t="shared" si="693"/>
        <v>1070</v>
      </c>
      <c r="I5538" s="2">
        <f t="shared" si="694"/>
        <v>0</v>
      </c>
      <c r="J5538" s="2">
        <f t="shared" si="695"/>
        <v>49.262389597558851</v>
      </c>
    </row>
    <row r="5539" spans="1:10" x14ac:dyDescent="0.25">
      <c r="A5539" s="2">
        <v>5528</v>
      </c>
      <c r="B5539" s="2">
        <v>0.98689448601730312</v>
      </c>
      <c r="C5539" s="2">
        <f t="shared" si="688"/>
        <v>113.8655824736569</v>
      </c>
      <c r="D5539" s="2">
        <f t="shared" si="689"/>
        <v>107</v>
      </c>
      <c r="E5539" s="2">
        <f t="shared" si="690"/>
        <v>107</v>
      </c>
      <c r="F5539" s="2">
        <f t="shared" si="691"/>
        <v>0</v>
      </c>
      <c r="G5539" s="2">
        <f t="shared" si="692"/>
        <v>6.8655824736569002</v>
      </c>
      <c r="H5539" s="2">
        <f t="shared" si="693"/>
        <v>1070</v>
      </c>
      <c r="I5539" s="2">
        <f t="shared" si="694"/>
        <v>0</v>
      </c>
      <c r="J5539" s="2">
        <f t="shared" si="695"/>
        <v>102.9837371048535</v>
      </c>
    </row>
    <row r="5540" spans="1:10" x14ac:dyDescent="0.25">
      <c r="A5540" s="2">
        <v>5529</v>
      </c>
      <c r="B5540" s="2">
        <v>0.14871579995747874</v>
      </c>
      <c r="C5540" s="2">
        <f t="shared" si="688"/>
        <v>92.668070485937733</v>
      </c>
      <c r="D5540" s="2">
        <f t="shared" si="689"/>
        <v>107</v>
      </c>
      <c r="E5540" s="2">
        <f t="shared" si="690"/>
        <v>92.668070485937733</v>
      </c>
      <c r="F5540" s="2">
        <f t="shared" si="691"/>
        <v>14.331929514062267</v>
      </c>
      <c r="G5540" s="2">
        <f t="shared" si="692"/>
        <v>0</v>
      </c>
      <c r="H5540" s="2">
        <f t="shared" si="693"/>
        <v>926.68070485937733</v>
      </c>
      <c r="I5540" s="2">
        <f t="shared" si="694"/>
        <v>71.659647570311336</v>
      </c>
      <c r="J5540" s="2">
        <f t="shared" si="695"/>
        <v>0</v>
      </c>
    </row>
    <row r="5541" spans="1:10" x14ac:dyDescent="0.25">
      <c r="A5541" s="2">
        <v>5530</v>
      </c>
      <c r="B5541" s="2">
        <v>0.55896052020418008</v>
      </c>
      <c r="C5541" s="2">
        <f t="shared" si="688"/>
        <v>101.08129026823232</v>
      </c>
      <c r="D5541" s="2">
        <f t="shared" si="689"/>
        <v>107</v>
      </c>
      <c r="E5541" s="2">
        <f t="shared" si="690"/>
        <v>101.08129026823232</v>
      </c>
      <c r="F5541" s="2">
        <f t="shared" si="691"/>
        <v>5.9187097317676773</v>
      </c>
      <c r="G5541" s="2">
        <f t="shared" si="692"/>
        <v>0</v>
      </c>
      <c r="H5541" s="2">
        <f t="shared" si="693"/>
        <v>1010.8129026823233</v>
      </c>
      <c r="I5541" s="2">
        <f t="shared" si="694"/>
        <v>29.593548658838387</v>
      </c>
      <c r="J5541" s="2">
        <f t="shared" si="695"/>
        <v>0</v>
      </c>
    </row>
    <row r="5542" spans="1:10" x14ac:dyDescent="0.25">
      <c r="A5542" s="2">
        <v>5531</v>
      </c>
      <c r="B5542" s="2">
        <v>7.7761662934937359E-2</v>
      </c>
      <c r="C5542" s="2">
        <f t="shared" si="688"/>
        <v>90.303079423003567</v>
      </c>
      <c r="D5542" s="2">
        <f t="shared" si="689"/>
        <v>107</v>
      </c>
      <c r="E5542" s="2">
        <f t="shared" si="690"/>
        <v>90.303079423003567</v>
      </c>
      <c r="F5542" s="2">
        <f t="shared" si="691"/>
        <v>16.696920576996433</v>
      </c>
      <c r="G5542" s="2">
        <f t="shared" si="692"/>
        <v>0</v>
      </c>
      <c r="H5542" s="2">
        <f t="shared" si="693"/>
        <v>903.03079423003567</v>
      </c>
      <c r="I5542" s="2">
        <f t="shared" si="694"/>
        <v>83.484602884982166</v>
      </c>
      <c r="J5542" s="2">
        <f t="shared" si="695"/>
        <v>0</v>
      </c>
    </row>
    <row r="5543" spans="1:10" x14ac:dyDescent="0.25">
      <c r="A5543" s="2">
        <v>5532</v>
      </c>
      <c r="B5543" s="2">
        <v>0.10223092051446847</v>
      </c>
      <c r="C5543" s="2">
        <f t="shared" si="688"/>
        <v>91.222091643790677</v>
      </c>
      <c r="D5543" s="2">
        <f t="shared" si="689"/>
        <v>107</v>
      </c>
      <c r="E5543" s="2">
        <f t="shared" si="690"/>
        <v>91.222091643790677</v>
      </c>
      <c r="F5543" s="2">
        <f t="shared" si="691"/>
        <v>15.777908356209323</v>
      </c>
      <c r="G5543" s="2">
        <f t="shared" si="692"/>
        <v>0</v>
      </c>
      <c r="H5543" s="2">
        <f t="shared" si="693"/>
        <v>912.22091643790679</v>
      </c>
      <c r="I5543" s="2">
        <f t="shared" si="694"/>
        <v>78.889541781046617</v>
      </c>
      <c r="J5543" s="2">
        <f t="shared" si="695"/>
        <v>0</v>
      </c>
    </row>
    <row r="5544" spans="1:10" x14ac:dyDescent="0.25">
      <c r="A5544" s="2">
        <v>5533</v>
      </c>
      <c r="B5544" s="2">
        <v>0.77869159156485179</v>
      </c>
      <c r="C5544" s="2">
        <f t="shared" si="688"/>
        <v>105.49174701728805</v>
      </c>
      <c r="D5544" s="2">
        <f t="shared" si="689"/>
        <v>107</v>
      </c>
      <c r="E5544" s="2">
        <f t="shared" si="690"/>
        <v>105.49174701728805</v>
      </c>
      <c r="F5544" s="2">
        <f t="shared" si="691"/>
        <v>1.5082529827119515</v>
      </c>
      <c r="G5544" s="2">
        <f t="shared" si="692"/>
        <v>0</v>
      </c>
      <c r="H5544" s="2">
        <f t="shared" si="693"/>
        <v>1054.9174701728805</v>
      </c>
      <c r="I5544" s="2">
        <f t="shared" si="694"/>
        <v>7.5412649135597576</v>
      </c>
      <c r="J5544" s="2">
        <f t="shared" si="695"/>
        <v>0</v>
      </c>
    </row>
    <row r="5545" spans="1:10" x14ac:dyDescent="0.25">
      <c r="A5545" s="2">
        <v>5534</v>
      </c>
      <c r="B5545" s="2">
        <v>0.60578888786302321</v>
      </c>
      <c r="C5545" s="2">
        <f t="shared" si="688"/>
        <v>101.95294025530754</v>
      </c>
      <c r="D5545" s="2">
        <f t="shared" si="689"/>
        <v>107</v>
      </c>
      <c r="E5545" s="2">
        <f t="shared" si="690"/>
        <v>101.95294025530754</v>
      </c>
      <c r="F5545" s="2">
        <f t="shared" si="691"/>
        <v>5.0470597446924614</v>
      </c>
      <c r="G5545" s="2">
        <f t="shared" si="692"/>
        <v>0</v>
      </c>
      <c r="H5545" s="2">
        <f t="shared" si="693"/>
        <v>1019.5294025530754</v>
      </c>
      <c r="I5545" s="2">
        <f t="shared" si="694"/>
        <v>25.235298723462307</v>
      </c>
      <c r="J5545" s="2">
        <f t="shared" si="695"/>
        <v>0</v>
      </c>
    </row>
    <row r="5546" spans="1:10" x14ac:dyDescent="0.25">
      <c r="A5546" s="2">
        <v>5535</v>
      </c>
      <c r="B5546" s="2">
        <v>0.1371696247543911</v>
      </c>
      <c r="C5546" s="2">
        <f t="shared" si="688"/>
        <v>92.335477437322936</v>
      </c>
      <c r="D5546" s="2">
        <f t="shared" si="689"/>
        <v>107</v>
      </c>
      <c r="E5546" s="2">
        <f t="shared" si="690"/>
        <v>92.335477437322936</v>
      </c>
      <c r="F5546" s="2">
        <f t="shared" si="691"/>
        <v>14.664522562677064</v>
      </c>
      <c r="G5546" s="2">
        <f t="shared" si="692"/>
        <v>0</v>
      </c>
      <c r="H5546" s="2">
        <f t="shared" si="693"/>
        <v>923.35477437322936</v>
      </c>
      <c r="I5546" s="2">
        <f t="shared" si="694"/>
        <v>73.322612813385319</v>
      </c>
      <c r="J5546" s="2">
        <f t="shared" si="695"/>
        <v>0</v>
      </c>
    </row>
    <row r="5547" spans="1:10" x14ac:dyDescent="0.25">
      <c r="A5547" s="2">
        <v>5536</v>
      </c>
      <c r="B5547" s="2">
        <v>0.28516305052251867</v>
      </c>
      <c r="C5547" s="2">
        <f t="shared" si="688"/>
        <v>95.904039245699408</v>
      </c>
      <c r="D5547" s="2">
        <f t="shared" si="689"/>
        <v>107</v>
      </c>
      <c r="E5547" s="2">
        <f t="shared" si="690"/>
        <v>95.904039245699408</v>
      </c>
      <c r="F5547" s="2">
        <f t="shared" si="691"/>
        <v>11.095960754300592</v>
      </c>
      <c r="G5547" s="2">
        <f t="shared" si="692"/>
        <v>0</v>
      </c>
      <c r="H5547" s="2">
        <f t="shared" si="693"/>
        <v>959.04039245699414</v>
      </c>
      <c r="I5547" s="2">
        <f t="shared" si="694"/>
        <v>55.479803771502958</v>
      </c>
      <c r="J5547" s="2">
        <f t="shared" si="695"/>
        <v>0</v>
      </c>
    </row>
    <row r="5548" spans="1:10" x14ac:dyDescent="0.25">
      <c r="A5548" s="2">
        <v>5537</v>
      </c>
      <c r="B5548" s="2">
        <v>0.61255528757783895</v>
      </c>
      <c r="C5548" s="2">
        <f t="shared" si="688"/>
        <v>102.0805222553021</v>
      </c>
      <c r="D5548" s="2">
        <f t="shared" si="689"/>
        <v>107</v>
      </c>
      <c r="E5548" s="2">
        <f t="shared" si="690"/>
        <v>102.0805222553021</v>
      </c>
      <c r="F5548" s="2">
        <f t="shared" si="691"/>
        <v>4.9194777446979003</v>
      </c>
      <c r="G5548" s="2">
        <f t="shared" si="692"/>
        <v>0</v>
      </c>
      <c r="H5548" s="2">
        <f t="shared" si="693"/>
        <v>1020.8052225530209</v>
      </c>
      <c r="I5548" s="2">
        <f t="shared" si="694"/>
        <v>24.597388723489502</v>
      </c>
      <c r="J5548" s="2">
        <f t="shared" si="695"/>
        <v>0</v>
      </c>
    </row>
    <row r="5549" spans="1:10" x14ac:dyDescent="0.25">
      <c r="A5549" s="2">
        <v>5538</v>
      </c>
      <c r="B5549" s="2">
        <v>0.36867631244395016</v>
      </c>
      <c r="C5549" s="2">
        <f t="shared" si="688"/>
        <v>97.562780986261771</v>
      </c>
      <c r="D5549" s="2">
        <f t="shared" si="689"/>
        <v>107</v>
      </c>
      <c r="E5549" s="2">
        <f t="shared" si="690"/>
        <v>97.562780986261771</v>
      </c>
      <c r="F5549" s="2">
        <f t="shared" si="691"/>
        <v>9.437219013738229</v>
      </c>
      <c r="G5549" s="2">
        <f t="shared" si="692"/>
        <v>0</v>
      </c>
      <c r="H5549" s="2">
        <f t="shared" si="693"/>
        <v>975.62780986261771</v>
      </c>
      <c r="I5549" s="2">
        <f t="shared" si="694"/>
        <v>47.186095068691145</v>
      </c>
      <c r="J5549" s="2">
        <f t="shared" si="695"/>
        <v>0</v>
      </c>
    </row>
    <row r="5550" spans="1:10" x14ac:dyDescent="0.25">
      <c r="A5550" s="2">
        <v>5539</v>
      </c>
      <c r="B5550" s="2">
        <v>0.33440998320513649</v>
      </c>
      <c r="C5550" s="2">
        <f t="shared" si="688"/>
        <v>96.898556617700066</v>
      </c>
      <c r="D5550" s="2">
        <f t="shared" si="689"/>
        <v>107</v>
      </c>
      <c r="E5550" s="2">
        <f t="shared" si="690"/>
        <v>96.898556617700066</v>
      </c>
      <c r="F5550" s="2">
        <f t="shared" si="691"/>
        <v>10.101443382299934</v>
      </c>
      <c r="G5550" s="2">
        <f t="shared" si="692"/>
        <v>0</v>
      </c>
      <c r="H5550" s="2">
        <f t="shared" si="693"/>
        <v>968.98556617700069</v>
      </c>
      <c r="I5550" s="2">
        <f t="shared" si="694"/>
        <v>50.507216911499668</v>
      </c>
      <c r="J5550" s="2">
        <f t="shared" si="695"/>
        <v>0</v>
      </c>
    </row>
    <row r="5551" spans="1:10" x14ac:dyDescent="0.25">
      <c r="A5551" s="2">
        <v>5540</v>
      </c>
      <c r="B5551" s="2">
        <v>0.73970173631030278</v>
      </c>
      <c r="C5551" s="2">
        <f t="shared" si="688"/>
        <v>104.62218403159231</v>
      </c>
      <c r="D5551" s="2">
        <f t="shared" si="689"/>
        <v>107</v>
      </c>
      <c r="E5551" s="2">
        <f t="shared" si="690"/>
        <v>104.62218403159231</v>
      </c>
      <c r="F5551" s="2">
        <f t="shared" si="691"/>
        <v>2.3778159684076883</v>
      </c>
      <c r="G5551" s="2">
        <f t="shared" si="692"/>
        <v>0</v>
      </c>
      <c r="H5551" s="2">
        <f t="shared" si="693"/>
        <v>1046.2218403159231</v>
      </c>
      <c r="I5551" s="2">
        <f t="shared" si="694"/>
        <v>11.889079842038441</v>
      </c>
      <c r="J5551" s="2">
        <f t="shared" si="695"/>
        <v>0</v>
      </c>
    </row>
    <row r="5552" spans="1:10" x14ac:dyDescent="0.25">
      <c r="A5552" s="2">
        <v>5541</v>
      </c>
      <c r="B5552" s="2">
        <v>0.73951720047991976</v>
      </c>
      <c r="C5552" s="2">
        <f t="shared" si="688"/>
        <v>104.61820620669243</v>
      </c>
      <c r="D5552" s="2">
        <f t="shared" si="689"/>
        <v>107</v>
      </c>
      <c r="E5552" s="2">
        <f t="shared" si="690"/>
        <v>104.61820620669243</v>
      </c>
      <c r="F5552" s="2">
        <f t="shared" si="691"/>
        <v>2.3817937933075655</v>
      </c>
      <c r="G5552" s="2">
        <f t="shared" si="692"/>
        <v>0</v>
      </c>
      <c r="H5552" s="2">
        <f t="shared" si="693"/>
        <v>1046.1820620669243</v>
      </c>
      <c r="I5552" s="2">
        <f t="shared" si="694"/>
        <v>11.908968966537827</v>
      </c>
      <c r="J5552" s="2">
        <f t="shared" si="695"/>
        <v>0</v>
      </c>
    </row>
    <row r="5553" spans="1:10" x14ac:dyDescent="0.25">
      <c r="A5553" s="2">
        <v>5542</v>
      </c>
      <c r="B5553" s="2">
        <v>0.10171475807118235</v>
      </c>
      <c r="C5553" s="2">
        <f t="shared" si="688"/>
        <v>91.204131255798075</v>
      </c>
      <c r="D5553" s="2">
        <f t="shared" si="689"/>
        <v>107</v>
      </c>
      <c r="E5553" s="2">
        <f t="shared" si="690"/>
        <v>91.204131255798075</v>
      </c>
      <c r="F5553" s="2">
        <f t="shared" si="691"/>
        <v>15.795868744201925</v>
      </c>
      <c r="G5553" s="2">
        <f t="shared" si="692"/>
        <v>0</v>
      </c>
      <c r="H5553" s="2">
        <f t="shared" si="693"/>
        <v>912.04131255798075</v>
      </c>
      <c r="I5553" s="2">
        <f t="shared" si="694"/>
        <v>78.979343721009627</v>
      </c>
      <c r="J5553" s="2">
        <f t="shared" si="695"/>
        <v>0</v>
      </c>
    </row>
    <row r="5554" spans="1:10" x14ac:dyDescent="0.25">
      <c r="A5554" s="2">
        <v>5543</v>
      </c>
      <c r="B5554" s="2">
        <v>0.78335461315126564</v>
      </c>
      <c r="C5554" s="2">
        <f t="shared" si="688"/>
        <v>105.60014636587724</v>
      </c>
      <c r="D5554" s="2">
        <f t="shared" si="689"/>
        <v>107</v>
      </c>
      <c r="E5554" s="2">
        <f t="shared" si="690"/>
        <v>105.60014636587724</v>
      </c>
      <c r="F5554" s="2">
        <f t="shared" si="691"/>
        <v>1.3998536341227634</v>
      </c>
      <c r="G5554" s="2">
        <f t="shared" si="692"/>
        <v>0</v>
      </c>
      <c r="H5554" s="2">
        <f t="shared" si="693"/>
        <v>1056.0014636587723</v>
      </c>
      <c r="I5554" s="2">
        <f t="shared" si="694"/>
        <v>6.9992681706138171</v>
      </c>
      <c r="J5554" s="2">
        <f t="shared" si="695"/>
        <v>0</v>
      </c>
    </row>
    <row r="5555" spans="1:10" x14ac:dyDescent="0.25">
      <c r="A5555" s="2">
        <v>5544</v>
      </c>
      <c r="B5555" s="2">
        <v>0.5800288944887807</v>
      </c>
      <c r="C5555" s="2">
        <f t="shared" si="688"/>
        <v>101.47132243515529</v>
      </c>
      <c r="D5555" s="2">
        <f t="shared" si="689"/>
        <v>107</v>
      </c>
      <c r="E5555" s="2">
        <f t="shared" si="690"/>
        <v>101.47132243515529</v>
      </c>
      <c r="F5555" s="2">
        <f t="shared" si="691"/>
        <v>5.5286775648447133</v>
      </c>
      <c r="G5555" s="2">
        <f t="shared" si="692"/>
        <v>0</v>
      </c>
      <c r="H5555" s="2">
        <f t="shared" si="693"/>
        <v>1014.7132243515529</v>
      </c>
      <c r="I5555" s="2">
        <f t="shared" si="694"/>
        <v>27.643387824223566</v>
      </c>
      <c r="J5555" s="2">
        <f t="shared" si="695"/>
        <v>0</v>
      </c>
    </row>
    <row r="5556" spans="1:10" x14ac:dyDescent="0.25">
      <c r="A5556" s="2">
        <v>5545</v>
      </c>
      <c r="B5556" s="2">
        <v>0.9820827109572744</v>
      </c>
      <c r="C5556" s="2">
        <f t="shared" si="688"/>
        <v>113.30313801691848</v>
      </c>
      <c r="D5556" s="2">
        <f t="shared" si="689"/>
        <v>107</v>
      </c>
      <c r="E5556" s="2">
        <f t="shared" si="690"/>
        <v>107</v>
      </c>
      <c r="F5556" s="2">
        <f t="shared" si="691"/>
        <v>0</v>
      </c>
      <c r="G5556" s="2">
        <f t="shared" si="692"/>
        <v>6.3031380169184814</v>
      </c>
      <c r="H5556" s="2">
        <f t="shared" si="693"/>
        <v>1070</v>
      </c>
      <c r="I5556" s="2">
        <f t="shared" si="694"/>
        <v>0</v>
      </c>
      <c r="J5556" s="2">
        <f t="shared" si="695"/>
        <v>94.547070253777221</v>
      </c>
    </row>
    <row r="5557" spans="1:10" x14ac:dyDescent="0.25">
      <c r="A5557" s="2">
        <v>5546</v>
      </c>
      <c r="B5557" s="2">
        <v>0.48396570225363134</v>
      </c>
      <c r="C5557" s="2">
        <f t="shared" si="688"/>
        <v>99.706738367772019</v>
      </c>
      <c r="D5557" s="2">
        <f t="shared" si="689"/>
        <v>107</v>
      </c>
      <c r="E5557" s="2">
        <f t="shared" si="690"/>
        <v>99.706738367772019</v>
      </c>
      <c r="F5557" s="2">
        <f t="shared" si="691"/>
        <v>7.2932616322279813</v>
      </c>
      <c r="G5557" s="2">
        <f t="shared" si="692"/>
        <v>0</v>
      </c>
      <c r="H5557" s="2">
        <f t="shared" si="693"/>
        <v>997.06738367772016</v>
      </c>
      <c r="I5557" s="2">
        <f t="shared" si="694"/>
        <v>36.466308161139906</v>
      </c>
      <c r="J5557" s="2">
        <f t="shared" si="695"/>
        <v>0</v>
      </c>
    </row>
    <row r="5558" spans="1:10" x14ac:dyDescent="0.25">
      <c r="A5558" s="2">
        <v>5547</v>
      </c>
      <c r="B5558" s="2">
        <v>0.82862659850833398</v>
      </c>
      <c r="C5558" s="2">
        <f t="shared" si="688"/>
        <v>106.71688454154591</v>
      </c>
      <c r="D5558" s="2">
        <f t="shared" si="689"/>
        <v>107</v>
      </c>
      <c r="E5558" s="2">
        <f t="shared" si="690"/>
        <v>106.71688454154591</v>
      </c>
      <c r="F5558" s="2">
        <f t="shared" si="691"/>
        <v>0.28311545845409114</v>
      </c>
      <c r="G5558" s="2">
        <f t="shared" si="692"/>
        <v>0</v>
      </c>
      <c r="H5558" s="2">
        <f t="shared" si="693"/>
        <v>1067.1688454154591</v>
      </c>
      <c r="I5558" s="2">
        <f t="shared" si="694"/>
        <v>1.4155772922704557</v>
      </c>
      <c r="J5558" s="2">
        <f t="shared" si="695"/>
        <v>0</v>
      </c>
    </row>
    <row r="5559" spans="1:10" x14ac:dyDescent="0.25">
      <c r="A5559" s="2">
        <v>5548</v>
      </c>
      <c r="B5559" s="2">
        <v>6.6446007862949852E-2</v>
      </c>
      <c r="C5559" s="2">
        <f t="shared" si="688"/>
        <v>89.818543349160109</v>
      </c>
      <c r="D5559" s="2">
        <f t="shared" si="689"/>
        <v>107</v>
      </c>
      <c r="E5559" s="2">
        <f t="shared" si="690"/>
        <v>89.818543349160109</v>
      </c>
      <c r="F5559" s="2">
        <f t="shared" si="691"/>
        <v>17.181456650839891</v>
      </c>
      <c r="G5559" s="2">
        <f t="shared" si="692"/>
        <v>0</v>
      </c>
      <c r="H5559" s="2">
        <f t="shared" si="693"/>
        <v>898.18543349160109</v>
      </c>
      <c r="I5559" s="2">
        <f t="shared" si="694"/>
        <v>85.907283254199456</v>
      </c>
      <c r="J5559" s="2">
        <f t="shared" si="695"/>
        <v>0</v>
      </c>
    </row>
    <row r="5560" spans="1:10" x14ac:dyDescent="0.25">
      <c r="A5560" s="2">
        <v>5549</v>
      </c>
      <c r="B5560" s="2">
        <v>0.88586776481504015</v>
      </c>
      <c r="C5560" s="2">
        <f t="shared" si="688"/>
        <v>108.3774582259299</v>
      </c>
      <c r="D5560" s="2">
        <f t="shared" si="689"/>
        <v>107</v>
      </c>
      <c r="E5560" s="2">
        <f t="shared" si="690"/>
        <v>107</v>
      </c>
      <c r="F5560" s="2">
        <f t="shared" si="691"/>
        <v>0</v>
      </c>
      <c r="G5560" s="2">
        <f t="shared" si="692"/>
        <v>1.3774582259298995</v>
      </c>
      <c r="H5560" s="2">
        <f t="shared" si="693"/>
        <v>1070</v>
      </c>
      <c r="I5560" s="2">
        <f t="shared" si="694"/>
        <v>0</v>
      </c>
      <c r="J5560" s="2">
        <f t="shared" si="695"/>
        <v>20.661873388948493</v>
      </c>
    </row>
    <row r="5561" spans="1:10" x14ac:dyDescent="0.25">
      <c r="A5561" s="2">
        <v>5550</v>
      </c>
      <c r="B5561" s="2">
        <v>8.7253540690597542E-2</v>
      </c>
      <c r="C5561" s="2">
        <f t="shared" si="688"/>
        <v>90.677515635040848</v>
      </c>
      <c r="D5561" s="2">
        <f t="shared" si="689"/>
        <v>107</v>
      </c>
      <c r="E5561" s="2">
        <f t="shared" si="690"/>
        <v>90.677515635040848</v>
      </c>
      <c r="F5561" s="2">
        <f t="shared" si="691"/>
        <v>16.322484364959152</v>
      </c>
      <c r="G5561" s="2">
        <f t="shared" si="692"/>
        <v>0</v>
      </c>
      <c r="H5561" s="2">
        <f t="shared" si="693"/>
        <v>906.77515635040845</v>
      </c>
      <c r="I5561" s="2">
        <f t="shared" si="694"/>
        <v>81.61242182479576</v>
      </c>
      <c r="J5561" s="2">
        <f t="shared" si="695"/>
        <v>0</v>
      </c>
    </row>
    <row r="5562" spans="1:10" x14ac:dyDescent="0.25">
      <c r="A5562" s="2">
        <v>5551</v>
      </c>
      <c r="B5562" s="2">
        <v>0.76158183901025089</v>
      </c>
      <c r="C5562" s="2">
        <f t="shared" si="688"/>
        <v>105.1025697660927</v>
      </c>
      <c r="D5562" s="2">
        <f t="shared" si="689"/>
        <v>107</v>
      </c>
      <c r="E5562" s="2">
        <f t="shared" si="690"/>
        <v>105.1025697660927</v>
      </c>
      <c r="F5562" s="2">
        <f t="shared" si="691"/>
        <v>1.8974302339073006</v>
      </c>
      <c r="G5562" s="2">
        <f t="shared" si="692"/>
        <v>0</v>
      </c>
      <c r="H5562" s="2">
        <f t="shared" si="693"/>
        <v>1051.0256976609271</v>
      </c>
      <c r="I5562" s="2">
        <f t="shared" si="694"/>
        <v>9.4871511695365029</v>
      </c>
      <c r="J5562" s="2">
        <f t="shared" si="695"/>
        <v>0</v>
      </c>
    </row>
    <row r="5563" spans="1:10" x14ac:dyDescent="0.25">
      <c r="A5563" s="2">
        <v>5552</v>
      </c>
      <c r="B5563" s="2">
        <v>0.9928879147522548</v>
      </c>
      <c r="C5563" s="2">
        <f t="shared" si="688"/>
        <v>114.81799767397797</v>
      </c>
      <c r="D5563" s="2">
        <f t="shared" si="689"/>
        <v>107</v>
      </c>
      <c r="E5563" s="2">
        <f t="shared" si="690"/>
        <v>107</v>
      </c>
      <c r="F5563" s="2">
        <f t="shared" si="691"/>
        <v>0</v>
      </c>
      <c r="G5563" s="2">
        <f t="shared" si="692"/>
        <v>7.8179976739779704</v>
      </c>
      <c r="H5563" s="2">
        <f t="shared" si="693"/>
        <v>1070</v>
      </c>
      <c r="I5563" s="2">
        <f t="shared" si="694"/>
        <v>0</v>
      </c>
      <c r="J5563" s="2">
        <f t="shared" si="695"/>
        <v>117.26996510966956</v>
      </c>
    </row>
    <row r="5564" spans="1:10" x14ac:dyDescent="0.25">
      <c r="A5564" s="2">
        <v>5553</v>
      </c>
      <c r="B5564" s="2">
        <v>0.15287959193864631</v>
      </c>
      <c r="C5564" s="2">
        <f t="shared" si="688"/>
        <v>92.784601619116941</v>
      </c>
      <c r="D5564" s="2">
        <f t="shared" si="689"/>
        <v>107</v>
      </c>
      <c r="E5564" s="2">
        <f t="shared" si="690"/>
        <v>92.784601619116941</v>
      </c>
      <c r="F5564" s="2">
        <f t="shared" si="691"/>
        <v>14.215398380883059</v>
      </c>
      <c r="G5564" s="2">
        <f t="shared" si="692"/>
        <v>0</v>
      </c>
      <c r="H5564" s="2">
        <f t="shared" si="693"/>
        <v>927.84601619116938</v>
      </c>
      <c r="I5564" s="2">
        <f t="shared" si="694"/>
        <v>71.076991904415294</v>
      </c>
      <c r="J5564" s="2">
        <f t="shared" si="695"/>
        <v>0</v>
      </c>
    </row>
    <row r="5565" spans="1:10" x14ac:dyDescent="0.25">
      <c r="A5565" s="2">
        <v>5554</v>
      </c>
      <c r="B5565" s="2">
        <v>0.18370678614394576</v>
      </c>
      <c r="C5565" s="2">
        <f t="shared" si="688"/>
        <v>93.600382014867705</v>
      </c>
      <c r="D5565" s="2">
        <f t="shared" si="689"/>
        <v>107</v>
      </c>
      <c r="E5565" s="2">
        <f t="shared" si="690"/>
        <v>93.600382014867705</v>
      </c>
      <c r="F5565" s="2">
        <f t="shared" si="691"/>
        <v>13.399617985132295</v>
      </c>
      <c r="G5565" s="2">
        <f t="shared" si="692"/>
        <v>0</v>
      </c>
      <c r="H5565" s="2">
        <f t="shared" si="693"/>
        <v>936.00382014867705</v>
      </c>
      <c r="I5565" s="2">
        <f t="shared" si="694"/>
        <v>66.998089925661475</v>
      </c>
      <c r="J5565" s="2">
        <f t="shared" si="695"/>
        <v>0</v>
      </c>
    </row>
    <row r="5566" spans="1:10" x14ac:dyDescent="0.25">
      <c r="A5566" s="2">
        <v>5555</v>
      </c>
      <c r="B5566" s="2">
        <v>0.64536663390905979</v>
      </c>
      <c r="C5566" s="2">
        <f t="shared" si="688"/>
        <v>102.70719157222133</v>
      </c>
      <c r="D5566" s="2">
        <f t="shared" si="689"/>
        <v>107</v>
      </c>
      <c r="E5566" s="2">
        <f t="shared" si="690"/>
        <v>102.70719157222133</v>
      </c>
      <c r="F5566" s="2">
        <f t="shared" si="691"/>
        <v>4.2928084277786667</v>
      </c>
      <c r="G5566" s="2">
        <f t="shared" si="692"/>
        <v>0</v>
      </c>
      <c r="H5566" s="2">
        <f t="shared" si="693"/>
        <v>1027.0719157222134</v>
      </c>
      <c r="I5566" s="2">
        <f t="shared" si="694"/>
        <v>21.464042138893333</v>
      </c>
      <c r="J5566" s="2">
        <f t="shared" si="695"/>
        <v>0</v>
      </c>
    </row>
    <row r="5567" spans="1:10" x14ac:dyDescent="0.25">
      <c r="A5567" s="2">
        <v>5556</v>
      </c>
      <c r="B5567" s="2">
        <v>0.23131303783657464</v>
      </c>
      <c r="C5567" s="2">
        <f t="shared" si="688"/>
        <v>94.737382001151801</v>
      </c>
      <c r="D5567" s="2">
        <f t="shared" si="689"/>
        <v>107</v>
      </c>
      <c r="E5567" s="2">
        <f t="shared" si="690"/>
        <v>94.737382001151801</v>
      </c>
      <c r="F5567" s="2">
        <f t="shared" si="691"/>
        <v>12.262617998848199</v>
      </c>
      <c r="G5567" s="2">
        <f t="shared" si="692"/>
        <v>0</v>
      </c>
      <c r="H5567" s="2">
        <f t="shared" si="693"/>
        <v>947.37382001151798</v>
      </c>
      <c r="I5567" s="2">
        <f t="shared" si="694"/>
        <v>61.313089994240997</v>
      </c>
      <c r="J5567" s="2">
        <f t="shared" si="695"/>
        <v>0</v>
      </c>
    </row>
    <row r="5568" spans="1:10" x14ac:dyDescent="0.25">
      <c r="A5568" s="2">
        <v>5557</v>
      </c>
      <c r="B5568" s="2">
        <v>0.98215122367154017</v>
      </c>
      <c r="C5568" s="2">
        <f t="shared" si="688"/>
        <v>113.31037497604979</v>
      </c>
      <c r="D5568" s="2">
        <f t="shared" si="689"/>
        <v>107</v>
      </c>
      <c r="E5568" s="2">
        <f t="shared" si="690"/>
        <v>107</v>
      </c>
      <c r="F5568" s="2">
        <f t="shared" si="691"/>
        <v>0</v>
      </c>
      <c r="G5568" s="2">
        <f t="shared" si="692"/>
        <v>6.3103749760497863</v>
      </c>
      <c r="H5568" s="2">
        <f t="shared" si="693"/>
        <v>1070</v>
      </c>
      <c r="I5568" s="2">
        <f t="shared" si="694"/>
        <v>0</v>
      </c>
      <c r="J5568" s="2">
        <f t="shared" si="695"/>
        <v>94.655624640746794</v>
      </c>
    </row>
    <row r="5569" spans="1:10" x14ac:dyDescent="0.25">
      <c r="A5569" s="2">
        <v>5558</v>
      </c>
      <c r="B5569" s="2">
        <v>0.3501237005946356</v>
      </c>
      <c r="C5569" s="2">
        <f t="shared" si="688"/>
        <v>97.205482686002398</v>
      </c>
      <c r="D5569" s="2">
        <f t="shared" si="689"/>
        <v>107</v>
      </c>
      <c r="E5569" s="2">
        <f t="shared" si="690"/>
        <v>97.205482686002398</v>
      </c>
      <c r="F5569" s="2">
        <f t="shared" si="691"/>
        <v>9.7945173139976021</v>
      </c>
      <c r="G5569" s="2">
        <f t="shared" si="692"/>
        <v>0</v>
      </c>
      <c r="H5569" s="2">
        <f t="shared" si="693"/>
        <v>972.05482686002392</v>
      </c>
      <c r="I5569" s="2">
        <f t="shared" si="694"/>
        <v>48.97258656998801</v>
      </c>
      <c r="J5569" s="2">
        <f t="shared" si="695"/>
        <v>0</v>
      </c>
    </row>
    <row r="5570" spans="1:10" x14ac:dyDescent="0.25">
      <c r="A5570" s="2">
        <v>5559</v>
      </c>
      <c r="B5570" s="2">
        <v>0.47581171643226605</v>
      </c>
      <c r="C5570" s="2">
        <f t="shared" si="688"/>
        <v>99.557483386180536</v>
      </c>
      <c r="D5570" s="2">
        <f t="shared" si="689"/>
        <v>107</v>
      </c>
      <c r="E5570" s="2">
        <f t="shared" si="690"/>
        <v>99.557483386180536</v>
      </c>
      <c r="F5570" s="2">
        <f t="shared" si="691"/>
        <v>7.4425166138194641</v>
      </c>
      <c r="G5570" s="2">
        <f t="shared" si="692"/>
        <v>0</v>
      </c>
      <c r="H5570" s="2">
        <f t="shared" si="693"/>
        <v>995.57483386180536</v>
      </c>
      <c r="I5570" s="2">
        <f t="shared" si="694"/>
        <v>37.21258306909732</v>
      </c>
      <c r="J5570" s="2">
        <f t="shared" si="695"/>
        <v>0</v>
      </c>
    </row>
    <row r="5571" spans="1:10" x14ac:dyDescent="0.25">
      <c r="A5571" s="2">
        <v>5560</v>
      </c>
      <c r="B5571" s="2">
        <v>0.20708360920660096</v>
      </c>
      <c r="C5571" s="2">
        <f t="shared" si="688"/>
        <v>94.174139368698249</v>
      </c>
      <c r="D5571" s="2">
        <f t="shared" si="689"/>
        <v>107</v>
      </c>
      <c r="E5571" s="2">
        <f t="shared" si="690"/>
        <v>94.174139368698249</v>
      </c>
      <c r="F5571" s="2">
        <f t="shared" si="691"/>
        <v>12.825860631301751</v>
      </c>
      <c r="G5571" s="2">
        <f t="shared" si="692"/>
        <v>0</v>
      </c>
      <c r="H5571" s="2">
        <f t="shared" si="693"/>
        <v>941.74139368698252</v>
      </c>
      <c r="I5571" s="2">
        <f t="shared" si="694"/>
        <v>64.129303156508755</v>
      </c>
      <c r="J5571" s="2">
        <f t="shared" si="695"/>
        <v>0</v>
      </c>
    </row>
    <row r="5572" spans="1:10" x14ac:dyDescent="0.25">
      <c r="A5572" s="2">
        <v>5561</v>
      </c>
      <c r="B5572" s="2">
        <v>0.57112719854585481</v>
      </c>
      <c r="C5572" s="2">
        <f t="shared" si="688"/>
        <v>101.30616844466965</v>
      </c>
      <c r="D5572" s="2">
        <f t="shared" si="689"/>
        <v>107</v>
      </c>
      <c r="E5572" s="2">
        <f t="shared" si="690"/>
        <v>101.30616844466965</v>
      </c>
      <c r="F5572" s="2">
        <f t="shared" si="691"/>
        <v>5.6938315553303482</v>
      </c>
      <c r="G5572" s="2">
        <f t="shared" si="692"/>
        <v>0</v>
      </c>
      <c r="H5572" s="2">
        <f t="shared" si="693"/>
        <v>1013.0616844466965</v>
      </c>
      <c r="I5572" s="2">
        <f t="shared" si="694"/>
        <v>28.469157776651741</v>
      </c>
      <c r="J5572" s="2">
        <f t="shared" si="695"/>
        <v>0</v>
      </c>
    </row>
    <row r="5573" spans="1:10" x14ac:dyDescent="0.25">
      <c r="A5573" s="2">
        <v>5562</v>
      </c>
      <c r="B5573" s="2">
        <v>0.80504544919359988</v>
      </c>
      <c r="C5573" s="2">
        <f t="shared" si="688"/>
        <v>106.11939432513741</v>
      </c>
      <c r="D5573" s="2">
        <f t="shared" si="689"/>
        <v>107</v>
      </c>
      <c r="E5573" s="2">
        <f t="shared" si="690"/>
        <v>106.11939432513741</v>
      </c>
      <c r="F5573" s="2">
        <f t="shared" si="691"/>
        <v>0.88060567486259345</v>
      </c>
      <c r="G5573" s="2">
        <f t="shared" si="692"/>
        <v>0</v>
      </c>
      <c r="H5573" s="2">
        <f t="shared" si="693"/>
        <v>1061.1939432513741</v>
      </c>
      <c r="I5573" s="2">
        <f t="shared" si="694"/>
        <v>4.4030283743129672</v>
      </c>
      <c r="J5573" s="2">
        <f t="shared" si="695"/>
        <v>0</v>
      </c>
    </row>
    <row r="5574" spans="1:10" x14ac:dyDescent="0.25">
      <c r="A5574" s="2">
        <v>5563</v>
      </c>
      <c r="B5574" s="2">
        <v>0.99895499416160416</v>
      </c>
      <c r="C5574" s="2">
        <f t="shared" si="688"/>
        <v>116.89812781357658</v>
      </c>
      <c r="D5574" s="2">
        <f t="shared" si="689"/>
        <v>107</v>
      </c>
      <c r="E5574" s="2">
        <f t="shared" si="690"/>
        <v>107</v>
      </c>
      <c r="F5574" s="2">
        <f t="shared" si="691"/>
        <v>0</v>
      </c>
      <c r="G5574" s="2">
        <f t="shared" si="692"/>
        <v>9.8981278135765791</v>
      </c>
      <c r="H5574" s="2">
        <f t="shared" si="693"/>
        <v>1070</v>
      </c>
      <c r="I5574" s="2">
        <f t="shared" si="694"/>
        <v>0</v>
      </c>
      <c r="J5574" s="2">
        <f t="shared" si="695"/>
        <v>148.47191720364867</v>
      </c>
    </row>
    <row r="5575" spans="1:10" x14ac:dyDescent="0.25">
      <c r="A5575" s="2">
        <v>5564</v>
      </c>
      <c r="B5575" s="2">
        <v>0.86625417208631406</v>
      </c>
      <c r="C5575" s="2">
        <f t="shared" si="688"/>
        <v>107.76604157938802</v>
      </c>
      <c r="D5575" s="2">
        <f t="shared" si="689"/>
        <v>107</v>
      </c>
      <c r="E5575" s="2">
        <f t="shared" si="690"/>
        <v>107</v>
      </c>
      <c r="F5575" s="2">
        <f t="shared" si="691"/>
        <v>0</v>
      </c>
      <c r="G5575" s="2">
        <f t="shared" si="692"/>
        <v>0.7660415793880162</v>
      </c>
      <c r="H5575" s="2">
        <f t="shared" si="693"/>
        <v>1070</v>
      </c>
      <c r="I5575" s="2">
        <f t="shared" si="694"/>
        <v>0</v>
      </c>
      <c r="J5575" s="2">
        <f t="shared" si="695"/>
        <v>11.490623690820243</v>
      </c>
    </row>
    <row r="5576" spans="1:10" x14ac:dyDescent="0.25">
      <c r="A5576" s="2">
        <v>5565</v>
      </c>
      <c r="B5576" s="2">
        <v>0.87178521873067139</v>
      </c>
      <c r="C5576" s="2">
        <f t="shared" si="688"/>
        <v>107.93310113189678</v>
      </c>
      <c r="D5576" s="2">
        <f t="shared" si="689"/>
        <v>107</v>
      </c>
      <c r="E5576" s="2">
        <f t="shared" si="690"/>
        <v>107</v>
      </c>
      <c r="F5576" s="2">
        <f t="shared" si="691"/>
        <v>0</v>
      </c>
      <c r="G5576" s="2">
        <f t="shared" si="692"/>
        <v>0.93310113189677679</v>
      </c>
      <c r="H5576" s="2">
        <f t="shared" si="693"/>
        <v>1070</v>
      </c>
      <c r="I5576" s="2">
        <f t="shared" si="694"/>
        <v>0</v>
      </c>
      <c r="J5576" s="2">
        <f t="shared" si="695"/>
        <v>13.996516978451652</v>
      </c>
    </row>
    <row r="5577" spans="1:10" x14ac:dyDescent="0.25">
      <c r="A5577" s="2">
        <v>5566</v>
      </c>
      <c r="B5577" s="2">
        <v>0.6317135125141452</v>
      </c>
      <c r="C5577" s="2">
        <f t="shared" si="688"/>
        <v>102.4446755091312</v>
      </c>
      <c r="D5577" s="2">
        <f t="shared" si="689"/>
        <v>107</v>
      </c>
      <c r="E5577" s="2">
        <f t="shared" si="690"/>
        <v>102.4446755091312</v>
      </c>
      <c r="F5577" s="2">
        <f t="shared" si="691"/>
        <v>4.5553244908687986</v>
      </c>
      <c r="G5577" s="2">
        <f t="shared" si="692"/>
        <v>0</v>
      </c>
      <c r="H5577" s="2">
        <f t="shared" si="693"/>
        <v>1024.4467550913121</v>
      </c>
      <c r="I5577" s="2">
        <f t="shared" si="694"/>
        <v>22.776622454343993</v>
      </c>
      <c r="J5577" s="2">
        <f t="shared" si="695"/>
        <v>0</v>
      </c>
    </row>
    <row r="5578" spans="1:10" x14ac:dyDescent="0.25">
      <c r="A5578" s="2">
        <v>5567</v>
      </c>
      <c r="B5578" s="2">
        <v>0.97766803198982422</v>
      </c>
      <c r="C5578" s="2">
        <f t="shared" si="688"/>
        <v>112.87152714482164</v>
      </c>
      <c r="D5578" s="2">
        <f t="shared" si="689"/>
        <v>107</v>
      </c>
      <c r="E5578" s="2">
        <f t="shared" si="690"/>
        <v>107</v>
      </c>
      <c r="F5578" s="2">
        <f t="shared" si="691"/>
        <v>0</v>
      </c>
      <c r="G5578" s="2">
        <f t="shared" si="692"/>
        <v>5.8715271448216413</v>
      </c>
      <c r="H5578" s="2">
        <f t="shared" si="693"/>
        <v>1070</v>
      </c>
      <c r="I5578" s="2">
        <f t="shared" si="694"/>
        <v>0</v>
      </c>
      <c r="J5578" s="2">
        <f t="shared" si="695"/>
        <v>88.072907172324619</v>
      </c>
    </row>
    <row r="5579" spans="1:10" x14ac:dyDescent="0.25">
      <c r="A5579" s="2">
        <v>5568</v>
      </c>
      <c r="B5579" s="2">
        <v>0.92950529213100586</v>
      </c>
      <c r="C5579" s="2">
        <f t="shared" si="688"/>
        <v>110.00268512910364</v>
      </c>
      <c r="D5579" s="2">
        <f t="shared" si="689"/>
        <v>107</v>
      </c>
      <c r="E5579" s="2">
        <f t="shared" si="690"/>
        <v>107</v>
      </c>
      <c r="F5579" s="2">
        <f t="shared" si="691"/>
        <v>0</v>
      </c>
      <c r="G5579" s="2">
        <f t="shared" si="692"/>
        <v>3.0026851291036394</v>
      </c>
      <c r="H5579" s="2">
        <f t="shared" si="693"/>
        <v>1070</v>
      </c>
      <c r="I5579" s="2">
        <f t="shared" si="694"/>
        <v>0</v>
      </c>
      <c r="J5579" s="2">
        <f t="shared" si="695"/>
        <v>45.040276936554591</v>
      </c>
    </row>
    <row r="5580" spans="1:10" x14ac:dyDescent="0.25">
      <c r="A5580" s="2">
        <v>5569</v>
      </c>
      <c r="B5580" s="2">
        <v>0.76614950363783185</v>
      </c>
      <c r="C5580" s="2">
        <f t="shared" si="688"/>
        <v>105.20521407597965</v>
      </c>
      <c r="D5580" s="2">
        <f t="shared" si="689"/>
        <v>107</v>
      </c>
      <c r="E5580" s="2">
        <f t="shared" si="690"/>
        <v>105.20521407597965</v>
      </c>
      <c r="F5580" s="2">
        <f t="shared" si="691"/>
        <v>1.7947859240203456</v>
      </c>
      <c r="G5580" s="2">
        <f t="shared" si="692"/>
        <v>0</v>
      </c>
      <c r="H5580" s="2">
        <f t="shared" si="693"/>
        <v>1052.0521407597967</v>
      </c>
      <c r="I5580" s="2">
        <f t="shared" si="694"/>
        <v>8.9739296201017282</v>
      </c>
      <c r="J5580" s="2">
        <f t="shared" si="695"/>
        <v>0</v>
      </c>
    </row>
    <row r="5581" spans="1:10" x14ac:dyDescent="0.25">
      <c r="A5581" s="2">
        <v>5570</v>
      </c>
      <c r="B5581" s="2">
        <v>0.73721368907987184</v>
      </c>
      <c r="C5581" s="2">
        <f t="shared" ref="C5581:C5644" si="696">_xlfn.BETA.INV(B5581,$C$7,$C$8,$C$9,$C$10)</f>
        <v>104.56864891714305</v>
      </c>
      <c r="D5581" s="2">
        <f t="shared" ref="D5581:D5644" si="697">$F$8</f>
        <v>107</v>
      </c>
      <c r="E5581" s="2">
        <f t="shared" ref="E5581:E5644" si="698">IF(C5581&gt;=D5581,D5581,C5581)</f>
        <v>104.56864891714305</v>
      </c>
      <c r="F5581" s="2">
        <f t="shared" ref="F5581:F5644" si="699">IF(D5581&gt;C5581,D5581-C5581,0)</f>
        <v>2.4313510828569491</v>
      </c>
      <c r="G5581" s="2">
        <f t="shared" ref="G5581:G5644" si="700">IF(C5581&gt;D5581,C5581-D5581,0)</f>
        <v>0</v>
      </c>
      <c r="H5581" s="2">
        <f t="shared" ref="H5581:H5644" si="701">E5581*$H$10</f>
        <v>1045.6864891714306</v>
      </c>
      <c r="I5581" s="2">
        <f t="shared" ref="I5581:I5644" si="702">F5581*$I$10</f>
        <v>12.156755414284746</v>
      </c>
      <c r="J5581" s="2">
        <f t="shared" ref="J5581:J5644" si="703">G5581*$J$10</f>
        <v>0</v>
      </c>
    </row>
    <row r="5582" spans="1:10" x14ac:dyDescent="0.25">
      <c r="A5582" s="2">
        <v>5571</v>
      </c>
      <c r="B5582" s="2">
        <v>0.58809691421930821</v>
      </c>
      <c r="C5582" s="2">
        <f t="shared" si="696"/>
        <v>101.62153203255249</v>
      </c>
      <c r="D5582" s="2">
        <f t="shared" si="697"/>
        <v>107</v>
      </c>
      <c r="E5582" s="2">
        <f t="shared" si="698"/>
        <v>101.62153203255249</v>
      </c>
      <c r="F5582" s="2">
        <f t="shared" si="699"/>
        <v>5.3784679674475058</v>
      </c>
      <c r="G5582" s="2">
        <f t="shared" si="700"/>
        <v>0</v>
      </c>
      <c r="H5582" s="2">
        <f t="shared" si="701"/>
        <v>1016.215320325525</v>
      </c>
      <c r="I5582" s="2">
        <f t="shared" si="702"/>
        <v>26.892339837237529</v>
      </c>
      <c r="J5582" s="2">
        <f t="shared" si="703"/>
        <v>0</v>
      </c>
    </row>
    <row r="5583" spans="1:10" x14ac:dyDescent="0.25">
      <c r="A5583" s="2">
        <v>5572</v>
      </c>
      <c r="B5583" s="2">
        <v>0.45354954661255731</v>
      </c>
      <c r="C5583" s="2">
        <f t="shared" si="696"/>
        <v>99.149081658958252</v>
      </c>
      <c r="D5583" s="2">
        <f t="shared" si="697"/>
        <v>107</v>
      </c>
      <c r="E5583" s="2">
        <f t="shared" si="698"/>
        <v>99.149081658958252</v>
      </c>
      <c r="F5583" s="2">
        <f t="shared" si="699"/>
        <v>7.8509183410417478</v>
      </c>
      <c r="G5583" s="2">
        <f t="shared" si="700"/>
        <v>0</v>
      </c>
      <c r="H5583" s="2">
        <f t="shared" si="701"/>
        <v>991.49081658958255</v>
      </c>
      <c r="I5583" s="2">
        <f t="shared" si="702"/>
        <v>39.254591705208739</v>
      </c>
      <c r="J5583" s="2">
        <f t="shared" si="703"/>
        <v>0</v>
      </c>
    </row>
    <row r="5584" spans="1:10" x14ac:dyDescent="0.25">
      <c r="A5584" s="2">
        <v>5573</v>
      </c>
      <c r="B5584" s="2">
        <v>0.22857206254597084</v>
      </c>
      <c r="C5584" s="2">
        <f t="shared" si="696"/>
        <v>94.675058272959944</v>
      </c>
      <c r="D5584" s="2">
        <f t="shared" si="697"/>
        <v>107</v>
      </c>
      <c r="E5584" s="2">
        <f t="shared" si="698"/>
        <v>94.675058272959944</v>
      </c>
      <c r="F5584" s="2">
        <f t="shared" si="699"/>
        <v>12.324941727040056</v>
      </c>
      <c r="G5584" s="2">
        <f t="shared" si="700"/>
        <v>0</v>
      </c>
      <c r="H5584" s="2">
        <f t="shared" si="701"/>
        <v>946.7505827295995</v>
      </c>
      <c r="I5584" s="2">
        <f t="shared" si="702"/>
        <v>61.624708635200278</v>
      </c>
      <c r="J5584" s="2">
        <f t="shared" si="703"/>
        <v>0</v>
      </c>
    </row>
    <row r="5585" spans="1:10" x14ac:dyDescent="0.25">
      <c r="A5585" s="2">
        <v>5574</v>
      </c>
      <c r="B5585" s="2">
        <v>0.39184926673288389</v>
      </c>
      <c r="C5585" s="2">
        <f t="shared" si="696"/>
        <v>98.002582923338366</v>
      </c>
      <c r="D5585" s="2">
        <f t="shared" si="697"/>
        <v>107</v>
      </c>
      <c r="E5585" s="2">
        <f t="shared" si="698"/>
        <v>98.002582923338366</v>
      </c>
      <c r="F5585" s="2">
        <f t="shared" si="699"/>
        <v>8.9974170766616339</v>
      </c>
      <c r="G5585" s="2">
        <f t="shared" si="700"/>
        <v>0</v>
      </c>
      <c r="H5585" s="2">
        <f t="shared" si="701"/>
        <v>980.02582923338366</v>
      </c>
      <c r="I5585" s="2">
        <f t="shared" si="702"/>
        <v>44.98708538330817</v>
      </c>
      <c r="J5585" s="2">
        <f t="shared" si="703"/>
        <v>0</v>
      </c>
    </row>
    <row r="5586" spans="1:10" x14ac:dyDescent="0.25">
      <c r="A5586" s="2">
        <v>5575</v>
      </c>
      <c r="B5586" s="2">
        <v>4.7674166864674072E-3</v>
      </c>
      <c r="C5586" s="2">
        <f t="shared" si="696"/>
        <v>84.64781822599501</v>
      </c>
      <c r="D5586" s="2">
        <f t="shared" si="697"/>
        <v>107</v>
      </c>
      <c r="E5586" s="2">
        <f t="shared" si="698"/>
        <v>84.64781822599501</v>
      </c>
      <c r="F5586" s="2">
        <f t="shared" si="699"/>
        <v>22.35218177400499</v>
      </c>
      <c r="G5586" s="2">
        <f t="shared" si="700"/>
        <v>0</v>
      </c>
      <c r="H5586" s="2">
        <f t="shared" si="701"/>
        <v>846.47818225995013</v>
      </c>
      <c r="I5586" s="2">
        <f t="shared" si="702"/>
        <v>111.76090887002495</v>
      </c>
      <c r="J5586" s="2">
        <f t="shared" si="703"/>
        <v>0</v>
      </c>
    </row>
    <row r="5587" spans="1:10" x14ac:dyDescent="0.25">
      <c r="A5587" s="2">
        <v>5576</v>
      </c>
      <c r="B5587" s="2">
        <v>0.82728225589303583</v>
      </c>
      <c r="C5587" s="2">
        <f t="shared" si="696"/>
        <v>106.68175440048553</v>
      </c>
      <c r="D5587" s="2">
        <f t="shared" si="697"/>
        <v>107</v>
      </c>
      <c r="E5587" s="2">
        <f t="shared" si="698"/>
        <v>106.68175440048553</v>
      </c>
      <c r="F5587" s="2">
        <f t="shared" si="699"/>
        <v>0.31824559951446929</v>
      </c>
      <c r="G5587" s="2">
        <f t="shared" si="700"/>
        <v>0</v>
      </c>
      <c r="H5587" s="2">
        <f t="shared" si="701"/>
        <v>1066.8175440048553</v>
      </c>
      <c r="I5587" s="2">
        <f t="shared" si="702"/>
        <v>1.5912279975723465</v>
      </c>
      <c r="J5587" s="2">
        <f t="shared" si="703"/>
        <v>0</v>
      </c>
    </row>
    <row r="5588" spans="1:10" x14ac:dyDescent="0.25">
      <c r="A5588" s="2">
        <v>5577</v>
      </c>
      <c r="B5588" s="2">
        <v>0.45632827392188458</v>
      </c>
      <c r="C5588" s="2">
        <f t="shared" si="696"/>
        <v>99.200153257221302</v>
      </c>
      <c r="D5588" s="2">
        <f t="shared" si="697"/>
        <v>107</v>
      </c>
      <c r="E5588" s="2">
        <f t="shared" si="698"/>
        <v>99.200153257221302</v>
      </c>
      <c r="F5588" s="2">
        <f t="shared" si="699"/>
        <v>7.7998467427786977</v>
      </c>
      <c r="G5588" s="2">
        <f t="shared" si="700"/>
        <v>0</v>
      </c>
      <c r="H5588" s="2">
        <f t="shared" si="701"/>
        <v>992.00153257221302</v>
      </c>
      <c r="I5588" s="2">
        <f t="shared" si="702"/>
        <v>38.999233713893489</v>
      </c>
      <c r="J5588" s="2">
        <f t="shared" si="703"/>
        <v>0</v>
      </c>
    </row>
    <row r="5589" spans="1:10" x14ac:dyDescent="0.25">
      <c r="A5589" s="2">
        <v>5578</v>
      </c>
      <c r="B5589" s="2">
        <v>0.38648225031671057</v>
      </c>
      <c r="C5589" s="2">
        <f t="shared" si="696"/>
        <v>97.901289263063774</v>
      </c>
      <c r="D5589" s="2">
        <f t="shared" si="697"/>
        <v>107</v>
      </c>
      <c r="E5589" s="2">
        <f t="shared" si="698"/>
        <v>97.901289263063774</v>
      </c>
      <c r="F5589" s="2">
        <f t="shared" si="699"/>
        <v>9.0987107369362263</v>
      </c>
      <c r="G5589" s="2">
        <f t="shared" si="700"/>
        <v>0</v>
      </c>
      <c r="H5589" s="2">
        <f t="shared" si="701"/>
        <v>979.01289263063768</v>
      </c>
      <c r="I5589" s="2">
        <f t="shared" si="702"/>
        <v>45.493553684681132</v>
      </c>
      <c r="J5589" s="2">
        <f t="shared" si="703"/>
        <v>0</v>
      </c>
    </row>
    <row r="5590" spans="1:10" x14ac:dyDescent="0.25">
      <c r="A5590" s="2">
        <v>5579</v>
      </c>
      <c r="B5590" s="2">
        <v>0.53021610028761257</v>
      </c>
      <c r="C5590" s="2">
        <f t="shared" si="696"/>
        <v>100.5529454386982</v>
      </c>
      <c r="D5590" s="2">
        <f t="shared" si="697"/>
        <v>107</v>
      </c>
      <c r="E5590" s="2">
        <f t="shared" si="698"/>
        <v>100.5529454386982</v>
      </c>
      <c r="F5590" s="2">
        <f t="shared" si="699"/>
        <v>6.4470545613017975</v>
      </c>
      <c r="G5590" s="2">
        <f t="shared" si="700"/>
        <v>0</v>
      </c>
      <c r="H5590" s="2">
        <f t="shared" si="701"/>
        <v>1005.529454386982</v>
      </c>
      <c r="I5590" s="2">
        <f t="shared" si="702"/>
        <v>32.235272806508988</v>
      </c>
      <c r="J5590" s="2">
        <f t="shared" si="703"/>
        <v>0</v>
      </c>
    </row>
    <row r="5591" spans="1:10" x14ac:dyDescent="0.25">
      <c r="A5591" s="2">
        <v>5580</v>
      </c>
      <c r="B5591" s="2">
        <v>0.27154946707650185</v>
      </c>
      <c r="C5591" s="2">
        <f t="shared" si="696"/>
        <v>95.618291364750931</v>
      </c>
      <c r="D5591" s="2">
        <f t="shared" si="697"/>
        <v>107</v>
      </c>
      <c r="E5591" s="2">
        <f t="shared" si="698"/>
        <v>95.618291364750931</v>
      </c>
      <c r="F5591" s="2">
        <f t="shared" si="699"/>
        <v>11.381708635249069</v>
      </c>
      <c r="G5591" s="2">
        <f t="shared" si="700"/>
        <v>0</v>
      </c>
      <c r="H5591" s="2">
        <f t="shared" si="701"/>
        <v>956.18291364750928</v>
      </c>
      <c r="I5591" s="2">
        <f t="shared" si="702"/>
        <v>56.908543176245345</v>
      </c>
      <c r="J5591" s="2">
        <f t="shared" si="703"/>
        <v>0</v>
      </c>
    </row>
    <row r="5592" spans="1:10" x14ac:dyDescent="0.25">
      <c r="A5592" s="2">
        <v>5581</v>
      </c>
      <c r="B5592" s="2">
        <v>0.28088785696919061</v>
      </c>
      <c r="C5592" s="2">
        <f t="shared" si="696"/>
        <v>95.814884729013002</v>
      </c>
      <c r="D5592" s="2">
        <f t="shared" si="697"/>
        <v>107</v>
      </c>
      <c r="E5592" s="2">
        <f t="shared" si="698"/>
        <v>95.814884729013002</v>
      </c>
      <c r="F5592" s="2">
        <f t="shared" si="699"/>
        <v>11.185115270986998</v>
      </c>
      <c r="G5592" s="2">
        <f t="shared" si="700"/>
        <v>0</v>
      </c>
      <c r="H5592" s="2">
        <f t="shared" si="701"/>
        <v>958.14884729012999</v>
      </c>
      <c r="I5592" s="2">
        <f t="shared" si="702"/>
        <v>55.925576354934989</v>
      </c>
      <c r="J5592" s="2">
        <f t="shared" si="703"/>
        <v>0</v>
      </c>
    </row>
    <row r="5593" spans="1:10" x14ac:dyDescent="0.25">
      <c r="A5593" s="2">
        <v>5582</v>
      </c>
      <c r="B5593" s="2">
        <v>0.46272136855084012</v>
      </c>
      <c r="C5593" s="2">
        <f t="shared" si="696"/>
        <v>99.317539507464303</v>
      </c>
      <c r="D5593" s="2">
        <f t="shared" si="697"/>
        <v>107</v>
      </c>
      <c r="E5593" s="2">
        <f t="shared" si="698"/>
        <v>99.317539507464303</v>
      </c>
      <c r="F5593" s="2">
        <f t="shared" si="699"/>
        <v>7.6824604925356965</v>
      </c>
      <c r="G5593" s="2">
        <f t="shared" si="700"/>
        <v>0</v>
      </c>
      <c r="H5593" s="2">
        <f t="shared" si="701"/>
        <v>993.17539507464301</v>
      </c>
      <c r="I5593" s="2">
        <f t="shared" si="702"/>
        <v>38.412302462678483</v>
      </c>
      <c r="J5593" s="2">
        <f t="shared" si="703"/>
        <v>0</v>
      </c>
    </row>
    <row r="5594" spans="1:10" x14ac:dyDescent="0.25">
      <c r="A5594" s="2">
        <v>5583</v>
      </c>
      <c r="B5594" s="2">
        <v>0.93267359175392961</v>
      </c>
      <c r="C5594" s="2">
        <f t="shared" si="696"/>
        <v>110.14202473279897</v>
      </c>
      <c r="D5594" s="2">
        <f t="shared" si="697"/>
        <v>107</v>
      </c>
      <c r="E5594" s="2">
        <f t="shared" si="698"/>
        <v>107</v>
      </c>
      <c r="F5594" s="2">
        <f t="shared" si="699"/>
        <v>0</v>
      </c>
      <c r="G5594" s="2">
        <f t="shared" si="700"/>
        <v>3.1420247327989728</v>
      </c>
      <c r="H5594" s="2">
        <f t="shared" si="701"/>
        <v>1070</v>
      </c>
      <c r="I5594" s="2">
        <f t="shared" si="702"/>
        <v>0</v>
      </c>
      <c r="J5594" s="2">
        <f t="shared" si="703"/>
        <v>47.130370991984591</v>
      </c>
    </row>
    <row r="5595" spans="1:10" x14ac:dyDescent="0.25">
      <c r="A5595" s="2">
        <v>5584</v>
      </c>
      <c r="B5595" s="2">
        <v>0.65077235527386634</v>
      </c>
      <c r="C5595" s="2">
        <f t="shared" si="696"/>
        <v>102.81190721009983</v>
      </c>
      <c r="D5595" s="2">
        <f t="shared" si="697"/>
        <v>107</v>
      </c>
      <c r="E5595" s="2">
        <f t="shared" si="698"/>
        <v>102.81190721009983</v>
      </c>
      <c r="F5595" s="2">
        <f t="shared" si="699"/>
        <v>4.1880927899001676</v>
      </c>
      <c r="G5595" s="2">
        <f t="shared" si="700"/>
        <v>0</v>
      </c>
      <c r="H5595" s="2">
        <f t="shared" si="701"/>
        <v>1028.1190721009984</v>
      </c>
      <c r="I5595" s="2">
        <f t="shared" si="702"/>
        <v>20.940463949500838</v>
      </c>
      <c r="J5595" s="2">
        <f t="shared" si="703"/>
        <v>0</v>
      </c>
    </row>
    <row r="5596" spans="1:10" x14ac:dyDescent="0.25">
      <c r="A5596" s="2">
        <v>5585</v>
      </c>
      <c r="B5596" s="2">
        <v>0.85908423452662164</v>
      </c>
      <c r="C5596" s="2">
        <f t="shared" si="696"/>
        <v>107.55501335667313</v>
      </c>
      <c r="D5596" s="2">
        <f t="shared" si="697"/>
        <v>107</v>
      </c>
      <c r="E5596" s="2">
        <f t="shared" si="698"/>
        <v>107</v>
      </c>
      <c r="F5596" s="2">
        <f t="shared" si="699"/>
        <v>0</v>
      </c>
      <c r="G5596" s="2">
        <f t="shared" si="700"/>
        <v>0.55501335667312901</v>
      </c>
      <c r="H5596" s="2">
        <f t="shared" si="701"/>
        <v>1070</v>
      </c>
      <c r="I5596" s="2">
        <f t="shared" si="702"/>
        <v>0</v>
      </c>
      <c r="J5596" s="2">
        <f t="shared" si="703"/>
        <v>8.3252003500969352</v>
      </c>
    </row>
    <row r="5597" spans="1:10" x14ac:dyDescent="0.25">
      <c r="A5597" s="2">
        <v>5586</v>
      </c>
      <c r="B5597" s="2">
        <v>0.6476779690574842</v>
      </c>
      <c r="C5597" s="2">
        <f t="shared" si="696"/>
        <v>102.75190849038194</v>
      </c>
      <c r="D5597" s="2">
        <f t="shared" si="697"/>
        <v>107</v>
      </c>
      <c r="E5597" s="2">
        <f t="shared" si="698"/>
        <v>102.75190849038194</v>
      </c>
      <c r="F5597" s="2">
        <f t="shared" si="699"/>
        <v>4.2480915096180638</v>
      </c>
      <c r="G5597" s="2">
        <f t="shared" si="700"/>
        <v>0</v>
      </c>
      <c r="H5597" s="2">
        <f t="shared" si="701"/>
        <v>1027.5190849038195</v>
      </c>
      <c r="I5597" s="2">
        <f t="shared" si="702"/>
        <v>21.240457548090319</v>
      </c>
      <c r="J5597" s="2">
        <f t="shared" si="703"/>
        <v>0</v>
      </c>
    </row>
    <row r="5598" spans="1:10" x14ac:dyDescent="0.25">
      <c r="A5598" s="2">
        <v>5587</v>
      </c>
      <c r="B5598" s="2">
        <v>0.48659399764664824</v>
      </c>
      <c r="C5598" s="2">
        <f t="shared" si="696"/>
        <v>99.754824830346905</v>
      </c>
      <c r="D5598" s="2">
        <f t="shared" si="697"/>
        <v>107</v>
      </c>
      <c r="E5598" s="2">
        <f t="shared" si="698"/>
        <v>99.754824830346905</v>
      </c>
      <c r="F5598" s="2">
        <f t="shared" si="699"/>
        <v>7.2451751696530948</v>
      </c>
      <c r="G5598" s="2">
        <f t="shared" si="700"/>
        <v>0</v>
      </c>
      <c r="H5598" s="2">
        <f t="shared" si="701"/>
        <v>997.54824830346911</v>
      </c>
      <c r="I5598" s="2">
        <f t="shared" si="702"/>
        <v>36.225875848265474</v>
      </c>
      <c r="J5598" s="2">
        <f t="shared" si="703"/>
        <v>0</v>
      </c>
    </row>
    <row r="5599" spans="1:10" x14ac:dyDescent="0.25">
      <c r="A5599" s="2">
        <v>5588</v>
      </c>
      <c r="B5599" s="2">
        <v>0.77144801327987855</v>
      </c>
      <c r="C5599" s="2">
        <f t="shared" si="696"/>
        <v>105.32539943556402</v>
      </c>
      <c r="D5599" s="2">
        <f t="shared" si="697"/>
        <v>107</v>
      </c>
      <c r="E5599" s="2">
        <f t="shared" si="698"/>
        <v>105.32539943556402</v>
      </c>
      <c r="F5599" s="2">
        <f t="shared" si="699"/>
        <v>1.6746005644359769</v>
      </c>
      <c r="G5599" s="2">
        <f t="shared" si="700"/>
        <v>0</v>
      </c>
      <c r="H5599" s="2">
        <f t="shared" si="701"/>
        <v>1053.2539943556403</v>
      </c>
      <c r="I5599" s="2">
        <f t="shared" si="702"/>
        <v>8.3730028221798847</v>
      </c>
      <c r="J5599" s="2">
        <f t="shared" si="703"/>
        <v>0</v>
      </c>
    </row>
    <row r="5600" spans="1:10" x14ac:dyDescent="0.25">
      <c r="A5600" s="2">
        <v>5589</v>
      </c>
      <c r="B5600" s="2">
        <v>0.81856984518835452</v>
      </c>
      <c r="C5600" s="2">
        <f t="shared" si="696"/>
        <v>106.45735888117716</v>
      </c>
      <c r="D5600" s="2">
        <f t="shared" si="697"/>
        <v>107</v>
      </c>
      <c r="E5600" s="2">
        <f t="shared" si="698"/>
        <v>106.45735888117716</v>
      </c>
      <c r="F5600" s="2">
        <f t="shared" si="699"/>
        <v>0.54264111882284283</v>
      </c>
      <c r="G5600" s="2">
        <f t="shared" si="700"/>
        <v>0</v>
      </c>
      <c r="H5600" s="2">
        <f t="shared" si="701"/>
        <v>1064.5735888117715</v>
      </c>
      <c r="I5600" s="2">
        <f t="shared" si="702"/>
        <v>2.7132055941142141</v>
      </c>
      <c r="J5600" s="2">
        <f t="shared" si="703"/>
        <v>0</v>
      </c>
    </row>
    <row r="5601" spans="1:10" x14ac:dyDescent="0.25">
      <c r="A5601" s="2">
        <v>5590</v>
      </c>
      <c r="B5601" s="2">
        <v>0.80231820059016734</v>
      </c>
      <c r="C5601" s="2">
        <f t="shared" si="696"/>
        <v>106.05264608246165</v>
      </c>
      <c r="D5601" s="2">
        <f t="shared" si="697"/>
        <v>107</v>
      </c>
      <c r="E5601" s="2">
        <f t="shared" si="698"/>
        <v>106.05264608246165</v>
      </c>
      <c r="F5601" s="2">
        <f t="shared" si="699"/>
        <v>0.94735391753835074</v>
      </c>
      <c r="G5601" s="2">
        <f t="shared" si="700"/>
        <v>0</v>
      </c>
      <c r="H5601" s="2">
        <f t="shared" si="701"/>
        <v>1060.5264608246166</v>
      </c>
      <c r="I5601" s="2">
        <f t="shared" si="702"/>
        <v>4.7367695876917537</v>
      </c>
      <c r="J5601" s="2">
        <f t="shared" si="703"/>
        <v>0</v>
      </c>
    </row>
    <row r="5602" spans="1:10" x14ac:dyDescent="0.25">
      <c r="A5602" s="2">
        <v>5591</v>
      </c>
      <c r="B5602" s="2">
        <v>5.0856829597960562E-2</v>
      </c>
      <c r="C5602" s="2">
        <f t="shared" si="696"/>
        <v>89.058647066015766</v>
      </c>
      <c r="D5602" s="2">
        <f t="shared" si="697"/>
        <v>107</v>
      </c>
      <c r="E5602" s="2">
        <f t="shared" si="698"/>
        <v>89.058647066015766</v>
      </c>
      <c r="F5602" s="2">
        <f t="shared" si="699"/>
        <v>17.941352933984234</v>
      </c>
      <c r="G5602" s="2">
        <f t="shared" si="700"/>
        <v>0</v>
      </c>
      <c r="H5602" s="2">
        <f t="shared" si="701"/>
        <v>890.5864706601576</v>
      </c>
      <c r="I5602" s="2">
        <f t="shared" si="702"/>
        <v>89.706764669921171</v>
      </c>
      <c r="J5602" s="2">
        <f t="shared" si="703"/>
        <v>0</v>
      </c>
    </row>
    <row r="5603" spans="1:10" x14ac:dyDescent="0.25">
      <c r="A5603" s="2">
        <v>5592</v>
      </c>
      <c r="B5603" s="2">
        <v>0.99218629255931912</v>
      </c>
      <c r="C5603" s="2">
        <f t="shared" si="696"/>
        <v>114.68276181913404</v>
      </c>
      <c r="D5603" s="2">
        <f t="shared" si="697"/>
        <v>107</v>
      </c>
      <c r="E5603" s="2">
        <f t="shared" si="698"/>
        <v>107</v>
      </c>
      <c r="F5603" s="2">
        <f t="shared" si="699"/>
        <v>0</v>
      </c>
      <c r="G5603" s="2">
        <f t="shared" si="700"/>
        <v>7.6827618191340434</v>
      </c>
      <c r="H5603" s="2">
        <f t="shared" si="701"/>
        <v>1070</v>
      </c>
      <c r="I5603" s="2">
        <f t="shared" si="702"/>
        <v>0</v>
      </c>
      <c r="J5603" s="2">
        <f t="shared" si="703"/>
        <v>115.24142728701065</v>
      </c>
    </row>
    <row r="5604" spans="1:10" x14ac:dyDescent="0.25">
      <c r="A5604" s="2">
        <v>5593</v>
      </c>
      <c r="B5604" s="2">
        <v>0.9235056998801594</v>
      </c>
      <c r="C5604" s="2">
        <f t="shared" si="696"/>
        <v>109.74895737675922</v>
      </c>
      <c r="D5604" s="2">
        <f t="shared" si="697"/>
        <v>107</v>
      </c>
      <c r="E5604" s="2">
        <f t="shared" si="698"/>
        <v>107</v>
      </c>
      <c r="F5604" s="2">
        <f t="shared" si="699"/>
        <v>0</v>
      </c>
      <c r="G5604" s="2">
        <f t="shared" si="700"/>
        <v>2.7489573767592219</v>
      </c>
      <c r="H5604" s="2">
        <f t="shared" si="701"/>
        <v>1070</v>
      </c>
      <c r="I5604" s="2">
        <f t="shared" si="702"/>
        <v>0</v>
      </c>
      <c r="J5604" s="2">
        <f t="shared" si="703"/>
        <v>41.234360651388329</v>
      </c>
    </row>
    <row r="5605" spans="1:10" x14ac:dyDescent="0.25">
      <c r="A5605" s="2">
        <v>5594</v>
      </c>
      <c r="B5605" s="2">
        <v>0.56014343583204385</v>
      </c>
      <c r="C5605" s="2">
        <f t="shared" si="696"/>
        <v>101.10311541534321</v>
      </c>
      <c r="D5605" s="2">
        <f t="shared" si="697"/>
        <v>107</v>
      </c>
      <c r="E5605" s="2">
        <f t="shared" si="698"/>
        <v>101.10311541534321</v>
      </c>
      <c r="F5605" s="2">
        <f t="shared" si="699"/>
        <v>5.8968845846567888</v>
      </c>
      <c r="G5605" s="2">
        <f t="shared" si="700"/>
        <v>0</v>
      </c>
      <c r="H5605" s="2">
        <f t="shared" si="701"/>
        <v>1011.0311541534321</v>
      </c>
      <c r="I5605" s="2">
        <f t="shared" si="702"/>
        <v>29.484422923283944</v>
      </c>
      <c r="J5605" s="2">
        <f t="shared" si="703"/>
        <v>0</v>
      </c>
    </row>
    <row r="5606" spans="1:10" x14ac:dyDescent="0.25">
      <c r="A5606" s="2">
        <v>5595</v>
      </c>
      <c r="B5606" s="2">
        <v>0.9991373844671837</v>
      </c>
      <c r="C5606" s="2">
        <f t="shared" si="696"/>
        <v>117.05050242340978</v>
      </c>
      <c r="D5606" s="2">
        <f t="shared" si="697"/>
        <v>107</v>
      </c>
      <c r="E5606" s="2">
        <f t="shared" si="698"/>
        <v>107</v>
      </c>
      <c r="F5606" s="2">
        <f t="shared" si="699"/>
        <v>0</v>
      </c>
      <c r="G5606" s="2">
        <f t="shared" si="700"/>
        <v>10.050502423409782</v>
      </c>
      <c r="H5606" s="2">
        <f t="shared" si="701"/>
        <v>1070</v>
      </c>
      <c r="I5606" s="2">
        <f t="shared" si="702"/>
        <v>0</v>
      </c>
      <c r="J5606" s="2">
        <f t="shared" si="703"/>
        <v>150.75753635114671</v>
      </c>
    </row>
    <row r="5607" spans="1:10" x14ac:dyDescent="0.25">
      <c r="A5607" s="2">
        <v>5596</v>
      </c>
      <c r="B5607" s="2">
        <v>0.30991154329740378</v>
      </c>
      <c r="C5607" s="2">
        <f t="shared" si="696"/>
        <v>96.410711689790361</v>
      </c>
      <c r="D5607" s="2">
        <f t="shared" si="697"/>
        <v>107</v>
      </c>
      <c r="E5607" s="2">
        <f t="shared" si="698"/>
        <v>96.410711689790361</v>
      </c>
      <c r="F5607" s="2">
        <f t="shared" si="699"/>
        <v>10.589288310209639</v>
      </c>
      <c r="G5607" s="2">
        <f t="shared" si="700"/>
        <v>0</v>
      </c>
      <c r="H5607" s="2">
        <f t="shared" si="701"/>
        <v>964.10711689790355</v>
      </c>
      <c r="I5607" s="2">
        <f t="shared" si="702"/>
        <v>52.946441551048196</v>
      </c>
      <c r="J5607" s="2">
        <f t="shared" si="703"/>
        <v>0</v>
      </c>
    </row>
    <row r="5608" spans="1:10" x14ac:dyDescent="0.25">
      <c r="A5608" s="2">
        <v>5597</v>
      </c>
      <c r="B5608" s="2">
        <v>0.58948232416793367</v>
      </c>
      <c r="C5608" s="2">
        <f t="shared" si="696"/>
        <v>101.64737968187231</v>
      </c>
      <c r="D5608" s="2">
        <f t="shared" si="697"/>
        <v>107</v>
      </c>
      <c r="E5608" s="2">
        <f t="shared" si="698"/>
        <v>101.64737968187231</v>
      </c>
      <c r="F5608" s="2">
        <f t="shared" si="699"/>
        <v>5.3526203181276912</v>
      </c>
      <c r="G5608" s="2">
        <f t="shared" si="700"/>
        <v>0</v>
      </c>
      <c r="H5608" s="2">
        <f t="shared" si="701"/>
        <v>1016.473796818723</v>
      </c>
      <c r="I5608" s="2">
        <f t="shared" si="702"/>
        <v>26.763101590638456</v>
      </c>
      <c r="J5608" s="2">
        <f t="shared" si="703"/>
        <v>0</v>
      </c>
    </row>
    <row r="5609" spans="1:10" x14ac:dyDescent="0.25">
      <c r="A5609" s="2">
        <v>5598</v>
      </c>
      <c r="B5609" s="2">
        <v>0.20752642583392478</v>
      </c>
      <c r="C5609" s="2">
        <f t="shared" si="696"/>
        <v>94.184698847940481</v>
      </c>
      <c r="D5609" s="2">
        <f t="shared" si="697"/>
        <v>107</v>
      </c>
      <c r="E5609" s="2">
        <f t="shared" si="698"/>
        <v>94.184698847940481</v>
      </c>
      <c r="F5609" s="2">
        <f t="shared" si="699"/>
        <v>12.815301152059519</v>
      </c>
      <c r="G5609" s="2">
        <f t="shared" si="700"/>
        <v>0</v>
      </c>
      <c r="H5609" s="2">
        <f t="shared" si="701"/>
        <v>941.84698847940479</v>
      </c>
      <c r="I5609" s="2">
        <f t="shared" si="702"/>
        <v>64.076505760297593</v>
      </c>
      <c r="J5609" s="2">
        <f t="shared" si="703"/>
        <v>0</v>
      </c>
    </row>
    <row r="5610" spans="1:10" x14ac:dyDescent="0.25">
      <c r="A5610" s="2">
        <v>5599</v>
      </c>
      <c r="B5610" s="2">
        <v>0.76954324982995526</v>
      </c>
      <c r="C5610" s="2">
        <f t="shared" si="696"/>
        <v>105.28205252153874</v>
      </c>
      <c r="D5610" s="2">
        <f t="shared" si="697"/>
        <v>107</v>
      </c>
      <c r="E5610" s="2">
        <f t="shared" si="698"/>
        <v>105.28205252153874</v>
      </c>
      <c r="F5610" s="2">
        <f t="shared" si="699"/>
        <v>1.7179474784612552</v>
      </c>
      <c r="G5610" s="2">
        <f t="shared" si="700"/>
        <v>0</v>
      </c>
      <c r="H5610" s="2">
        <f t="shared" si="701"/>
        <v>1052.8205252153875</v>
      </c>
      <c r="I5610" s="2">
        <f t="shared" si="702"/>
        <v>8.5897373923062759</v>
      </c>
      <c r="J5610" s="2">
        <f t="shared" si="703"/>
        <v>0</v>
      </c>
    </row>
    <row r="5611" spans="1:10" x14ac:dyDescent="0.25">
      <c r="A5611" s="2">
        <v>5600</v>
      </c>
      <c r="B5611" s="2">
        <v>0.11259440151399669</v>
      </c>
      <c r="C5611" s="2">
        <f t="shared" si="696"/>
        <v>91.572186196660908</v>
      </c>
      <c r="D5611" s="2">
        <f t="shared" si="697"/>
        <v>107</v>
      </c>
      <c r="E5611" s="2">
        <f t="shared" si="698"/>
        <v>91.572186196660908</v>
      </c>
      <c r="F5611" s="2">
        <f t="shared" si="699"/>
        <v>15.427813803339092</v>
      </c>
      <c r="G5611" s="2">
        <f t="shared" si="700"/>
        <v>0</v>
      </c>
      <c r="H5611" s="2">
        <f t="shared" si="701"/>
        <v>915.72186196660914</v>
      </c>
      <c r="I5611" s="2">
        <f t="shared" si="702"/>
        <v>77.139069016695458</v>
      </c>
      <c r="J5611" s="2">
        <f t="shared" si="703"/>
        <v>0</v>
      </c>
    </row>
    <row r="5612" spans="1:10" x14ac:dyDescent="0.25">
      <c r="A5612" s="2">
        <v>5601</v>
      </c>
      <c r="B5612" s="2">
        <v>0.6305947825916477</v>
      </c>
      <c r="C5612" s="2">
        <f t="shared" si="696"/>
        <v>102.42328219076913</v>
      </c>
      <c r="D5612" s="2">
        <f t="shared" si="697"/>
        <v>107</v>
      </c>
      <c r="E5612" s="2">
        <f t="shared" si="698"/>
        <v>102.42328219076913</v>
      </c>
      <c r="F5612" s="2">
        <f t="shared" si="699"/>
        <v>4.5767178092308711</v>
      </c>
      <c r="G5612" s="2">
        <f t="shared" si="700"/>
        <v>0</v>
      </c>
      <c r="H5612" s="2">
        <f t="shared" si="701"/>
        <v>1024.2328219076912</v>
      </c>
      <c r="I5612" s="2">
        <f t="shared" si="702"/>
        <v>22.883589046154356</v>
      </c>
      <c r="J5612" s="2">
        <f t="shared" si="703"/>
        <v>0</v>
      </c>
    </row>
    <row r="5613" spans="1:10" x14ac:dyDescent="0.25">
      <c r="A5613" s="2">
        <v>5602</v>
      </c>
      <c r="B5613" s="2">
        <v>0.24398479897146486</v>
      </c>
      <c r="C5613" s="2">
        <f t="shared" si="696"/>
        <v>95.021370208104344</v>
      </c>
      <c r="D5613" s="2">
        <f t="shared" si="697"/>
        <v>107</v>
      </c>
      <c r="E5613" s="2">
        <f t="shared" si="698"/>
        <v>95.021370208104344</v>
      </c>
      <c r="F5613" s="2">
        <f t="shared" si="699"/>
        <v>11.978629791895656</v>
      </c>
      <c r="G5613" s="2">
        <f t="shared" si="700"/>
        <v>0</v>
      </c>
      <c r="H5613" s="2">
        <f t="shared" si="701"/>
        <v>950.21370208104349</v>
      </c>
      <c r="I5613" s="2">
        <f t="shared" si="702"/>
        <v>59.893148959478282</v>
      </c>
      <c r="J5613" s="2">
        <f t="shared" si="703"/>
        <v>0</v>
      </c>
    </row>
    <row r="5614" spans="1:10" x14ac:dyDescent="0.25">
      <c r="A5614" s="2">
        <v>5603</v>
      </c>
      <c r="B5614" s="2">
        <v>0.32687843258373472</v>
      </c>
      <c r="C5614" s="2">
        <f t="shared" si="696"/>
        <v>96.749869248546133</v>
      </c>
      <c r="D5614" s="2">
        <f t="shared" si="697"/>
        <v>107</v>
      </c>
      <c r="E5614" s="2">
        <f t="shared" si="698"/>
        <v>96.749869248546133</v>
      </c>
      <c r="F5614" s="2">
        <f t="shared" si="699"/>
        <v>10.250130751453867</v>
      </c>
      <c r="G5614" s="2">
        <f t="shared" si="700"/>
        <v>0</v>
      </c>
      <c r="H5614" s="2">
        <f t="shared" si="701"/>
        <v>967.49869248546133</v>
      </c>
      <c r="I5614" s="2">
        <f t="shared" si="702"/>
        <v>51.250653757269333</v>
      </c>
      <c r="J5614" s="2">
        <f t="shared" si="703"/>
        <v>0</v>
      </c>
    </row>
    <row r="5615" spans="1:10" x14ac:dyDescent="0.25">
      <c r="A5615" s="2">
        <v>5604</v>
      </c>
      <c r="B5615" s="2">
        <v>0.92568485316683047</v>
      </c>
      <c r="C5615" s="2">
        <f t="shared" si="696"/>
        <v>109.83966670954987</v>
      </c>
      <c r="D5615" s="2">
        <f t="shared" si="697"/>
        <v>107</v>
      </c>
      <c r="E5615" s="2">
        <f t="shared" si="698"/>
        <v>107</v>
      </c>
      <c r="F5615" s="2">
        <f t="shared" si="699"/>
        <v>0</v>
      </c>
      <c r="G5615" s="2">
        <f t="shared" si="700"/>
        <v>2.8396667095498742</v>
      </c>
      <c r="H5615" s="2">
        <f t="shared" si="701"/>
        <v>1070</v>
      </c>
      <c r="I5615" s="2">
        <f t="shared" si="702"/>
        <v>0</v>
      </c>
      <c r="J5615" s="2">
        <f t="shared" si="703"/>
        <v>42.595000643248113</v>
      </c>
    </row>
    <row r="5616" spans="1:10" x14ac:dyDescent="0.25">
      <c r="A5616" s="2">
        <v>5605</v>
      </c>
      <c r="B5616" s="2">
        <v>0.19906187850375834</v>
      </c>
      <c r="C5616" s="2">
        <f t="shared" si="696"/>
        <v>93.980961475139381</v>
      </c>
      <c r="D5616" s="2">
        <f t="shared" si="697"/>
        <v>107</v>
      </c>
      <c r="E5616" s="2">
        <f t="shared" si="698"/>
        <v>93.980961475139381</v>
      </c>
      <c r="F5616" s="2">
        <f t="shared" si="699"/>
        <v>13.019038524860619</v>
      </c>
      <c r="G5616" s="2">
        <f t="shared" si="700"/>
        <v>0</v>
      </c>
      <c r="H5616" s="2">
        <f t="shared" si="701"/>
        <v>939.80961475139384</v>
      </c>
      <c r="I5616" s="2">
        <f t="shared" si="702"/>
        <v>65.095192624303095</v>
      </c>
      <c r="J5616" s="2">
        <f t="shared" si="703"/>
        <v>0</v>
      </c>
    </row>
    <row r="5617" spans="1:10" x14ac:dyDescent="0.25">
      <c r="A5617" s="2">
        <v>5606</v>
      </c>
      <c r="B5617" s="2">
        <v>0.4582683097069159</v>
      </c>
      <c r="C5617" s="2">
        <f t="shared" si="696"/>
        <v>99.235791439111992</v>
      </c>
      <c r="D5617" s="2">
        <f t="shared" si="697"/>
        <v>107</v>
      </c>
      <c r="E5617" s="2">
        <f t="shared" si="698"/>
        <v>99.235791439111992</v>
      </c>
      <c r="F5617" s="2">
        <f t="shared" si="699"/>
        <v>7.764208560888008</v>
      </c>
      <c r="G5617" s="2">
        <f t="shared" si="700"/>
        <v>0</v>
      </c>
      <c r="H5617" s="2">
        <f t="shared" si="701"/>
        <v>992.35791439111995</v>
      </c>
      <c r="I5617" s="2">
        <f t="shared" si="702"/>
        <v>38.82104280444004</v>
      </c>
      <c r="J5617" s="2">
        <f t="shared" si="703"/>
        <v>0</v>
      </c>
    </row>
    <row r="5618" spans="1:10" x14ac:dyDescent="0.25">
      <c r="A5618" s="2">
        <v>5607</v>
      </c>
      <c r="B5618" s="2">
        <v>2.1388730418976598E-2</v>
      </c>
      <c r="C5618" s="2">
        <f t="shared" si="696"/>
        <v>87.041434234063487</v>
      </c>
      <c r="D5618" s="2">
        <f t="shared" si="697"/>
        <v>107</v>
      </c>
      <c r="E5618" s="2">
        <f t="shared" si="698"/>
        <v>87.041434234063487</v>
      </c>
      <c r="F5618" s="2">
        <f t="shared" si="699"/>
        <v>19.958565765936513</v>
      </c>
      <c r="G5618" s="2">
        <f t="shared" si="700"/>
        <v>0</v>
      </c>
      <c r="H5618" s="2">
        <f t="shared" si="701"/>
        <v>870.4143423406349</v>
      </c>
      <c r="I5618" s="2">
        <f t="shared" si="702"/>
        <v>99.792828829682563</v>
      </c>
      <c r="J5618" s="2">
        <f t="shared" si="703"/>
        <v>0</v>
      </c>
    </row>
    <row r="5619" spans="1:10" x14ac:dyDescent="0.25">
      <c r="A5619" s="2">
        <v>5608</v>
      </c>
      <c r="B5619" s="2">
        <v>0.93712409164337873</v>
      </c>
      <c r="C5619" s="2">
        <f t="shared" si="696"/>
        <v>110.34474902038937</v>
      </c>
      <c r="D5619" s="2">
        <f t="shared" si="697"/>
        <v>107</v>
      </c>
      <c r="E5619" s="2">
        <f t="shared" si="698"/>
        <v>107</v>
      </c>
      <c r="F5619" s="2">
        <f t="shared" si="699"/>
        <v>0</v>
      </c>
      <c r="G5619" s="2">
        <f t="shared" si="700"/>
        <v>3.3447490203893722</v>
      </c>
      <c r="H5619" s="2">
        <f t="shared" si="701"/>
        <v>1070</v>
      </c>
      <c r="I5619" s="2">
        <f t="shared" si="702"/>
        <v>0</v>
      </c>
      <c r="J5619" s="2">
        <f t="shared" si="703"/>
        <v>50.171235305840582</v>
      </c>
    </row>
    <row r="5620" spans="1:10" x14ac:dyDescent="0.25">
      <c r="A5620" s="2">
        <v>5609</v>
      </c>
      <c r="B5620" s="2">
        <v>9.2806837920925256E-2</v>
      </c>
      <c r="C5620" s="2">
        <f t="shared" si="696"/>
        <v>90.885405510780316</v>
      </c>
      <c r="D5620" s="2">
        <f t="shared" si="697"/>
        <v>107</v>
      </c>
      <c r="E5620" s="2">
        <f t="shared" si="698"/>
        <v>90.885405510780316</v>
      </c>
      <c r="F5620" s="2">
        <f t="shared" si="699"/>
        <v>16.114594489219684</v>
      </c>
      <c r="G5620" s="2">
        <f t="shared" si="700"/>
        <v>0</v>
      </c>
      <c r="H5620" s="2">
        <f t="shared" si="701"/>
        <v>908.85405510780311</v>
      </c>
      <c r="I5620" s="2">
        <f t="shared" si="702"/>
        <v>80.572972446098419</v>
      </c>
      <c r="J5620" s="2">
        <f t="shared" si="703"/>
        <v>0</v>
      </c>
    </row>
    <row r="5621" spans="1:10" x14ac:dyDescent="0.25">
      <c r="A5621" s="2">
        <v>5610</v>
      </c>
      <c r="B5621" s="2">
        <v>0.92440165414345588</v>
      </c>
      <c r="C5621" s="2">
        <f t="shared" si="696"/>
        <v>109.78606011855138</v>
      </c>
      <c r="D5621" s="2">
        <f t="shared" si="697"/>
        <v>107</v>
      </c>
      <c r="E5621" s="2">
        <f t="shared" si="698"/>
        <v>107</v>
      </c>
      <c r="F5621" s="2">
        <f t="shared" si="699"/>
        <v>0</v>
      </c>
      <c r="G5621" s="2">
        <f t="shared" si="700"/>
        <v>2.7860601185513758</v>
      </c>
      <c r="H5621" s="2">
        <f t="shared" si="701"/>
        <v>1070</v>
      </c>
      <c r="I5621" s="2">
        <f t="shared" si="702"/>
        <v>0</v>
      </c>
      <c r="J5621" s="2">
        <f t="shared" si="703"/>
        <v>41.790901778270637</v>
      </c>
    </row>
    <row r="5622" spans="1:10" x14ac:dyDescent="0.25">
      <c r="A5622" s="2">
        <v>5611</v>
      </c>
      <c r="B5622" s="2">
        <v>0.93192985297586095</v>
      </c>
      <c r="C5622" s="2">
        <f t="shared" si="696"/>
        <v>110.10896012517594</v>
      </c>
      <c r="D5622" s="2">
        <f t="shared" si="697"/>
        <v>107</v>
      </c>
      <c r="E5622" s="2">
        <f t="shared" si="698"/>
        <v>107</v>
      </c>
      <c r="F5622" s="2">
        <f t="shared" si="699"/>
        <v>0</v>
      </c>
      <c r="G5622" s="2">
        <f t="shared" si="700"/>
        <v>3.1089601251759404</v>
      </c>
      <c r="H5622" s="2">
        <f t="shared" si="701"/>
        <v>1070</v>
      </c>
      <c r="I5622" s="2">
        <f t="shared" si="702"/>
        <v>0</v>
      </c>
      <c r="J5622" s="2">
        <f t="shared" si="703"/>
        <v>46.634401877639107</v>
      </c>
    </row>
    <row r="5623" spans="1:10" x14ac:dyDescent="0.25">
      <c r="A5623" s="2">
        <v>5612</v>
      </c>
      <c r="B5623" s="2">
        <v>0.13194640854871076</v>
      </c>
      <c r="C5623" s="2">
        <f t="shared" si="696"/>
        <v>92.180033229647037</v>
      </c>
      <c r="D5623" s="2">
        <f t="shared" si="697"/>
        <v>107</v>
      </c>
      <c r="E5623" s="2">
        <f t="shared" si="698"/>
        <v>92.180033229647037</v>
      </c>
      <c r="F5623" s="2">
        <f t="shared" si="699"/>
        <v>14.819966770352963</v>
      </c>
      <c r="G5623" s="2">
        <f t="shared" si="700"/>
        <v>0</v>
      </c>
      <c r="H5623" s="2">
        <f t="shared" si="701"/>
        <v>921.8003322964704</v>
      </c>
      <c r="I5623" s="2">
        <f t="shared" si="702"/>
        <v>74.099833851764814</v>
      </c>
      <c r="J5623" s="2">
        <f t="shared" si="703"/>
        <v>0</v>
      </c>
    </row>
    <row r="5624" spans="1:10" x14ac:dyDescent="0.25">
      <c r="A5624" s="2">
        <v>5613</v>
      </c>
      <c r="B5624" s="2">
        <v>0.88226545620807173</v>
      </c>
      <c r="C5624" s="2">
        <f t="shared" si="696"/>
        <v>108.26098814979338</v>
      </c>
      <c r="D5624" s="2">
        <f t="shared" si="697"/>
        <v>107</v>
      </c>
      <c r="E5624" s="2">
        <f t="shared" si="698"/>
        <v>107</v>
      </c>
      <c r="F5624" s="2">
        <f t="shared" si="699"/>
        <v>0</v>
      </c>
      <c r="G5624" s="2">
        <f t="shared" si="700"/>
        <v>1.260988149793377</v>
      </c>
      <c r="H5624" s="2">
        <f t="shared" si="701"/>
        <v>1070</v>
      </c>
      <c r="I5624" s="2">
        <f t="shared" si="702"/>
        <v>0</v>
      </c>
      <c r="J5624" s="2">
        <f t="shared" si="703"/>
        <v>18.914822246900656</v>
      </c>
    </row>
    <row r="5625" spans="1:10" x14ac:dyDescent="0.25">
      <c r="A5625" s="2">
        <v>5614</v>
      </c>
      <c r="B5625" s="2">
        <v>0.83211720486729623</v>
      </c>
      <c r="C5625" s="2">
        <f t="shared" si="696"/>
        <v>106.80876267568435</v>
      </c>
      <c r="D5625" s="2">
        <f t="shared" si="697"/>
        <v>107</v>
      </c>
      <c r="E5625" s="2">
        <f t="shared" si="698"/>
        <v>106.80876267568435</v>
      </c>
      <c r="F5625" s="2">
        <f t="shared" si="699"/>
        <v>0.19123732431565088</v>
      </c>
      <c r="G5625" s="2">
        <f t="shared" si="700"/>
        <v>0</v>
      </c>
      <c r="H5625" s="2">
        <f t="shared" si="701"/>
        <v>1068.0876267568435</v>
      </c>
      <c r="I5625" s="2">
        <f t="shared" si="702"/>
        <v>0.9561866215782544</v>
      </c>
      <c r="J5625" s="2">
        <f t="shared" si="703"/>
        <v>0</v>
      </c>
    </row>
    <row r="5626" spans="1:10" x14ac:dyDescent="0.25">
      <c r="A5626" s="2">
        <v>5615</v>
      </c>
      <c r="B5626" s="2">
        <v>0.44664597046140664</v>
      </c>
      <c r="C5626" s="2">
        <f t="shared" si="696"/>
        <v>99.022048557313241</v>
      </c>
      <c r="D5626" s="2">
        <f t="shared" si="697"/>
        <v>107</v>
      </c>
      <c r="E5626" s="2">
        <f t="shared" si="698"/>
        <v>99.022048557313241</v>
      </c>
      <c r="F5626" s="2">
        <f t="shared" si="699"/>
        <v>7.9779514426867593</v>
      </c>
      <c r="G5626" s="2">
        <f t="shared" si="700"/>
        <v>0</v>
      </c>
      <c r="H5626" s="2">
        <f t="shared" si="701"/>
        <v>990.22048557313246</v>
      </c>
      <c r="I5626" s="2">
        <f t="shared" si="702"/>
        <v>39.889757213433796</v>
      </c>
      <c r="J5626" s="2">
        <f t="shared" si="703"/>
        <v>0</v>
      </c>
    </row>
    <row r="5627" spans="1:10" x14ac:dyDescent="0.25">
      <c r="A5627" s="2">
        <v>5616</v>
      </c>
      <c r="B5627" s="2">
        <v>0.42989857622829719</v>
      </c>
      <c r="C5627" s="2">
        <f t="shared" si="696"/>
        <v>98.71282711556654</v>
      </c>
      <c r="D5627" s="2">
        <f t="shared" si="697"/>
        <v>107</v>
      </c>
      <c r="E5627" s="2">
        <f t="shared" si="698"/>
        <v>98.71282711556654</v>
      </c>
      <c r="F5627" s="2">
        <f t="shared" si="699"/>
        <v>8.2871728844334598</v>
      </c>
      <c r="G5627" s="2">
        <f t="shared" si="700"/>
        <v>0</v>
      </c>
      <c r="H5627" s="2">
        <f t="shared" si="701"/>
        <v>987.1282711556654</v>
      </c>
      <c r="I5627" s="2">
        <f t="shared" si="702"/>
        <v>41.435864422167299</v>
      </c>
      <c r="J5627" s="2">
        <f t="shared" si="703"/>
        <v>0</v>
      </c>
    </row>
    <row r="5628" spans="1:10" x14ac:dyDescent="0.25">
      <c r="A5628" s="2">
        <v>5617</v>
      </c>
      <c r="B5628" s="2">
        <v>0.17241389580609556</v>
      </c>
      <c r="C5628" s="2">
        <f t="shared" si="696"/>
        <v>93.310317687671997</v>
      </c>
      <c r="D5628" s="2">
        <f t="shared" si="697"/>
        <v>107</v>
      </c>
      <c r="E5628" s="2">
        <f t="shared" si="698"/>
        <v>93.310317687671997</v>
      </c>
      <c r="F5628" s="2">
        <f t="shared" si="699"/>
        <v>13.689682312328003</v>
      </c>
      <c r="G5628" s="2">
        <f t="shared" si="700"/>
        <v>0</v>
      </c>
      <c r="H5628" s="2">
        <f t="shared" si="701"/>
        <v>933.10317687672</v>
      </c>
      <c r="I5628" s="2">
        <f t="shared" si="702"/>
        <v>68.448411561640015</v>
      </c>
      <c r="J5628" s="2">
        <f t="shared" si="703"/>
        <v>0</v>
      </c>
    </row>
    <row r="5629" spans="1:10" x14ac:dyDescent="0.25">
      <c r="A5629" s="2">
        <v>5618</v>
      </c>
      <c r="B5629" s="2">
        <v>0.66230384820461752</v>
      </c>
      <c r="C5629" s="2">
        <f t="shared" si="696"/>
        <v>103.03689993334517</v>
      </c>
      <c r="D5629" s="2">
        <f t="shared" si="697"/>
        <v>107</v>
      </c>
      <c r="E5629" s="2">
        <f t="shared" si="698"/>
        <v>103.03689993334517</v>
      </c>
      <c r="F5629" s="2">
        <f t="shared" si="699"/>
        <v>3.9631000666548317</v>
      </c>
      <c r="G5629" s="2">
        <f t="shared" si="700"/>
        <v>0</v>
      </c>
      <c r="H5629" s="2">
        <f t="shared" si="701"/>
        <v>1030.3689993334517</v>
      </c>
      <c r="I5629" s="2">
        <f t="shared" si="702"/>
        <v>19.815500333274159</v>
      </c>
      <c r="J5629" s="2">
        <f t="shared" si="703"/>
        <v>0</v>
      </c>
    </row>
    <row r="5630" spans="1:10" x14ac:dyDescent="0.25">
      <c r="A5630" s="2">
        <v>5619</v>
      </c>
      <c r="B5630" s="2">
        <v>0.76074695113219715</v>
      </c>
      <c r="C5630" s="2">
        <f t="shared" si="696"/>
        <v>105.08390167200099</v>
      </c>
      <c r="D5630" s="2">
        <f t="shared" si="697"/>
        <v>107</v>
      </c>
      <c r="E5630" s="2">
        <f t="shared" si="698"/>
        <v>105.08390167200099</v>
      </c>
      <c r="F5630" s="2">
        <f t="shared" si="699"/>
        <v>1.9160983279990091</v>
      </c>
      <c r="G5630" s="2">
        <f t="shared" si="700"/>
        <v>0</v>
      </c>
      <c r="H5630" s="2">
        <f t="shared" si="701"/>
        <v>1050.83901672001</v>
      </c>
      <c r="I5630" s="2">
        <f t="shared" si="702"/>
        <v>9.5804916399950457</v>
      </c>
      <c r="J5630" s="2">
        <f t="shared" si="703"/>
        <v>0</v>
      </c>
    </row>
    <row r="5631" spans="1:10" x14ac:dyDescent="0.25">
      <c r="A5631" s="2">
        <v>5620</v>
      </c>
      <c r="B5631" s="2">
        <v>0.91657686312138209</v>
      </c>
      <c r="C5631" s="2">
        <f t="shared" si="696"/>
        <v>109.47049745876333</v>
      </c>
      <c r="D5631" s="2">
        <f t="shared" si="697"/>
        <v>107</v>
      </c>
      <c r="E5631" s="2">
        <f t="shared" si="698"/>
        <v>107</v>
      </c>
      <c r="F5631" s="2">
        <f t="shared" si="699"/>
        <v>0</v>
      </c>
      <c r="G5631" s="2">
        <f t="shared" si="700"/>
        <v>2.470497458763333</v>
      </c>
      <c r="H5631" s="2">
        <f t="shared" si="701"/>
        <v>1070</v>
      </c>
      <c r="I5631" s="2">
        <f t="shared" si="702"/>
        <v>0</v>
      </c>
      <c r="J5631" s="2">
        <f t="shared" si="703"/>
        <v>37.057461881449996</v>
      </c>
    </row>
    <row r="5632" spans="1:10" x14ac:dyDescent="0.25">
      <c r="A5632" s="2">
        <v>5621</v>
      </c>
      <c r="B5632" s="2">
        <v>0.85992776320676756</v>
      </c>
      <c r="C5632" s="2">
        <f t="shared" si="696"/>
        <v>107.57953283420767</v>
      </c>
      <c r="D5632" s="2">
        <f t="shared" si="697"/>
        <v>107</v>
      </c>
      <c r="E5632" s="2">
        <f t="shared" si="698"/>
        <v>107</v>
      </c>
      <c r="F5632" s="2">
        <f t="shared" si="699"/>
        <v>0</v>
      </c>
      <c r="G5632" s="2">
        <f t="shared" si="700"/>
        <v>0.57953283420766866</v>
      </c>
      <c r="H5632" s="2">
        <f t="shared" si="701"/>
        <v>1070</v>
      </c>
      <c r="I5632" s="2">
        <f t="shared" si="702"/>
        <v>0</v>
      </c>
      <c r="J5632" s="2">
        <f t="shared" si="703"/>
        <v>8.6929925131150299</v>
      </c>
    </row>
    <row r="5633" spans="1:10" x14ac:dyDescent="0.25">
      <c r="A5633" s="2">
        <v>5622</v>
      </c>
      <c r="B5633" s="2">
        <v>0.110202248891768</v>
      </c>
      <c r="C5633" s="2">
        <f t="shared" si="696"/>
        <v>91.493072078178884</v>
      </c>
      <c r="D5633" s="2">
        <f t="shared" si="697"/>
        <v>107</v>
      </c>
      <c r="E5633" s="2">
        <f t="shared" si="698"/>
        <v>91.493072078178884</v>
      </c>
      <c r="F5633" s="2">
        <f t="shared" si="699"/>
        <v>15.506927921821116</v>
      </c>
      <c r="G5633" s="2">
        <f t="shared" si="700"/>
        <v>0</v>
      </c>
      <c r="H5633" s="2">
        <f t="shared" si="701"/>
        <v>914.93072078178886</v>
      </c>
      <c r="I5633" s="2">
        <f t="shared" si="702"/>
        <v>77.534639609105582</v>
      </c>
      <c r="J5633" s="2">
        <f t="shared" si="703"/>
        <v>0</v>
      </c>
    </row>
    <row r="5634" spans="1:10" x14ac:dyDescent="0.25">
      <c r="A5634" s="2">
        <v>5623</v>
      </c>
      <c r="B5634" s="2">
        <v>0.10470412658774453</v>
      </c>
      <c r="C5634" s="2">
        <f t="shared" si="696"/>
        <v>91.307429551158108</v>
      </c>
      <c r="D5634" s="2">
        <f t="shared" si="697"/>
        <v>107</v>
      </c>
      <c r="E5634" s="2">
        <f t="shared" si="698"/>
        <v>91.307429551158108</v>
      </c>
      <c r="F5634" s="2">
        <f t="shared" si="699"/>
        <v>15.692570448841892</v>
      </c>
      <c r="G5634" s="2">
        <f t="shared" si="700"/>
        <v>0</v>
      </c>
      <c r="H5634" s="2">
        <f t="shared" si="701"/>
        <v>913.07429551158111</v>
      </c>
      <c r="I5634" s="2">
        <f t="shared" si="702"/>
        <v>78.462852244209458</v>
      </c>
      <c r="J5634" s="2">
        <f t="shared" si="703"/>
        <v>0</v>
      </c>
    </row>
    <row r="5635" spans="1:10" x14ac:dyDescent="0.25">
      <c r="A5635" s="2">
        <v>5624</v>
      </c>
      <c r="B5635" s="2">
        <v>0.68680752986001403</v>
      </c>
      <c r="C5635" s="2">
        <f t="shared" si="696"/>
        <v>103.52322374252344</v>
      </c>
      <c r="D5635" s="2">
        <f t="shared" si="697"/>
        <v>107</v>
      </c>
      <c r="E5635" s="2">
        <f t="shared" si="698"/>
        <v>103.52322374252344</v>
      </c>
      <c r="F5635" s="2">
        <f t="shared" si="699"/>
        <v>3.4767762574765584</v>
      </c>
      <c r="G5635" s="2">
        <f t="shared" si="700"/>
        <v>0</v>
      </c>
      <c r="H5635" s="2">
        <f t="shared" si="701"/>
        <v>1035.2322374252344</v>
      </c>
      <c r="I5635" s="2">
        <f t="shared" si="702"/>
        <v>17.383881287382792</v>
      </c>
      <c r="J5635" s="2">
        <f t="shared" si="703"/>
        <v>0</v>
      </c>
    </row>
    <row r="5636" spans="1:10" x14ac:dyDescent="0.25">
      <c r="A5636" s="2">
        <v>5625</v>
      </c>
      <c r="B5636" s="2">
        <v>0.16672021150786565</v>
      </c>
      <c r="C5636" s="2">
        <f t="shared" si="696"/>
        <v>93.160419391849658</v>
      </c>
      <c r="D5636" s="2">
        <f t="shared" si="697"/>
        <v>107</v>
      </c>
      <c r="E5636" s="2">
        <f t="shared" si="698"/>
        <v>93.160419391849658</v>
      </c>
      <c r="F5636" s="2">
        <f t="shared" si="699"/>
        <v>13.839580608150342</v>
      </c>
      <c r="G5636" s="2">
        <f t="shared" si="700"/>
        <v>0</v>
      </c>
      <c r="H5636" s="2">
        <f t="shared" si="701"/>
        <v>931.60419391849655</v>
      </c>
      <c r="I5636" s="2">
        <f t="shared" si="702"/>
        <v>69.197903040751712</v>
      </c>
      <c r="J5636" s="2">
        <f t="shared" si="703"/>
        <v>0</v>
      </c>
    </row>
    <row r="5637" spans="1:10" x14ac:dyDescent="0.25">
      <c r="A5637" s="2">
        <v>5626</v>
      </c>
      <c r="B5637" s="2">
        <v>0.29151981058006904</v>
      </c>
      <c r="C5637" s="2">
        <f t="shared" si="696"/>
        <v>96.03567070693083</v>
      </c>
      <c r="D5637" s="2">
        <f t="shared" si="697"/>
        <v>107</v>
      </c>
      <c r="E5637" s="2">
        <f t="shared" si="698"/>
        <v>96.03567070693083</v>
      </c>
      <c r="F5637" s="2">
        <f t="shared" si="699"/>
        <v>10.96432929306917</v>
      </c>
      <c r="G5637" s="2">
        <f t="shared" si="700"/>
        <v>0</v>
      </c>
      <c r="H5637" s="2">
        <f t="shared" si="701"/>
        <v>960.3567070693083</v>
      </c>
      <c r="I5637" s="2">
        <f t="shared" si="702"/>
        <v>54.82164646534585</v>
      </c>
      <c r="J5637" s="2">
        <f t="shared" si="703"/>
        <v>0</v>
      </c>
    </row>
    <row r="5638" spans="1:10" x14ac:dyDescent="0.25">
      <c r="A5638" s="2">
        <v>5627</v>
      </c>
      <c r="B5638" s="2">
        <v>5.7090975600026739E-2</v>
      </c>
      <c r="C5638" s="2">
        <f t="shared" si="696"/>
        <v>89.377957716953759</v>
      </c>
      <c r="D5638" s="2">
        <f t="shared" si="697"/>
        <v>107</v>
      </c>
      <c r="E5638" s="2">
        <f t="shared" si="698"/>
        <v>89.377957716953759</v>
      </c>
      <c r="F5638" s="2">
        <f t="shared" si="699"/>
        <v>17.622042283046241</v>
      </c>
      <c r="G5638" s="2">
        <f t="shared" si="700"/>
        <v>0</v>
      </c>
      <c r="H5638" s="2">
        <f t="shared" si="701"/>
        <v>893.77957716953756</v>
      </c>
      <c r="I5638" s="2">
        <f t="shared" si="702"/>
        <v>88.110211415231205</v>
      </c>
      <c r="J5638" s="2">
        <f t="shared" si="703"/>
        <v>0</v>
      </c>
    </row>
    <row r="5639" spans="1:10" x14ac:dyDescent="0.25">
      <c r="A5639" s="2">
        <v>5628</v>
      </c>
      <c r="B5639" s="2">
        <v>0.41842138299519838</v>
      </c>
      <c r="C5639" s="2">
        <f t="shared" si="696"/>
        <v>98.499865397179391</v>
      </c>
      <c r="D5639" s="2">
        <f t="shared" si="697"/>
        <v>107</v>
      </c>
      <c r="E5639" s="2">
        <f t="shared" si="698"/>
        <v>98.499865397179391</v>
      </c>
      <c r="F5639" s="2">
        <f t="shared" si="699"/>
        <v>8.5001346028206086</v>
      </c>
      <c r="G5639" s="2">
        <f t="shared" si="700"/>
        <v>0</v>
      </c>
      <c r="H5639" s="2">
        <f t="shared" si="701"/>
        <v>984.99865397179394</v>
      </c>
      <c r="I5639" s="2">
        <f t="shared" si="702"/>
        <v>42.500673014103043</v>
      </c>
      <c r="J5639" s="2">
        <f t="shared" si="703"/>
        <v>0</v>
      </c>
    </row>
    <row r="5640" spans="1:10" x14ac:dyDescent="0.25">
      <c r="A5640" s="2">
        <v>5629</v>
      </c>
      <c r="B5640" s="2">
        <v>0.40575443513901022</v>
      </c>
      <c r="C5640" s="2">
        <f t="shared" si="696"/>
        <v>98.263623663623392</v>
      </c>
      <c r="D5640" s="2">
        <f t="shared" si="697"/>
        <v>107</v>
      </c>
      <c r="E5640" s="2">
        <f t="shared" si="698"/>
        <v>98.263623663623392</v>
      </c>
      <c r="F5640" s="2">
        <f t="shared" si="699"/>
        <v>8.7363763363766083</v>
      </c>
      <c r="G5640" s="2">
        <f t="shared" si="700"/>
        <v>0</v>
      </c>
      <c r="H5640" s="2">
        <f t="shared" si="701"/>
        <v>982.63623663623389</v>
      </c>
      <c r="I5640" s="2">
        <f t="shared" si="702"/>
        <v>43.681881681883041</v>
      </c>
      <c r="J5640" s="2">
        <f t="shared" si="703"/>
        <v>0</v>
      </c>
    </row>
    <row r="5641" spans="1:10" x14ac:dyDescent="0.25">
      <c r="A5641" s="2">
        <v>5630</v>
      </c>
      <c r="B5641" s="2">
        <v>0.98339838149332903</v>
      </c>
      <c r="C5641" s="2">
        <f t="shared" si="696"/>
        <v>113.4455316214449</v>
      </c>
      <c r="D5641" s="2">
        <f t="shared" si="697"/>
        <v>107</v>
      </c>
      <c r="E5641" s="2">
        <f t="shared" si="698"/>
        <v>107</v>
      </c>
      <c r="F5641" s="2">
        <f t="shared" si="699"/>
        <v>0</v>
      </c>
      <c r="G5641" s="2">
        <f t="shared" si="700"/>
        <v>6.4455316214448999</v>
      </c>
      <c r="H5641" s="2">
        <f t="shared" si="701"/>
        <v>1070</v>
      </c>
      <c r="I5641" s="2">
        <f t="shared" si="702"/>
        <v>0</v>
      </c>
      <c r="J5641" s="2">
        <f t="shared" si="703"/>
        <v>96.682974321673498</v>
      </c>
    </row>
    <row r="5642" spans="1:10" x14ac:dyDescent="0.25">
      <c r="A5642" s="2">
        <v>5631</v>
      </c>
      <c r="B5642" s="2">
        <v>0.74613735031264228</v>
      </c>
      <c r="C5642" s="2">
        <f t="shared" si="696"/>
        <v>104.76164712069658</v>
      </c>
      <c r="D5642" s="2">
        <f t="shared" si="697"/>
        <v>107</v>
      </c>
      <c r="E5642" s="2">
        <f t="shared" si="698"/>
        <v>104.76164712069658</v>
      </c>
      <c r="F5642" s="2">
        <f t="shared" si="699"/>
        <v>2.2383528793034202</v>
      </c>
      <c r="G5642" s="2">
        <f t="shared" si="700"/>
        <v>0</v>
      </c>
      <c r="H5642" s="2">
        <f t="shared" si="701"/>
        <v>1047.6164712069658</v>
      </c>
      <c r="I5642" s="2">
        <f t="shared" si="702"/>
        <v>11.191764396517101</v>
      </c>
      <c r="J5642" s="2">
        <f t="shared" si="703"/>
        <v>0</v>
      </c>
    </row>
    <row r="5643" spans="1:10" x14ac:dyDescent="0.25">
      <c r="A5643" s="2">
        <v>5632</v>
      </c>
      <c r="B5643" s="2">
        <v>5.6446654438683241E-3</v>
      </c>
      <c r="C5643" s="2">
        <f t="shared" si="696"/>
        <v>84.86564940894992</v>
      </c>
      <c r="D5643" s="2">
        <f t="shared" si="697"/>
        <v>107</v>
      </c>
      <c r="E5643" s="2">
        <f t="shared" si="698"/>
        <v>84.86564940894992</v>
      </c>
      <c r="F5643" s="2">
        <f t="shared" si="699"/>
        <v>22.13435059105008</v>
      </c>
      <c r="G5643" s="2">
        <f t="shared" si="700"/>
        <v>0</v>
      </c>
      <c r="H5643" s="2">
        <f t="shared" si="701"/>
        <v>848.65649408949923</v>
      </c>
      <c r="I5643" s="2">
        <f t="shared" si="702"/>
        <v>110.6717529552504</v>
      </c>
      <c r="J5643" s="2">
        <f t="shared" si="703"/>
        <v>0</v>
      </c>
    </row>
    <row r="5644" spans="1:10" x14ac:dyDescent="0.25">
      <c r="A5644" s="2">
        <v>5633</v>
      </c>
      <c r="B5644" s="2">
        <v>0.76724168255206826</v>
      </c>
      <c r="C5644" s="2">
        <f t="shared" si="696"/>
        <v>105.22988798314955</v>
      </c>
      <c r="D5644" s="2">
        <f t="shared" si="697"/>
        <v>107</v>
      </c>
      <c r="E5644" s="2">
        <f t="shared" si="698"/>
        <v>105.22988798314955</v>
      </c>
      <c r="F5644" s="2">
        <f t="shared" si="699"/>
        <v>1.7701120168504474</v>
      </c>
      <c r="G5644" s="2">
        <f t="shared" si="700"/>
        <v>0</v>
      </c>
      <c r="H5644" s="2">
        <f t="shared" si="701"/>
        <v>1052.2988798314955</v>
      </c>
      <c r="I5644" s="2">
        <f t="shared" si="702"/>
        <v>8.8505600842522369</v>
      </c>
      <c r="J5644" s="2">
        <f t="shared" si="703"/>
        <v>0</v>
      </c>
    </row>
    <row r="5645" spans="1:10" x14ac:dyDescent="0.25">
      <c r="A5645" s="2">
        <v>5634</v>
      </c>
      <c r="B5645" s="2">
        <v>0.94302362536108897</v>
      </c>
      <c r="C5645" s="2">
        <f t="shared" ref="C5645:C5708" si="704">_xlfn.BETA.INV(B5645,$C$7,$C$8,$C$9,$C$10)</f>
        <v>110.62770892848718</v>
      </c>
      <c r="D5645" s="2">
        <f t="shared" ref="D5645:D5708" si="705">$F$8</f>
        <v>107</v>
      </c>
      <c r="E5645" s="2">
        <f t="shared" ref="E5645:E5708" si="706">IF(C5645&gt;=D5645,D5645,C5645)</f>
        <v>107</v>
      </c>
      <c r="F5645" s="2">
        <f t="shared" ref="F5645:F5708" si="707">IF(D5645&gt;C5645,D5645-C5645,0)</f>
        <v>0</v>
      </c>
      <c r="G5645" s="2">
        <f t="shared" ref="G5645:G5708" si="708">IF(C5645&gt;D5645,C5645-D5645,0)</f>
        <v>3.6277089284871806</v>
      </c>
      <c r="H5645" s="2">
        <f t="shared" ref="H5645:H5708" si="709">E5645*$H$10</f>
        <v>1070</v>
      </c>
      <c r="I5645" s="2">
        <f t="shared" ref="I5645:I5708" si="710">F5645*$I$10</f>
        <v>0</v>
      </c>
      <c r="J5645" s="2">
        <f t="shared" ref="J5645:J5708" si="711">G5645*$J$10</f>
        <v>54.415633927307709</v>
      </c>
    </row>
    <row r="5646" spans="1:10" x14ac:dyDescent="0.25">
      <c r="A5646" s="2">
        <v>5635</v>
      </c>
      <c r="B5646" s="2">
        <v>0.73388608344577322</v>
      </c>
      <c r="C5646" s="2">
        <f t="shared" si="704"/>
        <v>104.49737100493323</v>
      </c>
      <c r="D5646" s="2">
        <f t="shared" si="705"/>
        <v>107</v>
      </c>
      <c r="E5646" s="2">
        <f t="shared" si="706"/>
        <v>104.49737100493323</v>
      </c>
      <c r="F5646" s="2">
        <f t="shared" si="707"/>
        <v>2.5026289950667717</v>
      </c>
      <c r="G5646" s="2">
        <f t="shared" si="708"/>
        <v>0</v>
      </c>
      <c r="H5646" s="2">
        <f t="shared" si="709"/>
        <v>1044.9737100493323</v>
      </c>
      <c r="I5646" s="2">
        <f t="shared" si="710"/>
        <v>12.513144975333859</v>
      </c>
      <c r="J5646" s="2">
        <f t="shared" si="711"/>
        <v>0</v>
      </c>
    </row>
    <row r="5647" spans="1:10" x14ac:dyDescent="0.25">
      <c r="A5647" s="2">
        <v>5636</v>
      </c>
      <c r="B5647" s="2">
        <v>0.92321953692018166</v>
      </c>
      <c r="C5647" s="2">
        <f t="shared" si="704"/>
        <v>109.73716245899288</v>
      </c>
      <c r="D5647" s="2">
        <f t="shared" si="705"/>
        <v>107</v>
      </c>
      <c r="E5647" s="2">
        <f t="shared" si="706"/>
        <v>107</v>
      </c>
      <c r="F5647" s="2">
        <f t="shared" si="707"/>
        <v>0</v>
      </c>
      <c r="G5647" s="2">
        <f t="shared" si="708"/>
        <v>2.7371624589928842</v>
      </c>
      <c r="H5647" s="2">
        <f t="shared" si="709"/>
        <v>1070</v>
      </c>
      <c r="I5647" s="2">
        <f t="shared" si="710"/>
        <v>0</v>
      </c>
      <c r="J5647" s="2">
        <f t="shared" si="711"/>
        <v>41.057436884893264</v>
      </c>
    </row>
    <row r="5648" spans="1:10" x14ac:dyDescent="0.25">
      <c r="A5648" s="2">
        <v>5637</v>
      </c>
      <c r="B5648" s="2">
        <v>0.78823927160861385</v>
      </c>
      <c r="C5648" s="2">
        <f t="shared" si="704"/>
        <v>105.7148589746424</v>
      </c>
      <c r="D5648" s="2">
        <f t="shared" si="705"/>
        <v>107</v>
      </c>
      <c r="E5648" s="2">
        <f t="shared" si="706"/>
        <v>105.7148589746424</v>
      </c>
      <c r="F5648" s="2">
        <f t="shared" si="707"/>
        <v>1.2851410253576034</v>
      </c>
      <c r="G5648" s="2">
        <f t="shared" si="708"/>
        <v>0</v>
      </c>
      <c r="H5648" s="2">
        <f t="shared" si="709"/>
        <v>1057.148589746424</v>
      </c>
      <c r="I5648" s="2">
        <f t="shared" si="710"/>
        <v>6.4257051267880172</v>
      </c>
      <c r="J5648" s="2">
        <f t="shared" si="711"/>
        <v>0</v>
      </c>
    </row>
    <row r="5649" spans="1:10" x14ac:dyDescent="0.25">
      <c r="A5649" s="2">
        <v>5638</v>
      </c>
      <c r="B5649" s="2">
        <v>0.47004016039939589</v>
      </c>
      <c r="C5649" s="2">
        <f t="shared" si="704"/>
        <v>99.451751141496885</v>
      </c>
      <c r="D5649" s="2">
        <f t="shared" si="705"/>
        <v>107</v>
      </c>
      <c r="E5649" s="2">
        <f t="shared" si="706"/>
        <v>99.451751141496885</v>
      </c>
      <c r="F5649" s="2">
        <f t="shared" si="707"/>
        <v>7.5482488585031149</v>
      </c>
      <c r="G5649" s="2">
        <f t="shared" si="708"/>
        <v>0</v>
      </c>
      <c r="H5649" s="2">
        <f t="shared" si="709"/>
        <v>994.51751141496879</v>
      </c>
      <c r="I5649" s="2">
        <f t="shared" si="710"/>
        <v>37.741244292515574</v>
      </c>
      <c r="J5649" s="2">
        <f t="shared" si="711"/>
        <v>0</v>
      </c>
    </row>
    <row r="5650" spans="1:10" x14ac:dyDescent="0.25">
      <c r="A5650" s="2">
        <v>5639</v>
      </c>
      <c r="B5650" s="2">
        <v>0.68462297117180693</v>
      </c>
      <c r="C5650" s="2">
        <f t="shared" si="704"/>
        <v>103.47936752709745</v>
      </c>
      <c r="D5650" s="2">
        <f t="shared" si="705"/>
        <v>107</v>
      </c>
      <c r="E5650" s="2">
        <f t="shared" si="706"/>
        <v>103.47936752709745</v>
      </c>
      <c r="F5650" s="2">
        <f t="shared" si="707"/>
        <v>3.5206324729025482</v>
      </c>
      <c r="G5650" s="2">
        <f t="shared" si="708"/>
        <v>0</v>
      </c>
      <c r="H5650" s="2">
        <f t="shared" si="709"/>
        <v>1034.7936752709745</v>
      </c>
      <c r="I5650" s="2">
        <f t="shared" si="710"/>
        <v>17.603162364512741</v>
      </c>
      <c r="J5650" s="2">
        <f t="shared" si="711"/>
        <v>0</v>
      </c>
    </row>
    <row r="5651" spans="1:10" x14ac:dyDescent="0.25">
      <c r="A5651" s="2">
        <v>5640</v>
      </c>
      <c r="B5651" s="2">
        <v>0.86455580257888875</v>
      </c>
      <c r="C5651" s="2">
        <f t="shared" si="704"/>
        <v>107.71550806528441</v>
      </c>
      <c r="D5651" s="2">
        <f t="shared" si="705"/>
        <v>107</v>
      </c>
      <c r="E5651" s="2">
        <f t="shared" si="706"/>
        <v>107</v>
      </c>
      <c r="F5651" s="2">
        <f t="shared" si="707"/>
        <v>0</v>
      </c>
      <c r="G5651" s="2">
        <f t="shared" si="708"/>
        <v>0.71550806528441058</v>
      </c>
      <c r="H5651" s="2">
        <f t="shared" si="709"/>
        <v>1070</v>
      </c>
      <c r="I5651" s="2">
        <f t="shared" si="710"/>
        <v>0</v>
      </c>
      <c r="J5651" s="2">
        <f t="shared" si="711"/>
        <v>10.732620979266159</v>
      </c>
    </row>
    <row r="5652" spans="1:10" x14ac:dyDescent="0.25">
      <c r="A5652" s="2">
        <v>5641</v>
      </c>
      <c r="B5652" s="2">
        <v>0.75194319949917954</v>
      </c>
      <c r="C5652" s="2">
        <f t="shared" si="704"/>
        <v>104.88873780292911</v>
      </c>
      <c r="D5652" s="2">
        <f t="shared" si="705"/>
        <v>107</v>
      </c>
      <c r="E5652" s="2">
        <f t="shared" si="706"/>
        <v>104.88873780292911</v>
      </c>
      <c r="F5652" s="2">
        <f t="shared" si="707"/>
        <v>2.1112621970708858</v>
      </c>
      <c r="G5652" s="2">
        <f t="shared" si="708"/>
        <v>0</v>
      </c>
      <c r="H5652" s="2">
        <f t="shared" si="709"/>
        <v>1048.8873780292911</v>
      </c>
      <c r="I5652" s="2">
        <f t="shared" si="710"/>
        <v>10.556310985354429</v>
      </c>
      <c r="J5652" s="2">
        <f t="shared" si="711"/>
        <v>0</v>
      </c>
    </row>
    <row r="5653" spans="1:10" x14ac:dyDescent="0.25">
      <c r="A5653" s="2">
        <v>5642</v>
      </c>
      <c r="B5653" s="2">
        <v>2.7131415862029495E-2</v>
      </c>
      <c r="C5653" s="2">
        <f t="shared" si="704"/>
        <v>87.536998901033968</v>
      </c>
      <c r="D5653" s="2">
        <f t="shared" si="705"/>
        <v>107</v>
      </c>
      <c r="E5653" s="2">
        <f t="shared" si="706"/>
        <v>87.536998901033968</v>
      </c>
      <c r="F5653" s="2">
        <f t="shared" si="707"/>
        <v>19.463001098966032</v>
      </c>
      <c r="G5653" s="2">
        <f t="shared" si="708"/>
        <v>0</v>
      </c>
      <c r="H5653" s="2">
        <f t="shared" si="709"/>
        <v>875.36998901033962</v>
      </c>
      <c r="I5653" s="2">
        <f t="shared" si="710"/>
        <v>97.31500549483016</v>
      </c>
      <c r="J5653" s="2">
        <f t="shared" si="711"/>
        <v>0</v>
      </c>
    </row>
    <row r="5654" spans="1:10" x14ac:dyDescent="0.25">
      <c r="A5654" s="2">
        <v>5643</v>
      </c>
      <c r="B5654" s="2">
        <v>0.94013730794220796</v>
      </c>
      <c r="C5654" s="2">
        <f t="shared" si="704"/>
        <v>110.48710143816</v>
      </c>
      <c r="D5654" s="2">
        <f t="shared" si="705"/>
        <v>107</v>
      </c>
      <c r="E5654" s="2">
        <f t="shared" si="706"/>
        <v>107</v>
      </c>
      <c r="F5654" s="2">
        <f t="shared" si="707"/>
        <v>0</v>
      </c>
      <c r="G5654" s="2">
        <f t="shared" si="708"/>
        <v>3.4871014381599963</v>
      </c>
      <c r="H5654" s="2">
        <f t="shared" si="709"/>
        <v>1070</v>
      </c>
      <c r="I5654" s="2">
        <f t="shared" si="710"/>
        <v>0</v>
      </c>
      <c r="J5654" s="2">
        <f t="shared" si="711"/>
        <v>52.306521572399944</v>
      </c>
    </row>
    <row r="5655" spans="1:10" x14ac:dyDescent="0.25">
      <c r="A5655" s="2">
        <v>5644</v>
      </c>
      <c r="B5655" s="2">
        <v>1.9684759819901254E-3</v>
      </c>
      <c r="C5655" s="2">
        <f t="shared" si="704"/>
        <v>83.666899778367934</v>
      </c>
      <c r="D5655" s="2">
        <f t="shared" si="705"/>
        <v>107</v>
      </c>
      <c r="E5655" s="2">
        <f t="shared" si="706"/>
        <v>83.666899778367934</v>
      </c>
      <c r="F5655" s="2">
        <f t="shared" si="707"/>
        <v>23.333100221632066</v>
      </c>
      <c r="G5655" s="2">
        <f t="shared" si="708"/>
        <v>0</v>
      </c>
      <c r="H5655" s="2">
        <f t="shared" si="709"/>
        <v>836.66899778367929</v>
      </c>
      <c r="I5655" s="2">
        <f t="shared" si="710"/>
        <v>116.66550110816033</v>
      </c>
      <c r="J5655" s="2">
        <f t="shared" si="711"/>
        <v>0</v>
      </c>
    </row>
    <row r="5656" spans="1:10" x14ac:dyDescent="0.25">
      <c r="A5656" s="2">
        <v>5645</v>
      </c>
      <c r="B5656" s="2">
        <v>0.16038920975522741</v>
      </c>
      <c r="C5656" s="2">
        <f t="shared" si="704"/>
        <v>92.990614712064698</v>
      </c>
      <c r="D5656" s="2">
        <f t="shared" si="705"/>
        <v>107</v>
      </c>
      <c r="E5656" s="2">
        <f t="shared" si="706"/>
        <v>92.990614712064698</v>
      </c>
      <c r="F5656" s="2">
        <f t="shared" si="707"/>
        <v>14.009385287935302</v>
      </c>
      <c r="G5656" s="2">
        <f t="shared" si="708"/>
        <v>0</v>
      </c>
      <c r="H5656" s="2">
        <f t="shared" si="709"/>
        <v>929.90614712064701</v>
      </c>
      <c r="I5656" s="2">
        <f t="shared" si="710"/>
        <v>70.046926439676511</v>
      </c>
      <c r="J5656" s="2">
        <f t="shared" si="711"/>
        <v>0</v>
      </c>
    </row>
    <row r="5657" spans="1:10" x14ac:dyDescent="0.25">
      <c r="A5657" s="2">
        <v>5646</v>
      </c>
      <c r="B5657" s="2">
        <v>0.15808072367931603</v>
      </c>
      <c r="C5657" s="2">
        <f t="shared" si="704"/>
        <v>92.927834145762418</v>
      </c>
      <c r="D5657" s="2">
        <f t="shared" si="705"/>
        <v>107</v>
      </c>
      <c r="E5657" s="2">
        <f t="shared" si="706"/>
        <v>92.927834145762418</v>
      </c>
      <c r="F5657" s="2">
        <f t="shared" si="707"/>
        <v>14.072165854237582</v>
      </c>
      <c r="G5657" s="2">
        <f t="shared" si="708"/>
        <v>0</v>
      </c>
      <c r="H5657" s="2">
        <f t="shared" si="709"/>
        <v>929.27834145762415</v>
      </c>
      <c r="I5657" s="2">
        <f t="shared" si="710"/>
        <v>70.36082927118791</v>
      </c>
      <c r="J5657" s="2">
        <f t="shared" si="711"/>
        <v>0</v>
      </c>
    </row>
    <row r="5658" spans="1:10" x14ac:dyDescent="0.25">
      <c r="A5658" s="2">
        <v>5647</v>
      </c>
      <c r="B5658" s="2">
        <v>0.45561422111405414</v>
      </c>
      <c r="C5658" s="2">
        <f t="shared" si="704"/>
        <v>99.187032401213969</v>
      </c>
      <c r="D5658" s="2">
        <f t="shared" si="705"/>
        <v>107</v>
      </c>
      <c r="E5658" s="2">
        <f t="shared" si="706"/>
        <v>99.187032401213969</v>
      </c>
      <c r="F5658" s="2">
        <f t="shared" si="707"/>
        <v>7.812967598786031</v>
      </c>
      <c r="G5658" s="2">
        <f t="shared" si="708"/>
        <v>0</v>
      </c>
      <c r="H5658" s="2">
        <f t="shared" si="709"/>
        <v>991.87032401213969</v>
      </c>
      <c r="I5658" s="2">
        <f t="shared" si="710"/>
        <v>39.064837993930155</v>
      </c>
      <c r="J5658" s="2">
        <f t="shared" si="711"/>
        <v>0</v>
      </c>
    </row>
    <row r="5659" spans="1:10" x14ac:dyDescent="0.25">
      <c r="A5659" s="2">
        <v>5648</v>
      </c>
      <c r="B5659" s="2">
        <v>7.7137415496109418E-2</v>
      </c>
      <c r="C5659" s="2">
        <f t="shared" si="704"/>
        <v>90.27751299681546</v>
      </c>
      <c r="D5659" s="2">
        <f t="shared" si="705"/>
        <v>107</v>
      </c>
      <c r="E5659" s="2">
        <f t="shared" si="706"/>
        <v>90.27751299681546</v>
      </c>
      <c r="F5659" s="2">
        <f t="shared" si="707"/>
        <v>16.72248700318454</v>
      </c>
      <c r="G5659" s="2">
        <f t="shared" si="708"/>
        <v>0</v>
      </c>
      <c r="H5659" s="2">
        <f t="shared" si="709"/>
        <v>902.7751299681546</v>
      </c>
      <c r="I5659" s="2">
        <f t="shared" si="710"/>
        <v>83.612435015922699</v>
      </c>
      <c r="J5659" s="2">
        <f t="shared" si="711"/>
        <v>0</v>
      </c>
    </row>
    <row r="5660" spans="1:10" x14ac:dyDescent="0.25">
      <c r="A5660" s="2">
        <v>5649</v>
      </c>
      <c r="B5660" s="2">
        <v>0.73715162815887636</v>
      </c>
      <c r="C5660" s="2">
        <f t="shared" si="704"/>
        <v>104.56731621370304</v>
      </c>
      <c r="D5660" s="2">
        <f t="shared" si="705"/>
        <v>107</v>
      </c>
      <c r="E5660" s="2">
        <f t="shared" si="706"/>
        <v>104.56731621370304</v>
      </c>
      <c r="F5660" s="2">
        <f t="shared" si="707"/>
        <v>2.4326837862969626</v>
      </c>
      <c r="G5660" s="2">
        <f t="shared" si="708"/>
        <v>0</v>
      </c>
      <c r="H5660" s="2">
        <f t="shared" si="709"/>
        <v>1045.6731621370304</v>
      </c>
      <c r="I5660" s="2">
        <f t="shared" si="710"/>
        <v>12.163418931484813</v>
      </c>
      <c r="J5660" s="2">
        <f t="shared" si="711"/>
        <v>0</v>
      </c>
    </row>
    <row r="5661" spans="1:10" x14ac:dyDescent="0.25">
      <c r="A5661" s="2">
        <v>5650</v>
      </c>
      <c r="B5661" s="2">
        <v>0.4991214542871687</v>
      </c>
      <c r="C5661" s="2">
        <f t="shared" si="704"/>
        <v>99.983935153743218</v>
      </c>
      <c r="D5661" s="2">
        <f t="shared" si="705"/>
        <v>107</v>
      </c>
      <c r="E5661" s="2">
        <f t="shared" si="706"/>
        <v>99.983935153743218</v>
      </c>
      <c r="F5661" s="2">
        <f t="shared" si="707"/>
        <v>7.0160648462567821</v>
      </c>
      <c r="G5661" s="2">
        <f t="shared" si="708"/>
        <v>0</v>
      </c>
      <c r="H5661" s="2">
        <f t="shared" si="709"/>
        <v>999.83935153743221</v>
      </c>
      <c r="I5661" s="2">
        <f t="shared" si="710"/>
        <v>35.08032423128391</v>
      </c>
      <c r="J5661" s="2">
        <f t="shared" si="711"/>
        <v>0</v>
      </c>
    </row>
    <row r="5662" spans="1:10" x14ac:dyDescent="0.25">
      <c r="A5662" s="2">
        <v>5651</v>
      </c>
      <c r="B5662" s="2">
        <v>0.13331629719934601</v>
      </c>
      <c r="C5662" s="2">
        <f t="shared" si="704"/>
        <v>92.221122536480451</v>
      </c>
      <c r="D5662" s="2">
        <f t="shared" si="705"/>
        <v>107</v>
      </c>
      <c r="E5662" s="2">
        <f t="shared" si="706"/>
        <v>92.221122536480451</v>
      </c>
      <c r="F5662" s="2">
        <f t="shared" si="707"/>
        <v>14.778877463519549</v>
      </c>
      <c r="G5662" s="2">
        <f t="shared" si="708"/>
        <v>0</v>
      </c>
      <c r="H5662" s="2">
        <f t="shared" si="709"/>
        <v>922.21122536480448</v>
      </c>
      <c r="I5662" s="2">
        <f t="shared" si="710"/>
        <v>73.894387317597747</v>
      </c>
      <c r="J5662" s="2">
        <f t="shared" si="711"/>
        <v>0</v>
      </c>
    </row>
    <row r="5663" spans="1:10" x14ac:dyDescent="0.25">
      <c r="A5663" s="2">
        <v>5652</v>
      </c>
      <c r="B5663" s="2">
        <v>0.81027841649302601</v>
      </c>
      <c r="C5663" s="2">
        <f t="shared" si="704"/>
        <v>106.2487516793459</v>
      </c>
      <c r="D5663" s="2">
        <f t="shared" si="705"/>
        <v>107</v>
      </c>
      <c r="E5663" s="2">
        <f t="shared" si="706"/>
        <v>106.2487516793459</v>
      </c>
      <c r="F5663" s="2">
        <f t="shared" si="707"/>
        <v>0.75124832065409919</v>
      </c>
      <c r="G5663" s="2">
        <f t="shared" si="708"/>
        <v>0</v>
      </c>
      <c r="H5663" s="2">
        <f t="shared" si="709"/>
        <v>1062.487516793459</v>
      </c>
      <c r="I5663" s="2">
        <f t="shared" si="710"/>
        <v>3.7562416032704959</v>
      </c>
      <c r="J5663" s="2">
        <f t="shared" si="711"/>
        <v>0</v>
      </c>
    </row>
    <row r="5664" spans="1:10" x14ac:dyDescent="0.25">
      <c r="A5664" s="2">
        <v>5653</v>
      </c>
      <c r="B5664" s="2">
        <v>0.54341003911650665</v>
      </c>
      <c r="C5664" s="2">
        <f t="shared" si="704"/>
        <v>100.79503871490965</v>
      </c>
      <c r="D5664" s="2">
        <f t="shared" si="705"/>
        <v>107</v>
      </c>
      <c r="E5664" s="2">
        <f t="shared" si="706"/>
        <v>100.79503871490965</v>
      </c>
      <c r="F5664" s="2">
        <f t="shared" si="707"/>
        <v>6.2049612850903486</v>
      </c>
      <c r="G5664" s="2">
        <f t="shared" si="708"/>
        <v>0</v>
      </c>
      <c r="H5664" s="2">
        <f t="shared" si="709"/>
        <v>1007.9503871490965</v>
      </c>
      <c r="I5664" s="2">
        <f t="shared" si="710"/>
        <v>31.024806425451743</v>
      </c>
      <c r="J5664" s="2">
        <f t="shared" si="711"/>
        <v>0</v>
      </c>
    </row>
    <row r="5665" spans="1:10" x14ac:dyDescent="0.25">
      <c r="A5665" s="2">
        <v>5654</v>
      </c>
      <c r="B5665" s="2">
        <v>0.81258091825539891</v>
      </c>
      <c r="C5665" s="2">
        <f t="shared" si="704"/>
        <v>106.30622151749876</v>
      </c>
      <c r="D5665" s="2">
        <f t="shared" si="705"/>
        <v>107</v>
      </c>
      <c r="E5665" s="2">
        <f t="shared" si="706"/>
        <v>106.30622151749876</v>
      </c>
      <c r="F5665" s="2">
        <f t="shared" si="707"/>
        <v>0.6937784825012443</v>
      </c>
      <c r="G5665" s="2">
        <f t="shared" si="708"/>
        <v>0</v>
      </c>
      <c r="H5665" s="2">
        <f t="shared" si="709"/>
        <v>1063.0622151749876</v>
      </c>
      <c r="I5665" s="2">
        <f t="shared" si="710"/>
        <v>3.4688924125062215</v>
      </c>
      <c r="J5665" s="2">
        <f t="shared" si="711"/>
        <v>0</v>
      </c>
    </row>
    <row r="5666" spans="1:10" x14ac:dyDescent="0.25">
      <c r="A5666" s="2">
        <v>5655</v>
      </c>
      <c r="B5666" s="2">
        <v>0.34584809297204344</v>
      </c>
      <c r="C5666" s="2">
        <f t="shared" si="704"/>
        <v>97.122387262156451</v>
      </c>
      <c r="D5666" s="2">
        <f t="shared" si="705"/>
        <v>107</v>
      </c>
      <c r="E5666" s="2">
        <f t="shared" si="706"/>
        <v>97.122387262156451</v>
      </c>
      <c r="F5666" s="2">
        <f t="shared" si="707"/>
        <v>9.877612737843549</v>
      </c>
      <c r="G5666" s="2">
        <f t="shared" si="708"/>
        <v>0</v>
      </c>
      <c r="H5666" s="2">
        <f t="shared" si="709"/>
        <v>971.22387262156451</v>
      </c>
      <c r="I5666" s="2">
        <f t="shared" si="710"/>
        <v>49.388063689217745</v>
      </c>
      <c r="J5666" s="2">
        <f t="shared" si="711"/>
        <v>0</v>
      </c>
    </row>
    <row r="5667" spans="1:10" x14ac:dyDescent="0.25">
      <c r="A5667" s="2">
        <v>5656</v>
      </c>
      <c r="B5667" s="2">
        <v>0.25034650355779475</v>
      </c>
      <c r="C5667" s="2">
        <f t="shared" si="704"/>
        <v>95.161532544038778</v>
      </c>
      <c r="D5667" s="2">
        <f t="shared" si="705"/>
        <v>107</v>
      </c>
      <c r="E5667" s="2">
        <f t="shared" si="706"/>
        <v>95.161532544038778</v>
      </c>
      <c r="F5667" s="2">
        <f t="shared" si="707"/>
        <v>11.838467455961222</v>
      </c>
      <c r="G5667" s="2">
        <f t="shared" si="708"/>
        <v>0</v>
      </c>
      <c r="H5667" s="2">
        <f t="shared" si="709"/>
        <v>951.61532544038778</v>
      </c>
      <c r="I5667" s="2">
        <f t="shared" si="710"/>
        <v>59.192337279806111</v>
      </c>
      <c r="J5667" s="2">
        <f t="shared" si="711"/>
        <v>0</v>
      </c>
    </row>
    <row r="5668" spans="1:10" x14ac:dyDescent="0.25">
      <c r="A5668" s="2">
        <v>5657</v>
      </c>
      <c r="B5668" s="2">
        <v>0.31408317546276465</v>
      </c>
      <c r="C5668" s="2">
        <f t="shared" si="704"/>
        <v>96.494670245350449</v>
      </c>
      <c r="D5668" s="2">
        <f t="shared" si="705"/>
        <v>107</v>
      </c>
      <c r="E5668" s="2">
        <f t="shared" si="706"/>
        <v>96.494670245350449</v>
      </c>
      <c r="F5668" s="2">
        <f t="shared" si="707"/>
        <v>10.505329754649551</v>
      </c>
      <c r="G5668" s="2">
        <f t="shared" si="708"/>
        <v>0</v>
      </c>
      <c r="H5668" s="2">
        <f t="shared" si="709"/>
        <v>964.94670245350449</v>
      </c>
      <c r="I5668" s="2">
        <f t="shared" si="710"/>
        <v>52.526648773247757</v>
      </c>
      <c r="J5668" s="2">
        <f t="shared" si="711"/>
        <v>0</v>
      </c>
    </row>
    <row r="5669" spans="1:10" x14ac:dyDescent="0.25">
      <c r="A5669" s="2">
        <v>5658</v>
      </c>
      <c r="B5669" s="2">
        <v>0.45007440515071628</v>
      </c>
      <c r="C5669" s="2">
        <f t="shared" si="704"/>
        <v>99.085163110653866</v>
      </c>
      <c r="D5669" s="2">
        <f t="shared" si="705"/>
        <v>107</v>
      </c>
      <c r="E5669" s="2">
        <f t="shared" si="706"/>
        <v>99.085163110653866</v>
      </c>
      <c r="F5669" s="2">
        <f t="shared" si="707"/>
        <v>7.9148368893461338</v>
      </c>
      <c r="G5669" s="2">
        <f t="shared" si="708"/>
        <v>0</v>
      </c>
      <c r="H5669" s="2">
        <f t="shared" si="709"/>
        <v>990.85163110653866</v>
      </c>
      <c r="I5669" s="2">
        <f t="shared" si="710"/>
        <v>39.574184446730669</v>
      </c>
      <c r="J5669" s="2">
        <f t="shared" si="711"/>
        <v>0</v>
      </c>
    </row>
    <row r="5670" spans="1:10" x14ac:dyDescent="0.25">
      <c r="A5670" s="2">
        <v>5659</v>
      </c>
      <c r="B5670" s="2">
        <v>0.52775376954344622</v>
      </c>
      <c r="C5670" s="2">
        <f t="shared" si="704"/>
        <v>100.50782477584789</v>
      </c>
      <c r="D5670" s="2">
        <f t="shared" si="705"/>
        <v>107</v>
      </c>
      <c r="E5670" s="2">
        <f t="shared" si="706"/>
        <v>100.50782477584789</v>
      </c>
      <c r="F5670" s="2">
        <f t="shared" si="707"/>
        <v>6.4921752241521062</v>
      </c>
      <c r="G5670" s="2">
        <f t="shared" si="708"/>
        <v>0</v>
      </c>
      <c r="H5670" s="2">
        <f t="shared" si="709"/>
        <v>1005.0782477584789</v>
      </c>
      <c r="I5670" s="2">
        <f t="shared" si="710"/>
        <v>32.460876120760531</v>
      </c>
      <c r="J5670" s="2">
        <f t="shared" si="711"/>
        <v>0</v>
      </c>
    </row>
    <row r="5671" spans="1:10" x14ac:dyDescent="0.25">
      <c r="A5671" s="2">
        <v>5660</v>
      </c>
      <c r="B5671" s="2">
        <v>0.68788782368434609</v>
      </c>
      <c r="C5671" s="2">
        <f t="shared" si="704"/>
        <v>103.54494997367183</v>
      </c>
      <c r="D5671" s="2">
        <f t="shared" si="705"/>
        <v>107</v>
      </c>
      <c r="E5671" s="2">
        <f t="shared" si="706"/>
        <v>103.54494997367183</v>
      </c>
      <c r="F5671" s="2">
        <f t="shared" si="707"/>
        <v>3.4550500263281663</v>
      </c>
      <c r="G5671" s="2">
        <f t="shared" si="708"/>
        <v>0</v>
      </c>
      <c r="H5671" s="2">
        <f t="shared" si="709"/>
        <v>1035.4494997367183</v>
      </c>
      <c r="I5671" s="2">
        <f t="shared" si="710"/>
        <v>17.275250131640831</v>
      </c>
      <c r="J5671" s="2">
        <f t="shared" si="711"/>
        <v>0</v>
      </c>
    </row>
    <row r="5672" spans="1:10" x14ac:dyDescent="0.25">
      <c r="A5672" s="2">
        <v>5661</v>
      </c>
      <c r="B5672" s="2">
        <v>0.76833395817490568</v>
      </c>
      <c r="C5672" s="2">
        <f t="shared" si="704"/>
        <v>105.25461545382093</v>
      </c>
      <c r="D5672" s="2">
        <f t="shared" si="705"/>
        <v>107</v>
      </c>
      <c r="E5672" s="2">
        <f t="shared" si="706"/>
        <v>105.25461545382093</v>
      </c>
      <c r="F5672" s="2">
        <f t="shared" si="707"/>
        <v>1.7453845461790678</v>
      </c>
      <c r="G5672" s="2">
        <f t="shared" si="708"/>
        <v>0</v>
      </c>
      <c r="H5672" s="2">
        <f t="shared" si="709"/>
        <v>1052.5461545382093</v>
      </c>
      <c r="I5672" s="2">
        <f t="shared" si="710"/>
        <v>8.726922730895339</v>
      </c>
      <c r="J5672" s="2">
        <f t="shared" si="711"/>
        <v>0</v>
      </c>
    </row>
    <row r="5673" spans="1:10" x14ac:dyDescent="0.25">
      <c r="A5673" s="2">
        <v>5662</v>
      </c>
      <c r="B5673" s="2">
        <v>0.64493354161069583</v>
      </c>
      <c r="C5673" s="2">
        <f t="shared" si="704"/>
        <v>102.6988218624405</v>
      </c>
      <c r="D5673" s="2">
        <f t="shared" si="705"/>
        <v>107</v>
      </c>
      <c r="E5673" s="2">
        <f t="shared" si="706"/>
        <v>102.6988218624405</v>
      </c>
      <c r="F5673" s="2">
        <f t="shared" si="707"/>
        <v>4.3011781375595035</v>
      </c>
      <c r="G5673" s="2">
        <f t="shared" si="708"/>
        <v>0</v>
      </c>
      <c r="H5673" s="2">
        <f t="shared" si="709"/>
        <v>1026.9882186244049</v>
      </c>
      <c r="I5673" s="2">
        <f t="shared" si="710"/>
        <v>21.505890687797518</v>
      </c>
      <c r="J5673" s="2">
        <f t="shared" si="711"/>
        <v>0</v>
      </c>
    </row>
    <row r="5674" spans="1:10" x14ac:dyDescent="0.25">
      <c r="A5674" s="2">
        <v>5663</v>
      </c>
      <c r="B5674" s="2">
        <v>0.74997690639031656</v>
      </c>
      <c r="C5674" s="2">
        <f t="shared" si="704"/>
        <v>104.84555605322123</v>
      </c>
      <c r="D5674" s="2">
        <f t="shared" si="705"/>
        <v>107</v>
      </c>
      <c r="E5674" s="2">
        <f t="shared" si="706"/>
        <v>104.84555605322123</v>
      </c>
      <c r="F5674" s="2">
        <f t="shared" si="707"/>
        <v>2.1544439467787697</v>
      </c>
      <c r="G5674" s="2">
        <f t="shared" si="708"/>
        <v>0</v>
      </c>
      <c r="H5674" s="2">
        <f t="shared" si="709"/>
        <v>1048.4555605322123</v>
      </c>
      <c r="I5674" s="2">
        <f t="shared" si="710"/>
        <v>10.772219733893849</v>
      </c>
      <c r="J5674" s="2">
        <f t="shared" si="711"/>
        <v>0</v>
      </c>
    </row>
    <row r="5675" spans="1:10" x14ac:dyDescent="0.25">
      <c r="A5675" s="2">
        <v>5664</v>
      </c>
      <c r="B5675" s="2">
        <v>0.4883308497638893</v>
      </c>
      <c r="C5675" s="2">
        <f t="shared" si="704"/>
        <v>99.786596958090854</v>
      </c>
      <c r="D5675" s="2">
        <f t="shared" si="705"/>
        <v>107</v>
      </c>
      <c r="E5675" s="2">
        <f t="shared" si="706"/>
        <v>99.786596958090854</v>
      </c>
      <c r="F5675" s="2">
        <f t="shared" si="707"/>
        <v>7.2134030419091459</v>
      </c>
      <c r="G5675" s="2">
        <f t="shared" si="708"/>
        <v>0</v>
      </c>
      <c r="H5675" s="2">
        <f t="shared" si="709"/>
        <v>997.86596958090854</v>
      </c>
      <c r="I5675" s="2">
        <f t="shared" si="710"/>
        <v>36.06701520954573</v>
      </c>
      <c r="J5675" s="2">
        <f t="shared" si="711"/>
        <v>0</v>
      </c>
    </row>
    <row r="5676" spans="1:10" x14ac:dyDescent="0.25">
      <c r="A5676" s="2">
        <v>5665</v>
      </c>
      <c r="B5676" s="2">
        <v>0.91855668987824202</v>
      </c>
      <c r="C5676" s="2">
        <f t="shared" si="704"/>
        <v>109.5485969842197</v>
      </c>
      <c r="D5676" s="2">
        <f t="shared" si="705"/>
        <v>107</v>
      </c>
      <c r="E5676" s="2">
        <f t="shared" si="706"/>
        <v>107</v>
      </c>
      <c r="F5676" s="2">
        <f t="shared" si="707"/>
        <v>0</v>
      </c>
      <c r="G5676" s="2">
        <f t="shared" si="708"/>
        <v>2.5485969842196994</v>
      </c>
      <c r="H5676" s="2">
        <f t="shared" si="709"/>
        <v>1070</v>
      </c>
      <c r="I5676" s="2">
        <f t="shared" si="710"/>
        <v>0</v>
      </c>
      <c r="J5676" s="2">
        <f t="shared" si="711"/>
        <v>38.228954763295491</v>
      </c>
    </row>
    <row r="5677" spans="1:10" x14ac:dyDescent="0.25">
      <c r="A5677" s="2">
        <v>5666</v>
      </c>
      <c r="B5677" s="2">
        <v>0.53841684280337221</v>
      </c>
      <c r="C5677" s="2">
        <f t="shared" si="704"/>
        <v>100.70334863115254</v>
      </c>
      <c r="D5677" s="2">
        <f t="shared" si="705"/>
        <v>107</v>
      </c>
      <c r="E5677" s="2">
        <f t="shared" si="706"/>
        <v>100.70334863115254</v>
      </c>
      <c r="F5677" s="2">
        <f t="shared" si="707"/>
        <v>6.2966513688474635</v>
      </c>
      <c r="G5677" s="2">
        <f t="shared" si="708"/>
        <v>0</v>
      </c>
      <c r="H5677" s="2">
        <f t="shared" si="709"/>
        <v>1007.0334863115254</v>
      </c>
      <c r="I5677" s="2">
        <f t="shared" si="710"/>
        <v>31.483256844237317</v>
      </c>
      <c r="J5677" s="2">
        <f t="shared" si="711"/>
        <v>0</v>
      </c>
    </row>
    <row r="5678" spans="1:10" x14ac:dyDescent="0.25">
      <c r="A5678" s="2">
        <v>5667</v>
      </c>
      <c r="B5678" s="2">
        <v>0.55248945983161168</v>
      </c>
      <c r="C5678" s="2">
        <f t="shared" si="704"/>
        <v>100.96203007867803</v>
      </c>
      <c r="D5678" s="2">
        <f t="shared" si="705"/>
        <v>107</v>
      </c>
      <c r="E5678" s="2">
        <f t="shared" si="706"/>
        <v>100.96203007867803</v>
      </c>
      <c r="F5678" s="2">
        <f t="shared" si="707"/>
        <v>6.0379699213219737</v>
      </c>
      <c r="G5678" s="2">
        <f t="shared" si="708"/>
        <v>0</v>
      </c>
      <c r="H5678" s="2">
        <f t="shared" si="709"/>
        <v>1009.6203007867803</v>
      </c>
      <c r="I5678" s="2">
        <f t="shared" si="710"/>
        <v>30.189849606609869</v>
      </c>
      <c r="J5678" s="2">
        <f t="shared" si="711"/>
        <v>0</v>
      </c>
    </row>
    <row r="5679" spans="1:10" x14ac:dyDescent="0.25">
      <c r="A5679" s="2">
        <v>5668</v>
      </c>
      <c r="B5679" s="2">
        <v>0.86400301583584815</v>
      </c>
      <c r="C5679" s="2">
        <f t="shared" si="704"/>
        <v>107.6991351372649</v>
      </c>
      <c r="D5679" s="2">
        <f t="shared" si="705"/>
        <v>107</v>
      </c>
      <c r="E5679" s="2">
        <f t="shared" si="706"/>
        <v>107</v>
      </c>
      <c r="F5679" s="2">
        <f t="shared" si="707"/>
        <v>0</v>
      </c>
      <c r="G5679" s="2">
        <f t="shared" si="708"/>
        <v>0.69913513726490351</v>
      </c>
      <c r="H5679" s="2">
        <f t="shared" si="709"/>
        <v>1070</v>
      </c>
      <c r="I5679" s="2">
        <f t="shared" si="710"/>
        <v>0</v>
      </c>
      <c r="J5679" s="2">
        <f t="shared" si="711"/>
        <v>10.487027058973553</v>
      </c>
    </row>
    <row r="5680" spans="1:10" x14ac:dyDescent="0.25">
      <c r="A5680" s="2">
        <v>5669</v>
      </c>
      <c r="B5680" s="2">
        <v>0.70349555833057653</v>
      </c>
      <c r="C5680" s="2">
        <f t="shared" si="704"/>
        <v>103.86185792805279</v>
      </c>
      <c r="D5680" s="2">
        <f t="shared" si="705"/>
        <v>107</v>
      </c>
      <c r="E5680" s="2">
        <f t="shared" si="706"/>
        <v>103.86185792805279</v>
      </c>
      <c r="F5680" s="2">
        <f t="shared" si="707"/>
        <v>3.1381420719472146</v>
      </c>
      <c r="G5680" s="2">
        <f t="shared" si="708"/>
        <v>0</v>
      </c>
      <c r="H5680" s="2">
        <f t="shared" si="709"/>
        <v>1038.6185792805279</v>
      </c>
      <c r="I5680" s="2">
        <f t="shared" si="710"/>
        <v>15.690710359736073</v>
      </c>
      <c r="J5680" s="2">
        <f t="shared" si="711"/>
        <v>0</v>
      </c>
    </row>
    <row r="5681" spans="1:10" x14ac:dyDescent="0.25">
      <c r="A5681" s="2">
        <v>5670</v>
      </c>
      <c r="B5681" s="2">
        <v>0.72562628787587624</v>
      </c>
      <c r="C5681" s="2">
        <f t="shared" si="704"/>
        <v>104.32197623213551</v>
      </c>
      <c r="D5681" s="2">
        <f t="shared" si="705"/>
        <v>107</v>
      </c>
      <c r="E5681" s="2">
        <f t="shared" si="706"/>
        <v>104.32197623213551</v>
      </c>
      <c r="F5681" s="2">
        <f t="shared" si="707"/>
        <v>2.678023767864488</v>
      </c>
      <c r="G5681" s="2">
        <f t="shared" si="708"/>
        <v>0</v>
      </c>
      <c r="H5681" s="2">
        <f t="shared" si="709"/>
        <v>1043.2197623213551</v>
      </c>
      <c r="I5681" s="2">
        <f t="shared" si="710"/>
        <v>13.39011883932244</v>
      </c>
      <c r="J5681" s="2">
        <f t="shared" si="711"/>
        <v>0</v>
      </c>
    </row>
    <row r="5682" spans="1:10" x14ac:dyDescent="0.25">
      <c r="A5682" s="2">
        <v>5671</v>
      </c>
      <c r="B5682" s="2">
        <v>0.31272606089368737</v>
      </c>
      <c r="C5682" s="2">
        <f t="shared" si="704"/>
        <v>96.467399278132575</v>
      </c>
      <c r="D5682" s="2">
        <f t="shared" si="705"/>
        <v>107</v>
      </c>
      <c r="E5682" s="2">
        <f t="shared" si="706"/>
        <v>96.467399278132575</v>
      </c>
      <c r="F5682" s="2">
        <f t="shared" si="707"/>
        <v>10.532600721867425</v>
      </c>
      <c r="G5682" s="2">
        <f t="shared" si="708"/>
        <v>0</v>
      </c>
      <c r="H5682" s="2">
        <f t="shared" si="709"/>
        <v>964.67399278132575</v>
      </c>
      <c r="I5682" s="2">
        <f t="shared" si="710"/>
        <v>52.663003609337125</v>
      </c>
      <c r="J5682" s="2">
        <f t="shared" si="711"/>
        <v>0</v>
      </c>
    </row>
    <row r="5683" spans="1:10" x14ac:dyDescent="0.25">
      <c r="A5683" s="2">
        <v>5672</v>
      </c>
      <c r="B5683" s="2">
        <v>0.90108852975993081</v>
      </c>
      <c r="C5683" s="2">
        <f t="shared" si="704"/>
        <v>108.89434853406591</v>
      </c>
      <c r="D5683" s="2">
        <f t="shared" si="705"/>
        <v>107</v>
      </c>
      <c r="E5683" s="2">
        <f t="shared" si="706"/>
        <v>107</v>
      </c>
      <c r="F5683" s="2">
        <f t="shared" si="707"/>
        <v>0</v>
      </c>
      <c r="G5683" s="2">
        <f t="shared" si="708"/>
        <v>1.8943485340659123</v>
      </c>
      <c r="H5683" s="2">
        <f t="shared" si="709"/>
        <v>1070</v>
      </c>
      <c r="I5683" s="2">
        <f t="shared" si="710"/>
        <v>0</v>
      </c>
      <c r="J5683" s="2">
        <f t="shared" si="711"/>
        <v>28.415228010988685</v>
      </c>
    </row>
    <row r="5684" spans="1:10" x14ac:dyDescent="0.25">
      <c r="A5684" s="2">
        <v>5673</v>
      </c>
      <c r="B5684" s="2">
        <v>0.49574932929406779</v>
      </c>
      <c r="C5684" s="2">
        <f t="shared" si="704"/>
        <v>99.922272275959941</v>
      </c>
      <c r="D5684" s="2">
        <f t="shared" si="705"/>
        <v>107</v>
      </c>
      <c r="E5684" s="2">
        <f t="shared" si="706"/>
        <v>99.922272275959941</v>
      </c>
      <c r="F5684" s="2">
        <f t="shared" si="707"/>
        <v>7.0777277240400593</v>
      </c>
      <c r="G5684" s="2">
        <f t="shared" si="708"/>
        <v>0</v>
      </c>
      <c r="H5684" s="2">
        <f t="shared" si="709"/>
        <v>999.22272275959938</v>
      </c>
      <c r="I5684" s="2">
        <f t="shared" si="710"/>
        <v>35.388638620200297</v>
      </c>
      <c r="J5684" s="2">
        <f t="shared" si="711"/>
        <v>0</v>
      </c>
    </row>
    <row r="5685" spans="1:10" x14ac:dyDescent="0.25">
      <c r="A5685" s="2">
        <v>5674</v>
      </c>
      <c r="B5685" s="2">
        <v>0.89402000110726587</v>
      </c>
      <c r="C5685" s="2">
        <f t="shared" si="704"/>
        <v>108.64900110624045</v>
      </c>
      <c r="D5685" s="2">
        <f t="shared" si="705"/>
        <v>107</v>
      </c>
      <c r="E5685" s="2">
        <f t="shared" si="706"/>
        <v>107</v>
      </c>
      <c r="F5685" s="2">
        <f t="shared" si="707"/>
        <v>0</v>
      </c>
      <c r="G5685" s="2">
        <f t="shared" si="708"/>
        <v>1.6490011062404477</v>
      </c>
      <c r="H5685" s="2">
        <f t="shared" si="709"/>
        <v>1070</v>
      </c>
      <c r="I5685" s="2">
        <f t="shared" si="710"/>
        <v>0</v>
      </c>
      <c r="J5685" s="2">
        <f t="shared" si="711"/>
        <v>24.735016593606716</v>
      </c>
    </row>
    <row r="5686" spans="1:10" x14ac:dyDescent="0.25">
      <c r="A5686" s="2">
        <v>5675</v>
      </c>
      <c r="B5686" s="2">
        <v>0.25938435066428656</v>
      </c>
      <c r="C5686" s="2">
        <f t="shared" si="704"/>
        <v>95.358098682478939</v>
      </c>
      <c r="D5686" s="2">
        <f t="shared" si="705"/>
        <v>107</v>
      </c>
      <c r="E5686" s="2">
        <f t="shared" si="706"/>
        <v>95.358098682478939</v>
      </c>
      <c r="F5686" s="2">
        <f t="shared" si="707"/>
        <v>11.641901317521061</v>
      </c>
      <c r="G5686" s="2">
        <f t="shared" si="708"/>
        <v>0</v>
      </c>
      <c r="H5686" s="2">
        <f t="shared" si="709"/>
        <v>953.58098682478942</v>
      </c>
      <c r="I5686" s="2">
        <f t="shared" si="710"/>
        <v>58.209506587605304</v>
      </c>
      <c r="J5686" s="2">
        <f t="shared" si="711"/>
        <v>0</v>
      </c>
    </row>
    <row r="5687" spans="1:10" x14ac:dyDescent="0.25">
      <c r="A5687" s="2">
        <v>5676</v>
      </c>
      <c r="B5687" s="2">
        <v>0.638792061271095</v>
      </c>
      <c r="C5687" s="2">
        <f t="shared" si="704"/>
        <v>102.58044040553619</v>
      </c>
      <c r="D5687" s="2">
        <f t="shared" si="705"/>
        <v>107</v>
      </c>
      <c r="E5687" s="2">
        <f t="shared" si="706"/>
        <v>102.58044040553619</v>
      </c>
      <c r="F5687" s="2">
        <f t="shared" si="707"/>
        <v>4.4195595944638058</v>
      </c>
      <c r="G5687" s="2">
        <f t="shared" si="708"/>
        <v>0</v>
      </c>
      <c r="H5687" s="2">
        <f t="shared" si="709"/>
        <v>1025.8044040553618</v>
      </c>
      <c r="I5687" s="2">
        <f t="shared" si="710"/>
        <v>22.097797972319029</v>
      </c>
      <c r="J5687" s="2">
        <f t="shared" si="711"/>
        <v>0</v>
      </c>
    </row>
    <row r="5688" spans="1:10" x14ac:dyDescent="0.25">
      <c r="A5688" s="2">
        <v>5677</v>
      </c>
      <c r="B5688" s="2">
        <v>0.59417386555618612</v>
      </c>
      <c r="C5688" s="2">
        <f t="shared" si="704"/>
        <v>101.73503518770222</v>
      </c>
      <c r="D5688" s="2">
        <f t="shared" si="705"/>
        <v>107</v>
      </c>
      <c r="E5688" s="2">
        <f t="shared" si="706"/>
        <v>101.73503518770222</v>
      </c>
      <c r="F5688" s="2">
        <f t="shared" si="707"/>
        <v>5.2649648122977766</v>
      </c>
      <c r="G5688" s="2">
        <f t="shared" si="708"/>
        <v>0</v>
      </c>
      <c r="H5688" s="2">
        <f t="shared" si="709"/>
        <v>1017.3503518770223</v>
      </c>
      <c r="I5688" s="2">
        <f t="shared" si="710"/>
        <v>26.324824061488883</v>
      </c>
      <c r="J5688" s="2">
        <f t="shared" si="711"/>
        <v>0</v>
      </c>
    </row>
    <row r="5689" spans="1:10" x14ac:dyDescent="0.25">
      <c r="A5689" s="2">
        <v>5678</v>
      </c>
      <c r="B5689" s="2">
        <v>0.67676707968223537</v>
      </c>
      <c r="C5689" s="2">
        <f t="shared" si="704"/>
        <v>103.32249645571906</v>
      </c>
      <c r="D5689" s="2">
        <f t="shared" si="705"/>
        <v>107</v>
      </c>
      <c r="E5689" s="2">
        <f t="shared" si="706"/>
        <v>103.32249645571906</v>
      </c>
      <c r="F5689" s="2">
        <f t="shared" si="707"/>
        <v>3.6775035442809383</v>
      </c>
      <c r="G5689" s="2">
        <f t="shared" si="708"/>
        <v>0</v>
      </c>
      <c r="H5689" s="2">
        <f t="shared" si="709"/>
        <v>1033.2249645571906</v>
      </c>
      <c r="I5689" s="2">
        <f t="shared" si="710"/>
        <v>18.387517721404691</v>
      </c>
      <c r="J5689" s="2">
        <f t="shared" si="711"/>
        <v>0</v>
      </c>
    </row>
    <row r="5690" spans="1:10" x14ac:dyDescent="0.25">
      <c r="A5690" s="2">
        <v>5679</v>
      </c>
      <c r="B5690" s="2">
        <v>0.33574139347245646</v>
      </c>
      <c r="C5690" s="2">
        <f t="shared" si="704"/>
        <v>96.924730459458345</v>
      </c>
      <c r="D5690" s="2">
        <f t="shared" si="705"/>
        <v>107</v>
      </c>
      <c r="E5690" s="2">
        <f t="shared" si="706"/>
        <v>96.924730459458345</v>
      </c>
      <c r="F5690" s="2">
        <f t="shared" si="707"/>
        <v>10.075269540541655</v>
      </c>
      <c r="G5690" s="2">
        <f t="shared" si="708"/>
        <v>0</v>
      </c>
      <c r="H5690" s="2">
        <f t="shared" si="709"/>
        <v>969.24730459458351</v>
      </c>
      <c r="I5690" s="2">
        <f t="shared" si="710"/>
        <v>50.376347702708273</v>
      </c>
      <c r="J5690" s="2">
        <f t="shared" si="711"/>
        <v>0</v>
      </c>
    </row>
    <row r="5691" spans="1:10" x14ac:dyDescent="0.25">
      <c r="A5691" s="2">
        <v>5680</v>
      </c>
      <c r="B5691" s="2">
        <v>0.44678417321611386</v>
      </c>
      <c r="C5691" s="2">
        <f t="shared" si="704"/>
        <v>99.02459385977626</v>
      </c>
      <c r="D5691" s="2">
        <f t="shared" si="705"/>
        <v>107</v>
      </c>
      <c r="E5691" s="2">
        <f t="shared" si="706"/>
        <v>99.02459385977626</v>
      </c>
      <c r="F5691" s="2">
        <f t="shared" si="707"/>
        <v>7.9754061402237397</v>
      </c>
      <c r="G5691" s="2">
        <f t="shared" si="708"/>
        <v>0</v>
      </c>
      <c r="H5691" s="2">
        <f t="shared" si="709"/>
        <v>990.24593859776257</v>
      </c>
      <c r="I5691" s="2">
        <f t="shared" si="710"/>
        <v>39.877030701118699</v>
      </c>
      <c r="J5691" s="2">
        <f t="shared" si="711"/>
        <v>0</v>
      </c>
    </row>
    <row r="5692" spans="1:10" x14ac:dyDescent="0.25">
      <c r="A5692" s="2">
        <v>5681</v>
      </c>
      <c r="B5692" s="2">
        <v>0.57278002660715677</v>
      </c>
      <c r="C5692" s="2">
        <f t="shared" si="704"/>
        <v>101.33679092768105</v>
      </c>
      <c r="D5692" s="2">
        <f t="shared" si="705"/>
        <v>107</v>
      </c>
      <c r="E5692" s="2">
        <f t="shared" si="706"/>
        <v>101.33679092768105</v>
      </c>
      <c r="F5692" s="2">
        <f t="shared" si="707"/>
        <v>5.6632090723189492</v>
      </c>
      <c r="G5692" s="2">
        <f t="shared" si="708"/>
        <v>0</v>
      </c>
      <c r="H5692" s="2">
        <f t="shared" si="709"/>
        <v>1013.3679092768105</v>
      </c>
      <c r="I5692" s="2">
        <f t="shared" si="710"/>
        <v>28.316045361594746</v>
      </c>
      <c r="J5692" s="2">
        <f t="shared" si="711"/>
        <v>0</v>
      </c>
    </row>
    <row r="5693" spans="1:10" x14ac:dyDescent="0.25">
      <c r="A5693" s="2">
        <v>5682</v>
      </c>
      <c r="B5693" s="2">
        <v>0.14095579871637132</v>
      </c>
      <c r="C5693" s="2">
        <f t="shared" si="704"/>
        <v>92.446148343757301</v>
      </c>
      <c r="D5693" s="2">
        <f t="shared" si="705"/>
        <v>107</v>
      </c>
      <c r="E5693" s="2">
        <f t="shared" si="706"/>
        <v>92.446148343757301</v>
      </c>
      <c r="F5693" s="2">
        <f t="shared" si="707"/>
        <v>14.553851656242699</v>
      </c>
      <c r="G5693" s="2">
        <f t="shared" si="708"/>
        <v>0</v>
      </c>
      <c r="H5693" s="2">
        <f t="shared" si="709"/>
        <v>924.46148343757295</v>
      </c>
      <c r="I5693" s="2">
        <f t="shared" si="710"/>
        <v>72.769258281213496</v>
      </c>
      <c r="J5693" s="2">
        <f t="shared" si="711"/>
        <v>0</v>
      </c>
    </row>
    <row r="5694" spans="1:10" x14ac:dyDescent="0.25">
      <c r="A5694" s="2">
        <v>5683</v>
      </c>
      <c r="B5694" s="2">
        <v>0.73574896606103901</v>
      </c>
      <c r="C5694" s="2">
        <f t="shared" si="704"/>
        <v>104.53722939346702</v>
      </c>
      <c r="D5694" s="2">
        <f t="shared" si="705"/>
        <v>107</v>
      </c>
      <c r="E5694" s="2">
        <f t="shared" si="706"/>
        <v>104.53722939346702</v>
      </c>
      <c r="F5694" s="2">
        <f t="shared" si="707"/>
        <v>2.4627706065329846</v>
      </c>
      <c r="G5694" s="2">
        <f t="shared" si="708"/>
        <v>0</v>
      </c>
      <c r="H5694" s="2">
        <f t="shared" si="709"/>
        <v>1045.3722939346701</v>
      </c>
      <c r="I5694" s="2">
        <f t="shared" si="710"/>
        <v>12.313853032664923</v>
      </c>
      <c r="J5694" s="2">
        <f t="shared" si="711"/>
        <v>0</v>
      </c>
    </row>
    <row r="5695" spans="1:10" x14ac:dyDescent="0.25">
      <c r="A5695" s="2">
        <v>5684</v>
      </c>
      <c r="B5695" s="2">
        <v>0.99958038804023042</v>
      </c>
      <c r="C5695" s="2">
        <f t="shared" si="704"/>
        <v>117.55634356557817</v>
      </c>
      <c r="D5695" s="2">
        <f t="shared" si="705"/>
        <v>107</v>
      </c>
      <c r="E5695" s="2">
        <f t="shared" si="706"/>
        <v>107</v>
      </c>
      <c r="F5695" s="2">
        <f t="shared" si="707"/>
        <v>0</v>
      </c>
      <c r="G5695" s="2">
        <f t="shared" si="708"/>
        <v>10.556343565578175</v>
      </c>
      <c r="H5695" s="2">
        <f t="shared" si="709"/>
        <v>1070</v>
      </c>
      <c r="I5695" s="2">
        <f t="shared" si="710"/>
        <v>0</v>
      </c>
      <c r="J5695" s="2">
        <f t="shared" si="711"/>
        <v>158.34515348367262</v>
      </c>
    </row>
    <row r="5696" spans="1:10" x14ac:dyDescent="0.25">
      <c r="A5696" s="2">
        <v>5685</v>
      </c>
      <c r="B5696" s="2">
        <v>0.97384316386093006</v>
      </c>
      <c r="C5696" s="2">
        <f t="shared" si="704"/>
        <v>112.54181318148611</v>
      </c>
      <c r="D5696" s="2">
        <f t="shared" si="705"/>
        <v>107</v>
      </c>
      <c r="E5696" s="2">
        <f t="shared" si="706"/>
        <v>107</v>
      </c>
      <c r="F5696" s="2">
        <f t="shared" si="707"/>
        <v>0</v>
      </c>
      <c r="G5696" s="2">
        <f t="shared" si="708"/>
        <v>5.5418131814861056</v>
      </c>
      <c r="H5696" s="2">
        <f t="shared" si="709"/>
        <v>1070</v>
      </c>
      <c r="I5696" s="2">
        <f t="shared" si="710"/>
        <v>0</v>
      </c>
      <c r="J5696" s="2">
        <f t="shared" si="711"/>
        <v>83.127197722291584</v>
      </c>
    </row>
    <row r="5697" spans="1:10" x14ac:dyDescent="0.25">
      <c r="A5697" s="2">
        <v>5686</v>
      </c>
      <c r="B5697" s="2">
        <v>0.70974601129130221</v>
      </c>
      <c r="C5697" s="2">
        <f t="shared" si="704"/>
        <v>103.99045446778129</v>
      </c>
      <c r="D5697" s="2">
        <f t="shared" si="705"/>
        <v>107</v>
      </c>
      <c r="E5697" s="2">
        <f t="shared" si="706"/>
        <v>103.99045446778129</v>
      </c>
      <c r="F5697" s="2">
        <f t="shared" si="707"/>
        <v>3.0095455322187092</v>
      </c>
      <c r="G5697" s="2">
        <f t="shared" si="708"/>
        <v>0</v>
      </c>
      <c r="H5697" s="2">
        <f t="shared" si="709"/>
        <v>1039.904544677813</v>
      </c>
      <c r="I5697" s="2">
        <f t="shared" si="710"/>
        <v>15.047727661093546</v>
      </c>
      <c r="J5697" s="2">
        <f t="shared" si="711"/>
        <v>0</v>
      </c>
    </row>
    <row r="5698" spans="1:10" x14ac:dyDescent="0.25">
      <c r="A5698" s="2">
        <v>5687</v>
      </c>
      <c r="B5698" s="2">
        <v>0.49218444880333589</v>
      </c>
      <c r="C5698" s="2">
        <f t="shared" si="704"/>
        <v>99.857079765765192</v>
      </c>
      <c r="D5698" s="2">
        <f t="shared" si="705"/>
        <v>107</v>
      </c>
      <c r="E5698" s="2">
        <f t="shared" si="706"/>
        <v>99.857079765765192</v>
      </c>
      <c r="F5698" s="2">
        <f t="shared" si="707"/>
        <v>7.1429202342348077</v>
      </c>
      <c r="G5698" s="2">
        <f t="shared" si="708"/>
        <v>0</v>
      </c>
      <c r="H5698" s="2">
        <f t="shared" si="709"/>
        <v>998.57079765765195</v>
      </c>
      <c r="I5698" s="2">
        <f t="shared" si="710"/>
        <v>35.714601171174039</v>
      </c>
      <c r="J5698" s="2">
        <f t="shared" si="711"/>
        <v>0</v>
      </c>
    </row>
    <row r="5699" spans="1:10" x14ac:dyDescent="0.25">
      <c r="A5699" s="2">
        <v>5688</v>
      </c>
      <c r="B5699" s="2">
        <v>0.29977413641850759</v>
      </c>
      <c r="C5699" s="2">
        <f t="shared" si="704"/>
        <v>96.2050160420211</v>
      </c>
      <c r="D5699" s="2">
        <f t="shared" si="705"/>
        <v>107</v>
      </c>
      <c r="E5699" s="2">
        <f t="shared" si="706"/>
        <v>96.2050160420211</v>
      </c>
      <c r="F5699" s="2">
        <f t="shared" si="707"/>
        <v>10.7949839579789</v>
      </c>
      <c r="G5699" s="2">
        <f t="shared" si="708"/>
        <v>0</v>
      </c>
      <c r="H5699" s="2">
        <f t="shared" si="709"/>
        <v>962.050160420211</v>
      </c>
      <c r="I5699" s="2">
        <f t="shared" si="710"/>
        <v>53.9749197898945</v>
      </c>
      <c r="J5699" s="2">
        <f t="shared" si="711"/>
        <v>0</v>
      </c>
    </row>
    <row r="5700" spans="1:10" x14ac:dyDescent="0.25">
      <c r="A5700" s="2">
        <v>5689</v>
      </c>
      <c r="B5700" s="2">
        <v>7.993460962526E-2</v>
      </c>
      <c r="C5700" s="2">
        <f t="shared" si="704"/>
        <v>90.391120014424274</v>
      </c>
      <c r="D5700" s="2">
        <f t="shared" si="705"/>
        <v>107</v>
      </c>
      <c r="E5700" s="2">
        <f t="shared" si="706"/>
        <v>90.391120014424274</v>
      </c>
      <c r="F5700" s="2">
        <f t="shared" si="707"/>
        <v>16.608879985575726</v>
      </c>
      <c r="G5700" s="2">
        <f t="shared" si="708"/>
        <v>0</v>
      </c>
      <c r="H5700" s="2">
        <f t="shared" si="709"/>
        <v>903.91120014424268</v>
      </c>
      <c r="I5700" s="2">
        <f t="shared" si="710"/>
        <v>83.044399927878629</v>
      </c>
      <c r="J5700" s="2">
        <f t="shared" si="711"/>
        <v>0</v>
      </c>
    </row>
    <row r="5701" spans="1:10" x14ac:dyDescent="0.25">
      <c r="A5701" s="2">
        <v>5690</v>
      </c>
      <c r="B5701" s="2">
        <v>0.95263120482733932</v>
      </c>
      <c r="C5701" s="2">
        <f t="shared" si="704"/>
        <v>111.13092472283618</v>
      </c>
      <c r="D5701" s="2">
        <f t="shared" si="705"/>
        <v>107</v>
      </c>
      <c r="E5701" s="2">
        <f t="shared" si="706"/>
        <v>107</v>
      </c>
      <c r="F5701" s="2">
        <f t="shared" si="707"/>
        <v>0</v>
      </c>
      <c r="G5701" s="2">
        <f t="shared" si="708"/>
        <v>4.1309247228361841</v>
      </c>
      <c r="H5701" s="2">
        <f t="shared" si="709"/>
        <v>1070</v>
      </c>
      <c r="I5701" s="2">
        <f t="shared" si="710"/>
        <v>0</v>
      </c>
      <c r="J5701" s="2">
        <f t="shared" si="711"/>
        <v>61.963870842542761</v>
      </c>
    </row>
    <row r="5702" spans="1:10" x14ac:dyDescent="0.25">
      <c r="A5702" s="2">
        <v>5691</v>
      </c>
      <c r="B5702" s="2">
        <v>0.42643817283976537</v>
      </c>
      <c r="C5702" s="2">
        <f t="shared" si="704"/>
        <v>98.648717843348749</v>
      </c>
      <c r="D5702" s="2">
        <f t="shared" si="705"/>
        <v>107</v>
      </c>
      <c r="E5702" s="2">
        <f t="shared" si="706"/>
        <v>98.648717843348749</v>
      </c>
      <c r="F5702" s="2">
        <f t="shared" si="707"/>
        <v>8.3512821566512514</v>
      </c>
      <c r="G5702" s="2">
        <f t="shared" si="708"/>
        <v>0</v>
      </c>
      <c r="H5702" s="2">
        <f t="shared" si="709"/>
        <v>986.48717843348754</v>
      </c>
      <c r="I5702" s="2">
        <f t="shared" si="710"/>
        <v>41.756410783256257</v>
      </c>
      <c r="J5702" s="2">
        <f t="shared" si="711"/>
        <v>0</v>
      </c>
    </row>
    <row r="5703" spans="1:10" x14ac:dyDescent="0.25">
      <c r="A5703" s="2">
        <v>5692</v>
      </c>
      <c r="B5703" s="2">
        <v>0.37455787352011283</v>
      </c>
      <c r="C5703" s="2">
        <f t="shared" si="704"/>
        <v>97.675036322168268</v>
      </c>
      <c r="D5703" s="2">
        <f t="shared" si="705"/>
        <v>107</v>
      </c>
      <c r="E5703" s="2">
        <f t="shared" si="706"/>
        <v>97.675036322168268</v>
      </c>
      <c r="F5703" s="2">
        <f t="shared" si="707"/>
        <v>9.3249636778317324</v>
      </c>
      <c r="G5703" s="2">
        <f t="shared" si="708"/>
        <v>0</v>
      </c>
      <c r="H5703" s="2">
        <f t="shared" si="709"/>
        <v>976.75036322168262</v>
      </c>
      <c r="I5703" s="2">
        <f t="shared" si="710"/>
        <v>46.624818389158662</v>
      </c>
      <c r="J5703" s="2">
        <f t="shared" si="711"/>
        <v>0</v>
      </c>
    </row>
    <row r="5704" spans="1:10" x14ac:dyDescent="0.25">
      <c r="A5704" s="2">
        <v>5693</v>
      </c>
      <c r="B5704" s="2">
        <v>0.42960636297417398</v>
      </c>
      <c r="C5704" s="2">
        <f t="shared" si="704"/>
        <v>98.707416552704302</v>
      </c>
      <c r="D5704" s="2">
        <f t="shared" si="705"/>
        <v>107</v>
      </c>
      <c r="E5704" s="2">
        <f t="shared" si="706"/>
        <v>98.707416552704302</v>
      </c>
      <c r="F5704" s="2">
        <f t="shared" si="707"/>
        <v>8.2925834472956979</v>
      </c>
      <c r="G5704" s="2">
        <f t="shared" si="708"/>
        <v>0</v>
      </c>
      <c r="H5704" s="2">
        <f t="shared" si="709"/>
        <v>987.07416552704308</v>
      </c>
      <c r="I5704" s="2">
        <f t="shared" si="710"/>
        <v>41.462917236478489</v>
      </c>
      <c r="J5704" s="2">
        <f t="shared" si="711"/>
        <v>0</v>
      </c>
    </row>
    <row r="5705" spans="1:10" x14ac:dyDescent="0.25">
      <c r="A5705" s="2">
        <v>5694</v>
      </c>
      <c r="B5705" s="2">
        <v>0.84560243395172174</v>
      </c>
      <c r="C5705" s="2">
        <f t="shared" si="704"/>
        <v>107.17333381347476</v>
      </c>
      <c r="D5705" s="2">
        <f t="shared" si="705"/>
        <v>107</v>
      </c>
      <c r="E5705" s="2">
        <f t="shared" si="706"/>
        <v>107</v>
      </c>
      <c r="F5705" s="2">
        <f t="shared" si="707"/>
        <v>0</v>
      </c>
      <c r="G5705" s="2">
        <f t="shared" si="708"/>
        <v>0.17333381347475552</v>
      </c>
      <c r="H5705" s="2">
        <f t="shared" si="709"/>
        <v>1070</v>
      </c>
      <c r="I5705" s="2">
        <f t="shared" si="710"/>
        <v>0</v>
      </c>
      <c r="J5705" s="2">
        <f t="shared" si="711"/>
        <v>2.6000072021213327</v>
      </c>
    </row>
    <row r="5706" spans="1:10" x14ac:dyDescent="0.25">
      <c r="A5706" s="2">
        <v>5695</v>
      </c>
      <c r="B5706" s="2">
        <v>0.90132319644848935</v>
      </c>
      <c r="C5706" s="2">
        <f t="shared" si="704"/>
        <v>108.9026656540932</v>
      </c>
      <c r="D5706" s="2">
        <f t="shared" si="705"/>
        <v>107</v>
      </c>
      <c r="E5706" s="2">
        <f t="shared" si="706"/>
        <v>107</v>
      </c>
      <c r="F5706" s="2">
        <f t="shared" si="707"/>
        <v>0</v>
      </c>
      <c r="G5706" s="2">
        <f t="shared" si="708"/>
        <v>1.9026656540931981</v>
      </c>
      <c r="H5706" s="2">
        <f t="shared" si="709"/>
        <v>1070</v>
      </c>
      <c r="I5706" s="2">
        <f t="shared" si="710"/>
        <v>0</v>
      </c>
      <c r="J5706" s="2">
        <f t="shared" si="711"/>
        <v>28.539984811397971</v>
      </c>
    </row>
    <row r="5707" spans="1:10" x14ac:dyDescent="0.25">
      <c r="A5707" s="2">
        <v>5696</v>
      </c>
      <c r="B5707" s="2">
        <v>0.69343354390389378</v>
      </c>
      <c r="C5707" s="2">
        <f t="shared" si="704"/>
        <v>103.65689575229571</v>
      </c>
      <c r="D5707" s="2">
        <f t="shared" si="705"/>
        <v>107</v>
      </c>
      <c r="E5707" s="2">
        <f t="shared" si="706"/>
        <v>103.65689575229571</v>
      </c>
      <c r="F5707" s="2">
        <f t="shared" si="707"/>
        <v>3.3431042477042894</v>
      </c>
      <c r="G5707" s="2">
        <f t="shared" si="708"/>
        <v>0</v>
      </c>
      <c r="H5707" s="2">
        <f t="shared" si="709"/>
        <v>1036.5689575229571</v>
      </c>
      <c r="I5707" s="2">
        <f t="shared" si="710"/>
        <v>16.715521238521447</v>
      </c>
      <c r="J5707" s="2">
        <f t="shared" si="711"/>
        <v>0</v>
      </c>
    </row>
    <row r="5708" spans="1:10" x14ac:dyDescent="0.25">
      <c r="A5708" s="2">
        <v>5697</v>
      </c>
      <c r="B5708" s="2">
        <v>0.91739025075631186</v>
      </c>
      <c r="C5708" s="2">
        <f t="shared" si="704"/>
        <v>109.50244780699663</v>
      </c>
      <c r="D5708" s="2">
        <f t="shared" si="705"/>
        <v>107</v>
      </c>
      <c r="E5708" s="2">
        <f t="shared" si="706"/>
        <v>107</v>
      </c>
      <c r="F5708" s="2">
        <f t="shared" si="707"/>
        <v>0</v>
      </c>
      <c r="G5708" s="2">
        <f t="shared" si="708"/>
        <v>2.5024478069966278</v>
      </c>
      <c r="H5708" s="2">
        <f t="shared" si="709"/>
        <v>1070</v>
      </c>
      <c r="I5708" s="2">
        <f t="shared" si="710"/>
        <v>0</v>
      </c>
      <c r="J5708" s="2">
        <f t="shared" si="711"/>
        <v>37.536717104949417</v>
      </c>
    </row>
    <row r="5709" spans="1:10" x14ac:dyDescent="0.25">
      <c r="A5709" s="2">
        <v>5698</v>
      </c>
      <c r="B5709" s="2">
        <v>0.85769564483510297</v>
      </c>
      <c r="C5709" s="2">
        <f t="shared" ref="C5709:C5772" si="712">_xlfn.BETA.INV(B5709,$C$7,$C$8,$C$9,$C$10)</f>
        <v>107.51482231871611</v>
      </c>
      <c r="D5709" s="2">
        <f t="shared" ref="D5709:D5772" si="713">$F$8</f>
        <v>107</v>
      </c>
      <c r="E5709" s="2">
        <f t="shared" ref="E5709:E5772" si="714">IF(C5709&gt;=D5709,D5709,C5709)</f>
        <v>107</v>
      </c>
      <c r="F5709" s="2">
        <f t="shared" ref="F5709:F5772" si="715">IF(D5709&gt;C5709,D5709-C5709,0)</f>
        <v>0</v>
      </c>
      <c r="G5709" s="2">
        <f t="shared" ref="G5709:G5772" si="716">IF(C5709&gt;D5709,C5709-D5709,0)</f>
        <v>0.51482231871611361</v>
      </c>
      <c r="H5709" s="2">
        <f t="shared" ref="H5709:H5772" si="717">E5709*$H$10</f>
        <v>1070</v>
      </c>
      <c r="I5709" s="2">
        <f t="shared" ref="I5709:I5772" si="718">F5709*$I$10</f>
        <v>0</v>
      </c>
      <c r="J5709" s="2">
        <f t="shared" ref="J5709:J5772" si="719">G5709*$J$10</f>
        <v>7.7223347807417042</v>
      </c>
    </row>
    <row r="5710" spans="1:10" x14ac:dyDescent="0.25">
      <c r="A5710" s="2">
        <v>5699</v>
      </c>
      <c r="B5710" s="2">
        <v>0.55206673569909426</v>
      </c>
      <c r="C5710" s="2">
        <f t="shared" si="712"/>
        <v>100.95424679898726</v>
      </c>
      <c r="D5710" s="2">
        <f t="shared" si="713"/>
        <v>107</v>
      </c>
      <c r="E5710" s="2">
        <f t="shared" si="714"/>
        <v>100.95424679898726</v>
      </c>
      <c r="F5710" s="2">
        <f t="shared" si="715"/>
        <v>6.0457532010127437</v>
      </c>
      <c r="G5710" s="2">
        <f t="shared" si="716"/>
        <v>0</v>
      </c>
      <c r="H5710" s="2">
        <f t="shared" si="717"/>
        <v>1009.5424679898725</v>
      </c>
      <c r="I5710" s="2">
        <f t="shared" si="718"/>
        <v>30.228766005063719</v>
      </c>
      <c r="J5710" s="2">
        <f t="shared" si="719"/>
        <v>0</v>
      </c>
    </row>
    <row r="5711" spans="1:10" x14ac:dyDescent="0.25">
      <c r="A5711" s="2">
        <v>5700</v>
      </c>
      <c r="B5711" s="2">
        <v>0.38684665203859181</v>
      </c>
      <c r="C5711" s="2">
        <f t="shared" si="712"/>
        <v>97.908176912367281</v>
      </c>
      <c r="D5711" s="2">
        <f t="shared" si="713"/>
        <v>107</v>
      </c>
      <c r="E5711" s="2">
        <f t="shared" si="714"/>
        <v>97.908176912367281</v>
      </c>
      <c r="F5711" s="2">
        <f t="shared" si="715"/>
        <v>9.0918230876327186</v>
      </c>
      <c r="G5711" s="2">
        <f t="shared" si="716"/>
        <v>0</v>
      </c>
      <c r="H5711" s="2">
        <f t="shared" si="717"/>
        <v>979.08176912367276</v>
      </c>
      <c r="I5711" s="2">
        <f t="shared" si="718"/>
        <v>45.459115438163593</v>
      </c>
      <c r="J5711" s="2">
        <f t="shared" si="719"/>
        <v>0</v>
      </c>
    </row>
    <row r="5712" spans="1:10" x14ac:dyDescent="0.25">
      <c r="A5712" s="2">
        <v>5701</v>
      </c>
      <c r="B5712" s="2">
        <v>0.55020133722557762</v>
      </c>
      <c r="C5712" s="2">
        <f t="shared" si="712"/>
        <v>100.91991099520386</v>
      </c>
      <c r="D5712" s="2">
        <f t="shared" si="713"/>
        <v>107</v>
      </c>
      <c r="E5712" s="2">
        <f t="shared" si="714"/>
        <v>100.91991099520386</v>
      </c>
      <c r="F5712" s="2">
        <f t="shared" si="715"/>
        <v>6.080089004796136</v>
      </c>
      <c r="G5712" s="2">
        <f t="shared" si="716"/>
        <v>0</v>
      </c>
      <c r="H5712" s="2">
        <f t="shared" si="717"/>
        <v>1009.1991099520386</v>
      </c>
      <c r="I5712" s="2">
        <f t="shared" si="718"/>
        <v>30.40044502398068</v>
      </c>
      <c r="J5712" s="2">
        <f t="shared" si="719"/>
        <v>0</v>
      </c>
    </row>
    <row r="5713" spans="1:10" x14ac:dyDescent="0.25">
      <c r="A5713" s="2">
        <v>5702</v>
      </c>
      <c r="B5713" s="2">
        <v>0.62328251451394945</v>
      </c>
      <c r="C5713" s="2">
        <f t="shared" si="712"/>
        <v>102.28385810345407</v>
      </c>
      <c r="D5713" s="2">
        <f t="shared" si="713"/>
        <v>107</v>
      </c>
      <c r="E5713" s="2">
        <f t="shared" si="714"/>
        <v>102.28385810345407</v>
      </c>
      <c r="F5713" s="2">
        <f t="shared" si="715"/>
        <v>4.7161418965459347</v>
      </c>
      <c r="G5713" s="2">
        <f t="shared" si="716"/>
        <v>0</v>
      </c>
      <c r="H5713" s="2">
        <f t="shared" si="717"/>
        <v>1022.8385810345407</v>
      </c>
      <c r="I5713" s="2">
        <f t="shared" si="718"/>
        <v>23.580709482729674</v>
      </c>
      <c r="J5713" s="2">
        <f t="shared" si="719"/>
        <v>0</v>
      </c>
    </row>
    <row r="5714" spans="1:10" x14ac:dyDescent="0.25">
      <c r="A5714" s="2">
        <v>5703</v>
      </c>
      <c r="B5714" s="2">
        <v>0.52181494652643101</v>
      </c>
      <c r="C5714" s="2">
        <f t="shared" si="712"/>
        <v>100.39906071689776</v>
      </c>
      <c r="D5714" s="2">
        <f t="shared" si="713"/>
        <v>107</v>
      </c>
      <c r="E5714" s="2">
        <f t="shared" si="714"/>
        <v>100.39906071689776</v>
      </c>
      <c r="F5714" s="2">
        <f t="shared" si="715"/>
        <v>6.6009392831022353</v>
      </c>
      <c r="G5714" s="2">
        <f t="shared" si="716"/>
        <v>0</v>
      </c>
      <c r="H5714" s="2">
        <f t="shared" si="717"/>
        <v>1003.9906071689777</v>
      </c>
      <c r="I5714" s="2">
        <f t="shared" si="718"/>
        <v>33.004696415511177</v>
      </c>
      <c r="J5714" s="2">
        <f t="shared" si="719"/>
        <v>0</v>
      </c>
    </row>
    <row r="5715" spans="1:10" x14ac:dyDescent="0.25">
      <c r="A5715" s="2">
        <v>5704</v>
      </c>
      <c r="B5715" s="2">
        <v>0.55406249615246705</v>
      </c>
      <c r="C5715" s="2">
        <f t="shared" si="712"/>
        <v>100.99100088825551</v>
      </c>
      <c r="D5715" s="2">
        <f t="shared" si="713"/>
        <v>107</v>
      </c>
      <c r="E5715" s="2">
        <f t="shared" si="714"/>
        <v>100.99100088825551</v>
      </c>
      <c r="F5715" s="2">
        <f t="shared" si="715"/>
        <v>6.0089991117444868</v>
      </c>
      <c r="G5715" s="2">
        <f t="shared" si="716"/>
        <v>0</v>
      </c>
      <c r="H5715" s="2">
        <f t="shared" si="717"/>
        <v>1009.9100088825551</v>
      </c>
      <c r="I5715" s="2">
        <f t="shared" si="718"/>
        <v>30.044995558722434</v>
      </c>
      <c r="J5715" s="2">
        <f t="shared" si="719"/>
        <v>0</v>
      </c>
    </row>
    <row r="5716" spans="1:10" x14ac:dyDescent="0.25">
      <c r="A5716" s="2">
        <v>5705</v>
      </c>
      <c r="B5716" s="2">
        <v>0.53987858607686456</v>
      </c>
      <c r="C5716" s="2">
        <f t="shared" si="712"/>
        <v>100.73018091876747</v>
      </c>
      <c r="D5716" s="2">
        <f t="shared" si="713"/>
        <v>107</v>
      </c>
      <c r="E5716" s="2">
        <f t="shared" si="714"/>
        <v>100.73018091876747</v>
      </c>
      <c r="F5716" s="2">
        <f t="shared" si="715"/>
        <v>6.2698190812325265</v>
      </c>
      <c r="G5716" s="2">
        <f t="shared" si="716"/>
        <v>0</v>
      </c>
      <c r="H5716" s="2">
        <f t="shared" si="717"/>
        <v>1007.3018091876747</v>
      </c>
      <c r="I5716" s="2">
        <f t="shared" si="718"/>
        <v>31.349095406162633</v>
      </c>
      <c r="J5716" s="2">
        <f t="shared" si="719"/>
        <v>0</v>
      </c>
    </row>
    <row r="5717" spans="1:10" x14ac:dyDescent="0.25">
      <c r="A5717" s="2">
        <v>5706</v>
      </c>
      <c r="B5717" s="2">
        <v>0.84464883187130457</v>
      </c>
      <c r="C5717" s="2">
        <f t="shared" si="712"/>
        <v>107.1470199705368</v>
      </c>
      <c r="D5717" s="2">
        <f t="shared" si="713"/>
        <v>107</v>
      </c>
      <c r="E5717" s="2">
        <f t="shared" si="714"/>
        <v>107</v>
      </c>
      <c r="F5717" s="2">
        <f t="shared" si="715"/>
        <v>0</v>
      </c>
      <c r="G5717" s="2">
        <f t="shared" si="716"/>
        <v>0.14701997053680316</v>
      </c>
      <c r="H5717" s="2">
        <f t="shared" si="717"/>
        <v>1070</v>
      </c>
      <c r="I5717" s="2">
        <f t="shared" si="718"/>
        <v>0</v>
      </c>
      <c r="J5717" s="2">
        <f t="shared" si="719"/>
        <v>2.2052995580520474</v>
      </c>
    </row>
    <row r="5718" spans="1:10" x14ac:dyDescent="0.25">
      <c r="A5718" s="2">
        <v>5707</v>
      </c>
      <c r="B5718" s="2">
        <v>0.63652267749386737</v>
      </c>
      <c r="C5718" s="2">
        <f t="shared" si="712"/>
        <v>102.53683698721289</v>
      </c>
      <c r="D5718" s="2">
        <f t="shared" si="713"/>
        <v>107</v>
      </c>
      <c r="E5718" s="2">
        <f t="shared" si="714"/>
        <v>102.53683698721289</v>
      </c>
      <c r="F5718" s="2">
        <f t="shared" si="715"/>
        <v>4.4631630127871063</v>
      </c>
      <c r="G5718" s="2">
        <f t="shared" si="716"/>
        <v>0</v>
      </c>
      <c r="H5718" s="2">
        <f t="shared" si="717"/>
        <v>1025.3683698721288</v>
      </c>
      <c r="I5718" s="2">
        <f t="shared" si="718"/>
        <v>22.315815063935531</v>
      </c>
      <c r="J5718" s="2">
        <f t="shared" si="719"/>
        <v>0</v>
      </c>
    </row>
    <row r="5719" spans="1:10" x14ac:dyDescent="0.25">
      <c r="A5719" s="2">
        <v>5708</v>
      </c>
      <c r="B5719" s="2">
        <v>0.82790018745622573</v>
      </c>
      <c r="C5719" s="2">
        <f t="shared" si="712"/>
        <v>106.69788474266802</v>
      </c>
      <c r="D5719" s="2">
        <f t="shared" si="713"/>
        <v>107</v>
      </c>
      <c r="E5719" s="2">
        <f t="shared" si="714"/>
        <v>106.69788474266802</v>
      </c>
      <c r="F5719" s="2">
        <f t="shared" si="715"/>
        <v>0.30211525733197675</v>
      </c>
      <c r="G5719" s="2">
        <f t="shared" si="716"/>
        <v>0</v>
      </c>
      <c r="H5719" s="2">
        <f t="shared" si="717"/>
        <v>1066.9788474266802</v>
      </c>
      <c r="I5719" s="2">
        <f t="shared" si="718"/>
        <v>1.5105762866598837</v>
      </c>
      <c r="J5719" s="2">
        <f t="shared" si="719"/>
        <v>0</v>
      </c>
    </row>
    <row r="5720" spans="1:10" x14ac:dyDescent="0.25">
      <c r="A5720" s="2">
        <v>5709</v>
      </c>
      <c r="B5720" s="2">
        <v>0.44049444624249345</v>
      </c>
      <c r="C5720" s="2">
        <f t="shared" si="712"/>
        <v>98.908654671810794</v>
      </c>
      <c r="D5720" s="2">
        <f t="shared" si="713"/>
        <v>107</v>
      </c>
      <c r="E5720" s="2">
        <f t="shared" si="714"/>
        <v>98.908654671810794</v>
      </c>
      <c r="F5720" s="2">
        <f t="shared" si="715"/>
        <v>8.091345328189206</v>
      </c>
      <c r="G5720" s="2">
        <f t="shared" si="716"/>
        <v>0</v>
      </c>
      <c r="H5720" s="2">
        <f t="shared" si="717"/>
        <v>989.08654671810791</v>
      </c>
      <c r="I5720" s="2">
        <f t="shared" si="718"/>
        <v>40.45672664094603</v>
      </c>
      <c r="J5720" s="2">
        <f t="shared" si="719"/>
        <v>0</v>
      </c>
    </row>
    <row r="5721" spans="1:10" x14ac:dyDescent="0.25">
      <c r="A5721" s="2">
        <v>5710</v>
      </c>
      <c r="B5721" s="2">
        <v>0.98952504397407437</v>
      </c>
      <c r="C5721" s="2">
        <f t="shared" si="712"/>
        <v>114.23570097916837</v>
      </c>
      <c r="D5721" s="2">
        <f t="shared" si="713"/>
        <v>107</v>
      </c>
      <c r="E5721" s="2">
        <f t="shared" si="714"/>
        <v>107</v>
      </c>
      <c r="F5721" s="2">
        <f t="shared" si="715"/>
        <v>0</v>
      </c>
      <c r="G5721" s="2">
        <f t="shared" si="716"/>
        <v>7.2357009791683708</v>
      </c>
      <c r="H5721" s="2">
        <f t="shared" si="717"/>
        <v>1070</v>
      </c>
      <c r="I5721" s="2">
        <f t="shared" si="718"/>
        <v>0</v>
      </c>
      <c r="J5721" s="2">
        <f t="shared" si="719"/>
        <v>108.53551468752556</v>
      </c>
    </row>
    <row r="5722" spans="1:10" x14ac:dyDescent="0.25">
      <c r="A5722" s="2">
        <v>5711</v>
      </c>
      <c r="B5722" s="2">
        <v>0.89822304229645133</v>
      </c>
      <c r="C5722" s="2">
        <f t="shared" si="712"/>
        <v>108.79370165078389</v>
      </c>
      <c r="D5722" s="2">
        <f t="shared" si="713"/>
        <v>107</v>
      </c>
      <c r="E5722" s="2">
        <f t="shared" si="714"/>
        <v>107</v>
      </c>
      <c r="F5722" s="2">
        <f t="shared" si="715"/>
        <v>0</v>
      </c>
      <c r="G5722" s="2">
        <f t="shared" si="716"/>
        <v>1.7937016507838877</v>
      </c>
      <c r="H5722" s="2">
        <f t="shared" si="717"/>
        <v>1070</v>
      </c>
      <c r="I5722" s="2">
        <f t="shared" si="718"/>
        <v>0</v>
      </c>
      <c r="J5722" s="2">
        <f t="shared" si="719"/>
        <v>26.905524761758315</v>
      </c>
    </row>
    <row r="5723" spans="1:10" x14ac:dyDescent="0.25">
      <c r="A5723" s="2">
        <v>5712</v>
      </c>
      <c r="B5723" s="2">
        <v>0.15109096541436107</v>
      </c>
      <c r="C5723" s="2">
        <f t="shared" si="712"/>
        <v>92.734752662815666</v>
      </c>
      <c r="D5723" s="2">
        <f t="shared" si="713"/>
        <v>107</v>
      </c>
      <c r="E5723" s="2">
        <f t="shared" si="714"/>
        <v>92.734752662815666</v>
      </c>
      <c r="F5723" s="2">
        <f t="shared" si="715"/>
        <v>14.265247337184334</v>
      </c>
      <c r="G5723" s="2">
        <f t="shared" si="716"/>
        <v>0</v>
      </c>
      <c r="H5723" s="2">
        <f t="shared" si="717"/>
        <v>927.34752662815663</v>
      </c>
      <c r="I5723" s="2">
        <f t="shared" si="718"/>
        <v>71.326236685921671</v>
      </c>
      <c r="J5723" s="2">
        <f t="shared" si="719"/>
        <v>0</v>
      </c>
    </row>
    <row r="5724" spans="1:10" x14ac:dyDescent="0.25">
      <c r="A5724" s="2">
        <v>5713</v>
      </c>
      <c r="B5724" s="2">
        <v>0.30313517841178028</v>
      </c>
      <c r="C5724" s="2">
        <f t="shared" si="712"/>
        <v>96.273484197316307</v>
      </c>
      <c r="D5724" s="2">
        <f t="shared" si="713"/>
        <v>107</v>
      </c>
      <c r="E5724" s="2">
        <f t="shared" si="714"/>
        <v>96.273484197316307</v>
      </c>
      <c r="F5724" s="2">
        <f t="shared" si="715"/>
        <v>10.726515802683693</v>
      </c>
      <c r="G5724" s="2">
        <f t="shared" si="716"/>
        <v>0</v>
      </c>
      <c r="H5724" s="2">
        <f t="shared" si="717"/>
        <v>962.73484197316304</v>
      </c>
      <c r="I5724" s="2">
        <f t="shared" si="718"/>
        <v>53.632579013418464</v>
      </c>
      <c r="J5724" s="2">
        <f t="shared" si="719"/>
        <v>0</v>
      </c>
    </row>
    <row r="5725" spans="1:10" x14ac:dyDescent="0.25">
      <c r="A5725" s="2">
        <v>5714</v>
      </c>
      <c r="B5725" s="2">
        <v>0.96767479920060229</v>
      </c>
      <c r="C5725" s="2">
        <f t="shared" si="712"/>
        <v>112.07178870439664</v>
      </c>
      <c r="D5725" s="2">
        <f t="shared" si="713"/>
        <v>107</v>
      </c>
      <c r="E5725" s="2">
        <f t="shared" si="714"/>
        <v>107</v>
      </c>
      <c r="F5725" s="2">
        <f t="shared" si="715"/>
        <v>0</v>
      </c>
      <c r="G5725" s="2">
        <f t="shared" si="716"/>
        <v>5.0717887043966385</v>
      </c>
      <c r="H5725" s="2">
        <f t="shared" si="717"/>
        <v>1070</v>
      </c>
      <c r="I5725" s="2">
        <f t="shared" si="718"/>
        <v>0</v>
      </c>
      <c r="J5725" s="2">
        <f t="shared" si="719"/>
        <v>76.076830565949578</v>
      </c>
    </row>
    <row r="5726" spans="1:10" x14ac:dyDescent="0.25">
      <c r="A5726" s="2">
        <v>5715</v>
      </c>
      <c r="B5726" s="2">
        <v>0.32490052281616888</v>
      </c>
      <c r="C5726" s="2">
        <f t="shared" si="712"/>
        <v>96.710639437036363</v>
      </c>
      <c r="D5726" s="2">
        <f t="shared" si="713"/>
        <v>107</v>
      </c>
      <c r="E5726" s="2">
        <f t="shared" si="714"/>
        <v>96.710639437036363</v>
      </c>
      <c r="F5726" s="2">
        <f t="shared" si="715"/>
        <v>10.289360562963637</v>
      </c>
      <c r="G5726" s="2">
        <f t="shared" si="716"/>
        <v>0</v>
      </c>
      <c r="H5726" s="2">
        <f t="shared" si="717"/>
        <v>967.10639437036366</v>
      </c>
      <c r="I5726" s="2">
        <f t="shared" si="718"/>
        <v>51.446802814818184</v>
      </c>
      <c r="J5726" s="2">
        <f t="shared" si="719"/>
        <v>0</v>
      </c>
    </row>
    <row r="5727" spans="1:10" x14ac:dyDescent="0.25">
      <c r="A5727" s="2">
        <v>5716</v>
      </c>
      <c r="B5727" s="2">
        <v>0.7473070254568368</v>
      </c>
      <c r="C5727" s="2">
        <f t="shared" si="712"/>
        <v>104.78715207851397</v>
      </c>
      <c r="D5727" s="2">
        <f t="shared" si="713"/>
        <v>107</v>
      </c>
      <c r="E5727" s="2">
        <f t="shared" si="714"/>
        <v>104.78715207851397</v>
      </c>
      <c r="F5727" s="2">
        <f t="shared" si="715"/>
        <v>2.2128479214860306</v>
      </c>
      <c r="G5727" s="2">
        <f t="shared" si="716"/>
        <v>0</v>
      </c>
      <c r="H5727" s="2">
        <f t="shared" si="717"/>
        <v>1047.8715207851396</v>
      </c>
      <c r="I5727" s="2">
        <f t="shared" si="718"/>
        <v>11.064239607430153</v>
      </c>
      <c r="J5727" s="2">
        <f t="shared" si="719"/>
        <v>0</v>
      </c>
    </row>
    <row r="5728" spans="1:10" x14ac:dyDescent="0.25">
      <c r="A5728" s="2">
        <v>5717</v>
      </c>
      <c r="B5728" s="2">
        <v>0.41988347596779907</v>
      </c>
      <c r="C5728" s="2">
        <f t="shared" si="712"/>
        <v>98.527048866517021</v>
      </c>
      <c r="D5728" s="2">
        <f t="shared" si="713"/>
        <v>107</v>
      </c>
      <c r="E5728" s="2">
        <f t="shared" si="714"/>
        <v>98.527048866517021</v>
      </c>
      <c r="F5728" s="2">
        <f t="shared" si="715"/>
        <v>8.4729511334829795</v>
      </c>
      <c r="G5728" s="2">
        <f t="shared" si="716"/>
        <v>0</v>
      </c>
      <c r="H5728" s="2">
        <f t="shared" si="717"/>
        <v>985.27048866517021</v>
      </c>
      <c r="I5728" s="2">
        <f t="shared" si="718"/>
        <v>42.364755667414897</v>
      </c>
      <c r="J5728" s="2">
        <f t="shared" si="719"/>
        <v>0</v>
      </c>
    </row>
    <row r="5729" spans="1:10" x14ac:dyDescent="0.25">
      <c r="A5729" s="2">
        <v>5718</v>
      </c>
      <c r="B5729" s="2">
        <v>0.56361831026901843</v>
      </c>
      <c r="C5729" s="2">
        <f t="shared" si="712"/>
        <v>101.1672742380848</v>
      </c>
      <c r="D5729" s="2">
        <f t="shared" si="713"/>
        <v>107</v>
      </c>
      <c r="E5729" s="2">
        <f t="shared" si="714"/>
        <v>101.1672742380848</v>
      </c>
      <c r="F5729" s="2">
        <f t="shared" si="715"/>
        <v>5.8327257619151993</v>
      </c>
      <c r="G5729" s="2">
        <f t="shared" si="716"/>
        <v>0</v>
      </c>
      <c r="H5729" s="2">
        <f t="shared" si="717"/>
        <v>1011.672742380848</v>
      </c>
      <c r="I5729" s="2">
        <f t="shared" si="718"/>
        <v>29.163628809575997</v>
      </c>
      <c r="J5729" s="2">
        <f t="shared" si="719"/>
        <v>0</v>
      </c>
    </row>
    <row r="5730" spans="1:10" x14ac:dyDescent="0.25">
      <c r="A5730" s="2">
        <v>5719</v>
      </c>
      <c r="B5730" s="2">
        <v>3.0546647119734649E-2</v>
      </c>
      <c r="C5730" s="2">
        <f t="shared" si="712"/>
        <v>87.799244639823812</v>
      </c>
      <c r="D5730" s="2">
        <f t="shared" si="713"/>
        <v>107</v>
      </c>
      <c r="E5730" s="2">
        <f t="shared" si="714"/>
        <v>87.799244639823812</v>
      </c>
      <c r="F5730" s="2">
        <f t="shared" si="715"/>
        <v>19.200755360176188</v>
      </c>
      <c r="G5730" s="2">
        <f t="shared" si="716"/>
        <v>0</v>
      </c>
      <c r="H5730" s="2">
        <f t="shared" si="717"/>
        <v>877.99244639823814</v>
      </c>
      <c r="I5730" s="2">
        <f t="shared" si="718"/>
        <v>96.003776800880942</v>
      </c>
      <c r="J5730" s="2">
        <f t="shared" si="719"/>
        <v>0</v>
      </c>
    </row>
    <row r="5731" spans="1:10" x14ac:dyDescent="0.25">
      <c r="A5731" s="2">
        <v>5720</v>
      </c>
      <c r="B5731" s="2">
        <v>3.8469722394174899E-2</v>
      </c>
      <c r="C5731" s="2">
        <f t="shared" si="712"/>
        <v>88.341000988977385</v>
      </c>
      <c r="D5731" s="2">
        <f t="shared" si="713"/>
        <v>107</v>
      </c>
      <c r="E5731" s="2">
        <f t="shared" si="714"/>
        <v>88.341000988977385</v>
      </c>
      <c r="F5731" s="2">
        <f t="shared" si="715"/>
        <v>18.658999011022615</v>
      </c>
      <c r="G5731" s="2">
        <f t="shared" si="716"/>
        <v>0</v>
      </c>
      <c r="H5731" s="2">
        <f t="shared" si="717"/>
        <v>883.41000988977385</v>
      </c>
      <c r="I5731" s="2">
        <f t="shared" si="718"/>
        <v>93.294995055113077</v>
      </c>
      <c r="J5731" s="2">
        <f t="shared" si="719"/>
        <v>0</v>
      </c>
    </row>
    <row r="5732" spans="1:10" x14ac:dyDescent="0.25">
      <c r="A5732" s="2">
        <v>5721</v>
      </c>
      <c r="B5732" s="2">
        <v>4.1990918195423332E-2</v>
      </c>
      <c r="C5732" s="2">
        <f t="shared" si="712"/>
        <v>88.55848317227975</v>
      </c>
      <c r="D5732" s="2">
        <f t="shared" si="713"/>
        <v>107</v>
      </c>
      <c r="E5732" s="2">
        <f t="shared" si="714"/>
        <v>88.55848317227975</v>
      </c>
      <c r="F5732" s="2">
        <f t="shared" si="715"/>
        <v>18.44151682772025</v>
      </c>
      <c r="G5732" s="2">
        <f t="shared" si="716"/>
        <v>0</v>
      </c>
      <c r="H5732" s="2">
        <f t="shared" si="717"/>
        <v>885.5848317227975</v>
      </c>
      <c r="I5732" s="2">
        <f t="shared" si="718"/>
        <v>92.207584138601248</v>
      </c>
      <c r="J5732" s="2">
        <f t="shared" si="719"/>
        <v>0</v>
      </c>
    </row>
    <row r="5733" spans="1:10" x14ac:dyDescent="0.25">
      <c r="A5733" s="2">
        <v>5722</v>
      </c>
      <c r="B5733" s="2">
        <v>0.87429474926135453</v>
      </c>
      <c r="C5733" s="2">
        <f t="shared" si="712"/>
        <v>108.01021150780352</v>
      </c>
      <c r="D5733" s="2">
        <f t="shared" si="713"/>
        <v>107</v>
      </c>
      <c r="E5733" s="2">
        <f t="shared" si="714"/>
        <v>107</v>
      </c>
      <c r="F5733" s="2">
        <f t="shared" si="715"/>
        <v>0</v>
      </c>
      <c r="G5733" s="2">
        <f t="shared" si="716"/>
        <v>1.0102115078035183</v>
      </c>
      <c r="H5733" s="2">
        <f t="shared" si="717"/>
        <v>1070</v>
      </c>
      <c r="I5733" s="2">
        <f t="shared" si="718"/>
        <v>0</v>
      </c>
      <c r="J5733" s="2">
        <f t="shared" si="719"/>
        <v>15.153172617052775</v>
      </c>
    </row>
    <row r="5734" spans="1:10" x14ac:dyDescent="0.25">
      <c r="A5734" s="2">
        <v>5723</v>
      </c>
      <c r="B5734" s="2">
        <v>0.4879134617490587</v>
      </c>
      <c r="C5734" s="2">
        <f t="shared" si="712"/>
        <v>99.77896201825061</v>
      </c>
      <c r="D5734" s="2">
        <f t="shared" si="713"/>
        <v>107</v>
      </c>
      <c r="E5734" s="2">
        <f t="shared" si="714"/>
        <v>99.77896201825061</v>
      </c>
      <c r="F5734" s="2">
        <f t="shared" si="715"/>
        <v>7.2210379817493902</v>
      </c>
      <c r="G5734" s="2">
        <f t="shared" si="716"/>
        <v>0</v>
      </c>
      <c r="H5734" s="2">
        <f t="shared" si="717"/>
        <v>997.78962018250604</v>
      </c>
      <c r="I5734" s="2">
        <f t="shared" si="718"/>
        <v>36.105189908746951</v>
      </c>
      <c r="J5734" s="2">
        <f t="shared" si="719"/>
        <v>0</v>
      </c>
    </row>
    <row r="5735" spans="1:10" x14ac:dyDescent="0.25">
      <c r="A5735" s="2">
        <v>5724</v>
      </c>
      <c r="B5735" s="2">
        <v>0.94421910235914441</v>
      </c>
      <c r="C5735" s="2">
        <f t="shared" si="712"/>
        <v>110.68725195606798</v>
      </c>
      <c r="D5735" s="2">
        <f t="shared" si="713"/>
        <v>107</v>
      </c>
      <c r="E5735" s="2">
        <f t="shared" si="714"/>
        <v>107</v>
      </c>
      <c r="F5735" s="2">
        <f t="shared" si="715"/>
        <v>0</v>
      </c>
      <c r="G5735" s="2">
        <f t="shared" si="716"/>
        <v>3.687251956067982</v>
      </c>
      <c r="H5735" s="2">
        <f t="shared" si="717"/>
        <v>1070</v>
      </c>
      <c r="I5735" s="2">
        <f t="shared" si="718"/>
        <v>0</v>
      </c>
      <c r="J5735" s="2">
        <f t="shared" si="719"/>
        <v>55.308779341019729</v>
      </c>
    </row>
    <row r="5736" spans="1:10" x14ac:dyDescent="0.25">
      <c r="A5736" s="2">
        <v>5725</v>
      </c>
      <c r="B5736" s="2">
        <v>0.2061102816269853</v>
      </c>
      <c r="C5736" s="2">
        <f t="shared" si="712"/>
        <v>94.150891713796909</v>
      </c>
      <c r="D5736" s="2">
        <f t="shared" si="713"/>
        <v>107</v>
      </c>
      <c r="E5736" s="2">
        <f t="shared" si="714"/>
        <v>94.150891713796909</v>
      </c>
      <c r="F5736" s="2">
        <f t="shared" si="715"/>
        <v>12.849108286203091</v>
      </c>
      <c r="G5736" s="2">
        <f t="shared" si="716"/>
        <v>0</v>
      </c>
      <c r="H5736" s="2">
        <f t="shared" si="717"/>
        <v>941.50891713796909</v>
      </c>
      <c r="I5736" s="2">
        <f t="shared" si="718"/>
        <v>64.245541431015454</v>
      </c>
      <c r="J5736" s="2">
        <f t="shared" si="719"/>
        <v>0</v>
      </c>
    </row>
    <row r="5737" spans="1:10" x14ac:dyDescent="0.25">
      <c r="A5737" s="2">
        <v>5726</v>
      </c>
      <c r="B5737" s="2">
        <v>0.46285940192105612</v>
      </c>
      <c r="C5737" s="2">
        <f t="shared" si="712"/>
        <v>99.32007235079891</v>
      </c>
      <c r="D5737" s="2">
        <f t="shared" si="713"/>
        <v>107</v>
      </c>
      <c r="E5737" s="2">
        <f t="shared" si="714"/>
        <v>99.32007235079891</v>
      </c>
      <c r="F5737" s="2">
        <f t="shared" si="715"/>
        <v>7.6799276492010904</v>
      </c>
      <c r="G5737" s="2">
        <f t="shared" si="716"/>
        <v>0</v>
      </c>
      <c r="H5737" s="2">
        <f t="shared" si="717"/>
        <v>993.2007235079891</v>
      </c>
      <c r="I5737" s="2">
        <f t="shared" si="718"/>
        <v>38.399638246005452</v>
      </c>
      <c r="J5737" s="2">
        <f t="shared" si="719"/>
        <v>0</v>
      </c>
    </row>
    <row r="5738" spans="1:10" x14ac:dyDescent="0.25">
      <c r="A5738" s="2">
        <v>5727</v>
      </c>
      <c r="B5738" s="2">
        <v>2.8779744440288191E-4</v>
      </c>
      <c r="C5738" s="2">
        <f t="shared" si="712"/>
        <v>82.215901178979067</v>
      </c>
      <c r="D5738" s="2">
        <f t="shared" si="713"/>
        <v>107</v>
      </c>
      <c r="E5738" s="2">
        <f t="shared" si="714"/>
        <v>82.215901178979067</v>
      </c>
      <c r="F5738" s="2">
        <f t="shared" si="715"/>
        <v>24.784098821020933</v>
      </c>
      <c r="G5738" s="2">
        <f t="shared" si="716"/>
        <v>0</v>
      </c>
      <c r="H5738" s="2">
        <f t="shared" si="717"/>
        <v>822.15901178979061</v>
      </c>
      <c r="I5738" s="2">
        <f t="shared" si="718"/>
        <v>123.92049410510467</v>
      </c>
      <c r="J5738" s="2">
        <f t="shared" si="719"/>
        <v>0</v>
      </c>
    </row>
    <row r="5739" spans="1:10" x14ac:dyDescent="0.25">
      <c r="A5739" s="2">
        <v>5728</v>
      </c>
      <c r="B5739" s="2">
        <v>0.99410683424091428</v>
      </c>
      <c r="C5739" s="2">
        <f t="shared" si="712"/>
        <v>115.07701799306037</v>
      </c>
      <c r="D5739" s="2">
        <f t="shared" si="713"/>
        <v>107</v>
      </c>
      <c r="E5739" s="2">
        <f t="shared" si="714"/>
        <v>107</v>
      </c>
      <c r="F5739" s="2">
        <f t="shared" si="715"/>
        <v>0</v>
      </c>
      <c r="G5739" s="2">
        <f t="shared" si="716"/>
        <v>8.0770179930603661</v>
      </c>
      <c r="H5739" s="2">
        <f t="shared" si="717"/>
        <v>1070</v>
      </c>
      <c r="I5739" s="2">
        <f t="shared" si="718"/>
        <v>0</v>
      </c>
      <c r="J5739" s="2">
        <f t="shared" si="719"/>
        <v>121.15526989590549</v>
      </c>
    </row>
    <row r="5740" spans="1:10" x14ac:dyDescent="0.25">
      <c r="A5740" s="2">
        <v>5729</v>
      </c>
      <c r="B5740" s="2">
        <v>0.23348791920676704</v>
      </c>
      <c r="C5740" s="2">
        <f t="shared" si="712"/>
        <v>94.786600445782653</v>
      </c>
      <c r="D5740" s="2">
        <f t="shared" si="713"/>
        <v>107</v>
      </c>
      <c r="E5740" s="2">
        <f t="shared" si="714"/>
        <v>94.786600445782653</v>
      </c>
      <c r="F5740" s="2">
        <f t="shared" si="715"/>
        <v>12.213399554217347</v>
      </c>
      <c r="G5740" s="2">
        <f t="shared" si="716"/>
        <v>0</v>
      </c>
      <c r="H5740" s="2">
        <f t="shared" si="717"/>
        <v>947.86600445782653</v>
      </c>
      <c r="I5740" s="2">
        <f t="shared" si="718"/>
        <v>61.066997771086733</v>
      </c>
      <c r="J5740" s="2">
        <f t="shared" si="719"/>
        <v>0</v>
      </c>
    </row>
    <row r="5741" spans="1:10" x14ac:dyDescent="0.25">
      <c r="A5741" s="2">
        <v>5730</v>
      </c>
      <c r="B5741" s="2">
        <v>0.91786686964277098</v>
      </c>
      <c r="C5741" s="2">
        <f t="shared" si="712"/>
        <v>109.52125731174979</v>
      </c>
      <c r="D5741" s="2">
        <f t="shared" si="713"/>
        <v>107</v>
      </c>
      <c r="E5741" s="2">
        <f t="shared" si="714"/>
        <v>107</v>
      </c>
      <c r="F5741" s="2">
        <f t="shared" si="715"/>
        <v>0</v>
      </c>
      <c r="G5741" s="2">
        <f t="shared" si="716"/>
        <v>2.5212573117497925</v>
      </c>
      <c r="H5741" s="2">
        <f t="shared" si="717"/>
        <v>1070</v>
      </c>
      <c r="I5741" s="2">
        <f t="shared" si="718"/>
        <v>0</v>
      </c>
      <c r="J5741" s="2">
        <f t="shared" si="719"/>
        <v>37.818859676246888</v>
      </c>
    </row>
    <row r="5742" spans="1:10" x14ac:dyDescent="0.25">
      <c r="A5742" s="2">
        <v>5731</v>
      </c>
      <c r="B5742" s="2">
        <v>0.63943538624194451</v>
      </c>
      <c r="C5742" s="2">
        <f t="shared" si="712"/>
        <v>102.59281467340395</v>
      </c>
      <c r="D5742" s="2">
        <f t="shared" si="713"/>
        <v>107</v>
      </c>
      <c r="E5742" s="2">
        <f t="shared" si="714"/>
        <v>102.59281467340395</v>
      </c>
      <c r="F5742" s="2">
        <f t="shared" si="715"/>
        <v>4.4071853265960499</v>
      </c>
      <c r="G5742" s="2">
        <f t="shared" si="716"/>
        <v>0</v>
      </c>
      <c r="H5742" s="2">
        <f t="shared" si="717"/>
        <v>1025.9281467340395</v>
      </c>
      <c r="I5742" s="2">
        <f t="shared" si="718"/>
        <v>22.035926632980249</v>
      </c>
      <c r="J5742" s="2">
        <f t="shared" si="719"/>
        <v>0</v>
      </c>
    </row>
    <row r="5743" spans="1:10" x14ac:dyDescent="0.25">
      <c r="A5743" s="2">
        <v>5732</v>
      </c>
      <c r="B5743" s="2">
        <v>0.11743530143688197</v>
      </c>
      <c r="C5743" s="2">
        <f t="shared" si="712"/>
        <v>91.729414091505191</v>
      </c>
      <c r="D5743" s="2">
        <f t="shared" si="713"/>
        <v>107</v>
      </c>
      <c r="E5743" s="2">
        <f t="shared" si="714"/>
        <v>91.729414091505191</v>
      </c>
      <c r="F5743" s="2">
        <f t="shared" si="715"/>
        <v>15.270585908494809</v>
      </c>
      <c r="G5743" s="2">
        <f t="shared" si="716"/>
        <v>0</v>
      </c>
      <c r="H5743" s="2">
        <f t="shared" si="717"/>
        <v>917.29414091505191</v>
      </c>
      <c r="I5743" s="2">
        <f t="shared" si="718"/>
        <v>76.352929542474044</v>
      </c>
      <c r="J5743" s="2">
        <f t="shared" si="719"/>
        <v>0</v>
      </c>
    </row>
    <row r="5744" spans="1:10" x14ac:dyDescent="0.25">
      <c r="A5744" s="2">
        <v>5733</v>
      </c>
      <c r="B5744" s="2">
        <v>0.28924833667690841</v>
      </c>
      <c r="C5744" s="2">
        <f t="shared" si="712"/>
        <v>95.988759620794283</v>
      </c>
      <c r="D5744" s="2">
        <f t="shared" si="713"/>
        <v>107</v>
      </c>
      <c r="E5744" s="2">
        <f t="shared" si="714"/>
        <v>95.988759620794283</v>
      </c>
      <c r="F5744" s="2">
        <f t="shared" si="715"/>
        <v>11.011240379205717</v>
      </c>
      <c r="G5744" s="2">
        <f t="shared" si="716"/>
        <v>0</v>
      </c>
      <c r="H5744" s="2">
        <f t="shared" si="717"/>
        <v>959.88759620794281</v>
      </c>
      <c r="I5744" s="2">
        <f t="shared" si="718"/>
        <v>55.056201896028583</v>
      </c>
      <c r="J5744" s="2">
        <f t="shared" si="719"/>
        <v>0</v>
      </c>
    </row>
    <row r="5745" spans="1:10" x14ac:dyDescent="0.25">
      <c r="A5745" s="2">
        <v>5734</v>
      </c>
      <c r="B5745" s="2">
        <v>0.8833995734287261</v>
      </c>
      <c r="C5745" s="2">
        <f t="shared" si="712"/>
        <v>108.29743647697951</v>
      </c>
      <c r="D5745" s="2">
        <f t="shared" si="713"/>
        <v>107</v>
      </c>
      <c r="E5745" s="2">
        <f t="shared" si="714"/>
        <v>107</v>
      </c>
      <c r="F5745" s="2">
        <f t="shared" si="715"/>
        <v>0</v>
      </c>
      <c r="G5745" s="2">
        <f t="shared" si="716"/>
        <v>1.297436476979513</v>
      </c>
      <c r="H5745" s="2">
        <f t="shared" si="717"/>
        <v>1070</v>
      </c>
      <c r="I5745" s="2">
        <f t="shared" si="718"/>
        <v>0</v>
      </c>
      <c r="J5745" s="2">
        <f t="shared" si="719"/>
        <v>19.461547154692695</v>
      </c>
    </row>
    <row r="5746" spans="1:10" x14ac:dyDescent="0.25">
      <c r="A5746" s="2">
        <v>5735</v>
      </c>
      <c r="B5746" s="2">
        <v>0.58369462908125525</v>
      </c>
      <c r="C5746" s="2">
        <f t="shared" si="712"/>
        <v>101.5395055592849</v>
      </c>
      <c r="D5746" s="2">
        <f t="shared" si="713"/>
        <v>107</v>
      </c>
      <c r="E5746" s="2">
        <f t="shared" si="714"/>
        <v>101.5395055592849</v>
      </c>
      <c r="F5746" s="2">
        <f t="shared" si="715"/>
        <v>5.4604944407150953</v>
      </c>
      <c r="G5746" s="2">
        <f t="shared" si="716"/>
        <v>0</v>
      </c>
      <c r="H5746" s="2">
        <f t="shared" si="717"/>
        <v>1015.3950555928491</v>
      </c>
      <c r="I5746" s="2">
        <f t="shared" si="718"/>
        <v>27.302472203575476</v>
      </c>
      <c r="J5746" s="2">
        <f t="shared" si="719"/>
        <v>0</v>
      </c>
    </row>
    <row r="5747" spans="1:10" x14ac:dyDescent="0.25">
      <c r="A5747" s="2">
        <v>5736</v>
      </c>
      <c r="B5747" s="2">
        <v>0.61132577818464517</v>
      </c>
      <c r="C5747" s="2">
        <f t="shared" si="712"/>
        <v>102.05730230930106</v>
      </c>
      <c r="D5747" s="2">
        <f t="shared" si="713"/>
        <v>107</v>
      </c>
      <c r="E5747" s="2">
        <f t="shared" si="714"/>
        <v>102.05730230930106</v>
      </c>
      <c r="F5747" s="2">
        <f t="shared" si="715"/>
        <v>4.9426976906989353</v>
      </c>
      <c r="G5747" s="2">
        <f t="shared" si="716"/>
        <v>0</v>
      </c>
      <c r="H5747" s="2">
        <f t="shared" si="717"/>
        <v>1020.5730230930106</v>
      </c>
      <c r="I5747" s="2">
        <f t="shared" si="718"/>
        <v>24.713488453494676</v>
      </c>
      <c r="J5747" s="2">
        <f t="shared" si="719"/>
        <v>0</v>
      </c>
    </row>
    <row r="5748" spans="1:10" x14ac:dyDescent="0.25">
      <c r="A5748" s="2">
        <v>5737</v>
      </c>
      <c r="B5748" s="2">
        <v>0.65319320485894661</v>
      </c>
      <c r="C5748" s="2">
        <f t="shared" si="712"/>
        <v>102.85895442528808</v>
      </c>
      <c r="D5748" s="2">
        <f t="shared" si="713"/>
        <v>107</v>
      </c>
      <c r="E5748" s="2">
        <f t="shared" si="714"/>
        <v>102.85895442528808</v>
      </c>
      <c r="F5748" s="2">
        <f t="shared" si="715"/>
        <v>4.1410455747119244</v>
      </c>
      <c r="G5748" s="2">
        <f t="shared" si="716"/>
        <v>0</v>
      </c>
      <c r="H5748" s="2">
        <f t="shared" si="717"/>
        <v>1028.5895442528808</v>
      </c>
      <c r="I5748" s="2">
        <f t="shared" si="718"/>
        <v>20.705227873559622</v>
      </c>
      <c r="J5748" s="2">
        <f t="shared" si="719"/>
        <v>0</v>
      </c>
    </row>
    <row r="5749" spans="1:10" x14ac:dyDescent="0.25">
      <c r="A5749" s="2">
        <v>5738</v>
      </c>
      <c r="B5749" s="2">
        <v>0.87855767389185135</v>
      </c>
      <c r="C5749" s="2">
        <f t="shared" si="712"/>
        <v>108.14318748561604</v>
      </c>
      <c r="D5749" s="2">
        <f t="shared" si="713"/>
        <v>107</v>
      </c>
      <c r="E5749" s="2">
        <f t="shared" si="714"/>
        <v>107</v>
      </c>
      <c r="F5749" s="2">
        <f t="shared" si="715"/>
        <v>0</v>
      </c>
      <c r="G5749" s="2">
        <f t="shared" si="716"/>
        <v>1.1431874856160391</v>
      </c>
      <c r="H5749" s="2">
        <f t="shared" si="717"/>
        <v>1070</v>
      </c>
      <c r="I5749" s="2">
        <f t="shared" si="718"/>
        <v>0</v>
      </c>
      <c r="J5749" s="2">
        <f t="shared" si="719"/>
        <v>17.147812284240587</v>
      </c>
    </row>
    <row r="5750" spans="1:10" x14ac:dyDescent="0.25">
      <c r="A5750" s="2">
        <v>5739</v>
      </c>
      <c r="B5750" s="2">
        <v>0.36104667658027156</v>
      </c>
      <c r="C5750" s="2">
        <f t="shared" si="712"/>
        <v>97.416458306260921</v>
      </c>
      <c r="D5750" s="2">
        <f t="shared" si="713"/>
        <v>107</v>
      </c>
      <c r="E5750" s="2">
        <f t="shared" si="714"/>
        <v>97.416458306260921</v>
      </c>
      <c r="F5750" s="2">
        <f t="shared" si="715"/>
        <v>9.5835416937390789</v>
      </c>
      <c r="G5750" s="2">
        <f t="shared" si="716"/>
        <v>0</v>
      </c>
      <c r="H5750" s="2">
        <f t="shared" si="717"/>
        <v>974.16458306260915</v>
      </c>
      <c r="I5750" s="2">
        <f t="shared" si="718"/>
        <v>47.917708468695395</v>
      </c>
      <c r="J5750" s="2">
        <f t="shared" si="719"/>
        <v>0</v>
      </c>
    </row>
    <row r="5751" spans="1:10" x14ac:dyDescent="0.25">
      <c r="A5751" s="2">
        <v>5740</v>
      </c>
      <c r="B5751" s="2">
        <v>0.68136672774750195</v>
      </c>
      <c r="C5751" s="2">
        <f t="shared" si="712"/>
        <v>103.41418778027267</v>
      </c>
      <c r="D5751" s="2">
        <f t="shared" si="713"/>
        <v>107</v>
      </c>
      <c r="E5751" s="2">
        <f t="shared" si="714"/>
        <v>103.41418778027267</v>
      </c>
      <c r="F5751" s="2">
        <f t="shared" si="715"/>
        <v>3.5858122197273303</v>
      </c>
      <c r="G5751" s="2">
        <f t="shared" si="716"/>
        <v>0</v>
      </c>
      <c r="H5751" s="2">
        <f t="shared" si="717"/>
        <v>1034.1418778027266</v>
      </c>
      <c r="I5751" s="2">
        <f t="shared" si="718"/>
        <v>17.929061098636652</v>
      </c>
      <c r="J5751" s="2">
        <f t="shared" si="719"/>
        <v>0</v>
      </c>
    </row>
    <row r="5752" spans="1:10" x14ac:dyDescent="0.25">
      <c r="A5752" s="2">
        <v>5741</v>
      </c>
      <c r="B5752" s="2">
        <v>0.56226578679165351</v>
      </c>
      <c r="C5752" s="2">
        <f t="shared" si="712"/>
        <v>101.14229335784611</v>
      </c>
      <c r="D5752" s="2">
        <f t="shared" si="713"/>
        <v>107</v>
      </c>
      <c r="E5752" s="2">
        <f t="shared" si="714"/>
        <v>101.14229335784611</v>
      </c>
      <c r="F5752" s="2">
        <f t="shared" si="715"/>
        <v>5.8577066421538859</v>
      </c>
      <c r="G5752" s="2">
        <f t="shared" si="716"/>
        <v>0</v>
      </c>
      <c r="H5752" s="2">
        <f t="shared" si="717"/>
        <v>1011.4229335784612</v>
      </c>
      <c r="I5752" s="2">
        <f t="shared" si="718"/>
        <v>29.28853321076943</v>
      </c>
      <c r="J5752" s="2">
        <f t="shared" si="719"/>
        <v>0</v>
      </c>
    </row>
    <row r="5753" spans="1:10" x14ac:dyDescent="0.25">
      <c r="A5753" s="2">
        <v>5742</v>
      </c>
      <c r="B5753" s="2">
        <v>0.1701414887965067</v>
      </c>
      <c r="C5753" s="2">
        <f t="shared" si="712"/>
        <v>93.250799815309463</v>
      </c>
      <c r="D5753" s="2">
        <f t="shared" si="713"/>
        <v>107</v>
      </c>
      <c r="E5753" s="2">
        <f t="shared" si="714"/>
        <v>93.250799815309463</v>
      </c>
      <c r="F5753" s="2">
        <f t="shared" si="715"/>
        <v>13.749200184690537</v>
      </c>
      <c r="G5753" s="2">
        <f t="shared" si="716"/>
        <v>0</v>
      </c>
      <c r="H5753" s="2">
        <f t="shared" si="717"/>
        <v>932.5079981530946</v>
      </c>
      <c r="I5753" s="2">
        <f t="shared" si="718"/>
        <v>68.746000923452684</v>
      </c>
      <c r="J5753" s="2">
        <f t="shared" si="719"/>
        <v>0</v>
      </c>
    </row>
    <row r="5754" spans="1:10" x14ac:dyDescent="0.25">
      <c r="A5754" s="2">
        <v>5743</v>
      </c>
      <c r="B5754" s="2">
        <v>0.54035576432367749</v>
      </c>
      <c r="C5754" s="2">
        <f t="shared" si="712"/>
        <v>100.73894187075197</v>
      </c>
      <c r="D5754" s="2">
        <f t="shared" si="713"/>
        <v>107</v>
      </c>
      <c r="E5754" s="2">
        <f t="shared" si="714"/>
        <v>100.73894187075197</v>
      </c>
      <c r="F5754" s="2">
        <f t="shared" si="715"/>
        <v>6.2610581292480276</v>
      </c>
      <c r="G5754" s="2">
        <f t="shared" si="716"/>
        <v>0</v>
      </c>
      <c r="H5754" s="2">
        <f t="shared" si="717"/>
        <v>1007.3894187075198</v>
      </c>
      <c r="I5754" s="2">
        <f t="shared" si="718"/>
        <v>31.305290646240138</v>
      </c>
      <c r="J5754" s="2">
        <f t="shared" si="719"/>
        <v>0</v>
      </c>
    </row>
    <row r="5755" spans="1:10" x14ac:dyDescent="0.25">
      <c r="A5755" s="2">
        <v>5744</v>
      </c>
      <c r="B5755" s="2">
        <v>0.73934987468408719</v>
      </c>
      <c r="C5755" s="2">
        <f t="shared" si="712"/>
        <v>104.61460035921863</v>
      </c>
      <c r="D5755" s="2">
        <f t="shared" si="713"/>
        <v>107</v>
      </c>
      <c r="E5755" s="2">
        <f t="shared" si="714"/>
        <v>104.61460035921863</v>
      </c>
      <c r="F5755" s="2">
        <f t="shared" si="715"/>
        <v>2.3853996407813725</v>
      </c>
      <c r="G5755" s="2">
        <f t="shared" si="716"/>
        <v>0</v>
      </c>
      <c r="H5755" s="2">
        <f t="shared" si="717"/>
        <v>1046.1460035921864</v>
      </c>
      <c r="I5755" s="2">
        <f t="shared" si="718"/>
        <v>11.926998203906862</v>
      </c>
      <c r="J5755" s="2">
        <f t="shared" si="719"/>
        <v>0</v>
      </c>
    </row>
    <row r="5756" spans="1:10" x14ac:dyDescent="0.25">
      <c r="A5756" s="2">
        <v>5745</v>
      </c>
      <c r="B5756" s="2">
        <v>0.5400963574276727</v>
      </c>
      <c r="C5756" s="2">
        <f t="shared" si="712"/>
        <v>100.73417907719505</v>
      </c>
      <c r="D5756" s="2">
        <f t="shared" si="713"/>
        <v>107</v>
      </c>
      <c r="E5756" s="2">
        <f t="shared" si="714"/>
        <v>100.73417907719505</v>
      </c>
      <c r="F5756" s="2">
        <f t="shared" si="715"/>
        <v>6.2658209228049486</v>
      </c>
      <c r="G5756" s="2">
        <f t="shared" si="716"/>
        <v>0</v>
      </c>
      <c r="H5756" s="2">
        <f t="shared" si="717"/>
        <v>1007.3417907719505</v>
      </c>
      <c r="I5756" s="2">
        <f t="shared" si="718"/>
        <v>31.329104614024743</v>
      </c>
      <c r="J5756" s="2">
        <f t="shared" si="719"/>
        <v>0</v>
      </c>
    </row>
    <row r="5757" spans="1:10" x14ac:dyDescent="0.25">
      <c r="A5757" s="2">
        <v>5746</v>
      </c>
      <c r="B5757" s="2">
        <v>7.61352359365155E-2</v>
      </c>
      <c r="C5757" s="2">
        <f t="shared" si="712"/>
        <v>90.236205046303098</v>
      </c>
      <c r="D5757" s="2">
        <f t="shared" si="713"/>
        <v>107</v>
      </c>
      <c r="E5757" s="2">
        <f t="shared" si="714"/>
        <v>90.236205046303098</v>
      </c>
      <c r="F5757" s="2">
        <f t="shared" si="715"/>
        <v>16.763794953696902</v>
      </c>
      <c r="G5757" s="2">
        <f t="shared" si="716"/>
        <v>0</v>
      </c>
      <c r="H5757" s="2">
        <f t="shared" si="717"/>
        <v>902.36205046303098</v>
      </c>
      <c r="I5757" s="2">
        <f t="shared" si="718"/>
        <v>83.818974768484509</v>
      </c>
      <c r="J5757" s="2">
        <f t="shared" si="719"/>
        <v>0</v>
      </c>
    </row>
    <row r="5758" spans="1:10" x14ac:dyDescent="0.25">
      <c r="A5758" s="2">
        <v>5747</v>
      </c>
      <c r="B5758" s="2">
        <v>3.8495859287824064E-2</v>
      </c>
      <c r="C5758" s="2">
        <f t="shared" si="712"/>
        <v>88.34266173909009</v>
      </c>
      <c r="D5758" s="2">
        <f t="shared" si="713"/>
        <v>107</v>
      </c>
      <c r="E5758" s="2">
        <f t="shared" si="714"/>
        <v>88.34266173909009</v>
      </c>
      <c r="F5758" s="2">
        <f t="shared" si="715"/>
        <v>18.65733826090991</v>
      </c>
      <c r="G5758" s="2">
        <f t="shared" si="716"/>
        <v>0</v>
      </c>
      <c r="H5758" s="2">
        <f t="shared" si="717"/>
        <v>883.4266173909009</v>
      </c>
      <c r="I5758" s="2">
        <f t="shared" si="718"/>
        <v>93.286691304549549</v>
      </c>
      <c r="J5758" s="2">
        <f t="shared" si="719"/>
        <v>0</v>
      </c>
    </row>
    <row r="5759" spans="1:10" x14ac:dyDescent="0.25">
      <c r="A5759" s="2">
        <v>5748</v>
      </c>
      <c r="B5759" s="2">
        <v>0.3696983537226235</v>
      </c>
      <c r="C5759" s="2">
        <f t="shared" si="712"/>
        <v>97.582320617883695</v>
      </c>
      <c r="D5759" s="2">
        <f t="shared" si="713"/>
        <v>107</v>
      </c>
      <c r="E5759" s="2">
        <f t="shared" si="714"/>
        <v>97.582320617883695</v>
      </c>
      <c r="F5759" s="2">
        <f t="shared" si="715"/>
        <v>9.4176793821163045</v>
      </c>
      <c r="G5759" s="2">
        <f t="shared" si="716"/>
        <v>0</v>
      </c>
      <c r="H5759" s="2">
        <f t="shared" si="717"/>
        <v>975.82320617883693</v>
      </c>
      <c r="I5759" s="2">
        <f t="shared" si="718"/>
        <v>47.088396910581523</v>
      </c>
      <c r="J5759" s="2">
        <f t="shared" si="719"/>
        <v>0</v>
      </c>
    </row>
    <row r="5760" spans="1:10" x14ac:dyDescent="0.25">
      <c r="A5760" s="2">
        <v>5749</v>
      </c>
      <c r="B5760" s="2">
        <v>0.95818356012093098</v>
      </c>
      <c r="C5760" s="2">
        <f t="shared" si="712"/>
        <v>111.45201017432171</v>
      </c>
      <c r="D5760" s="2">
        <f t="shared" si="713"/>
        <v>107</v>
      </c>
      <c r="E5760" s="2">
        <f t="shared" si="714"/>
        <v>107</v>
      </c>
      <c r="F5760" s="2">
        <f t="shared" si="715"/>
        <v>0</v>
      </c>
      <c r="G5760" s="2">
        <f t="shared" si="716"/>
        <v>4.452010174321714</v>
      </c>
      <c r="H5760" s="2">
        <f t="shared" si="717"/>
        <v>1070</v>
      </c>
      <c r="I5760" s="2">
        <f t="shared" si="718"/>
        <v>0</v>
      </c>
      <c r="J5760" s="2">
        <f t="shared" si="719"/>
        <v>66.78015261482571</v>
      </c>
    </row>
    <row r="5761" spans="1:10" x14ac:dyDescent="0.25">
      <c r="A5761" s="2">
        <v>5750</v>
      </c>
      <c r="B5761" s="2">
        <v>0.84709123217821469</v>
      </c>
      <c r="C5761" s="2">
        <f t="shared" si="712"/>
        <v>107.21458781498454</v>
      </c>
      <c r="D5761" s="2">
        <f t="shared" si="713"/>
        <v>107</v>
      </c>
      <c r="E5761" s="2">
        <f t="shared" si="714"/>
        <v>107</v>
      </c>
      <c r="F5761" s="2">
        <f t="shared" si="715"/>
        <v>0</v>
      </c>
      <c r="G5761" s="2">
        <f t="shared" si="716"/>
        <v>0.21458781498454016</v>
      </c>
      <c r="H5761" s="2">
        <f t="shared" si="717"/>
        <v>1070</v>
      </c>
      <c r="I5761" s="2">
        <f t="shared" si="718"/>
        <v>0</v>
      </c>
      <c r="J5761" s="2">
        <f t="shared" si="719"/>
        <v>3.2188172247681024</v>
      </c>
    </row>
    <row r="5762" spans="1:10" x14ac:dyDescent="0.25">
      <c r="A5762" s="2">
        <v>5751</v>
      </c>
      <c r="B5762" s="2">
        <v>0.12032784641122418</v>
      </c>
      <c r="C5762" s="2">
        <f t="shared" si="712"/>
        <v>91.821619124511273</v>
      </c>
      <c r="D5762" s="2">
        <f t="shared" si="713"/>
        <v>107</v>
      </c>
      <c r="E5762" s="2">
        <f t="shared" si="714"/>
        <v>91.821619124511273</v>
      </c>
      <c r="F5762" s="2">
        <f t="shared" si="715"/>
        <v>15.178380875488727</v>
      </c>
      <c r="G5762" s="2">
        <f t="shared" si="716"/>
        <v>0</v>
      </c>
      <c r="H5762" s="2">
        <f t="shared" si="717"/>
        <v>918.21619124511267</v>
      </c>
      <c r="I5762" s="2">
        <f t="shared" si="718"/>
        <v>75.891904377443637</v>
      </c>
      <c r="J5762" s="2">
        <f t="shared" si="719"/>
        <v>0</v>
      </c>
    </row>
    <row r="5763" spans="1:10" x14ac:dyDescent="0.25">
      <c r="A5763" s="2">
        <v>5752</v>
      </c>
      <c r="B5763" s="2">
        <v>0.75476121568531629</v>
      </c>
      <c r="C5763" s="2">
        <f t="shared" si="712"/>
        <v>104.95087927613029</v>
      </c>
      <c r="D5763" s="2">
        <f t="shared" si="713"/>
        <v>107</v>
      </c>
      <c r="E5763" s="2">
        <f t="shared" si="714"/>
        <v>104.95087927613029</v>
      </c>
      <c r="F5763" s="2">
        <f t="shared" si="715"/>
        <v>2.0491207238697058</v>
      </c>
      <c r="G5763" s="2">
        <f t="shared" si="716"/>
        <v>0</v>
      </c>
      <c r="H5763" s="2">
        <f t="shared" si="717"/>
        <v>1049.5087927613029</v>
      </c>
      <c r="I5763" s="2">
        <f t="shared" si="718"/>
        <v>10.245603619348529</v>
      </c>
      <c r="J5763" s="2">
        <f t="shared" si="719"/>
        <v>0</v>
      </c>
    </row>
    <row r="5764" spans="1:10" x14ac:dyDescent="0.25">
      <c r="A5764" s="2">
        <v>5753</v>
      </c>
      <c r="B5764" s="2">
        <v>0.41715314691832317</v>
      </c>
      <c r="C5764" s="2">
        <f t="shared" si="712"/>
        <v>98.476272606929399</v>
      </c>
      <c r="D5764" s="2">
        <f t="shared" si="713"/>
        <v>107</v>
      </c>
      <c r="E5764" s="2">
        <f t="shared" si="714"/>
        <v>98.476272606929399</v>
      </c>
      <c r="F5764" s="2">
        <f t="shared" si="715"/>
        <v>8.523727393070601</v>
      </c>
      <c r="G5764" s="2">
        <f t="shared" si="716"/>
        <v>0</v>
      </c>
      <c r="H5764" s="2">
        <f t="shared" si="717"/>
        <v>984.76272606929399</v>
      </c>
      <c r="I5764" s="2">
        <f t="shared" si="718"/>
        <v>42.618636965353005</v>
      </c>
      <c r="J5764" s="2">
        <f t="shared" si="719"/>
        <v>0</v>
      </c>
    </row>
    <row r="5765" spans="1:10" x14ac:dyDescent="0.25">
      <c r="A5765" s="2">
        <v>5754</v>
      </c>
      <c r="B5765" s="2">
        <v>0.58265299388179681</v>
      </c>
      <c r="C5765" s="2">
        <f t="shared" si="712"/>
        <v>101.52012023815901</v>
      </c>
      <c r="D5765" s="2">
        <f t="shared" si="713"/>
        <v>107</v>
      </c>
      <c r="E5765" s="2">
        <f t="shared" si="714"/>
        <v>101.52012023815901</v>
      </c>
      <c r="F5765" s="2">
        <f t="shared" si="715"/>
        <v>5.4798797618409907</v>
      </c>
      <c r="G5765" s="2">
        <f t="shared" si="716"/>
        <v>0</v>
      </c>
      <c r="H5765" s="2">
        <f t="shared" si="717"/>
        <v>1015.2012023815901</v>
      </c>
      <c r="I5765" s="2">
        <f t="shared" si="718"/>
        <v>27.399398809204953</v>
      </c>
      <c r="J5765" s="2">
        <f t="shared" si="719"/>
        <v>0</v>
      </c>
    </row>
    <row r="5766" spans="1:10" x14ac:dyDescent="0.25">
      <c r="A5766" s="2">
        <v>5755</v>
      </c>
      <c r="B5766" s="2">
        <v>0.37265653713384606</v>
      </c>
      <c r="C5766" s="2">
        <f t="shared" si="712"/>
        <v>97.638797232070885</v>
      </c>
      <c r="D5766" s="2">
        <f t="shared" si="713"/>
        <v>107</v>
      </c>
      <c r="E5766" s="2">
        <f t="shared" si="714"/>
        <v>97.638797232070885</v>
      </c>
      <c r="F5766" s="2">
        <f t="shared" si="715"/>
        <v>9.3612027679291145</v>
      </c>
      <c r="G5766" s="2">
        <f t="shared" si="716"/>
        <v>0</v>
      </c>
      <c r="H5766" s="2">
        <f t="shared" si="717"/>
        <v>976.38797232070885</v>
      </c>
      <c r="I5766" s="2">
        <f t="shared" si="718"/>
        <v>46.806013839645573</v>
      </c>
      <c r="J5766" s="2">
        <f t="shared" si="719"/>
        <v>0</v>
      </c>
    </row>
    <row r="5767" spans="1:10" x14ac:dyDescent="0.25">
      <c r="A5767" s="2">
        <v>5756</v>
      </c>
      <c r="B5767" s="2">
        <v>0.52192411707017872</v>
      </c>
      <c r="C5767" s="2">
        <f t="shared" si="712"/>
        <v>100.40105937642588</v>
      </c>
      <c r="D5767" s="2">
        <f t="shared" si="713"/>
        <v>107</v>
      </c>
      <c r="E5767" s="2">
        <f t="shared" si="714"/>
        <v>100.40105937642588</v>
      </c>
      <c r="F5767" s="2">
        <f t="shared" si="715"/>
        <v>6.5989406235741228</v>
      </c>
      <c r="G5767" s="2">
        <f t="shared" si="716"/>
        <v>0</v>
      </c>
      <c r="H5767" s="2">
        <f t="shared" si="717"/>
        <v>1004.0105937642588</v>
      </c>
      <c r="I5767" s="2">
        <f t="shared" si="718"/>
        <v>32.994703117870614</v>
      </c>
      <c r="J5767" s="2">
        <f t="shared" si="719"/>
        <v>0</v>
      </c>
    </row>
    <row r="5768" spans="1:10" x14ac:dyDescent="0.25">
      <c r="A5768" s="2">
        <v>5757</v>
      </c>
      <c r="B5768" s="2">
        <v>0.96738862411682491</v>
      </c>
      <c r="C5768" s="2">
        <f t="shared" si="712"/>
        <v>112.05147575595848</v>
      </c>
      <c r="D5768" s="2">
        <f t="shared" si="713"/>
        <v>107</v>
      </c>
      <c r="E5768" s="2">
        <f t="shared" si="714"/>
        <v>107</v>
      </c>
      <c r="F5768" s="2">
        <f t="shared" si="715"/>
        <v>0</v>
      </c>
      <c r="G5768" s="2">
        <f t="shared" si="716"/>
        <v>5.051475755958478</v>
      </c>
      <c r="H5768" s="2">
        <f t="shared" si="717"/>
        <v>1070</v>
      </c>
      <c r="I5768" s="2">
        <f t="shared" si="718"/>
        <v>0</v>
      </c>
      <c r="J5768" s="2">
        <f t="shared" si="719"/>
        <v>75.77213633937717</v>
      </c>
    </row>
    <row r="5769" spans="1:10" x14ac:dyDescent="0.25">
      <c r="A5769" s="2">
        <v>5758</v>
      </c>
      <c r="B5769" s="2">
        <v>0.24192537020394789</v>
      </c>
      <c r="C5769" s="2">
        <f t="shared" si="712"/>
        <v>94.975661716639181</v>
      </c>
      <c r="D5769" s="2">
        <f t="shared" si="713"/>
        <v>107</v>
      </c>
      <c r="E5769" s="2">
        <f t="shared" si="714"/>
        <v>94.975661716639181</v>
      </c>
      <c r="F5769" s="2">
        <f t="shared" si="715"/>
        <v>12.024338283360819</v>
      </c>
      <c r="G5769" s="2">
        <f t="shared" si="716"/>
        <v>0</v>
      </c>
      <c r="H5769" s="2">
        <f t="shared" si="717"/>
        <v>949.75661716639183</v>
      </c>
      <c r="I5769" s="2">
        <f t="shared" si="718"/>
        <v>60.121691416804097</v>
      </c>
      <c r="J5769" s="2">
        <f t="shared" si="719"/>
        <v>0</v>
      </c>
    </row>
    <row r="5770" spans="1:10" x14ac:dyDescent="0.25">
      <c r="A5770" s="2">
        <v>5759</v>
      </c>
      <c r="B5770" s="2">
        <v>0.98874635123047316</v>
      </c>
      <c r="C5770" s="2">
        <f t="shared" si="712"/>
        <v>114.12004821465283</v>
      </c>
      <c r="D5770" s="2">
        <f t="shared" si="713"/>
        <v>107</v>
      </c>
      <c r="E5770" s="2">
        <f t="shared" si="714"/>
        <v>107</v>
      </c>
      <c r="F5770" s="2">
        <f t="shared" si="715"/>
        <v>0</v>
      </c>
      <c r="G5770" s="2">
        <f t="shared" si="716"/>
        <v>7.1200482146528259</v>
      </c>
      <c r="H5770" s="2">
        <f t="shared" si="717"/>
        <v>1070</v>
      </c>
      <c r="I5770" s="2">
        <f t="shared" si="718"/>
        <v>0</v>
      </c>
      <c r="J5770" s="2">
        <f t="shared" si="719"/>
        <v>106.80072321979239</v>
      </c>
    </row>
    <row r="5771" spans="1:10" x14ac:dyDescent="0.25">
      <c r="A5771" s="2">
        <v>5760</v>
      </c>
      <c r="B5771" s="2">
        <v>0.73155811639987578</v>
      </c>
      <c r="C5771" s="2">
        <f t="shared" si="712"/>
        <v>104.44771965588995</v>
      </c>
      <c r="D5771" s="2">
        <f t="shared" si="713"/>
        <v>107</v>
      </c>
      <c r="E5771" s="2">
        <f t="shared" si="714"/>
        <v>104.44771965588995</v>
      </c>
      <c r="F5771" s="2">
        <f t="shared" si="715"/>
        <v>2.552280344110045</v>
      </c>
      <c r="G5771" s="2">
        <f t="shared" si="716"/>
        <v>0</v>
      </c>
      <c r="H5771" s="2">
        <f t="shared" si="717"/>
        <v>1044.4771965588995</v>
      </c>
      <c r="I5771" s="2">
        <f t="shared" si="718"/>
        <v>12.761401720550225</v>
      </c>
      <c r="J5771" s="2">
        <f t="shared" si="719"/>
        <v>0</v>
      </c>
    </row>
    <row r="5772" spans="1:10" x14ac:dyDescent="0.25">
      <c r="A5772" s="2">
        <v>5761</v>
      </c>
      <c r="B5772" s="2">
        <v>0.20249822305567189</v>
      </c>
      <c r="C5772" s="2">
        <f t="shared" si="712"/>
        <v>94.064160616308897</v>
      </c>
      <c r="D5772" s="2">
        <f t="shared" si="713"/>
        <v>107</v>
      </c>
      <c r="E5772" s="2">
        <f t="shared" si="714"/>
        <v>94.064160616308897</v>
      </c>
      <c r="F5772" s="2">
        <f t="shared" si="715"/>
        <v>12.935839383691103</v>
      </c>
      <c r="G5772" s="2">
        <f t="shared" si="716"/>
        <v>0</v>
      </c>
      <c r="H5772" s="2">
        <f t="shared" si="717"/>
        <v>940.64160616308891</v>
      </c>
      <c r="I5772" s="2">
        <f t="shared" si="718"/>
        <v>64.679196918455517</v>
      </c>
      <c r="J5772" s="2">
        <f t="shared" si="719"/>
        <v>0</v>
      </c>
    </row>
    <row r="5773" spans="1:10" x14ac:dyDescent="0.25">
      <c r="A5773" s="2">
        <v>5762</v>
      </c>
      <c r="B5773" s="2">
        <v>0.500751676480091</v>
      </c>
      <c r="C5773" s="2">
        <f t="shared" ref="C5773:C5836" si="720">_xlfn.BETA.INV(B5773,$C$7,$C$8,$C$9,$C$10)</f>
        <v>100.0137449478421</v>
      </c>
      <c r="D5773" s="2">
        <f t="shared" ref="D5773:D5836" si="721">$F$8</f>
        <v>107</v>
      </c>
      <c r="E5773" s="2">
        <f t="shared" ref="E5773:E5836" si="722">IF(C5773&gt;=D5773,D5773,C5773)</f>
        <v>100.0137449478421</v>
      </c>
      <c r="F5773" s="2">
        <f t="shared" ref="F5773:F5836" si="723">IF(D5773&gt;C5773,D5773-C5773,0)</f>
        <v>6.986255052157901</v>
      </c>
      <c r="G5773" s="2">
        <f t="shared" ref="G5773:G5836" si="724">IF(C5773&gt;D5773,C5773-D5773,0)</f>
        <v>0</v>
      </c>
      <c r="H5773" s="2">
        <f t="shared" ref="H5773:H5836" si="725">E5773*$H$10</f>
        <v>1000.137449478421</v>
      </c>
      <c r="I5773" s="2">
        <f t="shared" ref="I5773:I5836" si="726">F5773*$I$10</f>
        <v>34.931275260789505</v>
      </c>
      <c r="J5773" s="2">
        <f t="shared" ref="J5773:J5836" si="727">G5773*$J$10</f>
        <v>0</v>
      </c>
    </row>
    <row r="5774" spans="1:10" x14ac:dyDescent="0.25">
      <c r="A5774" s="2">
        <v>5763</v>
      </c>
      <c r="B5774" s="2">
        <v>0.3233315071071865</v>
      </c>
      <c r="C5774" s="2">
        <f t="shared" si="720"/>
        <v>96.6794640611364</v>
      </c>
      <c r="D5774" s="2">
        <f t="shared" si="721"/>
        <v>107</v>
      </c>
      <c r="E5774" s="2">
        <f t="shared" si="722"/>
        <v>96.6794640611364</v>
      </c>
      <c r="F5774" s="2">
        <f t="shared" si="723"/>
        <v>10.3205359388636</v>
      </c>
      <c r="G5774" s="2">
        <f t="shared" si="724"/>
        <v>0</v>
      </c>
      <c r="H5774" s="2">
        <f t="shared" si="725"/>
        <v>966.794640611364</v>
      </c>
      <c r="I5774" s="2">
        <f t="shared" si="726"/>
        <v>51.602679694317999</v>
      </c>
      <c r="J5774" s="2">
        <f t="shared" si="727"/>
        <v>0</v>
      </c>
    </row>
    <row r="5775" spans="1:10" x14ac:dyDescent="0.25">
      <c r="A5775" s="2">
        <v>5764</v>
      </c>
      <c r="B5775" s="2">
        <v>0.93484400206520335</v>
      </c>
      <c r="C5775" s="2">
        <f t="shared" si="720"/>
        <v>110.23982019069956</v>
      </c>
      <c r="D5775" s="2">
        <f t="shared" si="721"/>
        <v>107</v>
      </c>
      <c r="E5775" s="2">
        <f t="shared" si="722"/>
        <v>107</v>
      </c>
      <c r="F5775" s="2">
        <f t="shared" si="723"/>
        <v>0</v>
      </c>
      <c r="G5775" s="2">
        <f t="shared" si="724"/>
        <v>3.239820190699561</v>
      </c>
      <c r="H5775" s="2">
        <f t="shared" si="725"/>
        <v>1070</v>
      </c>
      <c r="I5775" s="2">
        <f t="shared" si="726"/>
        <v>0</v>
      </c>
      <c r="J5775" s="2">
        <f t="shared" si="727"/>
        <v>48.597302860493414</v>
      </c>
    </row>
    <row r="5776" spans="1:10" x14ac:dyDescent="0.25">
      <c r="A5776" s="2">
        <v>5765</v>
      </c>
      <c r="B5776" s="2">
        <v>0.74626973851569856</v>
      </c>
      <c r="C5776" s="2">
        <f t="shared" si="720"/>
        <v>104.76453139096512</v>
      </c>
      <c r="D5776" s="2">
        <f t="shared" si="721"/>
        <v>107</v>
      </c>
      <c r="E5776" s="2">
        <f t="shared" si="722"/>
        <v>104.76453139096512</v>
      </c>
      <c r="F5776" s="2">
        <f t="shared" si="723"/>
        <v>2.2354686090348821</v>
      </c>
      <c r="G5776" s="2">
        <f t="shared" si="724"/>
        <v>0</v>
      </c>
      <c r="H5776" s="2">
        <f t="shared" si="725"/>
        <v>1047.6453139096511</v>
      </c>
      <c r="I5776" s="2">
        <f t="shared" si="726"/>
        <v>11.17734304517441</v>
      </c>
      <c r="J5776" s="2">
        <f t="shared" si="727"/>
        <v>0</v>
      </c>
    </row>
    <row r="5777" spans="1:10" x14ac:dyDescent="0.25">
      <c r="A5777" s="2">
        <v>5766</v>
      </c>
      <c r="B5777" s="2">
        <v>0.66851714771077198</v>
      </c>
      <c r="C5777" s="2">
        <f t="shared" si="720"/>
        <v>103.15910255971244</v>
      </c>
      <c r="D5777" s="2">
        <f t="shared" si="721"/>
        <v>107</v>
      </c>
      <c r="E5777" s="2">
        <f t="shared" si="722"/>
        <v>103.15910255971244</v>
      </c>
      <c r="F5777" s="2">
        <f t="shared" si="723"/>
        <v>3.8408974402875629</v>
      </c>
      <c r="G5777" s="2">
        <f t="shared" si="724"/>
        <v>0</v>
      </c>
      <c r="H5777" s="2">
        <f t="shared" si="725"/>
        <v>1031.5910255971244</v>
      </c>
      <c r="I5777" s="2">
        <f t="shared" si="726"/>
        <v>19.204487201437814</v>
      </c>
      <c r="J5777" s="2">
        <f t="shared" si="727"/>
        <v>0</v>
      </c>
    </row>
    <row r="5778" spans="1:10" x14ac:dyDescent="0.25">
      <c r="A5778" s="2">
        <v>5767</v>
      </c>
      <c r="B5778" s="2">
        <v>0.1787386781457172</v>
      </c>
      <c r="C5778" s="2">
        <f t="shared" si="720"/>
        <v>93.473910087979846</v>
      </c>
      <c r="D5778" s="2">
        <f t="shared" si="721"/>
        <v>107</v>
      </c>
      <c r="E5778" s="2">
        <f t="shared" si="722"/>
        <v>93.473910087979846</v>
      </c>
      <c r="F5778" s="2">
        <f t="shared" si="723"/>
        <v>13.526089912020154</v>
      </c>
      <c r="G5778" s="2">
        <f t="shared" si="724"/>
        <v>0</v>
      </c>
      <c r="H5778" s="2">
        <f t="shared" si="725"/>
        <v>934.73910087979846</v>
      </c>
      <c r="I5778" s="2">
        <f t="shared" si="726"/>
        <v>67.630449560100772</v>
      </c>
      <c r="J5778" s="2">
        <f t="shared" si="727"/>
        <v>0</v>
      </c>
    </row>
    <row r="5779" spans="1:10" x14ac:dyDescent="0.25">
      <c r="A5779" s="2">
        <v>5768</v>
      </c>
      <c r="B5779" s="2">
        <v>0.30955017872296664</v>
      </c>
      <c r="C5779" s="2">
        <f t="shared" si="720"/>
        <v>96.403420492399036</v>
      </c>
      <c r="D5779" s="2">
        <f t="shared" si="721"/>
        <v>107</v>
      </c>
      <c r="E5779" s="2">
        <f t="shared" si="722"/>
        <v>96.403420492399036</v>
      </c>
      <c r="F5779" s="2">
        <f t="shared" si="723"/>
        <v>10.596579507600964</v>
      </c>
      <c r="G5779" s="2">
        <f t="shared" si="724"/>
        <v>0</v>
      </c>
      <c r="H5779" s="2">
        <f t="shared" si="725"/>
        <v>964.03420492399039</v>
      </c>
      <c r="I5779" s="2">
        <f t="shared" si="726"/>
        <v>52.982897538004821</v>
      </c>
      <c r="J5779" s="2">
        <f t="shared" si="727"/>
        <v>0</v>
      </c>
    </row>
    <row r="5780" spans="1:10" x14ac:dyDescent="0.25">
      <c r="A5780" s="2">
        <v>5769</v>
      </c>
      <c r="B5780" s="2">
        <v>0.96889776042134212</v>
      </c>
      <c r="C5780" s="2">
        <f t="shared" si="720"/>
        <v>112.15995035884092</v>
      </c>
      <c r="D5780" s="2">
        <f t="shared" si="721"/>
        <v>107</v>
      </c>
      <c r="E5780" s="2">
        <f t="shared" si="722"/>
        <v>107</v>
      </c>
      <c r="F5780" s="2">
        <f t="shared" si="723"/>
        <v>0</v>
      </c>
      <c r="G5780" s="2">
        <f t="shared" si="724"/>
        <v>5.1599503588409164</v>
      </c>
      <c r="H5780" s="2">
        <f t="shared" si="725"/>
        <v>1070</v>
      </c>
      <c r="I5780" s="2">
        <f t="shared" si="726"/>
        <v>0</v>
      </c>
      <c r="J5780" s="2">
        <f t="shared" si="727"/>
        <v>77.399255382613745</v>
      </c>
    </row>
    <row r="5781" spans="1:10" x14ac:dyDescent="0.25">
      <c r="A5781" s="2">
        <v>5770</v>
      </c>
      <c r="B5781" s="2">
        <v>0.69956827026317125</v>
      </c>
      <c r="C5781" s="2">
        <f t="shared" si="720"/>
        <v>103.78156642079492</v>
      </c>
      <c r="D5781" s="2">
        <f t="shared" si="721"/>
        <v>107</v>
      </c>
      <c r="E5781" s="2">
        <f t="shared" si="722"/>
        <v>103.78156642079492</v>
      </c>
      <c r="F5781" s="2">
        <f t="shared" si="723"/>
        <v>3.2184335792050831</v>
      </c>
      <c r="G5781" s="2">
        <f t="shared" si="724"/>
        <v>0</v>
      </c>
      <c r="H5781" s="2">
        <f t="shared" si="725"/>
        <v>1037.8156642079491</v>
      </c>
      <c r="I5781" s="2">
        <f t="shared" si="726"/>
        <v>16.092167896025416</v>
      </c>
      <c r="J5781" s="2">
        <f t="shared" si="727"/>
        <v>0</v>
      </c>
    </row>
    <row r="5782" spans="1:10" x14ac:dyDescent="0.25">
      <c r="A5782" s="2">
        <v>5771</v>
      </c>
      <c r="B5782" s="2">
        <v>0.24123374331608216</v>
      </c>
      <c r="C5782" s="2">
        <f t="shared" si="720"/>
        <v>94.960273546436113</v>
      </c>
      <c r="D5782" s="2">
        <f t="shared" si="721"/>
        <v>107</v>
      </c>
      <c r="E5782" s="2">
        <f t="shared" si="722"/>
        <v>94.960273546436113</v>
      </c>
      <c r="F5782" s="2">
        <f t="shared" si="723"/>
        <v>12.039726453563887</v>
      </c>
      <c r="G5782" s="2">
        <f t="shared" si="724"/>
        <v>0</v>
      </c>
      <c r="H5782" s="2">
        <f t="shared" si="725"/>
        <v>949.6027354643611</v>
      </c>
      <c r="I5782" s="2">
        <f t="shared" si="726"/>
        <v>60.198632267819434</v>
      </c>
      <c r="J5782" s="2">
        <f t="shared" si="727"/>
        <v>0</v>
      </c>
    </row>
    <row r="5783" spans="1:10" x14ac:dyDescent="0.25">
      <c r="A5783" s="2">
        <v>5772</v>
      </c>
      <c r="B5783" s="2">
        <v>0.61033425034874289</v>
      </c>
      <c r="C5783" s="2">
        <f t="shared" si="720"/>
        <v>102.03858902332095</v>
      </c>
      <c r="D5783" s="2">
        <f t="shared" si="721"/>
        <v>107</v>
      </c>
      <c r="E5783" s="2">
        <f t="shared" si="722"/>
        <v>102.03858902332095</v>
      </c>
      <c r="F5783" s="2">
        <f t="shared" si="723"/>
        <v>4.9614109766790477</v>
      </c>
      <c r="G5783" s="2">
        <f t="shared" si="724"/>
        <v>0</v>
      </c>
      <c r="H5783" s="2">
        <f t="shared" si="725"/>
        <v>1020.3858902332095</v>
      </c>
      <c r="I5783" s="2">
        <f t="shared" si="726"/>
        <v>24.807054883395239</v>
      </c>
      <c r="J5783" s="2">
        <f t="shared" si="727"/>
        <v>0</v>
      </c>
    </row>
    <row r="5784" spans="1:10" x14ac:dyDescent="0.25">
      <c r="A5784" s="2">
        <v>5773</v>
      </c>
      <c r="B5784" s="2">
        <v>0.63452325225044681</v>
      </c>
      <c r="C5784" s="2">
        <f t="shared" si="720"/>
        <v>102.49848136946309</v>
      </c>
      <c r="D5784" s="2">
        <f t="shared" si="721"/>
        <v>107</v>
      </c>
      <c r="E5784" s="2">
        <f t="shared" si="722"/>
        <v>102.49848136946309</v>
      </c>
      <c r="F5784" s="2">
        <f t="shared" si="723"/>
        <v>4.501518630536907</v>
      </c>
      <c r="G5784" s="2">
        <f t="shared" si="724"/>
        <v>0</v>
      </c>
      <c r="H5784" s="2">
        <f t="shared" si="725"/>
        <v>1024.9848136946309</v>
      </c>
      <c r="I5784" s="2">
        <f t="shared" si="726"/>
        <v>22.507593152684535</v>
      </c>
      <c r="J5784" s="2">
        <f t="shared" si="727"/>
        <v>0</v>
      </c>
    </row>
    <row r="5785" spans="1:10" x14ac:dyDescent="0.25">
      <c r="A5785" s="2">
        <v>5774</v>
      </c>
      <c r="B5785" s="2">
        <v>8.4457704583358328E-3</v>
      </c>
      <c r="C5785" s="2">
        <f t="shared" si="720"/>
        <v>85.432000120279795</v>
      </c>
      <c r="D5785" s="2">
        <f t="shared" si="721"/>
        <v>107</v>
      </c>
      <c r="E5785" s="2">
        <f t="shared" si="722"/>
        <v>85.432000120279795</v>
      </c>
      <c r="F5785" s="2">
        <f t="shared" si="723"/>
        <v>21.567999879720205</v>
      </c>
      <c r="G5785" s="2">
        <f t="shared" si="724"/>
        <v>0</v>
      </c>
      <c r="H5785" s="2">
        <f t="shared" si="725"/>
        <v>854.32000120279793</v>
      </c>
      <c r="I5785" s="2">
        <f t="shared" si="726"/>
        <v>107.83999939860102</v>
      </c>
      <c r="J5785" s="2">
        <f t="shared" si="727"/>
        <v>0</v>
      </c>
    </row>
    <row r="5786" spans="1:10" x14ac:dyDescent="0.25">
      <c r="A5786" s="2">
        <v>5775</v>
      </c>
      <c r="B5786" s="2">
        <v>0.27352758062005289</v>
      </c>
      <c r="C5786" s="2">
        <f t="shared" si="720"/>
        <v>95.660153811338802</v>
      </c>
      <c r="D5786" s="2">
        <f t="shared" si="721"/>
        <v>107</v>
      </c>
      <c r="E5786" s="2">
        <f t="shared" si="722"/>
        <v>95.660153811338802</v>
      </c>
      <c r="F5786" s="2">
        <f t="shared" si="723"/>
        <v>11.339846188661198</v>
      </c>
      <c r="G5786" s="2">
        <f t="shared" si="724"/>
        <v>0</v>
      </c>
      <c r="H5786" s="2">
        <f t="shared" si="725"/>
        <v>956.60153811338796</v>
      </c>
      <c r="I5786" s="2">
        <f t="shared" si="726"/>
        <v>56.699230943305992</v>
      </c>
      <c r="J5786" s="2">
        <f t="shared" si="727"/>
        <v>0</v>
      </c>
    </row>
    <row r="5787" spans="1:10" x14ac:dyDescent="0.25">
      <c r="A5787" s="2">
        <v>5776</v>
      </c>
      <c r="B5787" s="2">
        <v>9.6127119615334489E-2</v>
      </c>
      <c r="C5787" s="2">
        <f t="shared" si="720"/>
        <v>91.00621378300869</v>
      </c>
      <c r="D5787" s="2">
        <f t="shared" si="721"/>
        <v>107</v>
      </c>
      <c r="E5787" s="2">
        <f t="shared" si="722"/>
        <v>91.00621378300869</v>
      </c>
      <c r="F5787" s="2">
        <f t="shared" si="723"/>
        <v>15.99378621699131</v>
      </c>
      <c r="G5787" s="2">
        <f t="shared" si="724"/>
        <v>0</v>
      </c>
      <c r="H5787" s="2">
        <f t="shared" si="725"/>
        <v>910.06213783008684</v>
      </c>
      <c r="I5787" s="2">
        <f t="shared" si="726"/>
        <v>79.968931084956552</v>
      </c>
      <c r="J5787" s="2">
        <f t="shared" si="727"/>
        <v>0</v>
      </c>
    </row>
    <row r="5788" spans="1:10" x14ac:dyDescent="0.25">
      <c r="A5788" s="2">
        <v>5777</v>
      </c>
      <c r="B5788" s="2">
        <v>0.32780728450372265</v>
      </c>
      <c r="C5788" s="2">
        <f t="shared" si="720"/>
        <v>96.768265455032719</v>
      </c>
      <c r="D5788" s="2">
        <f t="shared" si="721"/>
        <v>107</v>
      </c>
      <c r="E5788" s="2">
        <f t="shared" si="722"/>
        <v>96.768265455032719</v>
      </c>
      <c r="F5788" s="2">
        <f t="shared" si="723"/>
        <v>10.231734544967281</v>
      </c>
      <c r="G5788" s="2">
        <f t="shared" si="724"/>
        <v>0</v>
      </c>
      <c r="H5788" s="2">
        <f t="shared" si="725"/>
        <v>967.68265455032724</v>
      </c>
      <c r="I5788" s="2">
        <f t="shared" si="726"/>
        <v>51.158672724836407</v>
      </c>
      <c r="J5788" s="2">
        <f t="shared" si="727"/>
        <v>0</v>
      </c>
    </row>
    <row r="5789" spans="1:10" x14ac:dyDescent="0.25">
      <c r="A5789" s="2">
        <v>5778</v>
      </c>
      <c r="B5789" s="2">
        <v>0.15496513410904378</v>
      </c>
      <c r="C5789" s="2">
        <f t="shared" si="720"/>
        <v>92.84233801965479</v>
      </c>
      <c r="D5789" s="2">
        <f t="shared" si="721"/>
        <v>107</v>
      </c>
      <c r="E5789" s="2">
        <f t="shared" si="722"/>
        <v>92.84233801965479</v>
      </c>
      <c r="F5789" s="2">
        <f t="shared" si="723"/>
        <v>14.15766198034521</v>
      </c>
      <c r="G5789" s="2">
        <f t="shared" si="724"/>
        <v>0</v>
      </c>
      <c r="H5789" s="2">
        <f t="shared" si="725"/>
        <v>928.4233801965479</v>
      </c>
      <c r="I5789" s="2">
        <f t="shared" si="726"/>
        <v>70.788309901726052</v>
      </c>
      <c r="J5789" s="2">
        <f t="shared" si="727"/>
        <v>0</v>
      </c>
    </row>
    <row r="5790" spans="1:10" x14ac:dyDescent="0.25">
      <c r="A5790" s="2">
        <v>5779</v>
      </c>
      <c r="B5790" s="2">
        <v>0.63058650361055713</v>
      </c>
      <c r="C5790" s="2">
        <f t="shared" si="720"/>
        <v>102.4231239360613</v>
      </c>
      <c r="D5790" s="2">
        <f t="shared" si="721"/>
        <v>107</v>
      </c>
      <c r="E5790" s="2">
        <f t="shared" si="722"/>
        <v>102.4231239360613</v>
      </c>
      <c r="F5790" s="2">
        <f t="shared" si="723"/>
        <v>4.5768760639386983</v>
      </c>
      <c r="G5790" s="2">
        <f t="shared" si="724"/>
        <v>0</v>
      </c>
      <c r="H5790" s="2">
        <f t="shared" si="725"/>
        <v>1024.231239360613</v>
      </c>
      <c r="I5790" s="2">
        <f t="shared" si="726"/>
        <v>22.884380319693491</v>
      </c>
      <c r="J5790" s="2">
        <f t="shared" si="727"/>
        <v>0</v>
      </c>
    </row>
    <row r="5791" spans="1:10" x14ac:dyDescent="0.25">
      <c r="A5791" s="2">
        <v>5780</v>
      </c>
      <c r="B5791" s="2">
        <v>0.78074808203319568</v>
      </c>
      <c r="C5791" s="2">
        <f t="shared" si="720"/>
        <v>105.53942299239492</v>
      </c>
      <c r="D5791" s="2">
        <f t="shared" si="721"/>
        <v>107</v>
      </c>
      <c r="E5791" s="2">
        <f t="shared" si="722"/>
        <v>105.53942299239492</v>
      </c>
      <c r="F5791" s="2">
        <f t="shared" si="723"/>
        <v>1.4605770076050817</v>
      </c>
      <c r="G5791" s="2">
        <f t="shared" si="724"/>
        <v>0</v>
      </c>
      <c r="H5791" s="2">
        <f t="shared" si="725"/>
        <v>1055.3942299239493</v>
      </c>
      <c r="I5791" s="2">
        <f t="shared" si="726"/>
        <v>7.3028850380254084</v>
      </c>
      <c r="J5791" s="2">
        <f t="shared" si="727"/>
        <v>0</v>
      </c>
    </row>
    <row r="5792" spans="1:10" x14ac:dyDescent="0.25">
      <c r="A5792" s="2">
        <v>5781</v>
      </c>
      <c r="B5792" s="2">
        <v>0.93140882628745536</v>
      </c>
      <c r="C5792" s="2">
        <f t="shared" si="720"/>
        <v>110.08592868628095</v>
      </c>
      <c r="D5792" s="2">
        <f t="shared" si="721"/>
        <v>107</v>
      </c>
      <c r="E5792" s="2">
        <f t="shared" si="722"/>
        <v>107</v>
      </c>
      <c r="F5792" s="2">
        <f t="shared" si="723"/>
        <v>0</v>
      </c>
      <c r="G5792" s="2">
        <f t="shared" si="724"/>
        <v>3.0859286862809512</v>
      </c>
      <c r="H5792" s="2">
        <f t="shared" si="725"/>
        <v>1070</v>
      </c>
      <c r="I5792" s="2">
        <f t="shared" si="726"/>
        <v>0</v>
      </c>
      <c r="J5792" s="2">
        <f t="shared" si="727"/>
        <v>46.288930294214268</v>
      </c>
    </row>
    <row r="5793" spans="1:10" x14ac:dyDescent="0.25">
      <c r="A5793" s="2">
        <v>5782</v>
      </c>
      <c r="B5793" s="2">
        <v>0.30608865397526153</v>
      </c>
      <c r="C5793" s="2">
        <f t="shared" si="720"/>
        <v>96.333426318822887</v>
      </c>
      <c r="D5793" s="2">
        <f t="shared" si="721"/>
        <v>107</v>
      </c>
      <c r="E5793" s="2">
        <f t="shared" si="722"/>
        <v>96.333426318822887</v>
      </c>
      <c r="F5793" s="2">
        <f t="shared" si="723"/>
        <v>10.666573681177113</v>
      </c>
      <c r="G5793" s="2">
        <f t="shared" si="724"/>
        <v>0</v>
      </c>
      <c r="H5793" s="2">
        <f t="shared" si="725"/>
        <v>963.33426318822887</v>
      </c>
      <c r="I5793" s="2">
        <f t="shared" si="726"/>
        <v>53.332868405885563</v>
      </c>
      <c r="J5793" s="2">
        <f t="shared" si="727"/>
        <v>0</v>
      </c>
    </row>
    <row r="5794" spans="1:10" x14ac:dyDescent="0.25">
      <c r="A5794" s="2">
        <v>5783</v>
      </c>
      <c r="B5794" s="2">
        <v>0.33931413797058485</v>
      </c>
      <c r="C5794" s="2">
        <f t="shared" si="720"/>
        <v>96.994807348718368</v>
      </c>
      <c r="D5794" s="2">
        <f t="shared" si="721"/>
        <v>107</v>
      </c>
      <c r="E5794" s="2">
        <f t="shared" si="722"/>
        <v>96.994807348718368</v>
      </c>
      <c r="F5794" s="2">
        <f t="shared" si="723"/>
        <v>10.005192651281632</v>
      </c>
      <c r="G5794" s="2">
        <f t="shared" si="724"/>
        <v>0</v>
      </c>
      <c r="H5794" s="2">
        <f t="shared" si="725"/>
        <v>969.94807348718371</v>
      </c>
      <c r="I5794" s="2">
        <f t="shared" si="726"/>
        <v>50.025963256408161</v>
      </c>
      <c r="J5794" s="2">
        <f t="shared" si="727"/>
        <v>0</v>
      </c>
    </row>
    <row r="5795" spans="1:10" x14ac:dyDescent="0.25">
      <c r="A5795" s="2">
        <v>5784</v>
      </c>
      <c r="B5795" s="2">
        <v>0.47611992249351009</v>
      </c>
      <c r="C5795" s="2">
        <f t="shared" si="720"/>
        <v>99.563127333956302</v>
      </c>
      <c r="D5795" s="2">
        <f t="shared" si="721"/>
        <v>107</v>
      </c>
      <c r="E5795" s="2">
        <f t="shared" si="722"/>
        <v>99.563127333956302</v>
      </c>
      <c r="F5795" s="2">
        <f t="shared" si="723"/>
        <v>7.4368726660436977</v>
      </c>
      <c r="G5795" s="2">
        <f t="shared" si="724"/>
        <v>0</v>
      </c>
      <c r="H5795" s="2">
        <f t="shared" si="725"/>
        <v>995.63127333956299</v>
      </c>
      <c r="I5795" s="2">
        <f t="shared" si="726"/>
        <v>37.184363330218488</v>
      </c>
      <c r="J5795" s="2">
        <f t="shared" si="727"/>
        <v>0</v>
      </c>
    </row>
    <row r="5796" spans="1:10" x14ac:dyDescent="0.25">
      <c r="A5796" s="2">
        <v>5785</v>
      </c>
      <c r="B5796" s="2">
        <v>0.28001408211091705</v>
      </c>
      <c r="C5796" s="2">
        <f t="shared" si="720"/>
        <v>95.796599098519948</v>
      </c>
      <c r="D5796" s="2">
        <f t="shared" si="721"/>
        <v>107</v>
      </c>
      <c r="E5796" s="2">
        <f t="shared" si="722"/>
        <v>95.796599098519948</v>
      </c>
      <c r="F5796" s="2">
        <f t="shared" si="723"/>
        <v>11.203400901480052</v>
      </c>
      <c r="G5796" s="2">
        <f t="shared" si="724"/>
        <v>0</v>
      </c>
      <c r="H5796" s="2">
        <f t="shared" si="725"/>
        <v>957.96599098519948</v>
      </c>
      <c r="I5796" s="2">
        <f t="shared" si="726"/>
        <v>56.017004507400259</v>
      </c>
      <c r="J5796" s="2">
        <f t="shared" si="727"/>
        <v>0</v>
      </c>
    </row>
    <row r="5797" spans="1:10" x14ac:dyDescent="0.25">
      <c r="A5797" s="2">
        <v>5786</v>
      </c>
      <c r="B5797" s="2">
        <v>0.89162317629131416</v>
      </c>
      <c r="C5797" s="2">
        <f t="shared" si="720"/>
        <v>108.56796117015477</v>
      </c>
      <c r="D5797" s="2">
        <f t="shared" si="721"/>
        <v>107</v>
      </c>
      <c r="E5797" s="2">
        <f t="shared" si="722"/>
        <v>107</v>
      </c>
      <c r="F5797" s="2">
        <f t="shared" si="723"/>
        <v>0</v>
      </c>
      <c r="G5797" s="2">
        <f t="shared" si="724"/>
        <v>1.5679611701547742</v>
      </c>
      <c r="H5797" s="2">
        <f t="shared" si="725"/>
        <v>1070</v>
      </c>
      <c r="I5797" s="2">
        <f t="shared" si="726"/>
        <v>0</v>
      </c>
      <c r="J5797" s="2">
        <f t="shared" si="727"/>
        <v>23.519417552321613</v>
      </c>
    </row>
    <row r="5798" spans="1:10" x14ac:dyDescent="0.25">
      <c r="A5798" s="2">
        <v>5787</v>
      </c>
      <c r="B5798" s="2">
        <v>0.99051388860446477</v>
      </c>
      <c r="C5798" s="2">
        <f t="shared" si="720"/>
        <v>114.39146325170574</v>
      </c>
      <c r="D5798" s="2">
        <f t="shared" si="721"/>
        <v>107</v>
      </c>
      <c r="E5798" s="2">
        <f t="shared" si="722"/>
        <v>107</v>
      </c>
      <c r="F5798" s="2">
        <f t="shared" si="723"/>
        <v>0</v>
      </c>
      <c r="G5798" s="2">
        <f t="shared" si="724"/>
        <v>7.3914632517057441</v>
      </c>
      <c r="H5798" s="2">
        <f t="shared" si="725"/>
        <v>1070</v>
      </c>
      <c r="I5798" s="2">
        <f t="shared" si="726"/>
        <v>0</v>
      </c>
      <c r="J5798" s="2">
        <f t="shared" si="727"/>
        <v>110.87194877558616</v>
      </c>
    </row>
    <row r="5799" spans="1:10" x14ac:dyDescent="0.25">
      <c r="A5799" s="2">
        <v>5788</v>
      </c>
      <c r="B5799" s="2">
        <v>0.56374835956981062</v>
      </c>
      <c r="C5799" s="2">
        <f t="shared" si="720"/>
        <v>101.16967680084372</v>
      </c>
      <c r="D5799" s="2">
        <f t="shared" si="721"/>
        <v>107</v>
      </c>
      <c r="E5799" s="2">
        <f t="shared" si="722"/>
        <v>101.16967680084372</v>
      </c>
      <c r="F5799" s="2">
        <f t="shared" si="723"/>
        <v>5.8303231991562825</v>
      </c>
      <c r="G5799" s="2">
        <f t="shared" si="724"/>
        <v>0</v>
      </c>
      <c r="H5799" s="2">
        <f t="shared" si="725"/>
        <v>1011.6967680084372</v>
      </c>
      <c r="I5799" s="2">
        <f t="shared" si="726"/>
        <v>29.151615995781412</v>
      </c>
      <c r="J5799" s="2">
        <f t="shared" si="727"/>
        <v>0</v>
      </c>
    </row>
    <row r="5800" spans="1:10" x14ac:dyDescent="0.25">
      <c r="A5800" s="2">
        <v>5789</v>
      </c>
      <c r="B5800" s="2">
        <v>0.9942687633624766</v>
      </c>
      <c r="C5800" s="2">
        <f t="shared" si="720"/>
        <v>115.11417983288004</v>
      </c>
      <c r="D5800" s="2">
        <f t="shared" si="721"/>
        <v>107</v>
      </c>
      <c r="E5800" s="2">
        <f t="shared" si="722"/>
        <v>107</v>
      </c>
      <c r="F5800" s="2">
        <f t="shared" si="723"/>
        <v>0</v>
      </c>
      <c r="G5800" s="2">
        <f t="shared" si="724"/>
        <v>8.1141798328800405</v>
      </c>
      <c r="H5800" s="2">
        <f t="shared" si="725"/>
        <v>1070</v>
      </c>
      <c r="I5800" s="2">
        <f t="shared" si="726"/>
        <v>0</v>
      </c>
      <c r="J5800" s="2">
        <f t="shared" si="727"/>
        <v>121.71269749320061</v>
      </c>
    </row>
    <row r="5801" spans="1:10" x14ac:dyDescent="0.25">
      <c r="A5801" s="2">
        <v>5790</v>
      </c>
      <c r="B5801" s="2">
        <v>0.57497804886377502</v>
      </c>
      <c r="C5801" s="2">
        <f t="shared" si="720"/>
        <v>101.37754375819713</v>
      </c>
      <c r="D5801" s="2">
        <f t="shared" si="721"/>
        <v>107</v>
      </c>
      <c r="E5801" s="2">
        <f t="shared" si="722"/>
        <v>101.37754375819713</v>
      </c>
      <c r="F5801" s="2">
        <f t="shared" si="723"/>
        <v>5.6224562418028654</v>
      </c>
      <c r="G5801" s="2">
        <f t="shared" si="724"/>
        <v>0</v>
      </c>
      <c r="H5801" s="2">
        <f t="shared" si="725"/>
        <v>1013.7754375819713</v>
      </c>
      <c r="I5801" s="2">
        <f t="shared" si="726"/>
        <v>28.112281209014327</v>
      </c>
      <c r="J5801" s="2">
        <f t="shared" si="727"/>
        <v>0</v>
      </c>
    </row>
    <row r="5802" spans="1:10" x14ac:dyDescent="0.25">
      <c r="A5802" s="2">
        <v>5791</v>
      </c>
      <c r="B5802" s="2">
        <v>0.63305174197096337</v>
      </c>
      <c r="C5802" s="2">
        <f t="shared" si="720"/>
        <v>102.47028870006898</v>
      </c>
      <c r="D5802" s="2">
        <f t="shared" si="721"/>
        <v>107</v>
      </c>
      <c r="E5802" s="2">
        <f t="shared" si="722"/>
        <v>102.47028870006898</v>
      </c>
      <c r="F5802" s="2">
        <f t="shared" si="723"/>
        <v>4.5297112999310229</v>
      </c>
      <c r="G5802" s="2">
        <f t="shared" si="724"/>
        <v>0</v>
      </c>
      <c r="H5802" s="2">
        <f t="shared" si="725"/>
        <v>1024.7028870006898</v>
      </c>
      <c r="I5802" s="2">
        <f t="shared" si="726"/>
        <v>22.648556499655115</v>
      </c>
      <c r="J5802" s="2">
        <f t="shared" si="727"/>
        <v>0</v>
      </c>
    </row>
    <row r="5803" spans="1:10" x14ac:dyDescent="0.25">
      <c r="A5803" s="2">
        <v>5792</v>
      </c>
      <c r="B5803" s="2">
        <v>0.38790666980317023</v>
      </c>
      <c r="C5803" s="2">
        <f t="shared" si="720"/>
        <v>97.928204042850112</v>
      </c>
      <c r="D5803" s="2">
        <f t="shared" si="721"/>
        <v>107</v>
      </c>
      <c r="E5803" s="2">
        <f t="shared" si="722"/>
        <v>97.928204042850112</v>
      </c>
      <c r="F5803" s="2">
        <f t="shared" si="723"/>
        <v>9.0717959571498881</v>
      </c>
      <c r="G5803" s="2">
        <f t="shared" si="724"/>
        <v>0</v>
      </c>
      <c r="H5803" s="2">
        <f t="shared" si="725"/>
        <v>979.28204042850109</v>
      </c>
      <c r="I5803" s="2">
        <f t="shared" si="726"/>
        <v>45.35897978574944</v>
      </c>
      <c r="J5803" s="2">
        <f t="shared" si="727"/>
        <v>0</v>
      </c>
    </row>
    <row r="5804" spans="1:10" x14ac:dyDescent="0.25">
      <c r="A5804" s="2">
        <v>5793</v>
      </c>
      <c r="B5804" s="2">
        <v>0.18873535452317758</v>
      </c>
      <c r="C5804" s="2">
        <f t="shared" si="720"/>
        <v>93.726674518189611</v>
      </c>
      <c r="D5804" s="2">
        <f t="shared" si="721"/>
        <v>107</v>
      </c>
      <c r="E5804" s="2">
        <f t="shared" si="722"/>
        <v>93.726674518189611</v>
      </c>
      <c r="F5804" s="2">
        <f t="shared" si="723"/>
        <v>13.273325481810389</v>
      </c>
      <c r="G5804" s="2">
        <f t="shared" si="724"/>
        <v>0</v>
      </c>
      <c r="H5804" s="2">
        <f t="shared" si="725"/>
        <v>937.26674518189611</v>
      </c>
      <c r="I5804" s="2">
        <f t="shared" si="726"/>
        <v>66.366627409051944</v>
      </c>
      <c r="J5804" s="2">
        <f t="shared" si="727"/>
        <v>0</v>
      </c>
    </row>
    <row r="5805" spans="1:10" x14ac:dyDescent="0.25">
      <c r="A5805" s="2">
        <v>5794</v>
      </c>
      <c r="B5805" s="2">
        <v>0.47517833586300118</v>
      </c>
      <c r="C5805" s="2">
        <f t="shared" si="720"/>
        <v>99.545884093024171</v>
      </c>
      <c r="D5805" s="2">
        <f t="shared" si="721"/>
        <v>107</v>
      </c>
      <c r="E5805" s="2">
        <f t="shared" si="722"/>
        <v>99.545884093024171</v>
      </c>
      <c r="F5805" s="2">
        <f t="shared" si="723"/>
        <v>7.4541159069758294</v>
      </c>
      <c r="G5805" s="2">
        <f t="shared" si="724"/>
        <v>0</v>
      </c>
      <c r="H5805" s="2">
        <f t="shared" si="725"/>
        <v>995.45884093024165</v>
      </c>
      <c r="I5805" s="2">
        <f t="shared" si="726"/>
        <v>37.270579534879147</v>
      </c>
      <c r="J5805" s="2">
        <f t="shared" si="727"/>
        <v>0</v>
      </c>
    </row>
    <row r="5806" spans="1:10" x14ac:dyDescent="0.25">
      <c r="A5806" s="2">
        <v>5795</v>
      </c>
      <c r="B5806" s="2">
        <v>0.96533736798187697</v>
      </c>
      <c r="C5806" s="2">
        <f t="shared" si="720"/>
        <v>111.90918300061529</v>
      </c>
      <c r="D5806" s="2">
        <f t="shared" si="721"/>
        <v>107</v>
      </c>
      <c r="E5806" s="2">
        <f t="shared" si="722"/>
        <v>107</v>
      </c>
      <c r="F5806" s="2">
        <f t="shared" si="723"/>
        <v>0</v>
      </c>
      <c r="G5806" s="2">
        <f t="shared" si="724"/>
        <v>4.9091830006152861</v>
      </c>
      <c r="H5806" s="2">
        <f t="shared" si="725"/>
        <v>1070</v>
      </c>
      <c r="I5806" s="2">
        <f t="shared" si="726"/>
        <v>0</v>
      </c>
      <c r="J5806" s="2">
        <f t="shared" si="727"/>
        <v>73.637745009229292</v>
      </c>
    </row>
    <row r="5807" spans="1:10" x14ac:dyDescent="0.25">
      <c r="A5807" s="2">
        <v>5796</v>
      </c>
      <c r="B5807" s="2">
        <v>0.53643205073504596</v>
      </c>
      <c r="C5807" s="2">
        <f t="shared" si="720"/>
        <v>100.66692718539781</v>
      </c>
      <c r="D5807" s="2">
        <f t="shared" si="721"/>
        <v>107</v>
      </c>
      <c r="E5807" s="2">
        <f t="shared" si="722"/>
        <v>100.66692718539781</v>
      </c>
      <c r="F5807" s="2">
        <f t="shared" si="723"/>
        <v>6.3330728146021897</v>
      </c>
      <c r="G5807" s="2">
        <f t="shared" si="724"/>
        <v>0</v>
      </c>
      <c r="H5807" s="2">
        <f t="shared" si="725"/>
        <v>1006.6692718539781</v>
      </c>
      <c r="I5807" s="2">
        <f t="shared" si="726"/>
        <v>31.665364073010949</v>
      </c>
      <c r="J5807" s="2">
        <f t="shared" si="727"/>
        <v>0</v>
      </c>
    </row>
    <row r="5808" spans="1:10" x14ac:dyDescent="0.25">
      <c r="A5808" s="2">
        <v>5797</v>
      </c>
      <c r="B5808" s="2">
        <v>0.69053753939268825</v>
      </c>
      <c r="C5808" s="2">
        <f t="shared" si="720"/>
        <v>103.59834982940676</v>
      </c>
      <c r="D5808" s="2">
        <f t="shared" si="721"/>
        <v>107</v>
      </c>
      <c r="E5808" s="2">
        <f t="shared" si="722"/>
        <v>103.59834982940676</v>
      </c>
      <c r="F5808" s="2">
        <f t="shared" si="723"/>
        <v>3.4016501705932427</v>
      </c>
      <c r="G5808" s="2">
        <f t="shared" si="724"/>
        <v>0</v>
      </c>
      <c r="H5808" s="2">
        <f t="shared" si="725"/>
        <v>1035.9834982940677</v>
      </c>
      <c r="I5808" s="2">
        <f t="shared" si="726"/>
        <v>17.008250852966214</v>
      </c>
      <c r="J5808" s="2">
        <f t="shared" si="727"/>
        <v>0</v>
      </c>
    </row>
    <row r="5809" spans="1:10" x14ac:dyDescent="0.25">
      <c r="A5809" s="2">
        <v>5798</v>
      </c>
      <c r="B5809" s="2">
        <v>1.8205911639812999E-2</v>
      </c>
      <c r="C5809" s="2">
        <f t="shared" si="720"/>
        <v>86.727145183005277</v>
      </c>
      <c r="D5809" s="2">
        <f t="shared" si="721"/>
        <v>107</v>
      </c>
      <c r="E5809" s="2">
        <f t="shared" si="722"/>
        <v>86.727145183005277</v>
      </c>
      <c r="F5809" s="2">
        <f t="shared" si="723"/>
        <v>20.272854816994723</v>
      </c>
      <c r="G5809" s="2">
        <f t="shared" si="724"/>
        <v>0</v>
      </c>
      <c r="H5809" s="2">
        <f t="shared" si="725"/>
        <v>867.2714518300528</v>
      </c>
      <c r="I5809" s="2">
        <f t="shared" si="726"/>
        <v>101.36427408497362</v>
      </c>
      <c r="J5809" s="2">
        <f t="shared" si="727"/>
        <v>0</v>
      </c>
    </row>
    <row r="5810" spans="1:10" x14ac:dyDescent="0.25">
      <c r="A5810" s="2">
        <v>5799</v>
      </c>
      <c r="B5810" s="2">
        <v>0.69377953383717406</v>
      </c>
      <c r="C5810" s="2">
        <f t="shared" si="720"/>
        <v>103.66390328054567</v>
      </c>
      <c r="D5810" s="2">
        <f t="shared" si="721"/>
        <v>107</v>
      </c>
      <c r="E5810" s="2">
        <f t="shared" si="722"/>
        <v>103.66390328054567</v>
      </c>
      <c r="F5810" s="2">
        <f t="shared" si="723"/>
        <v>3.3360967194543321</v>
      </c>
      <c r="G5810" s="2">
        <f t="shared" si="724"/>
        <v>0</v>
      </c>
      <c r="H5810" s="2">
        <f t="shared" si="725"/>
        <v>1036.6390328054567</v>
      </c>
      <c r="I5810" s="2">
        <f t="shared" si="726"/>
        <v>16.68048359727166</v>
      </c>
      <c r="J5810" s="2">
        <f t="shared" si="727"/>
        <v>0</v>
      </c>
    </row>
    <row r="5811" spans="1:10" x14ac:dyDescent="0.25">
      <c r="A5811" s="2">
        <v>5800</v>
      </c>
      <c r="B5811" s="2">
        <v>0.66820434923477512</v>
      </c>
      <c r="C5811" s="2">
        <f t="shared" si="720"/>
        <v>103.15293333486566</v>
      </c>
      <c r="D5811" s="2">
        <f t="shared" si="721"/>
        <v>107</v>
      </c>
      <c r="E5811" s="2">
        <f t="shared" si="722"/>
        <v>103.15293333486566</v>
      </c>
      <c r="F5811" s="2">
        <f t="shared" si="723"/>
        <v>3.847066665134335</v>
      </c>
      <c r="G5811" s="2">
        <f t="shared" si="724"/>
        <v>0</v>
      </c>
      <c r="H5811" s="2">
        <f t="shared" si="725"/>
        <v>1031.5293333486566</v>
      </c>
      <c r="I5811" s="2">
        <f t="shared" si="726"/>
        <v>19.235333325671675</v>
      </c>
      <c r="J5811" s="2">
        <f t="shared" si="727"/>
        <v>0</v>
      </c>
    </row>
    <row r="5812" spans="1:10" x14ac:dyDescent="0.25">
      <c r="A5812" s="2">
        <v>5801</v>
      </c>
      <c r="B5812" s="2">
        <v>0.4929226021018861</v>
      </c>
      <c r="C5812" s="2">
        <f t="shared" si="720"/>
        <v>99.870579304885112</v>
      </c>
      <c r="D5812" s="2">
        <f t="shared" si="721"/>
        <v>107</v>
      </c>
      <c r="E5812" s="2">
        <f t="shared" si="722"/>
        <v>99.870579304885112</v>
      </c>
      <c r="F5812" s="2">
        <f t="shared" si="723"/>
        <v>7.129420695114888</v>
      </c>
      <c r="G5812" s="2">
        <f t="shared" si="724"/>
        <v>0</v>
      </c>
      <c r="H5812" s="2">
        <f t="shared" si="725"/>
        <v>998.70579304885109</v>
      </c>
      <c r="I5812" s="2">
        <f t="shared" si="726"/>
        <v>35.64710347557444</v>
      </c>
      <c r="J5812" s="2">
        <f t="shared" si="727"/>
        <v>0</v>
      </c>
    </row>
    <row r="5813" spans="1:10" x14ac:dyDescent="0.25">
      <c r="A5813" s="2">
        <v>5802</v>
      </c>
      <c r="B5813" s="2">
        <v>0.68647520081994473</v>
      </c>
      <c r="C5813" s="2">
        <f t="shared" si="720"/>
        <v>103.51654531986368</v>
      </c>
      <c r="D5813" s="2">
        <f t="shared" si="721"/>
        <v>107</v>
      </c>
      <c r="E5813" s="2">
        <f t="shared" si="722"/>
        <v>103.51654531986368</v>
      </c>
      <c r="F5813" s="2">
        <f t="shared" si="723"/>
        <v>3.4834546801363189</v>
      </c>
      <c r="G5813" s="2">
        <f t="shared" si="724"/>
        <v>0</v>
      </c>
      <c r="H5813" s="2">
        <f t="shared" si="725"/>
        <v>1035.1654531986369</v>
      </c>
      <c r="I5813" s="2">
        <f t="shared" si="726"/>
        <v>17.417273400681594</v>
      </c>
      <c r="J5813" s="2">
        <f t="shared" si="727"/>
        <v>0</v>
      </c>
    </row>
    <row r="5814" spans="1:10" x14ac:dyDescent="0.25">
      <c r="A5814" s="2">
        <v>5803</v>
      </c>
      <c r="B5814" s="2">
        <v>0.56782498098224055</v>
      </c>
      <c r="C5814" s="2">
        <f t="shared" si="720"/>
        <v>101.24504195567457</v>
      </c>
      <c r="D5814" s="2">
        <f t="shared" si="721"/>
        <v>107</v>
      </c>
      <c r="E5814" s="2">
        <f t="shared" si="722"/>
        <v>101.24504195567457</v>
      </c>
      <c r="F5814" s="2">
        <f t="shared" si="723"/>
        <v>5.7549580443254342</v>
      </c>
      <c r="G5814" s="2">
        <f t="shared" si="724"/>
        <v>0</v>
      </c>
      <c r="H5814" s="2">
        <f t="shared" si="725"/>
        <v>1012.4504195567456</v>
      </c>
      <c r="I5814" s="2">
        <f t="shared" si="726"/>
        <v>28.774790221627171</v>
      </c>
      <c r="J5814" s="2">
        <f t="shared" si="727"/>
        <v>0</v>
      </c>
    </row>
    <row r="5815" spans="1:10" x14ac:dyDescent="0.25">
      <c r="A5815" s="2">
        <v>5804</v>
      </c>
      <c r="B5815" s="2">
        <v>0.18644670952885822</v>
      </c>
      <c r="C5815" s="2">
        <f t="shared" si="720"/>
        <v>93.669403976182878</v>
      </c>
      <c r="D5815" s="2">
        <f t="shared" si="721"/>
        <v>107</v>
      </c>
      <c r="E5815" s="2">
        <f t="shared" si="722"/>
        <v>93.669403976182878</v>
      </c>
      <c r="F5815" s="2">
        <f t="shared" si="723"/>
        <v>13.330596023817122</v>
      </c>
      <c r="G5815" s="2">
        <f t="shared" si="724"/>
        <v>0</v>
      </c>
      <c r="H5815" s="2">
        <f t="shared" si="725"/>
        <v>936.69403976182878</v>
      </c>
      <c r="I5815" s="2">
        <f t="shared" si="726"/>
        <v>66.652980119085612</v>
      </c>
      <c r="J5815" s="2">
        <f t="shared" si="727"/>
        <v>0</v>
      </c>
    </row>
    <row r="5816" spans="1:10" x14ac:dyDescent="0.25">
      <c r="A5816" s="2">
        <v>5805</v>
      </c>
      <c r="B5816" s="2">
        <v>0.2002191076277704</v>
      </c>
      <c r="C5816" s="2">
        <f t="shared" si="720"/>
        <v>94.009056003277507</v>
      </c>
      <c r="D5816" s="2">
        <f t="shared" si="721"/>
        <v>107</v>
      </c>
      <c r="E5816" s="2">
        <f t="shared" si="722"/>
        <v>94.009056003277507</v>
      </c>
      <c r="F5816" s="2">
        <f t="shared" si="723"/>
        <v>12.990943996722493</v>
      </c>
      <c r="G5816" s="2">
        <f t="shared" si="724"/>
        <v>0</v>
      </c>
      <c r="H5816" s="2">
        <f t="shared" si="725"/>
        <v>940.0905600327751</v>
      </c>
      <c r="I5816" s="2">
        <f t="shared" si="726"/>
        <v>64.954719983612463</v>
      </c>
      <c r="J5816" s="2">
        <f t="shared" si="727"/>
        <v>0</v>
      </c>
    </row>
    <row r="5817" spans="1:10" x14ac:dyDescent="0.25">
      <c r="A5817" s="2">
        <v>5806</v>
      </c>
      <c r="B5817" s="2">
        <v>0.15144034398453798</v>
      </c>
      <c r="C5817" s="2">
        <f t="shared" si="720"/>
        <v>92.744514291999181</v>
      </c>
      <c r="D5817" s="2">
        <f t="shared" si="721"/>
        <v>107</v>
      </c>
      <c r="E5817" s="2">
        <f t="shared" si="722"/>
        <v>92.744514291999181</v>
      </c>
      <c r="F5817" s="2">
        <f t="shared" si="723"/>
        <v>14.255485708000819</v>
      </c>
      <c r="G5817" s="2">
        <f t="shared" si="724"/>
        <v>0</v>
      </c>
      <c r="H5817" s="2">
        <f t="shared" si="725"/>
        <v>927.44514291999178</v>
      </c>
      <c r="I5817" s="2">
        <f t="shared" si="726"/>
        <v>71.277428540004095</v>
      </c>
      <c r="J5817" s="2">
        <f t="shared" si="727"/>
        <v>0</v>
      </c>
    </row>
    <row r="5818" spans="1:10" x14ac:dyDescent="0.25">
      <c r="A5818" s="2">
        <v>5807</v>
      </c>
      <c r="B5818" s="2">
        <v>0.79011381071393594</v>
      </c>
      <c r="C5818" s="2">
        <f t="shared" si="720"/>
        <v>105.7592077596328</v>
      </c>
      <c r="D5818" s="2">
        <f t="shared" si="721"/>
        <v>107</v>
      </c>
      <c r="E5818" s="2">
        <f t="shared" si="722"/>
        <v>105.7592077596328</v>
      </c>
      <c r="F5818" s="2">
        <f t="shared" si="723"/>
        <v>1.2407922403671989</v>
      </c>
      <c r="G5818" s="2">
        <f t="shared" si="724"/>
        <v>0</v>
      </c>
      <c r="H5818" s="2">
        <f t="shared" si="725"/>
        <v>1057.592077596328</v>
      </c>
      <c r="I5818" s="2">
        <f t="shared" si="726"/>
        <v>6.2039612018359946</v>
      </c>
      <c r="J5818" s="2">
        <f t="shared" si="727"/>
        <v>0</v>
      </c>
    </row>
    <row r="5819" spans="1:10" x14ac:dyDescent="0.25">
      <c r="A5819" s="2">
        <v>5808</v>
      </c>
      <c r="B5819" s="2">
        <v>0.62088122017198932</v>
      </c>
      <c r="C5819" s="2">
        <f t="shared" si="720"/>
        <v>102.23822111005691</v>
      </c>
      <c r="D5819" s="2">
        <f t="shared" si="721"/>
        <v>107</v>
      </c>
      <c r="E5819" s="2">
        <f t="shared" si="722"/>
        <v>102.23822111005691</v>
      </c>
      <c r="F5819" s="2">
        <f t="shared" si="723"/>
        <v>4.7617788899430877</v>
      </c>
      <c r="G5819" s="2">
        <f t="shared" si="724"/>
        <v>0</v>
      </c>
      <c r="H5819" s="2">
        <f t="shared" si="725"/>
        <v>1022.3822111005691</v>
      </c>
      <c r="I5819" s="2">
        <f t="shared" si="726"/>
        <v>23.808894449715439</v>
      </c>
      <c r="J5819" s="2">
        <f t="shared" si="727"/>
        <v>0</v>
      </c>
    </row>
    <row r="5820" spans="1:10" x14ac:dyDescent="0.25">
      <c r="A5820" s="2">
        <v>5809</v>
      </c>
      <c r="B5820" s="2">
        <v>0.815253204827739</v>
      </c>
      <c r="C5820" s="2">
        <f t="shared" si="720"/>
        <v>106.37335924717</v>
      </c>
      <c r="D5820" s="2">
        <f t="shared" si="721"/>
        <v>107</v>
      </c>
      <c r="E5820" s="2">
        <f t="shared" si="722"/>
        <v>106.37335924717</v>
      </c>
      <c r="F5820" s="2">
        <f t="shared" si="723"/>
        <v>0.62664075282999931</v>
      </c>
      <c r="G5820" s="2">
        <f t="shared" si="724"/>
        <v>0</v>
      </c>
      <c r="H5820" s="2">
        <f t="shared" si="725"/>
        <v>1063.7335924716999</v>
      </c>
      <c r="I5820" s="2">
        <f t="shared" si="726"/>
        <v>3.1332037641499966</v>
      </c>
      <c r="J5820" s="2">
        <f t="shared" si="727"/>
        <v>0</v>
      </c>
    </row>
    <row r="5821" spans="1:10" x14ac:dyDescent="0.25">
      <c r="A5821" s="2">
        <v>5810</v>
      </c>
      <c r="B5821" s="2">
        <v>0.69669358345692867</v>
      </c>
      <c r="C5821" s="2">
        <f t="shared" si="720"/>
        <v>103.72303479419082</v>
      </c>
      <c r="D5821" s="2">
        <f t="shared" si="721"/>
        <v>107</v>
      </c>
      <c r="E5821" s="2">
        <f t="shared" si="722"/>
        <v>103.72303479419082</v>
      </c>
      <c r="F5821" s="2">
        <f t="shared" si="723"/>
        <v>3.2769652058091765</v>
      </c>
      <c r="G5821" s="2">
        <f t="shared" si="724"/>
        <v>0</v>
      </c>
      <c r="H5821" s="2">
        <f t="shared" si="725"/>
        <v>1037.2303479419083</v>
      </c>
      <c r="I5821" s="2">
        <f t="shared" si="726"/>
        <v>16.384826029045882</v>
      </c>
      <c r="J5821" s="2">
        <f t="shared" si="727"/>
        <v>0</v>
      </c>
    </row>
    <row r="5822" spans="1:10" x14ac:dyDescent="0.25">
      <c r="A5822" s="2">
        <v>5811</v>
      </c>
      <c r="B5822" s="2">
        <v>0.68879388221800197</v>
      </c>
      <c r="C5822" s="2">
        <f t="shared" si="720"/>
        <v>103.56319208357988</v>
      </c>
      <c r="D5822" s="2">
        <f t="shared" si="721"/>
        <v>107</v>
      </c>
      <c r="E5822" s="2">
        <f t="shared" si="722"/>
        <v>103.56319208357988</v>
      </c>
      <c r="F5822" s="2">
        <f t="shared" si="723"/>
        <v>3.436807916420122</v>
      </c>
      <c r="G5822" s="2">
        <f t="shared" si="724"/>
        <v>0</v>
      </c>
      <c r="H5822" s="2">
        <f t="shared" si="725"/>
        <v>1035.6319208357988</v>
      </c>
      <c r="I5822" s="2">
        <f t="shared" si="726"/>
        <v>17.18403958210061</v>
      </c>
      <c r="J5822" s="2">
        <f t="shared" si="727"/>
        <v>0</v>
      </c>
    </row>
    <row r="5823" spans="1:10" x14ac:dyDescent="0.25">
      <c r="A5823" s="2">
        <v>5812</v>
      </c>
      <c r="B5823" s="2">
        <v>0.10373273400098992</v>
      </c>
      <c r="C5823" s="2">
        <f t="shared" si="720"/>
        <v>91.274052079188053</v>
      </c>
      <c r="D5823" s="2">
        <f t="shared" si="721"/>
        <v>107</v>
      </c>
      <c r="E5823" s="2">
        <f t="shared" si="722"/>
        <v>91.274052079188053</v>
      </c>
      <c r="F5823" s="2">
        <f t="shared" si="723"/>
        <v>15.725947920811947</v>
      </c>
      <c r="G5823" s="2">
        <f t="shared" si="724"/>
        <v>0</v>
      </c>
      <c r="H5823" s="2">
        <f t="shared" si="725"/>
        <v>912.7405207918805</v>
      </c>
      <c r="I5823" s="2">
        <f t="shared" si="726"/>
        <v>78.629739604059736</v>
      </c>
      <c r="J5823" s="2">
        <f t="shared" si="727"/>
        <v>0</v>
      </c>
    </row>
    <row r="5824" spans="1:10" x14ac:dyDescent="0.25">
      <c r="A5824" s="2">
        <v>5813</v>
      </c>
      <c r="B5824" s="2">
        <v>0.6791874940585122</v>
      </c>
      <c r="C5824" s="2">
        <f t="shared" si="720"/>
        <v>103.37069150158896</v>
      </c>
      <c r="D5824" s="2">
        <f t="shared" si="721"/>
        <v>107</v>
      </c>
      <c r="E5824" s="2">
        <f t="shared" si="722"/>
        <v>103.37069150158896</v>
      </c>
      <c r="F5824" s="2">
        <f t="shared" si="723"/>
        <v>3.6293084984110351</v>
      </c>
      <c r="G5824" s="2">
        <f t="shared" si="724"/>
        <v>0</v>
      </c>
      <c r="H5824" s="2">
        <f t="shared" si="725"/>
        <v>1033.7069150158895</v>
      </c>
      <c r="I5824" s="2">
        <f t="shared" si="726"/>
        <v>18.146542492055175</v>
      </c>
      <c r="J5824" s="2">
        <f t="shared" si="727"/>
        <v>0</v>
      </c>
    </row>
    <row r="5825" spans="1:10" x14ac:dyDescent="0.25">
      <c r="A5825" s="2">
        <v>5814</v>
      </c>
      <c r="B5825" s="2">
        <v>0.56875738453395386</v>
      </c>
      <c r="C5825" s="2">
        <f t="shared" si="720"/>
        <v>101.26229418863696</v>
      </c>
      <c r="D5825" s="2">
        <f t="shared" si="721"/>
        <v>107</v>
      </c>
      <c r="E5825" s="2">
        <f t="shared" si="722"/>
        <v>101.26229418863696</v>
      </c>
      <c r="F5825" s="2">
        <f t="shared" si="723"/>
        <v>5.7377058113630426</v>
      </c>
      <c r="G5825" s="2">
        <f t="shared" si="724"/>
        <v>0</v>
      </c>
      <c r="H5825" s="2">
        <f t="shared" si="725"/>
        <v>1012.6229418863695</v>
      </c>
      <c r="I5825" s="2">
        <f t="shared" si="726"/>
        <v>28.688529056815213</v>
      </c>
      <c r="J5825" s="2">
        <f t="shared" si="727"/>
        <v>0</v>
      </c>
    </row>
    <row r="5826" spans="1:10" x14ac:dyDescent="0.25">
      <c r="A5826" s="2">
        <v>5815</v>
      </c>
      <c r="B5826" s="2">
        <v>0.6917577071497133</v>
      </c>
      <c r="C5826" s="2">
        <f t="shared" si="720"/>
        <v>103.62299336984012</v>
      </c>
      <c r="D5826" s="2">
        <f t="shared" si="721"/>
        <v>107</v>
      </c>
      <c r="E5826" s="2">
        <f t="shared" si="722"/>
        <v>103.62299336984012</v>
      </c>
      <c r="F5826" s="2">
        <f t="shared" si="723"/>
        <v>3.3770066301598831</v>
      </c>
      <c r="G5826" s="2">
        <f t="shared" si="724"/>
        <v>0</v>
      </c>
      <c r="H5826" s="2">
        <f t="shared" si="725"/>
        <v>1036.2299336984011</v>
      </c>
      <c r="I5826" s="2">
        <f t="shared" si="726"/>
        <v>16.885033150799416</v>
      </c>
      <c r="J5826" s="2">
        <f t="shared" si="727"/>
        <v>0</v>
      </c>
    </row>
    <row r="5827" spans="1:10" x14ac:dyDescent="0.25">
      <c r="A5827" s="2">
        <v>5816</v>
      </c>
      <c r="B5827" s="2">
        <v>0.26127506182896365</v>
      </c>
      <c r="C5827" s="2">
        <f t="shared" si="720"/>
        <v>95.398858542847734</v>
      </c>
      <c r="D5827" s="2">
        <f t="shared" si="721"/>
        <v>107</v>
      </c>
      <c r="E5827" s="2">
        <f t="shared" si="722"/>
        <v>95.398858542847734</v>
      </c>
      <c r="F5827" s="2">
        <f t="shared" si="723"/>
        <v>11.601141457152266</v>
      </c>
      <c r="G5827" s="2">
        <f t="shared" si="724"/>
        <v>0</v>
      </c>
      <c r="H5827" s="2">
        <f t="shared" si="725"/>
        <v>953.98858542847734</v>
      </c>
      <c r="I5827" s="2">
        <f t="shared" si="726"/>
        <v>58.005707285761332</v>
      </c>
      <c r="J5827" s="2">
        <f t="shared" si="727"/>
        <v>0</v>
      </c>
    </row>
    <row r="5828" spans="1:10" x14ac:dyDescent="0.25">
      <c r="A5828" s="2">
        <v>5817</v>
      </c>
      <c r="B5828" s="2">
        <v>7.3029785166858652E-2</v>
      </c>
      <c r="C5828" s="2">
        <f t="shared" si="720"/>
        <v>90.106069402729858</v>
      </c>
      <c r="D5828" s="2">
        <f t="shared" si="721"/>
        <v>107</v>
      </c>
      <c r="E5828" s="2">
        <f t="shared" si="722"/>
        <v>90.106069402729858</v>
      </c>
      <c r="F5828" s="2">
        <f t="shared" si="723"/>
        <v>16.893930597270142</v>
      </c>
      <c r="G5828" s="2">
        <f t="shared" si="724"/>
        <v>0</v>
      </c>
      <c r="H5828" s="2">
        <f t="shared" si="725"/>
        <v>901.06069402729861</v>
      </c>
      <c r="I5828" s="2">
        <f t="shared" si="726"/>
        <v>84.46965298635071</v>
      </c>
      <c r="J5828" s="2">
        <f t="shared" si="727"/>
        <v>0</v>
      </c>
    </row>
    <row r="5829" spans="1:10" x14ac:dyDescent="0.25">
      <c r="A5829" s="2">
        <v>5818</v>
      </c>
      <c r="B5829" s="2">
        <v>0.83926808281491172</v>
      </c>
      <c r="C5829" s="2">
        <f t="shared" si="720"/>
        <v>107.00010544139076</v>
      </c>
      <c r="D5829" s="2">
        <f t="shared" si="721"/>
        <v>107</v>
      </c>
      <c r="E5829" s="2">
        <f t="shared" si="722"/>
        <v>107</v>
      </c>
      <c r="F5829" s="2">
        <f t="shared" si="723"/>
        <v>0</v>
      </c>
      <c r="G5829" s="2">
        <f t="shared" si="724"/>
        <v>1.0544139075818748E-4</v>
      </c>
      <c r="H5829" s="2">
        <f t="shared" si="725"/>
        <v>1070</v>
      </c>
      <c r="I5829" s="2">
        <f t="shared" si="726"/>
        <v>0</v>
      </c>
      <c r="J5829" s="2">
        <f t="shared" si="727"/>
        <v>1.5816208613728122E-3</v>
      </c>
    </row>
    <row r="5830" spans="1:10" x14ac:dyDescent="0.25">
      <c r="A5830" s="2">
        <v>5819</v>
      </c>
      <c r="B5830" s="2">
        <v>0.49020055452394162</v>
      </c>
      <c r="C5830" s="2">
        <f t="shared" si="720"/>
        <v>99.82079575307381</v>
      </c>
      <c r="D5830" s="2">
        <f t="shared" si="721"/>
        <v>107</v>
      </c>
      <c r="E5830" s="2">
        <f t="shared" si="722"/>
        <v>99.82079575307381</v>
      </c>
      <c r="F5830" s="2">
        <f t="shared" si="723"/>
        <v>7.1792042469261901</v>
      </c>
      <c r="G5830" s="2">
        <f t="shared" si="724"/>
        <v>0</v>
      </c>
      <c r="H5830" s="2">
        <f t="shared" si="725"/>
        <v>998.2079575307381</v>
      </c>
      <c r="I5830" s="2">
        <f t="shared" si="726"/>
        <v>35.89602123463095</v>
      </c>
      <c r="J5830" s="2">
        <f t="shared" si="727"/>
        <v>0</v>
      </c>
    </row>
    <row r="5831" spans="1:10" x14ac:dyDescent="0.25">
      <c r="A5831" s="2">
        <v>5820</v>
      </c>
      <c r="B5831" s="2">
        <v>0.64144708756516844</v>
      </c>
      <c r="C5831" s="2">
        <f t="shared" si="720"/>
        <v>102.63154874147625</v>
      </c>
      <c r="D5831" s="2">
        <f t="shared" si="721"/>
        <v>107</v>
      </c>
      <c r="E5831" s="2">
        <f t="shared" si="722"/>
        <v>102.63154874147625</v>
      </c>
      <c r="F5831" s="2">
        <f t="shared" si="723"/>
        <v>4.3684512585237485</v>
      </c>
      <c r="G5831" s="2">
        <f t="shared" si="724"/>
        <v>0</v>
      </c>
      <c r="H5831" s="2">
        <f t="shared" si="725"/>
        <v>1026.3154874147626</v>
      </c>
      <c r="I5831" s="2">
        <f t="shared" si="726"/>
        <v>21.842256292618742</v>
      </c>
      <c r="J5831" s="2">
        <f t="shared" si="727"/>
        <v>0</v>
      </c>
    </row>
    <row r="5832" spans="1:10" x14ac:dyDescent="0.25">
      <c r="A5832" s="2">
        <v>5821</v>
      </c>
      <c r="B5832" s="2">
        <v>0.95212419320765607</v>
      </c>
      <c r="C5832" s="2">
        <f t="shared" si="720"/>
        <v>111.10283001151785</v>
      </c>
      <c r="D5832" s="2">
        <f t="shared" si="721"/>
        <v>107</v>
      </c>
      <c r="E5832" s="2">
        <f t="shared" si="722"/>
        <v>107</v>
      </c>
      <c r="F5832" s="2">
        <f t="shared" si="723"/>
        <v>0</v>
      </c>
      <c r="G5832" s="2">
        <f t="shared" si="724"/>
        <v>4.1028300115178524</v>
      </c>
      <c r="H5832" s="2">
        <f t="shared" si="725"/>
        <v>1070</v>
      </c>
      <c r="I5832" s="2">
        <f t="shared" si="726"/>
        <v>0</v>
      </c>
      <c r="J5832" s="2">
        <f t="shared" si="727"/>
        <v>61.542450172767786</v>
      </c>
    </row>
    <row r="5833" spans="1:10" x14ac:dyDescent="0.25">
      <c r="A5833" s="2">
        <v>5822</v>
      </c>
      <c r="B5833" s="2">
        <v>8.3567999347459287E-2</v>
      </c>
      <c r="C5833" s="2">
        <f t="shared" si="720"/>
        <v>90.535173237554488</v>
      </c>
      <c r="D5833" s="2">
        <f t="shared" si="721"/>
        <v>107</v>
      </c>
      <c r="E5833" s="2">
        <f t="shared" si="722"/>
        <v>90.535173237554488</v>
      </c>
      <c r="F5833" s="2">
        <f t="shared" si="723"/>
        <v>16.464826762445512</v>
      </c>
      <c r="G5833" s="2">
        <f t="shared" si="724"/>
        <v>0</v>
      </c>
      <c r="H5833" s="2">
        <f t="shared" si="725"/>
        <v>905.35173237554488</v>
      </c>
      <c r="I5833" s="2">
        <f t="shared" si="726"/>
        <v>82.324133812227558</v>
      </c>
      <c r="J5833" s="2">
        <f t="shared" si="727"/>
        <v>0</v>
      </c>
    </row>
    <row r="5834" spans="1:10" x14ac:dyDescent="0.25">
      <c r="A5834" s="2">
        <v>5823</v>
      </c>
      <c r="B5834" s="2">
        <v>0.78627640095195617</v>
      </c>
      <c r="C5834" s="2">
        <f t="shared" si="720"/>
        <v>105.66861630745424</v>
      </c>
      <c r="D5834" s="2">
        <f t="shared" si="721"/>
        <v>107</v>
      </c>
      <c r="E5834" s="2">
        <f t="shared" si="722"/>
        <v>105.66861630745424</v>
      </c>
      <c r="F5834" s="2">
        <f t="shared" si="723"/>
        <v>1.3313836925457565</v>
      </c>
      <c r="G5834" s="2">
        <f t="shared" si="724"/>
        <v>0</v>
      </c>
      <c r="H5834" s="2">
        <f t="shared" si="725"/>
        <v>1056.6861630745425</v>
      </c>
      <c r="I5834" s="2">
        <f t="shared" si="726"/>
        <v>6.6569184627287825</v>
      </c>
      <c r="J5834" s="2">
        <f t="shared" si="727"/>
        <v>0</v>
      </c>
    </row>
    <row r="5835" spans="1:10" x14ac:dyDescent="0.25">
      <c r="A5835" s="2">
        <v>5824</v>
      </c>
      <c r="B5835" s="2">
        <v>0.25410249748055769</v>
      </c>
      <c r="C5835" s="2">
        <f t="shared" si="720"/>
        <v>95.243576710140246</v>
      </c>
      <c r="D5835" s="2">
        <f t="shared" si="721"/>
        <v>107</v>
      </c>
      <c r="E5835" s="2">
        <f t="shared" si="722"/>
        <v>95.243576710140246</v>
      </c>
      <c r="F5835" s="2">
        <f t="shared" si="723"/>
        <v>11.756423289859754</v>
      </c>
      <c r="G5835" s="2">
        <f t="shared" si="724"/>
        <v>0</v>
      </c>
      <c r="H5835" s="2">
        <f t="shared" si="725"/>
        <v>952.43576710140246</v>
      </c>
      <c r="I5835" s="2">
        <f t="shared" si="726"/>
        <v>58.782116449298769</v>
      </c>
      <c r="J5835" s="2">
        <f t="shared" si="727"/>
        <v>0</v>
      </c>
    </row>
    <row r="5836" spans="1:10" x14ac:dyDescent="0.25">
      <c r="A5836" s="2">
        <v>5825</v>
      </c>
      <c r="B5836" s="2">
        <v>0.31091212427857717</v>
      </c>
      <c r="C5836" s="2">
        <f t="shared" si="720"/>
        <v>96.430884860081747</v>
      </c>
      <c r="D5836" s="2">
        <f t="shared" si="721"/>
        <v>107</v>
      </c>
      <c r="E5836" s="2">
        <f t="shared" si="722"/>
        <v>96.430884860081747</v>
      </c>
      <c r="F5836" s="2">
        <f t="shared" si="723"/>
        <v>10.569115139918253</v>
      </c>
      <c r="G5836" s="2">
        <f t="shared" si="724"/>
        <v>0</v>
      </c>
      <c r="H5836" s="2">
        <f t="shared" si="725"/>
        <v>964.30884860081744</v>
      </c>
      <c r="I5836" s="2">
        <f t="shared" si="726"/>
        <v>52.845575699591265</v>
      </c>
      <c r="J5836" s="2">
        <f t="shared" si="727"/>
        <v>0</v>
      </c>
    </row>
    <row r="5837" spans="1:10" x14ac:dyDescent="0.25">
      <c r="A5837" s="2">
        <v>5826</v>
      </c>
      <c r="B5837" s="2">
        <v>0.37036717890097204</v>
      </c>
      <c r="C5837" s="2">
        <f t="shared" ref="C5837:C5900" si="728">_xlfn.BETA.INV(B5837,$C$7,$C$8,$C$9,$C$10)</f>
        <v>97.595099769584138</v>
      </c>
      <c r="D5837" s="2">
        <f t="shared" ref="D5837:D5900" si="729">$F$8</f>
        <v>107</v>
      </c>
      <c r="E5837" s="2">
        <f t="shared" ref="E5837:E5900" si="730">IF(C5837&gt;=D5837,D5837,C5837)</f>
        <v>97.595099769584138</v>
      </c>
      <c r="F5837" s="2">
        <f t="shared" ref="F5837:F5900" si="731">IF(D5837&gt;C5837,D5837-C5837,0)</f>
        <v>9.404900230415862</v>
      </c>
      <c r="G5837" s="2">
        <f t="shared" ref="G5837:G5900" si="732">IF(C5837&gt;D5837,C5837-D5837,0)</f>
        <v>0</v>
      </c>
      <c r="H5837" s="2">
        <f t="shared" ref="H5837:H5900" si="733">E5837*$H$10</f>
        <v>975.95099769584135</v>
      </c>
      <c r="I5837" s="2">
        <f t="shared" ref="I5837:I5900" si="734">F5837*$I$10</f>
        <v>47.02450115207931</v>
      </c>
      <c r="J5837" s="2">
        <f t="shared" ref="J5837:J5900" si="735">G5837*$J$10</f>
        <v>0</v>
      </c>
    </row>
    <row r="5838" spans="1:10" x14ac:dyDescent="0.25">
      <c r="A5838" s="2">
        <v>5827</v>
      </c>
      <c r="B5838" s="2">
        <v>0.50210615630953548</v>
      </c>
      <c r="C5838" s="2">
        <f t="shared" si="728"/>
        <v>100.03851271532487</v>
      </c>
      <c r="D5838" s="2">
        <f t="shared" si="729"/>
        <v>107</v>
      </c>
      <c r="E5838" s="2">
        <f t="shared" si="730"/>
        <v>100.03851271532487</v>
      </c>
      <c r="F5838" s="2">
        <f t="shared" si="731"/>
        <v>6.9614872846751297</v>
      </c>
      <c r="G5838" s="2">
        <f t="shared" si="732"/>
        <v>0</v>
      </c>
      <c r="H5838" s="2">
        <f t="shared" si="733"/>
        <v>1000.3851271532487</v>
      </c>
      <c r="I5838" s="2">
        <f t="shared" si="734"/>
        <v>34.807436423375648</v>
      </c>
      <c r="J5838" s="2">
        <f t="shared" si="735"/>
        <v>0</v>
      </c>
    </row>
    <row r="5839" spans="1:10" x14ac:dyDescent="0.25">
      <c r="A5839" s="2">
        <v>5828</v>
      </c>
      <c r="B5839" s="2">
        <v>0.64286541624535531</v>
      </c>
      <c r="C5839" s="2">
        <f t="shared" si="728"/>
        <v>102.65889400001015</v>
      </c>
      <c r="D5839" s="2">
        <f t="shared" si="729"/>
        <v>107</v>
      </c>
      <c r="E5839" s="2">
        <f t="shared" si="730"/>
        <v>102.65889400001015</v>
      </c>
      <c r="F5839" s="2">
        <f t="shared" si="731"/>
        <v>4.3411059999898498</v>
      </c>
      <c r="G5839" s="2">
        <f t="shared" si="732"/>
        <v>0</v>
      </c>
      <c r="H5839" s="2">
        <f t="shared" si="733"/>
        <v>1026.5889400001015</v>
      </c>
      <c r="I5839" s="2">
        <f t="shared" si="734"/>
        <v>21.705529999949249</v>
      </c>
      <c r="J5839" s="2">
        <f t="shared" si="735"/>
        <v>0</v>
      </c>
    </row>
    <row r="5840" spans="1:10" x14ac:dyDescent="0.25">
      <c r="A5840" s="2">
        <v>5829</v>
      </c>
      <c r="B5840" s="2">
        <v>0.47347731269988003</v>
      </c>
      <c r="C5840" s="2">
        <f t="shared" si="728"/>
        <v>99.514728128628292</v>
      </c>
      <c r="D5840" s="2">
        <f t="shared" si="729"/>
        <v>107</v>
      </c>
      <c r="E5840" s="2">
        <f t="shared" si="730"/>
        <v>99.514728128628292</v>
      </c>
      <c r="F5840" s="2">
        <f t="shared" si="731"/>
        <v>7.4852718713717081</v>
      </c>
      <c r="G5840" s="2">
        <f t="shared" si="732"/>
        <v>0</v>
      </c>
      <c r="H5840" s="2">
        <f t="shared" si="733"/>
        <v>995.14728128628292</v>
      </c>
      <c r="I5840" s="2">
        <f t="shared" si="734"/>
        <v>37.426359356858541</v>
      </c>
      <c r="J5840" s="2">
        <f t="shared" si="735"/>
        <v>0</v>
      </c>
    </row>
    <row r="5841" spans="1:10" x14ac:dyDescent="0.25">
      <c r="A5841" s="2">
        <v>5830</v>
      </c>
      <c r="B5841" s="2">
        <v>0.76681524762878428</v>
      </c>
      <c r="C5841" s="2">
        <f t="shared" si="728"/>
        <v>105.22024811309421</v>
      </c>
      <c r="D5841" s="2">
        <f t="shared" si="729"/>
        <v>107</v>
      </c>
      <c r="E5841" s="2">
        <f t="shared" si="730"/>
        <v>105.22024811309421</v>
      </c>
      <c r="F5841" s="2">
        <f t="shared" si="731"/>
        <v>1.7797518869057853</v>
      </c>
      <c r="G5841" s="2">
        <f t="shared" si="732"/>
        <v>0</v>
      </c>
      <c r="H5841" s="2">
        <f t="shared" si="733"/>
        <v>1052.202481130942</v>
      </c>
      <c r="I5841" s="2">
        <f t="shared" si="734"/>
        <v>8.8987594345289267</v>
      </c>
      <c r="J5841" s="2">
        <f t="shared" si="735"/>
        <v>0</v>
      </c>
    </row>
    <row r="5842" spans="1:10" x14ac:dyDescent="0.25">
      <c r="A5842" s="2">
        <v>5831</v>
      </c>
      <c r="B5842" s="2">
        <v>0.25364851613321393</v>
      </c>
      <c r="C5842" s="2">
        <f t="shared" si="728"/>
        <v>95.233687352444761</v>
      </c>
      <c r="D5842" s="2">
        <f t="shared" si="729"/>
        <v>107</v>
      </c>
      <c r="E5842" s="2">
        <f t="shared" si="730"/>
        <v>95.233687352444761</v>
      </c>
      <c r="F5842" s="2">
        <f t="shared" si="731"/>
        <v>11.766312647555239</v>
      </c>
      <c r="G5842" s="2">
        <f t="shared" si="732"/>
        <v>0</v>
      </c>
      <c r="H5842" s="2">
        <f t="shared" si="733"/>
        <v>952.33687352444758</v>
      </c>
      <c r="I5842" s="2">
        <f t="shared" si="734"/>
        <v>58.831563237776194</v>
      </c>
      <c r="J5842" s="2">
        <f t="shared" si="735"/>
        <v>0</v>
      </c>
    </row>
    <row r="5843" spans="1:10" x14ac:dyDescent="0.25">
      <c r="A5843" s="2">
        <v>5832</v>
      </c>
      <c r="B5843" s="2">
        <v>0.14446895832868667</v>
      </c>
      <c r="C5843" s="2">
        <f t="shared" si="728"/>
        <v>92.547410213366305</v>
      </c>
      <c r="D5843" s="2">
        <f t="shared" si="729"/>
        <v>107</v>
      </c>
      <c r="E5843" s="2">
        <f t="shared" si="730"/>
        <v>92.547410213366305</v>
      </c>
      <c r="F5843" s="2">
        <f t="shared" si="731"/>
        <v>14.452589786633695</v>
      </c>
      <c r="G5843" s="2">
        <f t="shared" si="732"/>
        <v>0</v>
      </c>
      <c r="H5843" s="2">
        <f t="shared" si="733"/>
        <v>925.47410213366311</v>
      </c>
      <c r="I5843" s="2">
        <f t="shared" si="734"/>
        <v>72.262948933168474</v>
      </c>
      <c r="J5843" s="2">
        <f t="shared" si="735"/>
        <v>0</v>
      </c>
    </row>
    <row r="5844" spans="1:10" x14ac:dyDescent="0.25">
      <c r="A5844" s="2">
        <v>5833</v>
      </c>
      <c r="B5844" s="2">
        <v>5.3030589234126402E-2</v>
      </c>
      <c r="C5844" s="2">
        <f t="shared" si="728"/>
        <v>89.172651501757073</v>
      </c>
      <c r="D5844" s="2">
        <f t="shared" si="729"/>
        <v>107</v>
      </c>
      <c r="E5844" s="2">
        <f t="shared" si="730"/>
        <v>89.172651501757073</v>
      </c>
      <c r="F5844" s="2">
        <f t="shared" si="731"/>
        <v>17.827348498242927</v>
      </c>
      <c r="G5844" s="2">
        <f t="shared" si="732"/>
        <v>0</v>
      </c>
      <c r="H5844" s="2">
        <f t="shared" si="733"/>
        <v>891.7265150175707</v>
      </c>
      <c r="I5844" s="2">
        <f t="shared" si="734"/>
        <v>89.136742491214633</v>
      </c>
      <c r="J5844" s="2">
        <f t="shared" si="735"/>
        <v>0</v>
      </c>
    </row>
    <row r="5845" spans="1:10" x14ac:dyDescent="0.25">
      <c r="A5845" s="2">
        <v>5834</v>
      </c>
      <c r="B5845" s="2">
        <v>0.42307623976890929</v>
      </c>
      <c r="C5845" s="2">
        <f t="shared" si="728"/>
        <v>98.586352666438756</v>
      </c>
      <c r="D5845" s="2">
        <f t="shared" si="729"/>
        <v>107</v>
      </c>
      <c r="E5845" s="2">
        <f t="shared" si="730"/>
        <v>98.586352666438756</v>
      </c>
      <c r="F5845" s="2">
        <f t="shared" si="731"/>
        <v>8.4136473335612436</v>
      </c>
      <c r="G5845" s="2">
        <f t="shared" si="732"/>
        <v>0</v>
      </c>
      <c r="H5845" s="2">
        <f t="shared" si="733"/>
        <v>985.86352666438756</v>
      </c>
      <c r="I5845" s="2">
        <f t="shared" si="734"/>
        <v>42.068236667806218</v>
      </c>
      <c r="J5845" s="2">
        <f t="shared" si="735"/>
        <v>0</v>
      </c>
    </row>
    <row r="5846" spans="1:10" x14ac:dyDescent="0.25">
      <c r="A5846" s="2">
        <v>5835</v>
      </c>
      <c r="B5846" s="2">
        <v>0.29854916707005741</v>
      </c>
      <c r="C5846" s="2">
        <f t="shared" si="728"/>
        <v>96.179993348412836</v>
      </c>
      <c r="D5846" s="2">
        <f t="shared" si="729"/>
        <v>107</v>
      </c>
      <c r="E5846" s="2">
        <f t="shared" si="730"/>
        <v>96.179993348412836</v>
      </c>
      <c r="F5846" s="2">
        <f t="shared" si="731"/>
        <v>10.820006651587164</v>
      </c>
      <c r="G5846" s="2">
        <f t="shared" si="732"/>
        <v>0</v>
      </c>
      <c r="H5846" s="2">
        <f t="shared" si="733"/>
        <v>961.79993348412836</v>
      </c>
      <c r="I5846" s="2">
        <f t="shared" si="734"/>
        <v>54.10003325793582</v>
      </c>
      <c r="J5846" s="2">
        <f t="shared" si="735"/>
        <v>0</v>
      </c>
    </row>
    <row r="5847" spans="1:10" x14ac:dyDescent="0.25">
      <c r="A5847" s="2">
        <v>5836</v>
      </c>
      <c r="B5847" s="2">
        <v>0.58722729506088944</v>
      </c>
      <c r="C5847" s="2">
        <f t="shared" si="728"/>
        <v>101.60531588196723</v>
      </c>
      <c r="D5847" s="2">
        <f t="shared" si="729"/>
        <v>107</v>
      </c>
      <c r="E5847" s="2">
        <f t="shared" si="730"/>
        <v>101.60531588196723</v>
      </c>
      <c r="F5847" s="2">
        <f t="shared" si="731"/>
        <v>5.3946841180327709</v>
      </c>
      <c r="G5847" s="2">
        <f t="shared" si="732"/>
        <v>0</v>
      </c>
      <c r="H5847" s="2">
        <f t="shared" si="733"/>
        <v>1016.0531588196723</v>
      </c>
      <c r="I5847" s="2">
        <f t="shared" si="734"/>
        <v>26.973420590163855</v>
      </c>
      <c r="J5847" s="2">
        <f t="shared" si="735"/>
        <v>0</v>
      </c>
    </row>
    <row r="5848" spans="1:10" x14ac:dyDescent="0.25">
      <c r="A5848" s="2">
        <v>5837</v>
      </c>
      <c r="B5848" s="2">
        <v>0.23109128703141213</v>
      </c>
      <c r="C5848" s="2">
        <f t="shared" si="728"/>
        <v>94.732352166781041</v>
      </c>
      <c r="D5848" s="2">
        <f t="shared" si="729"/>
        <v>107</v>
      </c>
      <c r="E5848" s="2">
        <f t="shared" si="730"/>
        <v>94.732352166781041</v>
      </c>
      <c r="F5848" s="2">
        <f t="shared" si="731"/>
        <v>12.267647833218959</v>
      </c>
      <c r="G5848" s="2">
        <f t="shared" si="732"/>
        <v>0</v>
      </c>
      <c r="H5848" s="2">
        <f t="shared" si="733"/>
        <v>947.32352166781038</v>
      </c>
      <c r="I5848" s="2">
        <f t="shared" si="734"/>
        <v>61.338239166094795</v>
      </c>
      <c r="J5848" s="2">
        <f t="shared" si="735"/>
        <v>0</v>
      </c>
    </row>
    <row r="5849" spans="1:10" x14ac:dyDescent="0.25">
      <c r="A5849" s="2">
        <v>5838</v>
      </c>
      <c r="B5849" s="2">
        <v>0.954941569017973</v>
      </c>
      <c r="C5849" s="2">
        <f t="shared" si="728"/>
        <v>111.26143632707087</v>
      </c>
      <c r="D5849" s="2">
        <f t="shared" si="729"/>
        <v>107</v>
      </c>
      <c r="E5849" s="2">
        <f t="shared" si="730"/>
        <v>107</v>
      </c>
      <c r="F5849" s="2">
        <f t="shared" si="731"/>
        <v>0</v>
      </c>
      <c r="G5849" s="2">
        <f t="shared" si="732"/>
        <v>4.2614363270708679</v>
      </c>
      <c r="H5849" s="2">
        <f t="shared" si="733"/>
        <v>1070</v>
      </c>
      <c r="I5849" s="2">
        <f t="shared" si="734"/>
        <v>0</v>
      </c>
      <c r="J5849" s="2">
        <f t="shared" si="735"/>
        <v>63.921544906063019</v>
      </c>
    </row>
    <row r="5850" spans="1:10" x14ac:dyDescent="0.25">
      <c r="A5850" s="2">
        <v>5839</v>
      </c>
      <c r="B5850" s="2">
        <v>0.83197777902549241</v>
      </c>
      <c r="C5850" s="2">
        <f t="shared" si="728"/>
        <v>106.80507412497778</v>
      </c>
      <c r="D5850" s="2">
        <f t="shared" si="729"/>
        <v>107</v>
      </c>
      <c r="E5850" s="2">
        <f t="shared" si="730"/>
        <v>106.80507412497778</v>
      </c>
      <c r="F5850" s="2">
        <f t="shared" si="731"/>
        <v>0.19492587502222136</v>
      </c>
      <c r="G5850" s="2">
        <f t="shared" si="732"/>
        <v>0</v>
      </c>
      <c r="H5850" s="2">
        <f t="shared" si="733"/>
        <v>1068.0507412497777</v>
      </c>
      <c r="I5850" s="2">
        <f t="shared" si="734"/>
        <v>0.97462937511110681</v>
      </c>
      <c r="J5850" s="2">
        <f t="shared" si="735"/>
        <v>0</v>
      </c>
    </row>
    <row r="5851" spans="1:10" x14ac:dyDescent="0.25">
      <c r="A5851" s="2">
        <v>5840</v>
      </c>
      <c r="B5851" s="2">
        <v>0.75961090122579678</v>
      </c>
      <c r="C5851" s="2">
        <f t="shared" si="728"/>
        <v>105.0585451191975</v>
      </c>
      <c r="D5851" s="2">
        <f t="shared" si="729"/>
        <v>107</v>
      </c>
      <c r="E5851" s="2">
        <f t="shared" si="730"/>
        <v>105.0585451191975</v>
      </c>
      <c r="F5851" s="2">
        <f t="shared" si="731"/>
        <v>1.9414548808024961</v>
      </c>
      <c r="G5851" s="2">
        <f t="shared" si="732"/>
        <v>0</v>
      </c>
      <c r="H5851" s="2">
        <f t="shared" si="733"/>
        <v>1050.5854511919752</v>
      </c>
      <c r="I5851" s="2">
        <f t="shared" si="734"/>
        <v>9.7072744040124803</v>
      </c>
      <c r="J5851" s="2">
        <f t="shared" si="735"/>
        <v>0</v>
      </c>
    </row>
    <row r="5852" spans="1:10" x14ac:dyDescent="0.25">
      <c r="A5852" s="2">
        <v>5841</v>
      </c>
      <c r="B5852" s="2">
        <v>0.44920986305057986</v>
      </c>
      <c r="C5852" s="2">
        <f t="shared" si="728"/>
        <v>99.069252942819475</v>
      </c>
      <c r="D5852" s="2">
        <f t="shared" si="729"/>
        <v>107</v>
      </c>
      <c r="E5852" s="2">
        <f t="shared" si="730"/>
        <v>99.069252942819475</v>
      </c>
      <c r="F5852" s="2">
        <f t="shared" si="731"/>
        <v>7.9307470571805254</v>
      </c>
      <c r="G5852" s="2">
        <f t="shared" si="732"/>
        <v>0</v>
      </c>
      <c r="H5852" s="2">
        <f t="shared" si="733"/>
        <v>990.6925294281948</v>
      </c>
      <c r="I5852" s="2">
        <f t="shared" si="734"/>
        <v>39.653735285902627</v>
      </c>
      <c r="J5852" s="2">
        <f t="shared" si="735"/>
        <v>0</v>
      </c>
    </row>
    <row r="5853" spans="1:10" x14ac:dyDescent="0.25">
      <c r="A5853" s="2">
        <v>5842</v>
      </c>
      <c r="B5853" s="2">
        <v>0.64870298630962475</v>
      </c>
      <c r="C5853" s="2">
        <f t="shared" si="728"/>
        <v>102.77176616130626</v>
      </c>
      <c r="D5853" s="2">
        <f t="shared" si="729"/>
        <v>107</v>
      </c>
      <c r="E5853" s="2">
        <f t="shared" si="730"/>
        <v>102.77176616130626</v>
      </c>
      <c r="F5853" s="2">
        <f t="shared" si="731"/>
        <v>4.2282338386937397</v>
      </c>
      <c r="G5853" s="2">
        <f t="shared" si="732"/>
        <v>0</v>
      </c>
      <c r="H5853" s="2">
        <f t="shared" si="733"/>
        <v>1027.7176616130625</v>
      </c>
      <c r="I5853" s="2">
        <f t="shared" si="734"/>
        <v>21.141169193468698</v>
      </c>
      <c r="J5853" s="2">
        <f t="shared" si="735"/>
        <v>0</v>
      </c>
    </row>
    <row r="5854" spans="1:10" x14ac:dyDescent="0.25">
      <c r="A5854" s="2">
        <v>5843</v>
      </c>
      <c r="B5854" s="2">
        <v>0.29589339590904984</v>
      </c>
      <c r="C5854" s="2">
        <f t="shared" si="728"/>
        <v>96.12561481080678</v>
      </c>
      <c r="D5854" s="2">
        <f t="shared" si="729"/>
        <v>107</v>
      </c>
      <c r="E5854" s="2">
        <f t="shared" si="730"/>
        <v>96.12561481080678</v>
      </c>
      <c r="F5854" s="2">
        <f t="shared" si="731"/>
        <v>10.87438518919322</v>
      </c>
      <c r="G5854" s="2">
        <f t="shared" si="732"/>
        <v>0</v>
      </c>
      <c r="H5854" s="2">
        <f t="shared" si="733"/>
        <v>961.2561481080678</v>
      </c>
      <c r="I5854" s="2">
        <f t="shared" si="734"/>
        <v>54.371925945966098</v>
      </c>
      <c r="J5854" s="2">
        <f t="shared" si="735"/>
        <v>0</v>
      </c>
    </row>
    <row r="5855" spans="1:10" x14ac:dyDescent="0.25">
      <c r="A5855" s="2">
        <v>5844</v>
      </c>
      <c r="B5855" s="2">
        <v>0.64695731757596364</v>
      </c>
      <c r="C5855" s="2">
        <f t="shared" si="728"/>
        <v>102.73795723466358</v>
      </c>
      <c r="D5855" s="2">
        <f t="shared" si="729"/>
        <v>107</v>
      </c>
      <c r="E5855" s="2">
        <f t="shared" si="730"/>
        <v>102.73795723466358</v>
      </c>
      <c r="F5855" s="2">
        <f t="shared" si="731"/>
        <v>4.2620427653364175</v>
      </c>
      <c r="G5855" s="2">
        <f t="shared" si="732"/>
        <v>0</v>
      </c>
      <c r="H5855" s="2">
        <f t="shared" si="733"/>
        <v>1027.3795723466358</v>
      </c>
      <c r="I5855" s="2">
        <f t="shared" si="734"/>
        <v>21.310213826682087</v>
      </c>
      <c r="J5855" s="2">
        <f t="shared" si="735"/>
        <v>0</v>
      </c>
    </row>
    <row r="5856" spans="1:10" x14ac:dyDescent="0.25">
      <c r="A5856" s="2">
        <v>5845</v>
      </c>
      <c r="B5856" s="2">
        <v>0.77200134185042735</v>
      </c>
      <c r="C5856" s="2">
        <f t="shared" si="728"/>
        <v>105.33802186844407</v>
      </c>
      <c r="D5856" s="2">
        <f t="shared" si="729"/>
        <v>107</v>
      </c>
      <c r="E5856" s="2">
        <f t="shared" si="730"/>
        <v>105.33802186844407</v>
      </c>
      <c r="F5856" s="2">
        <f t="shared" si="731"/>
        <v>1.6619781315559266</v>
      </c>
      <c r="G5856" s="2">
        <f t="shared" si="732"/>
        <v>0</v>
      </c>
      <c r="H5856" s="2">
        <f t="shared" si="733"/>
        <v>1053.3802186844407</v>
      </c>
      <c r="I5856" s="2">
        <f t="shared" si="734"/>
        <v>8.3098906577796328</v>
      </c>
      <c r="J5856" s="2">
        <f t="shared" si="735"/>
        <v>0</v>
      </c>
    </row>
    <row r="5857" spans="1:10" x14ac:dyDescent="0.25">
      <c r="A5857" s="2">
        <v>5846</v>
      </c>
      <c r="B5857" s="2">
        <v>0.93670153277129975</v>
      </c>
      <c r="C5857" s="2">
        <f t="shared" si="728"/>
        <v>110.32512735738774</v>
      </c>
      <c r="D5857" s="2">
        <f t="shared" si="729"/>
        <v>107</v>
      </c>
      <c r="E5857" s="2">
        <f t="shared" si="730"/>
        <v>107</v>
      </c>
      <c r="F5857" s="2">
        <f t="shared" si="731"/>
        <v>0</v>
      </c>
      <c r="G5857" s="2">
        <f t="shared" si="732"/>
        <v>3.3251273573877427</v>
      </c>
      <c r="H5857" s="2">
        <f t="shared" si="733"/>
        <v>1070</v>
      </c>
      <c r="I5857" s="2">
        <f t="shared" si="734"/>
        <v>0</v>
      </c>
      <c r="J5857" s="2">
        <f t="shared" si="735"/>
        <v>49.87691036081614</v>
      </c>
    </row>
    <row r="5858" spans="1:10" x14ac:dyDescent="0.25">
      <c r="A5858" s="2">
        <v>5847</v>
      </c>
      <c r="B5858" s="2">
        <v>0.99141978762774829</v>
      </c>
      <c r="C5858" s="2">
        <f t="shared" si="728"/>
        <v>114.54436586043033</v>
      </c>
      <c r="D5858" s="2">
        <f t="shared" si="729"/>
        <v>107</v>
      </c>
      <c r="E5858" s="2">
        <f t="shared" si="730"/>
        <v>107</v>
      </c>
      <c r="F5858" s="2">
        <f t="shared" si="731"/>
        <v>0</v>
      </c>
      <c r="G5858" s="2">
        <f t="shared" si="732"/>
        <v>7.5443658604303323</v>
      </c>
      <c r="H5858" s="2">
        <f t="shared" si="733"/>
        <v>1070</v>
      </c>
      <c r="I5858" s="2">
        <f t="shared" si="734"/>
        <v>0</v>
      </c>
      <c r="J5858" s="2">
        <f t="shared" si="735"/>
        <v>113.16548790645498</v>
      </c>
    </row>
    <row r="5859" spans="1:10" x14ac:dyDescent="0.25">
      <c r="A5859" s="2">
        <v>5848</v>
      </c>
      <c r="B5859" s="2">
        <v>0.75300329210875838</v>
      </c>
      <c r="C5859" s="2">
        <f t="shared" si="728"/>
        <v>104.9120788756602</v>
      </c>
      <c r="D5859" s="2">
        <f t="shared" si="729"/>
        <v>107</v>
      </c>
      <c r="E5859" s="2">
        <f t="shared" si="730"/>
        <v>104.9120788756602</v>
      </c>
      <c r="F5859" s="2">
        <f t="shared" si="731"/>
        <v>2.0879211243398004</v>
      </c>
      <c r="G5859" s="2">
        <f t="shared" si="732"/>
        <v>0</v>
      </c>
      <c r="H5859" s="2">
        <f t="shared" si="733"/>
        <v>1049.120788756602</v>
      </c>
      <c r="I5859" s="2">
        <f t="shared" si="734"/>
        <v>10.439605621699002</v>
      </c>
      <c r="J5859" s="2">
        <f t="shared" si="735"/>
        <v>0</v>
      </c>
    </row>
    <row r="5860" spans="1:10" x14ac:dyDescent="0.25">
      <c r="A5860" s="2">
        <v>5849</v>
      </c>
      <c r="B5860" s="2">
        <v>0.42159095283172399</v>
      </c>
      <c r="C5860" s="2">
        <f t="shared" si="728"/>
        <v>98.558773809312697</v>
      </c>
      <c r="D5860" s="2">
        <f t="shared" si="729"/>
        <v>107</v>
      </c>
      <c r="E5860" s="2">
        <f t="shared" si="730"/>
        <v>98.558773809312697</v>
      </c>
      <c r="F5860" s="2">
        <f t="shared" si="731"/>
        <v>8.4412261906873027</v>
      </c>
      <c r="G5860" s="2">
        <f t="shared" si="732"/>
        <v>0</v>
      </c>
      <c r="H5860" s="2">
        <f t="shared" si="733"/>
        <v>985.58773809312697</v>
      </c>
      <c r="I5860" s="2">
        <f t="shared" si="734"/>
        <v>42.206130953436514</v>
      </c>
      <c r="J5860" s="2">
        <f t="shared" si="735"/>
        <v>0</v>
      </c>
    </row>
    <row r="5861" spans="1:10" x14ac:dyDescent="0.25">
      <c r="A5861" s="2">
        <v>5850</v>
      </c>
      <c r="B5861" s="2">
        <v>0.69675540425631499</v>
      </c>
      <c r="C5861" s="2">
        <f t="shared" si="728"/>
        <v>103.72429143530607</v>
      </c>
      <c r="D5861" s="2">
        <f t="shared" si="729"/>
        <v>107</v>
      </c>
      <c r="E5861" s="2">
        <f t="shared" si="730"/>
        <v>103.72429143530607</v>
      </c>
      <c r="F5861" s="2">
        <f t="shared" si="731"/>
        <v>3.2757085646939288</v>
      </c>
      <c r="G5861" s="2">
        <f t="shared" si="732"/>
        <v>0</v>
      </c>
      <c r="H5861" s="2">
        <f t="shared" si="733"/>
        <v>1037.2429143530608</v>
      </c>
      <c r="I5861" s="2">
        <f t="shared" si="734"/>
        <v>16.378542823469644</v>
      </c>
      <c r="J5861" s="2">
        <f t="shared" si="735"/>
        <v>0</v>
      </c>
    </row>
    <row r="5862" spans="1:10" x14ac:dyDescent="0.25">
      <c r="A5862" s="2">
        <v>5851</v>
      </c>
      <c r="B5862" s="2">
        <v>0.83227023328469818</v>
      </c>
      <c r="C5862" s="2">
        <f t="shared" si="728"/>
        <v>106.81281289648028</v>
      </c>
      <c r="D5862" s="2">
        <f t="shared" si="729"/>
        <v>107</v>
      </c>
      <c r="E5862" s="2">
        <f t="shared" si="730"/>
        <v>106.81281289648028</v>
      </c>
      <c r="F5862" s="2">
        <f t="shared" si="731"/>
        <v>0.18718710351971879</v>
      </c>
      <c r="G5862" s="2">
        <f t="shared" si="732"/>
        <v>0</v>
      </c>
      <c r="H5862" s="2">
        <f t="shared" si="733"/>
        <v>1068.1281289648027</v>
      </c>
      <c r="I5862" s="2">
        <f t="shared" si="734"/>
        <v>0.93593551759859395</v>
      </c>
      <c r="J5862" s="2">
        <f t="shared" si="735"/>
        <v>0</v>
      </c>
    </row>
    <row r="5863" spans="1:10" x14ac:dyDescent="0.25">
      <c r="A5863" s="2">
        <v>5852</v>
      </c>
      <c r="B5863" s="2">
        <v>0.27556866821790993</v>
      </c>
      <c r="C5863" s="2">
        <f t="shared" si="728"/>
        <v>95.70322384812124</v>
      </c>
      <c r="D5863" s="2">
        <f t="shared" si="729"/>
        <v>107</v>
      </c>
      <c r="E5863" s="2">
        <f t="shared" si="730"/>
        <v>95.70322384812124</v>
      </c>
      <c r="F5863" s="2">
        <f t="shared" si="731"/>
        <v>11.29677615187876</v>
      </c>
      <c r="G5863" s="2">
        <f t="shared" si="732"/>
        <v>0</v>
      </c>
      <c r="H5863" s="2">
        <f t="shared" si="733"/>
        <v>957.0322384812124</v>
      </c>
      <c r="I5863" s="2">
        <f t="shared" si="734"/>
        <v>56.483880759393799</v>
      </c>
      <c r="J5863" s="2">
        <f t="shared" si="735"/>
        <v>0</v>
      </c>
    </row>
    <row r="5864" spans="1:10" x14ac:dyDescent="0.25">
      <c r="A5864" s="2">
        <v>5853</v>
      </c>
      <c r="B5864" s="2">
        <v>0.50979011472789082</v>
      </c>
      <c r="C5864" s="2">
        <f t="shared" si="728"/>
        <v>100.1790335864689</v>
      </c>
      <c r="D5864" s="2">
        <f t="shared" si="729"/>
        <v>107</v>
      </c>
      <c r="E5864" s="2">
        <f t="shared" si="730"/>
        <v>100.1790335864689</v>
      </c>
      <c r="F5864" s="2">
        <f t="shared" si="731"/>
        <v>6.8209664135310959</v>
      </c>
      <c r="G5864" s="2">
        <f t="shared" si="732"/>
        <v>0</v>
      </c>
      <c r="H5864" s="2">
        <f t="shared" si="733"/>
        <v>1001.790335864689</v>
      </c>
      <c r="I5864" s="2">
        <f t="shared" si="734"/>
        <v>34.104832067655479</v>
      </c>
      <c r="J5864" s="2">
        <f t="shared" si="735"/>
        <v>0</v>
      </c>
    </row>
    <row r="5865" spans="1:10" x14ac:dyDescent="0.25">
      <c r="A5865" s="2">
        <v>5854</v>
      </c>
      <c r="B5865" s="2">
        <v>0.13702547357957728</v>
      </c>
      <c r="C5865" s="2">
        <f t="shared" si="728"/>
        <v>92.33123127160313</v>
      </c>
      <c r="D5865" s="2">
        <f t="shared" si="729"/>
        <v>107</v>
      </c>
      <c r="E5865" s="2">
        <f t="shared" si="730"/>
        <v>92.33123127160313</v>
      </c>
      <c r="F5865" s="2">
        <f t="shared" si="731"/>
        <v>14.66876872839687</v>
      </c>
      <c r="G5865" s="2">
        <f t="shared" si="732"/>
        <v>0</v>
      </c>
      <c r="H5865" s="2">
        <f t="shared" si="733"/>
        <v>923.31231271603133</v>
      </c>
      <c r="I5865" s="2">
        <f t="shared" si="734"/>
        <v>73.34384364198435</v>
      </c>
      <c r="J5865" s="2">
        <f t="shared" si="735"/>
        <v>0</v>
      </c>
    </row>
    <row r="5866" spans="1:10" x14ac:dyDescent="0.25">
      <c r="A5866" s="2">
        <v>5855</v>
      </c>
      <c r="B5866" s="2">
        <v>1.2072432830984692E-2</v>
      </c>
      <c r="C5866" s="2">
        <f t="shared" si="728"/>
        <v>85.995758973167781</v>
      </c>
      <c r="D5866" s="2">
        <f t="shared" si="729"/>
        <v>107</v>
      </c>
      <c r="E5866" s="2">
        <f t="shared" si="730"/>
        <v>85.995758973167781</v>
      </c>
      <c r="F5866" s="2">
        <f t="shared" si="731"/>
        <v>21.004241026832219</v>
      </c>
      <c r="G5866" s="2">
        <f t="shared" si="732"/>
        <v>0</v>
      </c>
      <c r="H5866" s="2">
        <f t="shared" si="733"/>
        <v>859.95758973167779</v>
      </c>
      <c r="I5866" s="2">
        <f t="shared" si="734"/>
        <v>105.02120513416109</v>
      </c>
      <c r="J5866" s="2">
        <f t="shared" si="735"/>
        <v>0</v>
      </c>
    </row>
    <row r="5867" spans="1:10" x14ac:dyDescent="0.25">
      <c r="A5867" s="2">
        <v>5856</v>
      </c>
      <c r="B5867" s="2">
        <v>7.4433630039843823E-2</v>
      </c>
      <c r="C5867" s="2">
        <f t="shared" si="728"/>
        <v>90.165306453382414</v>
      </c>
      <c r="D5867" s="2">
        <f t="shared" si="729"/>
        <v>107</v>
      </c>
      <c r="E5867" s="2">
        <f t="shared" si="730"/>
        <v>90.165306453382414</v>
      </c>
      <c r="F5867" s="2">
        <f t="shared" si="731"/>
        <v>16.834693546617586</v>
      </c>
      <c r="G5867" s="2">
        <f t="shared" si="732"/>
        <v>0</v>
      </c>
      <c r="H5867" s="2">
        <f t="shared" si="733"/>
        <v>901.65306453382414</v>
      </c>
      <c r="I5867" s="2">
        <f t="shared" si="734"/>
        <v>84.173467733087932</v>
      </c>
      <c r="J5867" s="2">
        <f t="shared" si="735"/>
        <v>0</v>
      </c>
    </row>
    <row r="5868" spans="1:10" x14ac:dyDescent="0.25">
      <c r="A5868" s="2">
        <v>5857</v>
      </c>
      <c r="B5868" s="2">
        <v>0.13246133577594854</v>
      </c>
      <c r="C5868" s="2">
        <f t="shared" si="728"/>
        <v>92.195505627676042</v>
      </c>
      <c r="D5868" s="2">
        <f t="shared" si="729"/>
        <v>107</v>
      </c>
      <c r="E5868" s="2">
        <f t="shared" si="730"/>
        <v>92.195505627676042</v>
      </c>
      <c r="F5868" s="2">
        <f t="shared" si="731"/>
        <v>14.804494372323958</v>
      </c>
      <c r="G5868" s="2">
        <f t="shared" si="732"/>
        <v>0</v>
      </c>
      <c r="H5868" s="2">
        <f t="shared" si="733"/>
        <v>921.95505627676039</v>
      </c>
      <c r="I5868" s="2">
        <f t="shared" si="734"/>
        <v>74.022471861619792</v>
      </c>
      <c r="J5868" s="2">
        <f t="shared" si="735"/>
        <v>0</v>
      </c>
    </row>
    <row r="5869" spans="1:10" x14ac:dyDescent="0.25">
      <c r="A5869" s="2">
        <v>5858</v>
      </c>
      <c r="B5869" s="2">
        <v>0.68447903944296218</v>
      </c>
      <c r="C5869" s="2">
        <f t="shared" si="728"/>
        <v>103.47648166524343</v>
      </c>
      <c r="D5869" s="2">
        <f t="shared" si="729"/>
        <v>107</v>
      </c>
      <c r="E5869" s="2">
        <f t="shared" si="730"/>
        <v>103.47648166524343</v>
      </c>
      <c r="F5869" s="2">
        <f t="shared" si="731"/>
        <v>3.5235183347565737</v>
      </c>
      <c r="G5869" s="2">
        <f t="shared" si="732"/>
        <v>0</v>
      </c>
      <c r="H5869" s="2">
        <f t="shared" si="733"/>
        <v>1034.7648166524343</v>
      </c>
      <c r="I5869" s="2">
        <f t="shared" si="734"/>
        <v>17.617591673782869</v>
      </c>
      <c r="J5869" s="2">
        <f t="shared" si="735"/>
        <v>0</v>
      </c>
    </row>
    <row r="5870" spans="1:10" x14ac:dyDescent="0.25">
      <c r="A5870" s="2">
        <v>5859</v>
      </c>
      <c r="B5870" s="2">
        <v>0.16055581965331955</v>
      </c>
      <c r="C5870" s="2">
        <f t="shared" si="728"/>
        <v>92.9951274702658</v>
      </c>
      <c r="D5870" s="2">
        <f t="shared" si="729"/>
        <v>107</v>
      </c>
      <c r="E5870" s="2">
        <f t="shared" si="730"/>
        <v>92.9951274702658</v>
      </c>
      <c r="F5870" s="2">
        <f t="shared" si="731"/>
        <v>14.0048725297342</v>
      </c>
      <c r="G5870" s="2">
        <f t="shared" si="732"/>
        <v>0</v>
      </c>
      <c r="H5870" s="2">
        <f t="shared" si="733"/>
        <v>929.951274702658</v>
      </c>
      <c r="I5870" s="2">
        <f t="shared" si="734"/>
        <v>70.024362648671001</v>
      </c>
      <c r="J5870" s="2">
        <f t="shared" si="735"/>
        <v>0</v>
      </c>
    </row>
    <row r="5871" spans="1:10" x14ac:dyDescent="0.25">
      <c r="A5871" s="2">
        <v>5860</v>
      </c>
      <c r="B5871" s="2">
        <v>3.0162077734485759E-4</v>
      </c>
      <c r="C5871" s="2">
        <f t="shared" si="728"/>
        <v>82.242993103524199</v>
      </c>
      <c r="D5871" s="2">
        <f t="shared" si="729"/>
        <v>107</v>
      </c>
      <c r="E5871" s="2">
        <f t="shared" si="730"/>
        <v>82.242993103524199</v>
      </c>
      <c r="F5871" s="2">
        <f t="shared" si="731"/>
        <v>24.757006896475801</v>
      </c>
      <c r="G5871" s="2">
        <f t="shared" si="732"/>
        <v>0</v>
      </c>
      <c r="H5871" s="2">
        <f t="shared" si="733"/>
        <v>822.42993103524202</v>
      </c>
      <c r="I5871" s="2">
        <f t="shared" si="734"/>
        <v>123.785034482379</v>
      </c>
      <c r="J5871" s="2">
        <f t="shared" si="735"/>
        <v>0</v>
      </c>
    </row>
    <row r="5872" spans="1:10" x14ac:dyDescent="0.25">
      <c r="A5872" s="2">
        <v>5861</v>
      </c>
      <c r="B5872" s="2">
        <v>0.58316878821170015</v>
      </c>
      <c r="C5872" s="2">
        <f t="shared" si="728"/>
        <v>101.52971832917073</v>
      </c>
      <c r="D5872" s="2">
        <f t="shared" si="729"/>
        <v>107</v>
      </c>
      <c r="E5872" s="2">
        <f t="shared" si="730"/>
        <v>101.52971832917073</v>
      </c>
      <c r="F5872" s="2">
        <f t="shared" si="731"/>
        <v>5.4702816708292659</v>
      </c>
      <c r="G5872" s="2">
        <f t="shared" si="732"/>
        <v>0</v>
      </c>
      <c r="H5872" s="2">
        <f t="shared" si="733"/>
        <v>1015.2971832917074</v>
      </c>
      <c r="I5872" s="2">
        <f t="shared" si="734"/>
        <v>27.351408354146329</v>
      </c>
      <c r="J5872" s="2">
        <f t="shared" si="735"/>
        <v>0</v>
      </c>
    </row>
    <row r="5873" spans="1:10" x14ac:dyDescent="0.25">
      <c r="A5873" s="2">
        <v>5862</v>
      </c>
      <c r="B5873" s="2">
        <v>0.29873408442265403</v>
      </c>
      <c r="C5873" s="2">
        <f t="shared" si="728"/>
        <v>96.183773072737651</v>
      </c>
      <c r="D5873" s="2">
        <f t="shared" si="729"/>
        <v>107</v>
      </c>
      <c r="E5873" s="2">
        <f t="shared" si="730"/>
        <v>96.183773072737651</v>
      </c>
      <c r="F5873" s="2">
        <f t="shared" si="731"/>
        <v>10.816226927262349</v>
      </c>
      <c r="G5873" s="2">
        <f t="shared" si="732"/>
        <v>0</v>
      </c>
      <c r="H5873" s="2">
        <f t="shared" si="733"/>
        <v>961.83773072737654</v>
      </c>
      <c r="I5873" s="2">
        <f t="shared" si="734"/>
        <v>54.081134636311745</v>
      </c>
      <c r="J5873" s="2">
        <f t="shared" si="735"/>
        <v>0</v>
      </c>
    </row>
    <row r="5874" spans="1:10" x14ac:dyDescent="0.25">
      <c r="A5874" s="2">
        <v>5863</v>
      </c>
      <c r="B5874" s="2">
        <v>5.3048224053554027E-2</v>
      </c>
      <c r="C5874" s="2">
        <f t="shared" si="728"/>
        <v>89.173564193649767</v>
      </c>
      <c r="D5874" s="2">
        <f t="shared" si="729"/>
        <v>107</v>
      </c>
      <c r="E5874" s="2">
        <f t="shared" si="730"/>
        <v>89.173564193649767</v>
      </c>
      <c r="F5874" s="2">
        <f t="shared" si="731"/>
        <v>17.826435806350233</v>
      </c>
      <c r="G5874" s="2">
        <f t="shared" si="732"/>
        <v>0</v>
      </c>
      <c r="H5874" s="2">
        <f t="shared" si="733"/>
        <v>891.7356419364977</v>
      </c>
      <c r="I5874" s="2">
        <f t="shared" si="734"/>
        <v>89.132179031751164</v>
      </c>
      <c r="J5874" s="2">
        <f t="shared" si="735"/>
        <v>0</v>
      </c>
    </row>
    <row r="5875" spans="1:10" x14ac:dyDescent="0.25">
      <c r="A5875" s="2">
        <v>5864</v>
      </c>
      <c r="B5875" s="2">
        <v>0.14803435724739555</v>
      </c>
      <c r="C5875" s="2">
        <f t="shared" si="728"/>
        <v>92.648834689650457</v>
      </c>
      <c r="D5875" s="2">
        <f t="shared" si="729"/>
        <v>107</v>
      </c>
      <c r="E5875" s="2">
        <f t="shared" si="730"/>
        <v>92.648834689650457</v>
      </c>
      <c r="F5875" s="2">
        <f t="shared" si="731"/>
        <v>14.351165310349543</v>
      </c>
      <c r="G5875" s="2">
        <f t="shared" si="732"/>
        <v>0</v>
      </c>
      <c r="H5875" s="2">
        <f t="shared" si="733"/>
        <v>926.48834689650459</v>
      </c>
      <c r="I5875" s="2">
        <f t="shared" si="734"/>
        <v>71.755826551747717</v>
      </c>
      <c r="J5875" s="2">
        <f t="shared" si="735"/>
        <v>0</v>
      </c>
    </row>
    <row r="5876" spans="1:10" x14ac:dyDescent="0.25">
      <c r="A5876" s="2">
        <v>5865</v>
      </c>
      <c r="B5876" s="2">
        <v>0.69889766353931937</v>
      </c>
      <c r="C5876" s="2">
        <f t="shared" si="728"/>
        <v>103.76789425605867</v>
      </c>
      <c r="D5876" s="2">
        <f t="shared" si="729"/>
        <v>107</v>
      </c>
      <c r="E5876" s="2">
        <f t="shared" si="730"/>
        <v>103.76789425605867</v>
      </c>
      <c r="F5876" s="2">
        <f t="shared" si="731"/>
        <v>3.2321057439413323</v>
      </c>
      <c r="G5876" s="2">
        <f t="shared" si="732"/>
        <v>0</v>
      </c>
      <c r="H5876" s="2">
        <f t="shared" si="733"/>
        <v>1037.6789425605866</v>
      </c>
      <c r="I5876" s="2">
        <f t="shared" si="734"/>
        <v>16.160528719706662</v>
      </c>
      <c r="J5876" s="2">
        <f t="shared" si="735"/>
        <v>0</v>
      </c>
    </row>
    <row r="5877" spans="1:10" x14ac:dyDescent="0.25">
      <c r="A5877" s="2">
        <v>5866</v>
      </c>
      <c r="B5877" s="2">
        <v>0.12869304437524887</v>
      </c>
      <c r="C5877" s="2">
        <f t="shared" si="728"/>
        <v>92.081499339903843</v>
      </c>
      <c r="D5877" s="2">
        <f t="shared" si="729"/>
        <v>107</v>
      </c>
      <c r="E5877" s="2">
        <f t="shared" si="730"/>
        <v>92.081499339903843</v>
      </c>
      <c r="F5877" s="2">
        <f t="shared" si="731"/>
        <v>14.918500660096157</v>
      </c>
      <c r="G5877" s="2">
        <f t="shared" si="732"/>
        <v>0</v>
      </c>
      <c r="H5877" s="2">
        <f t="shared" si="733"/>
        <v>920.81499339903849</v>
      </c>
      <c r="I5877" s="2">
        <f t="shared" si="734"/>
        <v>74.592503300480786</v>
      </c>
      <c r="J5877" s="2">
        <f t="shared" si="735"/>
        <v>0</v>
      </c>
    </row>
    <row r="5878" spans="1:10" x14ac:dyDescent="0.25">
      <c r="A5878" s="2">
        <v>5867</v>
      </c>
      <c r="B5878" s="2">
        <v>0.79802016347256743</v>
      </c>
      <c r="C5878" s="2">
        <f t="shared" si="728"/>
        <v>105.94834682892204</v>
      </c>
      <c r="D5878" s="2">
        <f t="shared" si="729"/>
        <v>107</v>
      </c>
      <c r="E5878" s="2">
        <f t="shared" si="730"/>
        <v>105.94834682892204</v>
      </c>
      <c r="F5878" s="2">
        <f t="shared" si="731"/>
        <v>1.0516531710779589</v>
      </c>
      <c r="G5878" s="2">
        <f t="shared" si="732"/>
        <v>0</v>
      </c>
      <c r="H5878" s="2">
        <f t="shared" si="733"/>
        <v>1059.4834682892204</v>
      </c>
      <c r="I5878" s="2">
        <f t="shared" si="734"/>
        <v>5.2582658553897943</v>
      </c>
      <c r="J5878" s="2">
        <f t="shared" si="735"/>
        <v>0</v>
      </c>
    </row>
    <row r="5879" spans="1:10" x14ac:dyDescent="0.25">
      <c r="A5879" s="2">
        <v>5868</v>
      </c>
      <c r="B5879" s="2">
        <v>0.39989768179524776</v>
      </c>
      <c r="C5879" s="2">
        <f t="shared" si="728"/>
        <v>98.153908917076166</v>
      </c>
      <c r="D5879" s="2">
        <f t="shared" si="729"/>
        <v>107</v>
      </c>
      <c r="E5879" s="2">
        <f t="shared" si="730"/>
        <v>98.153908917076166</v>
      </c>
      <c r="F5879" s="2">
        <f t="shared" si="731"/>
        <v>8.8460910829238344</v>
      </c>
      <c r="G5879" s="2">
        <f t="shared" si="732"/>
        <v>0</v>
      </c>
      <c r="H5879" s="2">
        <f t="shared" si="733"/>
        <v>981.5390891707616</v>
      </c>
      <c r="I5879" s="2">
        <f t="shared" si="734"/>
        <v>44.230455414619172</v>
      </c>
      <c r="J5879" s="2">
        <f t="shared" si="735"/>
        <v>0</v>
      </c>
    </row>
    <row r="5880" spans="1:10" x14ac:dyDescent="0.25">
      <c r="A5880" s="2">
        <v>5869</v>
      </c>
      <c r="B5880" s="2">
        <v>0.83158953076211461</v>
      </c>
      <c r="C5880" s="2">
        <f t="shared" si="728"/>
        <v>106.79481117073756</v>
      </c>
      <c r="D5880" s="2">
        <f t="shared" si="729"/>
        <v>107</v>
      </c>
      <c r="E5880" s="2">
        <f t="shared" si="730"/>
        <v>106.79481117073756</v>
      </c>
      <c r="F5880" s="2">
        <f t="shared" si="731"/>
        <v>0.20518882926243975</v>
      </c>
      <c r="G5880" s="2">
        <f t="shared" si="732"/>
        <v>0</v>
      </c>
      <c r="H5880" s="2">
        <f t="shared" si="733"/>
        <v>1067.9481117073756</v>
      </c>
      <c r="I5880" s="2">
        <f t="shared" si="734"/>
        <v>1.0259441463121988</v>
      </c>
      <c r="J5880" s="2">
        <f t="shared" si="735"/>
        <v>0</v>
      </c>
    </row>
    <row r="5881" spans="1:10" x14ac:dyDescent="0.25">
      <c r="A5881" s="2">
        <v>5870</v>
      </c>
      <c r="B5881" s="2">
        <v>0.56947531916507266</v>
      </c>
      <c r="C5881" s="2">
        <f t="shared" si="728"/>
        <v>101.27558196268697</v>
      </c>
      <c r="D5881" s="2">
        <f t="shared" si="729"/>
        <v>107</v>
      </c>
      <c r="E5881" s="2">
        <f t="shared" si="730"/>
        <v>101.27558196268697</v>
      </c>
      <c r="F5881" s="2">
        <f t="shared" si="731"/>
        <v>5.7244180373130291</v>
      </c>
      <c r="G5881" s="2">
        <f t="shared" si="732"/>
        <v>0</v>
      </c>
      <c r="H5881" s="2">
        <f t="shared" si="733"/>
        <v>1012.7558196268697</v>
      </c>
      <c r="I5881" s="2">
        <f t="shared" si="734"/>
        <v>28.622090186565146</v>
      </c>
      <c r="J5881" s="2">
        <f t="shared" si="735"/>
        <v>0</v>
      </c>
    </row>
    <row r="5882" spans="1:10" x14ac:dyDescent="0.25">
      <c r="A5882" s="2">
        <v>5871</v>
      </c>
      <c r="B5882" s="2">
        <v>0.39152001754075672</v>
      </c>
      <c r="C5882" s="2">
        <f t="shared" si="728"/>
        <v>97.996377978680215</v>
      </c>
      <c r="D5882" s="2">
        <f t="shared" si="729"/>
        <v>107</v>
      </c>
      <c r="E5882" s="2">
        <f t="shared" si="730"/>
        <v>97.996377978680215</v>
      </c>
      <c r="F5882" s="2">
        <f t="shared" si="731"/>
        <v>9.0036220213197851</v>
      </c>
      <c r="G5882" s="2">
        <f t="shared" si="732"/>
        <v>0</v>
      </c>
      <c r="H5882" s="2">
        <f t="shared" si="733"/>
        <v>979.96377978680221</v>
      </c>
      <c r="I5882" s="2">
        <f t="shared" si="734"/>
        <v>45.018110106598925</v>
      </c>
      <c r="J5882" s="2">
        <f t="shared" si="735"/>
        <v>0</v>
      </c>
    </row>
    <row r="5883" spans="1:10" x14ac:dyDescent="0.25">
      <c r="A5883" s="2">
        <v>5872</v>
      </c>
      <c r="B5883" s="2">
        <v>0.85549706964403405</v>
      </c>
      <c r="C5883" s="2">
        <f t="shared" si="728"/>
        <v>107.45161709831933</v>
      </c>
      <c r="D5883" s="2">
        <f t="shared" si="729"/>
        <v>107</v>
      </c>
      <c r="E5883" s="2">
        <f t="shared" si="730"/>
        <v>107</v>
      </c>
      <c r="F5883" s="2">
        <f t="shared" si="731"/>
        <v>0</v>
      </c>
      <c r="G5883" s="2">
        <f t="shared" si="732"/>
        <v>0.45161709831933194</v>
      </c>
      <c r="H5883" s="2">
        <f t="shared" si="733"/>
        <v>1070</v>
      </c>
      <c r="I5883" s="2">
        <f t="shared" si="734"/>
        <v>0</v>
      </c>
      <c r="J5883" s="2">
        <f t="shared" si="735"/>
        <v>6.7742564747899792</v>
      </c>
    </row>
    <row r="5884" spans="1:10" x14ac:dyDescent="0.25">
      <c r="A5884" s="2">
        <v>5873</v>
      </c>
      <c r="B5884" s="2">
        <v>0.66482013262979855</v>
      </c>
      <c r="C5884" s="2">
        <f t="shared" si="728"/>
        <v>103.08630447022753</v>
      </c>
      <c r="D5884" s="2">
        <f t="shared" si="729"/>
        <v>107</v>
      </c>
      <c r="E5884" s="2">
        <f t="shared" si="730"/>
        <v>103.08630447022753</v>
      </c>
      <c r="F5884" s="2">
        <f t="shared" si="731"/>
        <v>3.9136955297724683</v>
      </c>
      <c r="G5884" s="2">
        <f t="shared" si="732"/>
        <v>0</v>
      </c>
      <c r="H5884" s="2">
        <f t="shared" si="733"/>
        <v>1030.8630447022754</v>
      </c>
      <c r="I5884" s="2">
        <f t="shared" si="734"/>
        <v>19.568477648862341</v>
      </c>
      <c r="J5884" s="2">
        <f t="shared" si="735"/>
        <v>0</v>
      </c>
    </row>
    <row r="5885" spans="1:10" x14ac:dyDescent="0.25">
      <c r="A5885" s="2">
        <v>5874</v>
      </c>
      <c r="B5885" s="2">
        <v>0.79363802028218888</v>
      </c>
      <c r="C5885" s="2">
        <f t="shared" si="728"/>
        <v>105.84309158562353</v>
      </c>
      <c r="D5885" s="2">
        <f t="shared" si="729"/>
        <v>107</v>
      </c>
      <c r="E5885" s="2">
        <f t="shared" si="730"/>
        <v>105.84309158562353</v>
      </c>
      <c r="F5885" s="2">
        <f t="shared" si="731"/>
        <v>1.1569084143764741</v>
      </c>
      <c r="G5885" s="2">
        <f t="shared" si="732"/>
        <v>0</v>
      </c>
      <c r="H5885" s="2">
        <f t="shared" si="733"/>
        <v>1058.4309158562353</v>
      </c>
      <c r="I5885" s="2">
        <f t="shared" si="734"/>
        <v>5.7845420718823704</v>
      </c>
      <c r="J5885" s="2">
        <f t="shared" si="735"/>
        <v>0</v>
      </c>
    </row>
    <row r="5886" spans="1:10" x14ac:dyDescent="0.25">
      <c r="A5886" s="2">
        <v>5875</v>
      </c>
      <c r="B5886" s="2">
        <v>0.47898928070875191</v>
      </c>
      <c r="C5886" s="2">
        <f t="shared" si="728"/>
        <v>99.615662089757805</v>
      </c>
      <c r="D5886" s="2">
        <f t="shared" si="729"/>
        <v>107</v>
      </c>
      <c r="E5886" s="2">
        <f t="shared" si="730"/>
        <v>99.615662089757805</v>
      </c>
      <c r="F5886" s="2">
        <f t="shared" si="731"/>
        <v>7.3843379102421949</v>
      </c>
      <c r="G5886" s="2">
        <f t="shared" si="732"/>
        <v>0</v>
      </c>
      <c r="H5886" s="2">
        <f t="shared" si="733"/>
        <v>996.15662089757802</v>
      </c>
      <c r="I5886" s="2">
        <f t="shared" si="734"/>
        <v>36.921689551210974</v>
      </c>
      <c r="J5886" s="2">
        <f t="shared" si="735"/>
        <v>0</v>
      </c>
    </row>
    <row r="5887" spans="1:10" x14ac:dyDescent="0.25">
      <c r="A5887" s="2">
        <v>5876</v>
      </c>
      <c r="B5887" s="2">
        <v>0.42514426097107383</v>
      </c>
      <c r="C5887" s="2">
        <f t="shared" si="728"/>
        <v>98.624724846159467</v>
      </c>
      <c r="D5887" s="2">
        <f t="shared" si="729"/>
        <v>107</v>
      </c>
      <c r="E5887" s="2">
        <f t="shared" si="730"/>
        <v>98.624724846159467</v>
      </c>
      <c r="F5887" s="2">
        <f t="shared" si="731"/>
        <v>8.3752751538405334</v>
      </c>
      <c r="G5887" s="2">
        <f t="shared" si="732"/>
        <v>0</v>
      </c>
      <c r="H5887" s="2">
        <f t="shared" si="733"/>
        <v>986.24724846159461</v>
      </c>
      <c r="I5887" s="2">
        <f t="shared" si="734"/>
        <v>41.876375769202667</v>
      </c>
      <c r="J5887" s="2">
        <f t="shared" si="735"/>
        <v>0</v>
      </c>
    </row>
    <row r="5888" spans="1:10" x14ac:dyDescent="0.25">
      <c r="A5888" s="2">
        <v>5877</v>
      </c>
      <c r="B5888" s="2">
        <v>0.51646309950753999</v>
      </c>
      <c r="C5888" s="2">
        <f t="shared" si="728"/>
        <v>100.30110777508337</v>
      </c>
      <c r="D5888" s="2">
        <f t="shared" si="729"/>
        <v>107</v>
      </c>
      <c r="E5888" s="2">
        <f t="shared" si="730"/>
        <v>100.30110777508337</v>
      </c>
      <c r="F5888" s="2">
        <f t="shared" si="731"/>
        <v>6.6988922249166336</v>
      </c>
      <c r="G5888" s="2">
        <f t="shared" si="732"/>
        <v>0</v>
      </c>
      <c r="H5888" s="2">
        <f t="shared" si="733"/>
        <v>1003.0110777508337</v>
      </c>
      <c r="I5888" s="2">
        <f t="shared" si="734"/>
        <v>33.494461124583168</v>
      </c>
      <c r="J5888" s="2">
        <f t="shared" si="735"/>
        <v>0</v>
      </c>
    </row>
    <row r="5889" spans="1:10" x14ac:dyDescent="0.25">
      <c r="A5889" s="2">
        <v>5878</v>
      </c>
      <c r="B5889" s="2">
        <v>0.5516958421748992</v>
      </c>
      <c r="C5889" s="2">
        <f t="shared" si="728"/>
        <v>100.94741855058206</v>
      </c>
      <c r="D5889" s="2">
        <f t="shared" si="729"/>
        <v>107</v>
      </c>
      <c r="E5889" s="2">
        <f t="shared" si="730"/>
        <v>100.94741855058206</v>
      </c>
      <c r="F5889" s="2">
        <f t="shared" si="731"/>
        <v>6.0525814494179428</v>
      </c>
      <c r="G5889" s="2">
        <f t="shared" si="732"/>
        <v>0</v>
      </c>
      <c r="H5889" s="2">
        <f t="shared" si="733"/>
        <v>1009.4741855058205</v>
      </c>
      <c r="I5889" s="2">
        <f t="shared" si="734"/>
        <v>30.262907247089714</v>
      </c>
      <c r="J5889" s="2">
        <f t="shared" si="735"/>
        <v>0</v>
      </c>
    </row>
    <row r="5890" spans="1:10" x14ac:dyDescent="0.25">
      <c r="A5890" s="2">
        <v>5879</v>
      </c>
      <c r="B5890" s="2">
        <v>0.97552708542254229</v>
      </c>
      <c r="C5890" s="2">
        <f t="shared" si="728"/>
        <v>112.68271683943311</v>
      </c>
      <c r="D5890" s="2">
        <f t="shared" si="729"/>
        <v>107</v>
      </c>
      <c r="E5890" s="2">
        <f t="shared" si="730"/>
        <v>107</v>
      </c>
      <c r="F5890" s="2">
        <f t="shared" si="731"/>
        <v>0</v>
      </c>
      <c r="G5890" s="2">
        <f t="shared" si="732"/>
        <v>5.6827168394331125</v>
      </c>
      <c r="H5890" s="2">
        <f t="shared" si="733"/>
        <v>1070</v>
      </c>
      <c r="I5890" s="2">
        <f t="shared" si="734"/>
        <v>0</v>
      </c>
      <c r="J5890" s="2">
        <f t="shared" si="735"/>
        <v>85.240752591496687</v>
      </c>
    </row>
    <row r="5891" spans="1:10" x14ac:dyDescent="0.25">
      <c r="A5891" s="2">
        <v>5880</v>
      </c>
      <c r="B5891" s="2">
        <v>0.60755863070782379</v>
      </c>
      <c r="C5891" s="2">
        <f t="shared" si="728"/>
        <v>101.98626139427063</v>
      </c>
      <c r="D5891" s="2">
        <f t="shared" si="729"/>
        <v>107</v>
      </c>
      <c r="E5891" s="2">
        <f t="shared" si="730"/>
        <v>101.98626139427063</v>
      </c>
      <c r="F5891" s="2">
        <f t="shared" si="731"/>
        <v>5.0137386057293725</v>
      </c>
      <c r="G5891" s="2">
        <f t="shared" si="732"/>
        <v>0</v>
      </c>
      <c r="H5891" s="2">
        <f t="shared" si="733"/>
        <v>1019.8626139427063</v>
      </c>
      <c r="I5891" s="2">
        <f t="shared" si="734"/>
        <v>25.068693028646862</v>
      </c>
      <c r="J5891" s="2">
        <f t="shared" si="735"/>
        <v>0</v>
      </c>
    </row>
    <row r="5892" spans="1:10" x14ac:dyDescent="0.25">
      <c r="A5892" s="2">
        <v>5881</v>
      </c>
      <c r="B5892" s="2">
        <v>0.79622113902069869</v>
      </c>
      <c r="C5892" s="2">
        <f t="shared" si="728"/>
        <v>105.90500584685132</v>
      </c>
      <c r="D5892" s="2">
        <f t="shared" si="729"/>
        <v>107</v>
      </c>
      <c r="E5892" s="2">
        <f t="shared" si="730"/>
        <v>105.90500584685132</v>
      </c>
      <c r="F5892" s="2">
        <f t="shared" si="731"/>
        <v>1.0949941531486758</v>
      </c>
      <c r="G5892" s="2">
        <f t="shared" si="732"/>
        <v>0</v>
      </c>
      <c r="H5892" s="2">
        <f t="shared" si="733"/>
        <v>1059.0500584685133</v>
      </c>
      <c r="I5892" s="2">
        <f t="shared" si="734"/>
        <v>5.4749707657433788</v>
      </c>
      <c r="J5892" s="2">
        <f t="shared" si="735"/>
        <v>0</v>
      </c>
    </row>
    <row r="5893" spans="1:10" x14ac:dyDescent="0.25">
      <c r="A5893" s="2">
        <v>5882</v>
      </c>
      <c r="B5893" s="2">
        <v>0.51305676719411186</v>
      </c>
      <c r="C5893" s="2">
        <f t="shared" si="728"/>
        <v>100.23878634984544</v>
      </c>
      <c r="D5893" s="2">
        <f t="shared" si="729"/>
        <v>107</v>
      </c>
      <c r="E5893" s="2">
        <f t="shared" si="730"/>
        <v>100.23878634984544</v>
      </c>
      <c r="F5893" s="2">
        <f t="shared" si="731"/>
        <v>6.7612136501545592</v>
      </c>
      <c r="G5893" s="2">
        <f t="shared" si="732"/>
        <v>0</v>
      </c>
      <c r="H5893" s="2">
        <f t="shared" si="733"/>
        <v>1002.3878634984544</v>
      </c>
      <c r="I5893" s="2">
        <f t="shared" si="734"/>
        <v>33.806068250772796</v>
      </c>
      <c r="J5893" s="2">
        <f t="shared" si="735"/>
        <v>0</v>
      </c>
    </row>
    <row r="5894" spans="1:10" x14ac:dyDescent="0.25">
      <c r="A5894" s="2">
        <v>5883</v>
      </c>
      <c r="B5894" s="2">
        <v>0.79141562497463125</v>
      </c>
      <c r="C5894" s="2">
        <f t="shared" si="728"/>
        <v>105.79011600736337</v>
      </c>
      <c r="D5894" s="2">
        <f t="shared" si="729"/>
        <v>107</v>
      </c>
      <c r="E5894" s="2">
        <f t="shared" si="730"/>
        <v>105.79011600736337</v>
      </c>
      <c r="F5894" s="2">
        <f t="shared" si="731"/>
        <v>1.2098839926366338</v>
      </c>
      <c r="G5894" s="2">
        <f t="shared" si="732"/>
        <v>0</v>
      </c>
      <c r="H5894" s="2">
        <f t="shared" si="733"/>
        <v>1057.9011600736337</v>
      </c>
      <c r="I5894" s="2">
        <f t="shared" si="734"/>
        <v>6.0494199631831691</v>
      </c>
      <c r="J5894" s="2">
        <f t="shared" si="735"/>
        <v>0</v>
      </c>
    </row>
    <row r="5895" spans="1:10" x14ac:dyDescent="0.25">
      <c r="A5895" s="2">
        <v>5884</v>
      </c>
      <c r="B5895" s="2">
        <v>0.49302369234053645</v>
      </c>
      <c r="C5895" s="2">
        <f t="shared" si="728"/>
        <v>99.872428041038503</v>
      </c>
      <c r="D5895" s="2">
        <f t="shared" si="729"/>
        <v>107</v>
      </c>
      <c r="E5895" s="2">
        <f t="shared" si="730"/>
        <v>99.872428041038503</v>
      </c>
      <c r="F5895" s="2">
        <f t="shared" si="731"/>
        <v>7.1275719589614965</v>
      </c>
      <c r="G5895" s="2">
        <f t="shared" si="732"/>
        <v>0</v>
      </c>
      <c r="H5895" s="2">
        <f t="shared" si="733"/>
        <v>998.72428041038506</v>
      </c>
      <c r="I5895" s="2">
        <f t="shared" si="734"/>
        <v>35.637859794807483</v>
      </c>
      <c r="J5895" s="2">
        <f t="shared" si="735"/>
        <v>0</v>
      </c>
    </row>
    <row r="5896" spans="1:10" x14ac:dyDescent="0.25">
      <c r="A5896" s="2">
        <v>5885</v>
      </c>
      <c r="B5896" s="2">
        <v>0.81604575871389151</v>
      </c>
      <c r="C5896" s="2">
        <f t="shared" si="728"/>
        <v>106.39336342258046</v>
      </c>
      <c r="D5896" s="2">
        <f t="shared" si="729"/>
        <v>107</v>
      </c>
      <c r="E5896" s="2">
        <f t="shared" si="730"/>
        <v>106.39336342258046</v>
      </c>
      <c r="F5896" s="2">
        <f t="shared" si="731"/>
        <v>0.60663657741953614</v>
      </c>
      <c r="G5896" s="2">
        <f t="shared" si="732"/>
        <v>0</v>
      </c>
      <c r="H5896" s="2">
        <f t="shared" si="733"/>
        <v>1063.9336342258046</v>
      </c>
      <c r="I5896" s="2">
        <f t="shared" si="734"/>
        <v>3.0331828870976807</v>
      </c>
      <c r="J5896" s="2">
        <f t="shared" si="735"/>
        <v>0</v>
      </c>
    </row>
    <row r="5897" spans="1:10" x14ac:dyDescent="0.25">
      <c r="A5897" s="2">
        <v>5886</v>
      </c>
      <c r="B5897" s="2">
        <v>0.31062947725263201</v>
      </c>
      <c r="C5897" s="2">
        <f t="shared" si="728"/>
        <v>96.425188570369613</v>
      </c>
      <c r="D5897" s="2">
        <f t="shared" si="729"/>
        <v>107</v>
      </c>
      <c r="E5897" s="2">
        <f t="shared" si="730"/>
        <v>96.425188570369613</v>
      </c>
      <c r="F5897" s="2">
        <f t="shared" si="731"/>
        <v>10.574811429630387</v>
      </c>
      <c r="G5897" s="2">
        <f t="shared" si="732"/>
        <v>0</v>
      </c>
      <c r="H5897" s="2">
        <f t="shared" si="733"/>
        <v>964.25188570369619</v>
      </c>
      <c r="I5897" s="2">
        <f t="shared" si="734"/>
        <v>52.874057148151934</v>
      </c>
      <c r="J5897" s="2">
        <f t="shared" si="735"/>
        <v>0</v>
      </c>
    </row>
    <row r="5898" spans="1:10" x14ac:dyDescent="0.25">
      <c r="A5898" s="2">
        <v>5887</v>
      </c>
      <c r="B5898" s="2">
        <v>0.20326182175567231</v>
      </c>
      <c r="C5898" s="2">
        <f t="shared" si="728"/>
        <v>94.08255668824728</v>
      </c>
      <c r="D5898" s="2">
        <f t="shared" si="729"/>
        <v>107</v>
      </c>
      <c r="E5898" s="2">
        <f t="shared" si="730"/>
        <v>94.08255668824728</v>
      </c>
      <c r="F5898" s="2">
        <f t="shared" si="731"/>
        <v>12.91744331175272</v>
      </c>
      <c r="G5898" s="2">
        <f t="shared" si="732"/>
        <v>0</v>
      </c>
      <c r="H5898" s="2">
        <f t="shared" si="733"/>
        <v>940.8255668824728</v>
      </c>
      <c r="I5898" s="2">
        <f t="shared" si="734"/>
        <v>64.5872165587636</v>
      </c>
      <c r="J5898" s="2">
        <f t="shared" si="735"/>
        <v>0</v>
      </c>
    </row>
    <row r="5899" spans="1:10" x14ac:dyDescent="0.25">
      <c r="A5899" s="2">
        <v>5888</v>
      </c>
      <c r="B5899" s="2">
        <v>0.7338973810443139</v>
      </c>
      <c r="C5899" s="2">
        <f t="shared" si="728"/>
        <v>104.49761238825883</v>
      </c>
      <c r="D5899" s="2">
        <f t="shared" si="729"/>
        <v>107</v>
      </c>
      <c r="E5899" s="2">
        <f t="shared" si="730"/>
        <v>104.49761238825883</v>
      </c>
      <c r="F5899" s="2">
        <f t="shared" si="731"/>
        <v>2.5023876117411703</v>
      </c>
      <c r="G5899" s="2">
        <f t="shared" si="732"/>
        <v>0</v>
      </c>
      <c r="H5899" s="2">
        <f t="shared" si="733"/>
        <v>1044.9761238825884</v>
      </c>
      <c r="I5899" s="2">
        <f t="shared" si="734"/>
        <v>12.511938058705852</v>
      </c>
      <c r="J5899" s="2">
        <f t="shared" si="735"/>
        <v>0</v>
      </c>
    </row>
    <row r="5900" spans="1:10" x14ac:dyDescent="0.25">
      <c r="A5900" s="2">
        <v>5889</v>
      </c>
      <c r="B5900" s="2">
        <v>0.47134045332557528</v>
      </c>
      <c r="C5900" s="2">
        <f t="shared" si="728"/>
        <v>99.475579305068692</v>
      </c>
      <c r="D5900" s="2">
        <f t="shared" si="729"/>
        <v>107</v>
      </c>
      <c r="E5900" s="2">
        <f t="shared" si="730"/>
        <v>99.475579305068692</v>
      </c>
      <c r="F5900" s="2">
        <f t="shared" si="731"/>
        <v>7.5244206949313082</v>
      </c>
      <c r="G5900" s="2">
        <f t="shared" si="732"/>
        <v>0</v>
      </c>
      <c r="H5900" s="2">
        <f t="shared" si="733"/>
        <v>994.75579305068686</v>
      </c>
      <c r="I5900" s="2">
        <f t="shared" si="734"/>
        <v>37.622103474656541</v>
      </c>
      <c r="J5900" s="2">
        <f t="shared" si="735"/>
        <v>0</v>
      </c>
    </row>
    <row r="5901" spans="1:10" x14ac:dyDescent="0.25">
      <c r="A5901" s="2">
        <v>5890</v>
      </c>
      <c r="B5901" s="2">
        <v>0.41551947316660875</v>
      </c>
      <c r="C5901" s="2">
        <f t="shared" ref="C5901:C5964" si="736">_xlfn.BETA.INV(B5901,$C$7,$C$8,$C$9,$C$10)</f>
        <v>98.445862739755341</v>
      </c>
      <c r="D5901" s="2">
        <f t="shared" ref="D5901:D5964" si="737">$F$8</f>
        <v>107</v>
      </c>
      <c r="E5901" s="2">
        <f t="shared" ref="E5901:E5964" si="738">IF(C5901&gt;=D5901,D5901,C5901)</f>
        <v>98.445862739755341</v>
      </c>
      <c r="F5901" s="2">
        <f t="shared" ref="F5901:F5964" si="739">IF(D5901&gt;C5901,D5901-C5901,0)</f>
        <v>8.5541372602446586</v>
      </c>
      <c r="G5901" s="2">
        <f t="shared" ref="G5901:G5964" si="740">IF(C5901&gt;D5901,C5901-D5901,0)</f>
        <v>0</v>
      </c>
      <c r="H5901" s="2">
        <f t="shared" ref="H5901:H5964" si="741">E5901*$H$10</f>
        <v>984.45862739755341</v>
      </c>
      <c r="I5901" s="2">
        <f t="shared" ref="I5901:I5964" si="742">F5901*$I$10</f>
        <v>42.770686301223293</v>
      </c>
      <c r="J5901" s="2">
        <f t="shared" ref="J5901:J5964" si="743">G5901*$J$10</f>
        <v>0</v>
      </c>
    </row>
    <row r="5902" spans="1:10" x14ac:dyDescent="0.25">
      <c r="A5902" s="2">
        <v>5891</v>
      </c>
      <c r="B5902" s="2">
        <v>0.34532099276618622</v>
      </c>
      <c r="C5902" s="2">
        <f t="shared" si="736"/>
        <v>97.112122275332524</v>
      </c>
      <c r="D5902" s="2">
        <f t="shared" si="737"/>
        <v>107</v>
      </c>
      <c r="E5902" s="2">
        <f t="shared" si="738"/>
        <v>97.112122275332524</v>
      </c>
      <c r="F5902" s="2">
        <f t="shared" si="739"/>
        <v>9.8878777246674758</v>
      </c>
      <c r="G5902" s="2">
        <f t="shared" si="740"/>
        <v>0</v>
      </c>
      <c r="H5902" s="2">
        <f t="shared" si="741"/>
        <v>971.12122275332524</v>
      </c>
      <c r="I5902" s="2">
        <f t="shared" si="742"/>
        <v>49.439388623337379</v>
      </c>
      <c r="J5902" s="2">
        <f t="shared" si="743"/>
        <v>0</v>
      </c>
    </row>
    <row r="5903" spans="1:10" x14ac:dyDescent="0.25">
      <c r="A5903" s="2">
        <v>5892</v>
      </c>
      <c r="B5903" s="2">
        <v>0.47879370706433688</v>
      </c>
      <c r="C5903" s="2">
        <f t="shared" si="736"/>
        <v>99.612081884011047</v>
      </c>
      <c r="D5903" s="2">
        <f t="shared" si="737"/>
        <v>107</v>
      </c>
      <c r="E5903" s="2">
        <f t="shared" si="738"/>
        <v>99.612081884011047</v>
      </c>
      <c r="F5903" s="2">
        <f t="shared" si="739"/>
        <v>7.3879181159889526</v>
      </c>
      <c r="G5903" s="2">
        <f t="shared" si="740"/>
        <v>0</v>
      </c>
      <c r="H5903" s="2">
        <f t="shared" si="741"/>
        <v>996.12081884011047</v>
      </c>
      <c r="I5903" s="2">
        <f t="shared" si="742"/>
        <v>36.939590579944763</v>
      </c>
      <c r="J5903" s="2">
        <f t="shared" si="743"/>
        <v>0</v>
      </c>
    </row>
    <row r="5904" spans="1:10" x14ac:dyDescent="0.25">
      <c r="A5904" s="2">
        <v>5893</v>
      </c>
      <c r="B5904" s="2">
        <v>0.61399155640857705</v>
      </c>
      <c r="C5904" s="2">
        <f t="shared" si="736"/>
        <v>102.10766853746401</v>
      </c>
      <c r="D5904" s="2">
        <f t="shared" si="737"/>
        <v>107</v>
      </c>
      <c r="E5904" s="2">
        <f t="shared" si="738"/>
        <v>102.10766853746401</v>
      </c>
      <c r="F5904" s="2">
        <f t="shared" si="739"/>
        <v>4.8923314625359922</v>
      </c>
      <c r="G5904" s="2">
        <f t="shared" si="740"/>
        <v>0</v>
      </c>
      <c r="H5904" s="2">
        <f t="shared" si="741"/>
        <v>1021.0766853746401</v>
      </c>
      <c r="I5904" s="2">
        <f t="shared" si="742"/>
        <v>24.461657312679961</v>
      </c>
      <c r="J5904" s="2">
        <f t="shared" si="743"/>
        <v>0</v>
      </c>
    </row>
    <row r="5905" spans="1:10" x14ac:dyDescent="0.25">
      <c r="A5905" s="2">
        <v>5894</v>
      </c>
      <c r="B5905" s="2">
        <v>0.80341528601537304</v>
      </c>
      <c r="C5905" s="2">
        <f t="shared" si="736"/>
        <v>106.07944293722872</v>
      </c>
      <c r="D5905" s="2">
        <f t="shared" si="737"/>
        <v>107</v>
      </c>
      <c r="E5905" s="2">
        <f t="shared" si="738"/>
        <v>106.07944293722872</v>
      </c>
      <c r="F5905" s="2">
        <f t="shared" si="739"/>
        <v>0.92055706277128024</v>
      </c>
      <c r="G5905" s="2">
        <f t="shared" si="740"/>
        <v>0</v>
      </c>
      <c r="H5905" s="2">
        <f t="shared" si="741"/>
        <v>1060.7944293722871</v>
      </c>
      <c r="I5905" s="2">
        <f t="shared" si="742"/>
        <v>4.6027853138564012</v>
      </c>
      <c r="J5905" s="2">
        <f t="shared" si="743"/>
        <v>0</v>
      </c>
    </row>
    <row r="5906" spans="1:10" x14ac:dyDescent="0.25">
      <c r="A5906" s="2">
        <v>5895</v>
      </c>
      <c r="B5906" s="2">
        <v>7.1908268360077132E-2</v>
      </c>
      <c r="C5906" s="2">
        <f t="shared" si="736"/>
        <v>90.058245369252901</v>
      </c>
      <c r="D5906" s="2">
        <f t="shared" si="737"/>
        <v>107</v>
      </c>
      <c r="E5906" s="2">
        <f t="shared" si="738"/>
        <v>90.058245369252901</v>
      </c>
      <c r="F5906" s="2">
        <f t="shared" si="739"/>
        <v>16.941754630747099</v>
      </c>
      <c r="G5906" s="2">
        <f t="shared" si="740"/>
        <v>0</v>
      </c>
      <c r="H5906" s="2">
        <f t="shared" si="741"/>
        <v>900.58245369252904</v>
      </c>
      <c r="I5906" s="2">
        <f t="shared" si="742"/>
        <v>84.708773153735493</v>
      </c>
      <c r="J5906" s="2">
        <f t="shared" si="743"/>
        <v>0</v>
      </c>
    </row>
    <row r="5907" spans="1:10" x14ac:dyDescent="0.25">
      <c r="A5907" s="2">
        <v>5896</v>
      </c>
      <c r="B5907" s="2">
        <v>0.43283120176849144</v>
      </c>
      <c r="C5907" s="2">
        <f t="shared" si="736"/>
        <v>98.76709602352075</v>
      </c>
      <c r="D5907" s="2">
        <f t="shared" si="737"/>
        <v>107</v>
      </c>
      <c r="E5907" s="2">
        <f t="shared" si="738"/>
        <v>98.76709602352075</v>
      </c>
      <c r="F5907" s="2">
        <f t="shared" si="739"/>
        <v>8.2329039764792498</v>
      </c>
      <c r="G5907" s="2">
        <f t="shared" si="740"/>
        <v>0</v>
      </c>
      <c r="H5907" s="2">
        <f t="shared" si="741"/>
        <v>987.67096023520753</v>
      </c>
      <c r="I5907" s="2">
        <f t="shared" si="742"/>
        <v>41.164519882396249</v>
      </c>
      <c r="J5907" s="2">
        <f t="shared" si="743"/>
        <v>0</v>
      </c>
    </row>
    <row r="5908" spans="1:10" x14ac:dyDescent="0.25">
      <c r="A5908" s="2">
        <v>5897</v>
      </c>
      <c r="B5908" s="2">
        <v>3.9355461823474158E-2</v>
      </c>
      <c r="C5908" s="2">
        <f t="shared" si="736"/>
        <v>88.396879383864984</v>
      </c>
      <c r="D5908" s="2">
        <f t="shared" si="737"/>
        <v>107</v>
      </c>
      <c r="E5908" s="2">
        <f t="shared" si="738"/>
        <v>88.396879383864984</v>
      </c>
      <c r="F5908" s="2">
        <f t="shared" si="739"/>
        <v>18.603120616135016</v>
      </c>
      <c r="G5908" s="2">
        <f t="shared" si="740"/>
        <v>0</v>
      </c>
      <c r="H5908" s="2">
        <f t="shared" si="741"/>
        <v>883.96879383864984</v>
      </c>
      <c r="I5908" s="2">
        <f t="shared" si="742"/>
        <v>93.015603080675078</v>
      </c>
      <c r="J5908" s="2">
        <f t="shared" si="743"/>
        <v>0</v>
      </c>
    </row>
    <row r="5909" spans="1:10" x14ac:dyDescent="0.25">
      <c r="A5909" s="2">
        <v>5898</v>
      </c>
      <c r="B5909" s="2">
        <v>0.41588702092592045</v>
      </c>
      <c r="C5909" s="2">
        <f t="shared" si="736"/>
        <v>98.452706298986328</v>
      </c>
      <c r="D5909" s="2">
        <f t="shared" si="737"/>
        <v>107</v>
      </c>
      <c r="E5909" s="2">
        <f t="shared" si="738"/>
        <v>98.452706298986328</v>
      </c>
      <c r="F5909" s="2">
        <f t="shared" si="739"/>
        <v>8.5472937010136718</v>
      </c>
      <c r="G5909" s="2">
        <f t="shared" si="740"/>
        <v>0</v>
      </c>
      <c r="H5909" s="2">
        <f t="shared" si="741"/>
        <v>984.52706298986323</v>
      </c>
      <c r="I5909" s="2">
        <f t="shared" si="742"/>
        <v>42.736468505068359</v>
      </c>
      <c r="J5909" s="2">
        <f t="shared" si="743"/>
        <v>0</v>
      </c>
    </row>
    <row r="5910" spans="1:10" x14ac:dyDescent="0.25">
      <c r="A5910" s="2">
        <v>5899</v>
      </c>
      <c r="B5910" s="2">
        <v>0.12100099299794587</v>
      </c>
      <c r="C5910" s="2">
        <f t="shared" si="736"/>
        <v>91.842897700454827</v>
      </c>
      <c r="D5910" s="2">
        <f t="shared" si="737"/>
        <v>107</v>
      </c>
      <c r="E5910" s="2">
        <f t="shared" si="738"/>
        <v>91.842897700454827</v>
      </c>
      <c r="F5910" s="2">
        <f t="shared" si="739"/>
        <v>15.157102299545173</v>
      </c>
      <c r="G5910" s="2">
        <f t="shared" si="740"/>
        <v>0</v>
      </c>
      <c r="H5910" s="2">
        <f t="shared" si="741"/>
        <v>918.4289770045483</v>
      </c>
      <c r="I5910" s="2">
        <f t="shared" si="742"/>
        <v>75.785511497725864</v>
      </c>
      <c r="J5910" s="2">
        <f t="shared" si="743"/>
        <v>0</v>
      </c>
    </row>
    <row r="5911" spans="1:10" x14ac:dyDescent="0.25">
      <c r="A5911" s="2">
        <v>5900</v>
      </c>
      <c r="B5911" s="2">
        <v>0.41646430044981919</v>
      </c>
      <c r="C5911" s="2">
        <f t="shared" si="736"/>
        <v>98.463452755719729</v>
      </c>
      <c r="D5911" s="2">
        <f t="shared" si="737"/>
        <v>107</v>
      </c>
      <c r="E5911" s="2">
        <f t="shared" si="738"/>
        <v>98.463452755719729</v>
      </c>
      <c r="F5911" s="2">
        <f t="shared" si="739"/>
        <v>8.5365472442802712</v>
      </c>
      <c r="G5911" s="2">
        <f t="shared" si="740"/>
        <v>0</v>
      </c>
      <c r="H5911" s="2">
        <f t="shared" si="741"/>
        <v>984.63452755719732</v>
      </c>
      <c r="I5911" s="2">
        <f t="shared" si="742"/>
        <v>42.682736221401356</v>
      </c>
      <c r="J5911" s="2">
        <f t="shared" si="743"/>
        <v>0</v>
      </c>
    </row>
    <row r="5912" spans="1:10" x14ac:dyDescent="0.25">
      <c r="A5912" s="2">
        <v>5901</v>
      </c>
      <c r="B5912" s="2">
        <v>0.38223358286728926</v>
      </c>
      <c r="C5912" s="2">
        <f t="shared" si="736"/>
        <v>97.8208711471745</v>
      </c>
      <c r="D5912" s="2">
        <f t="shared" si="737"/>
        <v>107</v>
      </c>
      <c r="E5912" s="2">
        <f t="shared" si="738"/>
        <v>97.8208711471745</v>
      </c>
      <c r="F5912" s="2">
        <f t="shared" si="739"/>
        <v>9.1791288528254995</v>
      </c>
      <c r="G5912" s="2">
        <f t="shared" si="740"/>
        <v>0</v>
      </c>
      <c r="H5912" s="2">
        <f t="shared" si="741"/>
        <v>978.208711471745</v>
      </c>
      <c r="I5912" s="2">
        <f t="shared" si="742"/>
        <v>45.895644264127498</v>
      </c>
      <c r="J5912" s="2">
        <f t="shared" si="743"/>
        <v>0</v>
      </c>
    </row>
    <row r="5913" spans="1:10" x14ac:dyDescent="0.25">
      <c r="A5913" s="2">
        <v>5902</v>
      </c>
      <c r="B5913" s="2">
        <v>0.29097538323455996</v>
      </c>
      <c r="C5913" s="2">
        <f t="shared" si="736"/>
        <v>96.024439518561465</v>
      </c>
      <c r="D5913" s="2">
        <f t="shared" si="737"/>
        <v>107</v>
      </c>
      <c r="E5913" s="2">
        <f t="shared" si="738"/>
        <v>96.024439518561465</v>
      </c>
      <c r="F5913" s="2">
        <f t="shared" si="739"/>
        <v>10.975560481438535</v>
      </c>
      <c r="G5913" s="2">
        <f t="shared" si="740"/>
        <v>0</v>
      </c>
      <c r="H5913" s="2">
        <f t="shared" si="741"/>
        <v>960.24439518561462</v>
      </c>
      <c r="I5913" s="2">
        <f t="shared" si="742"/>
        <v>54.877802407192675</v>
      </c>
      <c r="J5913" s="2">
        <f t="shared" si="743"/>
        <v>0</v>
      </c>
    </row>
    <row r="5914" spans="1:10" x14ac:dyDescent="0.25">
      <c r="A5914" s="2">
        <v>5903</v>
      </c>
      <c r="B5914" s="2">
        <v>0.99043931967855703</v>
      </c>
      <c r="C5914" s="2">
        <f t="shared" si="736"/>
        <v>114.37933576750063</v>
      </c>
      <c r="D5914" s="2">
        <f t="shared" si="737"/>
        <v>107</v>
      </c>
      <c r="E5914" s="2">
        <f t="shared" si="738"/>
        <v>107</v>
      </c>
      <c r="F5914" s="2">
        <f t="shared" si="739"/>
        <v>0</v>
      </c>
      <c r="G5914" s="2">
        <f t="shared" si="740"/>
        <v>7.3793357675006348</v>
      </c>
      <c r="H5914" s="2">
        <f t="shared" si="741"/>
        <v>1070</v>
      </c>
      <c r="I5914" s="2">
        <f t="shared" si="742"/>
        <v>0</v>
      </c>
      <c r="J5914" s="2">
        <f t="shared" si="743"/>
        <v>110.69003651250952</v>
      </c>
    </row>
    <row r="5915" spans="1:10" x14ac:dyDescent="0.25">
      <c r="A5915" s="2">
        <v>5904</v>
      </c>
      <c r="B5915" s="2">
        <v>0.89562389574586609</v>
      </c>
      <c r="C5915" s="2">
        <f t="shared" si="736"/>
        <v>108.7038213732833</v>
      </c>
      <c r="D5915" s="2">
        <f t="shared" si="737"/>
        <v>107</v>
      </c>
      <c r="E5915" s="2">
        <f t="shared" si="738"/>
        <v>107</v>
      </c>
      <c r="F5915" s="2">
        <f t="shared" si="739"/>
        <v>0</v>
      </c>
      <c r="G5915" s="2">
        <f t="shared" si="740"/>
        <v>1.7038213732833043</v>
      </c>
      <c r="H5915" s="2">
        <f t="shared" si="741"/>
        <v>1070</v>
      </c>
      <c r="I5915" s="2">
        <f t="shared" si="742"/>
        <v>0</v>
      </c>
      <c r="J5915" s="2">
        <f t="shared" si="743"/>
        <v>25.557320599249564</v>
      </c>
    </row>
    <row r="5916" spans="1:10" x14ac:dyDescent="0.25">
      <c r="A5916" s="2">
        <v>5905</v>
      </c>
      <c r="B5916" s="2">
        <v>0.97305640047878306</v>
      </c>
      <c r="C5916" s="2">
        <f t="shared" si="736"/>
        <v>112.47804161096073</v>
      </c>
      <c r="D5916" s="2">
        <f t="shared" si="737"/>
        <v>107</v>
      </c>
      <c r="E5916" s="2">
        <f t="shared" si="738"/>
        <v>107</v>
      </c>
      <c r="F5916" s="2">
        <f t="shared" si="739"/>
        <v>0</v>
      </c>
      <c r="G5916" s="2">
        <f t="shared" si="740"/>
        <v>5.4780416109607302</v>
      </c>
      <c r="H5916" s="2">
        <f t="shared" si="741"/>
        <v>1070</v>
      </c>
      <c r="I5916" s="2">
        <f t="shared" si="742"/>
        <v>0</v>
      </c>
      <c r="J5916" s="2">
        <f t="shared" si="743"/>
        <v>82.170624164410953</v>
      </c>
    </row>
    <row r="5917" spans="1:10" x14ac:dyDescent="0.25">
      <c r="A5917" s="2">
        <v>5906</v>
      </c>
      <c r="B5917" s="2">
        <v>0.54375100755723227</v>
      </c>
      <c r="C5917" s="2">
        <f t="shared" si="736"/>
        <v>100.8013034523045</v>
      </c>
      <c r="D5917" s="2">
        <f t="shared" si="737"/>
        <v>107</v>
      </c>
      <c r="E5917" s="2">
        <f t="shared" si="738"/>
        <v>100.8013034523045</v>
      </c>
      <c r="F5917" s="2">
        <f t="shared" si="739"/>
        <v>6.1986965476955049</v>
      </c>
      <c r="G5917" s="2">
        <f t="shared" si="740"/>
        <v>0</v>
      </c>
      <c r="H5917" s="2">
        <f t="shared" si="741"/>
        <v>1008.013034523045</v>
      </c>
      <c r="I5917" s="2">
        <f t="shared" si="742"/>
        <v>30.993482738477525</v>
      </c>
      <c r="J5917" s="2">
        <f t="shared" si="743"/>
        <v>0</v>
      </c>
    </row>
    <row r="5918" spans="1:10" x14ac:dyDescent="0.25">
      <c r="A5918" s="2">
        <v>5907</v>
      </c>
      <c r="B5918" s="2">
        <v>0.18364970347839471</v>
      </c>
      <c r="C5918" s="2">
        <f t="shared" si="736"/>
        <v>93.598938625767872</v>
      </c>
      <c r="D5918" s="2">
        <f t="shared" si="737"/>
        <v>107</v>
      </c>
      <c r="E5918" s="2">
        <f t="shared" si="738"/>
        <v>93.598938625767872</v>
      </c>
      <c r="F5918" s="2">
        <f t="shared" si="739"/>
        <v>13.401061374232128</v>
      </c>
      <c r="G5918" s="2">
        <f t="shared" si="740"/>
        <v>0</v>
      </c>
      <c r="H5918" s="2">
        <f t="shared" si="741"/>
        <v>935.98938625767869</v>
      </c>
      <c r="I5918" s="2">
        <f t="shared" si="742"/>
        <v>67.005306871160641</v>
      </c>
      <c r="J5918" s="2">
        <f t="shared" si="743"/>
        <v>0</v>
      </c>
    </row>
    <row r="5919" spans="1:10" x14ac:dyDescent="0.25">
      <c r="A5919" s="2">
        <v>5908</v>
      </c>
      <c r="B5919" s="2">
        <v>0.70260810732783674</v>
      </c>
      <c r="C5919" s="2">
        <f t="shared" si="736"/>
        <v>103.84368077791822</v>
      </c>
      <c r="D5919" s="2">
        <f t="shared" si="737"/>
        <v>107</v>
      </c>
      <c r="E5919" s="2">
        <f t="shared" si="738"/>
        <v>103.84368077791822</v>
      </c>
      <c r="F5919" s="2">
        <f t="shared" si="739"/>
        <v>3.1563192220817768</v>
      </c>
      <c r="G5919" s="2">
        <f t="shared" si="740"/>
        <v>0</v>
      </c>
      <c r="H5919" s="2">
        <f t="shared" si="741"/>
        <v>1038.4368077791823</v>
      </c>
      <c r="I5919" s="2">
        <f t="shared" si="742"/>
        <v>15.781596110408884</v>
      </c>
      <c r="J5919" s="2">
        <f t="shared" si="743"/>
        <v>0</v>
      </c>
    </row>
    <row r="5920" spans="1:10" x14ac:dyDescent="0.25">
      <c r="A5920" s="2">
        <v>5909</v>
      </c>
      <c r="B5920" s="2">
        <v>0.79710355951859624</v>
      </c>
      <c r="C5920" s="2">
        <f t="shared" si="736"/>
        <v>105.92624170041624</v>
      </c>
      <c r="D5920" s="2">
        <f t="shared" si="737"/>
        <v>107</v>
      </c>
      <c r="E5920" s="2">
        <f t="shared" si="738"/>
        <v>105.92624170041624</v>
      </c>
      <c r="F5920" s="2">
        <f t="shared" si="739"/>
        <v>1.0737582995837585</v>
      </c>
      <c r="G5920" s="2">
        <f t="shared" si="740"/>
        <v>0</v>
      </c>
      <c r="H5920" s="2">
        <f t="shared" si="741"/>
        <v>1059.2624170041624</v>
      </c>
      <c r="I5920" s="2">
        <f t="shared" si="742"/>
        <v>5.3687914979187923</v>
      </c>
      <c r="J5920" s="2">
        <f t="shared" si="743"/>
        <v>0</v>
      </c>
    </row>
    <row r="5921" spans="1:10" x14ac:dyDescent="0.25">
      <c r="A5921" s="2">
        <v>5910</v>
      </c>
      <c r="B5921" s="2">
        <v>3.3565593694478979E-3</v>
      </c>
      <c r="C5921" s="2">
        <f t="shared" si="736"/>
        <v>84.228446079195649</v>
      </c>
      <c r="D5921" s="2">
        <f t="shared" si="737"/>
        <v>107</v>
      </c>
      <c r="E5921" s="2">
        <f t="shared" si="738"/>
        <v>84.228446079195649</v>
      </c>
      <c r="F5921" s="2">
        <f t="shared" si="739"/>
        <v>22.771553920804351</v>
      </c>
      <c r="G5921" s="2">
        <f t="shared" si="740"/>
        <v>0</v>
      </c>
      <c r="H5921" s="2">
        <f t="shared" si="741"/>
        <v>842.28446079195646</v>
      </c>
      <c r="I5921" s="2">
        <f t="shared" si="742"/>
        <v>113.85776960402175</v>
      </c>
      <c r="J5921" s="2">
        <f t="shared" si="743"/>
        <v>0</v>
      </c>
    </row>
    <row r="5922" spans="1:10" x14ac:dyDescent="0.25">
      <c r="A5922" s="2">
        <v>5911</v>
      </c>
      <c r="B5922" s="2">
        <v>0.21034163655721305</v>
      </c>
      <c r="C5922" s="2">
        <f t="shared" si="736"/>
        <v>94.251584426809472</v>
      </c>
      <c r="D5922" s="2">
        <f t="shared" si="737"/>
        <v>107</v>
      </c>
      <c r="E5922" s="2">
        <f t="shared" si="738"/>
        <v>94.251584426809472</v>
      </c>
      <c r="F5922" s="2">
        <f t="shared" si="739"/>
        <v>12.748415573190528</v>
      </c>
      <c r="G5922" s="2">
        <f t="shared" si="740"/>
        <v>0</v>
      </c>
      <c r="H5922" s="2">
        <f t="shared" si="741"/>
        <v>942.51584426809472</v>
      </c>
      <c r="I5922" s="2">
        <f t="shared" si="742"/>
        <v>63.742077865952638</v>
      </c>
      <c r="J5922" s="2">
        <f t="shared" si="743"/>
        <v>0</v>
      </c>
    </row>
    <row r="5923" spans="1:10" x14ac:dyDescent="0.25">
      <c r="A5923" s="2">
        <v>5912</v>
      </c>
      <c r="B5923" s="2">
        <v>0.62571452299194519</v>
      </c>
      <c r="C5923" s="2">
        <f t="shared" si="736"/>
        <v>102.33015263495011</v>
      </c>
      <c r="D5923" s="2">
        <f t="shared" si="737"/>
        <v>107</v>
      </c>
      <c r="E5923" s="2">
        <f t="shared" si="738"/>
        <v>102.33015263495011</v>
      </c>
      <c r="F5923" s="2">
        <f t="shared" si="739"/>
        <v>4.6698473650498897</v>
      </c>
      <c r="G5923" s="2">
        <f t="shared" si="740"/>
        <v>0</v>
      </c>
      <c r="H5923" s="2">
        <f t="shared" si="741"/>
        <v>1023.301526349501</v>
      </c>
      <c r="I5923" s="2">
        <f t="shared" si="742"/>
        <v>23.349236825249449</v>
      </c>
      <c r="J5923" s="2">
        <f t="shared" si="743"/>
        <v>0</v>
      </c>
    </row>
    <row r="5924" spans="1:10" x14ac:dyDescent="0.25">
      <c r="A5924" s="2">
        <v>5913</v>
      </c>
      <c r="B5924" s="2">
        <v>0.17364981059467266</v>
      </c>
      <c r="C5924" s="2">
        <f t="shared" si="736"/>
        <v>93.342520679019628</v>
      </c>
      <c r="D5924" s="2">
        <f t="shared" si="737"/>
        <v>107</v>
      </c>
      <c r="E5924" s="2">
        <f t="shared" si="738"/>
        <v>93.342520679019628</v>
      </c>
      <c r="F5924" s="2">
        <f t="shared" si="739"/>
        <v>13.657479320980372</v>
      </c>
      <c r="G5924" s="2">
        <f t="shared" si="740"/>
        <v>0</v>
      </c>
      <c r="H5924" s="2">
        <f t="shared" si="741"/>
        <v>933.42520679019628</v>
      </c>
      <c r="I5924" s="2">
        <f t="shared" si="742"/>
        <v>68.287396604901858</v>
      </c>
      <c r="J5924" s="2">
        <f t="shared" si="743"/>
        <v>0</v>
      </c>
    </row>
    <row r="5925" spans="1:10" x14ac:dyDescent="0.25">
      <c r="A5925" s="2">
        <v>5914</v>
      </c>
      <c r="B5925" s="2">
        <v>0.37289142326045976</v>
      </c>
      <c r="C5925" s="2">
        <f t="shared" si="736"/>
        <v>97.643276653998129</v>
      </c>
      <c r="D5925" s="2">
        <f t="shared" si="737"/>
        <v>107</v>
      </c>
      <c r="E5925" s="2">
        <f t="shared" si="738"/>
        <v>97.643276653998129</v>
      </c>
      <c r="F5925" s="2">
        <f t="shared" si="739"/>
        <v>9.3567233460018713</v>
      </c>
      <c r="G5925" s="2">
        <f t="shared" si="740"/>
        <v>0</v>
      </c>
      <c r="H5925" s="2">
        <f t="shared" si="741"/>
        <v>976.43276653998123</v>
      </c>
      <c r="I5925" s="2">
        <f t="shared" si="742"/>
        <v>46.783616730009356</v>
      </c>
      <c r="J5925" s="2">
        <f t="shared" si="743"/>
        <v>0</v>
      </c>
    </row>
    <row r="5926" spans="1:10" x14ac:dyDescent="0.25">
      <c r="A5926" s="2">
        <v>5915</v>
      </c>
      <c r="B5926" s="2">
        <v>0.99637084845090396</v>
      </c>
      <c r="C5926" s="2">
        <f t="shared" si="736"/>
        <v>115.68191143460781</v>
      </c>
      <c r="D5926" s="2">
        <f t="shared" si="737"/>
        <v>107</v>
      </c>
      <c r="E5926" s="2">
        <f t="shared" si="738"/>
        <v>107</v>
      </c>
      <c r="F5926" s="2">
        <f t="shared" si="739"/>
        <v>0</v>
      </c>
      <c r="G5926" s="2">
        <f t="shared" si="740"/>
        <v>8.6819114346078123</v>
      </c>
      <c r="H5926" s="2">
        <f t="shared" si="741"/>
        <v>1070</v>
      </c>
      <c r="I5926" s="2">
        <f t="shared" si="742"/>
        <v>0</v>
      </c>
      <c r="J5926" s="2">
        <f t="shared" si="743"/>
        <v>130.2286715191172</v>
      </c>
    </row>
    <row r="5927" spans="1:10" x14ac:dyDescent="0.25">
      <c r="A5927" s="2">
        <v>5916</v>
      </c>
      <c r="B5927" s="2">
        <v>0.63226749769574797</v>
      </c>
      <c r="C5927" s="2">
        <f t="shared" si="736"/>
        <v>102.45527559262698</v>
      </c>
      <c r="D5927" s="2">
        <f t="shared" si="737"/>
        <v>107</v>
      </c>
      <c r="E5927" s="2">
        <f t="shared" si="738"/>
        <v>102.45527559262698</v>
      </c>
      <c r="F5927" s="2">
        <f t="shared" si="739"/>
        <v>4.5447244073730246</v>
      </c>
      <c r="G5927" s="2">
        <f t="shared" si="740"/>
        <v>0</v>
      </c>
      <c r="H5927" s="2">
        <f t="shared" si="741"/>
        <v>1024.5527559262698</v>
      </c>
      <c r="I5927" s="2">
        <f t="shared" si="742"/>
        <v>22.723622036865123</v>
      </c>
      <c r="J5927" s="2">
        <f t="shared" si="743"/>
        <v>0</v>
      </c>
    </row>
    <row r="5928" spans="1:10" x14ac:dyDescent="0.25">
      <c r="A5928" s="2">
        <v>5917</v>
      </c>
      <c r="B5928" s="2">
        <v>0.24482030118198017</v>
      </c>
      <c r="C5928" s="2">
        <f t="shared" si="736"/>
        <v>95.039866542730778</v>
      </c>
      <c r="D5928" s="2">
        <f t="shared" si="737"/>
        <v>107</v>
      </c>
      <c r="E5928" s="2">
        <f t="shared" si="738"/>
        <v>95.039866542730778</v>
      </c>
      <c r="F5928" s="2">
        <f t="shared" si="739"/>
        <v>11.960133457269222</v>
      </c>
      <c r="G5928" s="2">
        <f t="shared" si="740"/>
        <v>0</v>
      </c>
      <c r="H5928" s="2">
        <f t="shared" si="741"/>
        <v>950.39866542730783</v>
      </c>
      <c r="I5928" s="2">
        <f t="shared" si="742"/>
        <v>59.800667286346112</v>
      </c>
      <c r="J5928" s="2">
        <f t="shared" si="743"/>
        <v>0</v>
      </c>
    </row>
    <row r="5929" spans="1:10" x14ac:dyDescent="0.25">
      <c r="A5929" s="2">
        <v>5918</v>
      </c>
      <c r="B5929" s="2">
        <v>0.88090692262846415</v>
      </c>
      <c r="C5929" s="2">
        <f t="shared" si="736"/>
        <v>108.21758709381419</v>
      </c>
      <c r="D5929" s="2">
        <f t="shared" si="737"/>
        <v>107</v>
      </c>
      <c r="E5929" s="2">
        <f t="shared" si="738"/>
        <v>107</v>
      </c>
      <c r="F5929" s="2">
        <f t="shared" si="739"/>
        <v>0</v>
      </c>
      <c r="G5929" s="2">
        <f t="shared" si="740"/>
        <v>1.2175870938141884</v>
      </c>
      <c r="H5929" s="2">
        <f t="shared" si="741"/>
        <v>1070</v>
      </c>
      <c r="I5929" s="2">
        <f t="shared" si="742"/>
        <v>0</v>
      </c>
      <c r="J5929" s="2">
        <f t="shared" si="743"/>
        <v>18.263806407212826</v>
      </c>
    </row>
    <row r="5930" spans="1:10" x14ac:dyDescent="0.25">
      <c r="A5930" s="2">
        <v>5919</v>
      </c>
      <c r="B5930" s="2">
        <v>0.14740048028445607</v>
      </c>
      <c r="C5930" s="2">
        <f t="shared" si="736"/>
        <v>92.630899135917744</v>
      </c>
      <c r="D5930" s="2">
        <f t="shared" si="737"/>
        <v>107</v>
      </c>
      <c r="E5930" s="2">
        <f t="shared" si="738"/>
        <v>92.630899135917744</v>
      </c>
      <c r="F5930" s="2">
        <f t="shared" si="739"/>
        <v>14.369100864082256</v>
      </c>
      <c r="G5930" s="2">
        <f t="shared" si="740"/>
        <v>0</v>
      </c>
      <c r="H5930" s="2">
        <f t="shared" si="741"/>
        <v>926.30899135917741</v>
      </c>
      <c r="I5930" s="2">
        <f t="shared" si="742"/>
        <v>71.84550432041128</v>
      </c>
      <c r="J5930" s="2">
        <f t="shared" si="743"/>
        <v>0</v>
      </c>
    </row>
    <row r="5931" spans="1:10" x14ac:dyDescent="0.25">
      <c r="A5931" s="2">
        <v>5920</v>
      </c>
      <c r="B5931" s="2">
        <v>0.62021817829600123</v>
      </c>
      <c r="C5931" s="2">
        <f t="shared" si="736"/>
        <v>102.22563241866852</v>
      </c>
      <c r="D5931" s="2">
        <f t="shared" si="737"/>
        <v>107</v>
      </c>
      <c r="E5931" s="2">
        <f t="shared" si="738"/>
        <v>102.22563241866852</v>
      </c>
      <c r="F5931" s="2">
        <f t="shared" si="739"/>
        <v>4.7743675813314752</v>
      </c>
      <c r="G5931" s="2">
        <f t="shared" si="740"/>
        <v>0</v>
      </c>
      <c r="H5931" s="2">
        <f t="shared" si="741"/>
        <v>1022.2563241866852</v>
      </c>
      <c r="I5931" s="2">
        <f t="shared" si="742"/>
        <v>23.871837906657376</v>
      </c>
      <c r="J5931" s="2">
        <f t="shared" si="743"/>
        <v>0</v>
      </c>
    </row>
    <row r="5932" spans="1:10" x14ac:dyDescent="0.25">
      <c r="A5932" s="2">
        <v>5921</v>
      </c>
      <c r="B5932" s="2">
        <v>0.34817280986301447</v>
      </c>
      <c r="C5932" s="2">
        <f t="shared" si="736"/>
        <v>97.167604749399914</v>
      </c>
      <c r="D5932" s="2">
        <f t="shared" si="737"/>
        <v>107</v>
      </c>
      <c r="E5932" s="2">
        <f t="shared" si="738"/>
        <v>97.167604749399914</v>
      </c>
      <c r="F5932" s="2">
        <f t="shared" si="739"/>
        <v>9.8323952506000865</v>
      </c>
      <c r="G5932" s="2">
        <f t="shared" si="740"/>
        <v>0</v>
      </c>
      <c r="H5932" s="2">
        <f t="shared" si="741"/>
        <v>971.67604749399914</v>
      </c>
      <c r="I5932" s="2">
        <f t="shared" si="742"/>
        <v>49.161976253000432</v>
      </c>
      <c r="J5932" s="2">
        <f t="shared" si="743"/>
        <v>0</v>
      </c>
    </row>
    <row r="5933" spans="1:10" x14ac:dyDescent="0.25">
      <c r="A5933" s="2">
        <v>5922</v>
      </c>
      <c r="B5933" s="2">
        <v>0.32155851993804518</v>
      </c>
      <c r="C5933" s="2">
        <f t="shared" si="736"/>
        <v>96.644175858835922</v>
      </c>
      <c r="D5933" s="2">
        <f t="shared" si="737"/>
        <v>107</v>
      </c>
      <c r="E5933" s="2">
        <f t="shared" si="738"/>
        <v>96.644175858835922</v>
      </c>
      <c r="F5933" s="2">
        <f t="shared" si="739"/>
        <v>10.355824141164078</v>
      </c>
      <c r="G5933" s="2">
        <f t="shared" si="740"/>
        <v>0</v>
      </c>
      <c r="H5933" s="2">
        <f t="shared" si="741"/>
        <v>966.44175858835922</v>
      </c>
      <c r="I5933" s="2">
        <f t="shared" si="742"/>
        <v>51.77912070582039</v>
      </c>
      <c r="J5933" s="2">
        <f t="shared" si="743"/>
        <v>0</v>
      </c>
    </row>
    <row r="5934" spans="1:10" x14ac:dyDescent="0.25">
      <c r="A5934" s="2">
        <v>5923</v>
      </c>
      <c r="B5934" s="2">
        <v>0.73370923804148358</v>
      </c>
      <c r="C5934" s="2">
        <f t="shared" si="736"/>
        <v>104.49359308361161</v>
      </c>
      <c r="D5934" s="2">
        <f t="shared" si="737"/>
        <v>107</v>
      </c>
      <c r="E5934" s="2">
        <f t="shared" si="738"/>
        <v>104.49359308361161</v>
      </c>
      <c r="F5934" s="2">
        <f t="shared" si="739"/>
        <v>2.5064069163883858</v>
      </c>
      <c r="G5934" s="2">
        <f t="shared" si="740"/>
        <v>0</v>
      </c>
      <c r="H5934" s="2">
        <f t="shared" si="741"/>
        <v>1044.9359308361161</v>
      </c>
      <c r="I5934" s="2">
        <f t="shared" si="742"/>
        <v>12.532034581941929</v>
      </c>
      <c r="J5934" s="2">
        <f t="shared" si="743"/>
        <v>0</v>
      </c>
    </row>
    <row r="5935" spans="1:10" x14ac:dyDescent="0.25">
      <c r="A5935" s="2">
        <v>5924</v>
      </c>
      <c r="B5935" s="2">
        <v>0.45291450113927145</v>
      </c>
      <c r="C5935" s="2">
        <f t="shared" si="736"/>
        <v>99.137405234278816</v>
      </c>
      <c r="D5935" s="2">
        <f t="shared" si="737"/>
        <v>107</v>
      </c>
      <c r="E5935" s="2">
        <f t="shared" si="738"/>
        <v>99.137405234278816</v>
      </c>
      <c r="F5935" s="2">
        <f t="shared" si="739"/>
        <v>7.8625947657211839</v>
      </c>
      <c r="G5935" s="2">
        <f t="shared" si="740"/>
        <v>0</v>
      </c>
      <c r="H5935" s="2">
        <f t="shared" si="741"/>
        <v>991.37405234278822</v>
      </c>
      <c r="I5935" s="2">
        <f t="shared" si="742"/>
        <v>39.312973828605919</v>
      </c>
      <c r="J5935" s="2">
        <f t="shared" si="743"/>
        <v>0</v>
      </c>
    </row>
    <row r="5936" spans="1:10" x14ac:dyDescent="0.25">
      <c r="A5936" s="2">
        <v>5925</v>
      </c>
      <c r="B5936" s="2">
        <v>0.26494481391344182</v>
      </c>
      <c r="C5936" s="2">
        <f t="shared" si="736"/>
        <v>95.477628044557946</v>
      </c>
      <c r="D5936" s="2">
        <f t="shared" si="737"/>
        <v>107</v>
      </c>
      <c r="E5936" s="2">
        <f t="shared" si="738"/>
        <v>95.477628044557946</v>
      </c>
      <c r="F5936" s="2">
        <f t="shared" si="739"/>
        <v>11.522371955442054</v>
      </c>
      <c r="G5936" s="2">
        <f t="shared" si="740"/>
        <v>0</v>
      </c>
      <c r="H5936" s="2">
        <f t="shared" si="741"/>
        <v>954.77628044557946</v>
      </c>
      <c r="I5936" s="2">
        <f t="shared" si="742"/>
        <v>57.61185977721027</v>
      </c>
      <c r="J5936" s="2">
        <f t="shared" si="743"/>
        <v>0</v>
      </c>
    </row>
    <row r="5937" spans="1:10" x14ac:dyDescent="0.25">
      <c r="A5937" s="2">
        <v>5926</v>
      </c>
      <c r="B5937" s="2">
        <v>0.25521270669976193</v>
      </c>
      <c r="C5937" s="2">
        <f t="shared" si="736"/>
        <v>95.267730008801294</v>
      </c>
      <c r="D5937" s="2">
        <f t="shared" si="737"/>
        <v>107</v>
      </c>
      <c r="E5937" s="2">
        <f t="shared" si="738"/>
        <v>95.267730008801294</v>
      </c>
      <c r="F5937" s="2">
        <f t="shared" si="739"/>
        <v>11.732269991198706</v>
      </c>
      <c r="G5937" s="2">
        <f t="shared" si="740"/>
        <v>0</v>
      </c>
      <c r="H5937" s="2">
        <f t="shared" si="741"/>
        <v>952.677300088013</v>
      </c>
      <c r="I5937" s="2">
        <f t="shared" si="742"/>
        <v>58.661349955993529</v>
      </c>
      <c r="J5937" s="2">
        <f t="shared" si="743"/>
        <v>0</v>
      </c>
    </row>
    <row r="5938" spans="1:10" x14ac:dyDescent="0.25">
      <c r="A5938" s="2">
        <v>5927</v>
      </c>
      <c r="B5938" s="2">
        <v>0.74681416318594274</v>
      </c>
      <c r="C5938" s="2">
        <f t="shared" si="736"/>
        <v>104.77639911205769</v>
      </c>
      <c r="D5938" s="2">
        <f t="shared" si="737"/>
        <v>107</v>
      </c>
      <c r="E5938" s="2">
        <f t="shared" si="738"/>
        <v>104.77639911205769</v>
      </c>
      <c r="F5938" s="2">
        <f t="shared" si="739"/>
        <v>2.223600887942311</v>
      </c>
      <c r="G5938" s="2">
        <f t="shared" si="740"/>
        <v>0</v>
      </c>
      <c r="H5938" s="2">
        <f t="shared" si="741"/>
        <v>1047.763991120577</v>
      </c>
      <c r="I5938" s="2">
        <f t="shared" si="742"/>
        <v>11.118004439711555</v>
      </c>
      <c r="J5938" s="2">
        <f t="shared" si="743"/>
        <v>0</v>
      </c>
    </row>
    <row r="5939" spans="1:10" x14ac:dyDescent="0.25">
      <c r="A5939" s="2">
        <v>5928</v>
      </c>
      <c r="B5939" s="2">
        <v>0.58176236735349074</v>
      </c>
      <c r="C5939" s="2">
        <f t="shared" si="736"/>
        <v>101.50355209586507</v>
      </c>
      <c r="D5939" s="2">
        <f t="shared" si="737"/>
        <v>107</v>
      </c>
      <c r="E5939" s="2">
        <f t="shared" si="738"/>
        <v>101.50355209586507</v>
      </c>
      <c r="F5939" s="2">
        <f t="shared" si="739"/>
        <v>5.496447904134925</v>
      </c>
      <c r="G5939" s="2">
        <f t="shared" si="740"/>
        <v>0</v>
      </c>
      <c r="H5939" s="2">
        <f t="shared" si="741"/>
        <v>1015.0355209586507</v>
      </c>
      <c r="I5939" s="2">
        <f t="shared" si="742"/>
        <v>27.482239520674625</v>
      </c>
      <c r="J5939" s="2">
        <f t="shared" si="743"/>
        <v>0</v>
      </c>
    </row>
    <row r="5940" spans="1:10" x14ac:dyDescent="0.25">
      <c r="A5940" s="2">
        <v>5929</v>
      </c>
      <c r="B5940" s="2">
        <v>0.47712419982512866</v>
      </c>
      <c r="C5940" s="2">
        <f t="shared" si="736"/>
        <v>99.581516481140156</v>
      </c>
      <c r="D5940" s="2">
        <f t="shared" si="737"/>
        <v>107</v>
      </c>
      <c r="E5940" s="2">
        <f t="shared" si="738"/>
        <v>99.581516481140156</v>
      </c>
      <c r="F5940" s="2">
        <f t="shared" si="739"/>
        <v>7.4184835188598441</v>
      </c>
      <c r="G5940" s="2">
        <f t="shared" si="740"/>
        <v>0</v>
      </c>
      <c r="H5940" s="2">
        <f t="shared" si="741"/>
        <v>995.81516481140159</v>
      </c>
      <c r="I5940" s="2">
        <f t="shared" si="742"/>
        <v>37.092417594299221</v>
      </c>
      <c r="J5940" s="2">
        <f t="shared" si="743"/>
        <v>0</v>
      </c>
    </row>
    <row r="5941" spans="1:10" x14ac:dyDescent="0.25">
      <c r="A5941" s="2">
        <v>5930</v>
      </c>
      <c r="B5941" s="2">
        <v>4.4972770158566711E-3</v>
      </c>
      <c r="C5941" s="2">
        <f t="shared" si="736"/>
        <v>84.575079990768415</v>
      </c>
      <c r="D5941" s="2">
        <f t="shared" si="737"/>
        <v>107</v>
      </c>
      <c r="E5941" s="2">
        <f t="shared" si="738"/>
        <v>84.575079990768415</v>
      </c>
      <c r="F5941" s="2">
        <f t="shared" si="739"/>
        <v>22.424920009231585</v>
      </c>
      <c r="G5941" s="2">
        <f t="shared" si="740"/>
        <v>0</v>
      </c>
      <c r="H5941" s="2">
        <f t="shared" si="741"/>
        <v>845.75079990768415</v>
      </c>
      <c r="I5941" s="2">
        <f t="shared" si="742"/>
        <v>112.12460004615792</v>
      </c>
      <c r="J5941" s="2">
        <f t="shared" si="743"/>
        <v>0</v>
      </c>
    </row>
    <row r="5942" spans="1:10" x14ac:dyDescent="0.25">
      <c r="A5942" s="2">
        <v>5931</v>
      </c>
      <c r="B5942" s="2">
        <v>0.67761512911867339</v>
      </c>
      <c r="C5942" s="2">
        <f t="shared" si="736"/>
        <v>103.33936909192614</v>
      </c>
      <c r="D5942" s="2">
        <f t="shared" si="737"/>
        <v>107</v>
      </c>
      <c r="E5942" s="2">
        <f t="shared" si="738"/>
        <v>103.33936909192614</v>
      </c>
      <c r="F5942" s="2">
        <f t="shared" si="739"/>
        <v>3.6606309080738555</v>
      </c>
      <c r="G5942" s="2">
        <f t="shared" si="740"/>
        <v>0</v>
      </c>
      <c r="H5942" s="2">
        <f t="shared" si="741"/>
        <v>1033.3936909192614</v>
      </c>
      <c r="I5942" s="2">
        <f t="shared" si="742"/>
        <v>18.303154540369277</v>
      </c>
      <c r="J5942" s="2">
        <f t="shared" si="743"/>
        <v>0</v>
      </c>
    </row>
    <row r="5943" spans="1:10" x14ac:dyDescent="0.25">
      <c r="A5943" s="2">
        <v>5932</v>
      </c>
      <c r="B5943" s="2">
        <v>0.65188157248939838</v>
      </c>
      <c r="C5943" s="2">
        <f t="shared" si="736"/>
        <v>102.83345201044905</v>
      </c>
      <c r="D5943" s="2">
        <f t="shared" si="737"/>
        <v>107</v>
      </c>
      <c r="E5943" s="2">
        <f t="shared" si="738"/>
        <v>102.83345201044905</v>
      </c>
      <c r="F5943" s="2">
        <f t="shared" si="739"/>
        <v>4.1665479895509492</v>
      </c>
      <c r="G5943" s="2">
        <f t="shared" si="740"/>
        <v>0</v>
      </c>
      <c r="H5943" s="2">
        <f t="shared" si="741"/>
        <v>1028.3345201044906</v>
      </c>
      <c r="I5943" s="2">
        <f t="shared" si="742"/>
        <v>20.832739947754746</v>
      </c>
      <c r="J5943" s="2">
        <f t="shared" si="743"/>
        <v>0</v>
      </c>
    </row>
    <row r="5944" spans="1:10" x14ac:dyDescent="0.25">
      <c r="A5944" s="2">
        <v>5933</v>
      </c>
      <c r="B5944" s="2">
        <v>0.44971886186799248</v>
      </c>
      <c r="C5944" s="2">
        <f t="shared" si="736"/>
        <v>99.078620472663488</v>
      </c>
      <c r="D5944" s="2">
        <f t="shared" si="737"/>
        <v>107</v>
      </c>
      <c r="E5944" s="2">
        <f t="shared" si="738"/>
        <v>99.078620472663488</v>
      </c>
      <c r="F5944" s="2">
        <f t="shared" si="739"/>
        <v>7.9213795273365122</v>
      </c>
      <c r="G5944" s="2">
        <f t="shared" si="740"/>
        <v>0</v>
      </c>
      <c r="H5944" s="2">
        <f t="shared" si="741"/>
        <v>990.78620472663488</v>
      </c>
      <c r="I5944" s="2">
        <f t="shared" si="742"/>
        <v>39.606897636682561</v>
      </c>
      <c r="J5944" s="2">
        <f t="shared" si="743"/>
        <v>0</v>
      </c>
    </row>
    <row r="5945" spans="1:10" x14ac:dyDescent="0.25">
      <c r="A5945" s="2">
        <v>5934</v>
      </c>
      <c r="B5945" s="2">
        <v>0.58069427587098088</v>
      </c>
      <c r="C5945" s="2">
        <f t="shared" si="736"/>
        <v>101.48369081060135</v>
      </c>
      <c r="D5945" s="2">
        <f t="shared" si="737"/>
        <v>107</v>
      </c>
      <c r="E5945" s="2">
        <f t="shared" si="738"/>
        <v>101.48369081060135</v>
      </c>
      <c r="F5945" s="2">
        <f t="shared" si="739"/>
        <v>5.5163091893986547</v>
      </c>
      <c r="G5945" s="2">
        <f t="shared" si="740"/>
        <v>0</v>
      </c>
      <c r="H5945" s="2">
        <f t="shared" si="741"/>
        <v>1014.8369081060134</v>
      </c>
      <c r="I5945" s="2">
        <f t="shared" si="742"/>
        <v>27.581545946993273</v>
      </c>
      <c r="J5945" s="2">
        <f t="shared" si="743"/>
        <v>0</v>
      </c>
    </row>
    <row r="5946" spans="1:10" x14ac:dyDescent="0.25">
      <c r="A5946" s="2">
        <v>5935</v>
      </c>
      <c r="B5946" s="2">
        <v>0.27873068607055218</v>
      </c>
      <c r="C5946" s="2">
        <f t="shared" si="736"/>
        <v>95.769701174975765</v>
      </c>
      <c r="D5946" s="2">
        <f t="shared" si="737"/>
        <v>107</v>
      </c>
      <c r="E5946" s="2">
        <f t="shared" si="738"/>
        <v>95.769701174975765</v>
      </c>
      <c r="F5946" s="2">
        <f t="shared" si="739"/>
        <v>11.230298825024235</v>
      </c>
      <c r="G5946" s="2">
        <f t="shared" si="740"/>
        <v>0</v>
      </c>
      <c r="H5946" s="2">
        <f t="shared" si="741"/>
        <v>957.69701174975762</v>
      </c>
      <c r="I5946" s="2">
        <f t="shared" si="742"/>
        <v>56.151494125121175</v>
      </c>
      <c r="J5946" s="2">
        <f t="shared" si="743"/>
        <v>0</v>
      </c>
    </row>
    <row r="5947" spans="1:10" x14ac:dyDescent="0.25">
      <c r="A5947" s="2">
        <v>5936</v>
      </c>
      <c r="B5947" s="2">
        <v>3.786827471480092E-2</v>
      </c>
      <c r="C5947" s="2">
        <f t="shared" si="736"/>
        <v>88.302581035631377</v>
      </c>
      <c r="D5947" s="2">
        <f t="shared" si="737"/>
        <v>107</v>
      </c>
      <c r="E5947" s="2">
        <f t="shared" si="738"/>
        <v>88.302581035631377</v>
      </c>
      <c r="F5947" s="2">
        <f t="shared" si="739"/>
        <v>18.697418964368623</v>
      </c>
      <c r="G5947" s="2">
        <f t="shared" si="740"/>
        <v>0</v>
      </c>
      <c r="H5947" s="2">
        <f t="shared" si="741"/>
        <v>883.02581035631374</v>
      </c>
      <c r="I5947" s="2">
        <f t="shared" si="742"/>
        <v>93.487094821843115</v>
      </c>
      <c r="J5947" s="2">
        <f t="shared" si="743"/>
        <v>0</v>
      </c>
    </row>
    <row r="5948" spans="1:10" x14ac:dyDescent="0.25">
      <c r="A5948" s="2">
        <v>5937</v>
      </c>
      <c r="B5948" s="2">
        <v>0.77954381195656441</v>
      </c>
      <c r="C5948" s="2">
        <f t="shared" si="736"/>
        <v>105.51147950748928</v>
      </c>
      <c r="D5948" s="2">
        <f t="shared" si="737"/>
        <v>107</v>
      </c>
      <c r="E5948" s="2">
        <f t="shared" si="738"/>
        <v>105.51147950748928</v>
      </c>
      <c r="F5948" s="2">
        <f t="shared" si="739"/>
        <v>1.4885204925107161</v>
      </c>
      <c r="G5948" s="2">
        <f t="shared" si="740"/>
        <v>0</v>
      </c>
      <c r="H5948" s="2">
        <f t="shared" si="741"/>
        <v>1055.1147950748928</v>
      </c>
      <c r="I5948" s="2">
        <f t="shared" si="742"/>
        <v>7.4426024625535803</v>
      </c>
      <c r="J5948" s="2">
        <f t="shared" si="743"/>
        <v>0</v>
      </c>
    </row>
    <row r="5949" spans="1:10" x14ac:dyDescent="0.25">
      <c r="A5949" s="2">
        <v>5938</v>
      </c>
      <c r="B5949" s="2">
        <v>0.92938842450989534</v>
      </c>
      <c r="C5949" s="2">
        <f t="shared" si="736"/>
        <v>109.99761947456258</v>
      </c>
      <c r="D5949" s="2">
        <f t="shared" si="737"/>
        <v>107</v>
      </c>
      <c r="E5949" s="2">
        <f t="shared" si="738"/>
        <v>107</v>
      </c>
      <c r="F5949" s="2">
        <f t="shared" si="739"/>
        <v>0</v>
      </c>
      <c r="G5949" s="2">
        <f t="shared" si="740"/>
        <v>2.9976194745625833</v>
      </c>
      <c r="H5949" s="2">
        <f t="shared" si="741"/>
        <v>1070</v>
      </c>
      <c r="I5949" s="2">
        <f t="shared" si="742"/>
        <v>0</v>
      </c>
      <c r="J5949" s="2">
        <f t="shared" si="743"/>
        <v>44.964292118438749</v>
      </c>
    </row>
    <row r="5950" spans="1:10" x14ac:dyDescent="0.25">
      <c r="A5950" s="2">
        <v>5939</v>
      </c>
      <c r="B5950" s="2">
        <v>0.20028512106772556</v>
      </c>
      <c r="C5950" s="2">
        <f t="shared" si="736"/>
        <v>94.010656287747892</v>
      </c>
      <c r="D5950" s="2">
        <f t="shared" si="737"/>
        <v>107</v>
      </c>
      <c r="E5950" s="2">
        <f t="shared" si="738"/>
        <v>94.010656287747892</v>
      </c>
      <c r="F5950" s="2">
        <f t="shared" si="739"/>
        <v>12.989343712252108</v>
      </c>
      <c r="G5950" s="2">
        <f t="shared" si="740"/>
        <v>0</v>
      </c>
      <c r="H5950" s="2">
        <f t="shared" si="741"/>
        <v>940.10656287747895</v>
      </c>
      <c r="I5950" s="2">
        <f t="shared" si="742"/>
        <v>64.946718561260539</v>
      </c>
      <c r="J5950" s="2">
        <f t="shared" si="743"/>
        <v>0</v>
      </c>
    </row>
    <row r="5951" spans="1:10" x14ac:dyDescent="0.25">
      <c r="A5951" s="2">
        <v>5940</v>
      </c>
      <c r="B5951" s="2">
        <v>0.18562209575242516</v>
      </c>
      <c r="C5951" s="2">
        <f t="shared" si="736"/>
        <v>93.648684105110277</v>
      </c>
      <c r="D5951" s="2">
        <f t="shared" si="737"/>
        <v>107</v>
      </c>
      <c r="E5951" s="2">
        <f t="shared" si="738"/>
        <v>93.648684105110277</v>
      </c>
      <c r="F5951" s="2">
        <f t="shared" si="739"/>
        <v>13.351315894889723</v>
      </c>
      <c r="G5951" s="2">
        <f t="shared" si="740"/>
        <v>0</v>
      </c>
      <c r="H5951" s="2">
        <f t="shared" si="741"/>
        <v>936.48684105110283</v>
      </c>
      <c r="I5951" s="2">
        <f t="shared" si="742"/>
        <v>66.756579474448614</v>
      </c>
      <c r="J5951" s="2">
        <f t="shared" si="743"/>
        <v>0</v>
      </c>
    </row>
    <row r="5952" spans="1:10" x14ac:dyDescent="0.25">
      <c r="A5952" s="2">
        <v>5941</v>
      </c>
      <c r="B5952" s="2">
        <v>0.64594277002587408</v>
      </c>
      <c r="C5952" s="2">
        <f t="shared" si="736"/>
        <v>102.71833016514844</v>
      </c>
      <c r="D5952" s="2">
        <f t="shared" si="737"/>
        <v>107</v>
      </c>
      <c r="E5952" s="2">
        <f t="shared" si="738"/>
        <v>102.71833016514844</v>
      </c>
      <c r="F5952" s="2">
        <f t="shared" si="739"/>
        <v>4.2816698348515558</v>
      </c>
      <c r="G5952" s="2">
        <f t="shared" si="740"/>
        <v>0</v>
      </c>
      <c r="H5952" s="2">
        <f t="shared" si="741"/>
        <v>1027.1833016514845</v>
      </c>
      <c r="I5952" s="2">
        <f t="shared" si="742"/>
        <v>21.408349174257779</v>
      </c>
      <c r="J5952" s="2">
        <f t="shared" si="743"/>
        <v>0</v>
      </c>
    </row>
    <row r="5953" spans="1:10" x14ac:dyDescent="0.25">
      <c r="A5953" s="2">
        <v>5942</v>
      </c>
      <c r="B5953" s="2">
        <v>0.72980545500269145</v>
      </c>
      <c r="C5953" s="2">
        <f t="shared" si="736"/>
        <v>104.41045249841146</v>
      </c>
      <c r="D5953" s="2">
        <f t="shared" si="737"/>
        <v>107</v>
      </c>
      <c r="E5953" s="2">
        <f t="shared" si="738"/>
        <v>104.41045249841146</v>
      </c>
      <c r="F5953" s="2">
        <f t="shared" si="739"/>
        <v>2.589547501588541</v>
      </c>
      <c r="G5953" s="2">
        <f t="shared" si="740"/>
        <v>0</v>
      </c>
      <c r="H5953" s="2">
        <f t="shared" si="741"/>
        <v>1044.1045249841145</v>
      </c>
      <c r="I5953" s="2">
        <f t="shared" si="742"/>
        <v>12.947737507942705</v>
      </c>
      <c r="J5953" s="2">
        <f t="shared" si="743"/>
        <v>0</v>
      </c>
    </row>
    <row r="5954" spans="1:10" x14ac:dyDescent="0.25">
      <c r="A5954" s="2">
        <v>5943</v>
      </c>
      <c r="B5954" s="2">
        <v>0.13546197010454564</v>
      </c>
      <c r="C5954" s="2">
        <f t="shared" si="736"/>
        <v>92.285018908752875</v>
      </c>
      <c r="D5954" s="2">
        <f t="shared" si="737"/>
        <v>107</v>
      </c>
      <c r="E5954" s="2">
        <f t="shared" si="738"/>
        <v>92.285018908752875</v>
      </c>
      <c r="F5954" s="2">
        <f t="shared" si="739"/>
        <v>14.714981091247125</v>
      </c>
      <c r="G5954" s="2">
        <f t="shared" si="740"/>
        <v>0</v>
      </c>
      <c r="H5954" s="2">
        <f t="shared" si="741"/>
        <v>922.85018908752875</v>
      </c>
      <c r="I5954" s="2">
        <f t="shared" si="742"/>
        <v>73.574905456235626</v>
      </c>
      <c r="J5954" s="2">
        <f t="shared" si="743"/>
        <v>0</v>
      </c>
    </row>
    <row r="5955" spans="1:10" x14ac:dyDescent="0.25">
      <c r="A5955" s="2">
        <v>5944</v>
      </c>
      <c r="B5955" s="2">
        <v>0.97949040734611015</v>
      </c>
      <c r="C5955" s="2">
        <f t="shared" si="736"/>
        <v>113.04203972027298</v>
      </c>
      <c r="D5955" s="2">
        <f t="shared" si="737"/>
        <v>107</v>
      </c>
      <c r="E5955" s="2">
        <f t="shared" si="738"/>
        <v>107</v>
      </c>
      <c r="F5955" s="2">
        <f t="shared" si="739"/>
        <v>0</v>
      </c>
      <c r="G5955" s="2">
        <f t="shared" si="740"/>
        <v>6.0420397202729816</v>
      </c>
      <c r="H5955" s="2">
        <f t="shared" si="741"/>
        <v>1070</v>
      </c>
      <c r="I5955" s="2">
        <f t="shared" si="742"/>
        <v>0</v>
      </c>
      <c r="J5955" s="2">
        <f t="shared" si="743"/>
        <v>90.630595804094725</v>
      </c>
    </row>
    <row r="5956" spans="1:10" x14ac:dyDescent="0.25">
      <c r="A5956" s="2">
        <v>5945</v>
      </c>
      <c r="B5956" s="2">
        <v>0.8166993286448393</v>
      </c>
      <c r="C5956" s="2">
        <f t="shared" si="736"/>
        <v>106.40989183416278</v>
      </c>
      <c r="D5956" s="2">
        <f t="shared" si="737"/>
        <v>107</v>
      </c>
      <c r="E5956" s="2">
        <f t="shared" si="738"/>
        <v>106.40989183416278</v>
      </c>
      <c r="F5956" s="2">
        <f t="shared" si="739"/>
        <v>0.59010816583722203</v>
      </c>
      <c r="G5956" s="2">
        <f t="shared" si="740"/>
        <v>0</v>
      </c>
      <c r="H5956" s="2">
        <f t="shared" si="741"/>
        <v>1064.0989183416277</v>
      </c>
      <c r="I5956" s="2">
        <f t="shared" si="742"/>
        <v>2.9505408291861102</v>
      </c>
      <c r="J5956" s="2">
        <f t="shared" si="743"/>
        <v>0</v>
      </c>
    </row>
    <row r="5957" spans="1:10" x14ac:dyDescent="0.25">
      <c r="A5957" s="2">
        <v>5946</v>
      </c>
      <c r="B5957" s="2">
        <v>0.21445050964224965</v>
      </c>
      <c r="C5957" s="2">
        <f t="shared" si="736"/>
        <v>94.348458613755341</v>
      </c>
      <c r="D5957" s="2">
        <f t="shared" si="737"/>
        <v>107</v>
      </c>
      <c r="E5957" s="2">
        <f t="shared" si="738"/>
        <v>94.348458613755341</v>
      </c>
      <c r="F5957" s="2">
        <f t="shared" si="739"/>
        <v>12.651541386244659</v>
      </c>
      <c r="G5957" s="2">
        <f t="shared" si="740"/>
        <v>0</v>
      </c>
      <c r="H5957" s="2">
        <f t="shared" si="741"/>
        <v>943.48458613755338</v>
      </c>
      <c r="I5957" s="2">
        <f t="shared" si="742"/>
        <v>63.257706931223296</v>
      </c>
      <c r="J5957" s="2">
        <f t="shared" si="743"/>
        <v>0</v>
      </c>
    </row>
    <row r="5958" spans="1:10" x14ac:dyDescent="0.25">
      <c r="A5958" s="2">
        <v>5947</v>
      </c>
      <c r="B5958" s="2">
        <v>3.6917083484744206E-2</v>
      </c>
      <c r="C5958" s="2">
        <f t="shared" si="736"/>
        <v>88.241003465951238</v>
      </c>
      <c r="D5958" s="2">
        <f t="shared" si="737"/>
        <v>107</v>
      </c>
      <c r="E5958" s="2">
        <f t="shared" si="738"/>
        <v>88.241003465951238</v>
      </c>
      <c r="F5958" s="2">
        <f t="shared" si="739"/>
        <v>18.758996534048762</v>
      </c>
      <c r="G5958" s="2">
        <f t="shared" si="740"/>
        <v>0</v>
      </c>
      <c r="H5958" s="2">
        <f t="shared" si="741"/>
        <v>882.41003465951235</v>
      </c>
      <c r="I5958" s="2">
        <f t="shared" si="742"/>
        <v>93.794982670243812</v>
      </c>
      <c r="J5958" s="2">
        <f t="shared" si="743"/>
        <v>0</v>
      </c>
    </row>
    <row r="5959" spans="1:10" x14ac:dyDescent="0.25">
      <c r="A5959" s="2">
        <v>5948</v>
      </c>
      <c r="B5959" s="2">
        <v>0.53485992064601329</v>
      </c>
      <c r="C5959" s="2">
        <f t="shared" si="736"/>
        <v>100.63808765519167</v>
      </c>
      <c r="D5959" s="2">
        <f t="shared" si="737"/>
        <v>107</v>
      </c>
      <c r="E5959" s="2">
        <f t="shared" si="738"/>
        <v>100.63808765519167</v>
      </c>
      <c r="F5959" s="2">
        <f t="shared" si="739"/>
        <v>6.3619123448083315</v>
      </c>
      <c r="G5959" s="2">
        <f t="shared" si="740"/>
        <v>0</v>
      </c>
      <c r="H5959" s="2">
        <f t="shared" si="741"/>
        <v>1006.3808765519167</v>
      </c>
      <c r="I5959" s="2">
        <f t="shared" si="742"/>
        <v>31.809561724041657</v>
      </c>
      <c r="J5959" s="2">
        <f t="shared" si="743"/>
        <v>0</v>
      </c>
    </row>
    <row r="5960" spans="1:10" x14ac:dyDescent="0.25">
      <c r="A5960" s="2">
        <v>5949</v>
      </c>
      <c r="B5960" s="2">
        <v>0.70164650451464727</v>
      </c>
      <c r="C5960" s="2">
        <f t="shared" si="736"/>
        <v>103.82400711859856</v>
      </c>
      <c r="D5960" s="2">
        <f t="shared" si="737"/>
        <v>107</v>
      </c>
      <c r="E5960" s="2">
        <f t="shared" si="738"/>
        <v>103.82400711859856</v>
      </c>
      <c r="F5960" s="2">
        <f t="shared" si="739"/>
        <v>3.1759928814014415</v>
      </c>
      <c r="G5960" s="2">
        <f t="shared" si="740"/>
        <v>0</v>
      </c>
      <c r="H5960" s="2">
        <f t="shared" si="741"/>
        <v>1038.2400711859855</v>
      </c>
      <c r="I5960" s="2">
        <f t="shared" si="742"/>
        <v>15.879964407007208</v>
      </c>
      <c r="J5960" s="2">
        <f t="shared" si="743"/>
        <v>0</v>
      </c>
    </row>
    <row r="5961" spans="1:10" x14ac:dyDescent="0.25">
      <c r="A5961" s="2">
        <v>5950</v>
      </c>
      <c r="B5961" s="2">
        <v>0.52592934515977807</v>
      </c>
      <c r="C5961" s="2">
        <f t="shared" si="736"/>
        <v>100.4744034285541</v>
      </c>
      <c r="D5961" s="2">
        <f t="shared" si="737"/>
        <v>107</v>
      </c>
      <c r="E5961" s="2">
        <f t="shared" si="738"/>
        <v>100.4744034285541</v>
      </c>
      <c r="F5961" s="2">
        <f t="shared" si="739"/>
        <v>6.5255965714459023</v>
      </c>
      <c r="G5961" s="2">
        <f t="shared" si="740"/>
        <v>0</v>
      </c>
      <c r="H5961" s="2">
        <f t="shared" si="741"/>
        <v>1004.7440342855409</v>
      </c>
      <c r="I5961" s="2">
        <f t="shared" si="742"/>
        <v>32.627982857229512</v>
      </c>
      <c r="J5961" s="2">
        <f t="shared" si="743"/>
        <v>0</v>
      </c>
    </row>
    <row r="5962" spans="1:10" x14ac:dyDescent="0.25">
      <c r="A5962" s="2">
        <v>5951</v>
      </c>
      <c r="B5962" s="2">
        <v>0.79911852743661782</v>
      </c>
      <c r="C5962" s="2">
        <f t="shared" si="736"/>
        <v>105.97489851304522</v>
      </c>
      <c r="D5962" s="2">
        <f t="shared" si="737"/>
        <v>107</v>
      </c>
      <c r="E5962" s="2">
        <f t="shared" si="738"/>
        <v>105.97489851304522</v>
      </c>
      <c r="F5962" s="2">
        <f t="shared" si="739"/>
        <v>1.0251014869547816</v>
      </c>
      <c r="G5962" s="2">
        <f t="shared" si="740"/>
        <v>0</v>
      </c>
      <c r="H5962" s="2">
        <f t="shared" si="741"/>
        <v>1059.7489851304522</v>
      </c>
      <c r="I5962" s="2">
        <f t="shared" si="742"/>
        <v>5.1255074347739082</v>
      </c>
      <c r="J5962" s="2">
        <f t="shared" si="743"/>
        <v>0</v>
      </c>
    </row>
    <row r="5963" spans="1:10" x14ac:dyDescent="0.25">
      <c r="A5963" s="2">
        <v>5952</v>
      </c>
      <c r="B5963" s="2">
        <v>0.59510639596611148</v>
      </c>
      <c r="C5963" s="2">
        <f t="shared" si="736"/>
        <v>101.75248203760438</v>
      </c>
      <c r="D5963" s="2">
        <f t="shared" si="737"/>
        <v>107</v>
      </c>
      <c r="E5963" s="2">
        <f t="shared" si="738"/>
        <v>101.75248203760438</v>
      </c>
      <c r="F5963" s="2">
        <f t="shared" si="739"/>
        <v>5.2475179623956194</v>
      </c>
      <c r="G5963" s="2">
        <f t="shared" si="740"/>
        <v>0</v>
      </c>
      <c r="H5963" s="2">
        <f t="shared" si="741"/>
        <v>1017.5248203760439</v>
      </c>
      <c r="I5963" s="2">
        <f t="shared" si="742"/>
        <v>26.237589811978097</v>
      </c>
      <c r="J5963" s="2">
        <f t="shared" si="743"/>
        <v>0</v>
      </c>
    </row>
    <row r="5964" spans="1:10" x14ac:dyDescent="0.25">
      <c r="A5964" s="2">
        <v>5953</v>
      </c>
      <c r="B5964" s="2">
        <v>0.10661948078666672</v>
      </c>
      <c r="C5964" s="2">
        <f t="shared" si="736"/>
        <v>91.37272277335714</v>
      </c>
      <c r="D5964" s="2">
        <f t="shared" si="737"/>
        <v>107</v>
      </c>
      <c r="E5964" s="2">
        <f t="shared" si="738"/>
        <v>91.37272277335714</v>
      </c>
      <c r="F5964" s="2">
        <f t="shared" si="739"/>
        <v>15.62727722664286</v>
      </c>
      <c r="G5964" s="2">
        <f t="shared" si="740"/>
        <v>0</v>
      </c>
      <c r="H5964" s="2">
        <f t="shared" si="741"/>
        <v>913.72722773357145</v>
      </c>
      <c r="I5964" s="2">
        <f t="shared" si="742"/>
        <v>78.136386133214302</v>
      </c>
      <c r="J5964" s="2">
        <f t="shared" si="743"/>
        <v>0</v>
      </c>
    </row>
    <row r="5965" spans="1:10" x14ac:dyDescent="0.25">
      <c r="A5965" s="2">
        <v>5954</v>
      </c>
      <c r="B5965" s="2">
        <v>0.77881790758351133</v>
      </c>
      <c r="C5965" s="2">
        <f t="shared" ref="C5965:C6028" si="744">_xlfn.BETA.INV(B5965,$C$7,$C$8,$C$9,$C$10)</f>
        <v>105.49466957250246</v>
      </c>
      <c r="D5965" s="2">
        <f t="shared" ref="D5965:D6028" si="745">$F$8</f>
        <v>107</v>
      </c>
      <c r="E5965" s="2">
        <f t="shared" ref="E5965:E6028" si="746">IF(C5965&gt;=D5965,D5965,C5965)</f>
        <v>105.49466957250246</v>
      </c>
      <c r="F5965" s="2">
        <f t="shared" ref="F5965:F6028" si="747">IF(D5965&gt;C5965,D5965-C5965,0)</f>
        <v>1.5053304274975403</v>
      </c>
      <c r="G5965" s="2">
        <f t="shared" ref="G5965:G6028" si="748">IF(C5965&gt;D5965,C5965-D5965,0)</f>
        <v>0</v>
      </c>
      <c r="H5965" s="2">
        <f t="shared" ref="H5965:H6028" si="749">E5965*$H$10</f>
        <v>1054.9466957250247</v>
      </c>
      <c r="I5965" s="2">
        <f t="shared" ref="I5965:I6028" si="750">F5965*$I$10</f>
        <v>7.5266521374877016</v>
      </c>
      <c r="J5965" s="2">
        <f t="shared" ref="J5965:J6028" si="751">G5965*$J$10</f>
        <v>0</v>
      </c>
    </row>
    <row r="5966" spans="1:10" x14ac:dyDescent="0.25">
      <c r="A5966" s="2">
        <v>5955</v>
      </c>
      <c r="B5966" s="2">
        <v>0.92505515866912158</v>
      </c>
      <c r="C5966" s="2">
        <f t="shared" si="744"/>
        <v>109.81329113641539</v>
      </c>
      <c r="D5966" s="2">
        <f t="shared" si="745"/>
        <v>107</v>
      </c>
      <c r="E5966" s="2">
        <f t="shared" si="746"/>
        <v>107</v>
      </c>
      <c r="F5966" s="2">
        <f t="shared" si="747"/>
        <v>0</v>
      </c>
      <c r="G5966" s="2">
        <f t="shared" si="748"/>
        <v>2.813291136415387</v>
      </c>
      <c r="H5966" s="2">
        <f t="shared" si="749"/>
        <v>1070</v>
      </c>
      <c r="I5966" s="2">
        <f t="shared" si="750"/>
        <v>0</v>
      </c>
      <c r="J5966" s="2">
        <f t="shared" si="751"/>
        <v>42.199367046230805</v>
      </c>
    </row>
    <row r="5967" spans="1:10" x14ac:dyDescent="0.25">
      <c r="A5967" s="2">
        <v>5956</v>
      </c>
      <c r="B5967" s="2">
        <v>0.47657105056579518</v>
      </c>
      <c r="C5967" s="2">
        <f t="shared" si="744"/>
        <v>99.571388130151718</v>
      </c>
      <c r="D5967" s="2">
        <f t="shared" si="745"/>
        <v>107</v>
      </c>
      <c r="E5967" s="2">
        <f t="shared" si="746"/>
        <v>99.571388130151718</v>
      </c>
      <c r="F5967" s="2">
        <f t="shared" si="747"/>
        <v>7.4286118698482824</v>
      </c>
      <c r="G5967" s="2">
        <f t="shared" si="748"/>
        <v>0</v>
      </c>
      <c r="H5967" s="2">
        <f t="shared" si="749"/>
        <v>995.71388130151718</v>
      </c>
      <c r="I5967" s="2">
        <f t="shared" si="750"/>
        <v>37.143059349241412</v>
      </c>
      <c r="J5967" s="2">
        <f t="shared" si="751"/>
        <v>0</v>
      </c>
    </row>
    <row r="5968" spans="1:10" x14ac:dyDescent="0.25">
      <c r="A5968" s="2">
        <v>5957</v>
      </c>
      <c r="B5968" s="2">
        <v>0.75409774282159991</v>
      </c>
      <c r="C5968" s="2">
        <f t="shared" si="744"/>
        <v>104.93622134835398</v>
      </c>
      <c r="D5968" s="2">
        <f t="shared" si="745"/>
        <v>107</v>
      </c>
      <c r="E5968" s="2">
        <f t="shared" si="746"/>
        <v>104.93622134835398</v>
      </c>
      <c r="F5968" s="2">
        <f t="shared" si="747"/>
        <v>2.0637786516460181</v>
      </c>
      <c r="G5968" s="2">
        <f t="shared" si="748"/>
        <v>0</v>
      </c>
      <c r="H5968" s="2">
        <f t="shared" si="749"/>
        <v>1049.3622134835398</v>
      </c>
      <c r="I5968" s="2">
        <f t="shared" si="750"/>
        <v>10.318893258230091</v>
      </c>
      <c r="J5968" s="2">
        <f t="shared" si="751"/>
        <v>0</v>
      </c>
    </row>
    <row r="5969" spans="1:10" x14ac:dyDescent="0.25">
      <c r="A5969" s="2">
        <v>5958</v>
      </c>
      <c r="B5969" s="2">
        <v>0.26062640360342415</v>
      </c>
      <c r="C5969" s="2">
        <f t="shared" si="744"/>
        <v>95.384888499044195</v>
      </c>
      <c r="D5969" s="2">
        <f t="shared" si="745"/>
        <v>107</v>
      </c>
      <c r="E5969" s="2">
        <f t="shared" si="746"/>
        <v>95.384888499044195</v>
      </c>
      <c r="F5969" s="2">
        <f t="shared" si="747"/>
        <v>11.615111500955805</v>
      </c>
      <c r="G5969" s="2">
        <f t="shared" si="748"/>
        <v>0</v>
      </c>
      <c r="H5969" s="2">
        <f t="shared" si="749"/>
        <v>953.848884990442</v>
      </c>
      <c r="I5969" s="2">
        <f t="shared" si="750"/>
        <v>58.075557504779027</v>
      </c>
      <c r="J5969" s="2">
        <f t="shared" si="751"/>
        <v>0</v>
      </c>
    </row>
    <row r="5970" spans="1:10" x14ac:dyDescent="0.25">
      <c r="A5970" s="2">
        <v>5959</v>
      </c>
      <c r="B5970" s="2">
        <v>0.74878682566937083</v>
      </c>
      <c r="C5970" s="2">
        <f t="shared" si="744"/>
        <v>104.81949056243624</v>
      </c>
      <c r="D5970" s="2">
        <f t="shared" si="745"/>
        <v>107</v>
      </c>
      <c r="E5970" s="2">
        <f t="shared" si="746"/>
        <v>104.81949056243624</v>
      </c>
      <c r="F5970" s="2">
        <f t="shared" si="747"/>
        <v>2.1805094375637566</v>
      </c>
      <c r="G5970" s="2">
        <f t="shared" si="748"/>
        <v>0</v>
      </c>
      <c r="H5970" s="2">
        <f t="shared" si="749"/>
        <v>1048.1949056243625</v>
      </c>
      <c r="I5970" s="2">
        <f t="shared" si="750"/>
        <v>10.902547187818783</v>
      </c>
      <c r="J5970" s="2">
        <f t="shared" si="751"/>
        <v>0</v>
      </c>
    </row>
    <row r="5971" spans="1:10" x14ac:dyDescent="0.25">
      <c r="A5971" s="2">
        <v>5960</v>
      </c>
      <c r="B5971" s="2">
        <v>0.71960973837244091</v>
      </c>
      <c r="C5971" s="2">
        <f t="shared" si="744"/>
        <v>104.1955258329027</v>
      </c>
      <c r="D5971" s="2">
        <f t="shared" si="745"/>
        <v>107</v>
      </c>
      <c r="E5971" s="2">
        <f t="shared" si="746"/>
        <v>104.1955258329027</v>
      </c>
      <c r="F5971" s="2">
        <f t="shared" si="747"/>
        <v>2.8044741670972968</v>
      </c>
      <c r="G5971" s="2">
        <f t="shared" si="748"/>
        <v>0</v>
      </c>
      <c r="H5971" s="2">
        <f t="shared" si="749"/>
        <v>1041.9552583290269</v>
      </c>
      <c r="I5971" s="2">
        <f t="shared" si="750"/>
        <v>14.022370835486484</v>
      </c>
      <c r="J5971" s="2">
        <f t="shared" si="751"/>
        <v>0</v>
      </c>
    </row>
    <row r="5972" spans="1:10" x14ac:dyDescent="0.25">
      <c r="A5972" s="2">
        <v>5961</v>
      </c>
      <c r="B5972" s="2">
        <v>0.78376087949943063</v>
      </c>
      <c r="C5972" s="2">
        <f t="shared" si="744"/>
        <v>105.6096412400822</v>
      </c>
      <c r="D5972" s="2">
        <f t="shared" si="745"/>
        <v>107</v>
      </c>
      <c r="E5972" s="2">
        <f t="shared" si="746"/>
        <v>105.6096412400822</v>
      </c>
      <c r="F5972" s="2">
        <f t="shared" si="747"/>
        <v>1.3903587599178024</v>
      </c>
      <c r="G5972" s="2">
        <f t="shared" si="748"/>
        <v>0</v>
      </c>
      <c r="H5972" s="2">
        <f t="shared" si="749"/>
        <v>1056.0964124008219</v>
      </c>
      <c r="I5972" s="2">
        <f t="shared" si="750"/>
        <v>6.9517937995890122</v>
      </c>
      <c r="J5972" s="2">
        <f t="shared" si="751"/>
        <v>0</v>
      </c>
    </row>
    <row r="5973" spans="1:10" x14ac:dyDescent="0.25">
      <c r="A5973" s="2">
        <v>5962</v>
      </c>
      <c r="B5973" s="2">
        <v>0.84656494154552375</v>
      </c>
      <c r="C5973" s="2">
        <f t="shared" si="744"/>
        <v>107.19998038779026</v>
      </c>
      <c r="D5973" s="2">
        <f t="shared" si="745"/>
        <v>107</v>
      </c>
      <c r="E5973" s="2">
        <f t="shared" si="746"/>
        <v>107</v>
      </c>
      <c r="F5973" s="2">
        <f t="shared" si="747"/>
        <v>0</v>
      </c>
      <c r="G5973" s="2">
        <f t="shared" si="748"/>
        <v>0.19998038779026217</v>
      </c>
      <c r="H5973" s="2">
        <f t="shared" si="749"/>
        <v>1070</v>
      </c>
      <c r="I5973" s="2">
        <f t="shared" si="750"/>
        <v>0</v>
      </c>
      <c r="J5973" s="2">
        <f t="shared" si="751"/>
        <v>2.9997058168539326</v>
      </c>
    </row>
    <row r="5974" spans="1:10" x14ac:dyDescent="0.25">
      <c r="A5974" s="2">
        <v>5963</v>
      </c>
      <c r="B5974" s="2">
        <v>0.47234904743178263</v>
      </c>
      <c r="C5974" s="2">
        <f t="shared" si="744"/>
        <v>99.494058933523007</v>
      </c>
      <c r="D5974" s="2">
        <f t="shared" si="745"/>
        <v>107</v>
      </c>
      <c r="E5974" s="2">
        <f t="shared" si="746"/>
        <v>99.494058933523007</v>
      </c>
      <c r="F5974" s="2">
        <f t="shared" si="747"/>
        <v>7.5059410664769928</v>
      </c>
      <c r="G5974" s="2">
        <f t="shared" si="748"/>
        <v>0</v>
      </c>
      <c r="H5974" s="2">
        <f t="shared" si="749"/>
        <v>994.94058933523002</v>
      </c>
      <c r="I5974" s="2">
        <f t="shared" si="750"/>
        <v>37.529705332384964</v>
      </c>
      <c r="J5974" s="2">
        <f t="shared" si="751"/>
        <v>0</v>
      </c>
    </row>
    <row r="5975" spans="1:10" x14ac:dyDescent="0.25">
      <c r="A5975" s="2">
        <v>5964</v>
      </c>
      <c r="B5975" s="2">
        <v>0.48208931163303936</v>
      </c>
      <c r="C5975" s="2">
        <f t="shared" si="744"/>
        <v>99.672402389411502</v>
      </c>
      <c r="D5975" s="2">
        <f t="shared" si="745"/>
        <v>107</v>
      </c>
      <c r="E5975" s="2">
        <f t="shared" si="746"/>
        <v>99.672402389411502</v>
      </c>
      <c r="F5975" s="2">
        <f t="shared" si="747"/>
        <v>7.3275976105884979</v>
      </c>
      <c r="G5975" s="2">
        <f t="shared" si="748"/>
        <v>0</v>
      </c>
      <c r="H5975" s="2">
        <f t="shared" si="749"/>
        <v>996.72402389411502</v>
      </c>
      <c r="I5975" s="2">
        <f t="shared" si="750"/>
        <v>36.63798805294249</v>
      </c>
      <c r="J5975" s="2">
        <f t="shared" si="751"/>
        <v>0</v>
      </c>
    </row>
    <row r="5976" spans="1:10" x14ac:dyDescent="0.25">
      <c r="A5976" s="2">
        <v>5965</v>
      </c>
      <c r="B5976" s="2">
        <v>0.79267538656895775</v>
      </c>
      <c r="C5976" s="2">
        <f t="shared" si="744"/>
        <v>105.82011228531594</v>
      </c>
      <c r="D5976" s="2">
        <f t="shared" si="745"/>
        <v>107</v>
      </c>
      <c r="E5976" s="2">
        <f t="shared" si="746"/>
        <v>105.82011228531594</v>
      </c>
      <c r="F5976" s="2">
        <f t="shared" si="747"/>
        <v>1.1798877146840567</v>
      </c>
      <c r="G5976" s="2">
        <f t="shared" si="748"/>
        <v>0</v>
      </c>
      <c r="H5976" s="2">
        <f t="shared" si="749"/>
        <v>1058.2011228531594</v>
      </c>
      <c r="I5976" s="2">
        <f t="shared" si="750"/>
        <v>5.8994385734202837</v>
      </c>
      <c r="J5976" s="2">
        <f t="shared" si="751"/>
        <v>0</v>
      </c>
    </row>
    <row r="5977" spans="1:10" x14ac:dyDescent="0.25">
      <c r="A5977" s="2">
        <v>5966</v>
      </c>
      <c r="B5977" s="2">
        <v>0.91606092867255828</v>
      </c>
      <c r="C5977" s="2">
        <f t="shared" si="744"/>
        <v>109.45032777420788</v>
      </c>
      <c r="D5977" s="2">
        <f t="shared" si="745"/>
        <v>107</v>
      </c>
      <c r="E5977" s="2">
        <f t="shared" si="746"/>
        <v>107</v>
      </c>
      <c r="F5977" s="2">
        <f t="shared" si="747"/>
        <v>0</v>
      </c>
      <c r="G5977" s="2">
        <f t="shared" si="748"/>
        <v>2.450327774207878</v>
      </c>
      <c r="H5977" s="2">
        <f t="shared" si="749"/>
        <v>1070</v>
      </c>
      <c r="I5977" s="2">
        <f t="shared" si="750"/>
        <v>0</v>
      </c>
      <c r="J5977" s="2">
        <f t="shared" si="751"/>
        <v>36.754916613118169</v>
      </c>
    </row>
    <row r="5978" spans="1:10" x14ac:dyDescent="0.25">
      <c r="A5978" s="2">
        <v>5967</v>
      </c>
      <c r="B5978" s="2">
        <v>0.29047499432552459</v>
      </c>
      <c r="C5978" s="2">
        <f t="shared" si="744"/>
        <v>96.014109904048325</v>
      </c>
      <c r="D5978" s="2">
        <f t="shared" si="745"/>
        <v>107</v>
      </c>
      <c r="E5978" s="2">
        <f t="shared" si="746"/>
        <v>96.014109904048325</v>
      </c>
      <c r="F5978" s="2">
        <f t="shared" si="747"/>
        <v>10.985890095951675</v>
      </c>
      <c r="G5978" s="2">
        <f t="shared" si="748"/>
        <v>0</v>
      </c>
      <c r="H5978" s="2">
        <f t="shared" si="749"/>
        <v>960.14109904048325</v>
      </c>
      <c r="I5978" s="2">
        <f t="shared" si="750"/>
        <v>54.929450479758373</v>
      </c>
      <c r="J5978" s="2">
        <f t="shared" si="751"/>
        <v>0</v>
      </c>
    </row>
    <row r="5979" spans="1:10" x14ac:dyDescent="0.25">
      <c r="A5979" s="2">
        <v>5968</v>
      </c>
      <c r="B5979" s="2">
        <v>0.77373381438103506</v>
      </c>
      <c r="C5979" s="2">
        <f t="shared" si="744"/>
        <v>105.37763196211239</v>
      </c>
      <c r="D5979" s="2">
        <f t="shared" si="745"/>
        <v>107</v>
      </c>
      <c r="E5979" s="2">
        <f t="shared" si="746"/>
        <v>105.37763196211239</v>
      </c>
      <c r="F5979" s="2">
        <f t="shared" si="747"/>
        <v>1.6223680378876111</v>
      </c>
      <c r="G5979" s="2">
        <f t="shared" si="748"/>
        <v>0</v>
      </c>
      <c r="H5979" s="2">
        <f t="shared" si="749"/>
        <v>1053.776319621124</v>
      </c>
      <c r="I5979" s="2">
        <f t="shared" si="750"/>
        <v>8.1118401894380554</v>
      </c>
      <c r="J5979" s="2">
        <f t="shared" si="751"/>
        <v>0</v>
      </c>
    </row>
    <row r="5980" spans="1:10" x14ac:dyDescent="0.25">
      <c r="A5980" s="2">
        <v>5969</v>
      </c>
      <c r="B5980" s="2">
        <v>0.31403370204646752</v>
      </c>
      <c r="C5980" s="2">
        <f t="shared" si="744"/>
        <v>96.493676796412387</v>
      </c>
      <c r="D5980" s="2">
        <f t="shared" si="745"/>
        <v>107</v>
      </c>
      <c r="E5980" s="2">
        <f t="shared" si="746"/>
        <v>96.493676796412387</v>
      </c>
      <c r="F5980" s="2">
        <f t="shared" si="747"/>
        <v>10.506323203587613</v>
      </c>
      <c r="G5980" s="2">
        <f t="shared" si="748"/>
        <v>0</v>
      </c>
      <c r="H5980" s="2">
        <f t="shared" si="749"/>
        <v>964.93676796412387</v>
      </c>
      <c r="I5980" s="2">
        <f t="shared" si="750"/>
        <v>52.531616017938063</v>
      </c>
      <c r="J5980" s="2">
        <f t="shared" si="751"/>
        <v>0</v>
      </c>
    </row>
    <row r="5981" spans="1:10" x14ac:dyDescent="0.25">
      <c r="A5981" s="2">
        <v>5970</v>
      </c>
      <c r="B5981" s="2">
        <v>0.53138627837411734</v>
      </c>
      <c r="C5981" s="2">
        <f t="shared" si="744"/>
        <v>100.57439405689126</v>
      </c>
      <c r="D5981" s="2">
        <f t="shared" si="745"/>
        <v>107</v>
      </c>
      <c r="E5981" s="2">
        <f t="shared" si="746"/>
        <v>100.57439405689126</v>
      </c>
      <c r="F5981" s="2">
        <f t="shared" si="747"/>
        <v>6.4256059431087351</v>
      </c>
      <c r="G5981" s="2">
        <f t="shared" si="748"/>
        <v>0</v>
      </c>
      <c r="H5981" s="2">
        <f t="shared" si="749"/>
        <v>1005.7439405689126</v>
      </c>
      <c r="I5981" s="2">
        <f t="shared" si="750"/>
        <v>32.128029715543676</v>
      </c>
      <c r="J5981" s="2">
        <f t="shared" si="751"/>
        <v>0</v>
      </c>
    </row>
    <row r="5982" spans="1:10" x14ac:dyDescent="0.25">
      <c r="A5982" s="2">
        <v>5971</v>
      </c>
      <c r="B5982" s="2">
        <v>0.27343879389539349</v>
      </c>
      <c r="C5982" s="2">
        <f t="shared" si="744"/>
        <v>95.658277407902247</v>
      </c>
      <c r="D5982" s="2">
        <f t="shared" si="745"/>
        <v>107</v>
      </c>
      <c r="E5982" s="2">
        <f t="shared" si="746"/>
        <v>95.658277407902247</v>
      </c>
      <c r="F5982" s="2">
        <f t="shared" si="747"/>
        <v>11.341722592097753</v>
      </c>
      <c r="G5982" s="2">
        <f t="shared" si="748"/>
        <v>0</v>
      </c>
      <c r="H5982" s="2">
        <f t="shared" si="749"/>
        <v>956.58277407902244</v>
      </c>
      <c r="I5982" s="2">
        <f t="shared" si="750"/>
        <v>56.708612960488765</v>
      </c>
      <c r="J5982" s="2">
        <f t="shared" si="751"/>
        <v>0</v>
      </c>
    </row>
    <row r="5983" spans="1:10" x14ac:dyDescent="0.25">
      <c r="A5983" s="2">
        <v>5972</v>
      </c>
      <c r="B5983" s="2">
        <v>0.17380266458419258</v>
      </c>
      <c r="C5983" s="2">
        <f t="shared" si="744"/>
        <v>93.346495347177552</v>
      </c>
      <c r="D5983" s="2">
        <f t="shared" si="745"/>
        <v>107</v>
      </c>
      <c r="E5983" s="2">
        <f t="shared" si="746"/>
        <v>93.346495347177552</v>
      </c>
      <c r="F5983" s="2">
        <f t="shared" si="747"/>
        <v>13.653504652822448</v>
      </c>
      <c r="G5983" s="2">
        <f t="shared" si="748"/>
        <v>0</v>
      </c>
      <c r="H5983" s="2">
        <f t="shared" si="749"/>
        <v>933.46495347177552</v>
      </c>
      <c r="I5983" s="2">
        <f t="shared" si="750"/>
        <v>68.267523264112242</v>
      </c>
      <c r="J5983" s="2">
        <f t="shared" si="751"/>
        <v>0</v>
      </c>
    </row>
    <row r="5984" spans="1:10" x14ac:dyDescent="0.25">
      <c r="A5984" s="2">
        <v>5973</v>
      </c>
      <c r="B5984" s="2">
        <v>0.74173657630652157</v>
      </c>
      <c r="C5984" s="2">
        <f t="shared" si="744"/>
        <v>104.66612398689733</v>
      </c>
      <c r="D5984" s="2">
        <f t="shared" si="745"/>
        <v>107</v>
      </c>
      <c r="E5984" s="2">
        <f t="shared" si="746"/>
        <v>104.66612398689733</v>
      </c>
      <c r="F5984" s="2">
        <f t="shared" si="747"/>
        <v>2.3338760131026675</v>
      </c>
      <c r="G5984" s="2">
        <f t="shared" si="748"/>
        <v>0</v>
      </c>
      <c r="H5984" s="2">
        <f t="shared" si="749"/>
        <v>1046.6612398689733</v>
      </c>
      <c r="I5984" s="2">
        <f t="shared" si="750"/>
        <v>11.669380065513337</v>
      </c>
      <c r="J5984" s="2">
        <f t="shared" si="751"/>
        <v>0</v>
      </c>
    </row>
    <row r="5985" spans="1:10" x14ac:dyDescent="0.25">
      <c r="A5985" s="2">
        <v>5974</v>
      </c>
      <c r="B5985" s="2">
        <v>0.3090048504108861</v>
      </c>
      <c r="C5985" s="2">
        <f t="shared" si="744"/>
        <v>96.392411870715364</v>
      </c>
      <c r="D5985" s="2">
        <f t="shared" si="745"/>
        <v>107</v>
      </c>
      <c r="E5985" s="2">
        <f t="shared" si="746"/>
        <v>96.392411870715364</v>
      </c>
      <c r="F5985" s="2">
        <f t="shared" si="747"/>
        <v>10.607588129284636</v>
      </c>
      <c r="G5985" s="2">
        <f t="shared" si="748"/>
        <v>0</v>
      </c>
      <c r="H5985" s="2">
        <f t="shared" si="749"/>
        <v>963.92411870715364</v>
      </c>
      <c r="I5985" s="2">
        <f t="shared" si="750"/>
        <v>53.037940646423181</v>
      </c>
      <c r="J5985" s="2">
        <f t="shared" si="751"/>
        <v>0</v>
      </c>
    </row>
    <row r="5986" spans="1:10" x14ac:dyDescent="0.25">
      <c r="A5986" s="2">
        <v>5975</v>
      </c>
      <c r="B5986" s="2">
        <v>6.4570400957327467E-2</v>
      </c>
      <c r="C5986" s="2">
        <f t="shared" si="744"/>
        <v>89.733450414264311</v>
      </c>
      <c r="D5986" s="2">
        <f t="shared" si="745"/>
        <v>107</v>
      </c>
      <c r="E5986" s="2">
        <f t="shared" si="746"/>
        <v>89.733450414264311</v>
      </c>
      <c r="F5986" s="2">
        <f t="shared" si="747"/>
        <v>17.266549585735689</v>
      </c>
      <c r="G5986" s="2">
        <f t="shared" si="748"/>
        <v>0</v>
      </c>
      <c r="H5986" s="2">
        <f t="shared" si="749"/>
        <v>897.33450414264314</v>
      </c>
      <c r="I5986" s="2">
        <f t="shared" si="750"/>
        <v>86.332747928678444</v>
      </c>
      <c r="J5986" s="2">
        <f t="shared" si="751"/>
        <v>0</v>
      </c>
    </row>
    <row r="5987" spans="1:10" x14ac:dyDescent="0.25">
      <c r="A5987" s="2">
        <v>5976</v>
      </c>
      <c r="B5987" s="2">
        <v>0.27736223100402146</v>
      </c>
      <c r="C5987" s="2">
        <f t="shared" si="744"/>
        <v>95.740967500551605</v>
      </c>
      <c r="D5987" s="2">
        <f t="shared" si="745"/>
        <v>107</v>
      </c>
      <c r="E5987" s="2">
        <f t="shared" si="746"/>
        <v>95.740967500551605</v>
      </c>
      <c r="F5987" s="2">
        <f t="shared" si="747"/>
        <v>11.259032499448395</v>
      </c>
      <c r="G5987" s="2">
        <f t="shared" si="748"/>
        <v>0</v>
      </c>
      <c r="H5987" s="2">
        <f t="shared" si="749"/>
        <v>957.40967500551608</v>
      </c>
      <c r="I5987" s="2">
        <f t="shared" si="750"/>
        <v>56.295162497241975</v>
      </c>
      <c r="J5987" s="2">
        <f t="shared" si="751"/>
        <v>0</v>
      </c>
    </row>
    <row r="5988" spans="1:10" x14ac:dyDescent="0.25">
      <c r="A5988" s="2">
        <v>5977</v>
      </c>
      <c r="B5988" s="2">
        <v>0.585042281217382</v>
      </c>
      <c r="C5988" s="2">
        <f t="shared" si="744"/>
        <v>101.56459897619055</v>
      </c>
      <c r="D5988" s="2">
        <f t="shared" si="745"/>
        <v>107</v>
      </c>
      <c r="E5988" s="2">
        <f t="shared" si="746"/>
        <v>101.56459897619055</v>
      </c>
      <c r="F5988" s="2">
        <f t="shared" si="747"/>
        <v>5.4354010238094475</v>
      </c>
      <c r="G5988" s="2">
        <f t="shared" si="748"/>
        <v>0</v>
      </c>
      <c r="H5988" s="2">
        <f t="shared" si="749"/>
        <v>1015.6459897619055</v>
      </c>
      <c r="I5988" s="2">
        <f t="shared" si="750"/>
        <v>27.177005119047237</v>
      </c>
      <c r="J5988" s="2">
        <f t="shared" si="751"/>
        <v>0</v>
      </c>
    </row>
    <row r="5989" spans="1:10" x14ac:dyDescent="0.25">
      <c r="A5989" s="2">
        <v>5978</v>
      </c>
      <c r="B5989" s="2">
        <v>0.3644207161719305</v>
      </c>
      <c r="C5989" s="2">
        <f t="shared" si="744"/>
        <v>97.481267472405875</v>
      </c>
      <c r="D5989" s="2">
        <f t="shared" si="745"/>
        <v>107</v>
      </c>
      <c r="E5989" s="2">
        <f t="shared" si="746"/>
        <v>97.481267472405875</v>
      </c>
      <c r="F5989" s="2">
        <f t="shared" si="747"/>
        <v>9.5187325275941248</v>
      </c>
      <c r="G5989" s="2">
        <f t="shared" si="748"/>
        <v>0</v>
      </c>
      <c r="H5989" s="2">
        <f t="shared" si="749"/>
        <v>974.81267472405875</v>
      </c>
      <c r="I5989" s="2">
        <f t="shared" si="750"/>
        <v>47.593662637970624</v>
      </c>
      <c r="J5989" s="2">
        <f t="shared" si="751"/>
        <v>0</v>
      </c>
    </row>
    <row r="5990" spans="1:10" x14ac:dyDescent="0.25">
      <c r="A5990" s="2">
        <v>5979</v>
      </c>
      <c r="B5990" s="2">
        <v>0.74473987107498407</v>
      </c>
      <c r="C5990" s="2">
        <f t="shared" si="744"/>
        <v>104.7312392689432</v>
      </c>
      <c r="D5990" s="2">
        <f t="shared" si="745"/>
        <v>107</v>
      </c>
      <c r="E5990" s="2">
        <f t="shared" si="746"/>
        <v>104.7312392689432</v>
      </c>
      <c r="F5990" s="2">
        <f t="shared" si="747"/>
        <v>2.2687607310568012</v>
      </c>
      <c r="G5990" s="2">
        <f t="shared" si="748"/>
        <v>0</v>
      </c>
      <c r="H5990" s="2">
        <f t="shared" si="749"/>
        <v>1047.312392689432</v>
      </c>
      <c r="I5990" s="2">
        <f t="shared" si="750"/>
        <v>11.343803655284006</v>
      </c>
      <c r="J5990" s="2">
        <f t="shared" si="751"/>
        <v>0</v>
      </c>
    </row>
    <row r="5991" spans="1:10" x14ac:dyDescent="0.25">
      <c r="A5991" s="2">
        <v>5980</v>
      </c>
      <c r="B5991" s="2">
        <v>0.86864680947099715</v>
      </c>
      <c r="C5991" s="2">
        <f t="shared" si="744"/>
        <v>107.83783282433129</v>
      </c>
      <c r="D5991" s="2">
        <f t="shared" si="745"/>
        <v>107</v>
      </c>
      <c r="E5991" s="2">
        <f t="shared" si="746"/>
        <v>107</v>
      </c>
      <c r="F5991" s="2">
        <f t="shared" si="747"/>
        <v>0</v>
      </c>
      <c r="G5991" s="2">
        <f t="shared" si="748"/>
        <v>0.83783282433128647</v>
      </c>
      <c r="H5991" s="2">
        <f t="shared" si="749"/>
        <v>1070</v>
      </c>
      <c r="I5991" s="2">
        <f t="shared" si="750"/>
        <v>0</v>
      </c>
      <c r="J5991" s="2">
        <f t="shared" si="751"/>
        <v>12.567492364969297</v>
      </c>
    </row>
    <row r="5992" spans="1:10" x14ac:dyDescent="0.25">
      <c r="A5992" s="2">
        <v>5981</v>
      </c>
      <c r="B5992" s="2">
        <v>0.46185851330230254</v>
      </c>
      <c r="C5992" s="2">
        <f t="shared" si="744"/>
        <v>99.301705045046972</v>
      </c>
      <c r="D5992" s="2">
        <f t="shared" si="745"/>
        <v>107</v>
      </c>
      <c r="E5992" s="2">
        <f t="shared" si="746"/>
        <v>99.301705045046972</v>
      </c>
      <c r="F5992" s="2">
        <f t="shared" si="747"/>
        <v>7.6982949549530275</v>
      </c>
      <c r="G5992" s="2">
        <f t="shared" si="748"/>
        <v>0</v>
      </c>
      <c r="H5992" s="2">
        <f t="shared" si="749"/>
        <v>993.0170504504697</v>
      </c>
      <c r="I5992" s="2">
        <f t="shared" si="750"/>
        <v>38.491474774765138</v>
      </c>
      <c r="J5992" s="2">
        <f t="shared" si="751"/>
        <v>0</v>
      </c>
    </row>
    <row r="5993" spans="1:10" x14ac:dyDescent="0.25">
      <c r="A5993" s="2">
        <v>5982</v>
      </c>
      <c r="B5993" s="2">
        <v>0.99677839631462606</v>
      </c>
      <c r="C5993" s="2">
        <f t="shared" si="744"/>
        <v>115.81785904149129</v>
      </c>
      <c r="D5993" s="2">
        <f t="shared" si="745"/>
        <v>107</v>
      </c>
      <c r="E5993" s="2">
        <f t="shared" si="746"/>
        <v>107</v>
      </c>
      <c r="F5993" s="2">
        <f t="shared" si="747"/>
        <v>0</v>
      </c>
      <c r="G5993" s="2">
        <f t="shared" si="748"/>
        <v>8.817859041491289</v>
      </c>
      <c r="H5993" s="2">
        <f t="shared" si="749"/>
        <v>1070</v>
      </c>
      <c r="I5993" s="2">
        <f t="shared" si="750"/>
        <v>0</v>
      </c>
      <c r="J5993" s="2">
        <f t="shared" si="751"/>
        <v>132.26788562236933</v>
      </c>
    </row>
    <row r="5994" spans="1:10" x14ac:dyDescent="0.25">
      <c r="A5994" s="2">
        <v>5983</v>
      </c>
      <c r="B5994" s="2">
        <v>0.23783934452718292</v>
      </c>
      <c r="C5994" s="2">
        <f t="shared" si="744"/>
        <v>94.884471137271163</v>
      </c>
      <c r="D5994" s="2">
        <f t="shared" si="745"/>
        <v>107</v>
      </c>
      <c r="E5994" s="2">
        <f t="shared" si="746"/>
        <v>94.884471137271163</v>
      </c>
      <c r="F5994" s="2">
        <f t="shared" si="747"/>
        <v>12.115528862728837</v>
      </c>
      <c r="G5994" s="2">
        <f t="shared" si="748"/>
        <v>0</v>
      </c>
      <c r="H5994" s="2">
        <f t="shared" si="749"/>
        <v>948.84471137271157</v>
      </c>
      <c r="I5994" s="2">
        <f t="shared" si="750"/>
        <v>60.577644313644186</v>
      </c>
      <c r="J5994" s="2">
        <f t="shared" si="751"/>
        <v>0</v>
      </c>
    </row>
    <row r="5995" spans="1:10" x14ac:dyDescent="0.25">
      <c r="A5995" s="2">
        <v>5984</v>
      </c>
      <c r="B5995" s="2">
        <v>0.79074434935797422</v>
      </c>
      <c r="C5995" s="2">
        <f t="shared" si="744"/>
        <v>105.77416701323423</v>
      </c>
      <c r="D5995" s="2">
        <f t="shared" si="745"/>
        <v>107</v>
      </c>
      <c r="E5995" s="2">
        <f t="shared" si="746"/>
        <v>105.77416701323423</v>
      </c>
      <c r="F5995" s="2">
        <f t="shared" si="747"/>
        <v>1.2258329867657665</v>
      </c>
      <c r="G5995" s="2">
        <f t="shared" si="748"/>
        <v>0</v>
      </c>
      <c r="H5995" s="2">
        <f t="shared" si="749"/>
        <v>1057.7416701323423</v>
      </c>
      <c r="I5995" s="2">
        <f t="shared" si="750"/>
        <v>6.1291649338288323</v>
      </c>
      <c r="J5995" s="2">
        <f t="shared" si="751"/>
        <v>0</v>
      </c>
    </row>
    <row r="5996" spans="1:10" x14ac:dyDescent="0.25">
      <c r="A5996" s="2">
        <v>5985</v>
      </c>
      <c r="B5996" s="2">
        <v>0.1191341782002856</v>
      </c>
      <c r="C5996" s="2">
        <f t="shared" si="744"/>
        <v>91.783721599862929</v>
      </c>
      <c r="D5996" s="2">
        <f t="shared" si="745"/>
        <v>107</v>
      </c>
      <c r="E5996" s="2">
        <f t="shared" si="746"/>
        <v>91.783721599862929</v>
      </c>
      <c r="F5996" s="2">
        <f t="shared" si="747"/>
        <v>15.216278400137071</v>
      </c>
      <c r="G5996" s="2">
        <f t="shared" si="748"/>
        <v>0</v>
      </c>
      <c r="H5996" s="2">
        <f t="shared" si="749"/>
        <v>917.83721599862929</v>
      </c>
      <c r="I5996" s="2">
        <f t="shared" si="750"/>
        <v>76.081392000685355</v>
      </c>
      <c r="J5996" s="2">
        <f t="shared" si="751"/>
        <v>0</v>
      </c>
    </row>
    <row r="5997" spans="1:10" x14ac:dyDescent="0.25">
      <c r="A5997" s="2">
        <v>5986</v>
      </c>
      <c r="B5997" s="2">
        <v>0.73021740770914967</v>
      </c>
      <c r="C5997" s="2">
        <f t="shared" si="744"/>
        <v>104.41920321203122</v>
      </c>
      <c r="D5997" s="2">
        <f t="shared" si="745"/>
        <v>107</v>
      </c>
      <c r="E5997" s="2">
        <f t="shared" si="746"/>
        <v>104.41920321203122</v>
      </c>
      <c r="F5997" s="2">
        <f t="shared" si="747"/>
        <v>2.5807967879687794</v>
      </c>
      <c r="G5997" s="2">
        <f t="shared" si="748"/>
        <v>0</v>
      </c>
      <c r="H5997" s="2">
        <f t="shared" si="749"/>
        <v>1044.1920321203122</v>
      </c>
      <c r="I5997" s="2">
        <f t="shared" si="750"/>
        <v>12.903983939843897</v>
      </c>
      <c r="J5997" s="2">
        <f t="shared" si="751"/>
        <v>0</v>
      </c>
    </row>
    <row r="5998" spans="1:10" x14ac:dyDescent="0.25">
      <c r="A5998" s="2">
        <v>5987</v>
      </c>
      <c r="B5998" s="2">
        <v>3.7893611704711283E-3</v>
      </c>
      <c r="C5998" s="2">
        <f t="shared" si="744"/>
        <v>84.368564121250287</v>
      </c>
      <c r="D5998" s="2">
        <f t="shared" si="745"/>
        <v>107</v>
      </c>
      <c r="E5998" s="2">
        <f t="shared" si="746"/>
        <v>84.368564121250287</v>
      </c>
      <c r="F5998" s="2">
        <f t="shared" si="747"/>
        <v>22.631435878749713</v>
      </c>
      <c r="G5998" s="2">
        <f t="shared" si="748"/>
        <v>0</v>
      </c>
      <c r="H5998" s="2">
        <f t="shared" si="749"/>
        <v>843.6856412125029</v>
      </c>
      <c r="I5998" s="2">
        <f t="shared" si="750"/>
        <v>113.15717939374856</v>
      </c>
      <c r="J5998" s="2">
        <f t="shared" si="751"/>
        <v>0</v>
      </c>
    </row>
    <row r="5999" spans="1:10" x14ac:dyDescent="0.25">
      <c r="A5999" s="2">
        <v>5988</v>
      </c>
      <c r="B5999" s="2">
        <v>0.41992430921225099</v>
      </c>
      <c r="C5999" s="2">
        <f t="shared" si="744"/>
        <v>98.527807807811243</v>
      </c>
      <c r="D5999" s="2">
        <f t="shared" si="745"/>
        <v>107</v>
      </c>
      <c r="E5999" s="2">
        <f t="shared" si="746"/>
        <v>98.527807807811243</v>
      </c>
      <c r="F5999" s="2">
        <f t="shared" si="747"/>
        <v>8.4721921921887571</v>
      </c>
      <c r="G5999" s="2">
        <f t="shared" si="748"/>
        <v>0</v>
      </c>
      <c r="H5999" s="2">
        <f t="shared" si="749"/>
        <v>985.27807807811246</v>
      </c>
      <c r="I5999" s="2">
        <f t="shared" si="750"/>
        <v>42.360960960943785</v>
      </c>
      <c r="J5999" s="2">
        <f t="shared" si="751"/>
        <v>0</v>
      </c>
    </row>
    <row r="6000" spans="1:10" x14ac:dyDescent="0.25">
      <c r="A6000" s="2">
        <v>5989</v>
      </c>
      <c r="B6000" s="2">
        <v>0.88539291266790521</v>
      </c>
      <c r="C6000" s="2">
        <f t="shared" si="744"/>
        <v>108.36198735204297</v>
      </c>
      <c r="D6000" s="2">
        <f t="shared" si="745"/>
        <v>107</v>
      </c>
      <c r="E6000" s="2">
        <f t="shared" si="746"/>
        <v>107</v>
      </c>
      <c r="F6000" s="2">
        <f t="shared" si="747"/>
        <v>0</v>
      </c>
      <c r="G6000" s="2">
        <f t="shared" si="748"/>
        <v>1.3619873520429735</v>
      </c>
      <c r="H6000" s="2">
        <f t="shared" si="749"/>
        <v>1070</v>
      </c>
      <c r="I6000" s="2">
        <f t="shared" si="750"/>
        <v>0</v>
      </c>
      <c r="J6000" s="2">
        <f t="shared" si="751"/>
        <v>20.429810280644602</v>
      </c>
    </row>
    <row r="6001" spans="1:10" x14ac:dyDescent="0.25">
      <c r="A6001" s="2">
        <v>5990</v>
      </c>
      <c r="B6001" s="2">
        <v>0.19865103067140988</v>
      </c>
      <c r="C6001" s="2">
        <f t="shared" si="744"/>
        <v>93.970968297438617</v>
      </c>
      <c r="D6001" s="2">
        <f t="shared" si="745"/>
        <v>107</v>
      </c>
      <c r="E6001" s="2">
        <f t="shared" si="746"/>
        <v>93.970968297438617</v>
      </c>
      <c r="F6001" s="2">
        <f t="shared" si="747"/>
        <v>13.029031702561383</v>
      </c>
      <c r="G6001" s="2">
        <f t="shared" si="748"/>
        <v>0</v>
      </c>
      <c r="H6001" s="2">
        <f t="shared" si="749"/>
        <v>939.70968297438617</v>
      </c>
      <c r="I6001" s="2">
        <f t="shared" si="750"/>
        <v>65.145158512806915</v>
      </c>
      <c r="J6001" s="2">
        <f t="shared" si="751"/>
        <v>0</v>
      </c>
    </row>
    <row r="6002" spans="1:10" x14ac:dyDescent="0.25">
      <c r="A6002" s="2">
        <v>5991</v>
      </c>
      <c r="B6002" s="2">
        <v>0.88758840955050267</v>
      </c>
      <c r="C6002" s="2">
        <f t="shared" si="744"/>
        <v>108.4338257964978</v>
      </c>
      <c r="D6002" s="2">
        <f t="shared" si="745"/>
        <v>107</v>
      </c>
      <c r="E6002" s="2">
        <f t="shared" si="746"/>
        <v>107</v>
      </c>
      <c r="F6002" s="2">
        <f t="shared" si="747"/>
        <v>0</v>
      </c>
      <c r="G6002" s="2">
        <f t="shared" si="748"/>
        <v>1.4338257964977998</v>
      </c>
      <c r="H6002" s="2">
        <f t="shared" si="749"/>
        <v>1070</v>
      </c>
      <c r="I6002" s="2">
        <f t="shared" si="750"/>
        <v>0</v>
      </c>
      <c r="J6002" s="2">
        <f t="shared" si="751"/>
        <v>21.507386947466998</v>
      </c>
    </row>
    <row r="6003" spans="1:10" x14ac:dyDescent="0.25">
      <c r="A6003" s="2">
        <v>5992</v>
      </c>
      <c r="B6003" s="2">
        <v>0.20325574670794222</v>
      </c>
      <c r="C6003" s="2">
        <f t="shared" si="744"/>
        <v>94.082410462553497</v>
      </c>
      <c r="D6003" s="2">
        <f t="shared" si="745"/>
        <v>107</v>
      </c>
      <c r="E6003" s="2">
        <f t="shared" si="746"/>
        <v>94.082410462553497</v>
      </c>
      <c r="F6003" s="2">
        <f t="shared" si="747"/>
        <v>12.917589537446503</v>
      </c>
      <c r="G6003" s="2">
        <f t="shared" si="748"/>
        <v>0</v>
      </c>
      <c r="H6003" s="2">
        <f t="shared" si="749"/>
        <v>940.82410462553503</v>
      </c>
      <c r="I6003" s="2">
        <f t="shared" si="750"/>
        <v>64.587947687232514</v>
      </c>
      <c r="J6003" s="2">
        <f t="shared" si="751"/>
        <v>0</v>
      </c>
    </row>
    <row r="6004" spans="1:10" x14ac:dyDescent="0.25">
      <c r="A6004" s="2">
        <v>5993</v>
      </c>
      <c r="B6004" s="2">
        <v>0.82851412334742947</v>
      </c>
      <c r="C6004" s="2">
        <f t="shared" si="744"/>
        <v>106.71393999351619</v>
      </c>
      <c r="D6004" s="2">
        <f t="shared" si="745"/>
        <v>107</v>
      </c>
      <c r="E6004" s="2">
        <f t="shared" si="746"/>
        <v>106.71393999351619</v>
      </c>
      <c r="F6004" s="2">
        <f t="shared" si="747"/>
        <v>0.28606000648380814</v>
      </c>
      <c r="G6004" s="2">
        <f t="shared" si="748"/>
        <v>0</v>
      </c>
      <c r="H6004" s="2">
        <f t="shared" si="749"/>
        <v>1067.1393999351619</v>
      </c>
      <c r="I6004" s="2">
        <f t="shared" si="750"/>
        <v>1.4303000324190407</v>
      </c>
      <c r="J6004" s="2">
        <f t="shared" si="751"/>
        <v>0</v>
      </c>
    </row>
    <row r="6005" spans="1:10" x14ac:dyDescent="0.25">
      <c r="A6005" s="2">
        <v>5994</v>
      </c>
      <c r="B6005" s="2">
        <v>0.76248813389068892</v>
      </c>
      <c r="C6005" s="2">
        <f t="shared" si="744"/>
        <v>105.12286687226202</v>
      </c>
      <c r="D6005" s="2">
        <f t="shared" si="745"/>
        <v>107</v>
      </c>
      <c r="E6005" s="2">
        <f t="shared" si="746"/>
        <v>105.12286687226202</v>
      </c>
      <c r="F6005" s="2">
        <f t="shared" si="747"/>
        <v>1.8771331277379772</v>
      </c>
      <c r="G6005" s="2">
        <f t="shared" si="748"/>
        <v>0</v>
      </c>
      <c r="H6005" s="2">
        <f t="shared" si="749"/>
        <v>1051.2286687226201</v>
      </c>
      <c r="I6005" s="2">
        <f t="shared" si="750"/>
        <v>9.3856656386898862</v>
      </c>
      <c r="J6005" s="2">
        <f t="shared" si="751"/>
        <v>0</v>
      </c>
    </row>
    <row r="6006" spans="1:10" x14ac:dyDescent="0.25">
      <c r="A6006" s="2">
        <v>5995</v>
      </c>
      <c r="B6006" s="2">
        <v>0.8889960081828695</v>
      </c>
      <c r="C6006" s="2">
        <f t="shared" si="744"/>
        <v>108.48030426036536</v>
      </c>
      <c r="D6006" s="2">
        <f t="shared" si="745"/>
        <v>107</v>
      </c>
      <c r="E6006" s="2">
        <f t="shared" si="746"/>
        <v>107</v>
      </c>
      <c r="F6006" s="2">
        <f t="shared" si="747"/>
        <v>0</v>
      </c>
      <c r="G6006" s="2">
        <f t="shared" si="748"/>
        <v>1.480304260365358</v>
      </c>
      <c r="H6006" s="2">
        <f t="shared" si="749"/>
        <v>1070</v>
      </c>
      <c r="I6006" s="2">
        <f t="shared" si="750"/>
        <v>0</v>
      </c>
      <c r="J6006" s="2">
        <f t="shared" si="751"/>
        <v>22.20456390548037</v>
      </c>
    </row>
    <row r="6007" spans="1:10" x14ac:dyDescent="0.25">
      <c r="A6007" s="2">
        <v>5996</v>
      </c>
      <c r="B6007" s="2">
        <v>0.91662572696016054</v>
      </c>
      <c r="C6007" s="2">
        <f t="shared" si="744"/>
        <v>109.47241158088464</v>
      </c>
      <c r="D6007" s="2">
        <f t="shared" si="745"/>
        <v>107</v>
      </c>
      <c r="E6007" s="2">
        <f t="shared" si="746"/>
        <v>107</v>
      </c>
      <c r="F6007" s="2">
        <f t="shared" si="747"/>
        <v>0</v>
      </c>
      <c r="G6007" s="2">
        <f t="shared" si="748"/>
        <v>2.4724115808846392</v>
      </c>
      <c r="H6007" s="2">
        <f t="shared" si="749"/>
        <v>1070</v>
      </c>
      <c r="I6007" s="2">
        <f t="shared" si="750"/>
        <v>0</v>
      </c>
      <c r="J6007" s="2">
        <f t="shared" si="751"/>
        <v>37.086173713269588</v>
      </c>
    </row>
    <row r="6008" spans="1:10" x14ac:dyDescent="0.25">
      <c r="A6008" s="2">
        <v>5997</v>
      </c>
      <c r="B6008" s="2">
        <v>0.7282838253147057</v>
      </c>
      <c r="C6008" s="2">
        <f t="shared" si="744"/>
        <v>104.37817597877788</v>
      </c>
      <c r="D6008" s="2">
        <f t="shared" si="745"/>
        <v>107</v>
      </c>
      <c r="E6008" s="2">
        <f t="shared" si="746"/>
        <v>104.37817597877788</v>
      </c>
      <c r="F6008" s="2">
        <f t="shared" si="747"/>
        <v>2.6218240212221247</v>
      </c>
      <c r="G6008" s="2">
        <f t="shared" si="748"/>
        <v>0</v>
      </c>
      <c r="H6008" s="2">
        <f t="shared" si="749"/>
        <v>1043.7817597877788</v>
      </c>
      <c r="I6008" s="2">
        <f t="shared" si="750"/>
        <v>13.109120106110623</v>
      </c>
      <c r="J6008" s="2">
        <f t="shared" si="751"/>
        <v>0</v>
      </c>
    </row>
    <row r="6009" spans="1:10" x14ac:dyDescent="0.25">
      <c r="A6009" s="2">
        <v>5998</v>
      </c>
      <c r="B6009" s="2">
        <v>0.92619428560311756</v>
      </c>
      <c r="C6009" s="2">
        <f t="shared" si="744"/>
        <v>109.86110449821973</v>
      </c>
      <c r="D6009" s="2">
        <f t="shared" si="745"/>
        <v>107</v>
      </c>
      <c r="E6009" s="2">
        <f t="shared" si="746"/>
        <v>107</v>
      </c>
      <c r="F6009" s="2">
        <f t="shared" si="747"/>
        <v>0</v>
      </c>
      <c r="G6009" s="2">
        <f t="shared" si="748"/>
        <v>2.8611044982197313</v>
      </c>
      <c r="H6009" s="2">
        <f t="shared" si="749"/>
        <v>1070</v>
      </c>
      <c r="I6009" s="2">
        <f t="shared" si="750"/>
        <v>0</v>
      </c>
      <c r="J6009" s="2">
        <f t="shared" si="751"/>
        <v>42.91656747329597</v>
      </c>
    </row>
    <row r="6010" spans="1:10" x14ac:dyDescent="0.25">
      <c r="A6010" s="2">
        <v>5999</v>
      </c>
      <c r="B6010" s="2">
        <v>0.95102048312948417</v>
      </c>
      <c r="C6010" s="2">
        <f t="shared" si="744"/>
        <v>111.04231886426072</v>
      </c>
      <c r="D6010" s="2">
        <f t="shared" si="745"/>
        <v>107</v>
      </c>
      <c r="E6010" s="2">
        <f t="shared" si="746"/>
        <v>107</v>
      </c>
      <c r="F6010" s="2">
        <f t="shared" si="747"/>
        <v>0</v>
      </c>
      <c r="G6010" s="2">
        <f t="shared" si="748"/>
        <v>4.0423188642607215</v>
      </c>
      <c r="H6010" s="2">
        <f t="shared" si="749"/>
        <v>1070</v>
      </c>
      <c r="I6010" s="2">
        <f t="shared" si="750"/>
        <v>0</v>
      </c>
      <c r="J6010" s="2">
        <f t="shared" si="751"/>
        <v>60.634782963910823</v>
      </c>
    </row>
    <row r="6011" spans="1:10" x14ac:dyDescent="0.25">
      <c r="A6011" s="2">
        <v>6000</v>
      </c>
      <c r="B6011" s="2">
        <v>0.57576514137847246</v>
      </c>
      <c r="C6011" s="2">
        <f t="shared" si="744"/>
        <v>101.39214532461139</v>
      </c>
      <c r="D6011" s="2">
        <f t="shared" si="745"/>
        <v>107</v>
      </c>
      <c r="E6011" s="2">
        <f t="shared" si="746"/>
        <v>101.39214532461139</v>
      </c>
      <c r="F6011" s="2">
        <f t="shared" si="747"/>
        <v>5.6078546753886087</v>
      </c>
      <c r="G6011" s="2">
        <f t="shared" si="748"/>
        <v>0</v>
      </c>
      <c r="H6011" s="2">
        <f t="shared" si="749"/>
        <v>1013.921453246114</v>
      </c>
      <c r="I6011" s="2">
        <f t="shared" si="750"/>
        <v>28.039273376943044</v>
      </c>
      <c r="J6011" s="2">
        <f t="shared" si="751"/>
        <v>0</v>
      </c>
    </row>
    <row r="6012" spans="1:10" x14ac:dyDescent="0.25">
      <c r="A6012" s="2">
        <v>6001</v>
      </c>
      <c r="B6012" s="2">
        <v>0.77968225504417255</v>
      </c>
      <c r="C6012" s="2">
        <f t="shared" si="744"/>
        <v>105.51468833576924</v>
      </c>
      <c r="D6012" s="2">
        <f t="shared" si="745"/>
        <v>107</v>
      </c>
      <c r="E6012" s="2">
        <f t="shared" si="746"/>
        <v>105.51468833576924</v>
      </c>
      <c r="F6012" s="2">
        <f t="shared" si="747"/>
        <v>1.485311664230764</v>
      </c>
      <c r="G6012" s="2">
        <f t="shared" si="748"/>
        <v>0</v>
      </c>
      <c r="H6012" s="2">
        <f t="shared" si="749"/>
        <v>1055.1468833576923</v>
      </c>
      <c r="I6012" s="2">
        <f t="shared" si="750"/>
        <v>7.42655832115382</v>
      </c>
      <c r="J6012" s="2">
        <f t="shared" si="751"/>
        <v>0</v>
      </c>
    </row>
    <row r="6013" spans="1:10" x14ac:dyDescent="0.25">
      <c r="A6013" s="2">
        <v>6002</v>
      </c>
      <c r="B6013" s="2">
        <v>0.35743974879626927</v>
      </c>
      <c r="C6013" s="2">
        <f t="shared" si="744"/>
        <v>97.346992109355568</v>
      </c>
      <c r="D6013" s="2">
        <f t="shared" si="745"/>
        <v>107</v>
      </c>
      <c r="E6013" s="2">
        <f t="shared" si="746"/>
        <v>97.346992109355568</v>
      </c>
      <c r="F6013" s="2">
        <f t="shared" si="747"/>
        <v>9.6530078906444317</v>
      </c>
      <c r="G6013" s="2">
        <f t="shared" si="748"/>
        <v>0</v>
      </c>
      <c r="H6013" s="2">
        <f t="shared" si="749"/>
        <v>973.46992109355574</v>
      </c>
      <c r="I6013" s="2">
        <f t="shared" si="750"/>
        <v>48.265039453222158</v>
      </c>
      <c r="J6013" s="2">
        <f t="shared" si="751"/>
        <v>0</v>
      </c>
    </row>
    <row r="6014" spans="1:10" x14ac:dyDescent="0.25">
      <c r="A6014" s="2">
        <v>6003</v>
      </c>
      <c r="B6014" s="2">
        <v>0.45776445220393469</v>
      </c>
      <c r="C6014" s="2">
        <f t="shared" si="744"/>
        <v>99.22653707739822</v>
      </c>
      <c r="D6014" s="2">
        <f t="shared" si="745"/>
        <v>107</v>
      </c>
      <c r="E6014" s="2">
        <f t="shared" si="746"/>
        <v>99.22653707739822</v>
      </c>
      <c r="F6014" s="2">
        <f t="shared" si="747"/>
        <v>7.7734629226017802</v>
      </c>
      <c r="G6014" s="2">
        <f t="shared" si="748"/>
        <v>0</v>
      </c>
      <c r="H6014" s="2">
        <f t="shared" si="749"/>
        <v>992.26537077398223</v>
      </c>
      <c r="I6014" s="2">
        <f t="shared" si="750"/>
        <v>38.867314613008901</v>
      </c>
      <c r="J6014" s="2">
        <f t="shared" si="751"/>
        <v>0</v>
      </c>
    </row>
    <row r="6015" spans="1:10" x14ac:dyDescent="0.25">
      <c r="A6015" s="2">
        <v>6004</v>
      </c>
      <c r="B6015" s="2">
        <v>0.8142924109250621</v>
      </c>
      <c r="C6015" s="2">
        <f t="shared" si="744"/>
        <v>106.34916561316999</v>
      </c>
      <c r="D6015" s="2">
        <f t="shared" si="745"/>
        <v>107</v>
      </c>
      <c r="E6015" s="2">
        <f t="shared" si="746"/>
        <v>106.34916561316999</v>
      </c>
      <c r="F6015" s="2">
        <f t="shared" si="747"/>
        <v>0.65083438683001305</v>
      </c>
      <c r="G6015" s="2">
        <f t="shared" si="748"/>
        <v>0</v>
      </c>
      <c r="H6015" s="2">
        <f t="shared" si="749"/>
        <v>1063.4916561317</v>
      </c>
      <c r="I6015" s="2">
        <f t="shared" si="750"/>
        <v>3.2541719341500652</v>
      </c>
      <c r="J6015" s="2">
        <f t="shared" si="751"/>
        <v>0</v>
      </c>
    </row>
    <row r="6016" spans="1:10" x14ac:dyDescent="0.25">
      <c r="A6016" s="2">
        <v>6005</v>
      </c>
      <c r="B6016" s="2">
        <v>6.9730936941760802E-2</v>
      </c>
      <c r="C6016" s="2">
        <f t="shared" si="744"/>
        <v>89.964081809734083</v>
      </c>
      <c r="D6016" s="2">
        <f t="shared" si="745"/>
        <v>107</v>
      </c>
      <c r="E6016" s="2">
        <f t="shared" si="746"/>
        <v>89.964081809734083</v>
      </c>
      <c r="F6016" s="2">
        <f t="shared" si="747"/>
        <v>17.035918190265917</v>
      </c>
      <c r="G6016" s="2">
        <f t="shared" si="748"/>
        <v>0</v>
      </c>
      <c r="H6016" s="2">
        <f t="shared" si="749"/>
        <v>899.6408180973408</v>
      </c>
      <c r="I6016" s="2">
        <f t="shared" si="750"/>
        <v>85.179590951329587</v>
      </c>
      <c r="J6016" s="2">
        <f t="shared" si="751"/>
        <v>0</v>
      </c>
    </row>
    <row r="6017" spans="1:10" x14ac:dyDescent="0.25">
      <c r="A6017" s="2">
        <v>6006</v>
      </c>
      <c r="B6017" s="2">
        <v>3.9412774507322723E-2</v>
      </c>
      <c r="C6017" s="2">
        <f t="shared" si="744"/>
        <v>88.400466906508385</v>
      </c>
      <c r="D6017" s="2">
        <f t="shared" si="745"/>
        <v>107</v>
      </c>
      <c r="E6017" s="2">
        <f t="shared" si="746"/>
        <v>88.400466906508385</v>
      </c>
      <c r="F6017" s="2">
        <f t="shared" si="747"/>
        <v>18.599533093491615</v>
      </c>
      <c r="G6017" s="2">
        <f t="shared" si="748"/>
        <v>0</v>
      </c>
      <c r="H6017" s="2">
        <f t="shared" si="749"/>
        <v>884.00466906508382</v>
      </c>
      <c r="I6017" s="2">
        <f t="shared" si="750"/>
        <v>92.997665467458077</v>
      </c>
      <c r="J6017" s="2">
        <f t="shared" si="751"/>
        <v>0</v>
      </c>
    </row>
    <row r="6018" spans="1:10" x14ac:dyDescent="0.25">
      <c r="A6018" s="2">
        <v>6007</v>
      </c>
      <c r="B6018" s="2">
        <v>0.82517976228511636</v>
      </c>
      <c r="C6018" s="2">
        <f t="shared" si="744"/>
        <v>106.62708968700997</v>
      </c>
      <c r="D6018" s="2">
        <f t="shared" si="745"/>
        <v>107</v>
      </c>
      <c r="E6018" s="2">
        <f t="shared" si="746"/>
        <v>106.62708968700997</v>
      </c>
      <c r="F6018" s="2">
        <f t="shared" si="747"/>
        <v>0.37291031299002952</v>
      </c>
      <c r="G6018" s="2">
        <f t="shared" si="748"/>
        <v>0</v>
      </c>
      <c r="H6018" s="2">
        <f t="shared" si="749"/>
        <v>1066.2708968700997</v>
      </c>
      <c r="I6018" s="2">
        <f t="shared" si="750"/>
        <v>1.8645515649501476</v>
      </c>
      <c r="J6018" s="2">
        <f t="shared" si="751"/>
        <v>0</v>
      </c>
    </row>
    <row r="6019" spans="1:10" x14ac:dyDescent="0.25">
      <c r="A6019" s="2">
        <v>6008</v>
      </c>
      <c r="B6019" s="2">
        <v>4.746662441809113E-2</v>
      </c>
      <c r="C6019" s="2">
        <f t="shared" si="744"/>
        <v>88.874511084573157</v>
      </c>
      <c r="D6019" s="2">
        <f t="shared" si="745"/>
        <v>107</v>
      </c>
      <c r="E6019" s="2">
        <f t="shared" si="746"/>
        <v>88.874511084573157</v>
      </c>
      <c r="F6019" s="2">
        <f t="shared" si="747"/>
        <v>18.125488915426843</v>
      </c>
      <c r="G6019" s="2">
        <f t="shared" si="748"/>
        <v>0</v>
      </c>
      <c r="H6019" s="2">
        <f t="shared" si="749"/>
        <v>888.74511084573157</v>
      </c>
      <c r="I6019" s="2">
        <f t="shared" si="750"/>
        <v>90.627444577134213</v>
      </c>
      <c r="J6019" s="2">
        <f t="shared" si="751"/>
        <v>0</v>
      </c>
    </row>
    <row r="6020" spans="1:10" x14ac:dyDescent="0.25">
      <c r="A6020" s="2">
        <v>6009</v>
      </c>
      <c r="B6020" s="2">
        <v>6.212015553527972E-2</v>
      </c>
      <c r="C6020" s="2">
        <f t="shared" si="744"/>
        <v>89.619952473901449</v>
      </c>
      <c r="D6020" s="2">
        <f t="shared" si="745"/>
        <v>107</v>
      </c>
      <c r="E6020" s="2">
        <f t="shared" si="746"/>
        <v>89.619952473901449</v>
      </c>
      <c r="F6020" s="2">
        <f t="shared" si="747"/>
        <v>17.380047526098551</v>
      </c>
      <c r="G6020" s="2">
        <f t="shared" si="748"/>
        <v>0</v>
      </c>
      <c r="H6020" s="2">
        <f t="shared" si="749"/>
        <v>896.19952473901446</v>
      </c>
      <c r="I6020" s="2">
        <f t="shared" si="750"/>
        <v>86.900237630492754</v>
      </c>
      <c r="J6020" s="2">
        <f t="shared" si="751"/>
        <v>0</v>
      </c>
    </row>
    <row r="6021" spans="1:10" x14ac:dyDescent="0.25">
      <c r="A6021" s="2">
        <v>6010</v>
      </c>
      <c r="B6021" s="2">
        <v>0.93162776854858431</v>
      </c>
      <c r="C6021" s="2">
        <f t="shared" si="744"/>
        <v>110.0955936690099</v>
      </c>
      <c r="D6021" s="2">
        <f t="shared" si="745"/>
        <v>107</v>
      </c>
      <c r="E6021" s="2">
        <f t="shared" si="746"/>
        <v>107</v>
      </c>
      <c r="F6021" s="2">
        <f t="shared" si="747"/>
        <v>0</v>
      </c>
      <c r="G6021" s="2">
        <f t="shared" si="748"/>
        <v>3.0955936690099009</v>
      </c>
      <c r="H6021" s="2">
        <f t="shared" si="749"/>
        <v>1070</v>
      </c>
      <c r="I6021" s="2">
        <f t="shared" si="750"/>
        <v>0</v>
      </c>
      <c r="J6021" s="2">
        <f t="shared" si="751"/>
        <v>46.433905035148513</v>
      </c>
    </row>
    <row r="6022" spans="1:10" x14ac:dyDescent="0.25">
      <c r="A6022" s="2">
        <v>6011</v>
      </c>
      <c r="B6022" s="2">
        <v>7.8093179975273319E-2</v>
      </c>
      <c r="C6022" s="2">
        <f t="shared" si="744"/>
        <v>90.316606504624744</v>
      </c>
      <c r="D6022" s="2">
        <f t="shared" si="745"/>
        <v>107</v>
      </c>
      <c r="E6022" s="2">
        <f t="shared" si="746"/>
        <v>90.316606504624744</v>
      </c>
      <c r="F6022" s="2">
        <f t="shared" si="747"/>
        <v>16.683393495375256</v>
      </c>
      <c r="G6022" s="2">
        <f t="shared" si="748"/>
        <v>0</v>
      </c>
      <c r="H6022" s="2">
        <f t="shared" si="749"/>
        <v>903.16606504624747</v>
      </c>
      <c r="I6022" s="2">
        <f t="shared" si="750"/>
        <v>83.41696747687628</v>
      </c>
      <c r="J6022" s="2">
        <f t="shared" si="751"/>
        <v>0</v>
      </c>
    </row>
    <row r="6023" spans="1:10" x14ac:dyDescent="0.25">
      <c r="A6023" s="2">
        <v>6012</v>
      </c>
      <c r="B6023" s="2">
        <v>0.91463484793114003</v>
      </c>
      <c r="C6023" s="2">
        <f t="shared" si="744"/>
        <v>109.3949597034578</v>
      </c>
      <c r="D6023" s="2">
        <f t="shared" si="745"/>
        <v>107</v>
      </c>
      <c r="E6023" s="2">
        <f t="shared" si="746"/>
        <v>107</v>
      </c>
      <c r="F6023" s="2">
        <f t="shared" si="747"/>
        <v>0</v>
      </c>
      <c r="G6023" s="2">
        <f t="shared" si="748"/>
        <v>2.3949597034578005</v>
      </c>
      <c r="H6023" s="2">
        <f t="shared" si="749"/>
        <v>1070</v>
      </c>
      <c r="I6023" s="2">
        <f t="shared" si="750"/>
        <v>0</v>
      </c>
      <c r="J6023" s="2">
        <f t="shared" si="751"/>
        <v>35.924395551867008</v>
      </c>
    </row>
    <row r="6024" spans="1:10" x14ac:dyDescent="0.25">
      <c r="A6024" s="2">
        <v>6013</v>
      </c>
      <c r="B6024" s="2">
        <v>0.24904088032013938</v>
      </c>
      <c r="C6024" s="2">
        <f t="shared" si="744"/>
        <v>95.132891655203295</v>
      </c>
      <c r="D6024" s="2">
        <f t="shared" si="745"/>
        <v>107</v>
      </c>
      <c r="E6024" s="2">
        <f t="shared" si="746"/>
        <v>95.132891655203295</v>
      </c>
      <c r="F6024" s="2">
        <f t="shared" si="747"/>
        <v>11.867108344796705</v>
      </c>
      <c r="G6024" s="2">
        <f t="shared" si="748"/>
        <v>0</v>
      </c>
      <c r="H6024" s="2">
        <f t="shared" si="749"/>
        <v>951.32891655203298</v>
      </c>
      <c r="I6024" s="2">
        <f t="shared" si="750"/>
        <v>59.335541723983525</v>
      </c>
      <c r="J6024" s="2">
        <f t="shared" si="751"/>
        <v>0</v>
      </c>
    </row>
    <row r="6025" spans="1:10" x14ac:dyDescent="0.25">
      <c r="A6025" s="2">
        <v>6014</v>
      </c>
      <c r="B6025" s="2">
        <v>9.0452863942883321E-2</v>
      </c>
      <c r="C6025" s="2">
        <f t="shared" si="744"/>
        <v>90.798207494651805</v>
      </c>
      <c r="D6025" s="2">
        <f t="shared" si="745"/>
        <v>107</v>
      </c>
      <c r="E6025" s="2">
        <f t="shared" si="746"/>
        <v>90.798207494651805</v>
      </c>
      <c r="F6025" s="2">
        <f t="shared" si="747"/>
        <v>16.201792505348195</v>
      </c>
      <c r="G6025" s="2">
        <f t="shared" si="748"/>
        <v>0</v>
      </c>
      <c r="H6025" s="2">
        <f t="shared" si="749"/>
        <v>907.98207494651808</v>
      </c>
      <c r="I6025" s="2">
        <f t="shared" si="750"/>
        <v>81.008962526740973</v>
      </c>
      <c r="J6025" s="2">
        <f t="shared" si="751"/>
        <v>0</v>
      </c>
    </row>
    <row r="6026" spans="1:10" x14ac:dyDescent="0.25">
      <c r="A6026" s="2">
        <v>6015</v>
      </c>
      <c r="B6026" s="2">
        <v>7.9503333919458186E-2</v>
      </c>
      <c r="C6026" s="2">
        <f t="shared" si="744"/>
        <v>90.373761974828781</v>
      </c>
      <c r="D6026" s="2">
        <f t="shared" si="745"/>
        <v>107</v>
      </c>
      <c r="E6026" s="2">
        <f t="shared" si="746"/>
        <v>90.373761974828781</v>
      </c>
      <c r="F6026" s="2">
        <f t="shared" si="747"/>
        <v>16.626238025171219</v>
      </c>
      <c r="G6026" s="2">
        <f t="shared" si="748"/>
        <v>0</v>
      </c>
      <c r="H6026" s="2">
        <f t="shared" si="749"/>
        <v>903.73761974828778</v>
      </c>
      <c r="I6026" s="2">
        <f t="shared" si="750"/>
        <v>83.131190125856094</v>
      </c>
      <c r="J6026" s="2">
        <f t="shared" si="751"/>
        <v>0</v>
      </c>
    </row>
    <row r="6027" spans="1:10" x14ac:dyDescent="0.25">
      <c r="A6027" s="2">
        <v>6016</v>
      </c>
      <c r="B6027" s="2">
        <v>0.48122848211380209</v>
      </c>
      <c r="C6027" s="2">
        <f t="shared" si="744"/>
        <v>99.656648210373689</v>
      </c>
      <c r="D6027" s="2">
        <f t="shared" si="745"/>
        <v>107</v>
      </c>
      <c r="E6027" s="2">
        <f t="shared" si="746"/>
        <v>99.656648210373689</v>
      </c>
      <c r="F6027" s="2">
        <f t="shared" si="747"/>
        <v>7.3433517896263112</v>
      </c>
      <c r="G6027" s="2">
        <f t="shared" si="748"/>
        <v>0</v>
      </c>
      <c r="H6027" s="2">
        <f t="shared" si="749"/>
        <v>996.56648210373692</v>
      </c>
      <c r="I6027" s="2">
        <f t="shared" si="750"/>
        <v>36.716758948131556</v>
      </c>
      <c r="J6027" s="2">
        <f t="shared" si="751"/>
        <v>0</v>
      </c>
    </row>
    <row r="6028" spans="1:10" x14ac:dyDescent="0.25">
      <c r="A6028" s="2">
        <v>6017</v>
      </c>
      <c r="B6028" s="2">
        <v>0.27341828881151264</v>
      </c>
      <c r="C6028" s="2">
        <f t="shared" si="744"/>
        <v>95.657844022767179</v>
      </c>
      <c r="D6028" s="2">
        <f t="shared" si="745"/>
        <v>107</v>
      </c>
      <c r="E6028" s="2">
        <f t="shared" si="746"/>
        <v>95.657844022767179</v>
      </c>
      <c r="F6028" s="2">
        <f t="shared" si="747"/>
        <v>11.342155977232821</v>
      </c>
      <c r="G6028" s="2">
        <f t="shared" si="748"/>
        <v>0</v>
      </c>
      <c r="H6028" s="2">
        <f t="shared" si="749"/>
        <v>956.57844022767176</v>
      </c>
      <c r="I6028" s="2">
        <f t="shared" si="750"/>
        <v>56.710779886164104</v>
      </c>
      <c r="J6028" s="2">
        <f t="shared" si="751"/>
        <v>0</v>
      </c>
    </row>
    <row r="6029" spans="1:10" x14ac:dyDescent="0.25">
      <c r="A6029" s="2">
        <v>6018</v>
      </c>
      <c r="B6029" s="2">
        <v>0.64482990084617287</v>
      </c>
      <c r="C6029" s="2">
        <f t="shared" ref="C6029:C6092" si="752">_xlfn.BETA.INV(B6029,$C$7,$C$8,$C$9,$C$10)</f>
        <v>102.69681938513185</v>
      </c>
      <c r="D6029" s="2">
        <f t="shared" ref="D6029:D6092" si="753">$F$8</f>
        <v>107</v>
      </c>
      <c r="E6029" s="2">
        <f t="shared" ref="E6029:E6092" si="754">IF(C6029&gt;=D6029,D6029,C6029)</f>
        <v>102.69681938513185</v>
      </c>
      <c r="F6029" s="2">
        <f t="shared" ref="F6029:F6092" si="755">IF(D6029&gt;C6029,D6029-C6029,0)</f>
        <v>4.303180614868154</v>
      </c>
      <c r="G6029" s="2">
        <f t="shared" ref="G6029:G6092" si="756">IF(C6029&gt;D6029,C6029-D6029,0)</f>
        <v>0</v>
      </c>
      <c r="H6029" s="2">
        <f t="shared" ref="H6029:H6092" si="757">E6029*$H$10</f>
        <v>1026.9681938513186</v>
      </c>
      <c r="I6029" s="2">
        <f t="shared" ref="I6029:I6092" si="758">F6029*$I$10</f>
        <v>21.51590307434077</v>
      </c>
      <c r="J6029" s="2">
        <f t="shared" ref="J6029:J6092" si="759">G6029*$J$10</f>
        <v>0</v>
      </c>
    </row>
    <row r="6030" spans="1:10" x14ac:dyDescent="0.25">
      <c r="A6030" s="2">
        <v>6019</v>
      </c>
      <c r="B6030" s="2">
        <v>0.33169045843347367</v>
      </c>
      <c r="C6030" s="2">
        <f t="shared" si="752"/>
        <v>96.844992196414367</v>
      </c>
      <c r="D6030" s="2">
        <f t="shared" si="753"/>
        <v>107</v>
      </c>
      <c r="E6030" s="2">
        <f t="shared" si="754"/>
        <v>96.844992196414367</v>
      </c>
      <c r="F6030" s="2">
        <f t="shared" si="755"/>
        <v>10.155007803585633</v>
      </c>
      <c r="G6030" s="2">
        <f t="shared" si="756"/>
        <v>0</v>
      </c>
      <c r="H6030" s="2">
        <f t="shared" si="757"/>
        <v>968.44992196414364</v>
      </c>
      <c r="I6030" s="2">
        <f t="shared" si="758"/>
        <v>50.775039017928165</v>
      </c>
      <c r="J6030" s="2">
        <f t="shared" si="759"/>
        <v>0</v>
      </c>
    </row>
    <row r="6031" spans="1:10" x14ac:dyDescent="0.25">
      <c r="A6031" s="2">
        <v>6020</v>
      </c>
      <c r="B6031" s="2">
        <v>0.26945991211407205</v>
      </c>
      <c r="C6031" s="2">
        <f t="shared" si="752"/>
        <v>95.573938675981822</v>
      </c>
      <c r="D6031" s="2">
        <f t="shared" si="753"/>
        <v>107</v>
      </c>
      <c r="E6031" s="2">
        <f t="shared" si="754"/>
        <v>95.573938675981822</v>
      </c>
      <c r="F6031" s="2">
        <f t="shared" si="755"/>
        <v>11.426061324018178</v>
      </c>
      <c r="G6031" s="2">
        <f t="shared" si="756"/>
        <v>0</v>
      </c>
      <c r="H6031" s="2">
        <f t="shared" si="757"/>
        <v>955.73938675981822</v>
      </c>
      <c r="I6031" s="2">
        <f t="shared" si="758"/>
        <v>57.130306620090892</v>
      </c>
      <c r="J6031" s="2">
        <f t="shared" si="759"/>
        <v>0</v>
      </c>
    </row>
    <row r="6032" spans="1:10" x14ac:dyDescent="0.25">
      <c r="A6032" s="2">
        <v>6021</v>
      </c>
      <c r="B6032" s="2">
        <v>0.27951100601669132</v>
      </c>
      <c r="C6032" s="2">
        <f t="shared" si="752"/>
        <v>95.786061135085049</v>
      </c>
      <c r="D6032" s="2">
        <f t="shared" si="753"/>
        <v>107</v>
      </c>
      <c r="E6032" s="2">
        <f t="shared" si="754"/>
        <v>95.786061135085049</v>
      </c>
      <c r="F6032" s="2">
        <f t="shared" si="755"/>
        <v>11.213938864914951</v>
      </c>
      <c r="G6032" s="2">
        <f t="shared" si="756"/>
        <v>0</v>
      </c>
      <c r="H6032" s="2">
        <f t="shared" si="757"/>
        <v>957.86061135085049</v>
      </c>
      <c r="I6032" s="2">
        <f t="shared" si="758"/>
        <v>56.069694324574755</v>
      </c>
      <c r="J6032" s="2">
        <f t="shared" si="759"/>
        <v>0</v>
      </c>
    </row>
    <row r="6033" spans="1:10" x14ac:dyDescent="0.25">
      <c r="A6033" s="2">
        <v>6022</v>
      </c>
      <c r="B6033" s="2">
        <v>0.13078061160616039</v>
      </c>
      <c r="C6033" s="2">
        <f t="shared" si="752"/>
        <v>92.144880563113759</v>
      </c>
      <c r="D6033" s="2">
        <f t="shared" si="753"/>
        <v>107</v>
      </c>
      <c r="E6033" s="2">
        <f t="shared" si="754"/>
        <v>92.144880563113759</v>
      </c>
      <c r="F6033" s="2">
        <f t="shared" si="755"/>
        <v>14.855119436886241</v>
      </c>
      <c r="G6033" s="2">
        <f t="shared" si="756"/>
        <v>0</v>
      </c>
      <c r="H6033" s="2">
        <f t="shared" si="757"/>
        <v>921.44880563113759</v>
      </c>
      <c r="I6033" s="2">
        <f t="shared" si="758"/>
        <v>74.275597184431206</v>
      </c>
      <c r="J6033" s="2">
        <f t="shared" si="759"/>
        <v>0</v>
      </c>
    </row>
    <row r="6034" spans="1:10" x14ac:dyDescent="0.25">
      <c r="A6034" s="2">
        <v>6023</v>
      </c>
      <c r="B6034" s="2">
        <v>0.1033278252571227</v>
      </c>
      <c r="C6034" s="2">
        <f t="shared" si="752"/>
        <v>91.260085938570782</v>
      </c>
      <c r="D6034" s="2">
        <f t="shared" si="753"/>
        <v>107</v>
      </c>
      <c r="E6034" s="2">
        <f t="shared" si="754"/>
        <v>91.260085938570782</v>
      </c>
      <c r="F6034" s="2">
        <f t="shared" si="755"/>
        <v>15.739914061429218</v>
      </c>
      <c r="G6034" s="2">
        <f t="shared" si="756"/>
        <v>0</v>
      </c>
      <c r="H6034" s="2">
        <f t="shared" si="757"/>
        <v>912.60085938570785</v>
      </c>
      <c r="I6034" s="2">
        <f t="shared" si="758"/>
        <v>78.699570307146089</v>
      </c>
      <c r="J6034" s="2">
        <f t="shared" si="759"/>
        <v>0</v>
      </c>
    </row>
    <row r="6035" spans="1:10" x14ac:dyDescent="0.25">
      <c r="A6035" s="2">
        <v>6024</v>
      </c>
      <c r="B6035" s="2">
        <v>0.26686126162562451</v>
      </c>
      <c r="C6035" s="2">
        <f t="shared" si="752"/>
        <v>95.518587516555016</v>
      </c>
      <c r="D6035" s="2">
        <f t="shared" si="753"/>
        <v>107</v>
      </c>
      <c r="E6035" s="2">
        <f t="shared" si="754"/>
        <v>95.518587516555016</v>
      </c>
      <c r="F6035" s="2">
        <f t="shared" si="755"/>
        <v>11.481412483444984</v>
      </c>
      <c r="G6035" s="2">
        <f t="shared" si="756"/>
        <v>0</v>
      </c>
      <c r="H6035" s="2">
        <f t="shared" si="757"/>
        <v>955.18587516555021</v>
      </c>
      <c r="I6035" s="2">
        <f t="shared" si="758"/>
        <v>57.407062417224921</v>
      </c>
      <c r="J6035" s="2">
        <f t="shared" si="759"/>
        <v>0</v>
      </c>
    </row>
    <row r="6036" spans="1:10" x14ac:dyDescent="0.25">
      <c r="A6036" s="2">
        <v>6025</v>
      </c>
      <c r="B6036" s="2">
        <v>0.25203762449465961</v>
      </c>
      <c r="C6036" s="2">
        <f t="shared" si="752"/>
        <v>95.198536237501557</v>
      </c>
      <c r="D6036" s="2">
        <f t="shared" si="753"/>
        <v>107</v>
      </c>
      <c r="E6036" s="2">
        <f t="shared" si="754"/>
        <v>95.198536237501557</v>
      </c>
      <c r="F6036" s="2">
        <f t="shared" si="755"/>
        <v>11.801463762498443</v>
      </c>
      <c r="G6036" s="2">
        <f t="shared" si="756"/>
        <v>0</v>
      </c>
      <c r="H6036" s="2">
        <f t="shared" si="757"/>
        <v>951.9853623750156</v>
      </c>
      <c r="I6036" s="2">
        <f t="shared" si="758"/>
        <v>59.007318812492215</v>
      </c>
      <c r="J6036" s="2">
        <f t="shared" si="759"/>
        <v>0</v>
      </c>
    </row>
    <row r="6037" spans="1:10" x14ac:dyDescent="0.25">
      <c r="A6037" s="2">
        <v>6026</v>
      </c>
      <c r="B6037" s="2">
        <v>0.72603455839430431</v>
      </c>
      <c r="C6037" s="2">
        <f t="shared" si="752"/>
        <v>104.33059602373319</v>
      </c>
      <c r="D6037" s="2">
        <f t="shared" si="753"/>
        <v>107</v>
      </c>
      <c r="E6037" s="2">
        <f t="shared" si="754"/>
        <v>104.33059602373319</v>
      </c>
      <c r="F6037" s="2">
        <f t="shared" si="755"/>
        <v>2.6694039762668069</v>
      </c>
      <c r="G6037" s="2">
        <f t="shared" si="756"/>
        <v>0</v>
      </c>
      <c r="H6037" s="2">
        <f t="shared" si="757"/>
        <v>1043.3059602373319</v>
      </c>
      <c r="I6037" s="2">
        <f t="shared" si="758"/>
        <v>13.347019881334035</v>
      </c>
      <c r="J6037" s="2">
        <f t="shared" si="759"/>
        <v>0</v>
      </c>
    </row>
    <row r="6038" spans="1:10" x14ac:dyDescent="0.25">
      <c r="A6038" s="2">
        <v>6027</v>
      </c>
      <c r="B6038" s="2">
        <v>0.36500391718368896</v>
      </c>
      <c r="C6038" s="2">
        <f t="shared" si="752"/>
        <v>97.492453257806858</v>
      </c>
      <c r="D6038" s="2">
        <f t="shared" si="753"/>
        <v>107</v>
      </c>
      <c r="E6038" s="2">
        <f t="shared" si="754"/>
        <v>97.492453257806858</v>
      </c>
      <c r="F6038" s="2">
        <f t="shared" si="755"/>
        <v>9.5075467421931421</v>
      </c>
      <c r="G6038" s="2">
        <f t="shared" si="756"/>
        <v>0</v>
      </c>
      <c r="H6038" s="2">
        <f t="shared" si="757"/>
        <v>974.92453257806858</v>
      </c>
      <c r="I6038" s="2">
        <f t="shared" si="758"/>
        <v>47.537733710965711</v>
      </c>
      <c r="J6038" s="2">
        <f t="shared" si="759"/>
        <v>0</v>
      </c>
    </row>
    <row r="6039" spans="1:10" x14ac:dyDescent="0.25">
      <c r="A6039" s="2">
        <v>6028</v>
      </c>
      <c r="B6039" s="2">
        <v>0.36212367296456816</v>
      </c>
      <c r="C6039" s="2">
        <f t="shared" si="752"/>
        <v>97.437163235290825</v>
      </c>
      <c r="D6039" s="2">
        <f t="shared" si="753"/>
        <v>107</v>
      </c>
      <c r="E6039" s="2">
        <f t="shared" si="754"/>
        <v>97.437163235290825</v>
      </c>
      <c r="F6039" s="2">
        <f t="shared" si="755"/>
        <v>9.562836764709175</v>
      </c>
      <c r="G6039" s="2">
        <f t="shared" si="756"/>
        <v>0</v>
      </c>
      <c r="H6039" s="2">
        <f t="shared" si="757"/>
        <v>974.37163235290825</v>
      </c>
      <c r="I6039" s="2">
        <f t="shared" si="758"/>
        <v>47.814183823545875</v>
      </c>
      <c r="J6039" s="2">
        <f t="shared" si="759"/>
        <v>0</v>
      </c>
    </row>
    <row r="6040" spans="1:10" x14ac:dyDescent="0.25">
      <c r="A6040" s="2">
        <v>6029</v>
      </c>
      <c r="B6040" s="2">
        <v>0.48872915117507654</v>
      </c>
      <c r="C6040" s="2">
        <f t="shared" si="752"/>
        <v>99.793882588095045</v>
      </c>
      <c r="D6040" s="2">
        <f t="shared" si="753"/>
        <v>107</v>
      </c>
      <c r="E6040" s="2">
        <f t="shared" si="754"/>
        <v>99.793882588095045</v>
      </c>
      <c r="F6040" s="2">
        <f t="shared" si="755"/>
        <v>7.2061174119049554</v>
      </c>
      <c r="G6040" s="2">
        <f t="shared" si="756"/>
        <v>0</v>
      </c>
      <c r="H6040" s="2">
        <f t="shared" si="757"/>
        <v>997.93882588095039</v>
      </c>
      <c r="I6040" s="2">
        <f t="shared" si="758"/>
        <v>36.030587059524777</v>
      </c>
      <c r="J6040" s="2">
        <f t="shared" si="759"/>
        <v>0</v>
      </c>
    </row>
    <row r="6041" spans="1:10" x14ac:dyDescent="0.25">
      <c r="A6041" s="2">
        <v>6030</v>
      </c>
      <c r="B6041" s="2">
        <v>0.25789860713318469</v>
      </c>
      <c r="C6041" s="2">
        <f t="shared" si="752"/>
        <v>95.325983145561267</v>
      </c>
      <c r="D6041" s="2">
        <f t="shared" si="753"/>
        <v>107</v>
      </c>
      <c r="E6041" s="2">
        <f t="shared" si="754"/>
        <v>95.325983145561267</v>
      </c>
      <c r="F6041" s="2">
        <f t="shared" si="755"/>
        <v>11.674016854438733</v>
      </c>
      <c r="G6041" s="2">
        <f t="shared" si="756"/>
        <v>0</v>
      </c>
      <c r="H6041" s="2">
        <f t="shared" si="757"/>
        <v>953.2598314556127</v>
      </c>
      <c r="I6041" s="2">
        <f t="shared" si="758"/>
        <v>58.370084272193665</v>
      </c>
      <c r="J6041" s="2">
        <f t="shared" si="759"/>
        <v>0</v>
      </c>
    </row>
    <row r="6042" spans="1:10" x14ac:dyDescent="0.25">
      <c r="A6042" s="2">
        <v>6031</v>
      </c>
      <c r="B6042" s="2">
        <v>0.6284681505792179</v>
      </c>
      <c r="C6042" s="2">
        <f t="shared" si="752"/>
        <v>102.38266126745245</v>
      </c>
      <c r="D6042" s="2">
        <f t="shared" si="753"/>
        <v>107</v>
      </c>
      <c r="E6042" s="2">
        <f t="shared" si="754"/>
        <v>102.38266126745245</v>
      </c>
      <c r="F6042" s="2">
        <f t="shared" si="755"/>
        <v>4.6173387325475517</v>
      </c>
      <c r="G6042" s="2">
        <f t="shared" si="756"/>
        <v>0</v>
      </c>
      <c r="H6042" s="2">
        <f t="shared" si="757"/>
        <v>1023.8266126745245</v>
      </c>
      <c r="I6042" s="2">
        <f t="shared" si="758"/>
        <v>23.086693662737758</v>
      </c>
      <c r="J6042" s="2">
        <f t="shared" si="759"/>
        <v>0</v>
      </c>
    </row>
    <row r="6043" spans="1:10" x14ac:dyDescent="0.25">
      <c r="A6043" s="2">
        <v>6032</v>
      </c>
      <c r="B6043" s="2">
        <v>0.88438484164602282</v>
      </c>
      <c r="C6043" s="2">
        <f t="shared" si="752"/>
        <v>108.32926397948802</v>
      </c>
      <c r="D6043" s="2">
        <f t="shared" si="753"/>
        <v>107</v>
      </c>
      <c r="E6043" s="2">
        <f t="shared" si="754"/>
        <v>107</v>
      </c>
      <c r="F6043" s="2">
        <f t="shared" si="755"/>
        <v>0</v>
      </c>
      <c r="G6043" s="2">
        <f t="shared" si="756"/>
        <v>1.3292639794880188</v>
      </c>
      <c r="H6043" s="2">
        <f t="shared" si="757"/>
        <v>1070</v>
      </c>
      <c r="I6043" s="2">
        <f t="shared" si="758"/>
        <v>0</v>
      </c>
      <c r="J6043" s="2">
        <f t="shared" si="759"/>
        <v>19.938959692320282</v>
      </c>
    </row>
    <row r="6044" spans="1:10" x14ac:dyDescent="0.25">
      <c r="A6044" s="2">
        <v>6033</v>
      </c>
      <c r="B6044" s="2">
        <v>2.6447319562953098E-2</v>
      </c>
      <c r="C6044" s="2">
        <f t="shared" si="752"/>
        <v>87.48187842349175</v>
      </c>
      <c r="D6044" s="2">
        <f t="shared" si="753"/>
        <v>107</v>
      </c>
      <c r="E6044" s="2">
        <f t="shared" si="754"/>
        <v>87.48187842349175</v>
      </c>
      <c r="F6044" s="2">
        <f t="shared" si="755"/>
        <v>19.51812157650825</v>
      </c>
      <c r="G6044" s="2">
        <f t="shared" si="756"/>
        <v>0</v>
      </c>
      <c r="H6044" s="2">
        <f t="shared" si="757"/>
        <v>874.81878423491753</v>
      </c>
      <c r="I6044" s="2">
        <f t="shared" si="758"/>
        <v>97.590607882541249</v>
      </c>
      <c r="J6044" s="2">
        <f t="shared" si="759"/>
        <v>0</v>
      </c>
    </row>
    <row r="6045" spans="1:10" x14ac:dyDescent="0.25">
      <c r="A6045" s="2">
        <v>6034</v>
      </c>
      <c r="B6045" s="2">
        <v>0.5543706046013045</v>
      </c>
      <c r="C6045" s="2">
        <f t="shared" si="752"/>
        <v>100.99667681420019</v>
      </c>
      <c r="D6045" s="2">
        <f t="shared" si="753"/>
        <v>107</v>
      </c>
      <c r="E6045" s="2">
        <f t="shared" si="754"/>
        <v>100.99667681420019</v>
      </c>
      <c r="F6045" s="2">
        <f t="shared" si="755"/>
        <v>6.0033231857998146</v>
      </c>
      <c r="G6045" s="2">
        <f t="shared" si="756"/>
        <v>0</v>
      </c>
      <c r="H6045" s="2">
        <f t="shared" si="757"/>
        <v>1009.9667681420019</v>
      </c>
      <c r="I6045" s="2">
        <f t="shared" si="758"/>
        <v>30.016615928999073</v>
      </c>
      <c r="J6045" s="2">
        <f t="shared" si="759"/>
        <v>0</v>
      </c>
    </row>
    <row r="6046" spans="1:10" x14ac:dyDescent="0.25">
      <c r="A6046" s="2">
        <v>6035</v>
      </c>
      <c r="B6046" s="2">
        <v>0.66540830283027996</v>
      </c>
      <c r="C6046" s="2">
        <f t="shared" si="752"/>
        <v>103.09786919715449</v>
      </c>
      <c r="D6046" s="2">
        <f t="shared" si="753"/>
        <v>107</v>
      </c>
      <c r="E6046" s="2">
        <f t="shared" si="754"/>
        <v>103.09786919715449</v>
      </c>
      <c r="F6046" s="2">
        <f t="shared" si="755"/>
        <v>3.9021308028455053</v>
      </c>
      <c r="G6046" s="2">
        <f t="shared" si="756"/>
        <v>0</v>
      </c>
      <c r="H6046" s="2">
        <f t="shared" si="757"/>
        <v>1030.978691971545</v>
      </c>
      <c r="I6046" s="2">
        <f t="shared" si="758"/>
        <v>19.510654014227526</v>
      </c>
      <c r="J6046" s="2">
        <f t="shared" si="759"/>
        <v>0</v>
      </c>
    </row>
    <row r="6047" spans="1:10" x14ac:dyDescent="0.25">
      <c r="A6047" s="2">
        <v>6036</v>
      </c>
      <c r="B6047" s="2">
        <v>0.45234663575729173</v>
      </c>
      <c r="C6047" s="2">
        <f t="shared" si="752"/>
        <v>99.126962537088403</v>
      </c>
      <c r="D6047" s="2">
        <f t="shared" si="753"/>
        <v>107</v>
      </c>
      <c r="E6047" s="2">
        <f t="shared" si="754"/>
        <v>99.126962537088403</v>
      </c>
      <c r="F6047" s="2">
        <f t="shared" si="755"/>
        <v>7.8730374629115971</v>
      </c>
      <c r="G6047" s="2">
        <f t="shared" si="756"/>
        <v>0</v>
      </c>
      <c r="H6047" s="2">
        <f t="shared" si="757"/>
        <v>991.269625370884</v>
      </c>
      <c r="I6047" s="2">
        <f t="shared" si="758"/>
        <v>39.365187314557986</v>
      </c>
      <c r="J6047" s="2">
        <f t="shared" si="759"/>
        <v>0</v>
      </c>
    </row>
    <row r="6048" spans="1:10" x14ac:dyDescent="0.25">
      <c r="A6048" s="2">
        <v>6037</v>
      </c>
      <c r="B6048" s="2">
        <v>8.6157362841206342E-2</v>
      </c>
      <c r="C6048" s="2">
        <f t="shared" si="752"/>
        <v>90.635559990172325</v>
      </c>
      <c r="D6048" s="2">
        <f t="shared" si="753"/>
        <v>107</v>
      </c>
      <c r="E6048" s="2">
        <f t="shared" si="754"/>
        <v>90.635559990172325</v>
      </c>
      <c r="F6048" s="2">
        <f t="shared" si="755"/>
        <v>16.364440009827675</v>
      </c>
      <c r="G6048" s="2">
        <f t="shared" si="756"/>
        <v>0</v>
      </c>
      <c r="H6048" s="2">
        <f t="shared" si="757"/>
        <v>906.35559990172328</v>
      </c>
      <c r="I6048" s="2">
        <f t="shared" si="758"/>
        <v>81.822200049138374</v>
      </c>
      <c r="J6048" s="2">
        <f t="shared" si="759"/>
        <v>0</v>
      </c>
    </row>
    <row r="6049" spans="1:10" x14ac:dyDescent="0.25">
      <c r="A6049" s="2">
        <v>6038</v>
      </c>
      <c r="B6049" s="2">
        <v>0.62935074019241222</v>
      </c>
      <c r="C6049" s="2">
        <f t="shared" si="752"/>
        <v>102.39951234242668</v>
      </c>
      <c r="D6049" s="2">
        <f t="shared" si="753"/>
        <v>107</v>
      </c>
      <c r="E6049" s="2">
        <f t="shared" si="754"/>
        <v>102.39951234242668</v>
      </c>
      <c r="F6049" s="2">
        <f t="shared" si="755"/>
        <v>4.6004876575733249</v>
      </c>
      <c r="G6049" s="2">
        <f t="shared" si="756"/>
        <v>0</v>
      </c>
      <c r="H6049" s="2">
        <f t="shared" si="757"/>
        <v>1023.9951234242667</v>
      </c>
      <c r="I6049" s="2">
        <f t="shared" si="758"/>
        <v>23.002438287866624</v>
      </c>
      <c r="J6049" s="2">
        <f t="shared" si="759"/>
        <v>0</v>
      </c>
    </row>
    <row r="6050" spans="1:10" x14ac:dyDescent="0.25">
      <c r="A6050" s="2">
        <v>6039</v>
      </c>
      <c r="B6050" s="2">
        <v>0.97837931870277006</v>
      </c>
      <c r="C6050" s="2">
        <f t="shared" si="752"/>
        <v>112.93692729224543</v>
      </c>
      <c r="D6050" s="2">
        <f t="shared" si="753"/>
        <v>107</v>
      </c>
      <c r="E6050" s="2">
        <f t="shared" si="754"/>
        <v>107</v>
      </c>
      <c r="F6050" s="2">
        <f t="shared" si="755"/>
        <v>0</v>
      </c>
      <c r="G6050" s="2">
        <f t="shared" si="756"/>
        <v>5.9369272922454286</v>
      </c>
      <c r="H6050" s="2">
        <f t="shared" si="757"/>
        <v>1070</v>
      </c>
      <c r="I6050" s="2">
        <f t="shared" si="758"/>
        <v>0</v>
      </c>
      <c r="J6050" s="2">
        <f t="shared" si="759"/>
        <v>89.053909383681429</v>
      </c>
    </row>
    <row r="6051" spans="1:10" x14ac:dyDescent="0.25">
      <c r="A6051" s="2">
        <v>6040</v>
      </c>
      <c r="B6051" s="2">
        <v>0.72253790149553521</v>
      </c>
      <c r="C6051" s="2">
        <f t="shared" si="752"/>
        <v>104.25693370022691</v>
      </c>
      <c r="D6051" s="2">
        <f t="shared" si="753"/>
        <v>107</v>
      </c>
      <c r="E6051" s="2">
        <f t="shared" si="754"/>
        <v>104.25693370022691</v>
      </c>
      <c r="F6051" s="2">
        <f t="shared" si="755"/>
        <v>2.7430662997730906</v>
      </c>
      <c r="G6051" s="2">
        <f t="shared" si="756"/>
        <v>0</v>
      </c>
      <c r="H6051" s="2">
        <f t="shared" si="757"/>
        <v>1042.5693370022691</v>
      </c>
      <c r="I6051" s="2">
        <f t="shared" si="758"/>
        <v>13.715331498865453</v>
      </c>
      <c r="J6051" s="2">
        <f t="shared" si="759"/>
        <v>0</v>
      </c>
    </row>
    <row r="6052" spans="1:10" x14ac:dyDescent="0.25">
      <c r="A6052" s="2">
        <v>6041</v>
      </c>
      <c r="B6052" s="2">
        <v>0.69565401853136755</v>
      </c>
      <c r="C6052" s="2">
        <f t="shared" si="752"/>
        <v>103.7019170410797</v>
      </c>
      <c r="D6052" s="2">
        <f t="shared" si="753"/>
        <v>107</v>
      </c>
      <c r="E6052" s="2">
        <f t="shared" si="754"/>
        <v>103.7019170410797</v>
      </c>
      <c r="F6052" s="2">
        <f t="shared" si="755"/>
        <v>3.298082958920304</v>
      </c>
      <c r="G6052" s="2">
        <f t="shared" si="756"/>
        <v>0</v>
      </c>
      <c r="H6052" s="2">
        <f t="shared" si="757"/>
        <v>1037.019170410797</v>
      </c>
      <c r="I6052" s="2">
        <f t="shared" si="758"/>
        <v>16.49041479460152</v>
      </c>
      <c r="J6052" s="2">
        <f t="shared" si="759"/>
        <v>0</v>
      </c>
    </row>
    <row r="6053" spans="1:10" x14ac:dyDescent="0.25">
      <c r="A6053" s="2">
        <v>6042</v>
      </c>
      <c r="B6053" s="2">
        <v>0.50343125481738515</v>
      </c>
      <c r="C6053" s="2">
        <f t="shared" si="752"/>
        <v>100.06274356274358</v>
      </c>
      <c r="D6053" s="2">
        <f t="shared" si="753"/>
        <v>107</v>
      </c>
      <c r="E6053" s="2">
        <f t="shared" si="754"/>
        <v>100.06274356274358</v>
      </c>
      <c r="F6053" s="2">
        <f t="shared" si="755"/>
        <v>6.9372564372564227</v>
      </c>
      <c r="G6053" s="2">
        <f t="shared" si="756"/>
        <v>0</v>
      </c>
      <c r="H6053" s="2">
        <f t="shared" si="757"/>
        <v>1000.6274356274357</v>
      </c>
      <c r="I6053" s="2">
        <f t="shared" si="758"/>
        <v>34.686282186282114</v>
      </c>
      <c r="J6053" s="2">
        <f t="shared" si="759"/>
        <v>0</v>
      </c>
    </row>
    <row r="6054" spans="1:10" x14ac:dyDescent="0.25">
      <c r="A6054" s="2">
        <v>6043</v>
      </c>
      <c r="B6054" s="2">
        <v>0.61349561846300404</v>
      </c>
      <c r="C6054" s="2">
        <f t="shared" si="752"/>
        <v>102.09829238611039</v>
      </c>
      <c r="D6054" s="2">
        <f t="shared" si="753"/>
        <v>107</v>
      </c>
      <c r="E6054" s="2">
        <f t="shared" si="754"/>
        <v>102.09829238611039</v>
      </c>
      <c r="F6054" s="2">
        <f t="shared" si="755"/>
        <v>4.901707613889613</v>
      </c>
      <c r="G6054" s="2">
        <f t="shared" si="756"/>
        <v>0</v>
      </c>
      <c r="H6054" s="2">
        <f t="shared" si="757"/>
        <v>1020.9829238611039</v>
      </c>
      <c r="I6054" s="2">
        <f t="shared" si="758"/>
        <v>24.508538069448065</v>
      </c>
      <c r="J6054" s="2">
        <f t="shared" si="759"/>
        <v>0</v>
      </c>
    </row>
    <row r="6055" spans="1:10" x14ac:dyDescent="0.25">
      <c r="A6055" s="2">
        <v>6044</v>
      </c>
      <c r="B6055" s="2">
        <v>0.97474944715558332</v>
      </c>
      <c r="C6055" s="2">
        <f t="shared" si="752"/>
        <v>112.61687129438279</v>
      </c>
      <c r="D6055" s="2">
        <f t="shared" si="753"/>
        <v>107</v>
      </c>
      <c r="E6055" s="2">
        <f t="shared" si="754"/>
        <v>107</v>
      </c>
      <c r="F6055" s="2">
        <f t="shared" si="755"/>
        <v>0</v>
      </c>
      <c r="G6055" s="2">
        <f t="shared" si="756"/>
        <v>5.6168712943827899</v>
      </c>
      <c r="H6055" s="2">
        <f t="shared" si="757"/>
        <v>1070</v>
      </c>
      <c r="I6055" s="2">
        <f t="shared" si="758"/>
        <v>0</v>
      </c>
      <c r="J6055" s="2">
        <f t="shared" si="759"/>
        <v>84.253069415741848</v>
      </c>
    </row>
    <row r="6056" spans="1:10" x14ac:dyDescent="0.25">
      <c r="A6056" s="2">
        <v>6045</v>
      </c>
      <c r="B6056" s="2">
        <v>0.32827992486695312</v>
      </c>
      <c r="C6056" s="2">
        <f t="shared" si="752"/>
        <v>96.777619778222771</v>
      </c>
      <c r="D6056" s="2">
        <f t="shared" si="753"/>
        <v>107</v>
      </c>
      <c r="E6056" s="2">
        <f t="shared" si="754"/>
        <v>96.777619778222771</v>
      </c>
      <c r="F6056" s="2">
        <f t="shared" si="755"/>
        <v>10.222380221777229</v>
      </c>
      <c r="G6056" s="2">
        <f t="shared" si="756"/>
        <v>0</v>
      </c>
      <c r="H6056" s="2">
        <f t="shared" si="757"/>
        <v>967.77619778222765</v>
      </c>
      <c r="I6056" s="2">
        <f t="shared" si="758"/>
        <v>51.111901108886144</v>
      </c>
      <c r="J6056" s="2">
        <f t="shared" si="759"/>
        <v>0</v>
      </c>
    </row>
    <row r="6057" spans="1:10" x14ac:dyDescent="0.25">
      <c r="A6057" s="2">
        <v>6046</v>
      </c>
      <c r="B6057" s="2">
        <v>0.2452838407267518</v>
      </c>
      <c r="C6057" s="2">
        <f t="shared" si="752"/>
        <v>95.050116680569715</v>
      </c>
      <c r="D6057" s="2">
        <f t="shared" si="753"/>
        <v>107</v>
      </c>
      <c r="E6057" s="2">
        <f t="shared" si="754"/>
        <v>95.050116680569715</v>
      </c>
      <c r="F6057" s="2">
        <f t="shared" si="755"/>
        <v>11.949883319430285</v>
      </c>
      <c r="G6057" s="2">
        <f t="shared" si="756"/>
        <v>0</v>
      </c>
      <c r="H6057" s="2">
        <f t="shared" si="757"/>
        <v>950.50116680569715</v>
      </c>
      <c r="I6057" s="2">
        <f t="shared" si="758"/>
        <v>59.749416597151424</v>
      </c>
      <c r="J6057" s="2">
        <f t="shared" si="759"/>
        <v>0</v>
      </c>
    </row>
    <row r="6058" spans="1:10" x14ac:dyDescent="0.25">
      <c r="A6058" s="2">
        <v>6047</v>
      </c>
      <c r="B6058" s="2">
        <v>0.35484901007397174</v>
      </c>
      <c r="C6058" s="2">
        <f t="shared" si="752"/>
        <v>97.29697620952291</v>
      </c>
      <c r="D6058" s="2">
        <f t="shared" si="753"/>
        <v>107</v>
      </c>
      <c r="E6058" s="2">
        <f t="shared" si="754"/>
        <v>97.29697620952291</v>
      </c>
      <c r="F6058" s="2">
        <f t="shared" si="755"/>
        <v>9.70302379047709</v>
      </c>
      <c r="G6058" s="2">
        <f t="shared" si="756"/>
        <v>0</v>
      </c>
      <c r="H6058" s="2">
        <f t="shared" si="757"/>
        <v>972.96976209522904</v>
      </c>
      <c r="I6058" s="2">
        <f t="shared" si="758"/>
        <v>48.51511895238545</v>
      </c>
      <c r="J6058" s="2">
        <f t="shared" si="759"/>
        <v>0</v>
      </c>
    </row>
    <row r="6059" spans="1:10" x14ac:dyDescent="0.25">
      <c r="A6059" s="2">
        <v>6048</v>
      </c>
      <c r="B6059" s="2">
        <v>0.70551631551861327</v>
      </c>
      <c r="C6059" s="2">
        <f t="shared" si="752"/>
        <v>103.90332242674765</v>
      </c>
      <c r="D6059" s="2">
        <f t="shared" si="753"/>
        <v>107</v>
      </c>
      <c r="E6059" s="2">
        <f t="shared" si="754"/>
        <v>103.90332242674765</v>
      </c>
      <c r="F6059" s="2">
        <f t="shared" si="755"/>
        <v>3.0966775732523502</v>
      </c>
      <c r="G6059" s="2">
        <f t="shared" si="756"/>
        <v>0</v>
      </c>
      <c r="H6059" s="2">
        <f t="shared" si="757"/>
        <v>1039.0332242674765</v>
      </c>
      <c r="I6059" s="2">
        <f t="shared" si="758"/>
        <v>15.483387866261751</v>
      </c>
      <c r="J6059" s="2">
        <f t="shared" si="759"/>
        <v>0</v>
      </c>
    </row>
    <row r="6060" spans="1:10" x14ac:dyDescent="0.25">
      <c r="A6060" s="2">
        <v>6049</v>
      </c>
      <c r="B6060" s="2">
        <v>0.38635057897905067</v>
      </c>
      <c r="C6060" s="2">
        <f t="shared" si="752"/>
        <v>97.898800138557903</v>
      </c>
      <c r="D6060" s="2">
        <f t="shared" si="753"/>
        <v>107</v>
      </c>
      <c r="E6060" s="2">
        <f t="shared" si="754"/>
        <v>97.898800138557903</v>
      </c>
      <c r="F6060" s="2">
        <f t="shared" si="755"/>
        <v>9.1011998614420975</v>
      </c>
      <c r="G6060" s="2">
        <f t="shared" si="756"/>
        <v>0</v>
      </c>
      <c r="H6060" s="2">
        <f t="shared" si="757"/>
        <v>978.98800138557908</v>
      </c>
      <c r="I6060" s="2">
        <f t="shared" si="758"/>
        <v>45.505999307210487</v>
      </c>
      <c r="J6060" s="2">
        <f t="shared" si="759"/>
        <v>0</v>
      </c>
    </row>
    <row r="6061" spans="1:10" x14ac:dyDescent="0.25">
      <c r="A6061" s="2">
        <v>6050</v>
      </c>
      <c r="B6061" s="2">
        <v>0.22673755773498461</v>
      </c>
      <c r="C6061" s="2">
        <f t="shared" si="752"/>
        <v>94.633158642473674</v>
      </c>
      <c r="D6061" s="2">
        <f t="shared" si="753"/>
        <v>107</v>
      </c>
      <c r="E6061" s="2">
        <f t="shared" si="754"/>
        <v>94.633158642473674</v>
      </c>
      <c r="F6061" s="2">
        <f t="shared" si="755"/>
        <v>12.366841357526326</v>
      </c>
      <c r="G6061" s="2">
        <f t="shared" si="756"/>
        <v>0</v>
      </c>
      <c r="H6061" s="2">
        <f t="shared" si="757"/>
        <v>946.33158642473677</v>
      </c>
      <c r="I6061" s="2">
        <f t="shared" si="758"/>
        <v>61.834206787631629</v>
      </c>
      <c r="J6061" s="2">
        <f t="shared" si="759"/>
        <v>0</v>
      </c>
    </row>
    <row r="6062" spans="1:10" x14ac:dyDescent="0.25">
      <c r="A6062" s="2">
        <v>6051</v>
      </c>
      <c r="B6062" s="2">
        <v>0.247220017088991</v>
      </c>
      <c r="C6062" s="2">
        <f t="shared" si="752"/>
        <v>95.092841481632504</v>
      </c>
      <c r="D6062" s="2">
        <f t="shared" si="753"/>
        <v>107</v>
      </c>
      <c r="E6062" s="2">
        <f t="shared" si="754"/>
        <v>95.092841481632504</v>
      </c>
      <c r="F6062" s="2">
        <f t="shared" si="755"/>
        <v>11.907158518367496</v>
      </c>
      <c r="G6062" s="2">
        <f t="shared" si="756"/>
        <v>0</v>
      </c>
      <c r="H6062" s="2">
        <f t="shared" si="757"/>
        <v>950.92841481632502</v>
      </c>
      <c r="I6062" s="2">
        <f t="shared" si="758"/>
        <v>59.535792591837478</v>
      </c>
      <c r="J6062" s="2">
        <f t="shared" si="759"/>
        <v>0</v>
      </c>
    </row>
    <row r="6063" spans="1:10" x14ac:dyDescent="0.25">
      <c r="A6063" s="2">
        <v>6052</v>
      </c>
      <c r="B6063" s="2">
        <v>0.54952658960838152</v>
      </c>
      <c r="C6063" s="2">
        <f t="shared" si="752"/>
        <v>100.90749517359657</v>
      </c>
      <c r="D6063" s="2">
        <f t="shared" si="753"/>
        <v>107</v>
      </c>
      <c r="E6063" s="2">
        <f t="shared" si="754"/>
        <v>100.90749517359657</v>
      </c>
      <c r="F6063" s="2">
        <f t="shared" si="755"/>
        <v>6.0925048264034274</v>
      </c>
      <c r="G6063" s="2">
        <f t="shared" si="756"/>
        <v>0</v>
      </c>
      <c r="H6063" s="2">
        <f t="shared" si="757"/>
        <v>1009.0749517359657</v>
      </c>
      <c r="I6063" s="2">
        <f t="shared" si="758"/>
        <v>30.462524132017137</v>
      </c>
      <c r="J6063" s="2">
        <f t="shared" si="759"/>
        <v>0</v>
      </c>
    </row>
    <row r="6064" spans="1:10" x14ac:dyDescent="0.25">
      <c r="A6064" s="2">
        <v>6053</v>
      </c>
      <c r="B6064" s="2">
        <v>0.35724038466189911</v>
      </c>
      <c r="C6064" s="2">
        <f t="shared" si="752"/>
        <v>97.343146876865291</v>
      </c>
      <c r="D6064" s="2">
        <f t="shared" si="753"/>
        <v>107</v>
      </c>
      <c r="E6064" s="2">
        <f t="shared" si="754"/>
        <v>97.343146876865291</v>
      </c>
      <c r="F6064" s="2">
        <f t="shared" si="755"/>
        <v>9.6568531231347094</v>
      </c>
      <c r="G6064" s="2">
        <f t="shared" si="756"/>
        <v>0</v>
      </c>
      <c r="H6064" s="2">
        <f t="shared" si="757"/>
        <v>973.43146876865285</v>
      </c>
      <c r="I6064" s="2">
        <f t="shared" si="758"/>
        <v>48.284265615673547</v>
      </c>
      <c r="J6064" s="2">
        <f t="shared" si="759"/>
        <v>0</v>
      </c>
    </row>
    <row r="6065" spans="1:10" x14ac:dyDescent="0.25">
      <c r="A6065" s="2">
        <v>6054</v>
      </c>
      <c r="B6065" s="2">
        <v>0.54935599660473722</v>
      </c>
      <c r="C6065" s="2">
        <f t="shared" si="752"/>
        <v>100.90435647877642</v>
      </c>
      <c r="D6065" s="2">
        <f t="shared" si="753"/>
        <v>107</v>
      </c>
      <c r="E6065" s="2">
        <f t="shared" si="754"/>
        <v>100.90435647877642</v>
      </c>
      <c r="F6065" s="2">
        <f t="shared" si="755"/>
        <v>6.0956435212235789</v>
      </c>
      <c r="G6065" s="2">
        <f t="shared" si="756"/>
        <v>0</v>
      </c>
      <c r="H6065" s="2">
        <f t="shared" si="757"/>
        <v>1009.0435647877642</v>
      </c>
      <c r="I6065" s="2">
        <f t="shared" si="758"/>
        <v>30.478217606117894</v>
      </c>
      <c r="J6065" s="2">
        <f t="shared" si="759"/>
        <v>0</v>
      </c>
    </row>
    <row r="6066" spans="1:10" x14ac:dyDescent="0.25">
      <c r="A6066" s="2">
        <v>6055</v>
      </c>
      <c r="B6066" s="2">
        <v>5.6034081758373322E-2</v>
      </c>
      <c r="C6066" s="2">
        <f t="shared" si="752"/>
        <v>89.325424663367968</v>
      </c>
      <c r="D6066" s="2">
        <f t="shared" si="753"/>
        <v>107</v>
      </c>
      <c r="E6066" s="2">
        <f t="shared" si="754"/>
        <v>89.325424663367968</v>
      </c>
      <c r="F6066" s="2">
        <f t="shared" si="755"/>
        <v>17.674575336632032</v>
      </c>
      <c r="G6066" s="2">
        <f t="shared" si="756"/>
        <v>0</v>
      </c>
      <c r="H6066" s="2">
        <f t="shared" si="757"/>
        <v>893.25424663367971</v>
      </c>
      <c r="I6066" s="2">
        <f t="shared" si="758"/>
        <v>88.372876683160158</v>
      </c>
      <c r="J6066" s="2">
        <f t="shared" si="759"/>
        <v>0</v>
      </c>
    </row>
    <row r="6067" spans="1:10" x14ac:dyDescent="0.25">
      <c r="A6067" s="2">
        <v>6056</v>
      </c>
      <c r="B6067" s="2">
        <v>0.48126531053083066</v>
      </c>
      <c r="C6067" s="2">
        <f t="shared" si="752"/>
        <v>99.657322238902424</v>
      </c>
      <c r="D6067" s="2">
        <f t="shared" si="753"/>
        <v>107</v>
      </c>
      <c r="E6067" s="2">
        <f t="shared" si="754"/>
        <v>99.657322238902424</v>
      </c>
      <c r="F6067" s="2">
        <f t="shared" si="755"/>
        <v>7.3426777610975762</v>
      </c>
      <c r="G6067" s="2">
        <f t="shared" si="756"/>
        <v>0</v>
      </c>
      <c r="H6067" s="2">
        <f t="shared" si="757"/>
        <v>996.57322238902429</v>
      </c>
      <c r="I6067" s="2">
        <f t="shared" si="758"/>
        <v>36.713388805487881</v>
      </c>
      <c r="J6067" s="2">
        <f t="shared" si="759"/>
        <v>0</v>
      </c>
    </row>
    <row r="6068" spans="1:10" x14ac:dyDescent="0.25">
      <c r="A6068" s="2">
        <v>6057</v>
      </c>
      <c r="B6068" s="2">
        <v>0.64560294714368616</v>
      </c>
      <c r="C6068" s="2">
        <f t="shared" si="752"/>
        <v>102.71175965685474</v>
      </c>
      <c r="D6068" s="2">
        <f t="shared" si="753"/>
        <v>107</v>
      </c>
      <c r="E6068" s="2">
        <f t="shared" si="754"/>
        <v>102.71175965685474</v>
      </c>
      <c r="F6068" s="2">
        <f t="shared" si="755"/>
        <v>4.2882403431452616</v>
      </c>
      <c r="G6068" s="2">
        <f t="shared" si="756"/>
        <v>0</v>
      </c>
      <c r="H6068" s="2">
        <f t="shared" si="757"/>
        <v>1027.1175965685475</v>
      </c>
      <c r="I6068" s="2">
        <f t="shared" si="758"/>
        <v>21.441201715726308</v>
      </c>
      <c r="J6068" s="2">
        <f t="shared" si="759"/>
        <v>0</v>
      </c>
    </row>
    <row r="6069" spans="1:10" x14ac:dyDescent="0.25">
      <c r="A6069" s="2">
        <v>6058</v>
      </c>
      <c r="B6069" s="2">
        <v>0.14713998658893856</v>
      </c>
      <c r="C6069" s="2">
        <f t="shared" si="752"/>
        <v>92.623516527370228</v>
      </c>
      <c r="D6069" s="2">
        <f t="shared" si="753"/>
        <v>107</v>
      </c>
      <c r="E6069" s="2">
        <f t="shared" si="754"/>
        <v>92.623516527370228</v>
      </c>
      <c r="F6069" s="2">
        <f t="shared" si="755"/>
        <v>14.376483472629772</v>
      </c>
      <c r="G6069" s="2">
        <f t="shared" si="756"/>
        <v>0</v>
      </c>
      <c r="H6069" s="2">
        <f t="shared" si="757"/>
        <v>926.23516527370225</v>
      </c>
      <c r="I6069" s="2">
        <f t="shared" si="758"/>
        <v>71.882417363148861</v>
      </c>
      <c r="J6069" s="2">
        <f t="shared" si="759"/>
        <v>0</v>
      </c>
    </row>
    <row r="6070" spans="1:10" x14ac:dyDescent="0.25">
      <c r="A6070" s="2">
        <v>6059</v>
      </c>
      <c r="B6070" s="2">
        <v>0.7360792003715505</v>
      </c>
      <c r="C6070" s="2">
        <f t="shared" si="752"/>
        <v>104.5443069919391</v>
      </c>
      <c r="D6070" s="2">
        <f t="shared" si="753"/>
        <v>107</v>
      </c>
      <c r="E6070" s="2">
        <f t="shared" si="754"/>
        <v>104.5443069919391</v>
      </c>
      <c r="F6070" s="2">
        <f t="shared" si="755"/>
        <v>2.455693008060905</v>
      </c>
      <c r="G6070" s="2">
        <f t="shared" si="756"/>
        <v>0</v>
      </c>
      <c r="H6070" s="2">
        <f t="shared" si="757"/>
        <v>1045.4430699193908</v>
      </c>
      <c r="I6070" s="2">
        <f t="shared" si="758"/>
        <v>12.278465040304525</v>
      </c>
      <c r="J6070" s="2">
        <f t="shared" si="759"/>
        <v>0</v>
      </c>
    </row>
    <row r="6071" spans="1:10" x14ac:dyDescent="0.25">
      <c r="A6071" s="2">
        <v>6060</v>
      </c>
      <c r="B6071" s="2">
        <v>0.26891696366407203</v>
      </c>
      <c r="C6071" s="2">
        <f t="shared" si="752"/>
        <v>95.562391654101191</v>
      </c>
      <c r="D6071" s="2">
        <f t="shared" si="753"/>
        <v>107</v>
      </c>
      <c r="E6071" s="2">
        <f t="shared" si="754"/>
        <v>95.562391654101191</v>
      </c>
      <c r="F6071" s="2">
        <f t="shared" si="755"/>
        <v>11.437608345898809</v>
      </c>
      <c r="G6071" s="2">
        <f t="shared" si="756"/>
        <v>0</v>
      </c>
      <c r="H6071" s="2">
        <f t="shared" si="757"/>
        <v>955.62391654101191</v>
      </c>
      <c r="I6071" s="2">
        <f t="shared" si="758"/>
        <v>57.188041729494046</v>
      </c>
      <c r="J6071" s="2">
        <f t="shared" si="759"/>
        <v>0</v>
      </c>
    </row>
    <row r="6072" spans="1:10" x14ac:dyDescent="0.25">
      <c r="A6072" s="2">
        <v>6061</v>
      </c>
      <c r="B6072" s="2">
        <v>0.5564236690363209</v>
      </c>
      <c r="C6072" s="2">
        <f t="shared" si="752"/>
        <v>101.03451051440662</v>
      </c>
      <c r="D6072" s="2">
        <f t="shared" si="753"/>
        <v>107</v>
      </c>
      <c r="E6072" s="2">
        <f t="shared" si="754"/>
        <v>101.03451051440662</v>
      </c>
      <c r="F6072" s="2">
        <f t="shared" si="755"/>
        <v>5.9654894855933804</v>
      </c>
      <c r="G6072" s="2">
        <f t="shared" si="756"/>
        <v>0</v>
      </c>
      <c r="H6072" s="2">
        <f t="shared" si="757"/>
        <v>1010.3451051440662</v>
      </c>
      <c r="I6072" s="2">
        <f t="shared" si="758"/>
        <v>29.827447427966902</v>
      </c>
      <c r="J6072" s="2">
        <f t="shared" si="759"/>
        <v>0</v>
      </c>
    </row>
    <row r="6073" spans="1:10" x14ac:dyDescent="0.25">
      <c r="A6073" s="2">
        <v>6062</v>
      </c>
      <c r="B6073" s="2">
        <v>0.58993831347988535</v>
      </c>
      <c r="C6073" s="2">
        <f t="shared" si="752"/>
        <v>101.65589071702053</v>
      </c>
      <c r="D6073" s="2">
        <f t="shared" si="753"/>
        <v>107</v>
      </c>
      <c r="E6073" s="2">
        <f t="shared" si="754"/>
        <v>101.65589071702053</v>
      </c>
      <c r="F6073" s="2">
        <f t="shared" si="755"/>
        <v>5.3441092829794741</v>
      </c>
      <c r="G6073" s="2">
        <f t="shared" si="756"/>
        <v>0</v>
      </c>
      <c r="H6073" s="2">
        <f t="shared" si="757"/>
        <v>1016.5589071702052</v>
      </c>
      <c r="I6073" s="2">
        <f t="shared" si="758"/>
        <v>26.72054641489737</v>
      </c>
      <c r="J6073" s="2">
        <f t="shared" si="759"/>
        <v>0</v>
      </c>
    </row>
    <row r="6074" spans="1:10" x14ac:dyDescent="0.25">
      <c r="A6074" s="2">
        <v>6063</v>
      </c>
      <c r="B6074" s="2">
        <v>0.85878342709317546</v>
      </c>
      <c r="C6074" s="2">
        <f t="shared" si="752"/>
        <v>107.54628876806845</v>
      </c>
      <c r="D6074" s="2">
        <f t="shared" si="753"/>
        <v>107</v>
      </c>
      <c r="E6074" s="2">
        <f t="shared" si="754"/>
        <v>107</v>
      </c>
      <c r="F6074" s="2">
        <f t="shared" si="755"/>
        <v>0</v>
      </c>
      <c r="G6074" s="2">
        <f t="shared" si="756"/>
        <v>0.54628876806845028</v>
      </c>
      <c r="H6074" s="2">
        <f t="shared" si="757"/>
        <v>1070</v>
      </c>
      <c r="I6074" s="2">
        <f t="shared" si="758"/>
        <v>0</v>
      </c>
      <c r="J6074" s="2">
        <f t="shared" si="759"/>
        <v>8.1943315210267542</v>
      </c>
    </row>
    <row r="6075" spans="1:10" x14ac:dyDescent="0.25">
      <c r="A6075" s="2">
        <v>6064</v>
      </c>
      <c r="B6075" s="2">
        <v>0.29849695673219734</v>
      </c>
      <c r="C6075" s="2">
        <f t="shared" si="752"/>
        <v>96.178926011473152</v>
      </c>
      <c r="D6075" s="2">
        <f t="shared" si="753"/>
        <v>107</v>
      </c>
      <c r="E6075" s="2">
        <f t="shared" si="754"/>
        <v>96.178926011473152</v>
      </c>
      <c r="F6075" s="2">
        <f t="shared" si="755"/>
        <v>10.821073988526848</v>
      </c>
      <c r="G6075" s="2">
        <f t="shared" si="756"/>
        <v>0</v>
      </c>
      <c r="H6075" s="2">
        <f t="shared" si="757"/>
        <v>961.78926011473152</v>
      </c>
      <c r="I6075" s="2">
        <f t="shared" si="758"/>
        <v>54.10536994263424</v>
      </c>
      <c r="J6075" s="2">
        <f t="shared" si="759"/>
        <v>0</v>
      </c>
    </row>
    <row r="6076" spans="1:10" x14ac:dyDescent="0.25">
      <c r="A6076" s="2">
        <v>6065</v>
      </c>
      <c r="B6076" s="2">
        <v>0.71708089334142822</v>
      </c>
      <c r="C6076" s="2">
        <f t="shared" si="752"/>
        <v>104.14269143522336</v>
      </c>
      <c r="D6076" s="2">
        <f t="shared" si="753"/>
        <v>107</v>
      </c>
      <c r="E6076" s="2">
        <f t="shared" si="754"/>
        <v>104.14269143522336</v>
      </c>
      <c r="F6076" s="2">
        <f t="shared" si="755"/>
        <v>2.8573085647766447</v>
      </c>
      <c r="G6076" s="2">
        <f t="shared" si="756"/>
        <v>0</v>
      </c>
      <c r="H6076" s="2">
        <f t="shared" si="757"/>
        <v>1041.4269143522336</v>
      </c>
      <c r="I6076" s="2">
        <f t="shared" si="758"/>
        <v>14.286542823883224</v>
      </c>
      <c r="J6076" s="2">
        <f t="shared" si="759"/>
        <v>0</v>
      </c>
    </row>
    <row r="6077" spans="1:10" x14ac:dyDescent="0.25">
      <c r="A6077" s="2">
        <v>6066</v>
      </c>
      <c r="B6077" s="2">
        <v>0.43201298702751811</v>
      </c>
      <c r="C6077" s="2">
        <f t="shared" si="752"/>
        <v>98.751960374380019</v>
      </c>
      <c r="D6077" s="2">
        <f t="shared" si="753"/>
        <v>107</v>
      </c>
      <c r="E6077" s="2">
        <f t="shared" si="754"/>
        <v>98.751960374380019</v>
      </c>
      <c r="F6077" s="2">
        <f t="shared" si="755"/>
        <v>8.2480396256199811</v>
      </c>
      <c r="G6077" s="2">
        <f t="shared" si="756"/>
        <v>0</v>
      </c>
      <c r="H6077" s="2">
        <f t="shared" si="757"/>
        <v>987.51960374380019</v>
      </c>
      <c r="I6077" s="2">
        <f t="shared" si="758"/>
        <v>41.240198128099905</v>
      </c>
      <c r="J6077" s="2">
        <f t="shared" si="759"/>
        <v>0</v>
      </c>
    </row>
    <row r="6078" spans="1:10" x14ac:dyDescent="0.25">
      <c r="A6078" s="2">
        <v>6067</v>
      </c>
      <c r="B6078" s="2">
        <v>0.42245218508463123</v>
      </c>
      <c r="C6078" s="2">
        <f t="shared" si="752"/>
        <v>98.574767191191683</v>
      </c>
      <c r="D6078" s="2">
        <f t="shared" si="753"/>
        <v>107</v>
      </c>
      <c r="E6078" s="2">
        <f t="shared" si="754"/>
        <v>98.574767191191683</v>
      </c>
      <c r="F6078" s="2">
        <f t="shared" si="755"/>
        <v>8.4252328088083175</v>
      </c>
      <c r="G6078" s="2">
        <f t="shared" si="756"/>
        <v>0</v>
      </c>
      <c r="H6078" s="2">
        <f t="shared" si="757"/>
        <v>985.74767191191677</v>
      </c>
      <c r="I6078" s="2">
        <f t="shared" si="758"/>
        <v>42.126164044041587</v>
      </c>
      <c r="J6078" s="2">
        <f t="shared" si="759"/>
        <v>0</v>
      </c>
    </row>
    <row r="6079" spans="1:10" x14ac:dyDescent="0.25">
      <c r="A6079" s="2">
        <v>6068</v>
      </c>
      <c r="B6079" s="2">
        <v>8.5062993155115674E-2</v>
      </c>
      <c r="C6079" s="2">
        <f t="shared" si="752"/>
        <v>90.593355241067712</v>
      </c>
      <c r="D6079" s="2">
        <f t="shared" si="753"/>
        <v>107</v>
      </c>
      <c r="E6079" s="2">
        <f t="shared" si="754"/>
        <v>90.593355241067712</v>
      </c>
      <c r="F6079" s="2">
        <f t="shared" si="755"/>
        <v>16.406644758932288</v>
      </c>
      <c r="G6079" s="2">
        <f t="shared" si="756"/>
        <v>0</v>
      </c>
      <c r="H6079" s="2">
        <f t="shared" si="757"/>
        <v>905.93355241067707</v>
      </c>
      <c r="I6079" s="2">
        <f t="shared" si="758"/>
        <v>82.033223794661438</v>
      </c>
      <c r="J6079" s="2">
        <f t="shared" si="759"/>
        <v>0</v>
      </c>
    </row>
    <row r="6080" spans="1:10" x14ac:dyDescent="0.25">
      <c r="A6080" s="2">
        <v>6069</v>
      </c>
      <c r="B6080" s="2">
        <v>0.66485405742304027</v>
      </c>
      <c r="C6080" s="2">
        <f t="shared" si="752"/>
        <v>103.08697133411337</v>
      </c>
      <c r="D6080" s="2">
        <f t="shared" si="753"/>
        <v>107</v>
      </c>
      <c r="E6080" s="2">
        <f t="shared" si="754"/>
        <v>103.08697133411337</v>
      </c>
      <c r="F6080" s="2">
        <f t="shared" si="755"/>
        <v>3.9130286658866282</v>
      </c>
      <c r="G6080" s="2">
        <f t="shared" si="756"/>
        <v>0</v>
      </c>
      <c r="H6080" s="2">
        <f t="shared" si="757"/>
        <v>1030.8697133411338</v>
      </c>
      <c r="I6080" s="2">
        <f t="shared" si="758"/>
        <v>19.565143329433141</v>
      </c>
      <c r="J6080" s="2">
        <f t="shared" si="759"/>
        <v>0</v>
      </c>
    </row>
    <row r="6081" spans="1:10" x14ac:dyDescent="0.25">
      <c r="A6081" s="2">
        <v>6070</v>
      </c>
      <c r="B6081" s="2">
        <v>0.90244151094047476</v>
      </c>
      <c r="C6081" s="2">
        <f t="shared" si="752"/>
        <v>108.94246057763138</v>
      </c>
      <c r="D6081" s="2">
        <f t="shared" si="753"/>
        <v>107</v>
      </c>
      <c r="E6081" s="2">
        <f t="shared" si="754"/>
        <v>107</v>
      </c>
      <c r="F6081" s="2">
        <f t="shared" si="755"/>
        <v>0</v>
      </c>
      <c r="G6081" s="2">
        <f t="shared" si="756"/>
        <v>1.9424605776313797</v>
      </c>
      <c r="H6081" s="2">
        <f t="shared" si="757"/>
        <v>1070</v>
      </c>
      <c r="I6081" s="2">
        <f t="shared" si="758"/>
        <v>0</v>
      </c>
      <c r="J6081" s="2">
        <f t="shared" si="759"/>
        <v>29.136908664470695</v>
      </c>
    </row>
    <row r="6082" spans="1:10" x14ac:dyDescent="0.25">
      <c r="A6082" s="2">
        <v>6071</v>
      </c>
      <c r="B6082" s="2">
        <v>0.22027845393238821</v>
      </c>
      <c r="C6082" s="2">
        <f t="shared" si="752"/>
        <v>94.484400810548067</v>
      </c>
      <c r="D6082" s="2">
        <f t="shared" si="753"/>
        <v>107</v>
      </c>
      <c r="E6082" s="2">
        <f t="shared" si="754"/>
        <v>94.484400810548067</v>
      </c>
      <c r="F6082" s="2">
        <f t="shared" si="755"/>
        <v>12.515599189451933</v>
      </c>
      <c r="G6082" s="2">
        <f t="shared" si="756"/>
        <v>0</v>
      </c>
      <c r="H6082" s="2">
        <f t="shared" si="757"/>
        <v>944.84400810548073</v>
      </c>
      <c r="I6082" s="2">
        <f t="shared" si="758"/>
        <v>62.577995947259666</v>
      </c>
      <c r="J6082" s="2">
        <f t="shared" si="759"/>
        <v>0</v>
      </c>
    </row>
    <row r="6083" spans="1:10" x14ac:dyDescent="0.25">
      <c r="A6083" s="2">
        <v>6072</v>
      </c>
      <c r="B6083" s="2">
        <v>0.76700003368333014</v>
      </c>
      <c r="C6083" s="2">
        <f t="shared" si="752"/>
        <v>105.22442437594466</v>
      </c>
      <c r="D6083" s="2">
        <f t="shared" si="753"/>
        <v>107</v>
      </c>
      <c r="E6083" s="2">
        <f t="shared" si="754"/>
        <v>105.22442437594466</v>
      </c>
      <c r="F6083" s="2">
        <f t="shared" si="755"/>
        <v>1.7755756240553353</v>
      </c>
      <c r="G6083" s="2">
        <f t="shared" si="756"/>
        <v>0</v>
      </c>
      <c r="H6083" s="2">
        <f t="shared" si="757"/>
        <v>1052.2442437594466</v>
      </c>
      <c r="I6083" s="2">
        <f t="shared" si="758"/>
        <v>8.8778781202766766</v>
      </c>
      <c r="J6083" s="2">
        <f t="shared" si="759"/>
        <v>0</v>
      </c>
    </row>
    <row r="6084" spans="1:10" x14ac:dyDescent="0.25">
      <c r="A6084" s="2">
        <v>6073</v>
      </c>
      <c r="B6084" s="2">
        <v>0.95778411901811655</v>
      </c>
      <c r="C6084" s="2">
        <f t="shared" si="752"/>
        <v>111.42802860067036</v>
      </c>
      <c r="D6084" s="2">
        <f t="shared" si="753"/>
        <v>107</v>
      </c>
      <c r="E6084" s="2">
        <f t="shared" si="754"/>
        <v>107</v>
      </c>
      <c r="F6084" s="2">
        <f t="shared" si="755"/>
        <v>0</v>
      </c>
      <c r="G6084" s="2">
        <f t="shared" si="756"/>
        <v>4.4280286006703591</v>
      </c>
      <c r="H6084" s="2">
        <f t="shared" si="757"/>
        <v>1070</v>
      </c>
      <c r="I6084" s="2">
        <f t="shared" si="758"/>
        <v>0</v>
      </c>
      <c r="J6084" s="2">
        <f t="shared" si="759"/>
        <v>66.420429010055386</v>
      </c>
    </row>
    <row r="6085" spans="1:10" x14ac:dyDescent="0.25">
      <c r="A6085" s="2">
        <v>6074</v>
      </c>
      <c r="B6085" s="2">
        <v>0.79301307379772001</v>
      </c>
      <c r="C6085" s="2">
        <f t="shared" si="752"/>
        <v>105.8281675664058</v>
      </c>
      <c r="D6085" s="2">
        <f t="shared" si="753"/>
        <v>107</v>
      </c>
      <c r="E6085" s="2">
        <f t="shared" si="754"/>
        <v>105.8281675664058</v>
      </c>
      <c r="F6085" s="2">
        <f t="shared" si="755"/>
        <v>1.1718324335942043</v>
      </c>
      <c r="G6085" s="2">
        <f t="shared" si="756"/>
        <v>0</v>
      </c>
      <c r="H6085" s="2">
        <f t="shared" si="757"/>
        <v>1058.281675664058</v>
      </c>
      <c r="I6085" s="2">
        <f t="shared" si="758"/>
        <v>5.8591621679710215</v>
      </c>
      <c r="J6085" s="2">
        <f t="shared" si="759"/>
        <v>0</v>
      </c>
    </row>
    <row r="6086" spans="1:10" x14ac:dyDescent="0.25">
      <c r="A6086" s="2">
        <v>6075</v>
      </c>
      <c r="B6086" s="2">
        <v>0.99552996834327434</v>
      </c>
      <c r="C6086" s="2">
        <f t="shared" si="752"/>
        <v>115.43242573513436</v>
      </c>
      <c r="D6086" s="2">
        <f t="shared" si="753"/>
        <v>107</v>
      </c>
      <c r="E6086" s="2">
        <f t="shared" si="754"/>
        <v>107</v>
      </c>
      <c r="F6086" s="2">
        <f t="shared" si="755"/>
        <v>0</v>
      </c>
      <c r="G6086" s="2">
        <f t="shared" si="756"/>
        <v>8.432425735134359</v>
      </c>
      <c r="H6086" s="2">
        <f t="shared" si="757"/>
        <v>1070</v>
      </c>
      <c r="I6086" s="2">
        <f t="shared" si="758"/>
        <v>0</v>
      </c>
      <c r="J6086" s="2">
        <f t="shared" si="759"/>
        <v>126.48638602701539</v>
      </c>
    </row>
    <row r="6087" spans="1:10" x14ac:dyDescent="0.25">
      <c r="A6087" s="2">
        <v>6076</v>
      </c>
      <c r="B6087" s="2">
        <v>0.58706526976406315</v>
      </c>
      <c r="C6087" s="2">
        <f t="shared" si="752"/>
        <v>101.60229523494684</v>
      </c>
      <c r="D6087" s="2">
        <f t="shared" si="753"/>
        <v>107</v>
      </c>
      <c r="E6087" s="2">
        <f t="shared" si="754"/>
        <v>101.60229523494684</v>
      </c>
      <c r="F6087" s="2">
        <f t="shared" si="755"/>
        <v>5.3977047650531631</v>
      </c>
      <c r="G6087" s="2">
        <f t="shared" si="756"/>
        <v>0</v>
      </c>
      <c r="H6087" s="2">
        <f t="shared" si="757"/>
        <v>1016.0229523494684</v>
      </c>
      <c r="I6087" s="2">
        <f t="shared" si="758"/>
        <v>26.988523825265816</v>
      </c>
      <c r="J6087" s="2">
        <f t="shared" si="759"/>
        <v>0</v>
      </c>
    </row>
    <row r="6088" spans="1:10" x14ac:dyDescent="0.25">
      <c r="A6088" s="2">
        <v>6077</v>
      </c>
      <c r="B6088" s="2">
        <v>8.5279741187956337E-2</v>
      </c>
      <c r="C6088" s="2">
        <f t="shared" si="752"/>
        <v>90.601739801063403</v>
      </c>
      <c r="D6088" s="2">
        <f t="shared" si="753"/>
        <v>107</v>
      </c>
      <c r="E6088" s="2">
        <f t="shared" si="754"/>
        <v>90.601739801063403</v>
      </c>
      <c r="F6088" s="2">
        <f t="shared" si="755"/>
        <v>16.398260198936597</v>
      </c>
      <c r="G6088" s="2">
        <f t="shared" si="756"/>
        <v>0</v>
      </c>
      <c r="H6088" s="2">
        <f t="shared" si="757"/>
        <v>906.017398010634</v>
      </c>
      <c r="I6088" s="2">
        <f t="shared" si="758"/>
        <v>81.991300994682987</v>
      </c>
      <c r="J6088" s="2">
        <f t="shared" si="759"/>
        <v>0</v>
      </c>
    </row>
    <row r="6089" spans="1:10" x14ac:dyDescent="0.25">
      <c r="A6089" s="2">
        <v>6078</v>
      </c>
      <c r="B6089" s="2">
        <v>0.20175871551604962</v>
      </c>
      <c r="C6089" s="2">
        <f t="shared" si="752"/>
        <v>94.046313382012642</v>
      </c>
      <c r="D6089" s="2">
        <f t="shared" si="753"/>
        <v>107</v>
      </c>
      <c r="E6089" s="2">
        <f t="shared" si="754"/>
        <v>94.046313382012642</v>
      </c>
      <c r="F6089" s="2">
        <f t="shared" si="755"/>
        <v>12.953686617987358</v>
      </c>
      <c r="G6089" s="2">
        <f t="shared" si="756"/>
        <v>0</v>
      </c>
      <c r="H6089" s="2">
        <f t="shared" si="757"/>
        <v>940.46313382012636</v>
      </c>
      <c r="I6089" s="2">
        <f t="shared" si="758"/>
        <v>64.768433089936792</v>
      </c>
      <c r="J6089" s="2">
        <f t="shared" si="759"/>
        <v>0</v>
      </c>
    </row>
    <row r="6090" spans="1:10" x14ac:dyDescent="0.25">
      <c r="A6090" s="2">
        <v>6079</v>
      </c>
      <c r="B6090" s="2">
        <v>9.8213979294304865E-2</v>
      </c>
      <c r="C6090" s="2">
        <f t="shared" si="752"/>
        <v>91.080896944918209</v>
      </c>
      <c r="D6090" s="2">
        <f t="shared" si="753"/>
        <v>107</v>
      </c>
      <c r="E6090" s="2">
        <f t="shared" si="754"/>
        <v>91.080896944918209</v>
      </c>
      <c r="F6090" s="2">
        <f t="shared" si="755"/>
        <v>15.919103055081791</v>
      </c>
      <c r="G6090" s="2">
        <f t="shared" si="756"/>
        <v>0</v>
      </c>
      <c r="H6090" s="2">
        <f t="shared" si="757"/>
        <v>910.80896944918209</v>
      </c>
      <c r="I6090" s="2">
        <f t="shared" si="758"/>
        <v>79.595515275408957</v>
      </c>
      <c r="J6090" s="2">
        <f t="shared" si="759"/>
        <v>0</v>
      </c>
    </row>
    <row r="6091" spans="1:10" x14ac:dyDescent="0.25">
      <c r="A6091" s="2">
        <v>6080</v>
      </c>
      <c r="B6091" s="2">
        <v>8.0454119536094493E-2</v>
      </c>
      <c r="C6091" s="2">
        <f t="shared" si="752"/>
        <v>90.411954637645721</v>
      </c>
      <c r="D6091" s="2">
        <f t="shared" si="753"/>
        <v>107</v>
      </c>
      <c r="E6091" s="2">
        <f t="shared" si="754"/>
        <v>90.411954637645721</v>
      </c>
      <c r="F6091" s="2">
        <f t="shared" si="755"/>
        <v>16.588045362354279</v>
      </c>
      <c r="G6091" s="2">
        <f t="shared" si="756"/>
        <v>0</v>
      </c>
      <c r="H6091" s="2">
        <f t="shared" si="757"/>
        <v>904.11954637645727</v>
      </c>
      <c r="I6091" s="2">
        <f t="shared" si="758"/>
        <v>82.940226811771396</v>
      </c>
      <c r="J6091" s="2">
        <f t="shared" si="759"/>
        <v>0</v>
      </c>
    </row>
    <row r="6092" spans="1:10" x14ac:dyDescent="0.25">
      <c r="A6092" s="2">
        <v>6081</v>
      </c>
      <c r="B6092" s="2">
        <v>0.70841660330533585</v>
      </c>
      <c r="C6092" s="2">
        <f t="shared" si="752"/>
        <v>103.96301806165297</v>
      </c>
      <c r="D6092" s="2">
        <f t="shared" si="753"/>
        <v>107</v>
      </c>
      <c r="E6092" s="2">
        <f t="shared" si="754"/>
        <v>103.96301806165297</v>
      </c>
      <c r="F6092" s="2">
        <f t="shared" si="755"/>
        <v>3.0369819383470258</v>
      </c>
      <c r="G6092" s="2">
        <f t="shared" si="756"/>
        <v>0</v>
      </c>
      <c r="H6092" s="2">
        <f t="shared" si="757"/>
        <v>1039.6301806165297</v>
      </c>
      <c r="I6092" s="2">
        <f t="shared" si="758"/>
        <v>15.184909691735129</v>
      </c>
      <c r="J6092" s="2">
        <f t="shared" si="759"/>
        <v>0</v>
      </c>
    </row>
    <row r="6093" spans="1:10" x14ac:dyDescent="0.25">
      <c r="A6093" s="2">
        <v>6082</v>
      </c>
      <c r="B6093" s="2">
        <v>0.50195545734824953</v>
      </c>
      <c r="C6093" s="2">
        <f t="shared" ref="C6093:C6156" si="760">_xlfn.BETA.INV(B6093,$C$7,$C$8,$C$9,$C$10)</f>
        <v>100.03575704866219</v>
      </c>
      <c r="D6093" s="2">
        <f t="shared" ref="D6093:D6156" si="761">$F$8</f>
        <v>107</v>
      </c>
      <c r="E6093" s="2">
        <f t="shared" ref="E6093:E6156" si="762">IF(C6093&gt;=D6093,D6093,C6093)</f>
        <v>100.03575704866219</v>
      </c>
      <c r="F6093" s="2">
        <f t="shared" ref="F6093:F6156" si="763">IF(D6093&gt;C6093,D6093-C6093,0)</f>
        <v>6.964242951337809</v>
      </c>
      <c r="G6093" s="2">
        <f t="shared" ref="G6093:G6156" si="764">IF(C6093&gt;D6093,C6093-D6093,0)</f>
        <v>0</v>
      </c>
      <c r="H6093" s="2">
        <f t="shared" ref="H6093:H6156" si="765">E6093*$H$10</f>
        <v>1000.3575704866219</v>
      </c>
      <c r="I6093" s="2">
        <f t="shared" ref="I6093:I6156" si="766">F6093*$I$10</f>
        <v>34.821214756689045</v>
      </c>
      <c r="J6093" s="2">
        <f t="shared" ref="J6093:J6156" si="767">G6093*$J$10</f>
        <v>0</v>
      </c>
    </row>
    <row r="6094" spans="1:10" x14ac:dyDescent="0.25">
      <c r="A6094" s="2">
        <v>6083</v>
      </c>
      <c r="B6094" s="2">
        <v>0.29179788157681974</v>
      </c>
      <c r="C6094" s="2">
        <f t="shared" si="760"/>
        <v>96.04140412155509</v>
      </c>
      <c r="D6094" s="2">
        <f t="shared" si="761"/>
        <v>107</v>
      </c>
      <c r="E6094" s="2">
        <f t="shared" si="762"/>
        <v>96.04140412155509</v>
      </c>
      <c r="F6094" s="2">
        <f t="shared" si="763"/>
        <v>10.95859587844491</v>
      </c>
      <c r="G6094" s="2">
        <f t="shared" si="764"/>
        <v>0</v>
      </c>
      <c r="H6094" s="2">
        <f t="shared" si="765"/>
        <v>960.41404121555092</v>
      </c>
      <c r="I6094" s="2">
        <f t="shared" si="766"/>
        <v>54.792979392224552</v>
      </c>
      <c r="J6094" s="2">
        <f t="shared" si="767"/>
        <v>0</v>
      </c>
    </row>
    <row r="6095" spans="1:10" x14ac:dyDescent="0.25">
      <c r="A6095" s="2">
        <v>6084</v>
      </c>
      <c r="B6095" s="2">
        <v>0.2575811320923439</v>
      </c>
      <c r="C6095" s="2">
        <f t="shared" si="760"/>
        <v>95.319110758420948</v>
      </c>
      <c r="D6095" s="2">
        <f t="shared" si="761"/>
        <v>107</v>
      </c>
      <c r="E6095" s="2">
        <f t="shared" si="762"/>
        <v>95.319110758420948</v>
      </c>
      <c r="F6095" s="2">
        <f t="shared" si="763"/>
        <v>11.680889241579052</v>
      </c>
      <c r="G6095" s="2">
        <f t="shared" si="764"/>
        <v>0</v>
      </c>
      <c r="H6095" s="2">
        <f t="shared" si="765"/>
        <v>953.19110758420948</v>
      </c>
      <c r="I6095" s="2">
        <f t="shared" si="766"/>
        <v>58.404446207895262</v>
      </c>
      <c r="J6095" s="2">
        <f t="shared" si="767"/>
        <v>0</v>
      </c>
    </row>
    <row r="6096" spans="1:10" x14ac:dyDescent="0.25">
      <c r="A6096" s="2">
        <v>6085</v>
      </c>
      <c r="B6096" s="2">
        <v>0.21043652660962431</v>
      </c>
      <c r="C6096" s="2">
        <f t="shared" si="760"/>
        <v>94.253831544162239</v>
      </c>
      <c r="D6096" s="2">
        <f t="shared" si="761"/>
        <v>107</v>
      </c>
      <c r="E6096" s="2">
        <f t="shared" si="762"/>
        <v>94.253831544162239</v>
      </c>
      <c r="F6096" s="2">
        <f t="shared" si="763"/>
        <v>12.746168455837761</v>
      </c>
      <c r="G6096" s="2">
        <f t="shared" si="764"/>
        <v>0</v>
      </c>
      <c r="H6096" s="2">
        <f t="shared" si="765"/>
        <v>942.53831544162244</v>
      </c>
      <c r="I6096" s="2">
        <f t="shared" si="766"/>
        <v>63.730842279188806</v>
      </c>
      <c r="J6096" s="2">
        <f t="shared" si="767"/>
        <v>0</v>
      </c>
    </row>
    <row r="6097" spans="1:10" x14ac:dyDescent="0.25">
      <c r="A6097" s="2">
        <v>6086</v>
      </c>
      <c r="B6097" s="2">
        <v>0.83219699815334469</v>
      </c>
      <c r="C6097" s="2">
        <f t="shared" si="760"/>
        <v>106.81087433726668</v>
      </c>
      <c r="D6097" s="2">
        <f t="shared" si="761"/>
        <v>107</v>
      </c>
      <c r="E6097" s="2">
        <f t="shared" si="762"/>
        <v>106.81087433726668</v>
      </c>
      <c r="F6097" s="2">
        <f t="shared" si="763"/>
        <v>0.18912566273331777</v>
      </c>
      <c r="G6097" s="2">
        <f t="shared" si="764"/>
        <v>0</v>
      </c>
      <c r="H6097" s="2">
        <f t="shared" si="765"/>
        <v>1068.1087433726668</v>
      </c>
      <c r="I6097" s="2">
        <f t="shared" si="766"/>
        <v>0.94562831366658884</v>
      </c>
      <c r="J6097" s="2">
        <f t="shared" si="767"/>
        <v>0</v>
      </c>
    </row>
    <row r="6098" spans="1:10" x14ac:dyDescent="0.25">
      <c r="A6098" s="2">
        <v>6087</v>
      </c>
      <c r="B6098" s="2">
        <v>0.85188711093932945</v>
      </c>
      <c r="C6098" s="2">
        <f t="shared" si="760"/>
        <v>107.34894610727787</v>
      </c>
      <c r="D6098" s="2">
        <f t="shared" si="761"/>
        <v>107</v>
      </c>
      <c r="E6098" s="2">
        <f t="shared" si="762"/>
        <v>107</v>
      </c>
      <c r="F6098" s="2">
        <f t="shared" si="763"/>
        <v>0</v>
      </c>
      <c r="G6098" s="2">
        <f t="shared" si="764"/>
        <v>0.34894610727786812</v>
      </c>
      <c r="H6098" s="2">
        <f t="shared" si="765"/>
        <v>1070</v>
      </c>
      <c r="I6098" s="2">
        <f t="shared" si="766"/>
        <v>0</v>
      </c>
      <c r="J6098" s="2">
        <f t="shared" si="767"/>
        <v>5.2341916091680218</v>
      </c>
    </row>
    <row r="6099" spans="1:10" x14ac:dyDescent="0.25">
      <c r="A6099" s="2">
        <v>6088</v>
      </c>
      <c r="B6099" s="2">
        <v>0.36123574046988094</v>
      </c>
      <c r="C6099" s="2">
        <f t="shared" si="760"/>
        <v>97.420094221097315</v>
      </c>
      <c r="D6099" s="2">
        <f t="shared" si="761"/>
        <v>107</v>
      </c>
      <c r="E6099" s="2">
        <f t="shared" si="762"/>
        <v>97.420094221097315</v>
      </c>
      <c r="F6099" s="2">
        <f t="shared" si="763"/>
        <v>9.5799057789026847</v>
      </c>
      <c r="G6099" s="2">
        <f t="shared" si="764"/>
        <v>0</v>
      </c>
      <c r="H6099" s="2">
        <f t="shared" si="765"/>
        <v>974.20094221097315</v>
      </c>
      <c r="I6099" s="2">
        <f t="shared" si="766"/>
        <v>47.899528894513423</v>
      </c>
      <c r="J6099" s="2">
        <f t="shared" si="767"/>
        <v>0</v>
      </c>
    </row>
    <row r="6100" spans="1:10" x14ac:dyDescent="0.25">
      <c r="A6100" s="2">
        <v>6089</v>
      </c>
      <c r="B6100" s="2">
        <v>3.9773585748095197E-2</v>
      </c>
      <c r="C6100" s="2">
        <f t="shared" si="760"/>
        <v>88.42297502954986</v>
      </c>
      <c r="D6100" s="2">
        <f t="shared" si="761"/>
        <v>107</v>
      </c>
      <c r="E6100" s="2">
        <f t="shared" si="762"/>
        <v>88.42297502954986</v>
      </c>
      <c r="F6100" s="2">
        <f t="shared" si="763"/>
        <v>18.57702497045014</v>
      </c>
      <c r="G6100" s="2">
        <f t="shared" si="764"/>
        <v>0</v>
      </c>
      <c r="H6100" s="2">
        <f t="shared" si="765"/>
        <v>884.22975029549866</v>
      </c>
      <c r="I6100" s="2">
        <f t="shared" si="766"/>
        <v>92.885124852250698</v>
      </c>
      <c r="J6100" s="2">
        <f t="shared" si="767"/>
        <v>0</v>
      </c>
    </row>
    <row r="6101" spans="1:10" x14ac:dyDescent="0.25">
      <c r="A6101" s="2">
        <v>6090</v>
      </c>
      <c r="B6101" s="2">
        <v>0.86374723420022159</v>
      </c>
      <c r="C6101" s="2">
        <f t="shared" si="760"/>
        <v>107.691571458166</v>
      </c>
      <c r="D6101" s="2">
        <f t="shared" si="761"/>
        <v>107</v>
      </c>
      <c r="E6101" s="2">
        <f t="shared" si="762"/>
        <v>107</v>
      </c>
      <c r="F6101" s="2">
        <f t="shared" si="763"/>
        <v>0</v>
      </c>
      <c r="G6101" s="2">
        <f t="shared" si="764"/>
        <v>0.69157145816599552</v>
      </c>
      <c r="H6101" s="2">
        <f t="shared" si="765"/>
        <v>1070</v>
      </c>
      <c r="I6101" s="2">
        <f t="shared" si="766"/>
        <v>0</v>
      </c>
      <c r="J6101" s="2">
        <f t="shared" si="767"/>
        <v>10.373571872489933</v>
      </c>
    </row>
    <row r="6102" spans="1:10" x14ac:dyDescent="0.25">
      <c r="A6102" s="2">
        <v>6091</v>
      </c>
      <c r="B6102" s="2">
        <v>0.61615992901403771</v>
      </c>
      <c r="C6102" s="2">
        <f t="shared" si="760"/>
        <v>102.14869677508143</v>
      </c>
      <c r="D6102" s="2">
        <f t="shared" si="761"/>
        <v>107</v>
      </c>
      <c r="E6102" s="2">
        <f t="shared" si="762"/>
        <v>102.14869677508143</v>
      </c>
      <c r="F6102" s="2">
        <f t="shared" si="763"/>
        <v>4.851303224918567</v>
      </c>
      <c r="G6102" s="2">
        <f t="shared" si="764"/>
        <v>0</v>
      </c>
      <c r="H6102" s="2">
        <f t="shared" si="765"/>
        <v>1021.4869677508143</v>
      </c>
      <c r="I6102" s="2">
        <f t="shared" si="766"/>
        <v>24.256516124592835</v>
      </c>
      <c r="J6102" s="2">
        <f t="shared" si="767"/>
        <v>0</v>
      </c>
    </row>
    <row r="6103" spans="1:10" x14ac:dyDescent="0.25">
      <c r="A6103" s="2">
        <v>6092</v>
      </c>
      <c r="B6103" s="2">
        <v>0.34517055640681893</v>
      </c>
      <c r="C6103" s="2">
        <f t="shared" si="760"/>
        <v>97.109191755382966</v>
      </c>
      <c r="D6103" s="2">
        <f t="shared" si="761"/>
        <v>107</v>
      </c>
      <c r="E6103" s="2">
        <f t="shared" si="762"/>
        <v>97.109191755382966</v>
      </c>
      <c r="F6103" s="2">
        <f t="shared" si="763"/>
        <v>9.890808244617034</v>
      </c>
      <c r="G6103" s="2">
        <f t="shared" si="764"/>
        <v>0</v>
      </c>
      <c r="H6103" s="2">
        <f t="shared" si="765"/>
        <v>971.09191755382972</v>
      </c>
      <c r="I6103" s="2">
        <f t="shared" si="766"/>
        <v>49.45404122308517</v>
      </c>
      <c r="J6103" s="2">
        <f t="shared" si="767"/>
        <v>0</v>
      </c>
    </row>
    <row r="6104" spans="1:10" x14ac:dyDescent="0.25">
      <c r="A6104" s="2">
        <v>6093</v>
      </c>
      <c r="B6104" s="2">
        <v>0.48332897004096464</v>
      </c>
      <c r="C6104" s="2">
        <f t="shared" si="760"/>
        <v>99.695087448635206</v>
      </c>
      <c r="D6104" s="2">
        <f t="shared" si="761"/>
        <v>107</v>
      </c>
      <c r="E6104" s="2">
        <f t="shared" si="762"/>
        <v>99.695087448635206</v>
      </c>
      <c r="F6104" s="2">
        <f t="shared" si="763"/>
        <v>7.3049125513647937</v>
      </c>
      <c r="G6104" s="2">
        <f t="shared" si="764"/>
        <v>0</v>
      </c>
      <c r="H6104" s="2">
        <f t="shared" si="765"/>
        <v>996.95087448635206</v>
      </c>
      <c r="I6104" s="2">
        <f t="shared" si="766"/>
        <v>36.524562756823968</v>
      </c>
      <c r="J6104" s="2">
        <f t="shared" si="767"/>
        <v>0</v>
      </c>
    </row>
    <row r="6105" spans="1:10" x14ac:dyDescent="0.25">
      <c r="A6105" s="2">
        <v>6094</v>
      </c>
      <c r="B6105" s="2">
        <v>0.20447060043451626</v>
      </c>
      <c r="C6105" s="2">
        <f t="shared" si="760"/>
        <v>94.111610627890471</v>
      </c>
      <c r="D6105" s="2">
        <f t="shared" si="761"/>
        <v>107</v>
      </c>
      <c r="E6105" s="2">
        <f t="shared" si="762"/>
        <v>94.111610627890471</v>
      </c>
      <c r="F6105" s="2">
        <f t="shared" si="763"/>
        <v>12.888389372109529</v>
      </c>
      <c r="G6105" s="2">
        <f t="shared" si="764"/>
        <v>0</v>
      </c>
      <c r="H6105" s="2">
        <f t="shared" si="765"/>
        <v>941.11610627890468</v>
      </c>
      <c r="I6105" s="2">
        <f t="shared" si="766"/>
        <v>64.441946860547645</v>
      </c>
      <c r="J6105" s="2">
        <f t="shared" si="767"/>
        <v>0</v>
      </c>
    </row>
    <row r="6106" spans="1:10" x14ac:dyDescent="0.25">
      <c r="A6106" s="2">
        <v>6095</v>
      </c>
      <c r="B6106" s="2">
        <v>0.31426549064382403</v>
      </c>
      <c r="C6106" s="2">
        <f t="shared" si="760"/>
        <v>96.498330756004691</v>
      </c>
      <c r="D6106" s="2">
        <f t="shared" si="761"/>
        <v>107</v>
      </c>
      <c r="E6106" s="2">
        <f t="shared" si="762"/>
        <v>96.498330756004691</v>
      </c>
      <c r="F6106" s="2">
        <f t="shared" si="763"/>
        <v>10.501669243995309</v>
      </c>
      <c r="G6106" s="2">
        <f t="shared" si="764"/>
        <v>0</v>
      </c>
      <c r="H6106" s="2">
        <f t="shared" si="765"/>
        <v>964.98330756004691</v>
      </c>
      <c r="I6106" s="2">
        <f t="shared" si="766"/>
        <v>52.508346219976545</v>
      </c>
      <c r="J6106" s="2">
        <f t="shared" si="767"/>
        <v>0</v>
      </c>
    </row>
    <row r="6107" spans="1:10" x14ac:dyDescent="0.25">
      <c r="A6107" s="2">
        <v>6096</v>
      </c>
      <c r="B6107" s="2">
        <v>3.8364347597028114E-2</v>
      </c>
      <c r="C6107" s="2">
        <f t="shared" si="760"/>
        <v>88.334298003525078</v>
      </c>
      <c r="D6107" s="2">
        <f t="shared" si="761"/>
        <v>107</v>
      </c>
      <c r="E6107" s="2">
        <f t="shared" si="762"/>
        <v>88.334298003525078</v>
      </c>
      <c r="F6107" s="2">
        <f t="shared" si="763"/>
        <v>18.665701996474922</v>
      </c>
      <c r="G6107" s="2">
        <f t="shared" si="764"/>
        <v>0</v>
      </c>
      <c r="H6107" s="2">
        <f t="shared" si="765"/>
        <v>883.34298003525078</v>
      </c>
      <c r="I6107" s="2">
        <f t="shared" si="766"/>
        <v>93.328509982374612</v>
      </c>
      <c r="J6107" s="2">
        <f t="shared" si="767"/>
        <v>0</v>
      </c>
    </row>
    <row r="6108" spans="1:10" x14ac:dyDescent="0.25">
      <c r="A6108" s="2">
        <v>6097</v>
      </c>
      <c r="B6108" s="2">
        <v>0.86069794042750458</v>
      </c>
      <c r="C6108" s="2">
        <f t="shared" si="760"/>
        <v>107.60199006314527</v>
      </c>
      <c r="D6108" s="2">
        <f t="shared" si="761"/>
        <v>107</v>
      </c>
      <c r="E6108" s="2">
        <f t="shared" si="762"/>
        <v>107</v>
      </c>
      <c r="F6108" s="2">
        <f t="shared" si="763"/>
        <v>0</v>
      </c>
      <c r="G6108" s="2">
        <f t="shared" si="764"/>
        <v>0.60199006314526571</v>
      </c>
      <c r="H6108" s="2">
        <f t="shared" si="765"/>
        <v>1070</v>
      </c>
      <c r="I6108" s="2">
        <f t="shared" si="766"/>
        <v>0</v>
      </c>
      <c r="J6108" s="2">
        <f t="shared" si="767"/>
        <v>9.0298509471789856</v>
      </c>
    </row>
    <row r="6109" spans="1:10" x14ac:dyDescent="0.25">
      <c r="A6109" s="2">
        <v>6098</v>
      </c>
      <c r="B6109" s="2">
        <v>8.2716568077158992E-2</v>
      </c>
      <c r="C6109" s="2">
        <f t="shared" si="760"/>
        <v>90.501758813376412</v>
      </c>
      <c r="D6109" s="2">
        <f t="shared" si="761"/>
        <v>107</v>
      </c>
      <c r="E6109" s="2">
        <f t="shared" si="762"/>
        <v>90.501758813376412</v>
      </c>
      <c r="F6109" s="2">
        <f t="shared" si="763"/>
        <v>16.498241186623588</v>
      </c>
      <c r="G6109" s="2">
        <f t="shared" si="764"/>
        <v>0</v>
      </c>
      <c r="H6109" s="2">
        <f t="shared" si="765"/>
        <v>905.01758813376409</v>
      </c>
      <c r="I6109" s="2">
        <f t="shared" si="766"/>
        <v>82.491205933117939</v>
      </c>
      <c r="J6109" s="2">
        <f t="shared" si="767"/>
        <v>0</v>
      </c>
    </row>
    <row r="6110" spans="1:10" x14ac:dyDescent="0.25">
      <c r="A6110" s="2">
        <v>6099</v>
      </c>
      <c r="B6110" s="2">
        <v>2.742317371223868E-2</v>
      </c>
      <c r="C6110" s="2">
        <f t="shared" si="760"/>
        <v>87.56022695488474</v>
      </c>
      <c r="D6110" s="2">
        <f t="shared" si="761"/>
        <v>107</v>
      </c>
      <c r="E6110" s="2">
        <f t="shared" si="762"/>
        <v>87.56022695488474</v>
      </c>
      <c r="F6110" s="2">
        <f t="shared" si="763"/>
        <v>19.43977304511526</v>
      </c>
      <c r="G6110" s="2">
        <f t="shared" si="764"/>
        <v>0</v>
      </c>
      <c r="H6110" s="2">
        <f t="shared" si="765"/>
        <v>875.6022695488474</v>
      </c>
      <c r="I6110" s="2">
        <f t="shared" si="766"/>
        <v>97.198865225576299</v>
      </c>
      <c r="J6110" s="2">
        <f t="shared" si="767"/>
        <v>0</v>
      </c>
    </row>
    <row r="6111" spans="1:10" x14ac:dyDescent="0.25">
      <c r="A6111" s="2">
        <v>6100</v>
      </c>
      <c r="B6111" s="2">
        <v>0.68446741091039709</v>
      </c>
      <c r="C6111" s="2">
        <f t="shared" si="760"/>
        <v>103.47624853024186</v>
      </c>
      <c r="D6111" s="2">
        <f t="shared" si="761"/>
        <v>107</v>
      </c>
      <c r="E6111" s="2">
        <f t="shared" si="762"/>
        <v>103.47624853024186</v>
      </c>
      <c r="F6111" s="2">
        <f t="shared" si="763"/>
        <v>3.5237514697581389</v>
      </c>
      <c r="G6111" s="2">
        <f t="shared" si="764"/>
        <v>0</v>
      </c>
      <c r="H6111" s="2">
        <f t="shared" si="765"/>
        <v>1034.7624853024186</v>
      </c>
      <c r="I6111" s="2">
        <f t="shared" si="766"/>
        <v>17.618757348790695</v>
      </c>
      <c r="J6111" s="2">
        <f t="shared" si="767"/>
        <v>0</v>
      </c>
    </row>
    <row r="6112" spans="1:10" x14ac:dyDescent="0.25">
      <c r="A6112" s="2">
        <v>6101</v>
      </c>
      <c r="B6112" s="2">
        <v>0.37156792733430954</v>
      </c>
      <c r="C6112" s="2">
        <f t="shared" si="760"/>
        <v>97.618027340153617</v>
      </c>
      <c r="D6112" s="2">
        <f t="shared" si="761"/>
        <v>107</v>
      </c>
      <c r="E6112" s="2">
        <f t="shared" si="762"/>
        <v>97.618027340153617</v>
      </c>
      <c r="F6112" s="2">
        <f t="shared" si="763"/>
        <v>9.3819726598463831</v>
      </c>
      <c r="G6112" s="2">
        <f t="shared" si="764"/>
        <v>0</v>
      </c>
      <c r="H6112" s="2">
        <f t="shared" si="765"/>
        <v>976.18027340153617</v>
      </c>
      <c r="I6112" s="2">
        <f t="shared" si="766"/>
        <v>46.909863299231915</v>
      </c>
      <c r="J6112" s="2">
        <f t="shared" si="767"/>
        <v>0</v>
      </c>
    </row>
    <row r="6113" spans="1:10" x14ac:dyDescent="0.25">
      <c r="A6113" s="2">
        <v>6102</v>
      </c>
      <c r="B6113" s="2">
        <v>0.92824269998116726</v>
      </c>
      <c r="C6113" s="2">
        <f t="shared" si="760"/>
        <v>109.94822691840579</v>
      </c>
      <c r="D6113" s="2">
        <f t="shared" si="761"/>
        <v>107</v>
      </c>
      <c r="E6113" s="2">
        <f t="shared" si="762"/>
        <v>107</v>
      </c>
      <c r="F6113" s="2">
        <f t="shared" si="763"/>
        <v>0</v>
      </c>
      <c r="G6113" s="2">
        <f t="shared" si="764"/>
        <v>2.9482269184057941</v>
      </c>
      <c r="H6113" s="2">
        <f t="shared" si="765"/>
        <v>1070</v>
      </c>
      <c r="I6113" s="2">
        <f t="shared" si="766"/>
        <v>0</v>
      </c>
      <c r="J6113" s="2">
        <f t="shared" si="767"/>
        <v>44.223403776086911</v>
      </c>
    </row>
    <row r="6114" spans="1:10" x14ac:dyDescent="0.25">
      <c r="A6114" s="2">
        <v>6103</v>
      </c>
      <c r="B6114" s="2">
        <v>0.17210505480548322</v>
      </c>
      <c r="C6114" s="2">
        <f t="shared" si="760"/>
        <v>93.302252223894229</v>
      </c>
      <c r="D6114" s="2">
        <f t="shared" si="761"/>
        <v>107</v>
      </c>
      <c r="E6114" s="2">
        <f t="shared" si="762"/>
        <v>93.302252223894229</v>
      </c>
      <c r="F6114" s="2">
        <f t="shared" si="763"/>
        <v>13.697747776105771</v>
      </c>
      <c r="G6114" s="2">
        <f t="shared" si="764"/>
        <v>0</v>
      </c>
      <c r="H6114" s="2">
        <f t="shared" si="765"/>
        <v>933.02252223894232</v>
      </c>
      <c r="I6114" s="2">
        <f t="shared" si="766"/>
        <v>68.488738880528857</v>
      </c>
      <c r="J6114" s="2">
        <f t="shared" si="767"/>
        <v>0</v>
      </c>
    </row>
    <row r="6115" spans="1:10" x14ac:dyDescent="0.25">
      <c r="A6115" s="2">
        <v>6104</v>
      </c>
      <c r="B6115" s="2">
        <v>0.60442164419130573</v>
      </c>
      <c r="C6115" s="2">
        <f t="shared" si="760"/>
        <v>101.92721996215053</v>
      </c>
      <c r="D6115" s="2">
        <f t="shared" si="761"/>
        <v>107</v>
      </c>
      <c r="E6115" s="2">
        <f t="shared" si="762"/>
        <v>101.92721996215053</v>
      </c>
      <c r="F6115" s="2">
        <f t="shared" si="763"/>
        <v>5.0727800378494692</v>
      </c>
      <c r="G6115" s="2">
        <f t="shared" si="764"/>
        <v>0</v>
      </c>
      <c r="H6115" s="2">
        <f t="shared" si="765"/>
        <v>1019.2721996215053</v>
      </c>
      <c r="I6115" s="2">
        <f t="shared" si="766"/>
        <v>25.363900189247346</v>
      </c>
      <c r="J6115" s="2">
        <f t="shared" si="767"/>
        <v>0</v>
      </c>
    </row>
    <row r="6116" spans="1:10" x14ac:dyDescent="0.25">
      <c r="A6116" s="2">
        <v>6105</v>
      </c>
      <c r="B6116" s="2">
        <v>0.23909079202868655</v>
      </c>
      <c r="C6116" s="2">
        <f t="shared" si="760"/>
        <v>94.912472492155771</v>
      </c>
      <c r="D6116" s="2">
        <f t="shared" si="761"/>
        <v>107</v>
      </c>
      <c r="E6116" s="2">
        <f t="shared" si="762"/>
        <v>94.912472492155771</v>
      </c>
      <c r="F6116" s="2">
        <f t="shared" si="763"/>
        <v>12.087527507844229</v>
      </c>
      <c r="G6116" s="2">
        <f t="shared" si="764"/>
        <v>0</v>
      </c>
      <c r="H6116" s="2">
        <f t="shared" si="765"/>
        <v>949.12472492155769</v>
      </c>
      <c r="I6116" s="2">
        <f t="shared" si="766"/>
        <v>60.437637539221143</v>
      </c>
      <c r="J6116" s="2">
        <f t="shared" si="767"/>
        <v>0</v>
      </c>
    </row>
    <row r="6117" spans="1:10" x14ac:dyDescent="0.25">
      <c r="A6117" s="2">
        <v>6106</v>
      </c>
      <c r="B6117" s="2">
        <v>0.43097156361002831</v>
      </c>
      <c r="C6117" s="2">
        <f t="shared" si="760"/>
        <v>98.732689489352737</v>
      </c>
      <c r="D6117" s="2">
        <f t="shared" si="761"/>
        <v>107</v>
      </c>
      <c r="E6117" s="2">
        <f t="shared" si="762"/>
        <v>98.732689489352737</v>
      </c>
      <c r="F6117" s="2">
        <f t="shared" si="763"/>
        <v>8.2673105106472633</v>
      </c>
      <c r="G6117" s="2">
        <f t="shared" si="764"/>
        <v>0</v>
      </c>
      <c r="H6117" s="2">
        <f t="shared" si="765"/>
        <v>987.32689489352742</v>
      </c>
      <c r="I6117" s="2">
        <f t="shared" si="766"/>
        <v>41.336552553236316</v>
      </c>
      <c r="J6117" s="2">
        <f t="shared" si="767"/>
        <v>0</v>
      </c>
    </row>
    <row r="6118" spans="1:10" x14ac:dyDescent="0.25">
      <c r="A6118" s="2">
        <v>6107</v>
      </c>
      <c r="B6118" s="2">
        <v>0.91788673652322539</v>
      </c>
      <c r="C6118" s="2">
        <f t="shared" si="760"/>
        <v>109.52204276619477</v>
      </c>
      <c r="D6118" s="2">
        <f t="shared" si="761"/>
        <v>107</v>
      </c>
      <c r="E6118" s="2">
        <f t="shared" si="762"/>
        <v>107</v>
      </c>
      <c r="F6118" s="2">
        <f t="shared" si="763"/>
        <v>0</v>
      </c>
      <c r="G6118" s="2">
        <f t="shared" si="764"/>
        <v>2.5220427661947724</v>
      </c>
      <c r="H6118" s="2">
        <f t="shared" si="765"/>
        <v>1070</v>
      </c>
      <c r="I6118" s="2">
        <f t="shared" si="766"/>
        <v>0</v>
      </c>
      <c r="J6118" s="2">
        <f t="shared" si="767"/>
        <v>37.830641492921586</v>
      </c>
    </row>
    <row r="6119" spans="1:10" x14ac:dyDescent="0.25">
      <c r="A6119" s="2">
        <v>6108</v>
      </c>
      <c r="B6119" s="2">
        <v>0.11577332166467624</v>
      </c>
      <c r="C6119" s="2">
        <f t="shared" si="760"/>
        <v>91.675855538097451</v>
      </c>
      <c r="D6119" s="2">
        <f t="shared" si="761"/>
        <v>107</v>
      </c>
      <c r="E6119" s="2">
        <f t="shared" si="762"/>
        <v>91.675855538097451</v>
      </c>
      <c r="F6119" s="2">
        <f t="shared" si="763"/>
        <v>15.324144461902549</v>
      </c>
      <c r="G6119" s="2">
        <f t="shared" si="764"/>
        <v>0</v>
      </c>
      <c r="H6119" s="2">
        <f t="shared" si="765"/>
        <v>916.75855538097449</v>
      </c>
      <c r="I6119" s="2">
        <f t="shared" si="766"/>
        <v>76.620722309512743</v>
      </c>
      <c r="J6119" s="2">
        <f t="shared" si="767"/>
        <v>0</v>
      </c>
    </row>
    <row r="6120" spans="1:10" x14ac:dyDescent="0.25">
      <c r="A6120" s="2">
        <v>6109</v>
      </c>
      <c r="B6120" s="2">
        <v>0.56977808373884431</v>
      </c>
      <c r="C6120" s="2">
        <f t="shared" si="760"/>
        <v>101.28118664558536</v>
      </c>
      <c r="D6120" s="2">
        <f t="shared" si="761"/>
        <v>107</v>
      </c>
      <c r="E6120" s="2">
        <f t="shared" si="762"/>
        <v>101.28118664558536</v>
      </c>
      <c r="F6120" s="2">
        <f t="shared" si="763"/>
        <v>5.7188133544146353</v>
      </c>
      <c r="G6120" s="2">
        <f t="shared" si="764"/>
        <v>0</v>
      </c>
      <c r="H6120" s="2">
        <f t="shared" si="765"/>
        <v>1012.8118664558536</v>
      </c>
      <c r="I6120" s="2">
        <f t="shared" si="766"/>
        <v>28.594066772073177</v>
      </c>
      <c r="J6120" s="2">
        <f t="shared" si="767"/>
        <v>0</v>
      </c>
    </row>
    <row r="6121" spans="1:10" x14ac:dyDescent="0.25">
      <c r="A6121" s="2">
        <v>6110</v>
      </c>
      <c r="B6121" s="2">
        <v>0.67853645957407049</v>
      </c>
      <c r="C6121" s="2">
        <f t="shared" si="760"/>
        <v>103.3577163568889</v>
      </c>
      <c r="D6121" s="2">
        <f t="shared" si="761"/>
        <v>107</v>
      </c>
      <c r="E6121" s="2">
        <f t="shared" si="762"/>
        <v>103.3577163568889</v>
      </c>
      <c r="F6121" s="2">
        <f t="shared" si="763"/>
        <v>3.6422836431110994</v>
      </c>
      <c r="G6121" s="2">
        <f t="shared" si="764"/>
        <v>0</v>
      </c>
      <c r="H6121" s="2">
        <f t="shared" si="765"/>
        <v>1033.5771635688891</v>
      </c>
      <c r="I6121" s="2">
        <f t="shared" si="766"/>
        <v>18.211418215555497</v>
      </c>
      <c r="J6121" s="2">
        <f t="shared" si="767"/>
        <v>0</v>
      </c>
    </row>
    <row r="6122" spans="1:10" x14ac:dyDescent="0.25">
      <c r="A6122" s="2">
        <v>6111</v>
      </c>
      <c r="B6122" s="2">
        <v>0.51445932004700845</v>
      </c>
      <c r="C6122" s="2">
        <f t="shared" si="760"/>
        <v>100.26444522277541</v>
      </c>
      <c r="D6122" s="2">
        <f t="shared" si="761"/>
        <v>107</v>
      </c>
      <c r="E6122" s="2">
        <f t="shared" si="762"/>
        <v>100.26444522277541</v>
      </c>
      <c r="F6122" s="2">
        <f t="shared" si="763"/>
        <v>6.7355547772245927</v>
      </c>
      <c r="G6122" s="2">
        <f t="shared" si="764"/>
        <v>0</v>
      </c>
      <c r="H6122" s="2">
        <f t="shared" si="765"/>
        <v>1002.6444522277541</v>
      </c>
      <c r="I6122" s="2">
        <f t="shared" si="766"/>
        <v>33.677773886122964</v>
      </c>
      <c r="J6122" s="2">
        <f t="shared" si="767"/>
        <v>0</v>
      </c>
    </row>
    <row r="6123" spans="1:10" x14ac:dyDescent="0.25">
      <c r="A6123" s="2">
        <v>6112</v>
      </c>
      <c r="B6123" s="2">
        <v>0.51722693483041626</v>
      </c>
      <c r="C6123" s="2">
        <f t="shared" si="760"/>
        <v>100.31508499964272</v>
      </c>
      <c r="D6123" s="2">
        <f t="shared" si="761"/>
        <v>107</v>
      </c>
      <c r="E6123" s="2">
        <f t="shared" si="762"/>
        <v>100.31508499964272</v>
      </c>
      <c r="F6123" s="2">
        <f t="shared" si="763"/>
        <v>6.6849150003572788</v>
      </c>
      <c r="G6123" s="2">
        <f t="shared" si="764"/>
        <v>0</v>
      </c>
      <c r="H6123" s="2">
        <f t="shared" si="765"/>
        <v>1003.1508499964273</v>
      </c>
      <c r="I6123" s="2">
        <f t="shared" si="766"/>
        <v>33.424575001786394</v>
      </c>
      <c r="J6123" s="2">
        <f t="shared" si="767"/>
        <v>0</v>
      </c>
    </row>
    <row r="6124" spans="1:10" x14ac:dyDescent="0.25">
      <c r="A6124" s="2">
        <v>6113</v>
      </c>
      <c r="B6124" s="2">
        <v>0.23790992176306625</v>
      </c>
      <c r="C6124" s="2">
        <f t="shared" si="760"/>
        <v>94.886052025476232</v>
      </c>
      <c r="D6124" s="2">
        <f t="shared" si="761"/>
        <v>107</v>
      </c>
      <c r="E6124" s="2">
        <f t="shared" si="762"/>
        <v>94.886052025476232</v>
      </c>
      <c r="F6124" s="2">
        <f t="shared" si="763"/>
        <v>12.113947974523768</v>
      </c>
      <c r="G6124" s="2">
        <f t="shared" si="764"/>
        <v>0</v>
      </c>
      <c r="H6124" s="2">
        <f t="shared" si="765"/>
        <v>948.86052025476238</v>
      </c>
      <c r="I6124" s="2">
        <f t="shared" si="766"/>
        <v>60.56973987261884</v>
      </c>
      <c r="J6124" s="2">
        <f t="shared" si="767"/>
        <v>0</v>
      </c>
    </row>
    <row r="6125" spans="1:10" x14ac:dyDescent="0.25">
      <c r="A6125" s="2">
        <v>6114</v>
      </c>
      <c r="B6125" s="2">
        <v>0.98101417049050943</v>
      </c>
      <c r="C6125" s="2">
        <f t="shared" si="760"/>
        <v>113.19261382400617</v>
      </c>
      <c r="D6125" s="2">
        <f t="shared" si="761"/>
        <v>107</v>
      </c>
      <c r="E6125" s="2">
        <f t="shared" si="762"/>
        <v>107</v>
      </c>
      <c r="F6125" s="2">
        <f t="shared" si="763"/>
        <v>0</v>
      </c>
      <c r="G6125" s="2">
        <f t="shared" si="764"/>
        <v>6.1926138240061732</v>
      </c>
      <c r="H6125" s="2">
        <f t="shared" si="765"/>
        <v>1070</v>
      </c>
      <c r="I6125" s="2">
        <f t="shared" si="766"/>
        <v>0</v>
      </c>
      <c r="J6125" s="2">
        <f t="shared" si="767"/>
        <v>92.889207360092598</v>
      </c>
    </row>
    <row r="6126" spans="1:10" x14ac:dyDescent="0.25">
      <c r="A6126" s="2">
        <v>6115</v>
      </c>
      <c r="B6126" s="2">
        <v>0.66685623757964552</v>
      </c>
      <c r="C6126" s="2">
        <f t="shared" si="760"/>
        <v>103.12636601025503</v>
      </c>
      <c r="D6126" s="2">
        <f t="shared" si="761"/>
        <v>107</v>
      </c>
      <c r="E6126" s="2">
        <f t="shared" si="762"/>
        <v>103.12636601025503</v>
      </c>
      <c r="F6126" s="2">
        <f t="shared" si="763"/>
        <v>3.8736339897449739</v>
      </c>
      <c r="G6126" s="2">
        <f t="shared" si="764"/>
        <v>0</v>
      </c>
      <c r="H6126" s="2">
        <f t="shared" si="765"/>
        <v>1031.2636601025501</v>
      </c>
      <c r="I6126" s="2">
        <f t="shared" si="766"/>
        <v>19.368169948724869</v>
      </c>
      <c r="J6126" s="2">
        <f t="shared" si="767"/>
        <v>0</v>
      </c>
    </row>
    <row r="6127" spans="1:10" x14ac:dyDescent="0.25">
      <c r="A6127" s="2">
        <v>6116</v>
      </c>
      <c r="B6127" s="2">
        <v>0.56751454670647339</v>
      </c>
      <c r="C6127" s="2">
        <f t="shared" si="760"/>
        <v>101.23929924208669</v>
      </c>
      <c r="D6127" s="2">
        <f t="shared" si="761"/>
        <v>107</v>
      </c>
      <c r="E6127" s="2">
        <f t="shared" si="762"/>
        <v>101.23929924208669</v>
      </c>
      <c r="F6127" s="2">
        <f t="shared" si="763"/>
        <v>5.7607007579133125</v>
      </c>
      <c r="G6127" s="2">
        <f t="shared" si="764"/>
        <v>0</v>
      </c>
      <c r="H6127" s="2">
        <f t="shared" si="765"/>
        <v>1012.3929924208669</v>
      </c>
      <c r="I6127" s="2">
        <f t="shared" si="766"/>
        <v>28.803503789566562</v>
      </c>
      <c r="J6127" s="2">
        <f t="shared" si="767"/>
        <v>0</v>
      </c>
    </row>
    <row r="6128" spans="1:10" x14ac:dyDescent="0.25">
      <c r="A6128" s="2">
        <v>6117</v>
      </c>
      <c r="B6128" s="2">
        <v>0.75844199869892437</v>
      </c>
      <c r="C6128" s="2">
        <f t="shared" si="760"/>
        <v>105.03250958491523</v>
      </c>
      <c r="D6128" s="2">
        <f t="shared" si="761"/>
        <v>107</v>
      </c>
      <c r="E6128" s="2">
        <f t="shared" si="762"/>
        <v>105.03250958491523</v>
      </c>
      <c r="F6128" s="2">
        <f t="shared" si="763"/>
        <v>1.9674904150847681</v>
      </c>
      <c r="G6128" s="2">
        <f t="shared" si="764"/>
        <v>0</v>
      </c>
      <c r="H6128" s="2">
        <f t="shared" si="765"/>
        <v>1050.3250958491524</v>
      </c>
      <c r="I6128" s="2">
        <f t="shared" si="766"/>
        <v>9.8374520754238404</v>
      </c>
      <c r="J6128" s="2">
        <f t="shared" si="767"/>
        <v>0</v>
      </c>
    </row>
    <row r="6129" spans="1:10" x14ac:dyDescent="0.25">
      <c r="A6129" s="2">
        <v>6118</v>
      </c>
      <c r="B6129" s="2">
        <v>7.2545893980980769E-2</v>
      </c>
      <c r="C6129" s="2">
        <f t="shared" si="760"/>
        <v>90.085490486350224</v>
      </c>
      <c r="D6129" s="2">
        <f t="shared" si="761"/>
        <v>107</v>
      </c>
      <c r="E6129" s="2">
        <f t="shared" si="762"/>
        <v>90.085490486350224</v>
      </c>
      <c r="F6129" s="2">
        <f t="shared" si="763"/>
        <v>16.914509513649776</v>
      </c>
      <c r="G6129" s="2">
        <f t="shared" si="764"/>
        <v>0</v>
      </c>
      <c r="H6129" s="2">
        <f t="shared" si="765"/>
        <v>900.85490486350227</v>
      </c>
      <c r="I6129" s="2">
        <f t="shared" si="766"/>
        <v>84.572547568248879</v>
      </c>
      <c r="J6129" s="2">
        <f t="shared" si="767"/>
        <v>0</v>
      </c>
    </row>
    <row r="6130" spans="1:10" x14ac:dyDescent="0.25">
      <c r="A6130" s="2">
        <v>6119</v>
      </c>
      <c r="B6130" s="2">
        <v>0.10066143351954893</v>
      </c>
      <c r="C6130" s="2">
        <f t="shared" si="760"/>
        <v>91.167315073338713</v>
      </c>
      <c r="D6130" s="2">
        <f t="shared" si="761"/>
        <v>107</v>
      </c>
      <c r="E6130" s="2">
        <f t="shared" si="762"/>
        <v>91.167315073338713</v>
      </c>
      <c r="F6130" s="2">
        <f t="shared" si="763"/>
        <v>15.832684926661287</v>
      </c>
      <c r="G6130" s="2">
        <f t="shared" si="764"/>
        <v>0</v>
      </c>
      <c r="H6130" s="2">
        <f t="shared" si="765"/>
        <v>911.67315073338716</v>
      </c>
      <c r="I6130" s="2">
        <f t="shared" si="766"/>
        <v>79.163424633306434</v>
      </c>
      <c r="J6130" s="2">
        <f t="shared" si="767"/>
        <v>0</v>
      </c>
    </row>
    <row r="6131" spans="1:10" x14ac:dyDescent="0.25">
      <c r="A6131" s="2">
        <v>6120</v>
      </c>
      <c r="B6131" s="2">
        <v>0.31600429294223176</v>
      </c>
      <c r="C6131" s="2">
        <f t="shared" si="760"/>
        <v>96.533205978840854</v>
      </c>
      <c r="D6131" s="2">
        <f t="shared" si="761"/>
        <v>107</v>
      </c>
      <c r="E6131" s="2">
        <f t="shared" si="762"/>
        <v>96.533205978840854</v>
      </c>
      <c r="F6131" s="2">
        <f t="shared" si="763"/>
        <v>10.466794021159146</v>
      </c>
      <c r="G6131" s="2">
        <f t="shared" si="764"/>
        <v>0</v>
      </c>
      <c r="H6131" s="2">
        <f t="shared" si="765"/>
        <v>965.33205978840851</v>
      </c>
      <c r="I6131" s="2">
        <f t="shared" si="766"/>
        <v>52.333970105795729</v>
      </c>
      <c r="J6131" s="2">
        <f t="shared" si="767"/>
        <v>0</v>
      </c>
    </row>
    <row r="6132" spans="1:10" x14ac:dyDescent="0.25">
      <c r="A6132" s="2">
        <v>6121</v>
      </c>
      <c r="B6132" s="2">
        <v>0.18387582915929446</v>
      </c>
      <c r="C6132" s="2">
        <f t="shared" si="760"/>
        <v>93.60465512096566</v>
      </c>
      <c r="D6132" s="2">
        <f t="shared" si="761"/>
        <v>107</v>
      </c>
      <c r="E6132" s="2">
        <f t="shared" si="762"/>
        <v>93.60465512096566</v>
      </c>
      <c r="F6132" s="2">
        <f t="shared" si="763"/>
        <v>13.39534487903434</v>
      </c>
      <c r="G6132" s="2">
        <f t="shared" si="764"/>
        <v>0</v>
      </c>
      <c r="H6132" s="2">
        <f t="shared" si="765"/>
        <v>936.04655120965663</v>
      </c>
      <c r="I6132" s="2">
        <f t="shared" si="766"/>
        <v>66.976724395171701</v>
      </c>
      <c r="J6132" s="2">
        <f t="shared" si="767"/>
        <v>0</v>
      </c>
    </row>
    <row r="6133" spans="1:10" x14ac:dyDescent="0.25">
      <c r="A6133" s="2">
        <v>6122</v>
      </c>
      <c r="B6133" s="2">
        <v>7.86241767076723E-2</v>
      </c>
      <c r="C6133" s="2">
        <f t="shared" si="760"/>
        <v>90.338201027071904</v>
      </c>
      <c r="D6133" s="2">
        <f t="shared" si="761"/>
        <v>107</v>
      </c>
      <c r="E6133" s="2">
        <f t="shared" si="762"/>
        <v>90.338201027071904</v>
      </c>
      <c r="F6133" s="2">
        <f t="shared" si="763"/>
        <v>16.661798972928096</v>
      </c>
      <c r="G6133" s="2">
        <f t="shared" si="764"/>
        <v>0</v>
      </c>
      <c r="H6133" s="2">
        <f t="shared" si="765"/>
        <v>903.38201027071909</v>
      </c>
      <c r="I6133" s="2">
        <f t="shared" si="766"/>
        <v>83.308994864640482</v>
      </c>
      <c r="J6133" s="2">
        <f t="shared" si="767"/>
        <v>0</v>
      </c>
    </row>
    <row r="6134" spans="1:10" x14ac:dyDescent="0.25">
      <c r="A6134" s="2">
        <v>6123</v>
      </c>
      <c r="B6134" s="2">
        <v>0.64207593733229762</v>
      </c>
      <c r="C6134" s="2">
        <f t="shared" si="760"/>
        <v>102.64366918702765</v>
      </c>
      <c r="D6134" s="2">
        <f t="shared" si="761"/>
        <v>107</v>
      </c>
      <c r="E6134" s="2">
        <f t="shared" si="762"/>
        <v>102.64366918702765</v>
      </c>
      <c r="F6134" s="2">
        <f t="shared" si="763"/>
        <v>4.3563308129723453</v>
      </c>
      <c r="G6134" s="2">
        <f t="shared" si="764"/>
        <v>0</v>
      </c>
      <c r="H6134" s="2">
        <f t="shared" si="765"/>
        <v>1026.4366918702765</v>
      </c>
      <c r="I6134" s="2">
        <f t="shared" si="766"/>
        <v>21.781654064861726</v>
      </c>
      <c r="J6134" s="2">
        <f t="shared" si="767"/>
        <v>0</v>
      </c>
    </row>
    <row r="6135" spans="1:10" x14ac:dyDescent="0.25">
      <c r="A6135" s="2">
        <v>6124</v>
      </c>
      <c r="B6135" s="2">
        <v>0.99073518767718383</v>
      </c>
      <c r="C6135" s="2">
        <f t="shared" si="760"/>
        <v>114.42784740699346</v>
      </c>
      <c r="D6135" s="2">
        <f t="shared" si="761"/>
        <v>107</v>
      </c>
      <c r="E6135" s="2">
        <f t="shared" si="762"/>
        <v>107</v>
      </c>
      <c r="F6135" s="2">
        <f t="shared" si="763"/>
        <v>0</v>
      </c>
      <c r="G6135" s="2">
        <f t="shared" si="764"/>
        <v>7.4278474069934646</v>
      </c>
      <c r="H6135" s="2">
        <f t="shared" si="765"/>
        <v>1070</v>
      </c>
      <c r="I6135" s="2">
        <f t="shared" si="766"/>
        <v>0</v>
      </c>
      <c r="J6135" s="2">
        <f t="shared" si="767"/>
        <v>111.41771110490197</v>
      </c>
    </row>
    <row r="6136" spans="1:10" x14ac:dyDescent="0.25">
      <c r="A6136" s="2">
        <v>6125</v>
      </c>
      <c r="B6136" s="2">
        <v>0.48919550377459453</v>
      </c>
      <c r="C6136" s="2">
        <f t="shared" si="760"/>
        <v>99.80241278528888</v>
      </c>
      <c r="D6136" s="2">
        <f t="shared" si="761"/>
        <v>107</v>
      </c>
      <c r="E6136" s="2">
        <f t="shared" si="762"/>
        <v>99.80241278528888</v>
      </c>
      <c r="F6136" s="2">
        <f t="shared" si="763"/>
        <v>7.1975872147111204</v>
      </c>
      <c r="G6136" s="2">
        <f t="shared" si="764"/>
        <v>0</v>
      </c>
      <c r="H6136" s="2">
        <f t="shared" si="765"/>
        <v>998.0241278528888</v>
      </c>
      <c r="I6136" s="2">
        <f t="shared" si="766"/>
        <v>35.987936073555602</v>
      </c>
      <c r="J6136" s="2">
        <f t="shared" si="767"/>
        <v>0</v>
      </c>
    </row>
    <row r="6137" spans="1:10" x14ac:dyDescent="0.25">
      <c r="A6137" s="2">
        <v>6126</v>
      </c>
      <c r="B6137" s="2">
        <v>0.4893756794988221</v>
      </c>
      <c r="C6137" s="2">
        <f t="shared" si="760"/>
        <v>99.805708375973325</v>
      </c>
      <c r="D6137" s="2">
        <f t="shared" si="761"/>
        <v>107</v>
      </c>
      <c r="E6137" s="2">
        <f t="shared" si="762"/>
        <v>99.805708375973325</v>
      </c>
      <c r="F6137" s="2">
        <f t="shared" si="763"/>
        <v>7.1942916240266754</v>
      </c>
      <c r="G6137" s="2">
        <f t="shared" si="764"/>
        <v>0</v>
      </c>
      <c r="H6137" s="2">
        <f t="shared" si="765"/>
        <v>998.05708375973325</v>
      </c>
      <c r="I6137" s="2">
        <f t="shared" si="766"/>
        <v>35.971458120133377</v>
      </c>
      <c r="J6137" s="2">
        <f t="shared" si="767"/>
        <v>0</v>
      </c>
    </row>
    <row r="6138" spans="1:10" x14ac:dyDescent="0.25">
      <c r="A6138" s="2">
        <v>6127</v>
      </c>
      <c r="B6138" s="2">
        <v>0.41605034031087751</v>
      </c>
      <c r="C6138" s="2">
        <f t="shared" si="760"/>
        <v>98.455746874760308</v>
      </c>
      <c r="D6138" s="2">
        <f t="shared" si="761"/>
        <v>107</v>
      </c>
      <c r="E6138" s="2">
        <f t="shared" si="762"/>
        <v>98.455746874760308</v>
      </c>
      <c r="F6138" s="2">
        <f t="shared" si="763"/>
        <v>8.5442531252396918</v>
      </c>
      <c r="G6138" s="2">
        <f t="shared" si="764"/>
        <v>0</v>
      </c>
      <c r="H6138" s="2">
        <f t="shared" si="765"/>
        <v>984.55746874760302</v>
      </c>
      <c r="I6138" s="2">
        <f t="shared" si="766"/>
        <v>42.721265626198459</v>
      </c>
      <c r="J6138" s="2">
        <f t="shared" si="767"/>
        <v>0</v>
      </c>
    </row>
    <row r="6139" spans="1:10" x14ac:dyDescent="0.25">
      <c r="A6139" s="2">
        <v>6128</v>
      </c>
      <c r="B6139" s="2">
        <v>0.57559297542072618</v>
      </c>
      <c r="C6139" s="2">
        <f t="shared" si="760"/>
        <v>101.38895104665062</v>
      </c>
      <c r="D6139" s="2">
        <f t="shared" si="761"/>
        <v>107</v>
      </c>
      <c r="E6139" s="2">
        <f t="shared" si="762"/>
        <v>101.38895104665062</v>
      </c>
      <c r="F6139" s="2">
        <f t="shared" si="763"/>
        <v>5.6110489533493819</v>
      </c>
      <c r="G6139" s="2">
        <f t="shared" si="764"/>
        <v>0</v>
      </c>
      <c r="H6139" s="2">
        <f t="shared" si="765"/>
        <v>1013.8895104665062</v>
      </c>
      <c r="I6139" s="2">
        <f t="shared" si="766"/>
        <v>28.05524476674691</v>
      </c>
      <c r="J6139" s="2">
        <f t="shared" si="767"/>
        <v>0</v>
      </c>
    </row>
    <row r="6140" spans="1:10" x14ac:dyDescent="0.25">
      <c r="A6140" s="2">
        <v>6129</v>
      </c>
      <c r="B6140" s="2">
        <v>0.95957333344897122</v>
      </c>
      <c r="C6140" s="2">
        <f t="shared" si="760"/>
        <v>111.53661761232681</v>
      </c>
      <c r="D6140" s="2">
        <f t="shared" si="761"/>
        <v>107</v>
      </c>
      <c r="E6140" s="2">
        <f t="shared" si="762"/>
        <v>107</v>
      </c>
      <c r="F6140" s="2">
        <f t="shared" si="763"/>
        <v>0</v>
      </c>
      <c r="G6140" s="2">
        <f t="shared" si="764"/>
        <v>4.5366176123268076</v>
      </c>
      <c r="H6140" s="2">
        <f t="shared" si="765"/>
        <v>1070</v>
      </c>
      <c r="I6140" s="2">
        <f t="shared" si="766"/>
        <v>0</v>
      </c>
      <c r="J6140" s="2">
        <f t="shared" si="767"/>
        <v>68.049264184902114</v>
      </c>
    </row>
    <row r="6141" spans="1:10" x14ac:dyDescent="0.25">
      <c r="A6141" s="2">
        <v>6130</v>
      </c>
      <c r="B6141" s="2">
        <v>0.65796264360026568</v>
      </c>
      <c r="C6141" s="2">
        <f t="shared" si="760"/>
        <v>102.95193060998267</v>
      </c>
      <c r="D6141" s="2">
        <f t="shared" si="761"/>
        <v>107</v>
      </c>
      <c r="E6141" s="2">
        <f t="shared" si="762"/>
        <v>102.95193060998267</v>
      </c>
      <c r="F6141" s="2">
        <f t="shared" si="763"/>
        <v>4.0480693900173321</v>
      </c>
      <c r="G6141" s="2">
        <f t="shared" si="764"/>
        <v>0</v>
      </c>
      <c r="H6141" s="2">
        <f t="shared" si="765"/>
        <v>1029.5193060998267</v>
      </c>
      <c r="I6141" s="2">
        <f t="shared" si="766"/>
        <v>20.240346950086661</v>
      </c>
      <c r="J6141" s="2">
        <f t="shared" si="767"/>
        <v>0</v>
      </c>
    </row>
    <row r="6142" spans="1:10" x14ac:dyDescent="0.25">
      <c r="A6142" s="2">
        <v>6131</v>
      </c>
      <c r="B6142" s="2">
        <v>0.74485866485140972</v>
      </c>
      <c r="C6142" s="2">
        <f t="shared" si="760"/>
        <v>104.73382140275864</v>
      </c>
      <c r="D6142" s="2">
        <f t="shared" si="761"/>
        <v>107</v>
      </c>
      <c r="E6142" s="2">
        <f t="shared" si="762"/>
        <v>104.73382140275864</v>
      </c>
      <c r="F6142" s="2">
        <f t="shared" si="763"/>
        <v>2.2661785972413639</v>
      </c>
      <c r="G6142" s="2">
        <f t="shared" si="764"/>
        <v>0</v>
      </c>
      <c r="H6142" s="2">
        <f t="shared" si="765"/>
        <v>1047.3382140275864</v>
      </c>
      <c r="I6142" s="2">
        <f t="shared" si="766"/>
        <v>11.33089298620682</v>
      </c>
      <c r="J6142" s="2">
        <f t="shared" si="767"/>
        <v>0</v>
      </c>
    </row>
    <row r="6143" spans="1:10" x14ac:dyDescent="0.25">
      <c r="A6143" s="2">
        <v>6132</v>
      </c>
      <c r="B6143" s="2">
        <v>0.24880565419379874</v>
      </c>
      <c r="C6143" s="2">
        <f t="shared" si="760"/>
        <v>95.127724839973681</v>
      </c>
      <c r="D6143" s="2">
        <f t="shared" si="761"/>
        <v>107</v>
      </c>
      <c r="E6143" s="2">
        <f t="shared" si="762"/>
        <v>95.127724839973681</v>
      </c>
      <c r="F6143" s="2">
        <f t="shared" si="763"/>
        <v>11.872275160026319</v>
      </c>
      <c r="G6143" s="2">
        <f t="shared" si="764"/>
        <v>0</v>
      </c>
      <c r="H6143" s="2">
        <f t="shared" si="765"/>
        <v>951.27724839973678</v>
      </c>
      <c r="I6143" s="2">
        <f t="shared" si="766"/>
        <v>59.361375800131597</v>
      </c>
      <c r="J6143" s="2">
        <f t="shared" si="767"/>
        <v>0</v>
      </c>
    </row>
    <row r="6144" spans="1:10" x14ac:dyDescent="0.25">
      <c r="A6144" s="2">
        <v>6133</v>
      </c>
      <c r="B6144" s="2">
        <v>0.4517141761146175</v>
      </c>
      <c r="C6144" s="2">
        <f t="shared" si="760"/>
        <v>99.115330305738496</v>
      </c>
      <c r="D6144" s="2">
        <f t="shared" si="761"/>
        <v>107</v>
      </c>
      <c r="E6144" s="2">
        <f t="shared" si="762"/>
        <v>99.115330305738496</v>
      </c>
      <c r="F6144" s="2">
        <f t="shared" si="763"/>
        <v>7.884669694261504</v>
      </c>
      <c r="G6144" s="2">
        <f t="shared" si="764"/>
        <v>0</v>
      </c>
      <c r="H6144" s="2">
        <f t="shared" si="765"/>
        <v>991.15330305738496</v>
      </c>
      <c r="I6144" s="2">
        <f t="shared" si="766"/>
        <v>39.42334847130752</v>
      </c>
      <c r="J6144" s="2">
        <f t="shared" si="767"/>
        <v>0</v>
      </c>
    </row>
    <row r="6145" spans="1:10" x14ac:dyDescent="0.25">
      <c r="A6145" s="2">
        <v>6134</v>
      </c>
      <c r="B6145" s="2">
        <v>0.44260000294218516</v>
      </c>
      <c r="C6145" s="2">
        <f t="shared" si="760"/>
        <v>98.947490027654752</v>
      </c>
      <c r="D6145" s="2">
        <f t="shared" si="761"/>
        <v>107</v>
      </c>
      <c r="E6145" s="2">
        <f t="shared" si="762"/>
        <v>98.947490027654752</v>
      </c>
      <c r="F6145" s="2">
        <f t="shared" si="763"/>
        <v>8.0525099723452485</v>
      </c>
      <c r="G6145" s="2">
        <f t="shared" si="764"/>
        <v>0</v>
      </c>
      <c r="H6145" s="2">
        <f t="shared" si="765"/>
        <v>989.47490027654749</v>
      </c>
      <c r="I6145" s="2">
        <f t="shared" si="766"/>
        <v>40.262549861726242</v>
      </c>
      <c r="J6145" s="2">
        <f t="shared" si="767"/>
        <v>0</v>
      </c>
    </row>
    <row r="6146" spans="1:10" x14ac:dyDescent="0.25">
      <c r="A6146" s="2">
        <v>6135</v>
      </c>
      <c r="B6146" s="2">
        <v>0.63293665693306322</v>
      </c>
      <c r="C6146" s="2">
        <f t="shared" si="760"/>
        <v>102.46808505056345</v>
      </c>
      <c r="D6146" s="2">
        <f t="shared" si="761"/>
        <v>107</v>
      </c>
      <c r="E6146" s="2">
        <f t="shared" si="762"/>
        <v>102.46808505056345</v>
      </c>
      <c r="F6146" s="2">
        <f t="shared" si="763"/>
        <v>4.5319149494365547</v>
      </c>
      <c r="G6146" s="2">
        <f t="shared" si="764"/>
        <v>0</v>
      </c>
      <c r="H6146" s="2">
        <f t="shared" si="765"/>
        <v>1024.6808505056345</v>
      </c>
      <c r="I6146" s="2">
        <f t="shared" si="766"/>
        <v>22.659574747182774</v>
      </c>
      <c r="J6146" s="2">
        <f t="shared" si="767"/>
        <v>0</v>
      </c>
    </row>
    <row r="6147" spans="1:10" x14ac:dyDescent="0.25">
      <c r="A6147" s="2">
        <v>6136</v>
      </c>
      <c r="B6147" s="2">
        <v>0.84553841909500638</v>
      </c>
      <c r="C6147" s="2">
        <f t="shared" si="760"/>
        <v>107.17156470241036</v>
      </c>
      <c r="D6147" s="2">
        <f t="shared" si="761"/>
        <v>107</v>
      </c>
      <c r="E6147" s="2">
        <f t="shared" si="762"/>
        <v>107</v>
      </c>
      <c r="F6147" s="2">
        <f t="shared" si="763"/>
        <v>0</v>
      </c>
      <c r="G6147" s="2">
        <f t="shared" si="764"/>
        <v>0.17156470241036459</v>
      </c>
      <c r="H6147" s="2">
        <f t="shared" si="765"/>
        <v>1070</v>
      </c>
      <c r="I6147" s="2">
        <f t="shared" si="766"/>
        <v>0</v>
      </c>
      <c r="J6147" s="2">
        <f t="shared" si="767"/>
        <v>2.5734705361554688</v>
      </c>
    </row>
    <row r="6148" spans="1:10" x14ac:dyDescent="0.25">
      <c r="A6148" s="2">
        <v>6137</v>
      </c>
      <c r="B6148" s="2">
        <v>0.36117762380467278</v>
      </c>
      <c r="C6148" s="2">
        <f t="shared" si="760"/>
        <v>97.418976626570242</v>
      </c>
      <c r="D6148" s="2">
        <f t="shared" si="761"/>
        <v>107</v>
      </c>
      <c r="E6148" s="2">
        <f t="shared" si="762"/>
        <v>97.418976626570242</v>
      </c>
      <c r="F6148" s="2">
        <f t="shared" si="763"/>
        <v>9.5810233734297583</v>
      </c>
      <c r="G6148" s="2">
        <f t="shared" si="764"/>
        <v>0</v>
      </c>
      <c r="H6148" s="2">
        <f t="shared" si="765"/>
        <v>974.18976626570247</v>
      </c>
      <c r="I6148" s="2">
        <f t="shared" si="766"/>
        <v>47.905116867148791</v>
      </c>
      <c r="J6148" s="2">
        <f t="shared" si="767"/>
        <v>0</v>
      </c>
    </row>
    <row r="6149" spans="1:10" x14ac:dyDescent="0.25">
      <c r="A6149" s="2">
        <v>6138</v>
      </c>
      <c r="B6149" s="2">
        <v>0.30245216496046545</v>
      </c>
      <c r="C6149" s="2">
        <f t="shared" si="760"/>
        <v>96.259592589286967</v>
      </c>
      <c r="D6149" s="2">
        <f t="shared" si="761"/>
        <v>107</v>
      </c>
      <c r="E6149" s="2">
        <f t="shared" si="762"/>
        <v>96.259592589286967</v>
      </c>
      <c r="F6149" s="2">
        <f t="shared" si="763"/>
        <v>10.740407410713033</v>
      </c>
      <c r="G6149" s="2">
        <f t="shared" si="764"/>
        <v>0</v>
      </c>
      <c r="H6149" s="2">
        <f t="shared" si="765"/>
        <v>962.59592589286967</v>
      </c>
      <c r="I6149" s="2">
        <f t="shared" si="766"/>
        <v>53.702037053565164</v>
      </c>
      <c r="J6149" s="2">
        <f t="shared" si="767"/>
        <v>0</v>
      </c>
    </row>
    <row r="6150" spans="1:10" x14ac:dyDescent="0.25">
      <c r="A6150" s="2">
        <v>6139</v>
      </c>
      <c r="B6150" s="2">
        <v>0.94307192278902185</v>
      </c>
      <c r="C6150" s="2">
        <f t="shared" si="760"/>
        <v>110.63009921731626</v>
      </c>
      <c r="D6150" s="2">
        <f t="shared" si="761"/>
        <v>107</v>
      </c>
      <c r="E6150" s="2">
        <f t="shared" si="762"/>
        <v>107</v>
      </c>
      <c r="F6150" s="2">
        <f t="shared" si="763"/>
        <v>0</v>
      </c>
      <c r="G6150" s="2">
        <f t="shared" si="764"/>
        <v>3.630099217316257</v>
      </c>
      <c r="H6150" s="2">
        <f t="shared" si="765"/>
        <v>1070</v>
      </c>
      <c r="I6150" s="2">
        <f t="shared" si="766"/>
        <v>0</v>
      </c>
      <c r="J6150" s="2">
        <f t="shared" si="767"/>
        <v>54.451488259743854</v>
      </c>
    </row>
    <row r="6151" spans="1:10" x14ac:dyDescent="0.25">
      <c r="A6151" s="2">
        <v>6140</v>
      </c>
      <c r="B6151" s="2">
        <v>0.32844303502555716</v>
      </c>
      <c r="C6151" s="2">
        <f t="shared" si="760"/>
        <v>96.780846985880856</v>
      </c>
      <c r="D6151" s="2">
        <f t="shared" si="761"/>
        <v>107</v>
      </c>
      <c r="E6151" s="2">
        <f t="shared" si="762"/>
        <v>96.780846985880856</v>
      </c>
      <c r="F6151" s="2">
        <f t="shared" si="763"/>
        <v>10.219153014119144</v>
      </c>
      <c r="G6151" s="2">
        <f t="shared" si="764"/>
        <v>0</v>
      </c>
      <c r="H6151" s="2">
        <f t="shared" si="765"/>
        <v>967.80846985880862</v>
      </c>
      <c r="I6151" s="2">
        <f t="shared" si="766"/>
        <v>51.095765070595718</v>
      </c>
      <c r="J6151" s="2">
        <f t="shared" si="767"/>
        <v>0</v>
      </c>
    </row>
    <row r="6152" spans="1:10" x14ac:dyDescent="0.25">
      <c r="A6152" s="2">
        <v>6141</v>
      </c>
      <c r="B6152" s="2">
        <v>0.61237735085383038</v>
      </c>
      <c r="C6152" s="2">
        <f t="shared" si="760"/>
        <v>102.07716077624852</v>
      </c>
      <c r="D6152" s="2">
        <f t="shared" si="761"/>
        <v>107</v>
      </c>
      <c r="E6152" s="2">
        <f t="shared" si="762"/>
        <v>102.07716077624852</v>
      </c>
      <c r="F6152" s="2">
        <f t="shared" si="763"/>
        <v>4.9228392237514811</v>
      </c>
      <c r="G6152" s="2">
        <f t="shared" si="764"/>
        <v>0</v>
      </c>
      <c r="H6152" s="2">
        <f t="shared" si="765"/>
        <v>1020.7716077624852</v>
      </c>
      <c r="I6152" s="2">
        <f t="shared" si="766"/>
        <v>24.614196118757405</v>
      </c>
      <c r="J6152" s="2">
        <f t="shared" si="767"/>
        <v>0</v>
      </c>
    </row>
    <row r="6153" spans="1:10" x14ac:dyDescent="0.25">
      <c r="A6153" s="2">
        <v>6142</v>
      </c>
      <c r="B6153" s="2">
        <v>0.77773850064805716</v>
      </c>
      <c r="C6153" s="2">
        <f t="shared" si="760"/>
        <v>105.46971995790061</v>
      </c>
      <c r="D6153" s="2">
        <f t="shared" si="761"/>
        <v>107</v>
      </c>
      <c r="E6153" s="2">
        <f t="shared" si="762"/>
        <v>105.46971995790061</v>
      </c>
      <c r="F6153" s="2">
        <f t="shared" si="763"/>
        <v>1.5302800420993918</v>
      </c>
      <c r="G6153" s="2">
        <f t="shared" si="764"/>
        <v>0</v>
      </c>
      <c r="H6153" s="2">
        <f t="shared" si="765"/>
        <v>1054.6971995790061</v>
      </c>
      <c r="I6153" s="2">
        <f t="shared" si="766"/>
        <v>7.6514002104969592</v>
      </c>
      <c r="J6153" s="2">
        <f t="shared" si="767"/>
        <v>0</v>
      </c>
    </row>
    <row r="6154" spans="1:10" x14ac:dyDescent="0.25">
      <c r="A6154" s="2">
        <v>6143</v>
      </c>
      <c r="B6154" s="2">
        <v>0.35754606416840573</v>
      </c>
      <c r="C6154" s="2">
        <f t="shared" si="760"/>
        <v>97.349042420467796</v>
      </c>
      <c r="D6154" s="2">
        <f t="shared" si="761"/>
        <v>107</v>
      </c>
      <c r="E6154" s="2">
        <f t="shared" si="762"/>
        <v>97.349042420467796</v>
      </c>
      <c r="F6154" s="2">
        <f t="shared" si="763"/>
        <v>9.6509575795322036</v>
      </c>
      <c r="G6154" s="2">
        <f t="shared" si="764"/>
        <v>0</v>
      </c>
      <c r="H6154" s="2">
        <f t="shared" si="765"/>
        <v>973.49042420467799</v>
      </c>
      <c r="I6154" s="2">
        <f t="shared" si="766"/>
        <v>48.254787897661018</v>
      </c>
      <c r="J6154" s="2">
        <f t="shared" si="767"/>
        <v>0</v>
      </c>
    </row>
    <row r="6155" spans="1:10" x14ac:dyDescent="0.25">
      <c r="A6155" s="2">
        <v>6144</v>
      </c>
      <c r="B6155" s="2">
        <v>0.67639822722329257</v>
      </c>
      <c r="C6155" s="2">
        <f t="shared" si="760"/>
        <v>103.31516239006972</v>
      </c>
      <c r="D6155" s="2">
        <f t="shared" si="761"/>
        <v>107</v>
      </c>
      <c r="E6155" s="2">
        <f t="shared" si="762"/>
        <v>103.31516239006972</v>
      </c>
      <c r="F6155" s="2">
        <f t="shared" si="763"/>
        <v>3.684837609930284</v>
      </c>
      <c r="G6155" s="2">
        <f t="shared" si="764"/>
        <v>0</v>
      </c>
      <c r="H6155" s="2">
        <f t="shared" si="765"/>
        <v>1033.1516239006971</v>
      </c>
      <c r="I6155" s="2">
        <f t="shared" si="766"/>
        <v>18.42418804965142</v>
      </c>
      <c r="J6155" s="2">
        <f t="shared" si="767"/>
        <v>0</v>
      </c>
    </row>
    <row r="6156" spans="1:10" x14ac:dyDescent="0.25">
      <c r="A6156" s="2">
        <v>6145</v>
      </c>
      <c r="B6156" s="2">
        <v>0.89642292811743618</v>
      </c>
      <c r="C6156" s="2">
        <f t="shared" si="760"/>
        <v>108.73131329500686</v>
      </c>
      <c r="D6156" s="2">
        <f t="shared" si="761"/>
        <v>107</v>
      </c>
      <c r="E6156" s="2">
        <f t="shared" si="762"/>
        <v>107</v>
      </c>
      <c r="F6156" s="2">
        <f t="shared" si="763"/>
        <v>0</v>
      </c>
      <c r="G6156" s="2">
        <f t="shared" si="764"/>
        <v>1.7313132950068564</v>
      </c>
      <c r="H6156" s="2">
        <f t="shared" si="765"/>
        <v>1070</v>
      </c>
      <c r="I6156" s="2">
        <f t="shared" si="766"/>
        <v>0</v>
      </c>
      <c r="J6156" s="2">
        <f t="shared" si="767"/>
        <v>25.969699425102846</v>
      </c>
    </row>
    <row r="6157" spans="1:10" x14ac:dyDescent="0.25">
      <c r="A6157" s="2">
        <v>6146</v>
      </c>
      <c r="B6157" s="2">
        <v>0.63007478614260704</v>
      </c>
      <c r="C6157" s="2">
        <f t="shared" ref="C6157:C6220" si="768">_xlfn.BETA.INV(B6157,$C$7,$C$8,$C$9,$C$10)</f>
        <v>102.41334412442153</v>
      </c>
      <c r="D6157" s="2">
        <f t="shared" ref="D6157:D6220" si="769">$F$8</f>
        <v>107</v>
      </c>
      <c r="E6157" s="2">
        <f t="shared" ref="E6157:E6220" si="770">IF(C6157&gt;=D6157,D6157,C6157)</f>
        <v>102.41334412442153</v>
      </c>
      <c r="F6157" s="2">
        <f t="shared" ref="F6157:F6220" si="771">IF(D6157&gt;C6157,D6157-C6157,0)</f>
        <v>4.5866558755784723</v>
      </c>
      <c r="G6157" s="2">
        <f t="shared" ref="G6157:G6220" si="772">IF(C6157&gt;D6157,C6157-D6157,0)</f>
        <v>0</v>
      </c>
      <c r="H6157" s="2">
        <f t="shared" ref="H6157:H6220" si="773">E6157*$H$10</f>
        <v>1024.1334412442152</v>
      </c>
      <c r="I6157" s="2">
        <f t="shared" ref="I6157:I6220" si="774">F6157*$I$10</f>
        <v>22.933279377892362</v>
      </c>
      <c r="J6157" s="2">
        <f t="shared" ref="J6157:J6220" si="775">G6157*$J$10</f>
        <v>0</v>
      </c>
    </row>
    <row r="6158" spans="1:10" x14ac:dyDescent="0.25">
      <c r="A6158" s="2">
        <v>6147</v>
      </c>
      <c r="B6158" s="2">
        <v>0.55563954604538313</v>
      </c>
      <c r="C6158" s="2">
        <f t="shared" si="768"/>
        <v>101.0200581770352</v>
      </c>
      <c r="D6158" s="2">
        <f t="shared" si="769"/>
        <v>107</v>
      </c>
      <c r="E6158" s="2">
        <f t="shared" si="770"/>
        <v>101.0200581770352</v>
      </c>
      <c r="F6158" s="2">
        <f t="shared" si="771"/>
        <v>5.979941822964804</v>
      </c>
      <c r="G6158" s="2">
        <f t="shared" si="772"/>
        <v>0</v>
      </c>
      <c r="H6158" s="2">
        <f t="shared" si="773"/>
        <v>1010.200581770352</v>
      </c>
      <c r="I6158" s="2">
        <f t="shared" si="774"/>
        <v>29.89970911482402</v>
      </c>
      <c r="J6158" s="2">
        <f t="shared" si="775"/>
        <v>0</v>
      </c>
    </row>
    <row r="6159" spans="1:10" x14ac:dyDescent="0.25">
      <c r="A6159" s="2">
        <v>6148</v>
      </c>
      <c r="B6159" s="2">
        <v>7.7745472985798258E-2</v>
      </c>
      <c r="C6159" s="2">
        <f t="shared" si="768"/>
        <v>90.302417923827434</v>
      </c>
      <c r="D6159" s="2">
        <f t="shared" si="769"/>
        <v>107</v>
      </c>
      <c r="E6159" s="2">
        <f t="shared" si="770"/>
        <v>90.302417923827434</v>
      </c>
      <c r="F6159" s="2">
        <f t="shared" si="771"/>
        <v>16.697582076172566</v>
      </c>
      <c r="G6159" s="2">
        <f t="shared" si="772"/>
        <v>0</v>
      </c>
      <c r="H6159" s="2">
        <f t="shared" si="773"/>
        <v>903.02417923827431</v>
      </c>
      <c r="I6159" s="2">
        <f t="shared" si="774"/>
        <v>83.487910380862829</v>
      </c>
      <c r="J6159" s="2">
        <f t="shared" si="775"/>
        <v>0</v>
      </c>
    </row>
    <row r="6160" spans="1:10" x14ac:dyDescent="0.25">
      <c r="A6160" s="2">
        <v>6149</v>
      </c>
      <c r="B6160" s="2">
        <v>0.75274955246371911</v>
      </c>
      <c r="C6160" s="2">
        <f t="shared" si="768"/>
        <v>104.90648816583776</v>
      </c>
      <c r="D6160" s="2">
        <f t="shared" si="769"/>
        <v>107</v>
      </c>
      <c r="E6160" s="2">
        <f t="shared" si="770"/>
        <v>104.90648816583776</v>
      </c>
      <c r="F6160" s="2">
        <f t="shared" si="771"/>
        <v>2.0935118341622427</v>
      </c>
      <c r="G6160" s="2">
        <f t="shared" si="772"/>
        <v>0</v>
      </c>
      <c r="H6160" s="2">
        <f t="shared" si="773"/>
        <v>1049.0648816583775</v>
      </c>
      <c r="I6160" s="2">
        <f t="shared" si="774"/>
        <v>10.467559170811214</v>
      </c>
      <c r="J6160" s="2">
        <f t="shared" si="775"/>
        <v>0</v>
      </c>
    </row>
    <row r="6161" spans="1:10" x14ac:dyDescent="0.25">
      <c r="A6161" s="2">
        <v>6150</v>
      </c>
      <c r="B6161" s="2">
        <v>0.79407983137975791</v>
      </c>
      <c r="C6161" s="2">
        <f t="shared" si="768"/>
        <v>105.85365513347733</v>
      </c>
      <c r="D6161" s="2">
        <f t="shared" si="769"/>
        <v>107</v>
      </c>
      <c r="E6161" s="2">
        <f t="shared" si="770"/>
        <v>105.85365513347733</v>
      </c>
      <c r="F6161" s="2">
        <f t="shared" si="771"/>
        <v>1.1463448665226679</v>
      </c>
      <c r="G6161" s="2">
        <f t="shared" si="772"/>
        <v>0</v>
      </c>
      <c r="H6161" s="2">
        <f t="shared" si="773"/>
        <v>1058.5365513347733</v>
      </c>
      <c r="I6161" s="2">
        <f t="shared" si="774"/>
        <v>5.7317243326133394</v>
      </c>
      <c r="J6161" s="2">
        <f t="shared" si="775"/>
        <v>0</v>
      </c>
    </row>
    <row r="6162" spans="1:10" x14ac:dyDescent="0.25">
      <c r="A6162" s="2">
        <v>6151</v>
      </c>
      <c r="B6162" s="2">
        <v>0.57660966228005439</v>
      </c>
      <c r="C6162" s="2">
        <f t="shared" si="768"/>
        <v>101.40781723889701</v>
      </c>
      <c r="D6162" s="2">
        <f t="shared" si="769"/>
        <v>107</v>
      </c>
      <c r="E6162" s="2">
        <f t="shared" si="770"/>
        <v>101.40781723889701</v>
      </c>
      <c r="F6162" s="2">
        <f t="shared" si="771"/>
        <v>5.5921827611029897</v>
      </c>
      <c r="G6162" s="2">
        <f t="shared" si="772"/>
        <v>0</v>
      </c>
      <c r="H6162" s="2">
        <f t="shared" si="773"/>
        <v>1014.0781723889701</v>
      </c>
      <c r="I6162" s="2">
        <f t="shared" si="774"/>
        <v>27.960913805514949</v>
      </c>
      <c r="J6162" s="2">
        <f t="shared" si="775"/>
        <v>0</v>
      </c>
    </row>
    <row r="6163" spans="1:10" x14ac:dyDescent="0.25">
      <c r="A6163" s="2">
        <v>6152</v>
      </c>
      <c r="B6163" s="2">
        <v>0.38377085248895471</v>
      </c>
      <c r="C6163" s="2">
        <f t="shared" si="768"/>
        <v>97.849992628320223</v>
      </c>
      <c r="D6163" s="2">
        <f t="shared" si="769"/>
        <v>107</v>
      </c>
      <c r="E6163" s="2">
        <f t="shared" si="770"/>
        <v>97.849992628320223</v>
      </c>
      <c r="F6163" s="2">
        <f t="shared" si="771"/>
        <v>9.1500073716797772</v>
      </c>
      <c r="G6163" s="2">
        <f t="shared" si="772"/>
        <v>0</v>
      </c>
      <c r="H6163" s="2">
        <f t="shared" si="773"/>
        <v>978.49992628320229</v>
      </c>
      <c r="I6163" s="2">
        <f t="shared" si="774"/>
        <v>45.750036858398886</v>
      </c>
      <c r="J6163" s="2">
        <f t="shared" si="775"/>
        <v>0</v>
      </c>
    </row>
    <row r="6164" spans="1:10" x14ac:dyDescent="0.25">
      <c r="A6164" s="2">
        <v>6153</v>
      </c>
      <c r="B6164" s="2">
        <v>0.95739109253245869</v>
      </c>
      <c r="C6164" s="2">
        <f t="shared" si="768"/>
        <v>111.40457416600967</v>
      </c>
      <c r="D6164" s="2">
        <f t="shared" si="769"/>
        <v>107</v>
      </c>
      <c r="E6164" s="2">
        <f t="shared" si="770"/>
        <v>107</v>
      </c>
      <c r="F6164" s="2">
        <f t="shared" si="771"/>
        <v>0</v>
      </c>
      <c r="G6164" s="2">
        <f t="shared" si="772"/>
        <v>4.4045741660096667</v>
      </c>
      <c r="H6164" s="2">
        <f t="shared" si="773"/>
        <v>1070</v>
      </c>
      <c r="I6164" s="2">
        <f t="shared" si="774"/>
        <v>0</v>
      </c>
      <c r="J6164" s="2">
        <f t="shared" si="775"/>
        <v>66.068612490145</v>
      </c>
    </row>
    <row r="6165" spans="1:10" x14ac:dyDescent="0.25">
      <c r="A6165" s="2">
        <v>6154</v>
      </c>
      <c r="B6165" s="2">
        <v>0.37710898185515573</v>
      </c>
      <c r="C6165" s="2">
        <f t="shared" si="768"/>
        <v>97.723587244217015</v>
      </c>
      <c r="D6165" s="2">
        <f t="shared" si="769"/>
        <v>107</v>
      </c>
      <c r="E6165" s="2">
        <f t="shared" si="770"/>
        <v>97.723587244217015</v>
      </c>
      <c r="F6165" s="2">
        <f t="shared" si="771"/>
        <v>9.2764127557829852</v>
      </c>
      <c r="G6165" s="2">
        <f t="shared" si="772"/>
        <v>0</v>
      </c>
      <c r="H6165" s="2">
        <f t="shared" si="773"/>
        <v>977.23587244217015</v>
      </c>
      <c r="I6165" s="2">
        <f t="shared" si="774"/>
        <v>46.382063778914926</v>
      </c>
      <c r="J6165" s="2">
        <f t="shared" si="775"/>
        <v>0</v>
      </c>
    </row>
    <row r="6166" spans="1:10" x14ac:dyDescent="0.25">
      <c r="A6166" s="2">
        <v>6155</v>
      </c>
      <c r="B6166" s="2">
        <v>0.10233679632512083</v>
      </c>
      <c r="C6166" s="2">
        <f t="shared" si="768"/>
        <v>91.225769200092486</v>
      </c>
      <c r="D6166" s="2">
        <f t="shared" si="769"/>
        <v>107</v>
      </c>
      <c r="E6166" s="2">
        <f t="shared" si="770"/>
        <v>91.225769200092486</v>
      </c>
      <c r="F6166" s="2">
        <f t="shared" si="771"/>
        <v>15.774230799907514</v>
      </c>
      <c r="G6166" s="2">
        <f t="shared" si="772"/>
        <v>0</v>
      </c>
      <c r="H6166" s="2">
        <f t="shared" si="773"/>
        <v>912.25769200092486</v>
      </c>
      <c r="I6166" s="2">
        <f t="shared" si="774"/>
        <v>78.871153999537569</v>
      </c>
      <c r="J6166" s="2">
        <f t="shared" si="775"/>
        <v>0</v>
      </c>
    </row>
    <row r="6167" spans="1:10" x14ac:dyDescent="0.25">
      <c r="A6167" s="2">
        <v>6156</v>
      </c>
      <c r="B6167" s="2">
        <v>0.82753691283827724</v>
      </c>
      <c r="C6167" s="2">
        <f t="shared" si="768"/>
        <v>106.68839834575226</v>
      </c>
      <c r="D6167" s="2">
        <f t="shared" si="769"/>
        <v>107</v>
      </c>
      <c r="E6167" s="2">
        <f t="shared" si="770"/>
        <v>106.68839834575226</v>
      </c>
      <c r="F6167" s="2">
        <f t="shared" si="771"/>
        <v>0.31160165424773822</v>
      </c>
      <c r="G6167" s="2">
        <f t="shared" si="772"/>
        <v>0</v>
      </c>
      <c r="H6167" s="2">
        <f t="shared" si="773"/>
        <v>1066.8839834575226</v>
      </c>
      <c r="I6167" s="2">
        <f t="shared" si="774"/>
        <v>1.5580082712386911</v>
      </c>
      <c r="J6167" s="2">
        <f t="shared" si="775"/>
        <v>0</v>
      </c>
    </row>
    <row r="6168" spans="1:10" x14ac:dyDescent="0.25">
      <c r="A6168" s="2">
        <v>6157</v>
      </c>
      <c r="B6168" s="2">
        <v>0.71530528698077001</v>
      </c>
      <c r="C6168" s="2">
        <f t="shared" si="768"/>
        <v>104.10570238246945</v>
      </c>
      <c r="D6168" s="2">
        <f t="shared" si="769"/>
        <v>107</v>
      </c>
      <c r="E6168" s="2">
        <f t="shared" si="770"/>
        <v>104.10570238246945</v>
      </c>
      <c r="F6168" s="2">
        <f t="shared" si="771"/>
        <v>2.8942976175305546</v>
      </c>
      <c r="G6168" s="2">
        <f t="shared" si="772"/>
        <v>0</v>
      </c>
      <c r="H6168" s="2">
        <f t="shared" si="773"/>
        <v>1041.0570238246944</v>
      </c>
      <c r="I6168" s="2">
        <f t="shared" si="774"/>
        <v>14.471488087652773</v>
      </c>
      <c r="J6168" s="2">
        <f t="shared" si="775"/>
        <v>0</v>
      </c>
    </row>
    <row r="6169" spans="1:10" x14ac:dyDescent="0.25">
      <c r="A6169" s="2">
        <v>6158</v>
      </c>
      <c r="B6169" s="2">
        <v>0.58967102117976633</v>
      </c>
      <c r="C6169" s="2">
        <f t="shared" si="768"/>
        <v>101.65090149025949</v>
      </c>
      <c r="D6169" s="2">
        <f t="shared" si="769"/>
        <v>107</v>
      </c>
      <c r="E6169" s="2">
        <f t="shared" si="770"/>
        <v>101.65090149025949</v>
      </c>
      <c r="F6169" s="2">
        <f t="shared" si="771"/>
        <v>5.3490985097405144</v>
      </c>
      <c r="G6169" s="2">
        <f t="shared" si="772"/>
        <v>0</v>
      </c>
      <c r="H6169" s="2">
        <f t="shared" si="773"/>
        <v>1016.5090149025948</v>
      </c>
      <c r="I6169" s="2">
        <f t="shared" si="774"/>
        <v>26.745492548702572</v>
      </c>
      <c r="J6169" s="2">
        <f t="shared" si="775"/>
        <v>0</v>
      </c>
    </row>
    <row r="6170" spans="1:10" x14ac:dyDescent="0.25">
      <c r="A6170" s="2">
        <v>6159</v>
      </c>
      <c r="B6170" s="2">
        <v>0.60638115309745155</v>
      </c>
      <c r="C6170" s="2">
        <f t="shared" si="768"/>
        <v>101.96408788209936</v>
      </c>
      <c r="D6170" s="2">
        <f t="shared" si="769"/>
        <v>107</v>
      </c>
      <c r="E6170" s="2">
        <f t="shared" si="770"/>
        <v>101.96408788209936</v>
      </c>
      <c r="F6170" s="2">
        <f t="shared" si="771"/>
        <v>5.0359121179006365</v>
      </c>
      <c r="G6170" s="2">
        <f t="shared" si="772"/>
        <v>0</v>
      </c>
      <c r="H6170" s="2">
        <f t="shared" si="773"/>
        <v>1019.6408788209936</v>
      </c>
      <c r="I6170" s="2">
        <f t="shared" si="774"/>
        <v>25.179560589503183</v>
      </c>
      <c r="J6170" s="2">
        <f t="shared" si="775"/>
        <v>0</v>
      </c>
    </row>
    <row r="6171" spans="1:10" x14ac:dyDescent="0.25">
      <c r="A6171" s="2">
        <v>6160</v>
      </c>
      <c r="B6171" s="2">
        <v>0.77407139569810313</v>
      </c>
      <c r="C6171" s="2">
        <f t="shared" si="768"/>
        <v>105.38536606582963</v>
      </c>
      <c r="D6171" s="2">
        <f t="shared" si="769"/>
        <v>107</v>
      </c>
      <c r="E6171" s="2">
        <f t="shared" si="770"/>
        <v>105.38536606582963</v>
      </c>
      <c r="F6171" s="2">
        <f t="shared" si="771"/>
        <v>1.6146339341703708</v>
      </c>
      <c r="G6171" s="2">
        <f t="shared" si="772"/>
        <v>0</v>
      </c>
      <c r="H6171" s="2">
        <f t="shared" si="773"/>
        <v>1053.8536606582963</v>
      </c>
      <c r="I6171" s="2">
        <f t="shared" si="774"/>
        <v>8.0731696708518541</v>
      </c>
      <c r="J6171" s="2">
        <f t="shared" si="775"/>
        <v>0</v>
      </c>
    </row>
    <row r="6172" spans="1:10" x14ac:dyDescent="0.25">
      <c r="A6172" s="2">
        <v>6161</v>
      </c>
      <c r="B6172" s="2">
        <v>0.75822989294454091</v>
      </c>
      <c r="C6172" s="2">
        <f t="shared" si="768"/>
        <v>105.02779110980269</v>
      </c>
      <c r="D6172" s="2">
        <f t="shared" si="769"/>
        <v>107</v>
      </c>
      <c r="E6172" s="2">
        <f t="shared" si="770"/>
        <v>105.02779110980269</v>
      </c>
      <c r="F6172" s="2">
        <f t="shared" si="771"/>
        <v>1.9722088901973081</v>
      </c>
      <c r="G6172" s="2">
        <f t="shared" si="772"/>
        <v>0</v>
      </c>
      <c r="H6172" s="2">
        <f t="shared" si="773"/>
        <v>1050.2779110980268</v>
      </c>
      <c r="I6172" s="2">
        <f t="shared" si="774"/>
        <v>9.8610444509865403</v>
      </c>
      <c r="J6172" s="2">
        <f t="shared" si="775"/>
        <v>0</v>
      </c>
    </row>
    <row r="6173" spans="1:10" x14ac:dyDescent="0.25">
      <c r="A6173" s="2">
        <v>6162</v>
      </c>
      <c r="B6173" s="2">
        <v>0.15761725708008056</v>
      </c>
      <c r="C6173" s="2">
        <f t="shared" si="768"/>
        <v>92.915172283310355</v>
      </c>
      <c r="D6173" s="2">
        <f t="shared" si="769"/>
        <v>107</v>
      </c>
      <c r="E6173" s="2">
        <f t="shared" si="770"/>
        <v>92.915172283310355</v>
      </c>
      <c r="F6173" s="2">
        <f t="shared" si="771"/>
        <v>14.084827716689645</v>
      </c>
      <c r="G6173" s="2">
        <f t="shared" si="772"/>
        <v>0</v>
      </c>
      <c r="H6173" s="2">
        <f t="shared" si="773"/>
        <v>929.15172283310358</v>
      </c>
      <c r="I6173" s="2">
        <f t="shared" si="774"/>
        <v>70.424138583448226</v>
      </c>
      <c r="J6173" s="2">
        <f t="shared" si="775"/>
        <v>0</v>
      </c>
    </row>
    <row r="6174" spans="1:10" x14ac:dyDescent="0.25">
      <c r="A6174" s="2">
        <v>6163</v>
      </c>
      <c r="B6174" s="2">
        <v>0.3777420949682051</v>
      </c>
      <c r="C6174" s="2">
        <f t="shared" si="768"/>
        <v>97.735623524831368</v>
      </c>
      <c r="D6174" s="2">
        <f t="shared" si="769"/>
        <v>107</v>
      </c>
      <c r="E6174" s="2">
        <f t="shared" si="770"/>
        <v>97.735623524831368</v>
      </c>
      <c r="F6174" s="2">
        <f t="shared" si="771"/>
        <v>9.2643764751686319</v>
      </c>
      <c r="G6174" s="2">
        <f t="shared" si="772"/>
        <v>0</v>
      </c>
      <c r="H6174" s="2">
        <f t="shared" si="773"/>
        <v>977.35623524831362</v>
      </c>
      <c r="I6174" s="2">
        <f t="shared" si="774"/>
        <v>46.32188237584316</v>
      </c>
      <c r="J6174" s="2">
        <f t="shared" si="775"/>
        <v>0</v>
      </c>
    </row>
    <row r="6175" spans="1:10" x14ac:dyDescent="0.25">
      <c r="A6175" s="2">
        <v>6164</v>
      </c>
      <c r="B6175" s="2">
        <v>0.35841747446766714</v>
      </c>
      <c r="C6175" s="2">
        <f t="shared" si="768"/>
        <v>97.365841327706448</v>
      </c>
      <c r="D6175" s="2">
        <f t="shared" si="769"/>
        <v>107</v>
      </c>
      <c r="E6175" s="2">
        <f t="shared" si="770"/>
        <v>97.365841327706448</v>
      </c>
      <c r="F6175" s="2">
        <f t="shared" si="771"/>
        <v>9.6341586722935517</v>
      </c>
      <c r="G6175" s="2">
        <f t="shared" si="772"/>
        <v>0</v>
      </c>
      <c r="H6175" s="2">
        <f t="shared" si="773"/>
        <v>973.65841327706448</v>
      </c>
      <c r="I6175" s="2">
        <f t="shared" si="774"/>
        <v>48.170793361467759</v>
      </c>
      <c r="J6175" s="2">
        <f t="shared" si="775"/>
        <v>0</v>
      </c>
    </row>
    <row r="6176" spans="1:10" x14ac:dyDescent="0.25">
      <c r="A6176" s="2">
        <v>6165</v>
      </c>
      <c r="B6176" s="2">
        <v>0.15578833558337601</v>
      </c>
      <c r="C6176" s="2">
        <f t="shared" si="768"/>
        <v>92.865014881549698</v>
      </c>
      <c r="D6176" s="2">
        <f t="shared" si="769"/>
        <v>107</v>
      </c>
      <c r="E6176" s="2">
        <f t="shared" si="770"/>
        <v>92.865014881549698</v>
      </c>
      <c r="F6176" s="2">
        <f t="shared" si="771"/>
        <v>14.134985118450302</v>
      </c>
      <c r="G6176" s="2">
        <f t="shared" si="772"/>
        <v>0</v>
      </c>
      <c r="H6176" s="2">
        <f t="shared" si="773"/>
        <v>928.650148815497</v>
      </c>
      <c r="I6176" s="2">
        <f t="shared" si="774"/>
        <v>70.674925592251512</v>
      </c>
      <c r="J6176" s="2">
        <f t="shared" si="775"/>
        <v>0</v>
      </c>
    </row>
    <row r="6177" spans="1:10" x14ac:dyDescent="0.25">
      <c r="A6177" s="2">
        <v>6166</v>
      </c>
      <c r="B6177" s="2">
        <v>0.36425274153268339</v>
      </c>
      <c r="C6177" s="2">
        <f t="shared" si="768"/>
        <v>97.478044831494941</v>
      </c>
      <c r="D6177" s="2">
        <f t="shared" si="769"/>
        <v>107</v>
      </c>
      <c r="E6177" s="2">
        <f t="shared" si="770"/>
        <v>97.478044831494941</v>
      </c>
      <c r="F6177" s="2">
        <f t="shared" si="771"/>
        <v>9.521955168505059</v>
      </c>
      <c r="G6177" s="2">
        <f t="shared" si="772"/>
        <v>0</v>
      </c>
      <c r="H6177" s="2">
        <f t="shared" si="773"/>
        <v>974.78044831494935</v>
      </c>
      <c r="I6177" s="2">
        <f t="shared" si="774"/>
        <v>47.609775842525295</v>
      </c>
      <c r="J6177" s="2">
        <f t="shared" si="775"/>
        <v>0</v>
      </c>
    </row>
    <row r="6178" spans="1:10" x14ac:dyDescent="0.25">
      <c r="A6178" s="2">
        <v>6167</v>
      </c>
      <c r="B6178" s="2">
        <v>2.5878542047435116E-2</v>
      </c>
      <c r="C6178" s="2">
        <f t="shared" si="768"/>
        <v>87.435324970299462</v>
      </c>
      <c r="D6178" s="2">
        <f t="shared" si="769"/>
        <v>107</v>
      </c>
      <c r="E6178" s="2">
        <f t="shared" si="770"/>
        <v>87.435324970299462</v>
      </c>
      <c r="F6178" s="2">
        <f t="shared" si="771"/>
        <v>19.564675029700538</v>
      </c>
      <c r="G6178" s="2">
        <f t="shared" si="772"/>
        <v>0</v>
      </c>
      <c r="H6178" s="2">
        <f t="shared" si="773"/>
        <v>874.35324970299462</v>
      </c>
      <c r="I6178" s="2">
        <f t="shared" si="774"/>
        <v>97.823375148502691</v>
      </c>
      <c r="J6178" s="2">
        <f t="shared" si="775"/>
        <v>0</v>
      </c>
    </row>
    <row r="6179" spans="1:10" x14ac:dyDescent="0.25">
      <c r="A6179" s="2">
        <v>6168</v>
      </c>
      <c r="B6179" s="2">
        <v>0.62397386869080385</v>
      </c>
      <c r="C6179" s="2">
        <f t="shared" si="768"/>
        <v>102.29701075208408</v>
      </c>
      <c r="D6179" s="2">
        <f t="shared" si="769"/>
        <v>107</v>
      </c>
      <c r="E6179" s="2">
        <f t="shared" si="770"/>
        <v>102.29701075208408</v>
      </c>
      <c r="F6179" s="2">
        <f t="shared" si="771"/>
        <v>4.702989247915923</v>
      </c>
      <c r="G6179" s="2">
        <f t="shared" si="772"/>
        <v>0</v>
      </c>
      <c r="H6179" s="2">
        <f t="shared" si="773"/>
        <v>1022.9701075208408</v>
      </c>
      <c r="I6179" s="2">
        <f t="shared" si="774"/>
        <v>23.514946239579615</v>
      </c>
      <c r="J6179" s="2">
        <f t="shared" si="775"/>
        <v>0</v>
      </c>
    </row>
    <row r="6180" spans="1:10" x14ac:dyDescent="0.25">
      <c r="A6180" s="2">
        <v>6169</v>
      </c>
      <c r="B6180" s="2">
        <v>0.4142305018450565</v>
      </c>
      <c r="C6180" s="2">
        <f t="shared" si="768"/>
        <v>98.421854008314739</v>
      </c>
      <c r="D6180" s="2">
        <f t="shared" si="769"/>
        <v>107</v>
      </c>
      <c r="E6180" s="2">
        <f t="shared" si="770"/>
        <v>98.421854008314739</v>
      </c>
      <c r="F6180" s="2">
        <f t="shared" si="771"/>
        <v>8.5781459916852612</v>
      </c>
      <c r="G6180" s="2">
        <f t="shared" si="772"/>
        <v>0</v>
      </c>
      <c r="H6180" s="2">
        <f t="shared" si="773"/>
        <v>984.21854008314745</v>
      </c>
      <c r="I6180" s="2">
        <f t="shared" si="774"/>
        <v>42.890729958426306</v>
      </c>
      <c r="J6180" s="2">
        <f t="shared" si="775"/>
        <v>0</v>
      </c>
    </row>
    <row r="6181" spans="1:10" x14ac:dyDescent="0.25">
      <c r="A6181" s="2">
        <v>6170</v>
      </c>
      <c r="B6181" s="2">
        <v>0.84600382049335265</v>
      </c>
      <c r="C6181" s="2">
        <f t="shared" si="768"/>
        <v>107.18443533251006</v>
      </c>
      <c r="D6181" s="2">
        <f t="shared" si="769"/>
        <v>107</v>
      </c>
      <c r="E6181" s="2">
        <f t="shared" si="770"/>
        <v>107</v>
      </c>
      <c r="F6181" s="2">
        <f t="shared" si="771"/>
        <v>0</v>
      </c>
      <c r="G6181" s="2">
        <f t="shared" si="772"/>
        <v>0.18443533251006272</v>
      </c>
      <c r="H6181" s="2">
        <f t="shared" si="773"/>
        <v>1070</v>
      </c>
      <c r="I6181" s="2">
        <f t="shared" si="774"/>
        <v>0</v>
      </c>
      <c r="J6181" s="2">
        <f t="shared" si="775"/>
        <v>2.7665299876509408</v>
      </c>
    </row>
    <row r="6182" spans="1:10" x14ac:dyDescent="0.25">
      <c r="A6182" s="2">
        <v>6171</v>
      </c>
      <c r="B6182" s="2">
        <v>6.0470990500057109E-2</v>
      </c>
      <c r="C6182" s="2">
        <f t="shared" si="768"/>
        <v>89.541989156138527</v>
      </c>
      <c r="D6182" s="2">
        <f t="shared" si="769"/>
        <v>107</v>
      </c>
      <c r="E6182" s="2">
        <f t="shared" si="770"/>
        <v>89.541989156138527</v>
      </c>
      <c r="F6182" s="2">
        <f t="shared" si="771"/>
        <v>17.458010843861473</v>
      </c>
      <c r="G6182" s="2">
        <f t="shared" si="772"/>
        <v>0</v>
      </c>
      <c r="H6182" s="2">
        <f t="shared" si="773"/>
        <v>895.41989156138527</v>
      </c>
      <c r="I6182" s="2">
        <f t="shared" si="774"/>
        <v>87.290054219307365</v>
      </c>
      <c r="J6182" s="2">
        <f t="shared" si="775"/>
        <v>0</v>
      </c>
    </row>
    <row r="6183" spans="1:10" x14ac:dyDescent="0.25">
      <c r="A6183" s="2">
        <v>6172</v>
      </c>
      <c r="B6183" s="2">
        <v>0.22207835860757874</v>
      </c>
      <c r="C6183" s="2">
        <f t="shared" si="768"/>
        <v>94.526050787045392</v>
      </c>
      <c r="D6183" s="2">
        <f t="shared" si="769"/>
        <v>107</v>
      </c>
      <c r="E6183" s="2">
        <f t="shared" si="770"/>
        <v>94.526050787045392</v>
      </c>
      <c r="F6183" s="2">
        <f t="shared" si="771"/>
        <v>12.473949212954608</v>
      </c>
      <c r="G6183" s="2">
        <f t="shared" si="772"/>
        <v>0</v>
      </c>
      <c r="H6183" s="2">
        <f t="shared" si="773"/>
        <v>945.26050787045392</v>
      </c>
      <c r="I6183" s="2">
        <f t="shared" si="774"/>
        <v>62.36974606477304</v>
      </c>
      <c r="J6183" s="2">
        <f t="shared" si="775"/>
        <v>0</v>
      </c>
    </row>
    <row r="6184" spans="1:10" x14ac:dyDescent="0.25">
      <c r="A6184" s="2">
        <v>6173</v>
      </c>
      <c r="B6184" s="2">
        <v>0.74568746609358272</v>
      </c>
      <c r="C6184" s="2">
        <f t="shared" si="768"/>
        <v>104.75185043819374</v>
      </c>
      <c r="D6184" s="2">
        <f t="shared" si="769"/>
        <v>107</v>
      </c>
      <c r="E6184" s="2">
        <f t="shared" si="770"/>
        <v>104.75185043819374</v>
      </c>
      <c r="F6184" s="2">
        <f t="shared" si="771"/>
        <v>2.2481495618062581</v>
      </c>
      <c r="G6184" s="2">
        <f t="shared" si="772"/>
        <v>0</v>
      </c>
      <c r="H6184" s="2">
        <f t="shared" si="773"/>
        <v>1047.5185043819374</v>
      </c>
      <c r="I6184" s="2">
        <f t="shared" si="774"/>
        <v>11.240747809031291</v>
      </c>
      <c r="J6184" s="2">
        <f t="shared" si="775"/>
        <v>0</v>
      </c>
    </row>
    <row r="6185" spans="1:10" x14ac:dyDescent="0.25">
      <c r="A6185" s="2">
        <v>6174</v>
      </c>
      <c r="B6185" s="2">
        <v>0.89608908823623057</v>
      </c>
      <c r="C6185" s="2">
        <f t="shared" si="768"/>
        <v>108.71981218216075</v>
      </c>
      <c r="D6185" s="2">
        <f t="shared" si="769"/>
        <v>107</v>
      </c>
      <c r="E6185" s="2">
        <f t="shared" si="770"/>
        <v>107</v>
      </c>
      <c r="F6185" s="2">
        <f t="shared" si="771"/>
        <v>0</v>
      </c>
      <c r="G6185" s="2">
        <f t="shared" si="772"/>
        <v>1.7198121821607515</v>
      </c>
      <c r="H6185" s="2">
        <f t="shared" si="773"/>
        <v>1070</v>
      </c>
      <c r="I6185" s="2">
        <f t="shared" si="774"/>
        <v>0</v>
      </c>
      <c r="J6185" s="2">
        <f t="shared" si="775"/>
        <v>25.797182732411272</v>
      </c>
    </row>
    <row r="6186" spans="1:10" x14ac:dyDescent="0.25">
      <c r="A6186" s="2">
        <v>6175</v>
      </c>
      <c r="B6186" s="2">
        <v>0.90044892891450534</v>
      </c>
      <c r="C6186" s="2">
        <f t="shared" si="768"/>
        <v>108.871737817268</v>
      </c>
      <c r="D6186" s="2">
        <f t="shared" si="769"/>
        <v>107</v>
      </c>
      <c r="E6186" s="2">
        <f t="shared" si="770"/>
        <v>107</v>
      </c>
      <c r="F6186" s="2">
        <f t="shared" si="771"/>
        <v>0</v>
      </c>
      <c r="G6186" s="2">
        <f t="shared" si="772"/>
        <v>1.8717378172679986</v>
      </c>
      <c r="H6186" s="2">
        <f t="shared" si="773"/>
        <v>1070</v>
      </c>
      <c r="I6186" s="2">
        <f t="shared" si="774"/>
        <v>0</v>
      </c>
      <c r="J6186" s="2">
        <f t="shared" si="775"/>
        <v>28.076067259019979</v>
      </c>
    </row>
    <row r="6187" spans="1:10" x14ac:dyDescent="0.25">
      <c r="A6187" s="2">
        <v>6176</v>
      </c>
      <c r="B6187" s="2">
        <v>6.1967296087616308E-2</v>
      </c>
      <c r="C6187" s="2">
        <f t="shared" si="768"/>
        <v>89.612780610161394</v>
      </c>
      <c r="D6187" s="2">
        <f t="shared" si="769"/>
        <v>107</v>
      </c>
      <c r="E6187" s="2">
        <f t="shared" si="770"/>
        <v>89.612780610161394</v>
      </c>
      <c r="F6187" s="2">
        <f t="shared" si="771"/>
        <v>17.387219389838606</v>
      </c>
      <c r="G6187" s="2">
        <f t="shared" si="772"/>
        <v>0</v>
      </c>
      <c r="H6187" s="2">
        <f t="shared" si="773"/>
        <v>896.12780610161394</v>
      </c>
      <c r="I6187" s="2">
        <f t="shared" si="774"/>
        <v>86.936096949193029</v>
      </c>
      <c r="J6187" s="2">
        <f t="shared" si="775"/>
        <v>0</v>
      </c>
    </row>
    <row r="6188" spans="1:10" x14ac:dyDescent="0.25">
      <c r="A6188" s="2">
        <v>6177</v>
      </c>
      <c r="B6188" s="2">
        <v>0.18935357414720522</v>
      </c>
      <c r="C6188" s="2">
        <f t="shared" si="768"/>
        <v>93.742086006132851</v>
      </c>
      <c r="D6188" s="2">
        <f t="shared" si="769"/>
        <v>107</v>
      </c>
      <c r="E6188" s="2">
        <f t="shared" si="770"/>
        <v>93.742086006132851</v>
      </c>
      <c r="F6188" s="2">
        <f t="shared" si="771"/>
        <v>13.257913993867149</v>
      </c>
      <c r="G6188" s="2">
        <f t="shared" si="772"/>
        <v>0</v>
      </c>
      <c r="H6188" s="2">
        <f t="shared" si="773"/>
        <v>937.42086006132854</v>
      </c>
      <c r="I6188" s="2">
        <f t="shared" si="774"/>
        <v>66.289569969335744</v>
      </c>
      <c r="J6188" s="2">
        <f t="shared" si="775"/>
        <v>0</v>
      </c>
    </row>
    <row r="6189" spans="1:10" x14ac:dyDescent="0.25">
      <c r="A6189" s="2">
        <v>6178</v>
      </c>
      <c r="B6189" s="2">
        <v>0.18950654807453704</v>
      </c>
      <c r="C6189" s="2">
        <f t="shared" si="768"/>
        <v>93.74589565199534</v>
      </c>
      <c r="D6189" s="2">
        <f t="shared" si="769"/>
        <v>107</v>
      </c>
      <c r="E6189" s="2">
        <f t="shared" si="770"/>
        <v>93.74589565199534</v>
      </c>
      <c r="F6189" s="2">
        <f t="shared" si="771"/>
        <v>13.25410434800466</v>
      </c>
      <c r="G6189" s="2">
        <f t="shared" si="772"/>
        <v>0</v>
      </c>
      <c r="H6189" s="2">
        <f t="shared" si="773"/>
        <v>937.4589565199534</v>
      </c>
      <c r="I6189" s="2">
        <f t="shared" si="774"/>
        <v>66.270521740023298</v>
      </c>
      <c r="J6189" s="2">
        <f t="shared" si="775"/>
        <v>0</v>
      </c>
    </row>
    <row r="6190" spans="1:10" x14ac:dyDescent="0.25">
      <c r="A6190" s="2">
        <v>6179</v>
      </c>
      <c r="B6190" s="2">
        <v>0.2464785617224573</v>
      </c>
      <c r="C6190" s="2">
        <f t="shared" si="768"/>
        <v>95.076497057397944</v>
      </c>
      <c r="D6190" s="2">
        <f t="shared" si="769"/>
        <v>107</v>
      </c>
      <c r="E6190" s="2">
        <f t="shared" si="770"/>
        <v>95.076497057397944</v>
      </c>
      <c r="F6190" s="2">
        <f t="shared" si="771"/>
        <v>11.923502942602056</v>
      </c>
      <c r="G6190" s="2">
        <f t="shared" si="772"/>
        <v>0</v>
      </c>
      <c r="H6190" s="2">
        <f t="shared" si="773"/>
        <v>950.76497057397944</v>
      </c>
      <c r="I6190" s="2">
        <f t="shared" si="774"/>
        <v>59.61751471301028</v>
      </c>
      <c r="J6190" s="2">
        <f t="shared" si="775"/>
        <v>0</v>
      </c>
    </row>
    <row r="6191" spans="1:10" x14ac:dyDescent="0.25">
      <c r="A6191" s="2">
        <v>6180</v>
      </c>
      <c r="B6191" s="2">
        <v>0.14800477310898474</v>
      </c>
      <c r="C6191" s="2">
        <f t="shared" si="768"/>
        <v>92.647998518988445</v>
      </c>
      <c r="D6191" s="2">
        <f t="shared" si="769"/>
        <v>107</v>
      </c>
      <c r="E6191" s="2">
        <f t="shared" si="770"/>
        <v>92.647998518988445</v>
      </c>
      <c r="F6191" s="2">
        <f t="shared" si="771"/>
        <v>14.352001481011555</v>
      </c>
      <c r="G6191" s="2">
        <f t="shared" si="772"/>
        <v>0</v>
      </c>
      <c r="H6191" s="2">
        <f t="shared" si="773"/>
        <v>926.47998518988447</v>
      </c>
      <c r="I6191" s="2">
        <f t="shared" si="774"/>
        <v>71.760007405057777</v>
      </c>
      <c r="J6191" s="2">
        <f t="shared" si="775"/>
        <v>0</v>
      </c>
    </row>
    <row r="6192" spans="1:10" x14ac:dyDescent="0.25">
      <c r="A6192" s="2">
        <v>6181</v>
      </c>
      <c r="B6192" s="2">
        <v>0.89393066466237903</v>
      </c>
      <c r="C6192" s="2">
        <f t="shared" si="768"/>
        <v>108.64596172928562</v>
      </c>
      <c r="D6192" s="2">
        <f t="shared" si="769"/>
        <v>107</v>
      </c>
      <c r="E6192" s="2">
        <f t="shared" si="770"/>
        <v>107</v>
      </c>
      <c r="F6192" s="2">
        <f t="shared" si="771"/>
        <v>0</v>
      </c>
      <c r="G6192" s="2">
        <f t="shared" si="772"/>
        <v>1.6459617292856166</v>
      </c>
      <c r="H6192" s="2">
        <f t="shared" si="773"/>
        <v>1070</v>
      </c>
      <c r="I6192" s="2">
        <f t="shared" si="774"/>
        <v>0</v>
      </c>
      <c r="J6192" s="2">
        <f t="shared" si="775"/>
        <v>24.689425939284249</v>
      </c>
    </row>
    <row r="6193" spans="1:10" x14ac:dyDescent="0.25">
      <c r="A6193" s="2">
        <v>6182</v>
      </c>
      <c r="B6193" s="2">
        <v>0.26537575791510359</v>
      </c>
      <c r="C6193" s="2">
        <f t="shared" si="768"/>
        <v>95.486848854193809</v>
      </c>
      <c r="D6193" s="2">
        <f t="shared" si="769"/>
        <v>107</v>
      </c>
      <c r="E6193" s="2">
        <f t="shared" si="770"/>
        <v>95.486848854193809</v>
      </c>
      <c r="F6193" s="2">
        <f t="shared" si="771"/>
        <v>11.513151145806191</v>
      </c>
      <c r="G6193" s="2">
        <f t="shared" si="772"/>
        <v>0</v>
      </c>
      <c r="H6193" s="2">
        <f t="shared" si="773"/>
        <v>954.86848854193806</v>
      </c>
      <c r="I6193" s="2">
        <f t="shared" si="774"/>
        <v>57.565755729030954</v>
      </c>
      <c r="J6193" s="2">
        <f t="shared" si="775"/>
        <v>0</v>
      </c>
    </row>
    <row r="6194" spans="1:10" x14ac:dyDescent="0.25">
      <c r="A6194" s="2">
        <v>6183</v>
      </c>
      <c r="B6194" s="2">
        <v>0.47736551211573186</v>
      </c>
      <c r="C6194" s="2">
        <f t="shared" si="768"/>
        <v>99.585934788482575</v>
      </c>
      <c r="D6194" s="2">
        <f t="shared" si="769"/>
        <v>107</v>
      </c>
      <c r="E6194" s="2">
        <f t="shared" si="770"/>
        <v>99.585934788482575</v>
      </c>
      <c r="F6194" s="2">
        <f t="shared" si="771"/>
        <v>7.4140652115174248</v>
      </c>
      <c r="G6194" s="2">
        <f t="shared" si="772"/>
        <v>0</v>
      </c>
      <c r="H6194" s="2">
        <f t="shared" si="773"/>
        <v>995.85934788482575</v>
      </c>
      <c r="I6194" s="2">
        <f t="shared" si="774"/>
        <v>37.070326057587124</v>
      </c>
      <c r="J6194" s="2">
        <f t="shared" si="775"/>
        <v>0</v>
      </c>
    </row>
    <row r="6195" spans="1:10" x14ac:dyDescent="0.25">
      <c r="A6195" s="2">
        <v>6184</v>
      </c>
      <c r="B6195" s="2">
        <v>0.64745901957039076</v>
      </c>
      <c r="C6195" s="2">
        <f t="shared" si="768"/>
        <v>102.74766893335678</v>
      </c>
      <c r="D6195" s="2">
        <f t="shared" si="769"/>
        <v>107</v>
      </c>
      <c r="E6195" s="2">
        <f t="shared" si="770"/>
        <v>102.74766893335678</v>
      </c>
      <c r="F6195" s="2">
        <f t="shared" si="771"/>
        <v>4.2523310666432224</v>
      </c>
      <c r="G6195" s="2">
        <f t="shared" si="772"/>
        <v>0</v>
      </c>
      <c r="H6195" s="2">
        <f t="shared" si="773"/>
        <v>1027.4766893335677</v>
      </c>
      <c r="I6195" s="2">
        <f t="shared" si="774"/>
        <v>21.261655333216112</v>
      </c>
      <c r="J6195" s="2">
        <f t="shared" si="775"/>
        <v>0</v>
      </c>
    </row>
    <row r="6196" spans="1:10" x14ac:dyDescent="0.25">
      <c r="A6196" s="2">
        <v>6185</v>
      </c>
      <c r="B6196" s="2">
        <v>0.61204662348163252</v>
      </c>
      <c r="C6196" s="2">
        <f t="shared" si="768"/>
        <v>102.0709138083752</v>
      </c>
      <c r="D6196" s="2">
        <f t="shared" si="769"/>
        <v>107</v>
      </c>
      <c r="E6196" s="2">
        <f t="shared" si="770"/>
        <v>102.0709138083752</v>
      </c>
      <c r="F6196" s="2">
        <f t="shared" si="771"/>
        <v>4.9290861916248048</v>
      </c>
      <c r="G6196" s="2">
        <f t="shared" si="772"/>
        <v>0</v>
      </c>
      <c r="H6196" s="2">
        <f t="shared" si="773"/>
        <v>1020.7091380837519</v>
      </c>
      <c r="I6196" s="2">
        <f t="shared" si="774"/>
        <v>24.645430958124024</v>
      </c>
      <c r="J6196" s="2">
        <f t="shared" si="775"/>
        <v>0</v>
      </c>
    </row>
    <row r="6197" spans="1:10" x14ac:dyDescent="0.25">
      <c r="A6197" s="2">
        <v>6186</v>
      </c>
      <c r="B6197" s="2">
        <v>0.22621221102573741</v>
      </c>
      <c r="C6197" s="2">
        <f t="shared" si="768"/>
        <v>94.621131810933505</v>
      </c>
      <c r="D6197" s="2">
        <f t="shared" si="769"/>
        <v>107</v>
      </c>
      <c r="E6197" s="2">
        <f t="shared" si="770"/>
        <v>94.621131810933505</v>
      </c>
      <c r="F6197" s="2">
        <f t="shared" si="771"/>
        <v>12.378868189066495</v>
      </c>
      <c r="G6197" s="2">
        <f t="shared" si="772"/>
        <v>0</v>
      </c>
      <c r="H6197" s="2">
        <f t="shared" si="773"/>
        <v>946.21131810933502</v>
      </c>
      <c r="I6197" s="2">
        <f t="shared" si="774"/>
        <v>61.894340945332473</v>
      </c>
      <c r="J6197" s="2">
        <f t="shared" si="775"/>
        <v>0</v>
      </c>
    </row>
    <row r="6198" spans="1:10" x14ac:dyDescent="0.25">
      <c r="A6198" s="2">
        <v>6187</v>
      </c>
      <c r="B6198" s="2">
        <v>0.27315579113203137</v>
      </c>
      <c r="C6198" s="2">
        <f t="shared" si="768"/>
        <v>95.652294868944296</v>
      </c>
      <c r="D6198" s="2">
        <f t="shared" si="769"/>
        <v>107</v>
      </c>
      <c r="E6198" s="2">
        <f t="shared" si="770"/>
        <v>95.652294868944296</v>
      </c>
      <c r="F6198" s="2">
        <f t="shared" si="771"/>
        <v>11.347705131055704</v>
      </c>
      <c r="G6198" s="2">
        <f t="shared" si="772"/>
        <v>0</v>
      </c>
      <c r="H6198" s="2">
        <f t="shared" si="773"/>
        <v>956.52294868944296</v>
      </c>
      <c r="I6198" s="2">
        <f t="shared" si="774"/>
        <v>56.738525655278522</v>
      </c>
      <c r="J6198" s="2">
        <f t="shared" si="775"/>
        <v>0</v>
      </c>
    </row>
    <row r="6199" spans="1:10" x14ac:dyDescent="0.25">
      <c r="A6199" s="2">
        <v>6188</v>
      </c>
      <c r="B6199" s="2">
        <v>0.35779093244824445</v>
      </c>
      <c r="C6199" s="2">
        <f t="shared" si="768"/>
        <v>97.353764102444956</v>
      </c>
      <c r="D6199" s="2">
        <f t="shared" si="769"/>
        <v>107</v>
      </c>
      <c r="E6199" s="2">
        <f t="shared" si="770"/>
        <v>97.353764102444956</v>
      </c>
      <c r="F6199" s="2">
        <f t="shared" si="771"/>
        <v>9.6462358975550444</v>
      </c>
      <c r="G6199" s="2">
        <f t="shared" si="772"/>
        <v>0</v>
      </c>
      <c r="H6199" s="2">
        <f t="shared" si="773"/>
        <v>973.53764102444961</v>
      </c>
      <c r="I6199" s="2">
        <f t="shared" si="774"/>
        <v>48.231179487775222</v>
      </c>
      <c r="J6199" s="2">
        <f t="shared" si="775"/>
        <v>0</v>
      </c>
    </row>
    <row r="6200" spans="1:10" x14ac:dyDescent="0.25">
      <c r="A6200" s="2">
        <v>6189</v>
      </c>
      <c r="B6200" s="2">
        <v>0.41275504427227128</v>
      </c>
      <c r="C6200" s="2">
        <f t="shared" si="768"/>
        <v>98.39435485583671</v>
      </c>
      <c r="D6200" s="2">
        <f t="shared" si="769"/>
        <v>107</v>
      </c>
      <c r="E6200" s="2">
        <f t="shared" si="770"/>
        <v>98.39435485583671</v>
      </c>
      <c r="F6200" s="2">
        <f t="shared" si="771"/>
        <v>8.6056451441632902</v>
      </c>
      <c r="G6200" s="2">
        <f t="shared" si="772"/>
        <v>0</v>
      </c>
      <c r="H6200" s="2">
        <f t="shared" si="773"/>
        <v>983.94354855836707</v>
      </c>
      <c r="I6200" s="2">
        <f t="shared" si="774"/>
        <v>43.028225720816451</v>
      </c>
      <c r="J6200" s="2">
        <f t="shared" si="775"/>
        <v>0</v>
      </c>
    </row>
    <row r="6201" spans="1:10" x14ac:dyDescent="0.25">
      <c r="A6201" s="2">
        <v>6190</v>
      </c>
      <c r="B6201" s="2">
        <v>0.19612752210212214</v>
      </c>
      <c r="C6201" s="2">
        <f t="shared" si="768"/>
        <v>93.909368613301154</v>
      </c>
      <c r="D6201" s="2">
        <f t="shared" si="769"/>
        <v>107</v>
      </c>
      <c r="E6201" s="2">
        <f t="shared" si="770"/>
        <v>93.909368613301154</v>
      </c>
      <c r="F6201" s="2">
        <f t="shared" si="771"/>
        <v>13.090631386698846</v>
      </c>
      <c r="G6201" s="2">
        <f t="shared" si="772"/>
        <v>0</v>
      </c>
      <c r="H6201" s="2">
        <f t="shared" si="773"/>
        <v>939.09368613301149</v>
      </c>
      <c r="I6201" s="2">
        <f t="shared" si="774"/>
        <v>65.453156933494228</v>
      </c>
      <c r="J6201" s="2">
        <f t="shared" si="775"/>
        <v>0</v>
      </c>
    </row>
    <row r="6202" spans="1:10" x14ac:dyDescent="0.25">
      <c r="A6202" s="2">
        <v>6191</v>
      </c>
      <c r="B6202" s="2">
        <v>0.71078919877809199</v>
      </c>
      <c r="C6202" s="2">
        <f t="shared" si="768"/>
        <v>104.01201672651302</v>
      </c>
      <c r="D6202" s="2">
        <f t="shared" si="769"/>
        <v>107</v>
      </c>
      <c r="E6202" s="2">
        <f t="shared" si="770"/>
        <v>104.01201672651302</v>
      </c>
      <c r="F6202" s="2">
        <f t="shared" si="771"/>
        <v>2.9879832734869751</v>
      </c>
      <c r="G6202" s="2">
        <f t="shared" si="772"/>
        <v>0</v>
      </c>
      <c r="H6202" s="2">
        <f t="shared" si="773"/>
        <v>1040.1201672651302</v>
      </c>
      <c r="I6202" s="2">
        <f t="shared" si="774"/>
        <v>14.939916367434876</v>
      </c>
      <c r="J6202" s="2">
        <f t="shared" si="775"/>
        <v>0</v>
      </c>
    </row>
    <row r="6203" spans="1:10" x14ac:dyDescent="0.25">
      <c r="A6203" s="2">
        <v>6192</v>
      </c>
      <c r="B6203" s="2">
        <v>0.64010070968397237</v>
      </c>
      <c r="C6203" s="2">
        <f t="shared" si="768"/>
        <v>102.60561845371025</v>
      </c>
      <c r="D6203" s="2">
        <f t="shared" si="769"/>
        <v>107</v>
      </c>
      <c r="E6203" s="2">
        <f t="shared" si="770"/>
        <v>102.60561845371025</v>
      </c>
      <c r="F6203" s="2">
        <f t="shared" si="771"/>
        <v>4.3943815462897504</v>
      </c>
      <c r="G6203" s="2">
        <f t="shared" si="772"/>
        <v>0</v>
      </c>
      <c r="H6203" s="2">
        <f t="shared" si="773"/>
        <v>1026.0561845371026</v>
      </c>
      <c r="I6203" s="2">
        <f t="shared" si="774"/>
        <v>21.971907731448752</v>
      </c>
      <c r="J6203" s="2">
        <f t="shared" si="775"/>
        <v>0</v>
      </c>
    </row>
    <row r="6204" spans="1:10" x14ac:dyDescent="0.25">
      <c r="A6204" s="2">
        <v>6193</v>
      </c>
      <c r="B6204" s="2">
        <v>0.86281668065384376</v>
      </c>
      <c r="C6204" s="2">
        <f t="shared" si="768"/>
        <v>107.6641192965304</v>
      </c>
      <c r="D6204" s="2">
        <f t="shared" si="769"/>
        <v>107</v>
      </c>
      <c r="E6204" s="2">
        <f t="shared" si="770"/>
        <v>107</v>
      </c>
      <c r="F6204" s="2">
        <f t="shared" si="771"/>
        <v>0</v>
      </c>
      <c r="G6204" s="2">
        <f t="shared" si="772"/>
        <v>0.66411929653040147</v>
      </c>
      <c r="H6204" s="2">
        <f t="shared" si="773"/>
        <v>1070</v>
      </c>
      <c r="I6204" s="2">
        <f t="shared" si="774"/>
        <v>0</v>
      </c>
      <c r="J6204" s="2">
        <f t="shared" si="775"/>
        <v>9.9617894479560221</v>
      </c>
    </row>
    <row r="6205" spans="1:10" x14ac:dyDescent="0.25">
      <c r="A6205" s="2">
        <v>6194</v>
      </c>
      <c r="B6205" s="2">
        <v>0.92859261619016054</v>
      </c>
      <c r="C6205" s="2">
        <f t="shared" si="768"/>
        <v>109.96326049318128</v>
      </c>
      <c r="D6205" s="2">
        <f t="shared" si="769"/>
        <v>107</v>
      </c>
      <c r="E6205" s="2">
        <f t="shared" si="770"/>
        <v>107</v>
      </c>
      <c r="F6205" s="2">
        <f t="shared" si="771"/>
        <v>0</v>
      </c>
      <c r="G6205" s="2">
        <f t="shared" si="772"/>
        <v>2.9632604931812807</v>
      </c>
      <c r="H6205" s="2">
        <f t="shared" si="773"/>
        <v>1070</v>
      </c>
      <c r="I6205" s="2">
        <f t="shared" si="774"/>
        <v>0</v>
      </c>
      <c r="J6205" s="2">
        <f t="shared" si="775"/>
        <v>44.448907397719211</v>
      </c>
    </row>
    <row r="6206" spans="1:10" x14ac:dyDescent="0.25">
      <c r="A6206" s="2">
        <v>6195</v>
      </c>
      <c r="B6206" s="2">
        <v>0.34468379283992279</v>
      </c>
      <c r="C6206" s="2">
        <f t="shared" si="768"/>
        <v>97.099706928240863</v>
      </c>
      <c r="D6206" s="2">
        <f t="shared" si="769"/>
        <v>107</v>
      </c>
      <c r="E6206" s="2">
        <f t="shared" si="770"/>
        <v>97.099706928240863</v>
      </c>
      <c r="F6206" s="2">
        <f t="shared" si="771"/>
        <v>9.9002930717591369</v>
      </c>
      <c r="G6206" s="2">
        <f t="shared" si="772"/>
        <v>0</v>
      </c>
      <c r="H6206" s="2">
        <f t="shared" si="773"/>
        <v>970.99706928240857</v>
      </c>
      <c r="I6206" s="2">
        <f t="shared" si="774"/>
        <v>49.501465358795684</v>
      </c>
      <c r="J6206" s="2">
        <f t="shared" si="775"/>
        <v>0</v>
      </c>
    </row>
    <row r="6207" spans="1:10" x14ac:dyDescent="0.25">
      <c r="A6207" s="2">
        <v>6196</v>
      </c>
      <c r="B6207" s="2">
        <v>0.75504291123582201</v>
      </c>
      <c r="C6207" s="2">
        <f t="shared" si="768"/>
        <v>104.95710784101426</v>
      </c>
      <c r="D6207" s="2">
        <f t="shared" si="769"/>
        <v>107</v>
      </c>
      <c r="E6207" s="2">
        <f t="shared" si="770"/>
        <v>104.95710784101426</v>
      </c>
      <c r="F6207" s="2">
        <f t="shared" si="771"/>
        <v>2.0428921589857367</v>
      </c>
      <c r="G6207" s="2">
        <f t="shared" si="772"/>
        <v>0</v>
      </c>
      <c r="H6207" s="2">
        <f t="shared" si="773"/>
        <v>1049.5710784101427</v>
      </c>
      <c r="I6207" s="2">
        <f t="shared" si="774"/>
        <v>10.214460794928684</v>
      </c>
      <c r="J6207" s="2">
        <f t="shared" si="775"/>
        <v>0</v>
      </c>
    </row>
    <row r="6208" spans="1:10" x14ac:dyDescent="0.25">
      <c r="A6208" s="2">
        <v>6197</v>
      </c>
      <c r="B6208" s="2">
        <v>0.87327288178732532</v>
      </c>
      <c r="C6208" s="2">
        <f t="shared" si="768"/>
        <v>107.97871044288652</v>
      </c>
      <c r="D6208" s="2">
        <f t="shared" si="769"/>
        <v>107</v>
      </c>
      <c r="E6208" s="2">
        <f t="shared" si="770"/>
        <v>107</v>
      </c>
      <c r="F6208" s="2">
        <f t="shared" si="771"/>
        <v>0</v>
      </c>
      <c r="G6208" s="2">
        <f t="shared" si="772"/>
        <v>0.97871044288652342</v>
      </c>
      <c r="H6208" s="2">
        <f t="shared" si="773"/>
        <v>1070</v>
      </c>
      <c r="I6208" s="2">
        <f t="shared" si="774"/>
        <v>0</v>
      </c>
      <c r="J6208" s="2">
        <f t="shared" si="775"/>
        <v>14.680656643297851</v>
      </c>
    </row>
    <row r="6209" spans="1:10" x14ac:dyDescent="0.25">
      <c r="A6209" s="2">
        <v>6198</v>
      </c>
      <c r="B6209" s="2">
        <v>0.49679210445103528</v>
      </c>
      <c r="C6209" s="2">
        <f t="shared" si="768"/>
        <v>99.941340833935328</v>
      </c>
      <c r="D6209" s="2">
        <f t="shared" si="769"/>
        <v>107</v>
      </c>
      <c r="E6209" s="2">
        <f t="shared" si="770"/>
        <v>99.941340833935328</v>
      </c>
      <c r="F6209" s="2">
        <f t="shared" si="771"/>
        <v>7.0586591660646718</v>
      </c>
      <c r="G6209" s="2">
        <f t="shared" si="772"/>
        <v>0</v>
      </c>
      <c r="H6209" s="2">
        <f t="shared" si="773"/>
        <v>999.41340833935328</v>
      </c>
      <c r="I6209" s="2">
        <f t="shared" si="774"/>
        <v>35.293295830323359</v>
      </c>
      <c r="J6209" s="2">
        <f t="shared" si="775"/>
        <v>0</v>
      </c>
    </row>
    <row r="6210" spans="1:10" x14ac:dyDescent="0.25">
      <c r="A6210" s="2">
        <v>6199</v>
      </c>
      <c r="B6210" s="2">
        <v>0.11828455105191249</v>
      </c>
      <c r="C6210" s="2">
        <f t="shared" si="768"/>
        <v>91.756616726162207</v>
      </c>
      <c r="D6210" s="2">
        <f t="shared" si="769"/>
        <v>107</v>
      </c>
      <c r="E6210" s="2">
        <f t="shared" si="770"/>
        <v>91.756616726162207</v>
      </c>
      <c r="F6210" s="2">
        <f t="shared" si="771"/>
        <v>15.243383273837793</v>
      </c>
      <c r="G6210" s="2">
        <f t="shared" si="772"/>
        <v>0</v>
      </c>
      <c r="H6210" s="2">
        <f t="shared" si="773"/>
        <v>917.56616726162201</v>
      </c>
      <c r="I6210" s="2">
        <f t="shared" si="774"/>
        <v>76.216916369188965</v>
      </c>
      <c r="J6210" s="2">
        <f t="shared" si="775"/>
        <v>0</v>
      </c>
    </row>
    <row r="6211" spans="1:10" x14ac:dyDescent="0.25">
      <c r="A6211" s="2">
        <v>6200</v>
      </c>
      <c r="B6211" s="2">
        <v>0.75136163803863498</v>
      </c>
      <c r="C6211" s="2">
        <f t="shared" si="768"/>
        <v>104.87595104847114</v>
      </c>
      <c r="D6211" s="2">
        <f t="shared" si="769"/>
        <v>107</v>
      </c>
      <c r="E6211" s="2">
        <f t="shared" si="770"/>
        <v>104.87595104847114</v>
      </c>
      <c r="F6211" s="2">
        <f t="shared" si="771"/>
        <v>2.124048951528863</v>
      </c>
      <c r="G6211" s="2">
        <f t="shared" si="772"/>
        <v>0</v>
      </c>
      <c r="H6211" s="2">
        <f t="shared" si="773"/>
        <v>1048.7595104847114</v>
      </c>
      <c r="I6211" s="2">
        <f t="shared" si="774"/>
        <v>10.620244757644315</v>
      </c>
      <c r="J6211" s="2">
        <f t="shared" si="775"/>
        <v>0</v>
      </c>
    </row>
    <row r="6212" spans="1:10" x14ac:dyDescent="0.25">
      <c r="A6212" s="2">
        <v>6201</v>
      </c>
      <c r="B6212" s="2">
        <v>0.83241076666478786</v>
      </c>
      <c r="C6212" s="2">
        <f t="shared" si="768"/>
        <v>106.81653408088259</v>
      </c>
      <c r="D6212" s="2">
        <f t="shared" si="769"/>
        <v>107</v>
      </c>
      <c r="E6212" s="2">
        <f t="shared" si="770"/>
        <v>106.81653408088259</v>
      </c>
      <c r="F6212" s="2">
        <f t="shared" si="771"/>
        <v>0.18346591911740973</v>
      </c>
      <c r="G6212" s="2">
        <f t="shared" si="772"/>
        <v>0</v>
      </c>
      <c r="H6212" s="2">
        <f t="shared" si="773"/>
        <v>1068.1653408088259</v>
      </c>
      <c r="I6212" s="2">
        <f t="shared" si="774"/>
        <v>0.91732959558704863</v>
      </c>
      <c r="J6212" s="2">
        <f t="shared" si="775"/>
        <v>0</v>
      </c>
    </row>
    <row r="6213" spans="1:10" x14ac:dyDescent="0.25">
      <c r="A6213" s="2">
        <v>6202</v>
      </c>
      <c r="B6213" s="2">
        <v>0.7498039535807326</v>
      </c>
      <c r="C6213" s="2">
        <f t="shared" si="768"/>
        <v>104.84176473888763</v>
      </c>
      <c r="D6213" s="2">
        <f t="shared" si="769"/>
        <v>107</v>
      </c>
      <c r="E6213" s="2">
        <f t="shared" si="770"/>
        <v>104.84176473888763</v>
      </c>
      <c r="F6213" s="2">
        <f t="shared" si="771"/>
        <v>2.1582352611123667</v>
      </c>
      <c r="G6213" s="2">
        <f t="shared" si="772"/>
        <v>0</v>
      </c>
      <c r="H6213" s="2">
        <f t="shared" si="773"/>
        <v>1048.4176473888763</v>
      </c>
      <c r="I6213" s="2">
        <f t="shared" si="774"/>
        <v>10.791176305561834</v>
      </c>
      <c r="J6213" s="2">
        <f t="shared" si="775"/>
        <v>0</v>
      </c>
    </row>
    <row r="6214" spans="1:10" x14ac:dyDescent="0.25">
      <c r="A6214" s="2">
        <v>6203</v>
      </c>
      <c r="B6214" s="2">
        <v>0.64878205676930611</v>
      </c>
      <c r="C6214" s="2">
        <f t="shared" si="768"/>
        <v>102.77329868732625</v>
      </c>
      <c r="D6214" s="2">
        <f t="shared" si="769"/>
        <v>107</v>
      </c>
      <c r="E6214" s="2">
        <f t="shared" si="770"/>
        <v>102.77329868732625</v>
      </c>
      <c r="F6214" s="2">
        <f t="shared" si="771"/>
        <v>4.2267013126737538</v>
      </c>
      <c r="G6214" s="2">
        <f t="shared" si="772"/>
        <v>0</v>
      </c>
      <c r="H6214" s="2">
        <f t="shared" si="773"/>
        <v>1027.7329868732625</v>
      </c>
      <c r="I6214" s="2">
        <f t="shared" si="774"/>
        <v>21.133506563368769</v>
      </c>
      <c r="J6214" s="2">
        <f t="shared" si="775"/>
        <v>0</v>
      </c>
    </row>
    <row r="6215" spans="1:10" x14ac:dyDescent="0.25">
      <c r="A6215" s="2">
        <v>6204</v>
      </c>
      <c r="B6215" s="2">
        <v>0.816872162399367</v>
      </c>
      <c r="C6215" s="2">
        <f t="shared" si="768"/>
        <v>106.41426759625845</v>
      </c>
      <c r="D6215" s="2">
        <f t="shared" si="769"/>
        <v>107</v>
      </c>
      <c r="E6215" s="2">
        <f t="shared" si="770"/>
        <v>106.41426759625845</v>
      </c>
      <c r="F6215" s="2">
        <f t="shared" si="771"/>
        <v>0.58573240374154523</v>
      </c>
      <c r="G6215" s="2">
        <f t="shared" si="772"/>
        <v>0</v>
      </c>
      <c r="H6215" s="2">
        <f t="shared" si="773"/>
        <v>1064.1426759625845</v>
      </c>
      <c r="I6215" s="2">
        <f t="shared" si="774"/>
        <v>2.9286620187077261</v>
      </c>
      <c r="J6215" s="2">
        <f t="shared" si="775"/>
        <v>0</v>
      </c>
    </row>
    <row r="6216" spans="1:10" x14ac:dyDescent="0.25">
      <c r="A6216" s="2">
        <v>6205</v>
      </c>
      <c r="B6216" s="2">
        <v>0.49249856393447766</v>
      </c>
      <c r="C6216" s="2">
        <f t="shared" si="768"/>
        <v>99.86282443042677</v>
      </c>
      <c r="D6216" s="2">
        <f t="shared" si="769"/>
        <v>107</v>
      </c>
      <c r="E6216" s="2">
        <f t="shared" si="770"/>
        <v>99.86282443042677</v>
      </c>
      <c r="F6216" s="2">
        <f t="shared" si="771"/>
        <v>7.1371755695732304</v>
      </c>
      <c r="G6216" s="2">
        <f t="shared" si="772"/>
        <v>0</v>
      </c>
      <c r="H6216" s="2">
        <f t="shared" si="773"/>
        <v>998.6282443042677</v>
      </c>
      <c r="I6216" s="2">
        <f t="shared" si="774"/>
        <v>35.685877847866152</v>
      </c>
      <c r="J6216" s="2">
        <f t="shared" si="775"/>
        <v>0</v>
      </c>
    </row>
    <row r="6217" spans="1:10" x14ac:dyDescent="0.25">
      <c r="A6217" s="2">
        <v>6206</v>
      </c>
      <c r="B6217" s="2">
        <v>0.6906207105802461</v>
      </c>
      <c r="C6217" s="2">
        <f t="shared" si="768"/>
        <v>103.60002854685493</v>
      </c>
      <c r="D6217" s="2">
        <f t="shared" si="769"/>
        <v>107</v>
      </c>
      <c r="E6217" s="2">
        <f t="shared" si="770"/>
        <v>103.60002854685493</v>
      </c>
      <c r="F6217" s="2">
        <f t="shared" si="771"/>
        <v>3.3999714531450707</v>
      </c>
      <c r="G6217" s="2">
        <f t="shared" si="772"/>
        <v>0</v>
      </c>
      <c r="H6217" s="2">
        <f t="shared" si="773"/>
        <v>1036.0002854685492</v>
      </c>
      <c r="I6217" s="2">
        <f t="shared" si="774"/>
        <v>16.999857265725353</v>
      </c>
      <c r="J6217" s="2">
        <f t="shared" si="775"/>
        <v>0</v>
      </c>
    </row>
    <row r="6218" spans="1:10" x14ac:dyDescent="0.25">
      <c r="A6218" s="2">
        <v>6207</v>
      </c>
      <c r="B6218" s="2">
        <v>0.29356807958897935</v>
      </c>
      <c r="C6218" s="2">
        <f t="shared" si="768"/>
        <v>96.077855578421065</v>
      </c>
      <c r="D6218" s="2">
        <f t="shared" si="769"/>
        <v>107</v>
      </c>
      <c r="E6218" s="2">
        <f t="shared" si="770"/>
        <v>96.077855578421065</v>
      </c>
      <c r="F6218" s="2">
        <f t="shared" si="771"/>
        <v>10.922144421578935</v>
      </c>
      <c r="G6218" s="2">
        <f t="shared" si="772"/>
        <v>0</v>
      </c>
      <c r="H6218" s="2">
        <f t="shared" si="773"/>
        <v>960.77855578421065</v>
      </c>
      <c r="I6218" s="2">
        <f t="shared" si="774"/>
        <v>54.610722107894674</v>
      </c>
      <c r="J6218" s="2">
        <f t="shared" si="775"/>
        <v>0</v>
      </c>
    </row>
    <row r="6219" spans="1:10" x14ac:dyDescent="0.25">
      <c r="A6219" s="2">
        <v>6208</v>
      </c>
      <c r="B6219" s="2">
        <v>0.71531302514214534</v>
      </c>
      <c r="C6219" s="2">
        <f t="shared" si="768"/>
        <v>104.10586339087179</v>
      </c>
      <c r="D6219" s="2">
        <f t="shared" si="769"/>
        <v>107</v>
      </c>
      <c r="E6219" s="2">
        <f t="shared" si="770"/>
        <v>104.10586339087179</v>
      </c>
      <c r="F6219" s="2">
        <f t="shared" si="771"/>
        <v>2.8941366091282106</v>
      </c>
      <c r="G6219" s="2">
        <f t="shared" si="772"/>
        <v>0</v>
      </c>
      <c r="H6219" s="2">
        <f t="shared" si="773"/>
        <v>1041.0586339087179</v>
      </c>
      <c r="I6219" s="2">
        <f t="shared" si="774"/>
        <v>14.470683045641053</v>
      </c>
      <c r="J6219" s="2">
        <f t="shared" si="775"/>
        <v>0</v>
      </c>
    </row>
    <row r="6220" spans="1:10" x14ac:dyDescent="0.25">
      <c r="A6220" s="2">
        <v>6209</v>
      </c>
      <c r="B6220" s="2">
        <v>0.98058971582761578</v>
      </c>
      <c r="C6220" s="2">
        <f t="shared" si="768"/>
        <v>113.14987609026342</v>
      </c>
      <c r="D6220" s="2">
        <f t="shared" si="769"/>
        <v>107</v>
      </c>
      <c r="E6220" s="2">
        <f t="shared" si="770"/>
        <v>107</v>
      </c>
      <c r="F6220" s="2">
        <f t="shared" si="771"/>
        <v>0</v>
      </c>
      <c r="G6220" s="2">
        <f t="shared" si="772"/>
        <v>6.1498760902634189</v>
      </c>
      <c r="H6220" s="2">
        <f t="shared" si="773"/>
        <v>1070</v>
      </c>
      <c r="I6220" s="2">
        <f t="shared" si="774"/>
        <v>0</v>
      </c>
      <c r="J6220" s="2">
        <f t="shared" si="775"/>
        <v>92.248141353951283</v>
      </c>
    </row>
    <row r="6221" spans="1:10" x14ac:dyDescent="0.25">
      <c r="A6221" s="2">
        <v>6210</v>
      </c>
      <c r="B6221" s="2">
        <v>0.73894439580722693</v>
      </c>
      <c r="C6221" s="2">
        <f t="shared" ref="C6221:C6284" si="776">_xlfn.BETA.INV(B6221,$C$7,$C$8,$C$9,$C$10)</f>
        <v>104.60586628545902</v>
      </c>
      <c r="D6221" s="2">
        <f t="shared" ref="D6221:D6284" si="777">$F$8</f>
        <v>107</v>
      </c>
      <c r="E6221" s="2">
        <f t="shared" ref="E6221:E6284" si="778">IF(C6221&gt;=D6221,D6221,C6221)</f>
        <v>104.60586628545902</v>
      </c>
      <c r="F6221" s="2">
        <f t="shared" ref="F6221:F6284" si="779">IF(D6221&gt;C6221,D6221-C6221,0)</f>
        <v>2.3941337145409847</v>
      </c>
      <c r="G6221" s="2">
        <f t="shared" ref="G6221:G6284" si="780">IF(C6221&gt;D6221,C6221-D6221,0)</f>
        <v>0</v>
      </c>
      <c r="H6221" s="2">
        <f t="shared" ref="H6221:H6284" si="781">E6221*$H$10</f>
        <v>1046.0586628545902</v>
      </c>
      <c r="I6221" s="2">
        <f t="shared" ref="I6221:I6284" si="782">F6221*$I$10</f>
        <v>11.970668572704923</v>
      </c>
      <c r="J6221" s="2">
        <f t="shared" ref="J6221:J6284" si="783">G6221*$J$10</f>
        <v>0</v>
      </c>
    </row>
    <row r="6222" spans="1:10" x14ac:dyDescent="0.25">
      <c r="A6222" s="2">
        <v>6211</v>
      </c>
      <c r="B6222" s="2">
        <v>0.83673898115924339</v>
      </c>
      <c r="C6222" s="2">
        <f t="shared" si="776"/>
        <v>106.931937965602</v>
      </c>
      <c r="D6222" s="2">
        <f t="shared" si="777"/>
        <v>107</v>
      </c>
      <c r="E6222" s="2">
        <f t="shared" si="778"/>
        <v>106.931937965602</v>
      </c>
      <c r="F6222" s="2">
        <f t="shared" si="779"/>
        <v>6.806203439799674E-2</v>
      </c>
      <c r="G6222" s="2">
        <f t="shared" si="780"/>
        <v>0</v>
      </c>
      <c r="H6222" s="2">
        <f t="shared" si="781"/>
        <v>1069.3193796560199</v>
      </c>
      <c r="I6222" s="2">
        <f t="shared" si="782"/>
        <v>0.3403101719899837</v>
      </c>
      <c r="J6222" s="2">
        <f t="shared" si="783"/>
        <v>0</v>
      </c>
    </row>
    <row r="6223" spans="1:10" x14ac:dyDescent="0.25">
      <c r="A6223" s="2">
        <v>6212</v>
      </c>
      <c r="B6223" s="2">
        <v>0.13322737587677547</v>
      </c>
      <c r="C6223" s="2">
        <f t="shared" si="776"/>
        <v>92.218462424807456</v>
      </c>
      <c r="D6223" s="2">
        <f t="shared" si="777"/>
        <v>107</v>
      </c>
      <c r="E6223" s="2">
        <f t="shared" si="778"/>
        <v>92.218462424807456</v>
      </c>
      <c r="F6223" s="2">
        <f t="shared" si="779"/>
        <v>14.781537575192544</v>
      </c>
      <c r="G6223" s="2">
        <f t="shared" si="780"/>
        <v>0</v>
      </c>
      <c r="H6223" s="2">
        <f t="shared" si="781"/>
        <v>922.18462424807456</v>
      </c>
      <c r="I6223" s="2">
        <f t="shared" si="782"/>
        <v>73.907687875962722</v>
      </c>
      <c r="J6223" s="2">
        <f t="shared" si="783"/>
        <v>0</v>
      </c>
    </row>
    <row r="6224" spans="1:10" x14ac:dyDescent="0.25">
      <c r="A6224" s="2">
        <v>6213</v>
      </c>
      <c r="B6224" s="2">
        <v>0.83291019290053792</v>
      </c>
      <c r="C6224" s="2">
        <f t="shared" si="776"/>
        <v>106.82977137681564</v>
      </c>
      <c r="D6224" s="2">
        <f t="shared" si="777"/>
        <v>107</v>
      </c>
      <c r="E6224" s="2">
        <f t="shared" si="778"/>
        <v>106.82977137681564</v>
      </c>
      <c r="F6224" s="2">
        <f t="shared" si="779"/>
        <v>0.17022862318435728</v>
      </c>
      <c r="G6224" s="2">
        <f t="shared" si="780"/>
        <v>0</v>
      </c>
      <c r="H6224" s="2">
        <f t="shared" si="781"/>
        <v>1068.2977137681564</v>
      </c>
      <c r="I6224" s="2">
        <f t="shared" si="782"/>
        <v>0.85114311592178638</v>
      </c>
      <c r="J6224" s="2">
        <f t="shared" si="783"/>
        <v>0</v>
      </c>
    </row>
    <row r="6225" spans="1:10" x14ac:dyDescent="0.25">
      <c r="A6225" s="2">
        <v>6214</v>
      </c>
      <c r="B6225" s="2">
        <v>0.77025769667623945</v>
      </c>
      <c r="C6225" s="2">
        <f t="shared" si="776"/>
        <v>105.29829243706229</v>
      </c>
      <c r="D6225" s="2">
        <f t="shared" si="777"/>
        <v>107</v>
      </c>
      <c r="E6225" s="2">
        <f t="shared" si="778"/>
        <v>105.29829243706229</v>
      </c>
      <c r="F6225" s="2">
        <f t="shared" si="779"/>
        <v>1.7017075629377132</v>
      </c>
      <c r="G6225" s="2">
        <f t="shared" si="780"/>
        <v>0</v>
      </c>
      <c r="H6225" s="2">
        <f t="shared" si="781"/>
        <v>1052.9829243706229</v>
      </c>
      <c r="I6225" s="2">
        <f t="shared" si="782"/>
        <v>8.508537814688566</v>
      </c>
      <c r="J6225" s="2">
        <f t="shared" si="783"/>
        <v>0</v>
      </c>
    </row>
    <row r="6226" spans="1:10" x14ac:dyDescent="0.25">
      <c r="A6226" s="2">
        <v>6215</v>
      </c>
      <c r="B6226" s="2">
        <v>0.45850038095134815</v>
      </c>
      <c r="C6226" s="2">
        <f t="shared" si="776"/>
        <v>99.240053565299135</v>
      </c>
      <c r="D6226" s="2">
        <f t="shared" si="777"/>
        <v>107</v>
      </c>
      <c r="E6226" s="2">
        <f t="shared" si="778"/>
        <v>99.240053565299135</v>
      </c>
      <c r="F6226" s="2">
        <f t="shared" si="779"/>
        <v>7.7599464347008649</v>
      </c>
      <c r="G6226" s="2">
        <f t="shared" si="780"/>
        <v>0</v>
      </c>
      <c r="H6226" s="2">
        <f t="shared" si="781"/>
        <v>992.40053565299138</v>
      </c>
      <c r="I6226" s="2">
        <f t="shared" si="782"/>
        <v>38.799732173504324</v>
      </c>
      <c r="J6226" s="2">
        <f t="shared" si="783"/>
        <v>0</v>
      </c>
    </row>
    <row r="6227" spans="1:10" x14ac:dyDescent="0.25">
      <c r="A6227" s="2">
        <v>6216</v>
      </c>
      <c r="B6227" s="2">
        <v>0.95484497905925825</v>
      </c>
      <c r="C6227" s="2">
        <f t="shared" si="776"/>
        <v>111.2558954387481</v>
      </c>
      <c r="D6227" s="2">
        <f t="shared" si="777"/>
        <v>107</v>
      </c>
      <c r="E6227" s="2">
        <f t="shared" si="778"/>
        <v>107</v>
      </c>
      <c r="F6227" s="2">
        <f t="shared" si="779"/>
        <v>0</v>
      </c>
      <c r="G6227" s="2">
        <f t="shared" si="780"/>
        <v>4.2558954387480981</v>
      </c>
      <c r="H6227" s="2">
        <f t="shared" si="781"/>
        <v>1070</v>
      </c>
      <c r="I6227" s="2">
        <f t="shared" si="782"/>
        <v>0</v>
      </c>
      <c r="J6227" s="2">
        <f t="shared" si="783"/>
        <v>63.838431581221471</v>
      </c>
    </row>
    <row r="6228" spans="1:10" x14ac:dyDescent="0.25">
      <c r="A6228" s="2">
        <v>6217</v>
      </c>
      <c r="B6228" s="2">
        <v>0.51123996113653303</v>
      </c>
      <c r="C6228" s="2">
        <f t="shared" si="776"/>
        <v>100.20555242894997</v>
      </c>
      <c r="D6228" s="2">
        <f t="shared" si="777"/>
        <v>107</v>
      </c>
      <c r="E6228" s="2">
        <f t="shared" si="778"/>
        <v>100.20555242894997</v>
      </c>
      <c r="F6228" s="2">
        <f t="shared" si="779"/>
        <v>6.7944475710500285</v>
      </c>
      <c r="G6228" s="2">
        <f t="shared" si="780"/>
        <v>0</v>
      </c>
      <c r="H6228" s="2">
        <f t="shared" si="781"/>
        <v>1002.0555242894998</v>
      </c>
      <c r="I6228" s="2">
        <f t="shared" si="782"/>
        <v>33.972237855250143</v>
      </c>
      <c r="J6228" s="2">
        <f t="shared" si="783"/>
        <v>0</v>
      </c>
    </row>
    <row r="6229" spans="1:10" x14ac:dyDescent="0.25">
      <c r="A6229" s="2">
        <v>6218</v>
      </c>
      <c r="B6229" s="2">
        <v>0.31713998355127437</v>
      </c>
      <c r="C6229" s="2">
        <f t="shared" si="776"/>
        <v>96.5559493708639</v>
      </c>
      <c r="D6229" s="2">
        <f t="shared" si="777"/>
        <v>107</v>
      </c>
      <c r="E6229" s="2">
        <f t="shared" si="778"/>
        <v>96.5559493708639</v>
      </c>
      <c r="F6229" s="2">
        <f t="shared" si="779"/>
        <v>10.4440506291361</v>
      </c>
      <c r="G6229" s="2">
        <f t="shared" si="780"/>
        <v>0</v>
      </c>
      <c r="H6229" s="2">
        <f t="shared" si="781"/>
        <v>965.55949370863902</v>
      </c>
      <c r="I6229" s="2">
        <f t="shared" si="782"/>
        <v>52.220253145680502</v>
      </c>
      <c r="J6229" s="2">
        <f t="shared" si="783"/>
        <v>0</v>
      </c>
    </row>
    <row r="6230" spans="1:10" x14ac:dyDescent="0.25">
      <c r="A6230" s="2">
        <v>6219</v>
      </c>
      <c r="B6230" s="2">
        <v>0.36090946743696795</v>
      </c>
      <c r="C6230" s="2">
        <f t="shared" si="776"/>
        <v>97.413819291252736</v>
      </c>
      <c r="D6230" s="2">
        <f t="shared" si="777"/>
        <v>107</v>
      </c>
      <c r="E6230" s="2">
        <f t="shared" si="778"/>
        <v>97.413819291252736</v>
      </c>
      <c r="F6230" s="2">
        <f t="shared" si="779"/>
        <v>9.5861807087472641</v>
      </c>
      <c r="G6230" s="2">
        <f t="shared" si="780"/>
        <v>0</v>
      </c>
      <c r="H6230" s="2">
        <f t="shared" si="781"/>
        <v>974.1381929125273</v>
      </c>
      <c r="I6230" s="2">
        <f t="shared" si="782"/>
        <v>47.930903543736321</v>
      </c>
      <c r="J6230" s="2">
        <f t="shared" si="783"/>
        <v>0</v>
      </c>
    </row>
    <row r="6231" spans="1:10" x14ac:dyDescent="0.25">
      <c r="A6231" s="2">
        <v>6220</v>
      </c>
      <c r="B6231" s="2">
        <v>0.58142109914731444</v>
      </c>
      <c r="C6231" s="2">
        <f t="shared" si="776"/>
        <v>101.49720520690217</v>
      </c>
      <c r="D6231" s="2">
        <f t="shared" si="777"/>
        <v>107</v>
      </c>
      <c r="E6231" s="2">
        <f t="shared" si="778"/>
        <v>101.49720520690217</v>
      </c>
      <c r="F6231" s="2">
        <f t="shared" si="779"/>
        <v>5.5027947930978343</v>
      </c>
      <c r="G6231" s="2">
        <f t="shared" si="780"/>
        <v>0</v>
      </c>
      <c r="H6231" s="2">
        <f t="shared" si="781"/>
        <v>1014.9720520690216</v>
      </c>
      <c r="I6231" s="2">
        <f t="shared" si="782"/>
        <v>27.513973965489171</v>
      </c>
      <c r="J6231" s="2">
        <f t="shared" si="783"/>
        <v>0</v>
      </c>
    </row>
    <row r="6232" spans="1:10" x14ac:dyDescent="0.25">
      <c r="A6232" s="2">
        <v>6221</v>
      </c>
      <c r="B6232" s="2">
        <v>0.57596727796470637</v>
      </c>
      <c r="C6232" s="2">
        <f t="shared" si="776"/>
        <v>101.39589593539758</v>
      </c>
      <c r="D6232" s="2">
        <f t="shared" si="777"/>
        <v>107</v>
      </c>
      <c r="E6232" s="2">
        <f t="shared" si="778"/>
        <v>101.39589593539758</v>
      </c>
      <c r="F6232" s="2">
        <f t="shared" si="779"/>
        <v>5.6041040646024243</v>
      </c>
      <c r="G6232" s="2">
        <f t="shared" si="780"/>
        <v>0</v>
      </c>
      <c r="H6232" s="2">
        <f t="shared" si="781"/>
        <v>1013.9589593539757</v>
      </c>
      <c r="I6232" s="2">
        <f t="shared" si="782"/>
        <v>28.020520323012121</v>
      </c>
      <c r="J6232" s="2">
        <f t="shared" si="783"/>
        <v>0</v>
      </c>
    </row>
    <row r="6233" spans="1:10" x14ac:dyDescent="0.25">
      <c r="A6233" s="2">
        <v>6222</v>
      </c>
      <c r="B6233" s="2">
        <v>0.37627199971887093</v>
      </c>
      <c r="C6233" s="2">
        <f t="shared" si="776"/>
        <v>97.707667455018111</v>
      </c>
      <c r="D6233" s="2">
        <f t="shared" si="777"/>
        <v>107</v>
      </c>
      <c r="E6233" s="2">
        <f t="shared" si="778"/>
        <v>97.707667455018111</v>
      </c>
      <c r="F6233" s="2">
        <f t="shared" si="779"/>
        <v>9.292332544981889</v>
      </c>
      <c r="G6233" s="2">
        <f t="shared" si="780"/>
        <v>0</v>
      </c>
      <c r="H6233" s="2">
        <f t="shared" si="781"/>
        <v>977.07667455018111</v>
      </c>
      <c r="I6233" s="2">
        <f t="shared" si="782"/>
        <v>46.461662724909445</v>
      </c>
      <c r="J6233" s="2">
        <f t="shared" si="783"/>
        <v>0</v>
      </c>
    </row>
    <row r="6234" spans="1:10" x14ac:dyDescent="0.25">
      <c r="A6234" s="2">
        <v>6223</v>
      </c>
      <c r="B6234" s="2">
        <v>0.82042054926202057</v>
      </c>
      <c r="C6234" s="2">
        <f t="shared" si="776"/>
        <v>106.50456416138755</v>
      </c>
      <c r="D6234" s="2">
        <f t="shared" si="777"/>
        <v>107</v>
      </c>
      <c r="E6234" s="2">
        <f t="shared" si="778"/>
        <v>106.50456416138755</v>
      </c>
      <c r="F6234" s="2">
        <f t="shared" si="779"/>
        <v>0.49543583861245111</v>
      </c>
      <c r="G6234" s="2">
        <f t="shared" si="780"/>
        <v>0</v>
      </c>
      <c r="H6234" s="2">
        <f t="shared" si="781"/>
        <v>1065.0456416138754</v>
      </c>
      <c r="I6234" s="2">
        <f t="shared" si="782"/>
        <v>2.4771791930622555</v>
      </c>
      <c r="J6234" s="2">
        <f t="shared" si="783"/>
        <v>0</v>
      </c>
    </row>
    <row r="6235" spans="1:10" x14ac:dyDescent="0.25">
      <c r="A6235" s="2">
        <v>6224</v>
      </c>
      <c r="B6235" s="2">
        <v>0.90693612953823133</v>
      </c>
      <c r="C6235" s="2">
        <f t="shared" si="776"/>
        <v>109.10515256988984</v>
      </c>
      <c r="D6235" s="2">
        <f t="shared" si="777"/>
        <v>107</v>
      </c>
      <c r="E6235" s="2">
        <f t="shared" si="778"/>
        <v>107</v>
      </c>
      <c r="F6235" s="2">
        <f t="shared" si="779"/>
        <v>0</v>
      </c>
      <c r="G6235" s="2">
        <f t="shared" si="780"/>
        <v>2.1051525698898388</v>
      </c>
      <c r="H6235" s="2">
        <f t="shared" si="781"/>
        <v>1070</v>
      </c>
      <c r="I6235" s="2">
        <f t="shared" si="782"/>
        <v>0</v>
      </c>
      <c r="J6235" s="2">
        <f t="shared" si="783"/>
        <v>31.577288548347582</v>
      </c>
    </row>
    <row r="6236" spans="1:10" x14ac:dyDescent="0.25">
      <c r="A6236" s="2">
        <v>6225</v>
      </c>
      <c r="B6236" s="2">
        <v>0.61385649394305009</v>
      </c>
      <c r="C6236" s="2">
        <f t="shared" si="776"/>
        <v>102.1051147825418</v>
      </c>
      <c r="D6236" s="2">
        <f t="shared" si="777"/>
        <v>107</v>
      </c>
      <c r="E6236" s="2">
        <f t="shared" si="778"/>
        <v>102.1051147825418</v>
      </c>
      <c r="F6236" s="2">
        <f t="shared" si="779"/>
        <v>4.8948852174581958</v>
      </c>
      <c r="G6236" s="2">
        <f t="shared" si="780"/>
        <v>0</v>
      </c>
      <c r="H6236" s="2">
        <f t="shared" si="781"/>
        <v>1021.0511478254181</v>
      </c>
      <c r="I6236" s="2">
        <f t="shared" si="782"/>
        <v>24.474426087290979</v>
      </c>
      <c r="J6236" s="2">
        <f t="shared" si="783"/>
        <v>0</v>
      </c>
    </row>
    <row r="6237" spans="1:10" x14ac:dyDescent="0.25">
      <c r="A6237" s="2">
        <v>6226</v>
      </c>
      <c r="B6237" s="2">
        <v>0.18107431305619137</v>
      </c>
      <c r="C6237" s="2">
        <f t="shared" si="776"/>
        <v>93.533583542118862</v>
      </c>
      <c r="D6237" s="2">
        <f t="shared" si="777"/>
        <v>107</v>
      </c>
      <c r="E6237" s="2">
        <f t="shared" si="778"/>
        <v>93.533583542118862</v>
      </c>
      <c r="F6237" s="2">
        <f t="shared" si="779"/>
        <v>13.466416457881138</v>
      </c>
      <c r="G6237" s="2">
        <f t="shared" si="780"/>
        <v>0</v>
      </c>
      <c r="H6237" s="2">
        <f t="shared" si="781"/>
        <v>935.33583542118868</v>
      </c>
      <c r="I6237" s="2">
        <f t="shared" si="782"/>
        <v>67.33208228940569</v>
      </c>
      <c r="J6237" s="2">
        <f t="shared" si="783"/>
        <v>0</v>
      </c>
    </row>
    <row r="6238" spans="1:10" x14ac:dyDescent="0.25">
      <c r="A6238" s="2">
        <v>6227</v>
      </c>
      <c r="B6238" s="2">
        <v>7.234678579892817E-2</v>
      </c>
      <c r="C6238" s="2">
        <f t="shared" si="776"/>
        <v>90.076998525468866</v>
      </c>
      <c r="D6238" s="2">
        <f t="shared" si="777"/>
        <v>107</v>
      </c>
      <c r="E6238" s="2">
        <f t="shared" si="778"/>
        <v>90.076998525468866</v>
      </c>
      <c r="F6238" s="2">
        <f t="shared" si="779"/>
        <v>16.923001474531134</v>
      </c>
      <c r="G6238" s="2">
        <f t="shared" si="780"/>
        <v>0</v>
      </c>
      <c r="H6238" s="2">
        <f t="shared" si="781"/>
        <v>900.76998525468866</v>
      </c>
      <c r="I6238" s="2">
        <f t="shared" si="782"/>
        <v>84.615007372655668</v>
      </c>
      <c r="J6238" s="2">
        <f t="shared" si="783"/>
        <v>0</v>
      </c>
    </row>
    <row r="6239" spans="1:10" x14ac:dyDescent="0.25">
      <c r="A6239" s="2">
        <v>6228</v>
      </c>
      <c r="B6239" s="2">
        <v>0.10648999186642027</v>
      </c>
      <c r="C6239" s="2">
        <f t="shared" si="776"/>
        <v>91.368329960369806</v>
      </c>
      <c r="D6239" s="2">
        <f t="shared" si="777"/>
        <v>107</v>
      </c>
      <c r="E6239" s="2">
        <f t="shared" si="778"/>
        <v>91.368329960369806</v>
      </c>
      <c r="F6239" s="2">
        <f t="shared" si="779"/>
        <v>15.631670039630194</v>
      </c>
      <c r="G6239" s="2">
        <f t="shared" si="780"/>
        <v>0</v>
      </c>
      <c r="H6239" s="2">
        <f t="shared" si="781"/>
        <v>913.68329960369806</v>
      </c>
      <c r="I6239" s="2">
        <f t="shared" si="782"/>
        <v>78.15835019815097</v>
      </c>
      <c r="J6239" s="2">
        <f t="shared" si="783"/>
        <v>0</v>
      </c>
    </row>
    <row r="6240" spans="1:10" x14ac:dyDescent="0.25">
      <c r="A6240" s="2">
        <v>6229</v>
      </c>
      <c r="B6240" s="2">
        <v>0.2984320970843799</v>
      </c>
      <c r="C6240" s="2">
        <f t="shared" si="776"/>
        <v>96.177599990052158</v>
      </c>
      <c r="D6240" s="2">
        <f t="shared" si="777"/>
        <v>107</v>
      </c>
      <c r="E6240" s="2">
        <f t="shared" si="778"/>
        <v>96.177599990052158</v>
      </c>
      <c r="F6240" s="2">
        <f t="shared" si="779"/>
        <v>10.822400009947842</v>
      </c>
      <c r="G6240" s="2">
        <f t="shared" si="780"/>
        <v>0</v>
      </c>
      <c r="H6240" s="2">
        <f t="shared" si="781"/>
        <v>961.77599990052158</v>
      </c>
      <c r="I6240" s="2">
        <f t="shared" si="782"/>
        <v>54.112000049739208</v>
      </c>
      <c r="J6240" s="2">
        <f t="shared" si="783"/>
        <v>0</v>
      </c>
    </row>
    <row r="6241" spans="1:10" x14ac:dyDescent="0.25">
      <c r="A6241" s="2">
        <v>6230</v>
      </c>
      <c r="B6241" s="2">
        <v>0.91078002559551086</v>
      </c>
      <c r="C6241" s="2">
        <f t="shared" si="776"/>
        <v>109.24799789270152</v>
      </c>
      <c r="D6241" s="2">
        <f t="shared" si="777"/>
        <v>107</v>
      </c>
      <c r="E6241" s="2">
        <f t="shared" si="778"/>
        <v>107</v>
      </c>
      <c r="F6241" s="2">
        <f t="shared" si="779"/>
        <v>0</v>
      </c>
      <c r="G6241" s="2">
        <f t="shared" si="780"/>
        <v>2.2479978927015196</v>
      </c>
      <c r="H6241" s="2">
        <f t="shared" si="781"/>
        <v>1070</v>
      </c>
      <c r="I6241" s="2">
        <f t="shared" si="782"/>
        <v>0</v>
      </c>
      <c r="J6241" s="2">
        <f t="shared" si="783"/>
        <v>33.719968390522794</v>
      </c>
    </row>
    <row r="6242" spans="1:10" x14ac:dyDescent="0.25">
      <c r="A6242" s="2">
        <v>6231</v>
      </c>
      <c r="B6242" s="2">
        <v>0.66449313105479979</v>
      </c>
      <c r="C6242" s="2">
        <f t="shared" si="776"/>
        <v>103.07987763997895</v>
      </c>
      <c r="D6242" s="2">
        <f t="shared" si="777"/>
        <v>107</v>
      </c>
      <c r="E6242" s="2">
        <f t="shared" si="778"/>
        <v>103.07987763997895</v>
      </c>
      <c r="F6242" s="2">
        <f t="shared" si="779"/>
        <v>3.920122360021054</v>
      </c>
      <c r="G6242" s="2">
        <f t="shared" si="780"/>
        <v>0</v>
      </c>
      <c r="H6242" s="2">
        <f t="shared" si="781"/>
        <v>1030.7987763997894</v>
      </c>
      <c r="I6242" s="2">
        <f t="shared" si="782"/>
        <v>19.60061180010527</v>
      </c>
      <c r="J6242" s="2">
        <f t="shared" si="783"/>
        <v>0</v>
      </c>
    </row>
    <row r="6243" spans="1:10" x14ac:dyDescent="0.25">
      <c r="A6243" s="2">
        <v>6232</v>
      </c>
      <c r="B6243" s="2">
        <v>0.28967589848541242</v>
      </c>
      <c r="C6243" s="2">
        <f t="shared" si="776"/>
        <v>95.997600235130378</v>
      </c>
      <c r="D6243" s="2">
        <f t="shared" si="777"/>
        <v>107</v>
      </c>
      <c r="E6243" s="2">
        <f t="shared" si="778"/>
        <v>95.997600235130378</v>
      </c>
      <c r="F6243" s="2">
        <f t="shared" si="779"/>
        <v>11.002399764869622</v>
      </c>
      <c r="G6243" s="2">
        <f t="shared" si="780"/>
        <v>0</v>
      </c>
      <c r="H6243" s="2">
        <f t="shared" si="781"/>
        <v>959.9760023513038</v>
      </c>
      <c r="I6243" s="2">
        <f t="shared" si="782"/>
        <v>55.011998824348112</v>
      </c>
      <c r="J6243" s="2">
        <f t="shared" si="783"/>
        <v>0</v>
      </c>
    </row>
    <row r="6244" spans="1:10" x14ac:dyDescent="0.25">
      <c r="A6244" s="2">
        <v>6233</v>
      </c>
      <c r="B6244" s="2">
        <v>0.78017672634660806</v>
      </c>
      <c r="C6244" s="2">
        <f t="shared" si="776"/>
        <v>105.52615670779301</v>
      </c>
      <c r="D6244" s="2">
        <f t="shared" si="777"/>
        <v>107</v>
      </c>
      <c r="E6244" s="2">
        <f t="shared" si="778"/>
        <v>105.52615670779301</v>
      </c>
      <c r="F6244" s="2">
        <f t="shared" si="779"/>
        <v>1.4738432922069933</v>
      </c>
      <c r="G6244" s="2">
        <f t="shared" si="780"/>
        <v>0</v>
      </c>
      <c r="H6244" s="2">
        <f t="shared" si="781"/>
        <v>1055.2615670779301</v>
      </c>
      <c r="I6244" s="2">
        <f t="shared" si="782"/>
        <v>7.3692164610349664</v>
      </c>
      <c r="J6244" s="2">
        <f t="shared" si="783"/>
        <v>0</v>
      </c>
    </row>
    <row r="6245" spans="1:10" x14ac:dyDescent="0.25">
      <c r="A6245" s="2">
        <v>6234</v>
      </c>
      <c r="B6245" s="2">
        <v>0.92556832843063108</v>
      </c>
      <c r="C6245" s="2">
        <f t="shared" si="776"/>
        <v>109.83477571149893</v>
      </c>
      <c r="D6245" s="2">
        <f t="shared" si="777"/>
        <v>107</v>
      </c>
      <c r="E6245" s="2">
        <f t="shared" si="778"/>
        <v>107</v>
      </c>
      <c r="F6245" s="2">
        <f t="shared" si="779"/>
        <v>0</v>
      </c>
      <c r="G6245" s="2">
        <f t="shared" si="780"/>
        <v>2.8347757114989349</v>
      </c>
      <c r="H6245" s="2">
        <f t="shared" si="781"/>
        <v>1070</v>
      </c>
      <c r="I6245" s="2">
        <f t="shared" si="782"/>
        <v>0</v>
      </c>
      <c r="J6245" s="2">
        <f t="shared" si="783"/>
        <v>42.521635672484024</v>
      </c>
    </row>
    <row r="6246" spans="1:10" x14ac:dyDescent="0.25">
      <c r="A6246" s="2">
        <v>6235</v>
      </c>
      <c r="B6246" s="2">
        <v>0.43620826645317157</v>
      </c>
      <c r="C6246" s="2">
        <f t="shared" si="776"/>
        <v>98.829521875051284</v>
      </c>
      <c r="D6246" s="2">
        <f t="shared" si="777"/>
        <v>107</v>
      </c>
      <c r="E6246" s="2">
        <f t="shared" si="778"/>
        <v>98.829521875051284</v>
      </c>
      <c r="F6246" s="2">
        <f t="shared" si="779"/>
        <v>8.1704781249487155</v>
      </c>
      <c r="G6246" s="2">
        <f t="shared" si="780"/>
        <v>0</v>
      </c>
      <c r="H6246" s="2">
        <f t="shared" si="781"/>
        <v>988.29521875051284</v>
      </c>
      <c r="I6246" s="2">
        <f t="shared" si="782"/>
        <v>40.852390624743578</v>
      </c>
      <c r="J6246" s="2">
        <f t="shared" si="783"/>
        <v>0</v>
      </c>
    </row>
    <row r="6247" spans="1:10" x14ac:dyDescent="0.25">
      <c r="A6247" s="2">
        <v>6236</v>
      </c>
      <c r="B6247" s="2">
        <v>0.33962911327197698</v>
      </c>
      <c r="C6247" s="2">
        <f t="shared" si="776"/>
        <v>97.000974439256055</v>
      </c>
      <c r="D6247" s="2">
        <f t="shared" si="777"/>
        <v>107</v>
      </c>
      <c r="E6247" s="2">
        <f t="shared" si="778"/>
        <v>97.000974439256055</v>
      </c>
      <c r="F6247" s="2">
        <f t="shared" si="779"/>
        <v>9.9990255607439451</v>
      </c>
      <c r="G6247" s="2">
        <f t="shared" si="780"/>
        <v>0</v>
      </c>
      <c r="H6247" s="2">
        <f t="shared" si="781"/>
        <v>970.00974439256061</v>
      </c>
      <c r="I6247" s="2">
        <f t="shared" si="782"/>
        <v>49.995127803719726</v>
      </c>
      <c r="J6247" s="2">
        <f t="shared" si="783"/>
        <v>0</v>
      </c>
    </row>
    <row r="6248" spans="1:10" x14ac:dyDescent="0.25">
      <c r="A6248" s="2">
        <v>6237</v>
      </c>
      <c r="B6248" s="2">
        <v>0.51562420926712882</v>
      </c>
      <c r="C6248" s="2">
        <f t="shared" si="776"/>
        <v>100.2857581553549</v>
      </c>
      <c r="D6248" s="2">
        <f t="shared" si="777"/>
        <v>107</v>
      </c>
      <c r="E6248" s="2">
        <f t="shared" si="778"/>
        <v>100.2857581553549</v>
      </c>
      <c r="F6248" s="2">
        <f t="shared" si="779"/>
        <v>6.7142418446451018</v>
      </c>
      <c r="G6248" s="2">
        <f t="shared" si="780"/>
        <v>0</v>
      </c>
      <c r="H6248" s="2">
        <f t="shared" si="781"/>
        <v>1002.8575815535489</v>
      </c>
      <c r="I6248" s="2">
        <f t="shared" si="782"/>
        <v>33.571209223225509</v>
      </c>
      <c r="J6248" s="2">
        <f t="shared" si="783"/>
        <v>0</v>
      </c>
    </row>
    <row r="6249" spans="1:10" x14ac:dyDescent="0.25">
      <c r="A6249" s="2">
        <v>6238</v>
      </c>
      <c r="B6249" s="2">
        <v>0.35209190779042854</v>
      </c>
      <c r="C6249" s="2">
        <f t="shared" si="776"/>
        <v>97.243634779671254</v>
      </c>
      <c r="D6249" s="2">
        <f t="shared" si="777"/>
        <v>107</v>
      </c>
      <c r="E6249" s="2">
        <f t="shared" si="778"/>
        <v>97.243634779671254</v>
      </c>
      <c r="F6249" s="2">
        <f t="shared" si="779"/>
        <v>9.7563652203287461</v>
      </c>
      <c r="G6249" s="2">
        <f t="shared" si="780"/>
        <v>0</v>
      </c>
      <c r="H6249" s="2">
        <f t="shared" si="781"/>
        <v>972.43634779671254</v>
      </c>
      <c r="I6249" s="2">
        <f t="shared" si="782"/>
        <v>48.78182610164373</v>
      </c>
      <c r="J6249" s="2">
        <f t="shared" si="783"/>
        <v>0</v>
      </c>
    </row>
    <row r="6250" spans="1:10" x14ac:dyDescent="0.25">
      <c r="A6250" s="2">
        <v>6239</v>
      </c>
      <c r="B6250" s="2">
        <v>0.60385062822303714</v>
      </c>
      <c r="C6250" s="2">
        <f t="shared" si="776"/>
        <v>101.91648385964119</v>
      </c>
      <c r="D6250" s="2">
        <f t="shared" si="777"/>
        <v>107</v>
      </c>
      <c r="E6250" s="2">
        <f t="shared" si="778"/>
        <v>101.91648385964119</v>
      </c>
      <c r="F6250" s="2">
        <f t="shared" si="779"/>
        <v>5.0835161403588103</v>
      </c>
      <c r="G6250" s="2">
        <f t="shared" si="780"/>
        <v>0</v>
      </c>
      <c r="H6250" s="2">
        <f t="shared" si="781"/>
        <v>1019.1648385964119</v>
      </c>
      <c r="I6250" s="2">
        <f t="shared" si="782"/>
        <v>25.417580701794051</v>
      </c>
      <c r="J6250" s="2">
        <f t="shared" si="783"/>
        <v>0</v>
      </c>
    </row>
    <row r="6251" spans="1:10" x14ac:dyDescent="0.25">
      <c r="A6251" s="2">
        <v>6240</v>
      </c>
      <c r="B6251" s="2">
        <v>0.16142946382500489</v>
      </c>
      <c r="C6251" s="2">
        <f t="shared" si="776"/>
        <v>93.018751002403107</v>
      </c>
      <c r="D6251" s="2">
        <f t="shared" si="777"/>
        <v>107</v>
      </c>
      <c r="E6251" s="2">
        <f t="shared" si="778"/>
        <v>93.018751002403107</v>
      </c>
      <c r="F6251" s="2">
        <f t="shared" si="779"/>
        <v>13.981248997596893</v>
      </c>
      <c r="G6251" s="2">
        <f t="shared" si="780"/>
        <v>0</v>
      </c>
      <c r="H6251" s="2">
        <f t="shared" si="781"/>
        <v>930.1875100240311</v>
      </c>
      <c r="I6251" s="2">
        <f t="shared" si="782"/>
        <v>69.906244987984465</v>
      </c>
      <c r="J6251" s="2">
        <f t="shared" si="783"/>
        <v>0</v>
      </c>
    </row>
    <row r="6252" spans="1:10" x14ac:dyDescent="0.25">
      <c r="A6252" s="2">
        <v>6241</v>
      </c>
      <c r="B6252" s="2">
        <v>0.62776030913779113</v>
      </c>
      <c r="C6252" s="2">
        <f t="shared" si="776"/>
        <v>102.36915405676424</v>
      </c>
      <c r="D6252" s="2">
        <f t="shared" si="777"/>
        <v>107</v>
      </c>
      <c r="E6252" s="2">
        <f t="shared" si="778"/>
        <v>102.36915405676424</v>
      </c>
      <c r="F6252" s="2">
        <f t="shared" si="779"/>
        <v>4.6308459432357552</v>
      </c>
      <c r="G6252" s="2">
        <f t="shared" si="780"/>
        <v>0</v>
      </c>
      <c r="H6252" s="2">
        <f t="shared" si="781"/>
        <v>1023.6915405676425</v>
      </c>
      <c r="I6252" s="2">
        <f t="shared" si="782"/>
        <v>23.154229716178776</v>
      </c>
      <c r="J6252" s="2">
        <f t="shared" si="783"/>
        <v>0</v>
      </c>
    </row>
    <row r="6253" spans="1:10" x14ac:dyDescent="0.25">
      <c r="A6253" s="2">
        <v>6242</v>
      </c>
      <c r="B6253" s="2">
        <v>0.51962239506171271</v>
      </c>
      <c r="C6253" s="2">
        <f t="shared" si="776"/>
        <v>100.35892508566315</v>
      </c>
      <c r="D6253" s="2">
        <f t="shared" si="777"/>
        <v>107</v>
      </c>
      <c r="E6253" s="2">
        <f t="shared" si="778"/>
        <v>100.35892508566315</v>
      </c>
      <c r="F6253" s="2">
        <f t="shared" si="779"/>
        <v>6.6410749143368548</v>
      </c>
      <c r="G6253" s="2">
        <f t="shared" si="780"/>
        <v>0</v>
      </c>
      <c r="H6253" s="2">
        <f t="shared" si="781"/>
        <v>1003.5892508566315</v>
      </c>
      <c r="I6253" s="2">
        <f t="shared" si="782"/>
        <v>33.205374571684274</v>
      </c>
      <c r="J6253" s="2">
        <f t="shared" si="783"/>
        <v>0</v>
      </c>
    </row>
    <row r="6254" spans="1:10" x14ac:dyDescent="0.25">
      <c r="A6254" s="2">
        <v>6243</v>
      </c>
      <c r="B6254" s="2">
        <v>0.47670154519416419</v>
      </c>
      <c r="C6254" s="2">
        <f t="shared" si="776"/>
        <v>99.573777590051378</v>
      </c>
      <c r="D6254" s="2">
        <f t="shared" si="777"/>
        <v>107</v>
      </c>
      <c r="E6254" s="2">
        <f t="shared" si="778"/>
        <v>99.573777590051378</v>
      </c>
      <c r="F6254" s="2">
        <f t="shared" si="779"/>
        <v>7.4262224099486218</v>
      </c>
      <c r="G6254" s="2">
        <f t="shared" si="780"/>
        <v>0</v>
      </c>
      <c r="H6254" s="2">
        <f t="shared" si="781"/>
        <v>995.73777590051372</v>
      </c>
      <c r="I6254" s="2">
        <f t="shared" si="782"/>
        <v>37.131112049743109</v>
      </c>
      <c r="J6254" s="2">
        <f t="shared" si="783"/>
        <v>0</v>
      </c>
    </row>
    <row r="6255" spans="1:10" x14ac:dyDescent="0.25">
      <c r="A6255" s="2">
        <v>6244</v>
      </c>
      <c r="B6255" s="2">
        <v>0.50444758426359571</v>
      </c>
      <c r="C6255" s="2">
        <f t="shared" si="776"/>
        <v>100.08132859993017</v>
      </c>
      <c r="D6255" s="2">
        <f t="shared" si="777"/>
        <v>107</v>
      </c>
      <c r="E6255" s="2">
        <f t="shared" si="778"/>
        <v>100.08132859993017</v>
      </c>
      <c r="F6255" s="2">
        <f t="shared" si="779"/>
        <v>6.9186714000698259</v>
      </c>
      <c r="G6255" s="2">
        <f t="shared" si="780"/>
        <v>0</v>
      </c>
      <c r="H6255" s="2">
        <f t="shared" si="781"/>
        <v>1000.8132859993018</v>
      </c>
      <c r="I6255" s="2">
        <f t="shared" si="782"/>
        <v>34.59335700034913</v>
      </c>
      <c r="J6255" s="2">
        <f t="shared" si="783"/>
        <v>0</v>
      </c>
    </row>
    <row r="6256" spans="1:10" x14ac:dyDescent="0.25">
      <c r="A6256" s="2">
        <v>6245</v>
      </c>
      <c r="B6256" s="2">
        <v>0.25852884196988768</v>
      </c>
      <c r="C6256" s="2">
        <f t="shared" si="776"/>
        <v>95.339615485102627</v>
      </c>
      <c r="D6256" s="2">
        <f t="shared" si="777"/>
        <v>107</v>
      </c>
      <c r="E6256" s="2">
        <f t="shared" si="778"/>
        <v>95.339615485102627</v>
      </c>
      <c r="F6256" s="2">
        <f t="shared" si="779"/>
        <v>11.660384514897373</v>
      </c>
      <c r="G6256" s="2">
        <f t="shared" si="780"/>
        <v>0</v>
      </c>
      <c r="H6256" s="2">
        <f t="shared" si="781"/>
        <v>953.39615485102627</v>
      </c>
      <c r="I6256" s="2">
        <f t="shared" si="782"/>
        <v>58.301922574486866</v>
      </c>
      <c r="J6256" s="2">
        <f t="shared" si="783"/>
        <v>0</v>
      </c>
    </row>
    <row r="6257" spans="1:10" x14ac:dyDescent="0.25">
      <c r="A6257" s="2">
        <v>6246</v>
      </c>
      <c r="B6257" s="2">
        <v>0.13988320322551473</v>
      </c>
      <c r="C6257" s="2">
        <f t="shared" si="776"/>
        <v>92.414961433519494</v>
      </c>
      <c r="D6257" s="2">
        <f t="shared" si="777"/>
        <v>107</v>
      </c>
      <c r="E6257" s="2">
        <f t="shared" si="778"/>
        <v>92.414961433519494</v>
      </c>
      <c r="F6257" s="2">
        <f t="shared" si="779"/>
        <v>14.585038566480506</v>
      </c>
      <c r="G6257" s="2">
        <f t="shared" si="780"/>
        <v>0</v>
      </c>
      <c r="H6257" s="2">
        <f t="shared" si="781"/>
        <v>924.14961433519488</v>
      </c>
      <c r="I6257" s="2">
        <f t="shared" si="782"/>
        <v>72.92519283240253</v>
      </c>
      <c r="J6257" s="2">
        <f t="shared" si="783"/>
        <v>0</v>
      </c>
    </row>
    <row r="6258" spans="1:10" x14ac:dyDescent="0.25">
      <c r="A6258" s="2">
        <v>6247</v>
      </c>
      <c r="B6258" s="2">
        <v>0.2957846446768696</v>
      </c>
      <c r="C6258" s="2">
        <f t="shared" si="776"/>
        <v>96.123384271363719</v>
      </c>
      <c r="D6258" s="2">
        <f t="shared" si="777"/>
        <v>107</v>
      </c>
      <c r="E6258" s="2">
        <f t="shared" si="778"/>
        <v>96.123384271363719</v>
      </c>
      <c r="F6258" s="2">
        <f t="shared" si="779"/>
        <v>10.876615728636281</v>
      </c>
      <c r="G6258" s="2">
        <f t="shared" si="780"/>
        <v>0</v>
      </c>
      <c r="H6258" s="2">
        <f t="shared" si="781"/>
        <v>961.23384271363716</v>
      </c>
      <c r="I6258" s="2">
        <f t="shared" si="782"/>
        <v>54.383078643181406</v>
      </c>
      <c r="J6258" s="2">
        <f t="shared" si="783"/>
        <v>0</v>
      </c>
    </row>
    <row r="6259" spans="1:10" x14ac:dyDescent="0.25">
      <c r="A6259" s="2">
        <v>6248</v>
      </c>
      <c r="B6259" s="2">
        <v>0.20564117394515313</v>
      </c>
      <c r="C6259" s="2">
        <f t="shared" si="776"/>
        <v>94.139668679208711</v>
      </c>
      <c r="D6259" s="2">
        <f t="shared" si="777"/>
        <v>107</v>
      </c>
      <c r="E6259" s="2">
        <f t="shared" si="778"/>
        <v>94.139668679208711</v>
      </c>
      <c r="F6259" s="2">
        <f t="shared" si="779"/>
        <v>12.860331320791289</v>
      </c>
      <c r="G6259" s="2">
        <f t="shared" si="780"/>
        <v>0</v>
      </c>
      <c r="H6259" s="2">
        <f t="shared" si="781"/>
        <v>941.39668679208717</v>
      </c>
      <c r="I6259" s="2">
        <f t="shared" si="782"/>
        <v>64.301656603956445</v>
      </c>
      <c r="J6259" s="2">
        <f t="shared" si="783"/>
        <v>0</v>
      </c>
    </row>
    <row r="6260" spans="1:10" x14ac:dyDescent="0.25">
      <c r="A6260" s="2">
        <v>6249</v>
      </c>
      <c r="B6260" s="2">
        <v>0.95105943015445837</v>
      </c>
      <c r="C6260" s="2">
        <f t="shared" si="776"/>
        <v>111.04443930747598</v>
      </c>
      <c r="D6260" s="2">
        <f t="shared" si="777"/>
        <v>107</v>
      </c>
      <c r="E6260" s="2">
        <f t="shared" si="778"/>
        <v>107</v>
      </c>
      <c r="F6260" s="2">
        <f t="shared" si="779"/>
        <v>0</v>
      </c>
      <c r="G6260" s="2">
        <f t="shared" si="780"/>
        <v>4.044439307475983</v>
      </c>
      <c r="H6260" s="2">
        <f t="shared" si="781"/>
        <v>1070</v>
      </c>
      <c r="I6260" s="2">
        <f t="shared" si="782"/>
        <v>0</v>
      </c>
      <c r="J6260" s="2">
        <f t="shared" si="783"/>
        <v>60.666589612139745</v>
      </c>
    </row>
    <row r="6261" spans="1:10" x14ac:dyDescent="0.25">
      <c r="A6261" s="2">
        <v>6250</v>
      </c>
      <c r="B6261" s="2">
        <v>0.91391621663710187</v>
      </c>
      <c r="C6261" s="2">
        <f t="shared" si="776"/>
        <v>109.36726757634176</v>
      </c>
      <c r="D6261" s="2">
        <f t="shared" si="777"/>
        <v>107</v>
      </c>
      <c r="E6261" s="2">
        <f t="shared" si="778"/>
        <v>107</v>
      </c>
      <c r="F6261" s="2">
        <f t="shared" si="779"/>
        <v>0</v>
      </c>
      <c r="G6261" s="2">
        <f t="shared" si="780"/>
        <v>2.3672675763417601</v>
      </c>
      <c r="H6261" s="2">
        <f t="shared" si="781"/>
        <v>1070</v>
      </c>
      <c r="I6261" s="2">
        <f t="shared" si="782"/>
        <v>0</v>
      </c>
      <c r="J6261" s="2">
        <f t="shared" si="783"/>
        <v>35.509013645126402</v>
      </c>
    </row>
    <row r="6262" spans="1:10" x14ac:dyDescent="0.25">
      <c r="A6262" s="2">
        <v>6251</v>
      </c>
      <c r="B6262" s="2">
        <v>0.33097685220385387</v>
      </c>
      <c r="C6262" s="2">
        <f t="shared" si="776"/>
        <v>96.830913842101495</v>
      </c>
      <c r="D6262" s="2">
        <f t="shared" si="777"/>
        <v>107</v>
      </c>
      <c r="E6262" s="2">
        <f t="shared" si="778"/>
        <v>96.830913842101495</v>
      </c>
      <c r="F6262" s="2">
        <f t="shared" si="779"/>
        <v>10.169086157898505</v>
      </c>
      <c r="G6262" s="2">
        <f t="shared" si="780"/>
        <v>0</v>
      </c>
      <c r="H6262" s="2">
        <f t="shared" si="781"/>
        <v>968.30913842101495</v>
      </c>
      <c r="I6262" s="2">
        <f t="shared" si="782"/>
        <v>50.845430789492525</v>
      </c>
      <c r="J6262" s="2">
        <f t="shared" si="783"/>
        <v>0</v>
      </c>
    </row>
    <row r="6263" spans="1:10" x14ac:dyDescent="0.25">
      <c r="A6263" s="2">
        <v>6252</v>
      </c>
      <c r="B6263" s="2">
        <v>0.92568351562149365</v>
      </c>
      <c r="C6263" s="2">
        <f t="shared" si="776"/>
        <v>109.83961054112143</v>
      </c>
      <c r="D6263" s="2">
        <f t="shared" si="777"/>
        <v>107</v>
      </c>
      <c r="E6263" s="2">
        <f t="shared" si="778"/>
        <v>107</v>
      </c>
      <c r="F6263" s="2">
        <f t="shared" si="779"/>
        <v>0</v>
      </c>
      <c r="G6263" s="2">
        <f t="shared" si="780"/>
        <v>2.8396105411214307</v>
      </c>
      <c r="H6263" s="2">
        <f t="shared" si="781"/>
        <v>1070</v>
      </c>
      <c r="I6263" s="2">
        <f t="shared" si="782"/>
        <v>0</v>
      </c>
      <c r="J6263" s="2">
        <f t="shared" si="783"/>
        <v>42.594158116821461</v>
      </c>
    </row>
    <row r="6264" spans="1:10" x14ac:dyDescent="0.25">
      <c r="A6264" s="2">
        <v>6253</v>
      </c>
      <c r="B6264" s="2">
        <v>0.47230187301444715</v>
      </c>
      <c r="C6264" s="2">
        <f t="shared" si="776"/>
        <v>99.493194654572818</v>
      </c>
      <c r="D6264" s="2">
        <f t="shared" si="777"/>
        <v>107</v>
      </c>
      <c r="E6264" s="2">
        <f t="shared" si="778"/>
        <v>99.493194654572818</v>
      </c>
      <c r="F6264" s="2">
        <f t="shared" si="779"/>
        <v>7.5068053454271819</v>
      </c>
      <c r="G6264" s="2">
        <f t="shared" si="780"/>
        <v>0</v>
      </c>
      <c r="H6264" s="2">
        <f t="shared" si="781"/>
        <v>994.93194654572812</v>
      </c>
      <c r="I6264" s="2">
        <f t="shared" si="782"/>
        <v>37.53402672713591</v>
      </c>
      <c r="J6264" s="2">
        <f t="shared" si="783"/>
        <v>0</v>
      </c>
    </row>
    <row r="6265" spans="1:10" x14ac:dyDescent="0.25">
      <c r="A6265" s="2">
        <v>6254</v>
      </c>
      <c r="B6265" s="2">
        <v>0.17862936900007076</v>
      </c>
      <c r="C6265" s="2">
        <f t="shared" si="776"/>
        <v>93.4711077892308</v>
      </c>
      <c r="D6265" s="2">
        <f t="shared" si="777"/>
        <v>107</v>
      </c>
      <c r="E6265" s="2">
        <f t="shared" si="778"/>
        <v>93.4711077892308</v>
      </c>
      <c r="F6265" s="2">
        <f t="shared" si="779"/>
        <v>13.5288922107692</v>
      </c>
      <c r="G6265" s="2">
        <f t="shared" si="780"/>
        <v>0</v>
      </c>
      <c r="H6265" s="2">
        <f t="shared" si="781"/>
        <v>934.71107789230803</v>
      </c>
      <c r="I6265" s="2">
        <f t="shared" si="782"/>
        <v>67.644461053846001</v>
      </c>
      <c r="J6265" s="2">
        <f t="shared" si="783"/>
        <v>0</v>
      </c>
    </row>
    <row r="6266" spans="1:10" x14ac:dyDescent="0.25">
      <c r="A6266" s="2">
        <v>6255</v>
      </c>
      <c r="B6266" s="2">
        <v>7.6086506195632841E-2</v>
      </c>
      <c r="C6266" s="2">
        <f t="shared" si="776"/>
        <v>90.234188127642582</v>
      </c>
      <c r="D6266" s="2">
        <f t="shared" si="777"/>
        <v>107</v>
      </c>
      <c r="E6266" s="2">
        <f t="shared" si="778"/>
        <v>90.234188127642582</v>
      </c>
      <c r="F6266" s="2">
        <f t="shared" si="779"/>
        <v>16.765811872357418</v>
      </c>
      <c r="G6266" s="2">
        <f t="shared" si="780"/>
        <v>0</v>
      </c>
      <c r="H6266" s="2">
        <f t="shared" si="781"/>
        <v>902.34188127642585</v>
      </c>
      <c r="I6266" s="2">
        <f t="shared" si="782"/>
        <v>83.829059361787088</v>
      </c>
      <c r="J6266" s="2">
        <f t="shared" si="783"/>
        <v>0</v>
      </c>
    </row>
    <row r="6267" spans="1:10" x14ac:dyDescent="0.25">
      <c r="A6267" s="2">
        <v>6256</v>
      </c>
      <c r="B6267" s="2">
        <v>0.67897406113762582</v>
      </c>
      <c r="C6267" s="2">
        <f t="shared" si="776"/>
        <v>103.3664368108755</v>
      </c>
      <c r="D6267" s="2">
        <f t="shared" si="777"/>
        <v>107</v>
      </c>
      <c r="E6267" s="2">
        <f t="shared" si="778"/>
        <v>103.3664368108755</v>
      </c>
      <c r="F6267" s="2">
        <f t="shared" si="779"/>
        <v>3.6335631891245015</v>
      </c>
      <c r="G6267" s="2">
        <f t="shared" si="780"/>
        <v>0</v>
      </c>
      <c r="H6267" s="2">
        <f t="shared" si="781"/>
        <v>1033.6643681087551</v>
      </c>
      <c r="I6267" s="2">
        <f t="shared" si="782"/>
        <v>18.167815945622507</v>
      </c>
      <c r="J6267" s="2">
        <f t="shared" si="783"/>
        <v>0</v>
      </c>
    </row>
    <row r="6268" spans="1:10" x14ac:dyDescent="0.25">
      <c r="A6268" s="2">
        <v>6257</v>
      </c>
      <c r="B6268" s="2">
        <v>0.43576318209593679</v>
      </c>
      <c r="C6268" s="2">
        <f t="shared" si="776"/>
        <v>98.821298390299035</v>
      </c>
      <c r="D6268" s="2">
        <f t="shared" si="777"/>
        <v>107</v>
      </c>
      <c r="E6268" s="2">
        <f t="shared" si="778"/>
        <v>98.821298390299035</v>
      </c>
      <c r="F6268" s="2">
        <f t="shared" si="779"/>
        <v>8.1787016097009655</v>
      </c>
      <c r="G6268" s="2">
        <f t="shared" si="780"/>
        <v>0</v>
      </c>
      <c r="H6268" s="2">
        <f t="shared" si="781"/>
        <v>988.21298390299035</v>
      </c>
      <c r="I6268" s="2">
        <f t="shared" si="782"/>
        <v>40.893508048504827</v>
      </c>
      <c r="J6268" s="2">
        <f t="shared" si="783"/>
        <v>0</v>
      </c>
    </row>
    <row r="6269" spans="1:10" x14ac:dyDescent="0.25">
      <c r="A6269" s="2">
        <v>6258</v>
      </c>
      <c r="B6269" s="2">
        <v>6.166364660901813E-3</v>
      </c>
      <c r="C6269" s="2">
        <f t="shared" si="776"/>
        <v>84.9840878386578</v>
      </c>
      <c r="D6269" s="2">
        <f t="shared" si="777"/>
        <v>107</v>
      </c>
      <c r="E6269" s="2">
        <f t="shared" si="778"/>
        <v>84.9840878386578</v>
      </c>
      <c r="F6269" s="2">
        <f t="shared" si="779"/>
        <v>22.0159121613422</v>
      </c>
      <c r="G6269" s="2">
        <f t="shared" si="780"/>
        <v>0</v>
      </c>
      <c r="H6269" s="2">
        <f t="shared" si="781"/>
        <v>849.84087838657797</v>
      </c>
      <c r="I6269" s="2">
        <f t="shared" si="782"/>
        <v>110.079560806711</v>
      </c>
      <c r="J6269" s="2">
        <f t="shared" si="783"/>
        <v>0</v>
      </c>
    </row>
    <row r="6270" spans="1:10" x14ac:dyDescent="0.25">
      <c r="A6270" s="2">
        <v>6259</v>
      </c>
      <c r="B6270" s="2">
        <v>0.32654059739512709</v>
      </c>
      <c r="C6270" s="2">
        <f t="shared" si="776"/>
        <v>96.743174116070577</v>
      </c>
      <c r="D6270" s="2">
        <f t="shared" si="777"/>
        <v>107</v>
      </c>
      <c r="E6270" s="2">
        <f t="shared" si="778"/>
        <v>96.743174116070577</v>
      </c>
      <c r="F6270" s="2">
        <f t="shared" si="779"/>
        <v>10.256825883929423</v>
      </c>
      <c r="G6270" s="2">
        <f t="shared" si="780"/>
        <v>0</v>
      </c>
      <c r="H6270" s="2">
        <f t="shared" si="781"/>
        <v>967.43174116070577</v>
      </c>
      <c r="I6270" s="2">
        <f t="shared" si="782"/>
        <v>51.284129419647115</v>
      </c>
      <c r="J6270" s="2">
        <f t="shared" si="783"/>
        <v>0</v>
      </c>
    </row>
    <row r="6271" spans="1:10" x14ac:dyDescent="0.25">
      <c r="A6271" s="2">
        <v>6260</v>
      </c>
      <c r="B6271" s="2">
        <v>0.8894831929511634</v>
      </c>
      <c r="C6271" s="2">
        <f t="shared" si="776"/>
        <v>108.49646917713527</v>
      </c>
      <c r="D6271" s="2">
        <f t="shared" si="777"/>
        <v>107</v>
      </c>
      <c r="E6271" s="2">
        <f t="shared" si="778"/>
        <v>107</v>
      </c>
      <c r="F6271" s="2">
        <f t="shared" si="779"/>
        <v>0</v>
      </c>
      <c r="G6271" s="2">
        <f t="shared" si="780"/>
        <v>1.4964691771352676</v>
      </c>
      <c r="H6271" s="2">
        <f t="shared" si="781"/>
        <v>1070</v>
      </c>
      <c r="I6271" s="2">
        <f t="shared" si="782"/>
        <v>0</v>
      </c>
      <c r="J6271" s="2">
        <f t="shared" si="783"/>
        <v>22.447037657029014</v>
      </c>
    </row>
    <row r="6272" spans="1:10" x14ac:dyDescent="0.25">
      <c r="A6272" s="2">
        <v>6261</v>
      </c>
      <c r="B6272" s="2">
        <v>0.3955067665837424</v>
      </c>
      <c r="C6272" s="2">
        <f t="shared" si="776"/>
        <v>98.071433797856812</v>
      </c>
      <c r="D6272" s="2">
        <f t="shared" si="777"/>
        <v>107</v>
      </c>
      <c r="E6272" s="2">
        <f t="shared" si="778"/>
        <v>98.071433797856812</v>
      </c>
      <c r="F6272" s="2">
        <f t="shared" si="779"/>
        <v>8.9285662021431875</v>
      </c>
      <c r="G6272" s="2">
        <f t="shared" si="780"/>
        <v>0</v>
      </c>
      <c r="H6272" s="2">
        <f t="shared" si="781"/>
        <v>980.7143379785681</v>
      </c>
      <c r="I6272" s="2">
        <f t="shared" si="782"/>
        <v>44.642831010715938</v>
      </c>
      <c r="J6272" s="2">
        <f t="shared" si="783"/>
        <v>0</v>
      </c>
    </row>
    <row r="6273" spans="1:10" x14ac:dyDescent="0.25">
      <c r="A6273" s="2">
        <v>6262</v>
      </c>
      <c r="B6273" s="2">
        <v>2.3678880436930116E-2</v>
      </c>
      <c r="C6273" s="2">
        <f t="shared" si="776"/>
        <v>87.248594579933837</v>
      </c>
      <c r="D6273" s="2">
        <f t="shared" si="777"/>
        <v>107</v>
      </c>
      <c r="E6273" s="2">
        <f t="shared" si="778"/>
        <v>87.248594579933837</v>
      </c>
      <c r="F6273" s="2">
        <f t="shared" si="779"/>
        <v>19.751405420066163</v>
      </c>
      <c r="G6273" s="2">
        <f t="shared" si="780"/>
        <v>0</v>
      </c>
      <c r="H6273" s="2">
        <f t="shared" si="781"/>
        <v>872.48594579933842</v>
      </c>
      <c r="I6273" s="2">
        <f t="shared" si="782"/>
        <v>98.757027100330816</v>
      </c>
      <c r="J6273" s="2">
        <f t="shared" si="783"/>
        <v>0</v>
      </c>
    </row>
    <row r="6274" spans="1:10" x14ac:dyDescent="0.25">
      <c r="A6274" s="2">
        <v>6263</v>
      </c>
      <c r="B6274" s="2">
        <v>0.62296966544160848</v>
      </c>
      <c r="C6274" s="2">
        <f t="shared" si="776"/>
        <v>102.27790828977805</v>
      </c>
      <c r="D6274" s="2">
        <f t="shared" si="777"/>
        <v>107</v>
      </c>
      <c r="E6274" s="2">
        <f t="shared" si="778"/>
        <v>102.27790828977805</v>
      </c>
      <c r="F6274" s="2">
        <f t="shared" si="779"/>
        <v>4.722091710221946</v>
      </c>
      <c r="G6274" s="2">
        <f t="shared" si="780"/>
        <v>0</v>
      </c>
      <c r="H6274" s="2">
        <f t="shared" si="781"/>
        <v>1022.7790828977805</v>
      </c>
      <c r="I6274" s="2">
        <f t="shared" si="782"/>
        <v>23.61045855110973</v>
      </c>
      <c r="J6274" s="2">
        <f t="shared" si="783"/>
        <v>0</v>
      </c>
    </row>
    <row r="6275" spans="1:10" x14ac:dyDescent="0.25">
      <c r="A6275" s="2">
        <v>6264</v>
      </c>
      <c r="B6275" s="2">
        <v>0.93375849305530434</v>
      </c>
      <c r="C6275" s="2">
        <f t="shared" si="776"/>
        <v>110.19066194354083</v>
      </c>
      <c r="D6275" s="2">
        <f t="shared" si="777"/>
        <v>107</v>
      </c>
      <c r="E6275" s="2">
        <f t="shared" si="778"/>
        <v>107</v>
      </c>
      <c r="F6275" s="2">
        <f t="shared" si="779"/>
        <v>0</v>
      </c>
      <c r="G6275" s="2">
        <f t="shared" si="780"/>
        <v>3.1906619435408317</v>
      </c>
      <c r="H6275" s="2">
        <f t="shared" si="781"/>
        <v>1070</v>
      </c>
      <c r="I6275" s="2">
        <f t="shared" si="782"/>
        <v>0</v>
      </c>
      <c r="J6275" s="2">
        <f t="shared" si="783"/>
        <v>47.859929153112475</v>
      </c>
    </row>
    <row r="6276" spans="1:10" x14ac:dyDescent="0.25">
      <c r="A6276" s="2">
        <v>6265</v>
      </c>
      <c r="B6276" s="2">
        <v>9.0237054412729556E-2</v>
      </c>
      <c r="C6276" s="2">
        <f t="shared" si="776"/>
        <v>90.790146556910344</v>
      </c>
      <c r="D6276" s="2">
        <f t="shared" si="777"/>
        <v>107</v>
      </c>
      <c r="E6276" s="2">
        <f t="shared" si="778"/>
        <v>90.790146556910344</v>
      </c>
      <c r="F6276" s="2">
        <f t="shared" si="779"/>
        <v>16.209853443089656</v>
      </c>
      <c r="G6276" s="2">
        <f t="shared" si="780"/>
        <v>0</v>
      </c>
      <c r="H6276" s="2">
        <f t="shared" si="781"/>
        <v>907.90146556910349</v>
      </c>
      <c r="I6276" s="2">
        <f t="shared" si="782"/>
        <v>81.049267215448282</v>
      </c>
      <c r="J6276" s="2">
        <f t="shared" si="783"/>
        <v>0</v>
      </c>
    </row>
    <row r="6277" spans="1:10" x14ac:dyDescent="0.25">
      <c r="A6277" s="2">
        <v>6266</v>
      </c>
      <c r="B6277" s="2">
        <v>0.56415146096702373</v>
      </c>
      <c r="C6277" s="2">
        <f t="shared" si="776"/>
        <v>101.17712444184278</v>
      </c>
      <c r="D6277" s="2">
        <f t="shared" si="777"/>
        <v>107</v>
      </c>
      <c r="E6277" s="2">
        <f t="shared" si="778"/>
        <v>101.17712444184278</v>
      </c>
      <c r="F6277" s="2">
        <f t="shared" si="779"/>
        <v>5.8228755581572216</v>
      </c>
      <c r="G6277" s="2">
        <f t="shared" si="780"/>
        <v>0</v>
      </c>
      <c r="H6277" s="2">
        <f t="shared" si="781"/>
        <v>1011.7712444184278</v>
      </c>
      <c r="I6277" s="2">
        <f t="shared" si="782"/>
        <v>29.114377790786108</v>
      </c>
      <c r="J6277" s="2">
        <f t="shared" si="783"/>
        <v>0</v>
      </c>
    </row>
    <row r="6278" spans="1:10" x14ac:dyDescent="0.25">
      <c r="A6278" s="2">
        <v>6267</v>
      </c>
      <c r="B6278" s="2">
        <v>0.64940369419842858</v>
      </c>
      <c r="C6278" s="2">
        <f t="shared" si="776"/>
        <v>102.78535060137183</v>
      </c>
      <c r="D6278" s="2">
        <f t="shared" si="777"/>
        <v>107</v>
      </c>
      <c r="E6278" s="2">
        <f t="shared" si="778"/>
        <v>102.78535060137183</v>
      </c>
      <c r="F6278" s="2">
        <f t="shared" si="779"/>
        <v>4.2146493986281683</v>
      </c>
      <c r="G6278" s="2">
        <f t="shared" si="780"/>
        <v>0</v>
      </c>
      <c r="H6278" s="2">
        <f t="shared" si="781"/>
        <v>1027.8535060137183</v>
      </c>
      <c r="I6278" s="2">
        <f t="shared" si="782"/>
        <v>21.073246993140842</v>
      </c>
      <c r="J6278" s="2">
        <f t="shared" si="783"/>
        <v>0</v>
      </c>
    </row>
    <row r="6279" spans="1:10" x14ac:dyDescent="0.25">
      <c r="A6279" s="2">
        <v>6268</v>
      </c>
      <c r="B6279" s="2">
        <v>0.51215557785129751</v>
      </c>
      <c r="C6279" s="2">
        <f t="shared" si="776"/>
        <v>100.22230088551794</v>
      </c>
      <c r="D6279" s="2">
        <f t="shared" si="777"/>
        <v>107</v>
      </c>
      <c r="E6279" s="2">
        <f t="shared" si="778"/>
        <v>100.22230088551794</v>
      </c>
      <c r="F6279" s="2">
        <f t="shared" si="779"/>
        <v>6.7776991144820613</v>
      </c>
      <c r="G6279" s="2">
        <f t="shared" si="780"/>
        <v>0</v>
      </c>
      <c r="H6279" s="2">
        <f t="shared" si="781"/>
        <v>1002.2230088551794</v>
      </c>
      <c r="I6279" s="2">
        <f t="shared" si="782"/>
        <v>33.888495572410307</v>
      </c>
      <c r="J6279" s="2">
        <f t="shared" si="783"/>
        <v>0</v>
      </c>
    </row>
    <row r="6280" spans="1:10" x14ac:dyDescent="0.25">
      <c r="A6280" s="2">
        <v>6269</v>
      </c>
      <c r="B6280" s="2">
        <v>0.79234473463318167</v>
      </c>
      <c r="C6280" s="2">
        <f t="shared" si="776"/>
        <v>105.81223081834058</v>
      </c>
      <c r="D6280" s="2">
        <f t="shared" si="777"/>
        <v>107</v>
      </c>
      <c r="E6280" s="2">
        <f t="shared" si="778"/>
        <v>105.81223081834058</v>
      </c>
      <c r="F6280" s="2">
        <f t="shared" si="779"/>
        <v>1.1877691816594194</v>
      </c>
      <c r="G6280" s="2">
        <f t="shared" si="780"/>
        <v>0</v>
      </c>
      <c r="H6280" s="2">
        <f t="shared" si="781"/>
        <v>1058.1223081834057</v>
      </c>
      <c r="I6280" s="2">
        <f t="shared" si="782"/>
        <v>5.9388459082970968</v>
      </c>
      <c r="J6280" s="2">
        <f t="shared" si="783"/>
        <v>0</v>
      </c>
    </row>
    <row r="6281" spans="1:10" x14ac:dyDescent="0.25">
      <c r="A6281" s="2">
        <v>6270</v>
      </c>
      <c r="B6281" s="2">
        <v>0.87464080030888458</v>
      </c>
      <c r="C6281" s="2">
        <f t="shared" si="776"/>
        <v>108.02091143966325</v>
      </c>
      <c r="D6281" s="2">
        <f t="shared" si="777"/>
        <v>107</v>
      </c>
      <c r="E6281" s="2">
        <f t="shared" si="778"/>
        <v>107</v>
      </c>
      <c r="F6281" s="2">
        <f t="shared" si="779"/>
        <v>0</v>
      </c>
      <c r="G6281" s="2">
        <f t="shared" si="780"/>
        <v>1.0209114396632515</v>
      </c>
      <c r="H6281" s="2">
        <f t="shared" si="781"/>
        <v>1070</v>
      </c>
      <c r="I6281" s="2">
        <f t="shared" si="782"/>
        <v>0</v>
      </c>
      <c r="J6281" s="2">
        <f t="shared" si="783"/>
        <v>15.313671594948772</v>
      </c>
    </row>
    <row r="6282" spans="1:10" x14ac:dyDescent="0.25">
      <c r="A6282" s="2">
        <v>6271</v>
      </c>
      <c r="B6282" s="2">
        <v>0.2010138400890269</v>
      </c>
      <c r="C6282" s="2">
        <f t="shared" si="776"/>
        <v>94.028304991148616</v>
      </c>
      <c r="D6282" s="2">
        <f t="shared" si="777"/>
        <v>107</v>
      </c>
      <c r="E6282" s="2">
        <f t="shared" si="778"/>
        <v>94.028304991148616</v>
      </c>
      <c r="F6282" s="2">
        <f t="shared" si="779"/>
        <v>12.971695008851384</v>
      </c>
      <c r="G6282" s="2">
        <f t="shared" si="780"/>
        <v>0</v>
      </c>
      <c r="H6282" s="2">
        <f t="shared" si="781"/>
        <v>940.28304991148616</v>
      </c>
      <c r="I6282" s="2">
        <f t="shared" si="782"/>
        <v>64.85847504425692</v>
      </c>
      <c r="J6282" s="2">
        <f t="shared" si="783"/>
        <v>0</v>
      </c>
    </row>
    <row r="6283" spans="1:10" x14ac:dyDescent="0.25">
      <c r="A6283" s="2">
        <v>6272</v>
      </c>
      <c r="B6283" s="2">
        <v>0.77107877989979601</v>
      </c>
      <c r="C6283" s="2">
        <f t="shared" si="776"/>
        <v>105.31698416550262</v>
      </c>
      <c r="D6283" s="2">
        <f t="shared" si="777"/>
        <v>107</v>
      </c>
      <c r="E6283" s="2">
        <f t="shared" si="778"/>
        <v>105.31698416550262</v>
      </c>
      <c r="F6283" s="2">
        <f t="shared" si="779"/>
        <v>1.6830158344973825</v>
      </c>
      <c r="G6283" s="2">
        <f t="shared" si="780"/>
        <v>0</v>
      </c>
      <c r="H6283" s="2">
        <f t="shared" si="781"/>
        <v>1053.1698416550262</v>
      </c>
      <c r="I6283" s="2">
        <f t="shared" si="782"/>
        <v>8.4150791724869123</v>
      </c>
      <c r="J6283" s="2">
        <f t="shared" si="783"/>
        <v>0</v>
      </c>
    </row>
    <row r="6284" spans="1:10" x14ac:dyDescent="0.25">
      <c r="A6284" s="2">
        <v>6273</v>
      </c>
      <c r="B6284" s="2">
        <v>0.90546394181935752</v>
      </c>
      <c r="C6284" s="2">
        <f t="shared" si="776"/>
        <v>109.05136594982324</v>
      </c>
      <c r="D6284" s="2">
        <f t="shared" si="777"/>
        <v>107</v>
      </c>
      <c r="E6284" s="2">
        <f t="shared" si="778"/>
        <v>107</v>
      </c>
      <c r="F6284" s="2">
        <f t="shared" si="779"/>
        <v>0</v>
      </c>
      <c r="G6284" s="2">
        <f t="shared" si="780"/>
        <v>2.0513659498232357</v>
      </c>
      <c r="H6284" s="2">
        <f t="shared" si="781"/>
        <v>1070</v>
      </c>
      <c r="I6284" s="2">
        <f t="shared" si="782"/>
        <v>0</v>
      </c>
      <c r="J6284" s="2">
        <f t="shared" si="783"/>
        <v>30.770489247348536</v>
      </c>
    </row>
    <row r="6285" spans="1:10" x14ac:dyDescent="0.25">
      <c r="A6285" s="2">
        <v>6274</v>
      </c>
      <c r="B6285" s="2">
        <v>1.8537596791549649E-2</v>
      </c>
      <c r="C6285" s="2">
        <f t="shared" ref="C6285:C6348" si="784">_xlfn.BETA.INV(B6285,$C$7,$C$8,$C$9,$C$10)</f>
        <v>86.761548520334884</v>
      </c>
      <c r="D6285" s="2">
        <f t="shared" ref="D6285:D6348" si="785">$F$8</f>
        <v>107</v>
      </c>
      <c r="E6285" s="2">
        <f t="shared" ref="E6285:E6348" si="786">IF(C6285&gt;=D6285,D6285,C6285)</f>
        <v>86.761548520334884</v>
      </c>
      <c r="F6285" s="2">
        <f t="shared" ref="F6285:F6348" si="787">IF(D6285&gt;C6285,D6285-C6285,0)</f>
        <v>20.238451479665116</v>
      </c>
      <c r="G6285" s="2">
        <f t="shared" ref="G6285:G6348" si="788">IF(C6285&gt;D6285,C6285-D6285,0)</f>
        <v>0</v>
      </c>
      <c r="H6285" s="2">
        <f t="shared" ref="H6285:H6348" si="789">E6285*$H$10</f>
        <v>867.61548520334884</v>
      </c>
      <c r="I6285" s="2">
        <f t="shared" ref="I6285:I6348" si="790">F6285*$I$10</f>
        <v>101.19225739832558</v>
      </c>
      <c r="J6285" s="2">
        <f t="shared" ref="J6285:J6348" si="791">G6285*$J$10</f>
        <v>0</v>
      </c>
    </row>
    <row r="6286" spans="1:10" x14ac:dyDescent="0.25">
      <c r="A6286" s="2">
        <v>6275</v>
      </c>
      <c r="B6286" s="2">
        <v>0.5754365112463915</v>
      </c>
      <c r="C6286" s="2">
        <f t="shared" si="784"/>
        <v>101.38604827672057</v>
      </c>
      <c r="D6286" s="2">
        <f t="shared" si="785"/>
        <v>107</v>
      </c>
      <c r="E6286" s="2">
        <f t="shared" si="786"/>
        <v>101.38604827672057</v>
      </c>
      <c r="F6286" s="2">
        <f t="shared" si="787"/>
        <v>5.6139517232794276</v>
      </c>
      <c r="G6286" s="2">
        <f t="shared" si="788"/>
        <v>0</v>
      </c>
      <c r="H6286" s="2">
        <f t="shared" si="789"/>
        <v>1013.8604827672057</v>
      </c>
      <c r="I6286" s="2">
        <f t="shared" si="790"/>
        <v>28.069758616397138</v>
      </c>
      <c r="J6286" s="2">
        <f t="shared" si="791"/>
        <v>0</v>
      </c>
    </row>
    <row r="6287" spans="1:10" x14ac:dyDescent="0.25">
      <c r="A6287" s="2">
        <v>6276</v>
      </c>
      <c r="B6287" s="2">
        <v>0.92943114093170742</v>
      </c>
      <c r="C6287" s="2">
        <f t="shared" si="784"/>
        <v>109.99947043287258</v>
      </c>
      <c r="D6287" s="2">
        <f t="shared" si="785"/>
        <v>107</v>
      </c>
      <c r="E6287" s="2">
        <f t="shared" si="786"/>
        <v>107</v>
      </c>
      <c r="F6287" s="2">
        <f t="shared" si="787"/>
        <v>0</v>
      </c>
      <c r="G6287" s="2">
        <f t="shared" si="788"/>
        <v>2.9994704328725845</v>
      </c>
      <c r="H6287" s="2">
        <f t="shared" si="789"/>
        <v>1070</v>
      </c>
      <c r="I6287" s="2">
        <f t="shared" si="790"/>
        <v>0</v>
      </c>
      <c r="J6287" s="2">
        <f t="shared" si="791"/>
        <v>44.992056493088768</v>
      </c>
    </row>
    <row r="6288" spans="1:10" x14ac:dyDescent="0.25">
      <c r="A6288" s="2">
        <v>6277</v>
      </c>
      <c r="B6288" s="2">
        <v>0.2112409537963974</v>
      </c>
      <c r="C6288" s="2">
        <f t="shared" si="784"/>
        <v>94.27286239338072</v>
      </c>
      <c r="D6288" s="2">
        <f t="shared" si="785"/>
        <v>107</v>
      </c>
      <c r="E6288" s="2">
        <f t="shared" si="786"/>
        <v>94.27286239338072</v>
      </c>
      <c r="F6288" s="2">
        <f t="shared" si="787"/>
        <v>12.72713760661928</v>
      </c>
      <c r="G6288" s="2">
        <f t="shared" si="788"/>
        <v>0</v>
      </c>
      <c r="H6288" s="2">
        <f t="shared" si="789"/>
        <v>942.72862393380717</v>
      </c>
      <c r="I6288" s="2">
        <f t="shared" si="790"/>
        <v>63.6356880330964</v>
      </c>
      <c r="J6288" s="2">
        <f t="shared" si="791"/>
        <v>0</v>
      </c>
    </row>
    <row r="6289" spans="1:10" x14ac:dyDescent="0.25">
      <c r="A6289" s="2">
        <v>6278</v>
      </c>
      <c r="B6289" s="2">
        <v>0.69806156954216547</v>
      </c>
      <c r="C6289" s="2">
        <f t="shared" si="784"/>
        <v>103.75086350012754</v>
      </c>
      <c r="D6289" s="2">
        <f t="shared" si="785"/>
        <v>107</v>
      </c>
      <c r="E6289" s="2">
        <f t="shared" si="786"/>
        <v>103.75086350012754</v>
      </c>
      <c r="F6289" s="2">
        <f t="shared" si="787"/>
        <v>3.2491364998724634</v>
      </c>
      <c r="G6289" s="2">
        <f t="shared" si="788"/>
        <v>0</v>
      </c>
      <c r="H6289" s="2">
        <f t="shared" si="789"/>
        <v>1037.5086350012753</v>
      </c>
      <c r="I6289" s="2">
        <f t="shared" si="790"/>
        <v>16.245682499362317</v>
      </c>
      <c r="J6289" s="2">
        <f t="shared" si="791"/>
        <v>0</v>
      </c>
    </row>
    <row r="6290" spans="1:10" x14ac:dyDescent="0.25">
      <c r="A6290" s="2">
        <v>6279</v>
      </c>
      <c r="B6290" s="2">
        <v>0.12161725481098618</v>
      </c>
      <c r="C6290" s="2">
        <f t="shared" si="784"/>
        <v>91.862320010534475</v>
      </c>
      <c r="D6290" s="2">
        <f t="shared" si="785"/>
        <v>107</v>
      </c>
      <c r="E6290" s="2">
        <f t="shared" si="786"/>
        <v>91.862320010534475</v>
      </c>
      <c r="F6290" s="2">
        <f t="shared" si="787"/>
        <v>15.137679989465525</v>
      </c>
      <c r="G6290" s="2">
        <f t="shared" si="788"/>
        <v>0</v>
      </c>
      <c r="H6290" s="2">
        <f t="shared" si="789"/>
        <v>918.62320010534472</v>
      </c>
      <c r="I6290" s="2">
        <f t="shared" si="790"/>
        <v>75.688399947327625</v>
      </c>
      <c r="J6290" s="2">
        <f t="shared" si="791"/>
        <v>0</v>
      </c>
    </row>
    <row r="6291" spans="1:10" x14ac:dyDescent="0.25">
      <c r="A6291" s="2">
        <v>6280</v>
      </c>
      <c r="B6291" s="2">
        <v>0.62740843194965412</v>
      </c>
      <c r="C6291" s="2">
        <f t="shared" si="784"/>
        <v>102.3624418952362</v>
      </c>
      <c r="D6291" s="2">
        <f t="shared" si="785"/>
        <v>107</v>
      </c>
      <c r="E6291" s="2">
        <f t="shared" si="786"/>
        <v>102.3624418952362</v>
      </c>
      <c r="F6291" s="2">
        <f t="shared" si="787"/>
        <v>4.6375581047637979</v>
      </c>
      <c r="G6291" s="2">
        <f t="shared" si="788"/>
        <v>0</v>
      </c>
      <c r="H6291" s="2">
        <f t="shared" si="789"/>
        <v>1023.624418952362</v>
      </c>
      <c r="I6291" s="2">
        <f t="shared" si="790"/>
        <v>23.18779052381899</v>
      </c>
      <c r="J6291" s="2">
        <f t="shared" si="791"/>
        <v>0</v>
      </c>
    </row>
    <row r="6292" spans="1:10" x14ac:dyDescent="0.25">
      <c r="A6292" s="2">
        <v>6281</v>
      </c>
      <c r="B6292" s="2">
        <v>2.7359913429771954E-2</v>
      </c>
      <c r="C6292" s="2">
        <f t="shared" si="784"/>
        <v>87.555204488019768</v>
      </c>
      <c r="D6292" s="2">
        <f t="shared" si="785"/>
        <v>107</v>
      </c>
      <c r="E6292" s="2">
        <f t="shared" si="786"/>
        <v>87.555204488019768</v>
      </c>
      <c r="F6292" s="2">
        <f t="shared" si="787"/>
        <v>19.444795511980232</v>
      </c>
      <c r="G6292" s="2">
        <f t="shared" si="788"/>
        <v>0</v>
      </c>
      <c r="H6292" s="2">
        <f t="shared" si="789"/>
        <v>875.55204488019763</v>
      </c>
      <c r="I6292" s="2">
        <f t="shared" si="790"/>
        <v>97.223977559901158</v>
      </c>
      <c r="J6292" s="2">
        <f t="shared" si="791"/>
        <v>0</v>
      </c>
    </row>
    <row r="6293" spans="1:10" x14ac:dyDescent="0.25">
      <c r="A6293" s="2">
        <v>6282</v>
      </c>
      <c r="B6293" s="2">
        <v>0.23493773024519626</v>
      </c>
      <c r="C6293" s="2">
        <f t="shared" si="784"/>
        <v>94.819297577181445</v>
      </c>
      <c r="D6293" s="2">
        <f t="shared" si="785"/>
        <v>107</v>
      </c>
      <c r="E6293" s="2">
        <f t="shared" si="786"/>
        <v>94.819297577181445</v>
      </c>
      <c r="F6293" s="2">
        <f t="shared" si="787"/>
        <v>12.180702422818555</v>
      </c>
      <c r="G6293" s="2">
        <f t="shared" si="788"/>
        <v>0</v>
      </c>
      <c r="H6293" s="2">
        <f t="shared" si="789"/>
        <v>948.19297577181442</v>
      </c>
      <c r="I6293" s="2">
        <f t="shared" si="790"/>
        <v>60.903512114092777</v>
      </c>
      <c r="J6293" s="2">
        <f t="shared" si="791"/>
        <v>0</v>
      </c>
    </row>
    <row r="6294" spans="1:10" x14ac:dyDescent="0.25">
      <c r="A6294" s="2">
        <v>6283</v>
      </c>
      <c r="B6294" s="2">
        <v>0.42550482963582104</v>
      </c>
      <c r="C6294" s="2">
        <f t="shared" si="784"/>
        <v>98.631412058261901</v>
      </c>
      <c r="D6294" s="2">
        <f t="shared" si="785"/>
        <v>107</v>
      </c>
      <c r="E6294" s="2">
        <f t="shared" si="786"/>
        <v>98.631412058261901</v>
      </c>
      <c r="F6294" s="2">
        <f t="shared" si="787"/>
        <v>8.3685879417380988</v>
      </c>
      <c r="G6294" s="2">
        <f t="shared" si="788"/>
        <v>0</v>
      </c>
      <c r="H6294" s="2">
        <f t="shared" si="789"/>
        <v>986.31412058261901</v>
      </c>
      <c r="I6294" s="2">
        <f t="shared" si="790"/>
        <v>41.842939708690494</v>
      </c>
      <c r="J6294" s="2">
        <f t="shared" si="791"/>
        <v>0</v>
      </c>
    </row>
    <row r="6295" spans="1:10" x14ac:dyDescent="0.25">
      <c r="A6295" s="2">
        <v>6284</v>
      </c>
      <c r="B6295" s="2">
        <v>0.23247052073943197</v>
      </c>
      <c r="C6295" s="2">
        <f t="shared" si="784"/>
        <v>94.763601739587301</v>
      </c>
      <c r="D6295" s="2">
        <f t="shared" si="785"/>
        <v>107</v>
      </c>
      <c r="E6295" s="2">
        <f t="shared" si="786"/>
        <v>94.763601739587301</v>
      </c>
      <c r="F6295" s="2">
        <f t="shared" si="787"/>
        <v>12.236398260412699</v>
      </c>
      <c r="G6295" s="2">
        <f t="shared" si="788"/>
        <v>0</v>
      </c>
      <c r="H6295" s="2">
        <f t="shared" si="789"/>
        <v>947.63601739587307</v>
      </c>
      <c r="I6295" s="2">
        <f t="shared" si="790"/>
        <v>61.181991302063494</v>
      </c>
      <c r="J6295" s="2">
        <f t="shared" si="791"/>
        <v>0</v>
      </c>
    </row>
    <row r="6296" spans="1:10" x14ac:dyDescent="0.25">
      <c r="A6296" s="2">
        <v>6285</v>
      </c>
      <c r="B6296" s="2">
        <v>0.49550983447004082</v>
      </c>
      <c r="C6296" s="2">
        <f t="shared" si="784"/>
        <v>99.917892732201011</v>
      </c>
      <c r="D6296" s="2">
        <f t="shared" si="785"/>
        <v>107</v>
      </c>
      <c r="E6296" s="2">
        <f t="shared" si="786"/>
        <v>99.917892732201011</v>
      </c>
      <c r="F6296" s="2">
        <f t="shared" si="787"/>
        <v>7.0821072677989889</v>
      </c>
      <c r="G6296" s="2">
        <f t="shared" si="788"/>
        <v>0</v>
      </c>
      <c r="H6296" s="2">
        <f t="shared" si="789"/>
        <v>999.17892732201017</v>
      </c>
      <c r="I6296" s="2">
        <f t="shared" si="790"/>
        <v>35.410536338994945</v>
      </c>
      <c r="J6296" s="2">
        <f t="shared" si="791"/>
        <v>0</v>
      </c>
    </row>
    <row r="6297" spans="1:10" x14ac:dyDescent="0.25">
      <c r="A6297" s="2">
        <v>6286</v>
      </c>
      <c r="B6297" s="2">
        <v>0.4491757176188107</v>
      </c>
      <c r="C6297" s="2">
        <f t="shared" si="784"/>
        <v>99.068624492146512</v>
      </c>
      <c r="D6297" s="2">
        <f t="shared" si="785"/>
        <v>107</v>
      </c>
      <c r="E6297" s="2">
        <f t="shared" si="786"/>
        <v>99.068624492146512</v>
      </c>
      <c r="F6297" s="2">
        <f t="shared" si="787"/>
        <v>7.9313755078534882</v>
      </c>
      <c r="G6297" s="2">
        <f t="shared" si="788"/>
        <v>0</v>
      </c>
      <c r="H6297" s="2">
        <f t="shared" si="789"/>
        <v>990.68624492146512</v>
      </c>
      <c r="I6297" s="2">
        <f t="shared" si="790"/>
        <v>39.656877539267441</v>
      </c>
      <c r="J6297" s="2">
        <f t="shared" si="791"/>
        <v>0</v>
      </c>
    </row>
    <row r="6298" spans="1:10" x14ac:dyDescent="0.25">
      <c r="A6298" s="2">
        <v>6287</v>
      </c>
      <c r="B6298" s="2">
        <v>0.93261717220369755</v>
      </c>
      <c r="C6298" s="2">
        <f t="shared" si="784"/>
        <v>110.13950862523168</v>
      </c>
      <c r="D6298" s="2">
        <f t="shared" si="785"/>
        <v>107</v>
      </c>
      <c r="E6298" s="2">
        <f t="shared" si="786"/>
        <v>107</v>
      </c>
      <c r="F6298" s="2">
        <f t="shared" si="787"/>
        <v>0</v>
      </c>
      <c r="G6298" s="2">
        <f t="shared" si="788"/>
        <v>3.1395086252316844</v>
      </c>
      <c r="H6298" s="2">
        <f t="shared" si="789"/>
        <v>1070</v>
      </c>
      <c r="I6298" s="2">
        <f t="shared" si="790"/>
        <v>0</v>
      </c>
      <c r="J6298" s="2">
        <f t="shared" si="791"/>
        <v>47.092629378475266</v>
      </c>
    </row>
    <row r="6299" spans="1:10" x14ac:dyDescent="0.25">
      <c r="A6299" s="2">
        <v>6288</v>
      </c>
      <c r="B6299" s="2">
        <v>0.43293267553743231</v>
      </c>
      <c r="C6299" s="2">
        <f t="shared" si="784"/>
        <v>98.768972826644443</v>
      </c>
      <c r="D6299" s="2">
        <f t="shared" si="785"/>
        <v>107</v>
      </c>
      <c r="E6299" s="2">
        <f t="shared" si="786"/>
        <v>98.768972826644443</v>
      </c>
      <c r="F6299" s="2">
        <f t="shared" si="787"/>
        <v>8.2310271733555567</v>
      </c>
      <c r="G6299" s="2">
        <f t="shared" si="788"/>
        <v>0</v>
      </c>
      <c r="H6299" s="2">
        <f t="shared" si="789"/>
        <v>987.68972826644449</v>
      </c>
      <c r="I6299" s="2">
        <f t="shared" si="790"/>
        <v>41.155135866777783</v>
      </c>
      <c r="J6299" s="2">
        <f t="shared" si="791"/>
        <v>0</v>
      </c>
    </row>
    <row r="6300" spans="1:10" x14ac:dyDescent="0.25">
      <c r="A6300" s="2">
        <v>6289</v>
      </c>
      <c r="B6300" s="2">
        <v>0.72704323062930953</v>
      </c>
      <c r="C6300" s="2">
        <f t="shared" si="784"/>
        <v>104.35191382053014</v>
      </c>
      <c r="D6300" s="2">
        <f t="shared" si="785"/>
        <v>107</v>
      </c>
      <c r="E6300" s="2">
        <f t="shared" si="786"/>
        <v>104.35191382053014</v>
      </c>
      <c r="F6300" s="2">
        <f t="shared" si="787"/>
        <v>2.6480861794698569</v>
      </c>
      <c r="G6300" s="2">
        <f t="shared" si="788"/>
        <v>0</v>
      </c>
      <c r="H6300" s="2">
        <f t="shared" si="789"/>
        <v>1043.5191382053015</v>
      </c>
      <c r="I6300" s="2">
        <f t="shared" si="790"/>
        <v>13.240430897349285</v>
      </c>
      <c r="J6300" s="2">
        <f t="shared" si="791"/>
        <v>0</v>
      </c>
    </row>
    <row r="6301" spans="1:10" x14ac:dyDescent="0.25">
      <c r="A6301" s="2">
        <v>6290</v>
      </c>
      <c r="B6301" s="2">
        <v>0.19969734449501231</v>
      </c>
      <c r="C6301" s="2">
        <f t="shared" si="784"/>
        <v>93.996398616286953</v>
      </c>
      <c r="D6301" s="2">
        <f t="shared" si="785"/>
        <v>107</v>
      </c>
      <c r="E6301" s="2">
        <f t="shared" si="786"/>
        <v>93.996398616286953</v>
      </c>
      <c r="F6301" s="2">
        <f t="shared" si="787"/>
        <v>13.003601383713047</v>
      </c>
      <c r="G6301" s="2">
        <f t="shared" si="788"/>
        <v>0</v>
      </c>
      <c r="H6301" s="2">
        <f t="shared" si="789"/>
        <v>939.96398616286956</v>
      </c>
      <c r="I6301" s="2">
        <f t="shared" si="790"/>
        <v>65.018006918565234</v>
      </c>
      <c r="J6301" s="2">
        <f t="shared" si="791"/>
        <v>0</v>
      </c>
    </row>
    <row r="6302" spans="1:10" x14ac:dyDescent="0.25">
      <c r="A6302" s="2">
        <v>6291</v>
      </c>
      <c r="B6302" s="2">
        <v>0.405793365253034</v>
      </c>
      <c r="C6302" s="2">
        <f t="shared" si="784"/>
        <v>98.264351864415914</v>
      </c>
      <c r="D6302" s="2">
        <f t="shared" si="785"/>
        <v>107</v>
      </c>
      <c r="E6302" s="2">
        <f t="shared" si="786"/>
        <v>98.264351864415914</v>
      </c>
      <c r="F6302" s="2">
        <f t="shared" si="787"/>
        <v>8.7356481355840856</v>
      </c>
      <c r="G6302" s="2">
        <f t="shared" si="788"/>
        <v>0</v>
      </c>
      <c r="H6302" s="2">
        <f t="shared" si="789"/>
        <v>982.64351864415914</v>
      </c>
      <c r="I6302" s="2">
        <f t="shared" si="790"/>
        <v>43.678240677920428</v>
      </c>
      <c r="J6302" s="2">
        <f t="shared" si="791"/>
        <v>0</v>
      </c>
    </row>
    <row r="6303" spans="1:10" x14ac:dyDescent="0.25">
      <c r="A6303" s="2">
        <v>6292</v>
      </c>
      <c r="B6303" s="2">
        <v>0.68925786969623282</v>
      </c>
      <c r="C6303" s="2">
        <f t="shared" si="784"/>
        <v>103.57254087590636</v>
      </c>
      <c r="D6303" s="2">
        <f t="shared" si="785"/>
        <v>107</v>
      </c>
      <c r="E6303" s="2">
        <f t="shared" si="786"/>
        <v>103.57254087590636</v>
      </c>
      <c r="F6303" s="2">
        <f t="shared" si="787"/>
        <v>3.4274591240936445</v>
      </c>
      <c r="G6303" s="2">
        <f t="shared" si="788"/>
        <v>0</v>
      </c>
      <c r="H6303" s="2">
        <f t="shared" si="789"/>
        <v>1035.7254087590636</v>
      </c>
      <c r="I6303" s="2">
        <f t="shared" si="790"/>
        <v>17.137295620468223</v>
      </c>
      <c r="J6303" s="2">
        <f t="shared" si="791"/>
        <v>0</v>
      </c>
    </row>
    <row r="6304" spans="1:10" x14ac:dyDescent="0.25">
      <c r="A6304" s="2">
        <v>6293</v>
      </c>
      <c r="B6304" s="2">
        <v>0.47916414124842421</v>
      </c>
      <c r="C6304" s="2">
        <f t="shared" si="784"/>
        <v>99.618863055129935</v>
      </c>
      <c r="D6304" s="2">
        <f t="shared" si="785"/>
        <v>107</v>
      </c>
      <c r="E6304" s="2">
        <f t="shared" si="786"/>
        <v>99.618863055129935</v>
      </c>
      <c r="F6304" s="2">
        <f t="shared" si="787"/>
        <v>7.3811369448700646</v>
      </c>
      <c r="G6304" s="2">
        <f t="shared" si="788"/>
        <v>0</v>
      </c>
      <c r="H6304" s="2">
        <f t="shared" si="789"/>
        <v>996.18863055129941</v>
      </c>
      <c r="I6304" s="2">
        <f t="shared" si="790"/>
        <v>36.905684724350323</v>
      </c>
      <c r="J6304" s="2">
        <f t="shared" si="791"/>
        <v>0</v>
      </c>
    </row>
    <row r="6305" spans="1:10" x14ac:dyDescent="0.25">
      <c r="A6305" s="2">
        <v>6294</v>
      </c>
      <c r="B6305" s="2">
        <v>9.0242547309984045E-2</v>
      </c>
      <c r="C6305" s="2">
        <f t="shared" si="784"/>
        <v>90.790351869413641</v>
      </c>
      <c r="D6305" s="2">
        <f t="shared" si="785"/>
        <v>107</v>
      </c>
      <c r="E6305" s="2">
        <f t="shared" si="786"/>
        <v>90.790351869413641</v>
      </c>
      <c r="F6305" s="2">
        <f t="shared" si="787"/>
        <v>16.209648130586359</v>
      </c>
      <c r="G6305" s="2">
        <f t="shared" si="788"/>
        <v>0</v>
      </c>
      <c r="H6305" s="2">
        <f t="shared" si="789"/>
        <v>907.90351869413644</v>
      </c>
      <c r="I6305" s="2">
        <f t="shared" si="790"/>
        <v>81.048240652931796</v>
      </c>
      <c r="J6305" s="2">
        <f t="shared" si="791"/>
        <v>0</v>
      </c>
    </row>
    <row r="6306" spans="1:10" x14ac:dyDescent="0.25">
      <c r="A6306" s="2">
        <v>6295</v>
      </c>
      <c r="B6306" s="2">
        <v>0.35004079134381749</v>
      </c>
      <c r="C6306" s="2">
        <f t="shared" si="784"/>
        <v>97.203874197183083</v>
      </c>
      <c r="D6306" s="2">
        <f t="shared" si="785"/>
        <v>107</v>
      </c>
      <c r="E6306" s="2">
        <f t="shared" si="786"/>
        <v>97.203874197183083</v>
      </c>
      <c r="F6306" s="2">
        <f t="shared" si="787"/>
        <v>9.7961258028169169</v>
      </c>
      <c r="G6306" s="2">
        <f t="shared" si="788"/>
        <v>0</v>
      </c>
      <c r="H6306" s="2">
        <f t="shared" si="789"/>
        <v>972.03874197183086</v>
      </c>
      <c r="I6306" s="2">
        <f t="shared" si="790"/>
        <v>48.980629014084585</v>
      </c>
      <c r="J6306" s="2">
        <f t="shared" si="791"/>
        <v>0</v>
      </c>
    </row>
    <row r="6307" spans="1:10" x14ac:dyDescent="0.25">
      <c r="A6307" s="2">
        <v>6296</v>
      </c>
      <c r="B6307" s="2">
        <v>0.79309578921484791</v>
      </c>
      <c r="C6307" s="2">
        <f t="shared" si="784"/>
        <v>105.83014162715354</v>
      </c>
      <c r="D6307" s="2">
        <f t="shared" si="785"/>
        <v>107</v>
      </c>
      <c r="E6307" s="2">
        <f t="shared" si="786"/>
        <v>105.83014162715354</v>
      </c>
      <c r="F6307" s="2">
        <f t="shared" si="787"/>
        <v>1.1698583728464627</v>
      </c>
      <c r="G6307" s="2">
        <f t="shared" si="788"/>
        <v>0</v>
      </c>
      <c r="H6307" s="2">
        <f t="shared" si="789"/>
        <v>1058.3014162715353</v>
      </c>
      <c r="I6307" s="2">
        <f t="shared" si="790"/>
        <v>5.8492918642323133</v>
      </c>
      <c r="J6307" s="2">
        <f t="shared" si="791"/>
        <v>0</v>
      </c>
    </row>
    <row r="6308" spans="1:10" x14ac:dyDescent="0.25">
      <c r="A6308" s="2">
        <v>6297</v>
      </c>
      <c r="B6308" s="2">
        <v>0.43333087256925285</v>
      </c>
      <c r="C6308" s="2">
        <f t="shared" si="784"/>
        <v>98.776337030557002</v>
      </c>
      <c r="D6308" s="2">
        <f t="shared" si="785"/>
        <v>107</v>
      </c>
      <c r="E6308" s="2">
        <f t="shared" si="786"/>
        <v>98.776337030557002</v>
      </c>
      <c r="F6308" s="2">
        <f t="shared" si="787"/>
        <v>8.2236629694429979</v>
      </c>
      <c r="G6308" s="2">
        <f t="shared" si="788"/>
        <v>0</v>
      </c>
      <c r="H6308" s="2">
        <f t="shared" si="789"/>
        <v>987.76337030556999</v>
      </c>
      <c r="I6308" s="2">
        <f t="shared" si="790"/>
        <v>41.11831484721499</v>
      </c>
      <c r="J6308" s="2">
        <f t="shared" si="791"/>
        <v>0</v>
      </c>
    </row>
    <row r="6309" spans="1:10" x14ac:dyDescent="0.25">
      <c r="A6309" s="2">
        <v>6298</v>
      </c>
      <c r="B6309" s="2">
        <v>0.92967127751916756</v>
      </c>
      <c r="C6309" s="2">
        <f t="shared" si="784"/>
        <v>110.0098886421937</v>
      </c>
      <c r="D6309" s="2">
        <f t="shared" si="785"/>
        <v>107</v>
      </c>
      <c r="E6309" s="2">
        <f t="shared" si="786"/>
        <v>107</v>
      </c>
      <c r="F6309" s="2">
        <f t="shared" si="787"/>
        <v>0</v>
      </c>
      <c r="G6309" s="2">
        <f t="shared" si="788"/>
        <v>3.009888642193701</v>
      </c>
      <c r="H6309" s="2">
        <f t="shared" si="789"/>
        <v>1070</v>
      </c>
      <c r="I6309" s="2">
        <f t="shared" si="790"/>
        <v>0</v>
      </c>
      <c r="J6309" s="2">
        <f t="shared" si="791"/>
        <v>45.148329632905515</v>
      </c>
    </row>
    <row r="6310" spans="1:10" x14ac:dyDescent="0.25">
      <c r="A6310" s="2">
        <v>6299</v>
      </c>
      <c r="B6310" s="2">
        <v>0.76390726842655432</v>
      </c>
      <c r="C6310" s="2">
        <f t="shared" si="784"/>
        <v>105.15471765735998</v>
      </c>
      <c r="D6310" s="2">
        <f t="shared" si="785"/>
        <v>107</v>
      </c>
      <c r="E6310" s="2">
        <f t="shared" si="786"/>
        <v>105.15471765735998</v>
      </c>
      <c r="F6310" s="2">
        <f t="shared" si="787"/>
        <v>1.8452823426400187</v>
      </c>
      <c r="G6310" s="2">
        <f t="shared" si="788"/>
        <v>0</v>
      </c>
      <c r="H6310" s="2">
        <f t="shared" si="789"/>
        <v>1051.5471765735997</v>
      </c>
      <c r="I6310" s="2">
        <f t="shared" si="790"/>
        <v>9.2264117132000933</v>
      </c>
      <c r="J6310" s="2">
        <f t="shared" si="791"/>
        <v>0</v>
      </c>
    </row>
    <row r="6311" spans="1:10" x14ac:dyDescent="0.25">
      <c r="A6311" s="2">
        <v>6300</v>
      </c>
      <c r="B6311" s="2">
        <v>0.6358428678452952</v>
      </c>
      <c r="C6311" s="2">
        <f t="shared" si="784"/>
        <v>102.52378963970091</v>
      </c>
      <c r="D6311" s="2">
        <f t="shared" si="785"/>
        <v>107</v>
      </c>
      <c r="E6311" s="2">
        <f t="shared" si="786"/>
        <v>102.52378963970091</v>
      </c>
      <c r="F6311" s="2">
        <f t="shared" si="787"/>
        <v>4.4762103602990919</v>
      </c>
      <c r="G6311" s="2">
        <f t="shared" si="788"/>
        <v>0</v>
      </c>
      <c r="H6311" s="2">
        <f t="shared" si="789"/>
        <v>1025.2378963970091</v>
      </c>
      <c r="I6311" s="2">
        <f t="shared" si="790"/>
        <v>22.38105180149546</v>
      </c>
      <c r="J6311" s="2">
        <f t="shared" si="791"/>
        <v>0</v>
      </c>
    </row>
    <row r="6312" spans="1:10" x14ac:dyDescent="0.25">
      <c r="A6312" s="2">
        <v>6301</v>
      </c>
      <c r="B6312" s="2">
        <v>0.55659450154150947</v>
      </c>
      <c r="C6312" s="2">
        <f t="shared" si="784"/>
        <v>101.03765959419997</v>
      </c>
      <c r="D6312" s="2">
        <f t="shared" si="785"/>
        <v>107</v>
      </c>
      <c r="E6312" s="2">
        <f t="shared" si="786"/>
        <v>101.03765959419997</v>
      </c>
      <c r="F6312" s="2">
        <f t="shared" si="787"/>
        <v>5.9623404058000347</v>
      </c>
      <c r="G6312" s="2">
        <f t="shared" si="788"/>
        <v>0</v>
      </c>
      <c r="H6312" s="2">
        <f t="shared" si="789"/>
        <v>1010.3765959419997</v>
      </c>
      <c r="I6312" s="2">
        <f t="shared" si="790"/>
        <v>29.811702029000173</v>
      </c>
      <c r="J6312" s="2">
        <f t="shared" si="791"/>
        <v>0</v>
      </c>
    </row>
    <row r="6313" spans="1:10" x14ac:dyDescent="0.25">
      <c r="A6313" s="2">
        <v>6302</v>
      </c>
      <c r="B6313" s="2">
        <v>0.45192984446316631</v>
      </c>
      <c r="C6313" s="2">
        <f t="shared" si="784"/>
        <v>99.119297090416651</v>
      </c>
      <c r="D6313" s="2">
        <f t="shared" si="785"/>
        <v>107</v>
      </c>
      <c r="E6313" s="2">
        <f t="shared" si="786"/>
        <v>99.119297090416651</v>
      </c>
      <c r="F6313" s="2">
        <f t="shared" si="787"/>
        <v>7.8807029095833485</v>
      </c>
      <c r="G6313" s="2">
        <f t="shared" si="788"/>
        <v>0</v>
      </c>
      <c r="H6313" s="2">
        <f t="shared" si="789"/>
        <v>991.19297090416649</v>
      </c>
      <c r="I6313" s="2">
        <f t="shared" si="790"/>
        <v>39.403514547916743</v>
      </c>
      <c r="J6313" s="2">
        <f t="shared" si="791"/>
        <v>0</v>
      </c>
    </row>
    <row r="6314" spans="1:10" x14ac:dyDescent="0.25">
      <c r="A6314" s="2">
        <v>6303</v>
      </c>
      <c r="B6314" s="2">
        <v>0.59197672560105208</v>
      </c>
      <c r="C6314" s="2">
        <f t="shared" si="784"/>
        <v>101.6939599558015</v>
      </c>
      <c r="D6314" s="2">
        <f t="shared" si="785"/>
        <v>107</v>
      </c>
      <c r="E6314" s="2">
        <f t="shared" si="786"/>
        <v>101.6939599558015</v>
      </c>
      <c r="F6314" s="2">
        <f t="shared" si="787"/>
        <v>5.3060400441984967</v>
      </c>
      <c r="G6314" s="2">
        <f t="shared" si="788"/>
        <v>0</v>
      </c>
      <c r="H6314" s="2">
        <f t="shared" si="789"/>
        <v>1016.9395995580151</v>
      </c>
      <c r="I6314" s="2">
        <f t="shared" si="790"/>
        <v>26.530200220992484</v>
      </c>
      <c r="J6314" s="2">
        <f t="shared" si="791"/>
        <v>0</v>
      </c>
    </row>
    <row r="6315" spans="1:10" x14ac:dyDescent="0.25">
      <c r="A6315" s="2">
        <v>6304</v>
      </c>
      <c r="B6315" s="2">
        <v>0.25927418154264115</v>
      </c>
      <c r="C6315" s="2">
        <f t="shared" si="784"/>
        <v>95.355719899579427</v>
      </c>
      <c r="D6315" s="2">
        <f t="shared" si="785"/>
        <v>107</v>
      </c>
      <c r="E6315" s="2">
        <f t="shared" si="786"/>
        <v>95.355719899579427</v>
      </c>
      <c r="F6315" s="2">
        <f t="shared" si="787"/>
        <v>11.644280100420573</v>
      </c>
      <c r="G6315" s="2">
        <f t="shared" si="788"/>
        <v>0</v>
      </c>
      <c r="H6315" s="2">
        <f t="shared" si="789"/>
        <v>953.55719899579424</v>
      </c>
      <c r="I6315" s="2">
        <f t="shared" si="790"/>
        <v>58.221400502102867</v>
      </c>
      <c r="J6315" s="2">
        <f t="shared" si="791"/>
        <v>0</v>
      </c>
    </row>
    <row r="6316" spans="1:10" x14ac:dyDescent="0.25">
      <c r="A6316" s="2">
        <v>6305</v>
      </c>
      <c r="B6316" s="2">
        <v>0.11368871106642731</v>
      </c>
      <c r="C6316" s="2">
        <f t="shared" si="784"/>
        <v>91.608058560831424</v>
      </c>
      <c r="D6316" s="2">
        <f t="shared" si="785"/>
        <v>107</v>
      </c>
      <c r="E6316" s="2">
        <f t="shared" si="786"/>
        <v>91.608058560831424</v>
      </c>
      <c r="F6316" s="2">
        <f t="shared" si="787"/>
        <v>15.391941439168576</v>
      </c>
      <c r="G6316" s="2">
        <f t="shared" si="788"/>
        <v>0</v>
      </c>
      <c r="H6316" s="2">
        <f t="shared" si="789"/>
        <v>916.08058560831421</v>
      </c>
      <c r="I6316" s="2">
        <f t="shared" si="790"/>
        <v>76.959707195842881</v>
      </c>
      <c r="J6316" s="2">
        <f t="shared" si="791"/>
        <v>0</v>
      </c>
    </row>
    <row r="6317" spans="1:10" x14ac:dyDescent="0.25">
      <c r="A6317" s="2">
        <v>6306</v>
      </c>
      <c r="B6317" s="2">
        <v>0.26469027553720426</v>
      </c>
      <c r="C6317" s="2">
        <f t="shared" si="784"/>
        <v>95.472178889608173</v>
      </c>
      <c r="D6317" s="2">
        <f t="shared" si="785"/>
        <v>107</v>
      </c>
      <c r="E6317" s="2">
        <f t="shared" si="786"/>
        <v>95.472178889608173</v>
      </c>
      <c r="F6317" s="2">
        <f t="shared" si="787"/>
        <v>11.527821110391827</v>
      </c>
      <c r="G6317" s="2">
        <f t="shared" si="788"/>
        <v>0</v>
      </c>
      <c r="H6317" s="2">
        <f t="shared" si="789"/>
        <v>954.72178889608176</v>
      </c>
      <c r="I6317" s="2">
        <f t="shared" si="790"/>
        <v>57.639105551959133</v>
      </c>
      <c r="J6317" s="2">
        <f t="shared" si="791"/>
        <v>0</v>
      </c>
    </row>
    <row r="6318" spans="1:10" x14ac:dyDescent="0.25">
      <c r="A6318" s="2">
        <v>6307</v>
      </c>
      <c r="B6318" s="2">
        <v>0.44397113914297637</v>
      </c>
      <c r="C6318" s="2">
        <f t="shared" si="784"/>
        <v>98.972766682346318</v>
      </c>
      <c r="D6318" s="2">
        <f t="shared" si="785"/>
        <v>107</v>
      </c>
      <c r="E6318" s="2">
        <f t="shared" si="786"/>
        <v>98.972766682346318</v>
      </c>
      <c r="F6318" s="2">
        <f t="shared" si="787"/>
        <v>8.0272333176536819</v>
      </c>
      <c r="G6318" s="2">
        <f t="shared" si="788"/>
        <v>0</v>
      </c>
      <c r="H6318" s="2">
        <f t="shared" si="789"/>
        <v>989.72766682346321</v>
      </c>
      <c r="I6318" s="2">
        <f t="shared" si="790"/>
        <v>40.136166588268409</v>
      </c>
      <c r="J6318" s="2">
        <f t="shared" si="791"/>
        <v>0</v>
      </c>
    </row>
    <row r="6319" spans="1:10" x14ac:dyDescent="0.25">
      <c r="A6319" s="2">
        <v>6308</v>
      </c>
      <c r="B6319" s="2">
        <v>0.35965747755028588</v>
      </c>
      <c r="C6319" s="2">
        <f t="shared" si="784"/>
        <v>97.389726380130185</v>
      </c>
      <c r="D6319" s="2">
        <f t="shared" si="785"/>
        <v>107</v>
      </c>
      <c r="E6319" s="2">
        <f t="shared" si="786"/>
        <v>97.389726380130185</v>
      </c>
      <c r="F6319" s="2">
        <f t="shared" si="787"/>
        <v>9.6102736198698153</v>
      </c>
      <c r="G6319" s="2">
        <f t="shared" si="788"/>
        <v>0</v>
      </c>
      <c r="H6319" s="2">
        <f t="shared" si="789"/>
        <v>973.89726380130185</v>
      </c>
      <c r="I6319" s="2">
        <f t="shared" si="790"/>
        <v>48.051368099349077</v>
      </c>
      <c r="J6319" s="2">
        <f t="shared" si="791"/>
        <v>0</v>
      </c>
    </row>
    <row r="6320" spans="1:10" x14ac:dyDescent="0.25">
      <c r="A6320" s="2">
        <v>6309</v>
      </c>
      <c r="B6320" s="2">
        <v>0.51008709173867617</v>
      </c>
      <c r="C6320" s="2">
        <f t="shared" si="784"/>
        <v>100.18446536893188</v>
      </c>
      <c r="D6320" s="2">
        <f t="shared" si="785"/>
        <v>107</v>
      </c>
      <c r="E6320" s="2">
        <f t="shared" si="786"/>
        <v>100.18446536893188</v>
      </c>
      <c r="F6320" s="2">
        <f t="shared" si="787"/>
        <v>6.8155346310681182</v>
      </c>
      <c r="G6320" s="2">
        <f t="shared" si="788"/>
        <v>0</v>
      </c>
      <c r="H6320" s="2">
        <f t="shared" si="789"/>
        <v>1001.8446536893189</v>
      </c>
      <c r="I6320" s="2">
        <f t="shared" si="790"/>
        <v>34.077673155340591</v>
      </c>
      <c r="J6320" s="2">
        <f t="shared" si="791"/>
        <v>0</v>
      </c>
    </row>
    <row r="6321" spans="1:10" x14ac:dyDescent="0.25">
      <c r="A6321" s="2">
        <v>6310</v>
      </c>
      <c r="B6321" s="2">
        <v>0.93232641145558726</v>
      </c>
      <c r="C6321" s="2">
        <f t="shared" si="784"/>
        <v>110.12656224656547</v>
      </c>
      <c r="D6321" s="2">
        <f t="shared" si="785"/>
        <v>107</v>
      </c>
      <c r="E6321" s="2">
        <f t="shared" si="786"/>
        <v>107</v>
      </c>
      <c r="F6321" s="2">
        <f t="shared" si="787"/>
        <v>0</v>
      </c>
      <c r="G6321" s="2">
        <f t="shared" si="788"/>
        <v>3.1265622465654701</v>
      </c>
      <c r="H6321" s="2">
        <f t="shared" si="789"/>
        <v>1070</v>
      </c>
      <c r="I6321" s="2">
        <f t="shared" si="790"/>
        <v>0</v>
      </c>
      <c r="J6321" s="2">
        <f t="shared" si="791"/>
        <v>46.898433698482052</v>
      </c>
    </row>
    <row r="6322" spans="1:10" x14ac:dyDescent="0.25">
      <c r="A6322" s="2">
        <v>6311</v>
      </c>
      <c r="B6322" s="2">
        <v>8.6921819212142815E-2</v>
      </c>
      <c r="C6322" s="2">
        <f t="shared" si="784"/>
        <v>90.664852417439519</v>
      </c>
      <c r="D6322" s="2">
        <f t="shared" si="785"/>
        <v>107</v>
      </c>
      <c r="E6322" s="2">
        <f t="shared" si="786"/>
        <v>90.664852417439519</v>
      </c>
      <c r="F6322" s="2">
        <f t="shared" si="787"/>
        <v>16.335147582560481</v>
      </c>
      <c r="G6322" s="2">
        <f t="shared" si="788"/>
        <v>0</v>
      </c>
      <c r="H6322" s="2">
        <f t="shared" si="789"/>
        <v>906.64852417439522</v>
      </c>
      <c r="I6322" s="2">
        <f t="shared" si="790"/>
        <v>81.675737912802404</v>
      </c>
      <c r="J6322" s="2">
        <f t="shared" si="791"/>
        <v>0</v>
      </c>
    </row>
    <row r="6323" spans="1:10" x14ac:dyDescent="0.25">
      <c r="A6323" s="2">
        <v>6312</v>
      </c>
      <c r="B6323" s="2">
        <v>0.61397324358781069</v>
      </c>
      <c r="C6323" s="2">
        <f t="shared" si="784"/>
        <v>102.10732226727345</v>
      </c>
      <c r="D6323" s="2">
        <f t="shared" si="785"/>
        <v>107</v>
      </c>
      <c r="E6323" s="2">
        <f t="shared" si="786"/>
        <v>102.10732226727345</v>
      </c>
      <c r="F6323" s="2">
        <f t="shared" si="787"/>
        <v>4.892677732726554</v>
      </c>
      <c r="G6323" s="2">
        <f t="shared" si="788"/>
        <v>0</v>
      </c>
      <c r="H6323" s="2">
        <f t="shared" si="789"/>
        <v>1021.0732226727345</v>
      </c>
      <c r="I6323" s="2">
        <f t="shared" si="790"/>
        <v>24.46338866363277</v>
      </c>
      <c r="J6323" s="2">
        <f t="shared" si="791"/>
        <v>0</v>
      </c>
    </row>
    <row r="6324" spans="1:10" x14ac:dyDescent="0.25">
      <c r="A6324" s="2">
        <v>6313</v>
      </c>
      <c r="B6324" s="2">
        <v>0.98994269243372957</v>
      </c>
      <c r="C6324" s="2">
        <f t="shared" si="784"/>
        <v>114.30019220431187</v>
      </c>
      <c r="D6324" s="2">
        <f t="shared" si="785"/>
        <v>107</v>
      </c>
      <c r="E6324" s="2">
        <f t="shared" si="786"/>
        <v>107</v>
      </c>
      <c r="F6324" s="2">
        <f t="shared" si="787"/>
        <v>0</v>
      </c>
      <c r="G6324" s="2">
        <f t="shared" si="788"/>
        <v>7.3001922043118697</v>
      </c>
      <c r="H6324" s="2">
        <f t="shared" si="789"/>
        <v>1070</v>
      </c>
      <c r="I6324" s="2">
        <f t="shared" si="790"/>
        <v>0</v>
      </c>
      <c r="J6324" s="2">
        <f t="shared" si="791"/>
        <v>109.50288306467804</v>
      </c>
    </row>
    <row r="6325" spans="1:10" x14ac:dyDescent="0.25">
      <c r="A6325" s="2">
        <v>6314</v>
      </c>
      <c r="B6325" s="2">
        <v>0.78643231838652938</v>
      </c>
      <c r="C6325" s="2">
        <f t="shared" si="784"/>
        <v>105.67228227364964</v>
      </c>
      <c r="D6325" s="2">
        <f t="shared" si="785"/>
        <v>107</v>
      </c>
      <c r="E6325" s="2">
        <f t="shared" si="786"/>
        <v>105.67228227364964</v>
      </c>
      <c r="F6325" s="2">
        <f t="shared" si="787"/>
        <v>1.3277177263503575</v>
      </c>
      <c r="G6325" s="2">
        <f t="shared" si="788"/>
        <v>0</v>
      </c>
      <c r="H6325" s="2">
        <f t="shared" si="789"/>
        <v>1056.7228227364965</v>
      </c>
      <c r="I6325" s="2">
        <f t="shared" si="790"/>
        <v>6.6385886317517873</v>
      </c>
      <c r="J6325" s="2">
        <f t="shared" si="791"/>
        <v>0</v>
      </c>
    </row>
    <row r="6326" spans="1:10" x14ac:dyDescent="0.25">
      <c r="A6326" s="2">
        <v>6315</v>
      </c>
      <c r="B6326" s="2">
        <v>0.39725724284131636</v>
      </c>
      <c r="C6326" s="2">
        <f t="shared" si="784"/>
        <v>98.104336544369261</v>
      </c>
      <c r="D6326" s="2">
        <f t="shared" si="785"/>
        <v>107</v>
      </c>
      <c r="E6326" s="2">
        <f t="shared" si="786"/>
        <v>98.104336544369261</v>
      </c>
      <c r="F6326" s="2">
        <f t="shared" si="787"/>
        <v>8.8956634556307392</v>
      </c>
      <c r="G6326" s="2">
        <f t="shared" si="788"/>
        <v>0</v>
      </c>
      <c r="H6326" s="2">
        <f t="shared" si="789"/>
        <v>981.04336544369266</v>
      </c>
      <c r="I6326" s="2">
        <f t="shared" si="790"/>
        <v>44.478317278153696</v>
      </c>
      <c r="J6326" s="2">
        <f t="shared" si="791"/>
        <v>0</v>
      </c>
    </row>
    <row r="6327" spans="1:10" x14ac:dyDescent="0.25">
      <c r="A6327" s="2">
        <v>6316</v>
      </c>
      <c r="B6327" s="2">
        <v>0.89006587908532075</v>
      </c>
      <c r="C6327" s="2">
        <f t="shared" si="784"/>
        <v>108.51585638169655</v>
      </c>
      <c r="D6327" s="2">
        <f t="shared" si="785"/>
        <v>107</v>
      </c>
      <c r="E6327" s="2">
        <f t="shared" si="786"/>
        <v>107</v>
      </c>
      <c r="F6327" s="2">
        <f t="shared" si="787"/>
        <v>0</v>
      </c>
      <c r="G6327" s="2">
        <f t="shared" si="788"/>
        <v>1.5158563816965511</v>
      </c>
      <c r="H6327" s="2">
        <f t="shared" si="789"/>
        <v>1070</v>
      </c>
      <c r="I6327" s="2">
        <f t="shared" si="790"/>
        <v>0</v>
      </c>
      <c r="J6327" s="2">
        <f t="shared" si="791"/>
        <v>22.737845725448267</v>
      </c>
    </row>
    <row r="6328" spans="1:10" x14ac:dyDescent="0.25">
      <c r="A6328" s="2">
        <v>6317</v>
      </c>
      <c r="B6328" s="2">
        <v>0.79010230345690824</v>
      </c>
      <c r="C6328" s="2">
        <f t="shared" si="784"/>
        <v>105.75893495095562</v>
      </c>
      <c r="D6328" s="2">
        <f t="shared" si="785"/>
        <v>107</v>
      </c>
      <c r="E6328" s="2">
        <f t="shared" si="786"/>
        <v>105.75893495095562</v>
      </c>
      <c r="F6328" s="2">
        <f t="shared" si="787"/>
        <v>1.24106504904438</v>
      </c>
      <c r="G6328" s="2">
        <f t="shared" si="788"/>
        <v>0</v>
      </c>
      <c r="H6328" s="2">
        <f t="shared" si="789"/>
        <v>1057.5893495095561</v>
      </c>
      <c r="I6328" s="2">
        <f t="shared" si="790"/>
        <v>6.2053252452218999</v>
      </c>
      <c r="J6328" s="2">
        <f t="shared" si="791"/>
        <v>0</v>
      </c>
    </row>
    <row r="6329" spans="1:10" x14ac:dyDescent="0.25">
      <c r="A6329" s="2">
        <v>6318</v>
      </c>
      <c r="B6329" s="2">
        <v>0.28971117210992336</v>
      </c>
      <c r="C6329" s="2">
        <f t="shared" si="784"/>
        <v>95.998329362793456</v>
      </c>
      <c r="D6329" s="2">
        <f t="shared" si="785"/>
        <v>107</v>
      </c>
      <c r="E6329" s="2">
        <f t="shared" si="786"/>
        <v>95.998329362793456</v>
      </c>
      <c r="F6329" s="2">
        <f t="shared" si="787"/>
        <v>11.001670637206544</v>
      </c>
      <c r="G6329" s="2">
        <f t="shared" si="788"/>
        <v>0</v>
      </c>
      <c r="H6329" s="2">
        <f t="shared" si="789"/>
        <v>959.98329362793459</v>
      </c>
      <c r="I6329" s="2">
        <f t="shared" si="790"/>
        <v>55.008353186032721</v>
      </c>
      <c r="J6329" s="2">
        <f t="shared" si="791"/>
        <v>0</v>
      </c>
    </row>
    <row r="6330" spans="1:10" x14ac:dyDescent="0.25">
      <c r="A6330" s="2">
        <v>6319</v>
      </c>
      <c r="B6330" s="2">
        <v>0.99582575697916598</v>
      </c>
      <c r="C6330" s="2">
        <f t="shared" si="784"/>
        <v>115.51607036347028</v>
      </c>
      <c r="D6330" s="2">
        <f t="shared" si="785"/>
        <v>107</v>
      </c>
      <c r="E6330" s="2">
        <f t="shared" si="786"/>
        <v>107</v>
      </c>
      <c r="F6330" s="2">
        <f t="shared" si="787"/>
        <v>0</v>
      </c>
      <c r="G6330" s="2">
        <f t="shared" si="788"/>
        <v>8.516070363470277</v>
      </c>
      <c r="H6330" s="2">
        <f t="shared" si="789"/>
        <v>1070</v>
      </c>
      <c r="I6330" s="2">
        <f t="shared" si="790"/>
        <v>0</v>
      </c>
      <c r="J6330" s="2">
        <f t="shared" si="791"/>
        <v>127.74105545205416</v>
      </c>
    </row>
    <row r="6331" spans="1:10" x14ac:dyDescent="0.25">
      <c r="A6331" s="2">
        <v>6320</v>
      </c>
      <c r="B6331" s="2">
        <v>1.4404284454189065E-2</v>
      </c>
      <c r="C6331" s="2">
        <f t="shared" si="784"/>
        <v>86.298493042386596</v>
      </c>
      <c r="D6331" s="2">
        <f t="shared" si="785"/>
        <v>107</v>
      </c>
      <c r="E6331" s="2">
        <f t="shared" si="786"/>
        <v>86.298493042386596</v>
      </c>
      <c r="F6331" s="2">
        <f t="shared" si="787"/>
        <v>20.701506957613404</v>
      </c>
      <c r="G6331" s="2">
        <f t="shared" si="788"/>
        <v>0</v>
      </c>
      <c r="H6331" s="2">
        <f t="shared" si="789"/>
        <v>862.98493042386599</v>
      </c>
      <c r="I6331" s="2">
        <f t="shared" si="790"/>
        <v>103.50753478806702</v>
      </c>
      <c r="J6331" s="2">
        <f t="shared" si="791"/>
        <v>0</v>
      </c>
    </row>
    <row r="6332" spans="1:10" x14ac:dyDescent="0.25">
      <c r="A6332" s="2">
        <v>6321</v>
      </c>
      <c r="B6332" s="2">
        <v>0.79281634408052459</v>
      </c>
      <c r="C6332" s="2">
        <f t="shared" si="784"/>
        <v>105.82347397027668</v>
      </c>
      <c r="D6332" s="2">
        <f t="shared" si="785"/>
        <v>107</v>
      </c>
      <c r="E6332" s="2">
        <f t="shared" si="786"/>
        <v>105.82347397027668</v>
      </c>
      <c r="F6332" s="2">
        <f t="shared" si="787"/>
        <v>1.1765260297233198</v>
      </c>
      <c r="G6332" s="2">
        <f t="shared" si="788"/>
        <v>0</v>
      </c>
      <c r="H6332" s="2">
        <f t="shared" si="789"/>
        <v>1058.2347397027668</v>
      </c>
      <c r="I6332" s="2">
        <f t="shared" si="790"/>
        <v>5.8826301486165988</v>
      </c>
      <c r="J6332" s="2">
        <f t="shared" si="791"/>
        <v>0</v>
      </c>
    </row>
    <row r="6333" spans="1:10" x14ac:dyDescent="0.25">
      <c r="A6333" s="2">
        <v>6322</v>
      </c>
      <c r="B6333" s="2">
        <v>0.40906005745627438</v>
      </c>
      <c r="C6333" s="2">
        <f t="shared" si="784"/>
        <v>98.325407512172191</v>
      </c>
      <c r="D6333" s="2">
        <f t="shared" si="785"/>
        <v>107</v>
      </c>
      <c r="E6333" s="2">
        <f t="shared" si="786"/>
        <v>98.325407512172191</v>
      </c>
      <c r="F6333" s="2">
        <f t="shared" si="787"/>
        <v>8.6745924878278089</v>
      </c>
      <c r="G6333" s="2">
        <f t="shared" si="788"/>
        <v>0</v>
      </c>
      <c r="H6333" s="2">
        <f t="shared" si="789"/>
        <v>983.25407512172194</v>
      </c>
      <c r="I6333" s="2">
        <f t="shared" si="790"/>
        <v>43.372962439139044</v>
      </c>
      <c r="J6333" s="2">
        <f t="shared" si="791"/>
        <v>0</v>
      </c>
    </row>
    <row r="6334" spans="1:10" x14ac:dyDescent="0.25">
      <c r="A6334" s="2">
        <v>6323</v>
      </c>
      <c r="B6334" s="2">
        <v>3.9953448366701894E-3</v>
      </c>
      <c r="C6334" s="2">
        <f t="shared" si="784"/>
        <v>84.431286401700518</v>
      </c>
      <c r="D6334" s="2">
        <f t="shared" si="785"/>
        <v>107</v>
      </c>
      <c r="E6334" s="2">
        <f t="shared" si="786"/>
        <v>84.431286401700518</v>
      </c>
      <c r="F6334" s="2">
        <f t="shared" si="787"/>
        <v>22.568713598299482</v>
      </c>
      <c r="G6334" s="2">
        <f t="shared" si="788"/>
        <v>0</v>
      </c>
      <c r="H6334" s="2">
        <f t="shared" si="789"/>
        <v>844.31286401700515</v>
      </c>
      <c r="I6334" s="2">
        <f t="shared" si="790"/>
        <v>112.84356799149741</v>
      </c>
      <c r="J6334" s="2">
        <f t="shared" si="791"/>
        <v>0</v>
      </c>
    </row>
    <row r="6335" spans="1:10" x14ac:dyDescent="0.25">
      <c r="A6335" s="2">
        <v>6324</v>
      </c>
      <c r="B6335" s="2">
        <v>0.87291050601955322</v>
      </c>
      <c r="C6335" s="2">
        <f t="shared" si="784"/>
        <v>107.96757337783069</v>
      </c>
      <c r="D6335" s="2">
        <f t="shared" si="785"/>
        <v>107</v>
      </c>
      <c r="E6335" s="2">
        <f t="shared" si="786"/>
        <v>107</v>
      </c>
      <c r="F6335" s="2">
        <f t="shared" si="787"/>
        <v>0</v>
      </c>
      <c r="G6335" s="2">
        <f t="shared" si="788"/>
        <v>0.9675733778306892</v>
      </c>
      <c r="H6335" s="2">
        <f t="shared" si="789"/>
        <v>1070</v>
      </c>
      <c r="I6335" s="2">
        <f t="shared" si="790"/>
        <v>0</v>
      </c>
      <c r="J6335" s="2">
        <f t="shared" si="791"/>
        <v>14.513600667460338</v>
      </c>
    </row>
    <row r="6336" spans="1:10" x14ac:dyDescent="0.25">
      <c r="A6336" s="2">
        <v>6325</v>
      </c>
      <c r="B6336" s="2">
        <v>0.37425812950403137</v>
      </c>
      <c r="C6336" s="2">
        <f t="shared" si="784"/>
        <v>97.669326362152447</v>
      </c>
      <c r="D6336" s="2">
        <f t="shared" si="785"/>
        <v>107</v>
      </c>
      <c r="E6336" s="2">
        <f t="shared" si="786"/>
        <v>97.669326362152447</v>
      </c>
      <c r="F6336" s="2">
        <f t="shared" si="787"/>
        <v>9.3306736378475534</v>
      </c>
      <c r="G6336" s="2">
        <f t="shared" si="788"/>
        <v>0</v>
      </c>
      <c r="H6336" s="2">
        <f t="shared" si="789"/>
        <v>976.69326362152447</v>
      </c>
      <c r="I6336" s="2">
        <f t="shared" si="790"/>
        <v>46.653368189237767</v>
      </c>
      <c r="J6336" s="2">
        <f t="shared" si="791"/>
        <v>0</v>
      </c>
    </row>
    <row r="6337" spans="1:10" x14ac:dyDescent="0.25">
      <c r="A6337" s="2">
        <v>6326</v>
      </c>
      <c r="B6337" s="2">
        <v>8.9863724123536715E-3</v>
      </c>
      <c r="C6337" s="2">
        <f t="shared" si="784"/>
        <v>85.525507818378927</v>
      </c>
      <c r="D6337" s="2">
        <f t="shared" si="785"/>
        <v>107</v>
      </c>
      <c r="E6337" s="2">
        <f t="shared" si="786"/>
        <v>85.525507818378927</v>
      </c>
      <c r="F6337" s="2">
        <f t="shared" si="787"/>
        <v>21.474492181621073</v>
      </c>
      <c r="G6337" s="2">
        <f t="shared" si="788"/>
        <v>0</v>
      </c>
      <c r="H6337" s="2">
        <f t="shared" si="789"/>
        <v>855.25507818378924</v>
      </c>
      <c r="I6337" s="2">
        <f t="shared" si="790"/>
        <v>107.37246090810537</v>
      </c>
      <c r="J6337" s="2">
        <f t="shared" si="791"/>
        <v>0</v>
      </c>
    </row>
    <row r="6338" spans="1:10" x14ac:dyDescent="0.25">
      <c r="A6338" s="2">
        <v>6327</v>
      </c>
      <c r="B6338" s="2">
        <v>0.39965535039455835</v>
      </c>
      <c r="C6338" s="2">
        <f t="shared" si="784"/>
        <v>98.149362204328554</v>
      </c>
      <c r="D6338" s="2">
        <f t="shared" si="785"/>
        <v>107</v>
      </c>
      <c r="E6338" s="2">
        <f t="shared" si="786"/>
        <v>98.149362204328554</v>
      </c>
      <c r="F6338" s="2">
        <f t="shared" si="787"/>
        <v>8.8506377956714459</v>
      </c>
      <c r="G6338" s="2">
        <f t="shared" si="788"/>
        <v>0</v>
      </c>
      <c r="H6338" s="2">
        <f t="shared" si="789"/>
        <v>981.49362204328554</v>
      </c>
      <c r="I6338" s="2">
        <f t="shared" si="790"/>
        <v>44.25318897835723</v>
      </c>
      <c r="J6338" s="2">
        <f t="shared" si="791"/>
        <v>0</v>
      </c>
    </row>
    <row r="6339" spans="1:10" x14ac:dyDescent="0.25">
      <c r="A6339" s="2">
        <v>6328</v>
      </c>
      <c r="B6339" s="2">
        <v>0.25890842831024274</v>
      </c>
      <c r="C6339" s="2">
        <f t="shared" si="784"/>
        <v>95.347819527956034</v>
      </c>
      <c r="D6339" s="2">
        <f t="shared" si="785"/>
        <v>107</v>
      </c>
      <c r="E6339" s="2">
        <f t="shared" si="786"/>
        <v>95.347819527956034</v>
      </c>
      <c r="F6339" s="2">
        <f t="shared" si="787"/>
        <v>11.652180472043966</v>
      </c>
      <c r="G6339" s="2">
        <f t="shared" si="788"/>
        <v>0</v>
      </c>
      <c r="H6339" s="2">
        <f t="shared" si="789"/>
        <v>953.4781952795604</v>
      </c>
      <c r="I6339" s="2">
        <f t="shared" si="790"/>
        <v>58.260902360219831</v>
      </c>
      <c r="J6339" s="2">
        <f t="shared" si="791"/>
        <v>0</v>
      </c>
    </row>
    <row r="6340" spans="1:10" x14ac:dyDescent="0.25">
      <c r="A6340" s="2">
        <v>6329</v>
      </c>
      <c r="B6340" s="2">
        <v>0.22290465627877476</v>
      </c>
      <c r="C6340" s="2">
        <f t="shared" si="784"/>
        <v>94.545119871238427</v>
      </c>
      <c r="D6340" s="2">
        <f t="shared" si="785"/>
        <v>107</v>
      </c>
      <c r="E6340" s="2">
        <f t="shared" si="786"/>
        <v>94.545119871238427</v>
      </c>
      <c r="F6340" s="2">
        <f t="shared" si="787"/>
        <v>12.454880128761573</v>
      </c>
      <c r="G6340" s="2">
        <f t="shared" si="788"/>
        <v>0</v>
      </c>
      <c r="H6340" s="2">
        <f t="shared" si="789"/>
        <v>945.45119871238421</v>
      </c>
      <c r="I6340" s="2">
        <f t="shared" si="790"/>
        <v>62.274400643807866</v>
      </c>
      <c r="J6340" s="2">
        <f t="shared" si="791"/>
        <v>0</v>
      </c>
    </row>
    <row r="6341" spans="1:10" x14ac:dyDescent="0.25">
      <c r="A6341" s="2">
        <v>6330</v>
      </c>
      <c r="B6341" s="2">
        <v>0.45585227122089955</v>
      </c>
      <c r="C6341" s="2">
        <f t="shared" si="784"/>
        <v>99.191406849142268</v>
      </c>
      <c r="D6341" s="2">
        <f t="shared" si="785"/>
        <v>107</v>
      </c>
      <c r="E6341" s="2">
        <f t="shared" si="786"/>
        <v>99.191406849142268</v>
      </c>
      <c r="F6341" s="2">
        <f t="shared" si="787"/>
        <v>7.8085931508577318</v>
      </c>
      <c r="G6341" s="2">
        <f t="shared" si="788"/>
        <v>0</v>
      </c>
      <c r="H6341" s="2">
        <f t="shared" si="789"/>
        <v>991.91406849142265</v>
      </c>
      <c r="I6341" s="2">
        <f t="shared" si="790"/>
        <v>39.042965754288659</v>
      </c>
      <c r="J6341" s="2">
        <f t="shared" si="791"/>
        <v>0</v>
      </c>
    </row>
    <row r="6342" spans="1:10" x14ac:dyDescent="0.25">
      <c r="A6342" s="2">
        <v>6331</v>
      </c>
      <c r="B6342" s="2">
        <v>0.5544127438311508</v>
      </c>
      <c r="C6342" s="2">
        <f t="shared" si="784"/>
        <v>100.99745313401471</v>
      </c>
      <c r="D6342" s="2">
        <f t="shared" si="785"/>
        <v>107</v>
      </c>
      <c r="E6342" s="2">
        <f t="shared" si="786"/>
        <v>100.99745313401471</v>
      </c>
      <c r="F6342" s="2">
        <f t="shared" si="787"/>
        <v>6.0025468659852947</v>
      </c>
      <c r="G6342" s="2">
        <f t="shared" si="788"/>
        <v>0</v>
      </c>
      <c r="H6342" s="2">
        <f t="shared" si="789"/>
        <v>1009.974531340147</v>
      </c>
      <c r="I6342" s="2">
        <f t="shared" si="790"/>
        <v>30.012734329926474</v>
      </c>
      <c r="J6342" s="2">
        <f t="shared" si="791"/>
        <v>0</v>
      </c>
    </row>
    <row r="6343" spans="1:10" x14ac:dyDescent="0.25">
      <c r="A6343" s="2">
        <v>6332</v>
      </c>
      <c r="B6343" s="2">
        <v>0.26234024759326435</v>
      </c>
      <c r="C6343" s="2">
        <f t="shared" si="784"/>
        <v>95.421768484156644</v>
      </c>
      <c r="D6343" s="2">
        <f t="shared" si="785"/>
        <v>107</v>
      </c>
      <c r="E6343" s="2">
        <f t="shared" si="786"/>
        <v>95.421768484156644</v>
      </c>
      <c r="F6343" s="2">
        <f t="shared" si="787"/>
        <v>11.578231515843356</v>
      </c>
      <c r="G6343" s="2">
        <f t="shared" si="788"/>
        <v>0</v>
      </c>
      <c r="H6343" s="2">
        <f t="shared" si="789"/>
        <v>954.21768484156644</v>
      </c>
      <c r="I6343" s="2">
        <f t="shared" si="790"/>
        <v>57.891157579216781</v>
      </c>
      <c r="J6343" s="2">
        <f t="shared" si="791"/>
        <v>0</v>
      </c>
    </row>
    <row r="6344" spans="1:10" x14ac:dyDescent="0.25">
      <c r="A6344" s="2">
        <v>6333</v>
      </c>
      <c r="B6344" s="2">
        <v>0.77011215605521322</v>
      </c>
      <c r="C6344" s="2">
        <f t="shared" si="784"/>
        <v>105.29498236277939</v>
      </c>
      <c r="D6344" s="2">
        <f t="shared" si="785"/>
        <v>107</v>
      </c>
      <c r="E6344" s="2">
        <f t="shared" si="786"/>
        <v>105.29498236277939</v>
      </c>
      <c r="F6344" s="2">
        <f t="shared" si="787"/>
        <v>1.7050176372206067</v>
      </c>
      <c r="G6344" s="2">
        <f t="shared" si="788"/>
        <v>0</v>
      </c>
      <c r="H6344" s="2">
        <f t="shared" si="789"/>
        <v>1052.9498236277939</v>
      </c>
      <c r="I6344" s="2">
        <f t="shared" si="790"/>
        <v>8.5250881861030336</v>
      </c>
      <c r="J6344" s="2">
        <f t="shared" si="791"/>
        <v>0</v>
      </c>
    </row>
    <row r="6345" spans="1:10" x14ac:dyDescent="0.25">
      <c r="A6345" s="2">
        <v>6334</v>
      </c>
      <c r="B6345" s="2">
        <v>0.30497044029186293</v>
      </c>
      <c r="C6345" s="2">
        <f t="shared" si="784"/>
        <v>96.310755907417501</v>
      </c>
      <c r="D6345" s="2">
        <f t="shared" si="785"/>
        <v>107</v>
      </c>
      <c r="E6345" s="2">
        <f t="shared" si="786"/>
        <v>96.310755907417501</v>
      </c>
      <c r="F6345" s="2">
        <f t="shared" si="787"/>
        <v>10.689244092582499</v>
      </c>
      <c r="G6345" s="2">
        <f t="shared" si="788"/>
        <v>0</v>
      </c>
      <c r="H6345" s="2">
        <f t="shared" si="789"/>
        <v>963.10755907417501</v>
      </c>
      <c r="I6345" s="2">
        <f t="shared" si="790"/>
        <v>53.446220462912493</v>
      </c>
      <c r="J6345" s="2">
        <f t="shared" si="791"/>
        <v>0</v>
      </c>
    </row>
    <row r="6346" spans="1:10" x14ac:dyDescent="0.25">
      <c r="A6346" s="2">
        <v>6335</v>
      </c>
      <c r="B6346" s="2">
        <v>0.58892380751385609</v>
      </c>
      <c r="C6346" s="2">
        <f t="shared" si="784"/>
        <v>101.63695742912897</v>
      </c>
      <c r="D6346" s="2">
        <f t="shared" si="785"/>
        <v>107</v>
      </c>
      <c r="E6346" s="2">
        <f t="shared" si="786"/>
        <v>101.63695742912897</v>
      </c>
      <c r="F6346" s="2">
        <f t="shared" si="787"/>
        <v>5.3630425708710305</v>
      </c>
      <c r="G6346" s="2">
        <f t="shared" si="788"/>
        <v>0</v>
      </c>
      <c r="H6346" s="2">
        <f t="shared" si="789"/>
        <v>1016.3695742912897</v>
      </c>
      <c r="I6346" s="2">
        <f t="shared" si="790"/>
        <v>26.815212854355153</v>
      </c>
      <c r="J6346" s="2">
        <f t="shared" si="791"/>
        <v>0</v>
      </c>
    </row>
    <row r="6347" spans="1:10" x14ac:dyDescent="0.25">
      <c r="A6347" s="2">
        <v>6336</v>
      </c>
      <c r="B6347" s="2">
        <v>0.34820721304008662</v>
      </c>
      <c r="C6347" s="2">
        <f t="shared" si="784"/>
        <v>97.168273248184107</v>
      </c>
      <c r="D6347" s="2">
        <f t="shared" si="785"/>
        <v>107</v>
      </c>
      <c r="E6347" s="2">
        <f t="shared" si="786"/>
        <v>97.168273248184107</v>
      </c>
      <c r="F6347" s="2">
        <f t="shared" si="787"/>
        <v>9.8317267518158928</v>
      </c>
      <c r="G6347" s="2">
        <f t="shared" si="788"/>
        <v>0</v>
      </c>
      <c r="H6347" s="2">
        <f t="shared" si="789"/>
        <v>971.68273248184107</v>
      </c>
      <c r="I6347" s="2">
        <f t="shared" si="790"/>
        <v>49.158633759079464</v>
      </c>
      <c r="J6347" s="2">
        <f t="shared" si="791"/>
        <v>0</v>
      </c>
    </row>
    <row r="6348" spans="1:10" x14ac:dyDescent="0.25">
      <c r="A6348" s="2">
        <v>6337</v>
      </c>
      <c r="B6348" s="2">
        <v>0.43461668994173575</v>
      </c>
      <c r="C6348" s="2">
        <f t="shared" si="784"/>
        <v>98.800109979825294</v>
      </c>
      <c r="D6348" s="2">
        <f t="shared" si="785"/>
        <v>107</v>
      </c>
      <c r="E6348" s="2">
        <f t="shared" si="786"/>
        <v>98.800109979825294</v>
      </c>
      <c r="F6348" s="2">
        <f t="shared" si="787"/>
        <v>8.1998900201747063</v>
      </c>
      <c r="G6348" s="2">
        <f t="shared" si="788"/>
        <v>0</v>
      </c>
      <c r="H6348" s="2">
        <f t="shared" si="789"/>
        <v>988.00109979825288</v>
      </c>
      <c r="I6348" s="2">
        <f t="shared" si="790"/>
        <v>40.999450100873531</v>
      </c>
      <c r="J6348" s="2">
        <f t="shared" si="791"/>
        <v>0</v>
      </c>
    </row>
    <row r="6349" spans="1:10" x14ac:dyDescent="0.25">
      <c r="A6349" s="2">
        <v>6338</v>
      </c>
      <c r="B6349" s="2">
        <v>5.6171907036597357E-3</v>
      </c>
      <c r="C6349" s="2">
        <f t="shared" ref="C6349:C6412" si="792">_xlfn.BETA.INV(B6349,$C$7,$C$8,$C$9,$C$10)</f>
        <v>84.859202507106389</v>
      </c>
      <c r="D6349" s="2">
        <f t="shared" ref="D6349:D6412" si="793">$F$8</f>
        <v>107</v>
      </c>
      <c r="E6349" s="2">
        <f t="shared" ref="E6349:E6412" si="794">IF(C6349&gt;=D6349,D6349,C6349)</f>
        <v>84.859202507106389</v>
      </c>
      <c r="F6349" s="2">
        <f t="shared" ref="F6349:F6412" si="795">IF(D6349&gt;C6349,D6349-C6349,0)</f>
        <v>22.140797492893611</v>
      </c>
      <c r="G6349" s="2">
        <f t="shared" ref="G6349:G6412" si="796">IF(C6349&gt;D6349,C6349-D6349,0)</f>
        <v>0</v>
      </c>
      <c r="H6349" s="2">
        <f t="shared" ref="H6349:H6412" si="797">E6349*$H$10</f>
        <v>848.59202507106386</v>
      </c>
      <c r="I6349" s="2">
        <f t="shared" ref="I6349:I6412" si="798">F6349*$I$10</f>
        <v>110.70398746446806</v>
      </c>
      <c r="J6349" s="2">
        <f t="shared" ref="J6349:J6412" si="799">G6349*$J$10</f>
        <v>0</v>
      </c>
    </row>
    <row r="6350" spans="1:10" x14ac:dyDescent="0.25">
      <c r="A6350" s="2">
        <v>6339</v>
      </c>
      <c r="B6350" s="2">
        <v>0.54665756379350716</v>
      </c>
      <c r="C6350" s="2">
        <f t="shared" si="792"/>
        <v>100.85472623632602</v>
      </c>
      <c r="D6350" s="2">
        <f t="shared" si="793"/>
        <v>107</v>
      </c>
      <c r="E6350" s="2">
        <f t="shared" si="794"/>
        <v>100.85472623632602</v>
      </c>
      <c r="F6350" s="2">
        <f t="shared" si="795"/>
        <v>6.145273763673984</v>
      </c>
      <c r="G6350" s="2">
        <f t="shared" si="796"/>
        <v>0</v>
      </c>
      <c r="H6350" s="2">
        <f t="shared" si="797"/>
        <v>1008.5472623632602</v>
      </c>
      <c r="I6350" s="2">
        <f t="shared" si="798"/>
        <v>30.72636881836992</v>
      </c>
      <c r="J6350" s="2">
        <f t="shared" si="799"/>
        <v>0</v>
      </c>
    </row>
    <row r="6351" spans="1:10" x14ac:dyDescent="0.25">
      <c r="A6351" s="2">
        <v>6340</v>
      </c>
      <c r="B6351" s="2">
        <v>7.9271201579614758E-2</v>
      </c>
      <c r="C6351" s="2">
        <f t="shared" si="792"/>
        <v>90.364395599390434</v>
      </c>
      <c r="D6351" s="2">
        <f t="shared" si="793"/>
        <v>107</v>
      </c>
      <c r="E6351" s="2">
        <f t="shared" si="794"/>
        <v>90.364395599390434</v>
      </c>
      <c r="F6351" s="2">
        <f t="shared" si="795"/>
        <v>16.635604400609566</v>
      </c>
      <c r="G6351" s="2">
        <f t="shared" si="796"/>
        <v>0</v>
      </c>
      <c r="H6351" s="2">
        <f t="shared" si="797"/>
        <v>903.64395599390434</v>
      </c>
      <c r="I6351" s="2">
        <f t="shared" si="798"/>
        <v>83.178022003047829</v>
      </c>
      <c r="J6351" s="2">
        <f t="shared" si="799"/>
        <v>0</v>
      </c>
    </row>
    <row r="6352" spans="1:10" x14ac:dyDescent="0.25">
      <c r="A6352" s="2">
        <v>6341</v>
      </c>
      <c r="B6352" s="2">
        <v>0.67437006069969463</v>
      </c>
      <c r="C6352" s="2">
        <f t="shared" si="792"/>
        <v>103.27488430204768</v>
      </c>
      <c r="D6352" s="2">
        <f t="shared" si="793"/>
        <v>107</v>
      </c>
      <c r="E6352" s="2">
        <f t="shared" si="794"/>
        <v>103.27488430204768</v>
      </c>
      <c r="F6352" s="2">
        <f t="shared" si="795"/>
        <v>3.7251156979523188</v>
      </c>
      <c r="G6352" s="2">
        <f t="shared" si="796"/>
        <v>0</v>
      </c>
      <c r="H6352" s="2">
        <f t="shared" si="797"/>
        <v>1032.7488430204769</v>
      </c>
      <c r="I6352" s="2">
        <f t="shared" si="798"/>
        <v>18.625578489761594</v>
      </c>
      <c r="J6352" s="2">
        <f t="shared" si="799"/>
        <v>0</v>
      </c>
    </row>
    <row r="6353" spans="1:10" x14ac:dyDescent="0.25">
      <c r="A6353" s="2">
        <v>6342</v>
      </c>
      <c r="B6353" s="2">
        <v>0.43935352784261295</v>
      </c>
      <c r="C6353" s="2">
        <f t="shared" si="792"/>
        <v>98.88760102677918</v>
      </c>
      <c r="D6353" s="2">
        <f t="shared" si="793"/>
        <v>107</v>
      </c>
      <c r="E6353" s="2">
        <f t="shared" si="794"/>
        <v>98.88760102677918</v>
      </c>
      <c r="F6353" s="2">
        <f t="shared" si="795"/>
        <v>8.1123989732208202</v>
      </c>
      <c r="G6353" s="2">
        <f t="shared" si="796"/>
        <v>0</v>
      </c>
      <c r="H6353" s="2">
        <f t="shared" si="797"/>
        <v>988.8760102677918</v>
      </c>
      <c r="I6353" s="2">
        <f t="shared" si="798"/>
        <v>40.561994866104101</v>
      </c>
      <c r="J6353" s="2">
        <f t="shared" si="799"/>
        <v>0</v>
      </c>
    </row>
    <row r="6354" spans="1:10" x14ac:dyDescent="0.25">
      <c r="A6354" s="2">
        <v>6343</v>
      </c>
      <c r="B6354" s="2">
        <v>0.93113805604057343</v>
      </c>
      <c r="C6354" s="2">
        <f t="shared" si="792"/>
        <v>110.07400195975622</v>
      </c>
      <c r="D6354" s="2">
        <f t="shared" si="793"/>
        <v>107</v>
      </c>
      <c r="E6354" s="2">
        <f t="shared" si="794"/>
        <v>107</v>
      </c>
      <c r="F6354" s="2">
        <f t="shared" si="795"/>
        <v>0</v>
      </c>
      <c r="G6354" s="2">
        <f t="shared" si="796"/>
        <v>3.0740019597562167</v>
      </c>
      <c r="H6354" s="2">
        <f t="shared" si="797"/>
        <v>1070</v>
      </c>
      <c r="I6354" s="2">
        <f t="shared" si="798"/>
        <v>0</v>
      </c>
      <c r="J6354" s="2">
        <f t="shared" si="799"/>
        <v>46.110029396343251</v>
      </c>
    </row>
    <row r="6355" spans="1:10" x14ac:dyDescent="0.25">
      <c r="A6355" s="2">
        <v>6344</v>
      </c>
      <c r="B6355" s="2">
        <v>0.19000121664742164</v>
      </c>
      <c r="C6355" s="2">
        <f t="shared" si="792"/>
        <v>93.758204509591422</v>
      </c>
      <c r="D6355" s="2">
        <f t="shared" si="793"/>
        <v>107</v>
      </c>
      <c r="E6355" s="2">
        <f t="shared" si="794"/>
        <v>93.758204509591422</v>
      </c>
      <c r="F6355" s="2">
        <f t="shared" si="795"/>
        <v>13.241795490408578</v>
      </c>
      <c r="G6355" s="2">
        <f t="shared" si="796"/>
        <v>0</v>
      </c>
      <c r="H6355" s="2">
        <f t="shared" si="797"/>
        <v>937.58204509591428</v>
      </c>
      <c r="I6355" s="2">
        <f t="shared" si="798"/>
        <v>66.208977452042888</v>
      </c>
      <c r="J6355" s="2">
        <f t="shared" si="799"/>
        <v>0</v>
      </c>
    </row>
    <row r="6356" spans="1:10" x14ac:dyDescent="0.25">
      <c r="A6356" s="2">
        <v>6345</v>
      </c>
      <c r="B6356" s="2">
        <v>0.13033124322945522</v>
      </c>
      <c r="C6356" s="2">
        <f t="shared" si="792"/>
        <v>92.131284562932379</v>
      </c>
      <c r="D6356" s="2">
        <f t="shared" si="793"/>
        <v>107</v>
      </c>
      <c r="E6356" s="2">
        <f t="shared" si="794"/>
        <v>92.131284562932379</v>
      </c>
      <c r="F6356" s="2">
        <f t="shared" si="795"/>
        <v>14.868715437067621</v>
      </c>
      <c r="G6356" s="2">
        <f t="shared" si="796"/>
        <v>0</v>
      </c>
      <c r="H6356" s="2">
        <f t="shared" si="797"/>
        <v>921.31284562932376</v>
      </c>
      <c r="I6356" s="2">
        <f t="shared" si="798"/>
        <v>74.343577185338106</v>
      </c>
      <c r="J6356" s="2">
        <f t="shared" si="799"/>
        <v>0</v>
      </c>
    </row>
    <row r="6357" spans="1:10" x14ac:dyDescent="0.25">
      <c r="A6357" s="2">
        <v>6346</v>
      </c>
      <c r="B6357" s="2">
        <v>0.52387699692827749</v>
      </c>
      <c r="C6357" s="2">
        <f t="shared" si="792"/>
        <v>100.43681625477066</v>
      </c>
      <c r="D6357" s="2">
        <f t="shared" si="793"/>
        <v>107</v>
      </c>
      <c r="E6357" s="2">
        <f t="shared" si="794"/>
        <v>100.43681625477066</v>
      </c>
      <c r="F6357" s="2">
        <f t="shared" si="795"/>
        <v>6.5631837452293382</v>
      </c>
      <c r="G6357" s="2">
        <f t="shared" si="796"/>
        <v>0</v>
      </c>
      <c r="H6357" s="2">
        <f t="shared" si="797"/>
        <v>1004.3681625477066</v>
      </c>
      <c r="I6357" s="2">
        <f t="shared" si="798"/>
        <v>32.815918726146691</v>
      </c>
      <c r="J6357" s="2">
        <f t="shared" si="799"/>
        <v>0</v>
      </c>
    </row>
    <row r="6358" spans="1:10" x14ac:dyDescent="0.25">
      <c r="A6358" s="2">
        <v>6347</v>
      </c>
      <c r="B6358" s="2">
        <v>0.2860748280625256</v>
      </c>
      <c r="C6358" s="2">
        <f t="shared" si="792"/>
        <v>95.922987198426824</v>
      </c>
      <c r="D6358" s="2">
        <f t="shared" si="793"/>
        <v>107</v>
      </c>
      <c r="E6358" s="2">
        <f t="shared" si="794"/>
        <v>95.922987198426824</v>
      </c>
      <c r="F6358" s="2">
        <f t="shared" si="795"/>
        <v>11.077012801573176</v>
      </c>
      <c r="G6358" s="2">
        <f t="shared" si="796"/>
        <v>0</v>
      </c>
      <c r="H6358" s="2">
        <f t="shared" si="797"/>
        <v>959.22987198426824</v>
      </c>
      <c r="I6358" s="2">
        <f t="shared" si="798"/>
        <v>55.385064007865878</v>
      </c>
      <c r="J6358" s="2">
        <f t="shared" si="799"/>
        <v>0</v>
      </c>
    </row>
    <row r="6359" spans="1:10" x14ac:dyDescent="0.25">
      <c r="A6359" s="2">
        <v>6348</v>
      </c>
      <c r="B6359" s="2">
        <v>0.55019215740231309</v>
      </c>
      <c r="C6359" s="2">
        <f t="shared" si="792"/>
        <v>100.91974206588532</v>
      </c>
      <c r="D6359" s="2">
        <f t="shared" si="793"/>
        <v>107</v>
      </c>
      <c r="E6359" s="2">
        <f t="shared" si="794"/>
        <v>100.91974206588532</v>
      </c>
      <c r="F6359" s="2">
        <f t="shared" si="795"/>
        <v>6.0802579341146838</v>
      </c>
      <c r="G6359" s="2">
        <f t="shared" si="796"/>
        <v>0</v>
      </c>
      <c r="H6359" s="2">
        <f t="shared" si="797"/>
        <v>1009.1974206588532</v>
      </c>
      <c r="I6359" s="2">
        <f t="shared" si="798"/>
        <v>30.401289670573419</v>
      </c>
      <c r="J6359" s="2">
        <f t="shared" si="799"/>
        <v>0</v>
      </c>
    </row>
    <row r="6360" spans="1:10" x14ac:dyDescent="0.25">
      <c r="A6360" s="2">
        <v>6349</v>
      </c>
      <c r="B6360" s="2">
        <v>8.4292497085990403E-2</v>
      </c>
      <c r="C6360" s="2">
        <f t="shared" si="792"/>
        <v>90.563446136046792</v>
      </c>
      <c r="D6360" s="2">
        <f t="shared" si="793"/>
        <v>107</v>
      </c>
      <c r="E6360" s="2">
        <f t="shared" si="794"/>
        <v>90.563446136046792</v>
      </c>
      <c r="F6360" s="2">
        <f t="shared" si="795"/>
        <v>16.436553863953208</v>
      </c>
      <c r="G6360" s="2">
        <f t="shared" si="796"/>
        <v>0</v>
      </c>
      <c r="H6360" s="2">
        <f t="shared" si="797"/>
        <v>905.63446136046787</v>
      </c>
      <c r="I6360" s="2">
        <f t="shared" si="798"/>
        <v>82.182769319766038</v>
      </c>
      <c r="J6360" s="2">
        <f t="shared" si="799"/>
        <v>0</v>
      </c>
    </row>
    <row r="6361" spans="1:10" x14ac:dyDescent="0.25">
      <c r="A6361" s="2">
        <v>6350</v>
      </c>
      <c r="B6361" s="2">
        <v>0.34566433808070884</v>
      </c>
      <c r="C6361" s="2">
        <f t="shared" si="792"/>
        <v>97.118809264819291</v>
      </c>
      <c r="D6361" s="2">
        <f t="shared" si="793"/>
        <v>107</v>
      </c>
      <c r="E6361" s="2">
        <f t="shared" si="794"/>
        <v>97.118809264819291</v>
      </c>
      <c r="F6361" s="2">
        <f t="shared" si="795"/>
        <v>9.8811907351807093</v>
      </c>
      <c r="G6361" s="2">
        <f t="shared" si="796"/>
        <v>0</v>
      </c>
      <c r="H6361" s="2">
        <f t="shared" si="797"/>
        <v>971.18809264819288</v>
      </c>
      <c r="I6361" s="2">
        <f t="shared" si="798"/>
        <v>49.405953675903547</v>
      </c>
      <c r="J6361" s="2">
        <f t="shared" si="799"/>
        <v>0</v>
      </c>
    </row>
    <row r="6362" spans="1:10" x14ac:dyDescent="0.25">
      <c r="A6362" s="2">
        <v>6351</v>
      </c>
      <c r="B6362" s="2">
        <v>0.51393250821505543</v>
      </c>
      <c r="C6362" s="2">
        <f t="shared" si="792"/>
        <v>100.25480721996817</v>
      </c>
      <c r="D6362" s="2">
        <f t="shared" si="793"/>
        <v>107</v>
      </c>
      <c r="E6362" s="2">
        <f t="shared" si="794"/>
        <v>100.25480721996817</v>
      </c>
      <c r="F6362" s="2">
        <f t="shared" si="795"/>
        <v>6.7451927800318288</v>
      </c>
      <c r="G6362" s="2">
        <f t="shared" si="796"/>
        <v>0</v>
      </c>
      <c r="H6362" s="2">
        <f t="shared" si="797"/>
        <v>1002.5480721996817</v>
      </c>
      <c r="I6362" s="2">
        <f t="shared" si="798"/>
        <v>33.725963900159144</v>
      </c>
      <c r="J6362" s="2">
        <f t="shared" si="799"/>
        <v>0</v>
      </c>
    </row>
    <row r="6363" spans="1:10" x14ac:dyDescent="0.25">
      <c r="A6363" s="2">
        <v>6352</v>
      </c>
      <c r="B6363" s="2">
        <v>0.22787387367268053</v>
      </c>
      <c r="C6363" s="2">
        <f t="shared" si="792"/>
        <v>94.659129672514453</v>
      </c>
      <c r="D6363" s="2">
        <f t="shared" si="793"/>
        <v>107</v>
      </c>
      <c r="E6363" s="2">
        <f t="shared" si="794"/>
        <v>94.659129672514453</v>
      </c>
      <c r="F6363" s="2">
        <f t="shared" si="795"/>
        <v>12.340870327485547</v>
      </c>
      <c r="G6363" s="2">
        <f t="shared" si="796"/>
        <v>0</v>
      </c>
      <c r="H6363" s="2">
        <f t="shared" si="797"/>
        <v>946.5912967251445</v>
      </c>
      <c r="I6363" s="2">
        <f t="shared" si="798"/>
        <v>61.704351637427735</v>
      </c>
      <c r="J6363" s="2">
        <f t="shared" si="799"/>
        <v>0</v>
      </c>
    </row>
    <row r="6364" spans="1:10" x14ac:dyDescent="0.25">
      <c r="A6364" s="2">
        <v>6353</v>
      </c>
      <c r="B6364" s="2">
        <v>0.24388833893106265</v>
      </c>
      <c r="C6364" s="2">
        <f t="shared" si="792"/>
        <v>95.019233024604418</v>
      </c>
      <c r="D6364" s="2">
        <f t="shared" si="793"/>
        <v>107</v>
      </c>
      <c r="E6364" s="2">
        <f t="shared" si="794"/>
        <v>95.019233024604418</v>
      </c>
      <c r="F6364" s="2">
        <f t="shared" si="795"/>
        <v>11.980766975395582</v>
      </c>
      <c r="G6364" s="2">
        <f t="shared" si="796"/>
        <v>0</v>
      </c>
      <c r="H6364" s="2">
        <f t="shared" si="797"/>
        <v>950.19233024604421</v>
      </c>
      <c r="I6364" s="2">
        <f t="shared" si="798"/>
        <v>59.903834876977911</v>
      </c>
      <c r="J6364" s="2">
        <f t="shared" si="799"/>
        <v>0</v>
      </c>
    </row>
    <row r="6365" spans="1:10" x14ac:dyDescent="0.25">
      <c r="A6365" s="2">
        <v>6354</v>
      </c>
      <c r="B6365" s="2">
        <v>0.24477233061474613</v>
      </c>
      <c r="C6365" s="2">
        <f t="shared" si="792"/>
        <v>95.038805305760334</v>
      </c>
      <c r="D6365" s="2">
        <f t="shared" si="793"/>
        <v>107</v>
      </c>
      <c r="E6365" s="2">
        <f t="shared" si="794"/>
        <v>95.038805305760334</v>
      </c>
      <c r="F6365" s="2">
        <f t="shared" si="795"/>
        <v>11.961194694239666</v>
      </c>
      <c r="G6365" s="2">
        <f t="shared" si="796"/>
        <v>0</v>
      </c>
      <c r="H6365" s="2">
        <f t="shared" si="797"/>
        <v>950.38805305760332</v>
      </c>
      <c r="I6365" s="2">
        <f t="shared" si="798"/>
        <v>59.805973471198328</v>
      </c>
      <c r="J6365" s="2">
        <f t="shared" si="799"/>
        <v>0</v>
      </c>
    </row>
    <row r="6366" spans="1:10" x14ac:dyDescent="0.25">
      <c r="A6366" s="2">
        <v>6355</v>
      </c>
      <c r="B6366" s="2">
        <v>0.13047441749837463</v>
      </c>
      <c r="C6366" s="2">
        <f t="shared" si="792"/>
        <v>92.135619214935588</v>
      </c>
      <c r="D6366" s="2">
        <f t="shared" si="793"/>
        <v>107</v>
      </c>
      <c r="E6366" s="2">
        <f t="shared" si="794"/>
        <v>92.135619214935588</v>
      </c>
      <c r="F6366" s="2">
        <f t="shared" si="795"/>
        <v>14.864380785064412</v>
      </c>
      <c r="G6366" s="2">
        <f t="shared" si="796"/>
        <v>0</v>
      </c>
      <c r="H6366" s="2">
        <f t="shared" si="797"/>
        <v>921.35619214935582</v>
      </c>
      <c r="I6366" s="2">
        <f t="shared" si="798"/>
        <v>74.321903925322061</v>
      </c>
      <c r="J6366" s="2">
        <f t="shared" si="799"/>
        <v>0</v>
      </c>
    </row>
    <row r="6367" spans="1:10" x14ac:dyDescent="0.25">
      <c r="A6367" s="2">
        <v>6356</v>
      </c>
      <c r="B6367" s="2">
        <v>0.18613411482309428</v>
      </c>
      <c r="C6367" s="2">
        <f t="shared" si="792"/>
        <v>93.661554825499934</v>
      </c>
      <c r="D6367" s="2">
        <f t="shared" si="793"/>
        <v>107</v>
      </c>
      <c r="E6367" s="2">
        <f t="shared" si="794"/>
        <v>93.661554825499934</v>
      </c>
      <c r="F6367" s="2">
        <f t="shared" si="795"/>
        <v>13.338445174500066</v>
      </c>
      <c r="G6367" s="2">
        <f t="shared" si="796"/>
        <v>0</v>
      </c>
      <c r="H6367" s="2">
        <f t="shared" si="797"/>
        <v>936.61554825499934</v>
      </c>
      <c r="I6367" s="2">
        <f t="shared" si="798"/>
        <v>66.69222587250033</v>
      </c>
      <c r="J6367" s="2">
        <f t="shared" si="799"/>
        <v>0</v>
      </c>
    </row>
    <row r="6368" spans="1:10" x14ac:dyDescent="0.25">
      <c r="A6368" s="2">
        <v>6357</v>
      </c>
      <c r="B6368" s="2">
        <v>1.3158496463279046E-2</v>
      </c>
      <c r="C6368" s="2">
        <f t="shared" si="792"/>
        <v>86.14132355148034</v>
      </c>
      <c r="D6368" s="2">
        <f t="shared" si="793"/>
        <v>107</v>
      </c>
      <c r="E6368" s="2">
        <f t="shared" si="794"/>
        <v>86.14132355148034</v>
      </c>
      <c r="F6368" s="2">
        <f t="shared" si="795"/>
        <v>20.85867644851966</v>
      </c>
      <c r="G6368" s="2">
        <f t="shared" si="796"/>
        <v>0</v>
      </c>
      <c r="H6368" s="2">
        <f t="shared" si="797"/>
        <v>861.41323551480343</v>
      </c>
      <c r="I6368" s="2">
        <f t="shared" si="798"/>
        <v>104.2933822425983</v>
      </c>
      <c r="J6368" s="2">
        <f t="shared" si="799"/>
        <v>0</v>
      </c>
    </row>
    <row r="6369" spans="1:10" x14ac:dyDescent="0.25">
      <c r="A6369" s="2">
        <v>6358</v>
      </c>
      <c r="B6369" s="2">
        <v>0.13988300623718886</v>
      </c>
      <c r="C6369" s="2">
        <f t="shared" si="792"/>
        <v>92.414955693998522</v>
      </c>
      <c r="D6369" s="2">
        <f t="shared" si="793"/>
        <v>107</v>
      </c>
      <c r="E6369" s="2">
        <f t="shared" si="794"/>
        <v>92.414955693998522</v>
      </c>
      <c r="F6369" s="2">
        <f t="shared" si="795"/>
        <v>14.585044306001478</v>
      </c>
      <c r="G6369" s="2">
        <f t="shared" si="796"/>
        <v>0</v>
      </c>
      <c r="H6369" s="2">
        <f t="shared" si="797"/>
        <v>924.14955693998525</v>
      </c>
      <c r="I6369" s="2">
        <f t="shared" si="798"/>
        <v>72.925221530007391</v>
      </c>
      <c r="J6369" s="2">
        <f t="shared" si="799"/>
        <v>0</v>
      </c>
    </row>
    <row r="6370" spans="1:10" x14ac:dyDescent="0.25">
      <c r="A6370" s="2">
        <v>6359</v>
      </c>
      <c r="B6370" s="2">
        <v>0.65373549476060178</v>
      </c>
      <c r="C6370" s="2">
        <f t="shared" si="792"/>
        <v>102.86950662119402</v>
      </c>
      <c r="D6370" s="2">
        <f t="shared" si="793"/>
        <v>107</v>
      </c>
      <c r="E6370" s="2">
        <f t="shared" si="794"/>
        <v>102.86950662119402</v>
      </c>
      <c r="F6370" s="2">
        <f t="shared" si="795"/>
        <v>4.1304933788059799</v>
      </c>
      <c r="G6370" s="2">
        <f t="shared" si="796"/>
        <v>0</v>
      </c>
      <c r="H6370" s="2">
        <f t="shared" si="797"/>
        <v>1028.6950662119402</v>
      </c>
      <c r="I6370" s="2">
        <f t="shared" si="798"/>
        <v>20.652466894029899</v>
      </c>
      <c r="J6370" s="2">
        <f t="shared" si="799"/>
        <v>0</v>
      </c>
    </row>
    <row r="6371" spans="1:10" x14ac:dyDescent="0.25">
      <c r="A6371" s="2">
        <v>6360</v>
      </c>
      <c r="B6371" s="2">
        <v>0.23840821799121237</v>
      </c>
      <c r="C6371" s="2">
        <f t="shared" si="792"/>
        <v>94.897207736678851</v>
      </c>
      <c r="D6371" s="2">
        <f t="shared" si="793"/>
        <v>107</v>
      </c>
      <c r="E6371" s="2">
        <f t="shared" si="794"/>
        <v>94.897207736678851</v>
      </c>
      <c r="F6371" s="2">
        <f t="shared" si="795"/>
        <v>12.102792263321149</v>
      </c>
      <c r="G6371" s="2">
        <f t="shared" si="796"/>
        <v>0</v>
      </c>
      <c r="H6371" s="2">
        <f t="shared" si="797"/>
        <v>948.97207736678854</v>
      </c>
      <c r="I6371" s="2">
        <f t="shared" si="798"/>
        <v>60.513961316605744</v>
      </c>
      <c r="J6371" s="2">
        <f t="shared" si="799"/>
        <v>0</v>
      </c>
    </row>
    <row r="6372" spans="1:10" x14ac:dyDescent="0.25">
      <c r="A6372" s="2">
        <v>6361</v>
      </c>
      <c r="B6372" s="2">
        <v>0.12933839832798411</v>
      </c>
      <c r="C6372" s="2">
        <f t="shared" si="792"/>
        <v>92.10115331901865</v>
      </c>
      <c r="D6372" s="2">
        <f t="shared" si="793"/>
        <v>107</v>
      </c>
      <c r="E6372" s="2">
        <f t="shared" si="794"/>
        <v>92.10115331901865</v>
      </c>
      <c r="F6372" s="2">
        <f t="shared" si="795"/>
        <v>14.89884668098135</v>
      </c>
      <c r="G6372" s="2">
        <f t="shared" si="796"/>
        <v>0</v>
      </c>
      <c r="H6372" s="2">
        <f t="shared" si="797"/>
        <v>921.01153319018647</v>
      </c>
      <c r="I6372" s="2">
        <f t="shared" si="798"/>
        <v>74.494233404906751</v>
      </c>
      <c r="J6372" s="2">
        <f t="shared" si="799"/>
        <v>0</v>
      </c>
    </row>
    <row r="6373" spans="1:10" x14ac:dyDescent="0.25">
      <c r="A6373" s="2">
        <v>6362</v>
      </c>
      <c r="B6373" s="2">
        <v>0.93829171838717929</v>
      </c>
      <c r="C6373" s="2">
        <f t="shared" si="792"/>
        <v>110.39939695363627</v>
      </c>
      <c r="D6373" s="2">
        <f t="shared" si="793"/>
        <v>107</v>
      </c>
      <c r="E6373" s="2">
        <f t="shared" si="794"/>
        <v>107</v>
      </c>
      <c r="F6373" s="2">
        <f t="shared" si="795"/>
        <v>0</v>
      </c>
      <c r="G6373" s="2">
        <f t="shared" si="796"/>
        <v>3.3993969536362698</v>
      </c>
      <c r="H6373" s="2">
        <f t="shared" si="797"/>
        <v>1070</v>
      </c>
      <c r="I6373" s="2">
        <f t="shared" si="798"/>
        <v>0</v>
      </c>
      <c r="J6373" s="2">
        <f t="shared" si="799"/>
        <v>50.990954304544047</v>
      </c>
    </row>
    <row r="6374" spans="1:10" x14ac:dyDescent="0.25">
      <c r="A6374" s="2">
        <v>6363</v>
      </c>
      <c r="B6374" s="2">
        <v>4.2957050325801993E-2</v>
      </c>
      <c r="C6374" s="2">
        <f t="shared" si="792"/>
        <v>88.616085917691407</v>
      </c>
      <c r="D6374" s="2">
        <f t="shared" si="793"/>
        <v>107</v>
      </c>
      <c r="E6374" s="2">
        <f t="shared" si="794"/>
        <v>88.616085917691407</v>
      </c>
      <c r="F6374" s="2">
        <f t="shared" si="795"/>
        <v>18.383914082308593</v>
      </c>
      <c r="G6374" s="2">
        <f t="shared" si="796"/>
        <v>0</v>
      </c>
      <c r="H6374" s="2">
        <f t="shared" si="797"/>
        <v>886.16085917691407</v>
      </c>
      <c r="I6374" s="2">
        <f t="shared" si="798"/>
        <v>91.919570411542963</v>
      </c>
      <c r="J6374" s="2">
        <f t="shared" si="799"/>
        <v>0</v>
      </c>
    </row>
    <row r="6375" spans="1:10" x14ac:dyDescent="0.25">
      <c r="A6375" s="2">
        <v>6364</v>
      </c>
      <c r="B6375" s="2">
        <v>0.24210396767658016</v>
      </c>
      <c r="C6375" s="2">
        <f t="shared" si="792"/>
        <v>94.979632278841422</v>
      </c>
      <c r="D6375" s="2">
        <f t="shared" si="793"/>
        <v>107</v>
      </c>
      <c r="E6375" s="2">
        <f t="shared" si="794"/>
        <v>94.979632278841422</v>
      </c>
      <c r="F6375" s="2">
        <f t="shared" si="795"/>
        <v>12.020367721158578</v>
      </c>
      <c r="G6375" s="2">
        <f t="shared" si="796"/>
        <v>0</v>
      </c>
      <c r="H6375" s="2">
        <f t="shared" si="797"/>
        <v>949.79632278841427</v>
      </c>
      <c r="I6375" s="2">
        <f t="shared" si="798"/>
        <v>60.101838605792892</v>
      </c>
      <c r="J6375" s="2">
        <f t="shared" si="799"/>
        <v>0</v>
      </c>
    </row>
    <row r="6376" spans="1:10" x14ac:dyDescent="0.25">
      <c r="A6376" s="2">
        <v>6365</v>
      </c>
      <c r="B6376" s="2">
        <v>0.96701492047434034</v>
      </c>
      <c r="C6376" s="2">
        <f t="shared" si="792"/>
        <v>112.02512499955337</v>
      </c>
      <c r="D6376" s="2">
        <f t="shared" si="793"/>
        <v>107</v>
      </c>
      <c r="E6376" s="2">
        <f t="shared" si="794"/>
        <v>107</v>
      </c>
      <c r="F6376" s="2">
        <f t="shared" si="795"/>
        <v>0</v>
      </c>
      <c r="G6376" s="2">
        <f t="shared" si="796"/>
        <v>5.0251249995533698</v>
      </c>
      <c r="H6376" s="2">
        <f t="shared" si="797"/>
        <v>1070</v>
      </c>
      <c r="I6376" s="2">
        <f t="shared" si="798"/>
        <v>0</v>
      </c>
      <c r="J6376" s="2">
        <f t="shared" si="799"/>
        <v>75.376874993300547</v>
      </c>
    </row>
    <row r="6377" spans="1:10" x14ac:dyDescent="0.25">
      <c r="A6377" s="2">
        <v>6366</v>
      </c>
      <c r="B6377" s="2">
        <v>8.1558722304186149E-2</v>
      </c>
      <c r="C6377" s="2">
        <f t="shared" si="792"/>
        <v>90.455986804152957</v>
      </c>
      <c r="D6377" s="2">
        <f t="shared" si="793"/>
        <v>107</v>
      </c>
      <c r="E6377" s="2">
        <f t="shared" si="794"/>
        <v>90.455986804152957</v>
      </c>
      <c r="F6377" s="2">
        <f t="shared" si="795"/>
        <v>16.544013195847043</v>
      </c>
      <c r="G6377" s="2">
        <f t="shared" si="796"/>
        <v>0</v>
      </c>
      <c r="H6377" s="2">
        <f t="shared" si="797"/>
        <v>904.55986804152963</v>
      </c>
      <c r="I6377" s="2">
        <f t="shared" si="798"/>
        <v>82.720065979235216</v>
      </c>
      <c r="J6377" s="2">
        <f t="shared" si="799"/>
        <v>0</v>
      </c>
    </row>
    <row r="6378" spans="1:10" x14ac:dyDescent="0.25">
      <c r="A6378" s="2">
        <v>6367</v>
      </c>
      <c r="B6378" s="2">
        <v>0.22200159168543221</v>
      </c>
      <c r="C6378" s="2">
        <f t="shared" si="792"/>
        <v>94.524277542215799</v>
      </c>
      <c r="D6378" s="2">
        <f t="shared" si="793"/>
        <v>107</v>
      </c>
      <c r="E6378" s="2">
        <f t="shared" si="794"/>
        <v>94.524277542215799</v>
      </c>
      <c r="F6378" s="2">
        <f t="shared" si="795"/>
        <v>12.475722457784201</v>
      </c>
      <c r="G6378" s="2">
        <f t="shared" si="796"/>
        <v>0</v>
      </c>
      <c r="H6378" s="2">
        <f t="shared" si="797"/>
        <v>945.24277542215805</v>
      </c>
      <c r="I6378" s="2">
        <f t="shared" si="798"/>
        <v>62.378612288921005</v>
      </c>
      <c r="J6378" s="2">
        <f t="shared" si="799"/>
        <v>0</v>
      </c>
    </row>
    <row r="6379" spans="1:10" x14ac:dyDescent="0.25">
      <c r="A6379" s="2">
        <v>6368</v>
      </c>
      <c r="B6379" s="2">
        <v>0.50829394932213501</v>
      </c>
      <c r="C6379" s="2">
        <f t="shared" si="792"/>
        <v>100.15166950968086</v>
      </c>
      <c r="D6379" s="2">
        <f t="shared" si="793"/>
        <v>107</v>
      </c>
      <c r="E6379" s="2">
        <f t="shared" si="794"/>
        <v>100.15166950968086</v>
      </c>
      <c r="F6379" s="2">
        <f t="shared" si="795"/>
        <v>6.8483304903191424</v>
      </c>
      <c r="G6379" s="2">
        <f t="shared" si="796"/>
        <v>0</v>
      </c>
      <c r="H6379" s="2">
        <f t="shared" si="797"/>
        <v>1001.5166950968086</v>
      </c>
      <c r="I6379" s="2">
        <f t="shared" si="798"/>
        <v>34.241652451595712</v>
      </c>
      <c r="J6379" s="2">
        <f t="shared" si="799"/>
        <v>0</v>
      </c>
    </row>
    <row r="6380" spans="1:10" x14ac:dyDescent="0.25">
      <c r="A6380" s="2">
        <v>6369</v>
      </c>
      <c r="B6380" s="2">
        <v>0.92963888147599061</v>
      </c>
      <c r="C6380" s="2">
        <f t="shared" si="792"/>
        <v>110.00848188695448</v>
      </c>
      <c r="D6380" s="2">
        <f t="shared" si="793"/>
        <v>107</v>
      </c>
      <c r="E6380" s="2">
        <f t="shared" si="794"/>
        <v>107</v>
      </c>
      <c r="F6380" s="2">
        <f t="shared" si="795"/>
        <v>0</v>
      </c>
      <c r="G6380" s="2">
        <f t="shared" si="796"/>
        <v>3.0084818869544847</v>
      </c>
      <c r="H6380" s="2">
        <f t="shared" si="797"/>
        <v>1070</v>
      </c>
      <c r="I6380" s="2">
        <f t="shared" si="798"/>
        <v>0</v>
      </c>
      <c r="J6380" s="2">
        <f t="shared" si="799"/>
        <v>45.127228304317271</v>
      </c>
    </row>
    <row r="6381" spans="1:10" x14ac:dyDescent="0.25">
      <c r="A6381" s="2">
        <v>6370</v>
      </c>
      <c r="B6381" s="2">
        <v>0.1879838770464346</v>
      </c>
      <c r="C6381" s="2">
        <f t="shared" si="792"/>
        <v>93.707907620213291</v>
      </c>
      <c r="D6381" s="2">
        <f t="shared" si="793"/>
        <v>107</v>
      </c>
      <c r="E6381" s="2">
        <f t="shared" si="794"/>
        <v>93.707907620213291</v>
      </c>
      <c r="F6381" s="2">
        <f t="shared" si="795"/>
        <v>13.292092379786709</v>
      </c>
      <c r="G6381" s="2">
        <f t="shared" si="796"/>
        <v>0</v>
      </c>
      <c r="H6381" s="2">
        <f t="shared" si="797"/>
        <v>937.07907620213291</v>
      </c>
      <c r="I6381" s="2">
        <f t="shared" si="798"/>
        <v>66.460461898933545</v>
      </c>
      <c r="J6381" s="2">
        <f t="shared" si="799"/>
        <v>0</v>
      </c>
    </row>
    <row r="6382" spans="1:10" x14ac:dyDescent="0.25">
      <c r="A6382" s="2">
        <v>6371</v>
      </c>
      <c r="B6382" s="2">
        <v>0.67243633618056775</v>
      </c>
      <c r="C6382" s="2">
        <f t="shared" si="792"/>
        <v>103.23655789623153</v>
      </c>
      <c r="D6382" s="2">
        <f t="shared" si="793"/>
        <v>107</v>
      </c>
      <c r="E6382" s="2">
        <f t="shared" si="794"/>
        <v>103.23655789623153</v>
      </c>
      <c r="F6382" s="2">
        <f t="shared" si="795"/>
        <v>3.7634421037684689</v>
      </c>
      <c r="G6382" s="2">
        <f t="shared" si="796"/>
        <v>0</v>
      </c>
      <c r="H6382" s="2">
        <f t="shared" si="797"/>
        <v>1032.3655789623153</v>
      </c>
      <c r="I6382" s="2">
        <f t="shared" si="798"/>
        <v>18.817210518842344</v>
      </c>
      <c r="J6382" s="2">
        <f t="shared" si="799"/>
        <v>0</v>
      </c>
    </row>
    <row r="6383" spans="1:10" x14ac:dyDescent="0.25">
      <c r="A6383" s="2">
        <v>6372</v>
      </c>
      <c r="B6383" s="2">
        <v>4.6653468402662712E-2</v>
      </c>
      <c r="C6383" s="2">
        <f t="shared" si="792"/>
        <v>88.829109563729546</v>
      </c>
      <c r="D6383" s="2">
        <f t="shared" si="793"/>
        <v>107</v>
      </c>
      <c r="E6383" s="2">
        <f t="shared" si="794"/>
        <v>88.829109563729546</v>
      </c>
      <c r="F6383" s="2">
        <f t="shared" si="795"/>
        <v>18.170890436270454</v>
      </c>
      <c r="G6383" s="2">
        <f t="shared" si="796"/>
        <v>0</v>
      </c>
      <c r="H6383" s="2">
        <f t="shared" si="797"/>
        <v>888.29109563729548</v>
      </c>
      <c r="I6383" s="2">
        <f t="shared" si="798"/>
        <v>90.854452181352272</v>
      </c>
      <c r="J6383" s="2">
        <f t="shared" si="799"/>
        <v>0</v>
      </c>
    </row>
    <row r="6384" spans="1:10" x14ac:dyDescent="0.25">
      <c r="A6384" s="2">
        <v>6373</v>
      </c>
      <c r="B6384" s="2">
        <v>0.55617540058988102</v>
      </c>
      <c r="C6384" s="2">
        <f t="shared" si="792"/>
        <v>101.02993427651319</v>
      </c>
      <c r="D6384" s="2">
        <f t="shared" si="793"/>
        <v>107</v>
      </c>
      <c r="E6384" s="2">
        <f t="shared" si="794"/>
        <v>101.02993427651319</v>
      </c>
      <c r="F6384" s="2">
        <f t="shared" si="795"/>
        <v>5.9700657234868117</v>
      </c>
      <c r="G6384" s="2">
        <f t="shared" si="796"/>
        <v>0</v>
      </c>
      <c r="H6384" s="2">
        <f t="shared" si="797"/>
        <v>1010.2993427651319</v>
      </c>
      <c r="I6384" s="2">
        <f t="shared" si="798"/>
        <v>29.850328617434059</v>
      </c>
      <c r="J6384" s="2">
        <f t="shared" si="799"/>
        <v>0</v>
      </c>
    </row>
    <row r="6385" spans="1:10" x14ac:dyDescent="0.25">
      <c r="A6385" s="2">
        <v>6374</v>
      </c>
      <c r="B6385" s="2">
        <v>9.5182272722792893E-2</v>
      </c>
      <c r="C6385" s="2">
        <f t="shared" si="792"/>
        <v>90.972088238024327</v>
      </c>
      <c r="D6385" s="2">
        <f t="shared" si="793"/>
        <v>107</v>
      </c>
      <c r="E6385" s="2">
        <f t="shared" si="794"/>
        <v>90.972088238024327</v>
      </c>
      <c r="F6385" s="2">
        <f t="shared" si="795"/>
        <v>16.027911761975673</v>
      </c>
      <c r="G6385" s="2">
        <f t="shared" si="796"/>
        <v>0</v>
      </c>
      <c r="H6385" s="2">
        <f t="shared" si="797"/>
        <v>909.72088238024321</v>
      </c>
      <c r="I6385" s="2">
        <f t="shared" si="798"/>
        <v>80.139558809878366</v>
      </c>
      <c r="J6385" s="2">
        <f t="shared" si="799"/>
        <v>0</v>
      </c>
    </row>
    <row r="6386" spans="1:10" x14ac:dyDescent="0.25">
      <c r="A6386" s="2">
        <v>6375</v>
      </c>
      <c r="B6386" s="2">
        <v>0.50056986923888036</v>
      </c>
      <c r="C6386" s="2">
        <f t="shared" si="792"/>
        <v>100.01042046891118</v>
      </c>
      <c r="D6386" s="2">
        <f t="shared" si="793"/>
        <v>107</v>
      </c>
      <c r="E6386" s="2">
        <f t="shared" si="794"/>
        <v>100.01042046891118</v>
      </c>
      <c r="F6386" s="2">
        <f t="shared" si="795"/>
        <v>6.9895795310888218</v>
      </c>
      <c r="G6386" s="2">
        <f t="shared" si="796"/>
        <v>0</v>
      </c>
      <c r="H6386" s="2">
        <f t="shared" si="797"/>
        <v>1000.1042046891118</v>
      </c>
      <c r="I6386" s="2">
        <f t="shared" si="798"/>
        <v>34.947897655444109</v>
      </c>
      <c r="J6386" s="2">
        <f t="shared" si="799"/>
        <v>0</v>
      </c>
    </row>
    <row r="6387" spans="1:10" x14ac:dyDescent="0.25">
      <c r="A6387" s="2">
        <v>6376</v>
      </c>
      <c r="B6387" s="2">
        <v>0.52220297109327452</v>
      </c>
      <c r="C6387" s="2">
        <f t="shared" si="792"/>
        <v>100.40616465644038</v>
      </c>
      <c r="D6387" s="2">
        <f t="shared" si="793"/>
        <v>107</v>
      </c>
      <c r="E6387" s="2">
        <f t="shared" si="794"/>
        <v>100.40616465644038</v>
      </c>
      <c r="F6387" s="2">
        <f t="shared" si="795"/>
        <v>6.5938353435596184</v>
      </c>
      <c r="G6387" s="2">
        <f t="shared" si="796"/>
        <v>0</v>
      </c>
      <c r="H6387" s="2">
        <f t="shared" si="797"/>
        <v>1004.0616465644039</v>
      </c>
      <c r="I6387" s="2">
        <f t="shared" si="798"/>
        <v>32.969176717798092</v>
      </c>
      <c r="J6387" s="2">
        <f t="shared" si="799"/>
        <v>0</v>
      </c>
    </row>
    <row r="6388" spans="1:10" x14ac:dyDescent="0.25">
      <c r="A6388" s="2">
        <v>6377</v>
      </c>
      <c r="B6388" s="2">
        <v>0.18962226588924591</v>
      </c>
      <c r="C6388" s="2">
        <f t="shared" si="792"/>
        <v>93.748776473450903</v>
      </c>
      <c r="D6388" s="2">
        <f t="shared" si="793"/>
        <v>107</v>
      </c>
      <c r="E6388" s="2">
        <f t="shared" si="794"/>
        <v>93.748776473450903</v>
      </c>
      <c r="F6388" s="2">
        <f t="shared" si="795"/>
        <v>13.251223526549097</v>
      </c>
      <c r="G6388" s="2">
        <f t="shared" si="796"/>
        <v>0</v>
      </c>
      <c r="H6388" s="2">
        <f t="shared" si="797"/>
        <v>937.48776473450903</v>
      </c>
      <c r="I6388" s="2">
        <f t="shared" si="798"/>
        <v>66.256117632745486</v>
      </c>
      <c r="J6388" s="2">
        <f t="shared" si="799"/>
        <v>0</v>
      </c>
    </row>
    <row r="6389" spans="1:10" x14ac:dyDescent="0.25">
      <c r="A6389" s="2">
        <v>6378</v>
      </c>
      <c r="B6389" s="2">
        <v>0.69264452504403407</v>
      </c>
      <c r="C6389" s="2">
        <f t="shared" si="792"/>
        <v>103.64092571776492</v>
      </c>
      <c r="D6389" s="2">
        <f t="shared" si="793"/>
        <v>107</v>
      </c>
      <c r="E6389" s="2">
        <f t="shared" si="794"/>
        <v>103.64092571776492</v>
      </c>
      <c r="F6389" s="2">
        <f t="shared" si="795"/>
        <v>3.3590742822350848</v>
      </c>
      <c r="G6389" s="2">
        <f t="shared" si="796"/>
        <v>0</v>
      </c>
      <c r="H6389" s="2">
        <f t="shared" si="797"/>
        <v>1036.4092571776491</v>
      </c>
      <c r="I6389" s="2">
        <f t="shared" si="798"/>
        <v>16.795371411175424</v>
      </c>
      <c r="J6389" s="2">
        <f t="shared" si="799"/>
        <v>0</v>
      </c>
    </row>
    <row r="6390" spans="1:10" x14ac:dyDescent="0.25">
      <c r="A6390" s="2">
        <v>6379</v>
      </c>
      <c r="B6390" s="2">
        <v>0.78535451847400062</v>
      </c>
      <c r="C6390" s="2">
        <f t="shared" si="792"/>
        <v>105.64696612141543</v>
      </c>
      <c r="D6390" s="2">
        <f t="shared" si="793"/>
        <v>107</v>
      </c>
      <c r="E6390" s="2">
        <f t="shared" si="794"/>
        <v>105.64696612141543</v>
      </c>
      <c r="F6390" s="2">
        <f t="shared" si="795"/>
        <v>1.3530338785845686</v>
      </c>
      <c r="G6390" s="2">
        <f t="shared" si="796"/>
        <v>0</v>
      </c>
      <c r="H6390" s="2">
        <f t="shared" si="797"/>
        <v>1056.4696612141543</v>
      </c>
      <c r="I6390" s="2">
        <f t="shared" si="798"/>
        <v>6.7651693929228429</v>
      </c>
      <c r="J6390" s="2">
        <f t="shared" si="799"/>
        <v>0</v>
      </c>
    </row>
    <row r="6391" spans="1:10" x14ac:dyDescent="0.25">
      <c r="A6391" s="2">
        <v>6380</v>
      </c>
      <c r="B6391" s="2">
        <v>0.85182692632492918</v>
      </c>
      <c r="C6391" s="2">
        <f t="shared" si="792"/>
        <v>107.34724579601072</v>
      </c>
      <c r="D6391" s="2">
        <f t="shared" si="793"/>
        <v>107</v>
      </c>
      <c r="E6391" s="2">
        <f t="shared" si="794"/>
        <v>107</v>
      </c>
      <c r="F6391" s="2">
        <f t="shared" si="795"/>
        <v>0</v>
      </c>
      <c r="G6391" s="2">
        <f t="shared" si="796"/>
        <v>0.34724579601072492</v>
      </c>
      <c r="H6391" s="2">
        <f t="shared" si="797"/>
        <v>1070</v>
      </c>
      <c r="I6391" s="2">
        <f t="shared" si="798"/>
        <v>0</v>
      </c>
      <c r="J6391" s="2">
        <f t="shared" si="799"/>
        <v>5.2086869401608737</v>
      </c>
    </row>
    <row r="6392" spans="1:10" x14ac:dyDescent="0.25">
      <c r="A6392" s="2">
        <v>6381</v>
      </c>
      <c r="B6392" s="2">
        <v>0.29154459479983064</v>
      </c>
      <c r="C6392" s="2">
        <f t="shared" si="792"/>
        <v>96.036181803613019</v>
      </c>
      <c r="D6392" s="2">
        <f t="shared" si="793"/>
        <v>107</v>
      </c>
      <c r="E6392" s="2">
        <f t="shared" si="794"/>
        <v>96.036181803613019</v>
      </c>
      <c r="F6392" s="2">
        <f t="shared" si="795"/>
        <v>10.963818196386981</v>
      </c>
      <c r="G6392" s="2">
        <f t="shared" si="796"/>
        <v>0</v>
      </c>
      <c r="H6392" s="2">
        <f t="shared" si="797"/>
        <v>960.36181803613022</v>
      </c>
      <c r="I6392" s="2">
        <f t="shared" si="798"/>
        <v>54.819090981934906</v>
      </c>
      <c r="J6392" s="2">
        <f t="shared" si="799"/>
        <v>0</v>
      </c>
    </row>
    <row r="6393" spans="1:10" x14ac:dyDescent="0.25">
      <c r="A6393" s="2">
        <v>6382</v>
      </c>
      <c r="B6393" s="2">
        <v>0.3614936914053023</v>
      </c>
      <c r="C6393" s="2">
        <f t="shared" si="792"/>
        <v>97.425054073795337</v>
      </c>
      <c r="D6393" s="2">
        <f t="shared" si="793"/>
        <v>107</v>
      </c>
      <c r="E6393" s="2">
        <f t="shared" si="794"/>
        <v>97.425054073795337</v>
      </c>
      <c r="F6393" s="2">
        <f t="shared" si="795"/>
        <v>9.5749459262046628</v>
      </c>
      <c r="G6393" s="2">
        <f t="shared" si="796"/>
        <v>0</v>
      </c>
      <c r="H6393" s="2">
        <f t="shared" si="797"/>
        <v>974.25054073795332</v>
      </c>
      <c r="I6393" s="2">
        <f t="shared" si="798"/>
        <v>47.874729631023314</v>
      </c>
      <c r="J6393" s="2">
        <f t="shared" si="799"/>
        <v>0</v>
      </c>
    </row>
    <row r="6394" spans="1:10" x14ac:dyDescent="0.25">
      <c r="A6394" s="2">
        <v>6383</v>
      </c>
      <c r="B6394" s="2">
        <v>0.51339065735368972</v>
      </c>
      <c r="C6394" s="2">
        <f t="shared" si="792"/>
        <v>100.24489444897966</v>
      </c>
      <c r="D6394" s="2">
        <f t="shared" si="793"/>
        <v>107</v>
      </c>
      <c r="E6394" s="2">
        <f t="shared" si="794"/>
        <v>100.24489444897966</v>
      </c>
      <c r="F6394" s="2">
        <f t="shared" si="795"/>
        <v>6.7551055510203355</v>
      </c>
      <c r="G6394" s="2">
        <f t="shared" si="796"/>
        <v>0</v>
      </c>
      <c r="H6394" s="2">
        <f t="shared" si="797"/>
        <v>1002.4489444897966</v>
      </c>
      <c r="I6394" s="2">
        <f t="shared" si="798"/>
        <v>33.775527755101677</v>
      </c>
      <c r="J6394" s="2">
        <f t="shared" si="799"/>
        <v>0</v>
      </c>
    </row>
    <row r="6395" spans="1:10" x14ac:dyDescent="0.25">
      <c r="A6395" s="2">
        <v>6384</v>
      </c>
      <c r="B6395" s="2">
        <v>0.80312764959336291</v>
      </c>
      <c r="C6395" s="2">
        <f t="shared" si="792"/>
        <v>106.07241030948536</v>
      </c>
      <c r="D6395" s="2">
        <f t="shared" si="793"/>
        <v>107</v>
      </c>
      <c r="E6395" s="2">
        <f t="shared" si="794"/>
        <v>106.07241030948536</v>
      </c>
      <c r="F6395" s="2">
        <f t="shared" si="795"/>
        <v>0.9275896905146368</v>
      </c>
      <c r="G6395" s="2">
        <f t="shared" si="796"/>
        <v>0</v>
      </c>
      <c r="H6395" s="2">
        <f t="shared" si="797"/>
        <v>1060.7241030948537</v>
      </c>
      <c r="I6395" s="2">
        <f t="shared" si="798"/>
        <v>4.637948452573184</v>
      </c>
      <c r="J6395" s="2">
        <f t="shared" si="799"/>
        <v>0</v>
      </c>
    </row>
    <row r="6396" spans="1:10" x14ac:dyDescent="0.25">
      <c r="A6396" s="2">
        <v>6385</v>
      </c>
      <c r="B6396" s="2">
        <v>0.82627172533533011</v>
      </c>
      <c r="C6396" s="2">
        <f t="shared" si="792"/>
        <v>106.65543879522093</v>
      </c>
      <c r="D6396" s="2">
        <f t="shared" si="793"/>
        <v>107</v>
      </c>
      <c r="E6396" s="2">
        <f t="shared" si="794"/>
        <v>106.65543879522093</v>
      </c>
      <c r="F6396" s="2">
        <f t="shared" si="795"/>
        <v>0.34456120477906893</v>
      </c>
      <c r="G6396" s="2">
        <f t="shared" si="796"/>
        <v>0</v>
      </c>
      <c r="H6396" s="2">
        <f t="shared" si="797"/>
        <v>1066.5543879522093</v>
      </c>
      <c r="I6396" s="2">
        <f t="shared" si="798"/>
        <v>1.7228060238953447</v>
      </c>
      <c r="J6396" s="2">
        <f t="shared" si="799"/>
        <v>0</v>
      </c>
    </row>
    <row r="6397" spans="1:10" x14ac:dyDescent="0.25">
      <c r="A6397" s="2">
        <v>6386</v>
      </c>
      <c r="B6397" s="2">
        <v>6.9897120146585112E-2</v>
      </c>
      <c r="C6397" s="2">
        <f t="shared" si="792"/>
        <v>89.971331639079082</v>
      </c>
      <c r="D6397" s="2">
        <f t="shared" si="793"/>
        <v>107</v>
      </c>
      <c r="E6397" s="2">
        <f t="shared" si="794"/>
        <v>89.971331639079082</v>
      </c>
      <c r="F6397" s="2">
        <f t="shared" si="795"/>
        <v>17.028668360920918</v>
      </c>
      <c r="G6397" s="2">
        <f t="shared" si="796"/>
        <v>0</v>
      </c>
      <c r="H6397" s="2">
        <f t="shared" si="797"/>
        <v>899.71331639079085</v>
      </c>
      <c r="I6397" s="2">
        <f t="shared" si="798"/>
        <v>85.143341804604589</v>
      </c>
      <c r="J6397" s="2">
        <f t="shared" si="799"/>
        <v>0</v>
      </c>
    </row>
    <row r="6398" spans="1:10" x14ac:dyDescent="0.25">
      <c r="A6398" s="2">
        <v>6387</v>
      </c>
      <c r="B6398" s="2">
        <v>0.93411045158119443</v>
      </c>
      <c r="C6398" s="2">
        <f t="shared" si="792"/>
        <v>110.20654590921215</v>
      </c>
      <c r="D6398" s="2">
        <f t="shared" si="793"/>
        <v>107</v>
      </c>
      <c r="E6398" s="2">
        <f t="shared" si="794"/>
        <v>107</v>
      </c>
      <c r="F6398" s="2">
        <f t="shared" si="795"/>
        <v>0</v>
      </c>
      <c r="G6398" s="2">
        <f t="shared" si="796"/>
        <v>3.2065459092121529</v>
      </c>
      <c r="H6398" s="2">
        <f t="shared" si="797"/>
        <v>1070</v>
      </c>
      <c r="I6398" s="2">
        <f t="shared" si="798"/>
        <v>0</v>
      </c>
      <c r="J6398" s="2">
        <f t="shared" si="799"/>
        <v>48.098188638182293</v>
      </c>
    </row>
    <row r="6399" spans="1:10" x14ac:dyDescent="0.25">
      <c r="A6399" s="2">
        <v>6388</v>
      </c>
      <c r="B6399" s="2">
        <v>0.27035733372190351</v>
      </c>
      <c r="C6399" s="2">
        <f t="shared" si="792"/>
        <v>95.593003997326932</v>
      </c>
      <c r="D6399" s="2">
        <f t="shared" si="793"/>
        <v>107</v>
      </c>
      <c r="E6399" s="2">
        <f t="shared" si="794"/>
        <v>95.593003997326932</v>
      </c>
      <c r="F6399" s="2">
        <f t="shared" si="795"/>
        <v>11.406996002673068</v>
      </c>
      <c r="G6399" s="2">
        <f t="shared" si="796"/>
        <v>0</v>
      </c>
      <c r="H6399" s="2">
        <f t="shared" si="797"/>
        <v>955.93003997326934</v>
      </c>
      <c r="I6399" s="2">
        <f t="shared" si="798"/>
        <v>57.034980013365342</v>
      </c>
      <c r="J6399" s="2">
        <f t="shared" si="799"/>
        <v>0</v>
      </c>
    </row>
    <row r="6400" spans="1:10" x14ac:dyDescent="0.25">
      <c r="A6400" s="2">
        <v>6389</v>
      </c>
      <c r="B6400" s="2">
        <v>0.56274477053746763</v>
      </c>
      <c r="C6400" s="2">
        <f t="shared" si="792"/>
        <v>101.15113886777351</v>
      </c>
      <c r="D6400" s="2">
        <f t="shared" si="793"/>
        <v>107</v>
      </c>
      <c r="E6400" s="2">
        <f t="shared" si="794"/>
        <v>101.15113886777351</v>
      </c>
      <c r="F6400" s="2">
        <f t="shared" si="795"/>
        <v>5.8488611322264887</v>
      </c>
      <c r="G6400" s="2">
        <f t="shared" si="796"/>
        <v>0</v>
      </c>
      <c r="H6400" s="2">
        <f t="shared" si="797"/>
        <v>1011.5113886777351</v>
      </c>
      <c r="I6400" s="2">
        <f t="shared" si="798"/>
        <v>29.244305661132444</v>
      </c>
      <c r="J6400" s="2">
        <f t="shared" si="799"/>
        <v>0</v>
      </c>
    </row>
    <row r="6401" spans="1:10" x14ac:dyDescent="0.25">
      <c r="A6401" s="2">
        <v>6390</v>
      </c>
      <c r="B6401" s="2">
        <v>8.4034667863973733E-2</v>
      </c>
      <c r="C6401" s="2">
        <f t="shared" si="792"/>
        <v>90.55340128263947</v>
      </c>
      <c r="D6401" s="2">
        <f t="shared" si="793"/>
        <v>107</v>
      </c>
      <c r="E6401" s="2">
        <f t="shared" si="794"/>
        <v>90.55340128263947</v>
      </c>
      <c r="F6401" s="2">
        <f t="shared" si="795"/>
        <v>16.44659871736053</v>
      </c>
      <c r="G6401" s="2">
        <f t="shared" si="796"/>
        <v>0</v>
      </c>
      <c r="H6401" s="2">
        <f t="shared" si="797"/>
        <v>905.5340128263947</v>
      </c>
      <c r="I6401" s="2">
        <f t="shared" si="798"/>
        <v>82.23299358680265</v>
      </c>
      <c r="J6401" s="2">
        <f t="shared" si="799"/>
        <v>0</v>
      </c>
    </row>
    <row r="6402" spans="1:10" x14ac:dyDescent="0.25">
      <c r="A6402" s="2">
        <v>6391</v>
      </c>
      <c r="B6402" s="2">
        <v>0.3869874329445675</v>
      </c>
      <c r="C6402" s="2">
        <f t="shared" si="792"/>
        <v>97.910837444697592</v>
      </c>
      <c r="D6402" s="2">
        <f t="shared" si="793"/>
        <v>107</v>
      </c>
      <c r="E6402" s="2">
        <f t="shared" si="794"/>
        <v>97.910837444697592</v>
      </c>
      <c r="F6402" s="2">
        <f t="shared" si="795"/>
        <v>9.0891625553024085</v>
      </c>
      <c r="G6402" s="2">
        <f t="shared" si="796"/>
        <v>0</v>
      </c>
      <c r="H6402" s="2">
        <f t="shared" si="797"/>
        <v>979.10837444697586</v>
      </c>
      <c r="I6402" s="2">
        <f t="shared" si="798"/>
        <v>45.445812776512042</v>
      </c>
      <c r="J6402" s="2">
        <f t="shared" si="799"/>
        <v>0</v>
      </c>
    </row>
    <row r="6403" spans="1:10" x14ac:dyDescent="0.25">
      <c r="A6403" s="2">
        <v>6392</v>
      </c>
      <c r="B6403" s="2">
        <v>7.4017123945977037E-2</v>
      </c>
      <c r="C6403" s="2">
        <f t="shared" si="792"/>
        <v>90.147802863724479</v>
      </c>
      <c r="D6403" s="2">
        <f t="shared" si="793"/>
        <v>107</v>
      </c>
      <c r="E6403" s="2">
        <f t="shared" si="794"/>
        <v>90.147802863724479</v>
      </c>
      <c r="F6403" s="2">
        <f t="shared" si="795"/>
        <v>16.852197136275521</v>
      </c>
      <c r="G6403" s="2">
        <f t="shared" si="796"/>
        <v>0</v>
      </c>
      <c r="H6403" s="2">
        <f t="shared" si="797"/>
        <v>901.47802863724473</v>
      </c>
      <c r="I6403" s="2">
        <f t="shared" si="798"/>
        <v>84.260985681377605</v>
      </c>
      <c r="J6403" s="2">
        <f t="shared" si="799"/>
        <v>0</v>
      </c>
    </row>
    <row r="6404" spans="1:10" x14ac:dyDescent="0.25">
      <c r="A6404" s="2">
        <v>6393</v>
      </c>
      <c r="B6404" s="2">
        <v>0.88684852006738257</v>
      </c>
      <c r="C6404" s="2">
        <f t="shared" si="792"/>
        <v>108.40952767576093</v>
      </c>
      <c r="D6404" s="2">
        <f t="shared" si="793"/>
        <v>107</v>
      </c>
      <c r="E6404" s="2">
        <f t="shared" si="794"/>
        <v>107</v>
      </c>
      <c r="F6404" s="2">
        <f t="shared" si="795"/>
        <v>0</v>
      </c>
      <c r="G6404" s="2">
        <f t="shared" si="796"/>
        <v>1.409527675760927</v>
      </c>
      <c r="H6404" s="2">
        <f t="shared" si="797"/>
        <v>1070</v>
      </c>
      <c r="I6404" s="2">
        <f t="shared" si="798"/>
        <v>0</v>
      </c>
      <c r="J6404" s="2">
        <f t="shared" si="799"/>
        <v>21.142915136413905</v>
      </c>
    </row>
    <row r="6405" spans="1:10" x14ac:dyDescent="0.25">
      <c r="A6405" s="2">
        <v>6394</v>
      </c>
      <c r="B6405" s="2">
        <v>0.42269383477427114</v>
      </c>
      <c r="C6405" s="2">
        <f t="shared" si="792"/>
        <v>98.579253719853995</v>
      </c>
      <c r="D6405" s="2">
        <f t="shared" si="793"/>
        <v>107</v>
      </c>
      <c r="E6405" s="2">
        <f t="shared" si="794"/>
        <v>98.579253719853995</v>
      </c>
      <c r="F6405" s="2">
        <f t="shared" si="795"/>
        <v>8.4207462801460053</v>
      </c>
      <c r="G6405" s="2">
        <f t="shared" si="796"/>
        <v>0</v>
      </c>
      <c r="H6405" s="2">
        <f t="shared" si="797"/>
        <v>985.79253719854</v>
      </c>
      <c r="I6405" s="2">
        <f t="shared" si="798"/>
        <v>42.103731400730027</v>
      </c>
      <c r="J6405" s="2">
        <f t="shared" si="799"/>
        <v>0</v>
      </c>
    </row>
    <row r="6406" spans="1:10" x14ac:dyDescent="0.25">
      <c r="A6406" s="2">
        <v>6395</v>
      </c>
      <c r="B6406" s="2">
        <v>0.37153357637454121</v>
      </c>
      <c r="C6406" s="2">
        <f t="shared" si="792"/>
        <v>97.617371694753786</v>
      </c>
      <c r="D6406" s="2">
        <f t="shared" si="793"/>
        <v>107</v>
      </c>
      <c r="E6406" s="2">
        <f t="shared" si="794"/>
        <v>97.617371694753786</v>
      </c>
      <c r="F6406" s="2">
        <f t="shared" si="795"/>
        <v>9.3826283052462145</v>
      </c>
      <c r="G6406" s="2">
        <f t="shared" si="796"/>
        <v>0</v>
      </c>
      <c r="H6406" s="2">
        <f t="shared" si="797"/>
        <v>976.17371694753786</v>
      </c>
      <c r="I6406" s="2">
        <f t="shared" si="798"/>
        <v>46.913141526231072</v>
      </c>
      <c r="J6406" s="2">
        <f t="shared" si="799"/>
        <v>0</v>
      </c>
    </row>
    <row r="6407" spans="1:10" x14ac:dyDescent="0.25">
      <c r="A6407" s="2">
        <v>6396</v>
      </c>
      <c r="B6407" s="2">
        <v>0.32699722389291863</v>
      </c>
      <c r="C6407" s="2">
        <f t="shared" si="792"/>
        <v>96.752222891188296</v>
      </c>
      <c r="D6407" s="2">
        <f t="shared" si="793"/>
        <v>107</v>
      </c>
      <c r="E6407" s="2">
        <f t="shared" si="794"/>
        <v>96.752222891188296</v>
      </c>
      <c r="F6407" s="2">
        <f t="shared" si="795"/>
        <v>10.247777108811704</v>
      </c>
      <c r="G6407" s="2">
        <f t="shared" si="796"/>
        <v>0</v>
      </c>
      <c r="H6407" s="2">
        <f t="shared" si="797"/>
        <v>967.52222891188296</v>
      </c>
      <c r="I6407" s="2">
        <f t="shared" si="798"/>
        <v>51.238885544058519</v>
      </c>
      <c r="J6407" s="2">
        <f t="shared" si="799"/>
        <v>0</v>
      </c>
    </row>
    <row r="6408" spans="1:10" x14ac:dyDescent="0.25">
      <c r="A6408" s="2">
        <v>6397</v>
      </c>
      <c r="B6408" s="2">
        <v>0.49978355683847953</v>
      </c>
      <c r="C6408" s="2">
        <f t="shared" si="792"/>
        <v>99.996042182034344</v>
      </c>
      <c r="D6408" s="2">
        <f t="shared" si="793"/>
        <v>107</v>
      </c>
      <c r="E6408" s="2">
        <f t="shared" si="794"/>
        <v>99.996042182034344</v>
      </c>
      <c r="F6408" s="2">
        <f t="shared" si="795"/>
        <v>7.0039578179656559</v>
      </c>
      <c r="G6408" s="2">
        <f t="shared" si="796"/>
        <v>0</v>
      </c>
      <c r="H6408" s="2">
        <f t="shared" si="797"/>
        <v>999.96042182034341</v>
      </c>
      <c r="I6408" s="2">
        <f t="shared" si="798"/>
        <v>35.019789089828279</v>
      </c>
      <c r="J6408" s="2">
        <f t="shared" si="799"/>
        <v>0</v>
      </c>
    </row>
    <row r="6409" spans="1:10" x14ac:dyDescent="0.25">
      <c r="A6409" s="2">
        <v>6398</v>
      </c>
      <c r="B6409" s="2">
        <v>0.10382039070242555</v>
      </c>
      <c r="C6409" s="2">
        <f t="shared" si="792"/>
        <v>91.27707139007677</v>
      </c>
      <c r="D6409" s="2">
        <f t="shared" si="793"/>
        <v>107</v>
      </c>
      <c r="E6409" s="2">
        <f t="shared" si="794"/>
        <v>91.27707139007677</v>
      </c>
      <c r="F6409" s="2">
        <f t="shared" si="795"/>
        <v>15.72292860992323</v>
      </c>
      <c r="G6409" s="2">
        <f t="shared" si="796"/>
        <v>0</v>
      </c>
      <c r="H6409" s="2">
        <f t="shared" si="797"/>
        <v>912.77071390076776</v>
      </c>
      <c r="I6409" s="2">
        <f t="shared" si="798"/>
        <v>78.614643049616149</v>
      </c>
      <c r="J6409" s="2">
        <f t="shared" si="799"/>
        <v>0</v>
      </c>
    </row>
    <row r="6410" spans="1:10" x14ac:dyDescent="0.25">
      <c r="A6410" s="2">
        <v>6399</v>
      </c>
      <c r="B6410" s="2">
        <v>0.34874477030144646</v>
      </c>
      <c r="C6410" s="2">
        <f t="shared" si="792"/>
        <v>97.178716177590147</v>
      </c>
      <c r="D6410" s="2">
        <f t="shared" si="793"/>
        <v>107</v>
      </c>
      <c r="E6410" s="2">
        <f t="shared" si="794"/>
        <v>97.178716177590147</v>
      </c>
      <c r="F6410" s="2">
        <f t="shared" si="795"/>
        <v>9.8212838224098533</v>
      </c>
      <c r="G6410" s="2">
        <f t="shared" si="796"/>
        <v>0</v>
      </c>
      <c r="H6410" s="2">
        <f t="shared" si="797"/>
        <v>971.7871617759015</v>
      </c>
      <c r="I6410" s="2">
        <f t="shared" si="798"/>
        <v>49.106419112049267</v>
      </c>
      <c r="J6410" s="2">
        <f t="shared" si="799"/>
        <v>0</v>
      </c>
    </row>
    <row r="6411" spans="1:10" x14ac:dyDescent="0.25">
      <c r="A6411" s="2">
        <v>6400</v>
      </c>
      <c r="B6411" s="2">
        <v>2.9126390891481169E-2</v>
      </c>
      <c r="C6411" s="2">
        <f t="shared" si="792"/>
        <v>87.692665005479498</v>
      </c>
      <c r="D6411" s="2">
        <f t="shared" si="793"/>
        <v>107</v>
      </c>
      <c r="E6411" s="2">
        <f t="shared" si="794"/>
        <v>87.692665005479498</v>
      </c>
      <c r="F6411" s="2">
        <f t="shared" si="795"/>
        <v>19.307334994520502</v>
      </c>
      <c r="G6411" s="2">
        <f t="shared" si="796"/>
        <v>0</v>
      </c>
      <c r="H6411" s="2">
        <f t="shared" si="797"/>
        <v>876.926650054795</v>
      </c>
      <c r="I6411" s="2">
        <f t="shared" si="798"/>
        <v>96.536674972602512</v>
      </c>
      <c r="J6411" s="2">
        <f t="shared" si="799"/>
        <v>0</v>
      </c>
    </row>
    <row r="6412" spans="1:10" x14ac:dyDescent="0.25">
      <c r="A6412" s="2">
        <v>6401</v>
      </c>
      <c r="B6412" s="2">
        <v>0.69392992642923834</v>
      </c>
      <c r="C6412" s="2">
        <f t="shared" si="792"/>
        <v>103.66695013669252</v>
      </c>
      <c r="D6412" s="2">
        <f t="shared" si="793"/>
        <v>107</v>
      </c>
      <c r="E6412" s="2">
        <f t="shared" si="794"/>
        <v>103.66695013669252</v>
      </c>
      <c r="F6412" s="2">
        <f t="shared" si="795"/>
        <v>3.3330498633074797</v>
      </c>
      <c r="G6412" s="2">
        <f t="shared" si="796"/>
        <v>0</v>
      </c>
      <c r="H6412" s="2">
        <f t="shared" si="797"/>
        <v>1036.6695013669253</v>
      </c>
      <c r="I6412" s="2">
        <f t="shared" si="798"/>
        <v>16.665249316537398</v>
      </c>
      <c r="J6412" s="2">
        <f t="shared" si="799"/>
        <v>0</v>
      </c>
    </row>
    <row r="6413" spans="1:10" x14ac:dyDescent="0.25">
      <c r="A6413" s="2">
        <v>6402</v>
      </c>
      <c r="B6413" s="2">
        <v>9.8902070935672159E-2</v>
      </c>
      <c r="C6413" s="2">
        <f t="shared" ref="C6413:C6476" si="800">_xlfn.BETA.INV(B6413,$C$7,$C$8,$C$9,$C$10)</f>
        <v>91.105318554431946</v>
      </c>
      <c r="D6413" s="2">
        <f t="shared" ref="D6413:D6476" si="801">$F$8</f>
        <v>107</v>
      </c>
      <c r="E6413" s="2">
        <f t="shared" ref="E6413:E6476" si="802">IF(C6413&gt;=D6413,D6413,C6413)</f>
        <v>91.105318554431946</v>
      </c>
      <c r="F6413" s="2">
        <f t="shared" ref="F6413:F6476" si="803">IF(D6413&gt;C6413,D6413-C6413,0)</f>
        <v>15.894681445568054</v>
      </c>
      <c r="G6413" s="2">
        <f t="shared" ref="G6413:G6476" si="804">IF(C6413&gt;D6413,C6413-D6413,0)</f>
        <v>0</v>
      </c>
      <c r="H6413" s="2">
        <f t="shared" ref="H6413:H6476" si="805">E6413*$H$10</f>
        <v>911.05318554431949</v>
      </c>
      <c r="I6413" s="2">
        <f t="shared" ref="I6413:I6476" si="806">F6413*$I$10</f>
        <v>79.473407227840269</v>
      </c>
      <c r="J6413" s="2">
        <f t="shared" ref="J6413:J6476" si="807">G6413*$J$10</f>
        <v>0</v>
      </c>
    </row>
    <row r="6414" spans="1:10" x14ac:dyDescent="0.25">
      <c r="A6414" s="2">
        <v>6403</v>
      </c>
      <c r="B6414" s="2">
        <v>0.50005141963822941</v>
      </c>
      <c r="C6414" s="2">
        <f t="shared" si="800"/>
        <v>100.00094024481541</v>
      </c>
      <c r="D6414" s="2">
        <f t="shared" si="801"/>
        <v>107</v>
      </c>
      <c r="E6414" s="2">
        <f t="shared" si="802"/>
        <v>100.00094024481541</v>
      </c>
      <c r="F6414" s="2">
        <f t="shared" si="803"/>
        <v>6.9990597551845894</v>
      </c>
      <c r="G6414" s="2">
        <f t="shared" si="804"/>
        <v>0</v>
      </c>
      <c r="H6414" s="2">
        <f t="shared" si="805"/>
        <v>1000.0094024481541</v>
      </c>
      <c r="I6414" s="2">
        <f t="shared" si="806"/>
        <v>34.995298775922947</v>
      </c>
      <c r="J6414" s="2">
        <f t="shared" si="807"/>
        <v>0</v>
      </c>
    </row>
    <row r="6415" spans="1:10" x14ac:dyDescent="0.25">
      <c r="A6415" s="2">
        <v>6404</v>
      </c>
      <c r="B6415" s="2">
        <v>0.51321086866064192</v>
      </c>
      <c r="C6415" s="2">
        <f t="shared" si="800"/>
        <v>100.24160542490071</v>
      </c>
      <c r="D6415" s="2">
        <f t="shared" si="801"/>
        <v>107</v>
      </c>
      <c r="E6415" s="2">
        <f t="shared" si="802"/>
        <v>100.24160542490071</v>
      </c>
      <c r="F6415" s="2">
        <f t="shared" si="803"/>
        <v>6.7583945750992882</v>
      </c>
      <c r="G6415" s="2">
        <f t="shared" si="804"/>
        <v>0</v>
      </c>
      <c r="H6415" s="2">
        <f t="shared" si="805"/>
        <v>1002.4160542490072</v>
      </c>
      <c r="I6415" s="2">
        <f t="shared" si="806"/>
        <v>33.791972875496441</v>
      </c>
      <c r="J6415" s="2">
        <f t="shared" si="807"/>
        <v>0</v>
      </c>
    </row>
    <row r="6416" spans="1:10" x14ac:dyDescent="0.25">
      <c r="A6416" s="2">
        <v>6405</v>
      </c>
      <c r="B6416" s="2">
        <v>0.52372315469230202</v>
      </c>
      <c r="C6416" s="2">
        <f t="shared" si="800"/>
        <v>100.43399913596528</v>
      </c>
      <c r="D6416" s="2">
        <f t="shared" si="801"/>
        <v>107</v>
      </c>
      <c r="E6416" s="2">
        <f t="shared" si="802"/>
        <v>100.43399913596528</v>
      </c>
      <c r="F6416" s="2">
        <f t="shared" si="803"/>
        <v>6.5660008640347201</v>
      </c>
      <c r="G6416" s="2">
        <f t="shared" si="804"/>
        <v>0</v>
      </c>
      <c r="H6416" s="2">
        <f t="shared" si="805"/>
        <v>1004.3399913596528</v>
      </c>
      <c r="I6416" s="2">
        <f t="shared" si="806"/>
        <v>32.8300043201736</v>
      </c>
      <c r="J6416" s="2">
        <f t="shared" si="807"/>
        <v>0</v>
      </c>
    </row>
    <row r="6417" spans="1:10" x14ac:dyDescent="0.25">
      <c r="A6417" s="2">
        <v>6406</v>
      </c>
      <c r="B6417" s="2">
        <v>0.94984519756728325</v>
      </c>
      <c r="C6417" s="2">
        <f t="shared" si="800"/>
        <v>110.97882835606239</v>
      </c>
      <c r="D6417" s="2">
        <f t="shared" si="801"/>
        <v>107</v>
      </c>
      <c r="E6417" s="2">
        <f t="shared" si="802"/>
        <v>107</v>
      </c>
      <c r="F6417" s="2">
        <f t="shared" si="803"/>
        <v>0</v>
      </c>
      <c r="G6417" s="2">
        <f t="shared" si="804"/>
        <v>3.9788283560623938</v>
      </c>
      <c r="H6417" s="2">
        <f t="shared" si="805"/>
        <v>1070</v>
      </c>
      <c r="I6417" s="2">
        <f t="shared" si="806"/>
        <v>0</v>
      </c>
      <c r="J6417" s="2">
        <f t="shared" si="807"/>
        <v>59.682425340935907</v>
      </c>
    </row>
    <row r="6418" spans="1:10" x14ac:dyDescent="0.25">
      <c r="A6418" s="2">
        <v>6407</v>
      </c>
      <c r="B6418" s="2">
        <v>0.75227395094669569</v>
      </c>
      <c r="C6418" s="2">
        <f t="shared" si="800"/>
        <v>104.89601570377275</v>
      </c>
      <c r="D6418" s="2">
        <f t="shared" si="801"/>
        <v>107</v>
      </c>
      <c r="E6418" s="2">
        <f t="shared" si="802"/>
        <v>104.89601570377275</v>
      </c>
      <c r="F6418" s="2">
        <f t="shared" si="803"/>
        <v>2.103984296227253</v>
      </c>
      <c r="G6418" s="2">
        <f t="shared" si="804"/>
        <v>0</v>
      </c>
      <c r="H6418" s="2">
        <f t="shared" si="805"/>
        <v>1048.9601570377274</v>
      </c>
      <c r="I6418" s="2">
        <f t="shared" si="806"/>
        <v>10.519921481136265</v>
      </c>
      <c r="J6418" s="2">
        <f t="shared" si="807"/>
        <v>0</v>
      </c>
    </row>
    <row r="6419" spans="1:10" x14ac:dyDescent="0.25">
      <c r="A6419" s="2">
        <v>6408</v>
      </c>
      <c r="B6419" s="2">
        <v>0.27438289072068034</v>
      </c>
      <c r="C6419" s="2">
        <f t="shared" si="800"/>
        <v>95.678217496932447</v>
      </c>
      <c r="D6419" s="2">
        <f t="shared" si="801"/>
        <v>107</v>
      </c>
      <c r="E6419" s="2">
        <f t="shared" si="802"/>
        <v>95.678217496932447</v>
      </c>
      <c r="F6419" s="2">
        <f t="shared" si="803"/>
        <v>11.321782503067553</v>
      </c>
      <c r="G6419" s="2">
        <f t="shared" si="804"/>
        <v>0</v>
      </c>
      <c r="H6419" s="2">
        <f t="shared" si="805"/>
        <v>956.7821749693245</v>
      </c>
      <c r="I6419" s="2">
        <f t="shared" si="806"/>
        <v>56.608912515337764</v>
      </c>
      <c r="J6419" s="2">
        <f t="shared" si="807"/>
        <v>0</v>
      </c>
    </row>
    <row r="6420" spans="1:10" x14ac:dyDescent="0.25">
      <c r="A6420" s="2">
        <v>6409</v>
      </c>
      <c r="B6420" s="2">
        <v>0.1323609845456335</v>
      </c>
      <c r="C6420" s="2">
        <f t="shared" si="800"/>
        <v>92.192492895520914</v>
      </c>
      <c r="D6420" s="2">
        <f t="shared" si="801"/>
        <v>107</v>
      </c>
      <c r="E6420" s="2">
        <f t="shared" si="802"/>
        <v>92.192492895520914</v>
      </c>
      <c r="F6420" s="2">
        <f t="shared" si="803"/>
        <v>14.807507104479086</v>
      </c>
      <c r="G6420" s="2">
        <f t="shared" si="804"/>
        <v>0</v>
      </c>
      <c r="H6420" s="2">
        <f t="shared" si="805"/>
        <v>921.92492895520911</v>
      </c>
      <c r="I6420" s="2">
        <f t="shared" si="806"/>
        <v>74.03753552239543</v>
      </c>
      <c r="J6420" s="2">
        <f t="shared" si="807"/>
        <v>0</v>
      </c>
    </row>
    <row r="6421" spans="1:10" x14ac:dyDescent="0.25">
      <c r="A6421" s="2">
        <v>6410</v>
      </c>
      <c r="B6421" s="2">
        <v>0.64877435018976448</v>
      </c>
      <c r="C6421" s="2">
        <f t="shared" si="800"/>
        <v>102.77314931573923</v>
      </c>
      <c r="D6421" s="2">
        <f t="shared" si="801"/>
        <v>107</v>
      </c>
      <c r="E6421" s="2">
        <f t="shared" si="802"/>
        <v>102.77314931573923</v>
      </c>
      <c r="F6421" s="2">
        <f t="shared" si="803"/>
        <v>4.2268506842607678</v>
      </c>
      <c r="G6421" s="2">
        <f t="shared" si="804"/>
        <v>0</v>
      </c>
      <c r="H6421" s="2">
        <f t="shared" si="805"/>
        <v>1027.7314931573924</v>
      </c>
      <c r="I6421" s="2">
        <f t="shared" si="806"/>
        <v>21.134253421303839</v>
      </c>
      <c r="J6421" s="2">
        <f t="shared" si="807"/>
        <v>0</v>
      </c>
    </row>
    <row r="6422" spans="1:10" x14ac:dyDescent="0.25">
      <c r="A6422" s="2">
        <v>6411</v>
      </c>
      <c r="B6422" s="2">
        <v>0.24495122965728744</v>
      </c>
      <c r="C6422" s="2">
        <f t="shared" si="800"/>
        <v>95.042762575767739</v>
      </c>
      <c r="D6422" s="2">
        <f t="shared" si="801"/>
        <v>107</v>
      </c>
      <c r="E6422" s="2">
        <f t="shared" si="802"/>
        <v>95.042762575767739</v>
      </c>
      <c r="F6422" s="2">
        <f t="shared" si="803"/>
        <v>11.957237424232261</v>
      </c>
      <c r="G6422" s="2">
        <f t="shared" si="804"/>
        <v>0</v>
      </c>
      <c r="H6422" s="2">
        <f t="shared" si="805"/>
        <v>950.42762575767733</v>
      </c>
      <c r="I6422" s="2">
        <f t="shared" si="806"/>
        <v>59.786187121161305</v>
      </c>
      <c r="J6422" s="2">
        <f t="shared" si="807"/>
        <v>0</v>
      </c>
    </row>
    <row r="6423" spans="1:10" x14ac:dyDescent="0.25">
      <c r="A6423" s="2">
        <v>6412</v>
      </c>
      <c r="B6423" s="2">
        <v>0.79094195966203129</v>
      </c>
      <c r="C6423" s="2">
        <f t="shared" si="800"/>
        <v>105.77885958330833</v>
      </c>
      <c r="D6423" s="2">
        <f t="shared" si="801"/>
        <v>107</v>
      </c>
      <c r="E6423" s="2">
        <f t="shared" si="802"/>
        <v>105.77885958330833</v>
      </c>
      <c r="F6423" s="2">
        <f t="shared" si="803"/>
        <v>1.221140416691668</v>
      </c>
      <c r="G6423" s="2">
        <f t="shared" si="804"/>
        <v>0</v>
      </c>
      <c r="H6423" s="2">
        <f t="shared" si="805"/>
        <v>1057.7885958330833</v>
      </c>
      <c r="I6423" s="2">
        <f t="shared" si="806"/>
        <v>6.1057020834583398</v>
      </c>
      <c r="J6423" s="2">
        <f t="shared" si="807"/>
        <v>0</v>
      </c>
    </row>
    <row r="6424" spans="1:10" x14ac:dyDescent="0.25">
      <c r="A6424" s="2">
        <v>6413</v>
      </c>
      <c r="B6424" s="2">
        <v>0.29504710983289317</v>
      </c>
      <c r="C6424" s="2">
        <f t="shared" si="800"/>
        <v>96.108249134345769</v>
      </c>
      <c r="D6424" s="2">
        <f t="shared" si="801"/>
        <v>107</v>
      </c>
      <c r="E6424" s="2">
        <f t="shared" si="802"/>
        <v>96.108249134345769</v>
      </c>
      <c r="F6424" s="2">
        <f t="shared" si="803"/>
        <v>10.891750865654231</v>
      </c>
      <c r="G6424" s="2">
        <f t="shared" si="804"/>
        <v>0</v>
      </c>
      <c r="H6424" s="2">
        <f t="shared" si="805"/>
        <v>961.08249134345772</v>
      </c>
      <c r="I6424" s="2">
        <f t="shared" si="806"/>
        <v>54.458754328271155</v>
      </c>
      <c r="J6424" s="2">
        <f t="shared" si="807"/>
        <v>0</v>
      </c>
    </row>
    <row r="6425" spans="1:10" x14ac:dyDescent="0.25">
      <c r="A6425" s="2">
        <v>6414</v>
      </c>
      <c r="B6425" s="2">
        <v>0.6635983842927603</v>
      </c>
      <c r="C6425" s="2">
        <f t="shared" si="800"/>
        <v>103.06230241922449</v>
      </c>
      <c r="D6425" s="2">
        <f t="shared" si="801"/>
        <v>107</v>
      </c>
      <c r="E6425" s="2">
        <f t="shared" si="802"/>
        <v>103.06230241922449</v>
      </c>
      <c r="F6425" s="2">
        <f t="shared" si="803"/>
        <v>3.9376975807755059</v>
      </c>
      <c r="G6425" s="2">
        <f t="shared" si="804"/>
        <v>0</v>
      </c>
      <c r="H6425" s="2">
        <f t="shared" si="805"/>
        <v>1030.6230241922449</v>
      </c>
      <c r="I6425" s="2">
        <f t="shared" si="806"/>
        <v>19.68848790387753</v>
      </c>
      <c r="J6425" s="2">
        <f t="shared" si="807"/>
        <v>0</v>
      </c>
    </row>
    <row r="6426" spans="1:10" x14ac:dyDescent="0.25">
      <c r="A6426" s="2">
        <v>6415</v>
      </c>
      <c r="B6426" s="2">
        <v>0.87587885118343578</v>
      </c>
      <c r="C6426" s="2">
        <f t="shared" si="800"/>
        <v>108.05932728500375</v>
      </c>
      <c r="D6426" s="2">
        <f t="shared" si="801"/>
        <v>107</v>
      </c>
      <c r="E6426" s="2">
        <f t="shared" si="802"/>
        <v>107</v>
      </c>
      <c r="F6426" s="2">
        <f t="shared" si="803"/>
        <v>0</v>
      </c>
      <c r="G6426" s="2">
        <f t="shared" si="804"/>
        <v>1.0593272850037465</v>
      </c>
      <c r="H6426" s="2">
        <f t="shared" si="805"/>
        <v>1070</v>
      </c>
      <c r="I6426" s="2">
        <f t="shared" si="806"/>
        <v>0</v>
      </c>
      <c r="J6426" s="2">
        <f t="shared" si="807"/>
        <v>15.889909275056198</v>
      </c>
    </row>
    <row r="6427" spans="1:10" x14ac:dyDescent="0.25">
      <c r="A6427" s="2">
        <v>6416</v>
      </c>
      <c r="B6427" s="2">
        <v>0.2706202243852327</v>
      </c>
      <c r="C6427" s="2">
        <f t="shared" si="800"/>
        <v>95.598584207450855</v>
      </c>
      <c r="D6427" s="2">
        <f t="shared" si="801"/>
        <v>107</v>
      </c>
      <c r="E6427" s="2">
        <f t="shared" si="802"/>
        <v>95.598584207450855</v>
      </c>
      <c r="F6427" s="2">
        <f t="shared" si="803"/>
        <v>11.401415792549145</v>
      </c>
      <c r="G6427" s="2">
        <f t="shared" si="804"/>
        <v>0</v>
      </c>
      <c r="H6427" s="2">
        <f t="shared" si="805"/>
        <v>955.98584207450858</v>
      </c>
      <c r="I6427" s="2">
        <f t="shared" si="806"/>
        <v>57.007078962745723</v>
      </c>
      <c r="J6427" s="2">
        <f t="shared" si="807"/>
        <v>0</v>
      </c>
    </row>
    <row r="6428" spans="1:10" x14ac:dyDescent="0.25">
      <c r="A6428" s="2">
        <v>6417</v>
      </c>
      <c r="B6428" s="2">
        <v>0.15239451034206442</v>
      </c>
      <c r="C6428" s="2">
        <f t="shared" si="800"/>
        <v>92.771113055557763</v>
      </c>
      <c r="D6428" s="2">
        <f t="shared" si="801"/>
        <v>107</v>
      </c>
      <c r="E6428" s="2">
        <f t="shared" si="802"/>
        <v>92.771113055557763</v>
      </c>
      <c r="F6428" s="2">
        <f t="shared" si="803"/>
        <v>14.228886944442237</v>
      </c>
      <c r="G6428" s="2">
        <f t="shared" si="804"/>
        <v>0</v>
      </c>
      <c r="H6428" s="2">
        <f t="shared" si="805"/>
        <v>927.7111305555776</v>
      </c>
      <c r="I6428" s="2">
        <f t="shared" si="806"/>
        <v>71.144434722211187</v>
      </c>
      <c r="J6428" s="2">
        <f t="shared" si="807"/>
        <v>0</v>
      </c>
    </row>
    <row r="6429" spans="1:10" x14ac:dyDescent="0.25">
      <c r="A6429" s="2">
        <v>6418</v>
      </c>
      <c r="B6429" s="2">
        <v>0.32361872959292415</v>
      </c>
      <c r="C6429" s="2">
        <f t="shared" si="800"/>
        <v>96.685174704058554</v>
      </c>
      <c r="D6429" s="2">
        <f t="shared" si="801"/>
        <v>107</v>
      </c>
      <c r="E6429" s="2">
        <f t="shared" si="802"/>
        <v>96.685174704058554</v>
      </c>
      <c r="F6429" s="2">
        <f t="shared" si="803"/>
        <v>10.314825295941446</v>
      </c>
      <c r="G6429" s="2">
        <f t="shared" si="804"/>
        <v>0</v>
      </c>
      <c r="H6429" s="2">
        <f t="shared" si="805"/>
        <v>966.85174704058556</v>
      </c>
      <c r="I6429" s="2">
        <f t="shared" si="806"/>
        <v>51.574126479707232</v>
      </c>
      <c r="J6429" s="2">
        <f t="shared" si="807"/>
        <v>0</v>
      </c>
    </row>
    <row r="6430" spans="1:10" x14ac:dyDescent="0.25">
      <c r="A6430" s="2">
        <v>6419</v>
      </c>
      <c r="B6430" s="2">
        <v>0.41347586735862341</v>
      </c>
      <c r="C6430" s="2">
        <f t="shared" si="800"/>
        <v>98.407791618995702</v>
      </c>
      <c r="D6430" s="2">
        <f t="shared" si="801"/>
        <v>107</v>
      </c>
      <c r="E6430" s="2">
        <f t="shared" si="802"/>
        <v>98.407791618995702</v>
      </c>
      <c r="F6430" s="2">
        <f t="shared" si="803"/>
        <v>8.5922083810042977</v>
      </c>
      <c r="G6430" s="2">
        <f t="shared" si="804"/>
        <v>0</v>
      </c>
      <c r="H6430" s="2">
        <f t="shared" si="805"/>
        <v>984.07791618995702</v>
      </c>
      <c r="I6430" s="2">
        <f t="shared" si="806"/>
        <v>42.961041905021489</v>
      </c>
      <c r="J6430" s="2">
        <f t="shared" si="807"/>
        <v>0</v>
      </c>
    </row>
    <row r="6431" spans="1:10" x14ac:dyDescent="0.25">
      <c r="A6431" s="2">
        <v>6420</v>
      </c>
      <c r="B6431" s="2">
        <v>0.73578420703623559</v>
      </c>
      <c r="C6431" s="2">
        <f t="shared" si="800"/>
        <v>104.53798450843465</v>
      </c>
      <c r="D6431" s="2">
        <f t="shared" si="801"/>
        <v>107</v>
      </c>
      <c r="E6431" s="2">
        <f t="shared" si="802"/>
        <v>104.53798450843465</v>
      </c>
      <c r="F6431" s="2">
        <f t="shared" si="803"/>
        <v>2.4620154915653529</v>
      </c>
      <c r="G6431" s="2">
        <f t="shared" si="804"/>
        <v>0</v>
      </c>
      <c r="H6431" s="2">
        <f t="shared" si="805"/>
        <v>1045.3798450843465</v>
      </c>
      <c r="I6431" s="2">
        <f t="shared" si="806"/>
        <v>12.310077457826765</v>
      </c>
      <c r="J6431" s="2">
        <f t="shared" si="807"/>
        <v>0</v>
      </c>
    </row>
    <row r="6432" spans="1:10" x14ac:dyDescent="0.25">
      <c r="A6432" s="2">
        <v>6421</v>
      </c>
      <c r="B6432" s="2">
        <v>0.51291234877092995</v>
      </c>
      <c r="C6432" s="2">
        <f t="shared" si="800"/>
        <v>100.23614443864093</v>
      </c>
      <c r="D6432" s="2">
        <f t="shared" si="801"/>
        <v>107</v>
      </c>
      <c r="E6432" s="2">
        <f t="shared" si="802"/>
        <v>100.23614443864093</v>
      </c>
      <c r="F6432" s="2">
        <f t="shared" si="803"/>
        <v>6.7638555613590654</v>
      </c>
      <c r="G6432" s="2">
        <f t="shared" si="804"/>
        <v>0</v>
      </c>
      <c r="H6432" s="2">
        <f t="shared" si="805"/>
        <v>1002.3614443864094</v>
      </c>
      <c r="I6432" s="2">
        <f t="shared" si="806"/>
        <v>33.819277806795327</v>
      </c>
      <c r="J6432" s="2">
        <f t="shared" si="807"/>
        <v>0</v>
      </c>
    </row>
    <row r="6433" spans="1:10" x14ac:dyDescent="0.25">
      <c r="A6433" s="2">
        <v>6422</v>
      </c>
      <c r="B6433" s="2">
        <v>0.20084577246931634</v>
      </c>
      <c r="C6433" s="2">
        <f t="shared" si="800"/>
        <v>94.024237315104628</v>
      </c>
      <c r="D6433" s="2">
        <f t="shared" si="801"/>
        <v>107</v>
      </c>
      <c r="E6433" s="2">
        <f t="shared" si="802"/>
        <v>94.024237315104628</v>
      </c>
      <c r="F6433" s="2">
        <f t="shared" si="803"/>
        <v>12.975762684895372</v>
      </c>
      <c r="G6433" s="2">
        <f t="shared" si="804"/>
        <v>0</v>
      </c>
      <c r="H6433" s="2">
        <f t="shared" si="805"/>
        <v>940.24237315104631</v>
      </c>
      <c r="I6433" s="2">
        <f t="shared" si="806"/>
        <v>64.87881342447686</v>
      </c>
      <c r="J6433" s="2">
        <f t="shared" si="807"/>
        <v>0</v>
      </c>
    </row>
    <row r="6434" spans="1:10" x14ac:dyDescent="0.25">
      <c r="A6434" s="2">
        <v>6423</v>
      </c>
      <c r="B6434" s="2">
        <v>1.8020412124633012E-3</v>
      </c>
      <c r="C6434" s="2">
        <f t="shared" si="800"/>
        <v>83.581912752840793</v>
      </c>
      <c r="D6434" s="2">
        <f t="shared" si="801"/>
        <v>107</v>
      </c>
      <c r="E6434" s="2">
        <f t="shared" si="802"/>
        <v>83.581912752840793</v>
      </c>
      <c r="F6434" s="2">
        <f t="shared" si="803"/>
        <v>23.418087247159207</v>
      </c>
      <c r="G6434" s="2">
        <f t="shared" si="804"/>
        <v>0</v>
      </c>
      <c r="H6434" s="2">
        <f t="shared" si="805"/>
        <v>835.81912752840799</v>
      </c>
      <c r="I6434" s="2">
        <f t="shared" si="806"/>
        <v>117.09043623579603</v>
      </c>
      <c r="J6434" s="2">
        <f t="shared" si="807"/>
        <v>0</v>
      </c>
    </row>
    <row r="6435" spans="1:10" x14ac:dyDescent="0.25">
      <c r="A6435" s="2">
        <v>6424</v>
      </c>
      <c r="B6435" s="2">
        <v>0.21159189818634783</v>
      </c>
      <c r="C6435" s="2">
        <f t="shared" si="800"/>
        <v>94.281154295186639</v>
      </c>
      <c r="D6435" s="2">
        <f t="shared" si="801"/>
        <v>107</v>
      </c>
      <c r="E6435" s="2">
        <f t="shared" si="802"/>
        <v>94.281154295186639</v>
      </c>
      <c r="F6435" s="2">
        <f t="shared" si="803"/>
        <v>12.718845704813361</v>
      </c>
      <c r="G6435" s="2">
        <f t="shared" si="804"/>
        <v>0</v>
      </c>
      <c r="H6435" s="2">
        <f t="shared" si="805"/>
        <v>942.81154295186639</v>
      </c>
      <c r="I6435" s="2">
        <f t="shared" si="806"/>
        <v>63.594228524066807</v>
      </c>
      <c r="J6435" s="2">
        <f t="shared" si="807"/>
        <v>0</v>
      </c>
    </row>
    <row r="6436" spans="1:10" x14ac:dyDescent="0.25">
      <c r="A6436" s="2">
        <v>6425</v>
      </c>
      <c r="B6436" s="2">
        <v>0.11209151933563044</v>
      </c>
      <c r="C6436" s="2">
        <f t="shared" si="800"/>
        <v>91.555634810251746</v>
      </c>
      <c r="D6436" s="2">
        <f t="shared" si="801"/>
        <v>107</v>
      </c>
      <c r="E6436" s="2">
        <f t="shared" si="802"/>
        <v>91.555634810251746</v>
      </c>
      <c r="F6436" s="2">
        <f t="shared" si="803"/>
        <v>15.444365189748254</v>
      </c>
      <c r="G6436" s="2">
        <f t="shared" si="804"/>
        <v>0</v>
      </c>
      <c r="H6436" s="2">
        <f t="shared" si="805"/>
        <v>915.5563481025174</v>
      </c>
      <c r="I6436" s="2">
        <f t="shared" si="806"/>
        <v>77.221825948741269</v>
      </c>
      <c r="J6436" s="2">
        <f t="shared" si="807"/>
        <v>0</v>
      </c>
    </row>
    <row r="6437" spans="1:10" x14ac:dyDescent="0.25">
      <c r="A6437" s="2">
        <v>6426</v>
      </c>
      <c r="B6437" s="2">
        <v>0.79359215371070235</v>
      </c>
      <c r="C6437" s="2">
        <f t="shared" si="800"/>
        <v>105.84199554485414</v>
      </c>
      <c r="D6437" s="2">
        <f t="shared" si="801"/>
        <v>107</v>
      </c>
      <c r="E6437" s="2">
        <f t="shared" si="802"/>
        <v>105.84199554485414</v>
      </c>
      <c r="F6437" s="2">
        <f t="shared" si="803"/>
        <v>1.158004455145857</v>
      </c>
      <c r="G6437" s="2">
        <f t="shared" si="804"/>
        <v>0</v>
      </c>
      <c r="H6437" s="2">
        <f t="shared" si="805"/>
        <v>1058.4199554485415</v>
      </c>
      <c r="I6437" s="2">
        <f t="shared" si="806"/>
        <v>5.7900222757292852</v>
      </c>
      <c r="J6437" s="2">
        <f t="shared" si="807"/>
        <v>0</v>
      </c>
    </row>
    <row r="6438" spans="1:10" x14ac:dyDescent="0.25">
      <c r="A6438" s="2">
        <v>6427</v>
      </c>
      <c r="B6438" s="2">
        <v>0.89550557123658725</v>
      </c>
      <c r="C6438" s="2">
        <f t="shared" si="800"/>
        <v>108.69976058068772</v>
      </c>
      <c r="D6438" s="2">
        <f t="shared" si="801"/>
        <v>107</v>
      </c>
      <c r="E6438" s="2">
        <f t="shared" si="802"/>
        <v>107</v>
      </c>
      <c r="F6438" s="2">
        <f t="shared" si="803"/>
        <v>0</v>
      </c>
      <c r="G6438" s="2">
        <f t="shared" si="804"/>
        <v>1.6997605806877232</v>
      </c>
      <c r="H6438" s="2">
        <f t="shared" si="805"/>
        <v>1070</v>
      </c>
      <c r="I6438" s="2">
        <f t="shared" si="806"/>
        <v>0</v>
      </c>
      <c r="J6438" s="2">
        <f t="shared" si="807"/>
        <v>25.496408710315848</v>
      </c>
    </row>
    <row r="6439" spans="1:10" x14ac:dyDescent="0.25">
      <c r="A6439" s="2">
        <v>6428</v>
      </c>
      <c r="B6439" s="2">
        <v>0.24526163908937015</v>
      </c>
      <c r="C6439" s="2">
        <f t="shared" si="800"/>
        <v>95.049625930714839</v>
      </c>
      <c r="D6439" s="2">
        <f t="shared" si="801"/>
        <v>107</v>
      </c>
      <c r="E6439" s="2">
        <f t="shared" si="802"/>
        <v>95.049625930714839</v>
      </c>
      <c r="F6439" s="2">
        <f t="shared" si="803"/>
        <v>11.950374069285161</v>
      </c>
      <c r="G6439" s="2">
        <f t="shared" si="804"/>
        <v>0</v>
      </c>
      <c r="H6439" s="2">
        <f t="shared" si="805"/>
        <v>950.49625930714842</v>
      </c>
      <c r="I6439" s="2">
        <f t="shared" si="806"/>
        <v>59.751870346425804</v>
      </c>
      <c r="J6439" s="2">
        <f t="shared" si="807"/>
        <v>0</v>
      </c>
    </row>
    <row r="6440" spans="1:10" x14ac:dyDescent="0.25">
      <c r="A6440" s="2">
        <v>6429</v>
      </c>
      <c r="B6440" s="2">
        <v>0.57039337793112987</v>
      </c>
      <c r="C6440" s="2">
        <f t="shared" si="800"/>
        <v>101.29257864969739</v>
      </c>
      <c r="D6440" s="2">
        <f t="shared" si="801"/>
        <v>107</v>
      </c>
      <c r="E6440" s="2">
        <f t="shared" si="802"/>
        <v>101.29257864969739</v>
      </c>
      <c r="F6440" s="2">
        <f t="shared" si="803"/>
        <v>5.7074213503026101</v>
      </c>
      <c r="G6440" s="2">
        <f t="shared" si="804"/>
        <v>0</v>
      </c>
      <c r="H6440" s="2">
        <f t="shared" si="805"/>
        <v>1012.9257864969738</v>
      </c>
      <c r="I6440" s="2">
        <f t="shared" si="806"/>
        <v>28.537106751513051</v>
      </c>
      <c r="J6440" s="2">
        <f t="shared" si="807"/>
        <v>0</v>
      </c>
    </row>
    <row r="6441" spans="1:10" x14ac:dyDescent="0.25">
      <c r="A6441" s="2">
        <v>6430</v>
      </c>
      <c r="B6441" s="2">
        <v>6.5161102043366226E-3</v>
      </c>
      <c r="C6441" s="2">
        <f t="shared" si="800"/>
        <v>85.059605517207814</v>
      </c>
      <c r="D6441" s="2">
        <f t="shared" si="801"/>
        <v>107</v>
      </c>
      <c r="E6441" s="2">
        <f t="shared" si="802"/>
        <v>85.059605517207814</v>
      </c>
      <c r="F6441" s="2">
        <f t="shared" si="803"/>
        <v>21.940394482792186</v>
      </c>
      <c r="G6441" s="2">
        <f t="shared" si="804"/>
        <v>0</v>
      </c>
      <c r="H6441" s="2">
        <f t="shared" si="805"/>
        <v>850.5960551720782</v>
      </c>
      <c r="I6441" s="2">
        <f t="shared" si="806"/>
        <v>109.70197241396093</v>
      </c>
      <c r="J6441" s="2">
        <f t="shared" si="807"/>
        <v>0</v>
      </c>
    </row>
    <row r="6442" spans="1:10" x14ac:dyDescent="0.25">
      <c r="A6442" s="2">
        <v>6431</v>
      </c>
      <c r="B6442" s="2">
        <v>0.4993881858327629</v>
      </c>
      <c r="C6442" s="2">
        <f t="shared" si="800"/>
        <v>99.988812537441419</v>
      </c>
      <c r="D6442" s="2">
        <f t="shared" si="801"/>
        <v>107</v>
      </c>
      <c r="E6442" s="2">
        <f t="shared" si="802"/>
        <v>99.988812537441419</v>
      </c>
      <c r="F6442" s="2">
        <f t="shared" si="803"/>
        <v>7.0111874625585813</v>
      </c>
      <c r="G6442" s="2">
        <f t="shared" si="804"/>
        <v>0</v>
      </c>
      <c r="H6442" s="2">
        <f t="shared" si="805"/>
        <v>999.88812537441413</v>
      </c>
      <c r="I6442" s="2">
        <f t="shared" si="806"/>
        <v>35.055937312792906</v>
      </c>
      <c r="J6442" s="2">
        <f t="shared" si="807"/>
        <v>0</v>
      </c>
    </row>
    <row r="6443" spans="1:10" x14ac:dyDescent="0.25">
      <c r="A6443" s="2">
        <v>6432</v>
      </c>
      <c r="B6443" s="2">
        <v>0.56014596490637425</v>
      </c>
      <c r="C6443" s="2">
        <f t="shared" si="800"/>
        <v>101.10316208593537</v>
      </c>
      <c r="D6443" s="2">
        <f t="shared" si="801"/>
        <v>107</v>
      </c>
      <c r="E6443" s="2">
        <f t="shared" si="802"/>
        <v>101.10316208593537</v>
      </c>
      <c r="F6443" s="2">
        <f t="shared" si="803"/>
        <v>5.8968379140646334</v>
      </c>
      <c r="G6443" s="2">
        <f t="shared" si="804"/>
        <v>0</v>
      </c>
      <c r="H6443" s="2">
        <f t="shared" si="805"/>
        <v>1011.0316208593537</v>
      </c>
      <c r="I6443" s="2">
        <f t="shared" si="806"/>
        <v>29.484189570323167</v>
      </c>
      <c r="J6443" s="2">
        <f t="shared" si="807"/>
        <v>0</v>
      </c>
    </row>
    <row r="6444" spans="1:10" x14ac:dyDescent="0.25">
      <c r="A6444" s="2">
        <v>6433</v>
      </c>
      <c r="B6444" s="2">
        <v>7.0034457115596971E-2</v>
      </c>
      <c r="C6444" s="2">
        <f t="shared" si="800"/>
        <v>89.97731507463007</v>
      </c>
      <c r="D6444" s="2">
        <f t="shared" si="801"/>
        <v>107</v>
      </c>
      <c r="E6444" s="2">
        <f t="shared" si="802"/>
        <v>89.97731507463007</v>
      </c>
      <c r="F6444" s="2">
        <f t="shared" si="803"/>
        <v>17.02268492536993</v>
      </c>
      <c r="G6444" s="2">
        <f t="shared" si="804"/>
        <v>0</v>
      </c>
      <c r="H6444" s="2">
        <f t="shared" si="805"/>
        <v>899.77315074630064</v>
      </c>
      <c r="I6444" s="2">
        <f t="shared" si="806"/>
        <v>85.11342462684965</v>
      </c>
      <c r="J6444" s="2">
        <f t="shared" si="807"/>
        <v>0</v>
      </c>
    </row>
    <row r="6445" spans="1:10" x14ac:dyDescent="0.25">
      <c r="A6445" s="2">
        <v>6434</v>
      </c>
      <c r="B6445" s="2">
        <v>0.38053028153412727</v>
      </c>
      <c r="C6445" s="2">
        <f t="shared" si="800"/>
        <v>97.788571608952665</v>
      </c>
      <c r="D6445" s="2">
        <f t="shared" si="801"/>
        <v>107</v>
      </c>
      <c r="E6445" s="2">
        <f t="shared" si="802"/>
        <v>97.788571608952665</v>
      </c>
      <c r="F6445" s="2">
        <f t="shared" si="803"/>
        <v>9.2114283910473347</v>
      </c>
      <c r="G6445" s="2">
        <f t="shared" si="804"/>
        <v>0</v>
      </c>
      <c r="H6445" s="2">
        <f t="shared" si="805"/>
        <v>977.88571608952668</v>
      </c>
      <c r="I6445" s="2">
        <f t="shared" si="806"/>
        <v>46.057141955236673</v>
      </c>
      <c r="J6445" s="2">
        <f t="shared" si="807"/>
        <v>0</v>
      </c>
    </row>
    <row r="6446" spans="1:10" x14ac:dyDescent="0.25">
      <c r="A6446" s="2">
        <v>6435</v>
      </c>
      <c r="B6446" s="2">
        <v>0.74204094740042226</v>
      </c>
      <c r="C6446" s="2">
        <f t="shared" si="800"/>
        <v>104.67270878749193</v>
      </c>
      <c r="D6446" s="2">
        <f t="shared" si="801"/>
        <v>107</v>
      </c>
      <c r="E6446" s="2">
        <f t="shared" si="802"/>
        <v>104.67270878749193</v>
      </c>
      <c r="F6446" s="2">
        <f t="shared" si="803"/>
        <v>2.3272912125080722</v>
      </c>
      <c r="G6446" s="2">
        <f t="shared" si="804"/>
        <v>0</v>
      </c>
      <c r="H6446" s="2">
        <f t="shared" si="805"/>
        <v>1046.7270878749193</v>
      </c>
      <c r="I6446" s="2">
        <f t="shared" si="806"/>
        <v>11.636456062540361</v>
      </c>
      <c r="J6446" s="2">
        <f t="shared" si="807"/>
        <v>0</v>
      </c>
    </row>
    <row r="6447" spans="1:10" x14ac:dyDescent="0.25">
      <c r="A6447" s="2">
        <v>6436</v>
      </c>
      <c r="B6447" s="2">
        <v>0.57312136220036891</v>
      </c>
      <c r="C6447" s="2">
        <f t="shared" si="800"/>
        <v>101.34311730259836</v>
      </c>
      <c r="D6447" s="2">
        <f t="shared" si="801"/>
        <v>107</v>
      </c>
      <c r="E6447" s="2">
        <f t="shared" si="802"/>
        <v>101.34311730259836</v>
      </c>
      <c r="F6447" s="2">
        <f t="shared" si="803"/>
        <v>5.6568826974016417</v>
      </c>
      <c r="G6447" s="2">
        <f t="shared" si="804"/>
        <v>0</v>
      </c>
      <c r="H6447" s="2">
        <f t="shared" si="805"/>
        <v>1013.4311730259835</v>
      </c>
      <c r="I6447" s="2">
        <f t="shared" si="806"/>
        <v>28.284413487008209</v>
      </c>
      <c r="J6447" s="2">
        <f t="shared" si="807"/>
        <v>0</v>
      </c>
    </row>
    <row r="6448" spans="1:10" x14ac:dyDescent="0.25">
      <c r="A6448" s="2">
        <v>6437</v>
      </c>
      <c r="B6448" s="2">
        <v>0.87652735154460704</v>
      </c>
      <c r="C6448" s="2">
        <f t="shared" si="800"/>
        <v>108.07953503068819</v>
      </c>
      <c r="D6448" s="2">
        <f t="shared" si="801"/>
        <v>107</v>
      </c>
      <c r="E6448" s="2">
        <f t="shared" si="802"/>
        <v>107</v>
      </c>
      <c r="F6448" s="2">
        <f t="shared" si="803"/>
        <v>0</v>
      </c>
      <c r="G6448" s="2">
        <f t="shared" si="804"/>
        <v>1.0795350306881915</v>
      </c>
      <c r="H6448" s="2">
        <f t="shared" si="805"/>
        <v>1070</v>
      </c>
      <c r="I6448" s="2">
        <f t="shared" si="806"/>
        <v>0</v>
      </c>
      <c r="J6448" s="2">
        <f t="shared" si="807"/>
        <v>16.193025460322872</v>
      </c>
    </row>
    <row r="6449" spans="1:10" x14ac:dyDescent="0.25">
      <c r="A6449" s="2">
        <v>6438</v>
      </c>
      <c r="B6449" s="2">
        <v>0.27574429627533936</v>
      </c>
      <c r="C6449" s="2">
        <f t="shared" si="800"/>
        <v>95.706923996192259</v>
      </c>
      <c r="D6449" s="2">
        <f t="shared" si="801"/>
        <v>107</v>
      </c>
      <c r="E6449" s="2">
        <f t="shared" si="802"/>
        <v>95.706923996192259</v>
      </c>
      <c r="F6449" s="2">
        <f t="shared" si="803"/>
        <v>11.293076003807741</v>
      </c>
      <c r="G6449" s="2">
        <f t="shared" si="804"/>
        <v>0</v>
      </c>
      <c r="H6449" s="2">
        <f t="shared" si="805"/>
        <v>957.06923996192256</v>
      </c>
      <c r="I6449" s="2">
        <f t="shared" si="806"/>
        <v>56.465380019038705</v>
      </c>
      <c r="J6449" s="2">
        <f t="shared" si="807"/>
        <v>0</v>
      </c>
    </row>
    <row r="6450" spans="1:10" x14ac:dyDescent="0.25">
      <c r="A6450" s="2">
        <v>6439</v>
      </c>
      <c r="B6450" s="2">
        <v>0.20750445417146191</v>
      </c>
      <c r="C6450" s="2">
        <f t="shared" si="800"/>
        <v>94.184175158627212</v>
      </c>
      <c r="D6450" s="2">
        <f t="shared" si="801"/>
        <v>107</v>
      </c>
      <c r="E6450" s="2">
        <f t="shared" si="802"/>
        <v>94.184175158627212</v>
      </c>
      <c r="F6450" s="2">
        <f t="shared" si="803"/>
        <v>12.815824841372788</v>
      </c>
      <c r="G6450" s="2">
        <f t="shared" si="804"/>
        <v>0</v>
      </c>
      <c r="H6450" s="2">
        <f t="shared" si="805"/>
        <v>941.84175158627215</v>
      </c>
      <c r="I6450" s="2">
        <f t="shared" si="806"/>
        <v>64.079124206863938</v>
      </c>
      <c r="J6450" s="2">
        <f t="shared" si="807"/>
        <v>0</v>
      </c>
    </row>
    <row r="6451" spans="1:10" x14ac:dyDescent="0.25">
      <c r="A6451" s="2">
        <v>6440</v>
      </c>
      <c r="B6451" s="2">
        <v>9.1902626323539849E-2</v>
      </c>
      <c r="C6451" s="2">
        <f t="shared" si="800"/>
        <v>90.85206695117914</v>
      </c>
      <c r="D6451" s="2">
        <f t="shared" si="801"/>
        <v>107</v>
      </c>
      <c r="E6451" s="2">
        <f t="shared" si="802"/>
        <v>90.85206695117914</v>
      </c>
      <c r="F6451" s="2">
        <f t="shared" si="803"/>
        <v>16.14793304882086</v>
      </c>
      <c r="G6451" s="2">
        <f t="shared" si="804"/>
        <v>0</v>
      </c>
      <c r="H6451" s="2">
        <f t="shared" si="805"/>
        <v>908.52066951179143</v>
      </c>
      <c r="I6451" s="2">
        <f t="shared" si="806"/>
        <v>80.739665244104302</v>
      </c>
      <c r="J6451" s="2">
        <f t="shared" si="807"/>
        <v>0</v>
      </c>
    </row>
    <row r="6452" spans="1:10" x14ac:dyDescent="0.25">
      <c r="A6452" s="2">
        <v>6441</v>
      </c>
      <c r="B6452" s="2">
        <v>0.66395695973523894</v>
      </c>
      <c r="C6452" s="2">
        <f t="shared" si="800"/>
        <v>103.06934405105331</v>
      </c>
      <c r="D6452" s="2">
        <f t="shared" si="801"/>
        <v>107</v>
      </c>
      <c r="E6452" s="2">
        <f t="shared" si="802"/>
        <v>103.06934405105331</v>
      </c>
      <c r="F6452" s="2">
        <f t="shared" si="803"/>
        <v>3.9306559489466935</v>
      </c>
      <c r="G6452" s="2">
        <f t="shared" si="804"/>
        <v>0</v>
      </c>
      <c r="H6452" s="2">
        <f t="shared" si="805"/>
        <v>1030.693440510533</v>
      </c>
      <c r="I6452" s="2">
        <f t="shared" si="806"/>
        <v>19.653279744733467</v>
      </c>
      <c r="J6452" s="2">
        <f t="shared" si="807"/>
        <v>0</v>
      </c>
    </row>
    <row r="6453" spans="1:10" x14ac:dyDescent="0.25">
      <c r="A6453" s="2">
        <v>6442</v>
      </c>
      <c r="B6453" s="2">
        <v>0.98559199525882357</v>
      </c>
      <c r="C6453" s="2">
        <f t="shared" si="800"/>
        <v>113.70105178917061</v>
      </c>
      <c r="D6453" s="2">
        <f t="shared" si="801"/>
        <v>107</v>
      </c>
      <c r="E6453" s="2">
        <f t="shared" si="802"/>
        <v>107</v>
      </c>
      <c r="F6453" s="2">
        <f t="shared" si="803"/>
        <v>0</v>
      </c>
      <c r="G6453" s="2">
        <f t="shared" si="804"/>
        <v>6.7010517891706058</v>
      </c>
      <c r="H6453" s="2">
        <f t="shared" si="805"/>
        <v>1070</v>
      </c>
      <c r="I6453" s="2">
        <f t="shared" si="806"/>
        <v>0</v>
      </c>
      <c r="J6453" s="2">
        <f t="shared" si="807"/>
        <v>100.51577683755909</v>
      </c>
    </row>
    <row r="6454" spans="1:10" x14ac:dyDescent="0.25">
      <c r="A6454" s="2">
        <v>6443</v>
      </c>
      <c r="B6454" s="2">
        <v>0.26727861507320083</v>
      </c>
      <c r="C6454" s="2">
        <f t="shared" si="800"/>
        <v>95.527491681060496</v>
      </c>
      <c r="D6454" s="2">
        <f t="shared" si="801"/>
        <v>107</v>
      </c>
      <c r="E6454" s="2">
        <f t="shared" si="802"/>
        <v>95.527491681060496</v>
      </c>
      <c r="F6454" s="2">
        <f t="shared" si="803"/>
        <v>11.472508318939504</v>
      </c>
      <c r="G6454" s="2">
        <f t="shared" si="804"/>
        <v>0</v>
      </c>
      <c r="H6454" s="2">
        <f t="shared" si="805"/>
        <v>955.27491681060496</v>
      </c>
      <c r="I6454" s="2">
        <f t="shared" si="806"/>
        <v>57.362541594697518</v>
      </c>
      <c r="J6454" s="2">
        <f t="shared" si="807"/>
        <v>0</v>
      </c>
    </row>
    <row r="6455" spans="1:10" x14ac:dyDescent="0.25">
      <c r="A6455" s="2">
        <v>6444</v>
      </c>
      <c r="B6455" s="2">
        <v>0.81468204119498122</v>
      </c>
      <c r="C6455" s="2">
        <f t="shared" si="800"/>
        <v>106.35896935780457</v>
      </c>
      <c r="D6455" s="2">
        <f t="shared" si="801"/>
        <v>107</v>
      </c>
      <c r="E6455" s="2">
        <f t="shared" si="802"/>
        <v>106.35896935780457</v>
      </c>
      <c r="F6455" s="2">
        <f t="shared" si="803"/>
        <v>0.64103064219543171</v>
      </c>
      <c r="G6455" s="2">
        <f t="shared" si="804"/>
        <v>0</v>
      </c>
      <c r="H6455" s="2">
        <f t="shared" si="805"/>
        <v>1063.5896935780456</v>
      </c>
      <c r="I6455" s="2">
        <f t="shared" si="806"/>
        <v>3.2051532109771586</v>
      </c>
      <c r="J6455" s="2">
        <f t="shared" si="807"/>
        <v>0</v>
      </c>
    </row>
    <row r="6456" spans="1:10" x14ac:dyDescent="0.25">
      <c r="A6456" s="2">
        <v>6445</v>
      </c>
      <c r="B6456" s="2">
        <v>0.23035389800246497</v>
      </c>
      <c r="C6456" s="2">
        <f t="shared" si="800"/>
        <v>94.715610956655908</v>
      </c>
      <c r="D6456" s="2">
        <f t="shared" si="801"/>
        <v>107</v>
      </c>
      <c r="E6456" s="2">
        <f t="shared" si="802"/>
        <v>94.715610956655908</v>
      </c>
      <c r="F6456" s="2">
        <f t="shared" si="803"/>
        <v>12.284389043344092</v>
      </c>
      <c r="G6456" s="2">
        <f t="shared" si="804"/>
        <v>0</v>
      </c>
      <c r="H6456" s="2">
        <f t="shared" si="805"/>
        <v>947.15610956655905</v>
      </c>
      <c r="I6456" s="2">
        <f t="shared" si="806"/>
        <v>61.421945216720459</v>
      </c>
      <c r="J6456" s="2">
        <f t="shared" si="807"/>
        <v>0</v>
      </c>
    </row>
    <row r="6457" spans="1:10" x14ac:dyDescent="0.25">
      <c r="A6457" s="2">
        <v>6446</v>
      </c>
      <c r="B6457" s="2">
        <v>0.26666417098914541</v>
      </c>
      <c r="C6457" s="2">
        <f t="shared" si="800"/>
        <v>95.514380670825872</v>
      </c>
      <c r="D6457" s="2">
        <f t="shared" si="801"/>
        <v>107</v>
      </c>
      <c r="E6457" s="2">
        <f t="shared" si="802"/>
        <v>95.514380670825872</v>
      </c>
      <c r="F6457" s="2">
        <f t="shared" si="803"/>
        <v>11.485619329174128</v>
      </c>
      <c r="G6457" s="2">
        <f t="shared" si="804"/>
        <v>0</v>
      </c>
      <c r="H6457" s="2">
        <f t="shared" si="805"/>
        <v>955.14380670825869</v>
      </c>
      <c r="I6457" s="2">
        <f t="shared" si="806"/>
        <v>57.428096645870639</v>
      </c>
      <c r="J6457" s="2">
        <f t="shared" si="807"/>
        <v>0</v>
      </c>
    </row>
    <row r="6458" spans="1:10" x14ac:dyDescent="0.25">
      <c r="A6458" s="2">
        <v>6447</v>
      </c>
      <c r="B6458" s="2">
        <v>0.43842995398108608</v>
      </c>
      <c r="C6458" s="2">
        <f t="shared" si="800"/>
        <v>98.870552664601746</v>
      </c>
      <c r="D6458" s="2">
        <f t="shared" si="801"/>
        <v>107</v>
      </c>
      <c r="E6458" s="2">
        <f t="shared" si="802"/>
        <v>98.870552664601746</v>
      </c>
      <c r="F6458" s="2">
        <f t="shared" si="803"/>
        <v>8.1294473353982539</v>
      </c>
      <c r="G6458" s="2">
        <f t="shared" si="804"/>
        <v>0</v>
      </c>
      <c r="H6458" s="2">
        <f t="shared" si="805"/>
        <v>988.70552664601746</v>
      </c>
      <c r="I6458" s="2">
        <f t="shared" si="806"/>
        <v>40.64723667699127</v>
      </c>
      <c r="J6458" s="2">
        <f t="shared" si="807"/>
        <v>0</v>
      </c>
    </row>
    <row r="6459" spans="1:10" x14ac:dyDescent="0.25">
      <c r="A6459" s="2">
        <v>6448</v>
      </c>
      <c r="B6459" s="2">
        <v>0.87771988188571859</v>
      </c>
      <c r="C6459" s="2">
        <f t="shared" si="800"/>
        <v>108.11685038210165</v>
      </c>
      <c r="D6459" s="2">
        <f t="shared" si="801"/>
        <v>107</v>
      </c>
      <c r="E6459" s="2">
        <f t="shared" si="802"/>
        <v>107</v>
      </c>
      <c r="F6459" s="2">
        <f t="shared" si="803"/>
        <v>0</v>
      </c>
      <c r="G6459" s="2">
        <f t="shared" si="804"/>
        <v>1.1168503821016458</v>
      </c>
      <c r="H6459" s="2">
        <f t="shared" si="805"/>
        <v>1070</v>
      </c>
      <c r="I6459" s="2">
        <f t="shared" si="806"/>
        <v>0</v>
      </c>
      <c r="J6459" s="2">
        <f t="shared" si="807"/>
        <v>16.752755731524687</v>
      </c>
    </row>
    <row r="6460" spans="1:10" x14ac:dyDescent="0.25">
      <c r="A6460" s="2">
        <v>6449</v>
      </c>
      <c r="B6460" s="2">
        <v>0.62753942076566838</v>
      </c>
      <c r="C6460" s="2">
        <f t="shared" si="800"/>
        <v>102.36494035624904</v>
      </c>
      <c r="D6460" s="2">
        <f t="shared" si="801"/>
        <v>107</v>
      </c>
      <c r="E6460" s="2">
        <f t="shared" si="802"/>
        <v>102.36494035624904</v>
      </c>
      <c r="F6460" s="2">
        <f t="shared" si="803"/>
        <v>4.6350596437509637</v>
      </c>
      <c r="G6460" s="2">
        <f t="shared" si="804"/>
        <v>0</v>
      </c>
      <c r="H6460" s="2">
        <f t="shared" si="805"/>
        <v>1023.6494035624903</v>
      </c>
      <c r="I6460" s="2">
        <f t="shared" si="806"/>
        <v>23.175298218754818</v>
      </c>
      <c r="J6460" s="2">
        <f t="shared" si="807"/>
        <v>0</v>
      </c>
    </row>
    <row r="6461" spans="1:10" x14ac:dyDescent="0.25">
      <c r="A6461" s="2">
        <v>6450</v>
      </c>
      <c r="B6461" s="2">
        <v>0.96519707712020353</v>
      </c>
      <c r="C6461" s="2">
        <f t="shared" si="800"/>
        <v>111.89965449876752</v>
      </c>
      <c r="D6461" s="2">
        <f t="shared" si="801"/>
        <v>107</v>
      </c>
      <c r="E6461" s="2">
        <f t="shared" si="802"/>
        <v>107</v>
      </c>
      <c r="F6461" s="2">
        <f t="shared" si="803"/>
        <v>0</v>
      </c>
      <c r="G6461" s="2">
        <f t="shared" si="804"/>
        <v>4.8996544987675179</v>
      </c>
      <c r="H6461" s="2">
        <f t="shared" si="805"/>
        <v>1070</v>
      </c>
      <c r="I6461" s="2">
        <f t="shared" si="806"/>
        <v>0</v>
      </c>
      <c r="J6461" s="2">
        <f t="shared" si="807"/>
        <v>73.494817481512769</v>
      </c>
    </row>
    <row r="6462" spans="1:10" x14ac:dyDescent="0.25">
      <c r="A6462" s="2">
        <v>6451</v>
      </c>
      <c r="B6462" s="2">
        <v>0.86908695952652237</v>
      </c>
      <c r="C6462" s="2">
        <f t="shared" si="800"/>
        <v>107.85111760623668</v>
      </c>
      <c r="D6462" s="2">
        <f t="shared" si="801"/>
        <v>107</v>
      </c>
      <c r="E6462" s="2">
        <f t="shared" si="802"/>
        <v>107</v>
      </c>
      <c r="F6462" s="2">
        <f t="shared" si="803"/>
        <v>0</v>
      </c>
      <c r="G6462" s="2">
        <f t="shared" si="804"/>
        <v>0.85111760623668431</v>
      </c>
      <c r="H6462" s="2">
        <f t="shared" si="805"/>
        <v>1070</v>
      </c>
      <c r="I6462" s="2">
        <f t="shared" si="806"/>
        <v>0</v>
      </c>
      <c r="J6462" s="2">
        <f t="shared" si="807"/>
        <v>12.766764093550265</v>
      </c>
    </row>
    <row r="6463" spans="1:10" x14ac:dyDescent="0.25">
      <c r="A6463" s="2">
        <v>6452</v>
      </c>
      <c r="B6463" s="2">
        <v>0.66535762946949628</v>
      </c>
      <c r="C6463" s="2">
        <f t="shared" si="800"/>
        <v>103.09687259646712</v>
      </c>
      <c r="D6463" s="2">
        <f t="shared" si="801"/>
        <v>107</v>
      </c>
      <c r="E6463" s="2">
        <f t="shared" si="802"/>
        <v>103.09687259646712</v>
      </c>
      <c r="F6463" s="2">
        <f t="shared" si="803"/>
        <v>3.9031274035328778</v>
      </c>
      <c r="G6463" s="2">
        <f t="shared" si="804"/>
        <v>0</v>
      </c>
      <c r="H6463" s="2">
        <f t="shared" si="805"/>
        <v>1030.9687259646712</v>
      </c>
      <c r="I6463" s="2">
        <f t="shared" si="806"/>
        <v>19.515637017664389</v>
      </c>
      <c r="J6463" s="2">
        <f t="shared" si="807"/>
        <v>0</v>
      </c>
    </row>
    <row r="6464" spans="1:10" x14ac:dyDescent="0.25">
      <c r="A6464" s="2">
        <v>6453</v>
      </c>
      <c r="B6464" s="2">
        <v>0.90649813123485767</v>
      </c>
      <c r="C6464" s="2">
        <f t="shared" si="800"/>
        <v>109.08909828292335</v>
      </c>
      <c r="D6464" s="2">
        <f t="shared" si="801"/>
        <v>107</v>
      </c>
      <c r="E6464" s="2">
        <f t="shared" si="802"/>
        <v>107</v>
      </c>
      <c r="F6464" s="2">
        <f t="shared" si="803"/>
        <v>0</v>
      </c>
      <c r="G6464" s="2">
        <f t="shared" si="804"/>
        <v>2.0890982829233451</v>
      </c>
      <c r="H6464" s="2">
        <f t="shared" si="805"/>
        <v>1070</v>
      </c>
      <c r="I6464" s="2">
        <f t="shared" si="806"/>
        <v>0</v>
      </c>
      <c r="J6464" s="2">
        <f t="shared" si="807"/>
        <v>31.336474243850176</v>
      </c>
    </row>
    <row r="6465" spans="1:10" x14ac:dyDescent="0.25">
      <c r="A6465" s="2">
        <v>6454</v>
      </c>
      <c r="B6465" s="2">
        <v>0.16263789411334018</v>
      </c>
      <c r="C6465" s="2">
        <f t="shared" si="800"/>
        <v>93.051317982665012</v>
      </c>
      <c r="D6465" s="2">
        <f t="shared" si="801"/>
        <v>107</v>
      </c>
      <c r="E6465" s="2">
        <f t="shared" si="802"/>
        <v>93.051317982665012</v>
      </c>
      <c r="F6465" s="2">
        <f t="shared" si="803"/>
        <v>13.948682017334988</v>
      </c>
      <c r="G6465" s="2">
        <f t="shared" si="804"/>
        <v>0</v>
      </c>
      <c r="H6465" s="2">
        <f t="shared" si="805"/>
        <v>930.51317982665012</v>
      </c>
      <c r="I6465" s="2">
        <f t="shared" si="806"/>
        <v>69.743410086674942</v>
      </c>
      <c r="J6465" s="2">
        <f t="shared" si="807"/>
        <v>0</v>
      </c>
    </row>
    <row r="6466" spans="1:10" x14ac:dyDescent="0.25">
      <c r="A6466" s="2">
        <v>6455</v>
      </c>
      <c r="B6466" s="2">
        <v>0.62324282293837074</v>
      </c>
      <c r="C6466" s="2">
        <f t="shared" si="800"/>
        <v>102.28310317473068</v>
      </c>
      <c r="D6466" s="2">
        <f t="shared" si="801"/>
        <v>107</v>
      </c>
      <c r="E6466" s="2">
        <f t="shared" si="802"/>
        <v>102.28310317473068</v>
      </c>
      <c r="F6466" s="2">
        <f t="shared" si="803"/>
        <v>4.7168968252693162</v>
      </c>
      <c r="G6466" s="2">
        <f t="shared" si="804"/>
        <v>0</v>
      </c>
      <c r="H6466" s="2">
        <f t="shared" si="805"/>
        <v>1022.8310317473068</v>
      </c>
      <c r="I6466" s="2">
        <f t="shared" si="806"/>
        <v>23.584484126346581</v>
      </c>
      <c r="J6466" s="2">
        <f t="shared" si="807"/>
        <v>0</v>
      </c>
    </row>
    <row r="6467" spans="1:10" x14ac:dyDescent="0.25">
      <c r="A6467" s="2">
        <v>6456</v>
      </c>
      <c r="B6467" s="2">
        <v>0.55555637109527012</v>
      </c>
      <c r="C6467" s="2">
        <f t="shared" si="800"/>
        <v>101.01852535061535</v>
      </c>
      <c r="D6467" s="2">
        <f t="shared" si="801"/>
        <v>107</v>
      </c>
      <c r="E6467" s="2">
        <f t="shared" si="802"/>
        <v>101.01852535061535</v>
      </c>
      <c r="F6467" s="2">
        <f t="shared" si="803"/>
        <v>5.9814746493846513</v>
      </c>
      <c r="G6467" s="2">
        <f t="shared" si="804"/>
        <v>0</v>
      </c>
      <c r="H6467" s="2">
        <f t="shared" si="805"/>
        <v>1010.1852535061535</v>
      </c>
      <c r="I6467" s="2">
        <f t="shared" si="806"/>
        <v>29.907373246923257</v>
      </c>
      <c r="J6467" s="2">
        <f t="shared" si="807"/>
        <v>0</v>
      </c>
    </row>
    <row r="6468" spans="1:10" x14ac:dyDescent="0.25">
      <c r="A6468" s="2">
        <v>6457</v>
      </c>
      <c r="B6468" s="2">
        <v>0.39184884334487302</v>
      </c>
      <c r="C6468" s="2">
        <f t="shared" si="800"/>
        <v>98.00257494502695</v>
      </c>
      <c r="D6468" s="2">
        <f t="shared" si="801"/>
        <v>107</v>
      </c>
      <c r="E6468" s="2">
        <f t="shared" si="802"/>
        <v>98.00257494502695</v>
      </c>
      <c r="F6468" s="2">
        <f t="shared" si="803"/>
        <v>8.9974250549730499</v>
      </c>
      <c r="G6468" s="2">
        <f t="shared" si="804"/>
        <v>0</v>
      </c>
      <c r="H6468" s="2">
        <f t="shared" si="805"/>
        <v>980.02574945026947</v>
      </c>
      <c r="I6468" s="2">
        <f t="shared" si="806"/>
        <v>44.987125274865249</v>
      </c>
      <c r="J6468" s="2">
        <f t="shared" si="807"/>
        <v>0</v>
      </c>
    </row>
    <row r="6469" spans="1:10" x14ac:dyDescent="0.25">
      <c r="A6469" s="2">
        <v>6458</v>
      </c>
      <c r="B6469" s="2">
        <v>0.45575377558296359</v>
      </c>
      <c r="C6469" s="2">
        <f t="shared" si="800"/>
        <v>99.189596905361725</v>
      </c>
      <c r="D6469" s="2">
        <f t="shared" si="801"/>
        <v>107</v>
      </c>
      <c r="E6469" s="2">
        <f t="shared" si="802"/>
        <v>99.189596905361725</v>
      </c>
      <c r="F6469" s="2">
        <f t="shared" si="803"/>
        <v>7.810403094638275</v>
      </c>
      <c r="G6469" s="2">
        <f t="shared" si="804"/>
        <v>0</v>
      </c>
      <c r="H6469" s="2">
        <f t="shared" si="805"/>
        <v>991.89596905361725</v>
      </c>
      <c r="I6469" s="2">
        <f t="shared" si="806"/>
        <v>39.052015473191375</v>
      </c>
      <c r="J6469" s="2">
        <f t="shared" si="807"/>
        <v>0</v>
      </c>
    </row>
    <row r="6470" spans="1:10" x14ac:dyDescent="0.25">
      <c r="A6470" s="2">
        <v>6459</v>
      </c>
      <c r="B6470" s="2">
        <v>1.3783231897887771E-2</v>
      </c>
      <c r="C6470" s="2">
        <f t="shared" si="800"/>
        <v>86.221355286373111</v>
      </c>
      <c r="D6470" s="2">
        <f t="shared" si="801"/>
        <v>107</v>
      </c>
      <c r="E6470" s="2">
        <f t="shared" si="802"/>
        <v>86.221355286373111</v>
      </c>
      <c r="F6470" s="2">
        <f t="shared" si="803"/>
        <v>20.778644713626889</v>
      </c>
      <c r="G6470" s="2">
        <f t="shared" si="804"/>
        <v>0</v>
      </c>
      <c r="H6470" s="2">
        <f t="shared" si="805"/>
        <v>862.21355286373114</v>
      </c>
      <c r="I6470" s="2">
        <f t="shared" si="806"/>
        <v>103.89322356813445</v>
      </c>
      <c r="J6470" s="2">
        <f t="shared" si="807"/>
        <v>0</v>
      </c>
    </row>
    <row r="6471" spans="1:10" x14ac:dyDescent="0.25">
      <c r="A6471" s="2">
        <v>6460</v>
      </c>
      <c r="B6471" s="2">
        <v>0.42881470285185785</v>
      </c>
      <c r="C6471" s="2">
        <f t="shared" si="800"/>
        <v>98.692755459017434</v>
      </c>
      <c r="D6471" s="2">
        <f t="shared" si="801"/>
        <v>107</v>
      </c>
      <c r="E6471" s="2">
        <f t="shared" si="802"/>
        <v>98.692755459017434</v>
      </c>
      <c r="F6471" s="2">
        <f t="shared" si="803"/>
        <v>8.3072445409825661</v>
      </c>
      <c r="G6471" s="2">
        <f t="shared" si="804"/>
        <v>0</v>
      </c>
      <c r="H6471" s="2">
        <f t="shared" si="805"/>
        <v>986.9275545901744</v>
      </c>
      <c r="I6471" s="2">
        <f t="shared" si="806"/>
        <v>41.536222704912831</v>
      </c>
      <c r="J6471" s="2">
        <f t="shared" si="807"/>
        <v>0</v>
      </c>
    </row>
    <row r="6472" spans="1:10" x14ac:dyDescent="0.25">
      <c r="A6472" s="2">
        <v>6461</v>
      </c>
      <c r="B6472" s="2">
        <v>0.72866689738112111</v>
      </c>
      <c r="C6472" s="2">
        <f t="shared" si="800"/>
        <v>104.38629484201797</v>
      </c>
      <c r="D6472" s="2">
        <f t="shared" si="801"/>
        <v>107</v>
      </c>
      <c r="E6472" s="2">
        <f t="shared" si="802"/>
        <v>104.38629484201797</v>
      </c>
      <c r="F6472" s="2">
        <f t="shared" si="803"/>
        <v>2.6137051579820252</v>
      </c>
      <c r="G6472" s="2">
        <f t="shared" si="804"/>
        <v>0</v>
      </c>
      <c r="H6472" s="2">
        <f t="shared" si="805"/>
        <v>1043.8629484201797</v>
      </c>
      <c r="I6472" s="2">
        <f t="shared" si="806"/>
        <v>13.068525789910126</v>
      </c>
      <c r="J6472" s="2">
        <f t="shared" si="807"/>
        <v>0</v>
      </c>
    </row>
    <row r="6473" spans="1:10" x14ac:dyDescent="0.25">
      <c r="A6473" s="2">
        <v>6462</v>
      </c>
      <c r="B6473" s="2">
        <v>0.18729998118049984</v>
      </c>
      <c r="C6473" s="2">
        <f t="shared" si="800"/>
        <v>93.690796339688063</v>
      </c>
      <c r="D6473" s="2">
        <f t="shared" si="801"/>
        <v>107</v>
      </c>
      <c r="E6473" s="2">
        <f t="shared" si="802"/>
        <v>93.690796339688063</v>
      </c>
      <c r="F6473" s="2">
        <f t="shared" si="803"/>
        <v>13.309203660311937</v>
      </c>
      <c r="G6473" s="2">
        <f t="shared" si="804"/>
        <v>0</v>
      </c>
      <c r="H6473" s="2">
        <f t="shared" si="805"/>
        <v>936.90796339688063</v>
      </c>
      <c r="I6473" s="2">
        <f t="shared" si="806"/>
        <v>66.546018301559684</v>
      </c>
      <c r="J6473" s="2">
        <f t="shared" si="807"/>
        <v>0</v>
      </c>
    </row>
    <row r="6474" spans="1:10" x14ac:dyDescent="0.25">
      <c r="A6474" s="2">
        <v>6463</v>
      </c>
      <c r="B6474" s="2">
        <v>0.96601949158732614</v>
      </c>
      <c r="C6474" s="2">
        <f t="shared" si="800"/>
        <v>111.95587491497949</v>
      </c>
      <c r="D6474" s="2">
        <f t="shared" si="801"/>
        <v>107</v>
      </c>
      <c r="E6474" s="2">
        <f t="shared" si="802"/>
        <v>107</v>
      </c>
      <c r="F6474" s="2">
        <f t="shared" si="803"/>
        <v>0</v>
      </c>
      <c r="G6474" s="2">
        <f t="shared" si="804"/>
        <v>4.9558749149794892</v>
      </c>
      <c r="H6474" s="2">
        <f t="shared" si="805"/>
        <v>1070</v>
      </c>
      <c r="I6474" s="2">
        <f t="shared" si="806"/>
        <v>0</v>
      </c>
      <c r="J6474" s="2">
        <f t="shared" si="807"/>
        <v>74.338123724692338</v>
      </c>
    </row>
    <row r="6475" spans="1:10" x14ac:dyDescent="0.25">
      <c r="A6475" s="2">
        <v>6464</v>
      </c>
      <c r="B6475" s="2">
        <v>3.5797765992309216E-3</v>
      </c>
      <c r="C6475" s="2">
        <f t="shared" si="800"/>
        <v>84.302214583868547</v>
      </c>
      <c r="D6475" s="2">
        <f t="shared" si="801"/>
        <v>107</v>
      </c>
      <c r="E6475" s="2">
        <f t="shared" si="802"/>
        <v>84.302214583868547</v>
      </c>
      <c r="F6475" s="2">
        <f t="shared" si="803"/>
        <v>22.697785416131453</v>
      </c>
      <c r="G6475" s="2">
        <f t="shared" si="804"/>
        <v>0</v>
      </c>
      <c r="H6475" s="2">
        <f t="shared" si="805"/>
        <v>843.02214583868545</v>
      </c>
      <c r="I6475" s="2">
        <f t="shared" si="806"/>
        <v>113.48892708065726</v>
      </c>
      <c r="J6475" s="2">
        <f t="shared" si="807"/>
        <v>0</v>
      </c>
    </row>
    <row r="6476" spans="1:10" x14ac:dyDescent="0.25">
      <c r="A6476" s="2">
        <v>6465</v>
      </c>
      <c r="B6476" s="2">
        <v>0.85565497592492645</v>
      </c>
      <c r="C6476" s="2">
        <f t="shared" si="800"/>
        <v>107.4561393185154</v>
      </c>
      <c r="D6476" s="2">
        <f t="shared" si="801"/>
        <v>107</v>
      </c>
      <c r="E6476" s="2">
        <f t="shared" si="802"/>
        <v>107</v>
      </c>
      <c r="F6476" s="2">
        <f t="shared" si="803"/>
        <v>0</v>
      </c>
      <c r="G6476" s="2">
        <f t="shared" si="804"/>
        <v>0.45613931851539746</v>
      </c>
      <c r="H6476" s="2">
        <f t="shared" si="805"/>
        <v>1070</v>
      </c>
      <c r="I6476" s="2">
        <f t="shared" si="806"/>
        <v>0</v>
      </c>
      <c r="J6476" s="2">
        <f t="shared" si="807"/>
        <v>6.8420897777309619</v>
      </c>
    </row>
    <row r="6477" spans="1:10" x14ac:dyDescent="0.25">
      <c r="A6477" s="2">
        <v>6466</v>
      </c>
      <c r="B6477" s="2">
        <v>0.96302617989364503</v>
      </c>
      <c r="C6477" s="2">
        <f t="shared" ref="C6477:C6540" si="808">_xlfn.BETA.INV(B6477,$C$7,$C$8,$C$9,$C$10)</f>
        <v>111.75529486051086</v>
      </c>
      <c r="D6477" s="2">
        <f t="shared" ref="D6477:D6540" si="809">$F$8</f>
        <v>107</v>
      </c>
      <c r="E6477" s="2">
        <f t="shared" ref="E6477:E6540" si="810">IF(C6477&gt;=D6477,D6477,C6477)</f>
        <v>107</v>
      </c>
      <c r="F6477" s="2">
        <f t="shared" ref="F6477:F6540" si="811">IF(D6477&gt;C6477,D6477-C6477,0)</f>
        <v>0</v>
      </c>
      <c r="G6477" s="2">
        <f t="shared" ref="G6477:G6540" si="812">IF(C6477&gt;D6477,C6477-D6477,0)</f>
        <v>4.7552948605108583</v>
      </c>
      <c r="H6477" s="2">
        <f t="shared" ref="H6477:H6540" si="813">E6477*$H$10</f>
        <v>1070</v>
      </c>
      <c r="I6477" s="2">
        <f t="shared" ref="I6477:I6540" si="814">F6477*$I$10</f>
        <v>0</v>
      </c>
      <c r="J6477" s="2">
        <f t="shared" ref="J6477:J6540" si="815">G6477*$J$10</f>
        <v>71.329422907662874</v>
      </c>
    </row>
    <row r="6478" spans="1:10" x14ac:dyDescent="0.25">
      <c r="A6478" s="2">
        <v>6467</v>
      </c>
      <c r="B6478" s="2">
        <v>0.88093135607676576</v>
      </c>
      <c r="C6478" s="2">
        <f t="shared" si="808"/>
        <v>108.21836520093211</v>
      </c>
      <c r="D6478" s="2">
        <f t="shared" si="809"/>
        <v>107</v>
      </c>
      <c r="E6478" s="2">
        <f t="shared" si="810"/>
        <v>107</v>
      </c>
      <c r="F6478" s="2">
        <f t="shared" si="811"/>
        <v>0</v>
      </c>
      <c r="G6478" s="2">
        <f t="shared" si="812"/>
        <v>1.2183652009321122</v>
      </c>
      <c r="H6478" s="2">
        <f t="shared" si="813"/>
        <v>1070</v>
      </c>
      <c r="I6478" s="2">
        <f t="shared" si="814"/>
        <v>0</v>
      </c>
      <c r="J6478" s="2">
        <f t="shared" si="815"/>
        <v>18.275478013981683</v>
      </c>
    </row>
    <row r="6479" spans="1:10" x14ac:dyDescent="0.25">
      <c r="A6479" s="2">
        <v>6468</v>
      </c>
      <c r="B6479" s="2">
        <v>0.24904275514343799</v>
      </c>
      <c r="C6479" s="2">
        <f t="shared" si="808"/>
        <v>95.132932827957902</v>
      </c>
      <c r="D6479" s="2">
        <f t="shared" si="809"/>
        <v>107</v>
      </c>
      <c r="E6479" s="2">
        <f t="shared" si="810"/>
        <v>95.132932827957902</v>
      </c>
      <c r="F6479" s="2">
        <f t="shared" si="811"/>
        <v>11.867067172042098</v>
      </c>
      <c r="G6479" s="2">
        <f t="shared" si="812"/>
        <v>0</v>
      </c>
      <c r="H6479" s="2">
        <f t="shared" si="813"/>
        <v>951.32932827957904</v>
      </c>
      <c r="I6479" s="2">
        <f t="shared" si="814"/>
        <v>59.335335860210492</v>
      </c>
      <c r="J6479" s="2">
        <f t="shared" si="815"/>
        <v>0</v>
      </c>
    </row>
    <row r="6480" spans="1:10" x14ac:dyDescent="0.25">
      <c r="A6480" s="2">
        <v>6469</v>
      </c>
      <c r="B6480" s="2">
        <v>0.77343174060042452</v>
      </c>
      <c r="C6480" s="2">
        <f t="shared" si="808"/>
        <v>105.37071575499105</v>
      </c>
      <c r="D6480" s="2">
        <f t="shared" si="809"/>
        <v>107</v>
      </c>
      <c r="E6480" s="2">
        <f t="shared" si="810"/>
        <v>105.37071575499105</v>
      </c>
      <c r="F6480" s="2">
        <f t="shared" si="811"/>
        <v>1.6292842450089466</v>
      </c>
      <c r="G6480" s="2">
        <f t="shared" si="812"/>
        <v>0</v>
      </c>
      <c r="H6480" s="2">
        <f t="shared" si="813"/>
        <v>1053.7071575499106</v>
      </c>
      <c r="I6480" s="2">
        <f t="shared" si="814"/>
        <v>8.1464212250447332</v>
      </c>
      <c r="J6480" s="2">
        <f t="shared" si="815"/>
        <v>0</v>
      </c>
    </row>
    <row r="6481" spans="1:10" x14ac:dyDescent="0.25">
      <c r="A6481" s="2">
        <v>6470</v>
      </c>
      <c r="B6481" s="2">
        <v>5.8237632080577639E-2</v>
      </c>
      <c r="C6481" s="2">
        <f t="shared" si="808"/>
        <v>89.434268298501266</v>
      </c>
      <c r="D6481" s="2">
        <f t="shared" si="809"/>
        <v>107</v>
      </c>
      <c r="E6481" s="2">
        <f t="shared" si="810"/>
        <v>89.434268298501266</v>
      </c>
      <c r="F6481" s="2">
        <f t="shared" si="811"/>
        <v>17.565731701498734</v>
      </c>
      <c r="G6481" s="2">
        <f t="shared" si="812"/>
        <v>0</v>
      </c>
      <c r="H6481" s="2">
        <f t="shared" si="813"/>
        <v>894.34268298501263</v>
      </c>
      <c r="I6481" s="2">
        <f t="shared" si="814"/>
        <v>87.828658507493671</v>
      </c>
      <c r="J6481" s="2">
        <f t="shared" si="815"/>
        <v>0</v>
      </c>
    </row>
    <row r="6482" spans="1:10" x14ac:dyDescent="0.25">
      <c r="A6482" s="2">
        <v>6471</v>
      </c>
      <c r="B6482" s="2">
        <v>0.51547103029128449</v>
      </c>
      <c r="C6482" s="2">
        <f t="shared" si="808"/>
        <v>100.28295546903402</v>
      </c>
      <c r="D6482" s="2">
        <f t="shared" si="809"/>
        <v>107</v>
      </c>
      <c r="E6482" s="2">
        <f t="shared" si="810"/>
        <v>100.28295546903402</v>
      </c>
      <c r="F6482" s="2">
        <f t="shared" si="811"/>
        <v>6.7170445309659783</v>
      </c>
      <c r="G6482" s="2">
        <f t="shared" si="812"/>
        <v>0</v>
      </c>
      <c r="H6482" s="2">
        <f t="shared" si="813"/>
        <v>1002.8295546903403</v>
      </c>
      <c r="I6482" s="2">
        <f t="shared" si="814"/>
        <v>33.585222654829892</v>
      </c>
      <c r="J6482" s="2">
        <f t="shared" si="815"/>
        <v>0</v>
      </c>
    </row>
    <row r="6483" spans="1:10" x14ac:dyDescent="0.25">
      <c r="A6483" s="2">
        <v>6472</v>
      </c>
      <c r="B6483" s="2">
        <v>1.1564878544062407E-2</v>
      </c>
      <c r="C6483" s="2">
        <f t="shared" si="808"/>
        <v>85.924633732449976</v>
      </c>
      <c r="D6483" s="2">
        <f t="shared" si="809"/>
        <v>107</v>
      </c>
      <c r="E6483" s="2">
        <f t="shared" si="810"/>
        <v>85.924633732449976</v>
      </c>
      <c r="F6483" s="2">
        <f t="shared" si="811"/>
        <v>21.075366267550024</v>
      </c>
      <c r="G6483" s="2">
        <f t="shared" si="812"/>
        <v>0</v>
      </c>
      <c r="H6483" s="2">
        <f t="shared" si="813"/>
        <v>859.24633732449979</v>
      </c>
      <c r="I6483" s="2">
        <f t="shared" si="814"/>
        <v>105.37683133775012</v>
      </c>
      <c r="J6483" s="2">
        <f t="shared" si="815"/>
        <v>0</v>
      </c>
    </row>
    <row r="6484" spans="1:10" x14ac:dyDescent="0.25">
      <c r="A6484" s="2">
        <v>6473</v>
      </c>
      <c r="B6484" s="2">
        <v>0.68510368570868185</v>
      </c>
      <c r="C6484" s="2">
        <f t="shared" si="808"/>
        <v>103.48900920798062</v>
      </c>
      <c r="D6484" s="2">
        <f t="shared" si="809"/>
        <v>107</v>
      </c>
      <c r="E6484" s="2">
        <f t="shared" si="810"/>
        <v>103.48900920798062</v>
      </c>
      <c r="F6484" s="2">
        <f t="shared" si="811"/>
        <v>3.5109907920193848</v>
      </c>
      <c r="G6484" s="2">
        <f t="shared" si="812"/>
        <v>0</v>
      </c>
      <c r="H6484" s="2">
        <f t="shared" si="813"/>
        <v>1034.8900920798062</v>
      </c>
      <c r="I6484" s="2">
        <f t="shared" si="814"/>
        <v>17.554953960096924</v>
      </c>
      <c r="J6484" s="2">
        <f t="shared" si="815"/>
        <v>0</v>
      </c>
    </row>
    <row r="6485" spans="1:10" x14ac:dyDescent="0.25">
      <c r="A6485" s="2">
        <v>6474</v>
      </c>
      <c r="B6485" s="2">
        <v>0.46304591494292868</v>
      </c>
      <c r="C6485" s="2">
        <f t="shared" si="808"/>
        <v>99.323494667498665</v>
      </c>
      <c r="D6485" s="2">
        <f t="shared" si="809"/>
        <v>107</v>
      </c>
      <c r="E6485" s="2">
        <f t="shared" si="810"/>
        <v>99.323494667498665</v>
      </c>
      <c r="F6485" s="2">
        <f t="shared" si="811"/>
        <v>7.6765053325013355</v>
      </c>
      <c r="G6485" s="2">
        <f t="shared" si="812"/>
        <v>0</v>
      </c>
      <c r="H6485" s="2">
        <f t="shared" si="813"/>
        <v>993.23494667498665</v>
      </c>
      <c r="I6485" s="2">
        <f t="shared" si="814"/>
        <v>38.382526662506677</v>
      </c>
      <c r="J6485" s="2">
        <f t="shared" si="815"/>
        <v>0</v>
      </c>
    </row>
    <row r="6486" spans="1:10" x14ac:dyDescent="0.25">
      <c r="A6486" s="2">
        <v>6475</v>
      </c>
      <c r="B6486" s="2">
        <v>0.27333174651666003</v>
      </c>
      <c r="C6486" s="2">
        <f t="shared" si="808"/>
        <v>95.656014766902402</v>
      </c>
      <c r="D6486" s="2">
        <f t="shared" si="809"/>
        <v>107</v>
      </c>
      <c r="E6486" s="2">
        <f t="shared" si="810"/>
        <v>95.656014766902402</v>
      </c>
      <c r="F6486" s="2">
        <f t="shared" si="811"/>
        <v>11.343985233097598</v>
      </c>
      <c r="G6486" s="2">
        <f t="shared" si="812"/>
        <v>0</v>
      </c>
      <c r="H6486" s="2">
        <f t="shared" si="813"/>
        <v>956.56014766902399</v>
      </c>
      <c r="I6486" s="2">
        <f t="shared" si="814"/>
        <v>56.71992616548799</v>
      </c>
      <c r="J6486" s="2">
        <f t="shared" si="815"/>
        <v>0</v>
      </c>
    </row>
    <row r="6487" spans="1:10" x14ac:dyDescent="0.25">
      <c r="A6487" s="2">
        <v>6476</v>
      </c>
      <c r="B6487" s="2">
        <v>0.76707196971735159</v>
      </c>
      <c r="C6487" s="2">
        <f t="shared" si="808"/>
        <v>105.22605056516048</v>
      </c>
      <c r="D6487" s="2">
        <f t="shared" si="809"/>
        <v>107</v>
      </c>
      <c r="E6487" s="2">
        <f t="shared" si="810"/>
        <v>105.22605056516048</v>
      </c>
      <c r="F6487" s="2">
        <f t="shared" si="811"/>
        <v>1.7739494348395226</v>
      </c>
      <c r="G6487" s="2">
        <f t="shared" si="812"/>
        <v>0</v>
      </c>
      <c r="H6487" s="2">
        <f t="shared" si="813"/>
        <v>1052.2605056516047</v>
      </c>
      <c r="I6487" s="2">
        <f t="shared" si="814"/>
        <v>8.869747174197613</v>
      </c>
      <c r="J6487" s="2">
        <f t="shared" si="815"/>
        <v>0</v>
      </c>
    </row>
    <row r="6488" spans="1:10" x14ac:dyDescent="0.25">
      <c r="A6488" s="2">
        <v>6477</v>
      </c>
      <c r="B6488" s="2">
        <v>2.2051342799330742E-3</v>
      </c>
      <c r="C6488" s="2">
        <f t="shared" si="808"/>
        <v>83.779293131813134</v>
      </c>
      <c r="D6488" s="2">
        <f t="shared" si="809"/>
        <v>107</v>
      </c>
      <c r="E6488" s="2">
        <f t="shared" si="810"/>
        <v>83.779293131813134</v>
      </c>
      <c r="F6488" s="2">
        <f t="shared" si="811"/>
        <v>23.220706868186866</v>
      </c>
      <c r="G6488" s="2">
        <f t="shared" si="812"/>
        <v>0</v>
      </c>
      <c r="H6488" s="2">
        <f t="shared" si="813"/>
        <v>837.79293131813131</v>
      </c>
      <c r="I6488" s="2">
        <f t="shared" si="814"/>
        <v>116.10353434093433</v>
      </c>
      <c r="J6488" s="2">
        <f t="shared" si="815"/>
        <v>0</v>
      </c>
    </row>
    <row r="6489" spans="1:10" x14ac:dyDescent="0.25">
      <c r="A6489" s="2">
        <v>6478</v>
      </c>
      <c r="B6489" s="2">
        <v>5.4967150005722609E-2</v>
      </c>
      <c r="C6489" s="2">
        <f t="shared" si="808"/>
        <v>89.271758385915177</v>
      </c>
      <c r="D6489" s="2">
        <f t="shared" si="809"/>
        <v>107</v>
      </c>
      <c r="E6489" s="2">
        <f t="shared" si="810"/>
        <v>89.271758385915177</v>
      </c>
      <c r="F6489" s="2">
        <f t="shared" si="811"/>
        <v>17.728241614084823</v>
      </c>
      <c r="G6489" s="2">
        <f t="shared" si="812"/>
        <v>0</v>
      </c>
      <c r="H6489" s="2">
        <f t="shared" si="813"/>
        <v>892.71758385915177</v>
      </c>
      <c r="I6489" s="2">
        <f t="shared" si="814"/>
        <v>88.641208070424113</v>
      </c>
      <c r="J6489" s="2">
        <f t="shared" si="815"/>
        <v>0</v>
      </c>
    </row>
    <row r="6490" spans="1:10" x14ac:dyDescent="0.25">
      <c r="A6490" s="2">
        <v>6479</v>
      </c>
      <c r="B6490" s="2">
        <v>0.22571367823275879</v>
      </c>
      <c r="C6490" s="2">
        <f t="shared" si="808"/>
        <v>94.609707189111347</v>
      </c>
      <c r="D6490" s="2">
        <f t="shared" si="809"/>
        <v>107</v>
      </c>
      <c r="E6490" s="2">
        <f t="shared" si="810"/>
        <v>94.609707189111347</v>
      </c>
      <c r="F6490" s="2">
        <f t="shared" si="811"/>
        <v>12.390292810888653</v>
      </c>
      <c r="G6490" s="2">
        <f t="shared" si="812"/>
        <v>0</v>
      </c>
      <c r="H6490" s="2">
        <f t="shared" si="813"/>
        <v>946.0970718911135</v>
      </c>
      <c r="I6490" s="2">
        <f t="shared" si="814"/>
        <v>61.951464054443264</v>
      </c>
      <c r="J6490" s="2">
        <f t="shared" si="815"/>
        <v>0</v>
      </c>
    </row>
    <row r="6491" spans="1:10" x14ac:dyDescent="0.25">
      <c r="A6491" s="2">
        <v>6480</v>
      </c>
      <c r="B6491" s="2">
        <v>0.97630987809528835</v>
      </c>
      <c r="C6491" s="2">
        <f t="shared" si="808"/>
        <v>112.75042232645181</v>
      </c>
      <c r="D6491" s="2">
        <f t="shared" si="809"/>
        <v>107</v>
      </c>
      <c r="E6491" s="2">
        <f t="shared" si="810"/>
        <v>107</v>
      </c>
      <c r="F6491" s="2">
        <f t="shared" si="811"/>
        <v>0</v>
      </c>
      <c r="G6491" s="2">
        <f t="shared" si="812"/>
        <v>5.7504223264518117</v>
      </c>
      <c r="H6491" s="2">
        <f t="shared" si="813"/>
        <v>1070</v>
      </c>
      <c r="I6491" s="2">
        <f t="shared" si="814"/>
        <v>0</v>
      </c>
      <c r="J6491" s="2">
        <f t="shared" si="815"/>
        <v>86.256334896777176</v>
      </c>
    </row>
    <row r="6492" spans="1:10" x14ac:dyDescent="0.25">
      <c r="A6492" s="2">
        <v>6481</v>
      </c>
      <c r="B6492" s="2">
        <v>0.55428874761537239</v>
      </c>
      <c r="C6492" s="2">
        <f t="shared" si="808"/>
        <v>100.99516881054556</v>
      </c>
      <c r="D6492" s="2">
        <f t="shared" si="809"/>
        <v>107</v>
      </c>
      <c r="E6492" s="2">
        <f t="shared" si="810"/>
        <v>100.99516881054556</v>
      </c>
      <c r="F6492" s="2">
        <f t="shared" si="811"/>
        <v>6.0048311894544355</v>
      </c>
      <c r="G6492" s="2">
        <f t="shared" si="812"/>
        <v>0</v>
      </c>
      <c r="H6492" s="2">
        <f t="shared" si="813"/>
        <v>1009.9516881054557</v>
      </c>
      <c r="I6492" s="2">
        <f t="shared" si="814"/>
        <v>30.024155947272178</v>
      </c>
      <c r="J6492" s="2">
        <f t="shared" si="815"/>
        <v>0</v>
      </c>
    </row>
    <row r="6493" spans="1:10" x14ac:dyDescent="0.25">
      <c r="A6493" s="2">
        <v>6482</v>
      </c>
      <c r="B6493" s="2">
        <v>0.78717390407175614</v>
      </c>
      <c r="C6493" s="2">
        <f t="shared" si="808"/>
        <v>105.68973566397514</v>
      </c>
      <c r="D6493" s="2">
        <f t="shared" si="809"/>
        <v>107</v>
      </c>
      <c r="E6493" s="2">
        <f t="shared" si="810"/>
        <v>105.68973566397514</v>
      </c>
      <c r="F6493" s="2">
        <f t="shared" si="811"/>
        <v>1.3102643360248578</v>
      </c>
      <c r="G6493" s="2">
        <f t="shared" si="812"/>
        <v>0</v>
      </c>
      <c r="H6493" s="2">
        <f t="shared" si="813"/>
        <v>1056.8973566397515</v>
      </c>
      <c r="I6493" s="2">
        <f t="shared" si="814"/>
        <v>6.5513216801242891</v>
      </c>
      <c r="J6493" s="2">
        <f t="shared" si="815"/>
        <v>0</v>
      </c>
    </row>
    <row r="6494" spans="1:10" x14ac:dyDescent="0.25">
      <c r="A6494" s="2">
        <v>6483</v>
      </c>
      <c r="B6494" s="2">
        <v>0.28968395090980004</v>
      </c>
      <c r="C6494" s="2">
        <f t="shared" si="808"/>
        <v>95.997766686657684</v>
      </c>
      <c r="D6494" s="2">
        <f t="shared" si="809"/>
        <v>107</v>
      </c>
      <c r="E6494" s="2">
        <f t="shared" si="810"/>
        <v>95.997766686657684</v>
      </c>
      <c r="F6494" s="2">
        <f t="shared" si="811"/>
        <v>11.002233313342316</v>
      </c>
      <c r="G6494" s="2">
        <f t="shared" si="812"/>
        <v>0</v>
      </c>
      <c r="H6494" s="2">
        <f t="shared" si="813"/>
        <v>959.97766686657678</v>
      </c>
      <c r="I6494" s="2">
        <f t="shared" si="814"/>
        <v>55.01116656671158</v>
      </c>
      <c r="J6494" s="2">
        <f t="shared" si="815"/>
        <v>0</v>
      </c>
    </row>
    <row r="6495" spans="1:10" x14ac:dyDescent="0.25">
      <c r="A6495" s="2">
        <v>6484</v>
      </c>
      <c r="B6495" s="2">
        <v>0.39523584317036897</v>
      </c>
      <c r="C6495" s="2">
        <f t="shared" si="808"/>
        <v>98.066338586124317</v>
      </c>
      <c r="D6495" s="2">
        <f t="shared" si="809"/>
        <v>107</v>
      </c>
      <c r="E6495" s="2">
        <f t="shared" si="810"/>
        <v>98.066338586124317</v>
      </c>
      <c r="F6495" s="2">
        <f t="shared" si="811"/>
        <v>8.9336614138756829</v>
      </c>
      <c r="G6495" s="2">
        <f t="shared" si="812"/>
        <v>0</v>
      </c>
      <c r="H6495" s="2">
        <f t="shared" si="813"/>
        <v>980.66338586124311</v>
      </c>
      <c r="I6495" s="2">
        <f t="shared" si="814"/>
        <v>44.668307069378415</v>
      </c>
      <c r="J6495" s="2">
        <f t="shared" si="815"/>
        <v>0</v>
      </c>
    </row>
    <row r="6496" spans="1:10" x14ac:dyDescent="0.25">
      <c r="A6496" s="2">
        <v>6485</v>
      </c>
      <c r="B6496" s="2">
        <v>0.88140915335997483</v>
      </c>
      <c r="C6496" s="2">
        <f t="shared" si="808"/>
        <v>108.23359921457113</v>
      </c>
      <c r="D6496" s="2">
        <f t="shared" si="809"/>
        <v>107</v>
      </c>
      <c r="E6496" s="2">
        <f t="shared" si="810"/>
        <v>107</v>
      </c>
      <c r="F6496" s="2">
        <f t="shared" si="811"/>
        <v>0</v>
      </c>
      <c r="G6496" s="2">
        <f t="shared" si="812"/>
        <v>1.2335992145711288</v>
      </c>
      <c r="H6496" s="2">
        <f t="shared" si="813"/>
        <v>1070</v>
      </c>
      <c r="I6496" s="2">
        <f t="shared" si="814"/>
        <v>0</v>
      </c>
      <c r="J6496" s="2">
        <f t="shared" si="815"/>
        <v>18.503988218566931</v>
      </c>
    </row>
    <row r="6497" spans="1:10" x14ac:dyDescent="0.25">
      <c r="A6497" s="2">
        <v>6486</v>
      </c>
      <c r="B6497" s="2">
        <v>0.18905426535269498</v>
      </c>
      <c r="C6497" s="2">
        <f t="shared" si="808"/>
        <v>93.734627680766181</v>
      </c>
      <c r="D6497" s="2">
        <f t="shared" si="809"/>
        <v>107</v>
      </c>
      <c r="E6497" s="2">
        <f t="shared" si="810"/>
        <v>93.734627680766181</v>
      </c>
      <c r="F6497" s="2">
        <f t="shared" si="811"/>
        <v>13.265372319233819</v>
      </c>
      <c r="G6497" s="2">
        <f t="shared" si="812"/>
        <v>0</v>
      </c>
      <c r="H6497" s="2">
        <f t="shared" si="813"/>
        <v>937.34627680766175</v>
      </c>
      <c r="I6497" s="2">
        <f t="shared" si="814"/>
        <v>66.326861596169095</v>
      </c>
      <c r="J6497" s="2">
        <f t="shared" si="815"/>
        <v>0</v>
      </c>
    </row>
    <row r="6498" spans="1:10" x14ac:dyDescent="0.25">
      <c r="A6498" s="2">
        <v>6487</v>
      </c>
      <c r="B6498" s="2">
        <v>0.72732409046943203</v>
      </c>
      <c r="C6498" s="2">
        <f t="shared" si="808"/>
        <v>104.35785519618335</v>
      </c>
      <c r="D6498" s="2">
        <f t="shared" si="809"/>
        <v>107</v>
      </c>
      <c r="E6498" s="2">
        <f t="shared" si="810"/>
        <v>104.35785519618335</v>
      </c>
      <c r="F6498" s="2">
        <f t="shared" si="811"/>
        <v>2.6421448038166488</v>
      </c>
      <c r="G6498" s="2">
        <f t="shared" si="812"/>
        <v>0</v>
      </c>
      <c r="H6498" s="2">
        <f t="shared" si="813"/>
        <v>1043.5785519618335</v>
      </c>
      <c r="I6498" s="2">
        <f t="shared" si="814"/>
        <v>13.210724019083244</v>
      </c>
      <c r="J6498" s="2">
        <f t="shared" si="815"/>
        <v>0</v>
      </c>
    </row>
    <row r="6499" spans="1:10" x14ac:dyDescent="0.25">
      <c r="A6499" s="2">
        <v>6488</v>
      </c>
      <c r="B6499" s="2">
        <v>0.554787442649044</v>
      </c>
      <c r="C6499" s="2">
        <f t="shared" si="808"/>
        <v>101.00435650899507</v>
      </c>
      <c r="D6499" s="2">
        <f t="shared" si="809"/>
        <v>107</v>
      </c>
      <c r="E6499" s="2">
        <f t="shared" si="810"/>
        <v>101.00435650899507</v>
      </c>
      <c r="F6499" s="2">
        <f t="shared" si="811"/>
        <v>5.9956434910049268</v>
      </c>
      <c r="G6499" s="2">
        <f t="shared" si="812"/>
        <v>0</v>
      </c>
      <c r="H6499" s="2">
        <f t="shared" si="813"/>
        <v>1010.0435650899508</v>
      </c>
      <c r="I6499" s="2">
        <f t="shared" si="814"/>
        <v>29.978217455024634</v>
      </c>
      <c r="J6499" s="2">
        <f t="shared" si="815"/>
        <v>0</v>
      </c>
    </row>
    <row r="6500" spans="1:10" x14ac:dyDescent="0.25">
      <c r="A6500" s="2">
        <v>6489</v>
      </c>
      <c r="B6500" s="2">
        <v>0.95726058843986972</v>
      </c>
      <c r="C6500" s="2">
        <f t="shared" si="808"/>
        <v>111.39681690808595</v>
      </c>
      <c r="D6500" s="2">
        <f t="shared" si="809"/>
        <v>107</v>
      </c>
      <c r="E6500" s="2">
        <f t="shared" si="810"/>
        <v>107</v>
      </c>
      <c r="F6500" s="2">
        <f t="shared" si="811"/>
        <v>0</v>
      </c>
      <c r="G6500" s="2">
        <f t="shared" si="812"/>
        <v>4.3968169080859525</v>
      </c>
      <c r="H6500" s="2">
        <f t="shared" si="813"/>
        <v>1070</v>
      </c>
      <c r="I6500" s="2">
        <f t="shared" si="814"/>
        <v>0</v>
      </c>
      <c r="J6500" s="2">
        <f t="shared" si="815"/>
        <v>65.952253621289287</v>
      </c>
    </row>
    <row r="6501" spans="1:10" x14ac:dyDescent="0.25">
      <c r="A6501" s="2">
        <v>6490</v>
      </c>
      <c r="B6501" s="2">
        <v>0.90254659915240265</v>
      </c>
      <c r="C6501" s="2">
        <f t="shared" si="808"/>
        <v>108.94621376913607</v>
      </c>
      <c r="D6501" s="2">
        <f t="shared" si="809"/>
        <v>107</v>
      </c>
      <c r="E6501" s="2">
        <f t="shared" si="810"/>
        <v>107</v>
      </c>
      <c r="F6501" s="2">
        <f t="shared" si="811"/>
        <v>0</v>
      </c>
      <c r="G6501" s="2">
        <f t="shared" si="812"/>
        <v>1.9462137691360653</v>
      </c>
      <c r="H6501" s="2">
        <f t="shared" si="813"/>
        <v>1070</v>
      </c>
      <c r="I6501" s="2">
        <f t="shared" si="814"/>
        <v>0</v>
      </c>
      <c r="J6501" s="2">
        <f t="shared" si="815"/>
        <v>29.193206537040979</v>
      </c>
    </row>
    <row r="6502" spans="1:10" x14ac:dyDescent="0.25">
      <c r="A6502" s="2">
        <v>6491</v>
      </c>
      <c r="B6502" s="2">
        <v>0.18278228727695678</v>
      </c>
      <c r="C6502" s="2">
        <f t="shared" si="808"/>
        <v>93.576977683007769</v>
      </c>
      <c r="D6502" s="2">
        <f t="shared" si="809"/>
        <v>107</v>
      </c>
      <c r="E6502" s="2">
        <f t="shared" si="810"/>
        <v>93.576977683007769</v>
      </c>
      <c r="F6502" s="2">
        <f t="shared" si="811"/>
        <v>13.423022316992231</v>
      </c>
      <c r="G6502" s="2">
        <f t="shared" si="812"/>
        <v>0</v>
      </c>
      <c r="H6502" s="2">
        <f t="shared" si="813"/>
        <v>935.76977683007772</v>
      </c>
      <c r="I6502" s="2">
        <f t="shared" si="814"/>
        <v>67.115111584961156</v>
      </c>
      <c r="J6502" s="2">
        <f t="shared" si="815"/>
        <v>0</v>
      </c>
    </row>
    <row r="6503" spans="1:10" x14ac:dyDescent="0.25">
      <c r="A6503" s="2">
        <v>6492</v>
      </c>
      <c r="B6503" s="2">
        <v>0.67415342133273692</v>
      </c>
      <c r="C6503" s="2">
        <f t="shared" si="808"/>
        <v>103.27058683837784</v>
      </c>
      <c r="D6503" s="2">
        <f t="shared" si="809"/>
        <v>107</v>
      </c>
      <c r="E6503" s="2">
        <f t="shared" si="810"/>
        <v>103.27058683837784</v>
      </c>
      <c r="F6503" s="2">
        <f t="shared" si="811"/>
        <v>3.729413161622162</v>
      </c>
      <c r="G6503" s="2">
        <f t="shared" si="812"/>
        <v>0</v>
      </c>
      <c r="H6503" s="2">
        <f t="shared" si="813"/>
        <v>1032.7058683837784</v>
      </c>
      <c r="I6503" s="2">
        <f t="shared" si="814"/>
        <v>18.64706580811081</v>
      </c>
      <c r="J6503" s="2">
        <f t="shared" si="815"/>
        <v>0</v>
      </c>
    </row>
    <row r="6504" spans="1:10" x14ac:dyDescent="0.25">
      <c r="A6504" s="2">
        <v>6493</v>
      </c>
      <c r="B6504" s="2">
        <v>0.73956528376197106</v>
      </c>
      <c r="C6504" s="2">
        <f t="shared" si="808"/>
        <v>104.61924257066283</v>
      </c>
      <c r="D6504" s="2">
        <f t="shared" si="809"/>
        <v>107</v>
      </c>
      <c r="E6504" s="2">
        <f t="shared" si="810"/>
        <v>104.61924257066283</v>
      </c>
      <c r="F6504" s="2">
        <f t="shared" si="811"/>
        <v>2.3807574293371658</v>
      </c>
      <c r="G6504" s="2">
        <f t="shared" si="812"/>
        <v>0</v>
      </c>
      <c r="H6504" s="2">
        <f t="shared" si="813"/>
        <v>1046.1924257066285</v>
      </c>
      <c r="I6504" s="2">
        <f t="shared" si="814"/>
        <v>11.903787146685829</v>
      </c>
      <c r="J6504" s="2">
        <f t="shared" si="815"/>
        <v>0</v>
      </c>
    </row>
    <row r="6505" spans="1:10" x14ac:dyDescent="0.25">
      <c r="A6505" s="2">
        <v>6494</v>
      </c>
      <c r="B6505" s="2">
        <v>0.5119044030828126</v>
      </c>
      <c r="C6505" s="2">
        <f t="shared" si="808"/>
        <v>100.21770630772062</v>
      </c>
      <c r="D6505" s="2">
        <f t="shared" si="809"/>
        <v>107</v>
      </c>
      <c r="E6505" s="2">
        <f t="shared" si="810"/>
        <v>100.21770630772062</v>
      </c>
      <c r="F6505" s="2">
        <f t="shared" si="811"/>
        <v>6.7822936922793815</v>
      </c>
      <c r="G6505" s="2">
        <f t="shared" si="812"/>
        <v>0</v>
      </c>
      <c r="H6505" s="2">
        <f t="shared" si="813"/>
        <v>1002.1770630772062</v>
      </c>
      <c r="I6505" s="2">
        <f t="shared" si="814"/>
        <v>33.911468461396908</v>
      </c>
      <c r="J6505" s="2">
        <f t="shared" si="815"/>
        <v>0</v>
      </c>
    </row>
    <row r="6506" spans="1:10" x14ac:dyDescent="0.25">
      <c r="A6506" s="2">
        <v>6495</v>
      </c>
      <c r="B6506" s="2">
        <v>0.68496241918525236</v>
      </c>
      <c r="C6506" s="2">
        <f t="shared" si="808"/>
        <v>103.48617530842262</v>
      </c>
      <c r="D6506" s="2">
        <f t="shared" si="809"/>
        <v>107</v>
      </c>
      <c r="E6506" s="2">
        <f t="shared" si="810"/>
        <v>103.48617530842262</v>
      </c>
      <c r="F6506" s="2">
        <f t="shared" si="811"/>
        <v>3.5138246915773834</v>
      </c>
      <c r="G6506" s="2">
        <f t="shared" si="812"/>
        <v>0</v>
      </c>
      <c r="H6506" s="2">
        <f t="shared" si="813"/>
        <v>1034.8617530842262</v>
      </c>
      <c r="I6506" s="2">
        <f t="shared" si="814"/>
        <v>17.569123457886917</v>
      </c>
      <c r="J6506" s="2">
        <f t="shared" si="815"/>
        <v>0</v>
      </c>
    </row>
    <row r="6507" spans="1:10" x14ac:dyDescent="0.25">
      <c r="A6507" s="2">
        <v>6496</v>
      </c>
      <c r="B6507" s="2">
        <v>0.79136588751378789</v>
      </c>
      <c r="C6507" s="2">
        <f t="shared" si="808"/>
        <v>105.78893345688351</v>
      </c>
      <c r="D6507" s="2">
        <f t="shared" si="809"/>
        <v>107</v>
      </c>
      <c r="E6507" s="2">
        <f t="shared" si="810"/>
        <v>105.78893345688351</v>
      </c>
      <c r="F6507" s="2">
        <f t="shared" si="811"/>
        <v>1.2110665431164875</v>
      </c>
      <c r="G6507" s="2">
        <f t="shared" si="812"/>
        <v>0</v>
      </c>
      <c r="H6507" s="2">
        <f t="shared" si="813"/>
        <v>1057.8893345688352</v>
      </c>
      <c r="I6507" s="2">
        <f t="shared" si="814"/>
        <v>6.0553327155824377</v>
      </c>
      <c r="J6507" s="2">
        <f t="shared" si="815"/>
        <v>0</v>
      </c>
    </row>
    <row r="6508" spans="1:10" x14ac:dyDescent="0.25">
      <c r="A6508" s="2">
        <v>6497</v>
      </c>
      <c r="B6508" s="2">
        <v>0.31571303100676795</v>
      </c>
      <c r="C6508" s="2">
        <f t="shared" si="808"/>
        <v>96.527368690894392</v>
      </c>
      <c r="D6508" s="2">
        <f t="shared" si="809"/>
        <v>107</v>
      </c>
      <c r="E6508" s="2">
        <f t="shared" si="810"/>
        <v>96.527368690894392</v>
      </c>
      <c r="F6508" s="2">
        <f t="shared" si="811"/>
        <v>10.472631309105608</v>
      </c>
      <c r="G6508" s="2">
        <f t="shared" si="812"/>
        <v>0</v>
      </c>
      <c r="H6508" s="2">
        <f t="shared" si="813"/>
        <v>965.27368690894389</v>
      </c>
      <c r="I6508" s="2">
        <f t="shared" si="814"/>
        <v>52.363156545528042</v>
      </c>
      <c r="J6508" s="2">
        <f t="shared" si="815"/>
        <v>0</v>
      </c>
    </row>
    <row r="6509" spans="1:10" x14ac:dyDescent="0.25">
      <c r="A6509" s="2">
        <v>6498</v>
      </c>
      <c r="B6509" s="2">
        <v>0.35961568598959037</v>
      </c>
      <c r="C6509" s="2">
        <f t="shared" si="808"/>
        <v>97.388921758405871</v>
      </c>
      <c r="D6509" s="2">
        <f t="shared" si="809"/>
        <v>107</v>
      </c>
      <c r="E6509" s="2">
        <f t="shared" si="810"/>
        <v>97.388921758405871</v>
      </c>
      <c r="F6509" s="2">
        <f t="shared" si="811"/>
        <v>9.6110782415941287</v>
      </c>
      <c r="G6509" s="2">
        <f t="shared" si="812"/>
        <v>0</v>
      </c>
      <c r="H6509" s="2">
        <f t="shared" si="813"/>
        <v>973.88921758405877</v>
      </c>
      <c r="I6509" s="2">
        <f t="shared" si="814"/>
        <v>48.055391207970644</v>
      </c>
      <c r="J6509" s="2">
        <f t="shared" si="815"/>
        <v>0</v>
      </c>
    </row>
    <row r="6510" spans="1:10" x14ac:dyDescent="0.25">
      <c r="A6510" s="2">
        <v>6499</v>
      </c>
      <c r="B6510" s="2">
        <v>0.1853922728317402</v>
      </c>
      <c r="C6510" s="2">
        <f t="shared" si="808"/>
        <v>93.642901293193503</v>
      </c>
      <c r="D6510" s="2">
        <f t="shared" si="809"/>
        <v>107</v>
      </c>
      <c r="E6510" s="2">
        <f t="shared" si="810"/>
        <v>93.642901293193503</v>
      </c>
      <c r="F6510" s="2">
        <f t="shared" si="811"/>
        <v>13.357098706806497</v>
      </c>
      <c r="G6510" s="2">
        <f t="shared" si="812"/>
        <v>0</v>
      </c>
      <c r="H6510" s="2">
        <f t="shared" si="813"/>
        <v>936.42901293193506</v>
      </c>
      <c r="I6510" s="2">
        <f t="shared" si="814"/>
        <v>66.785493534032483</v>
      </c>
      <c r="J6510" s="2">
        <f t="shared" si="815"/>
        <v>0</v>
      </c>
    </row>
    <row r="6511" spans="1:10" x14ac:dyDescent="0.25">
      <c r="A6511" s="2">
        <v>6500</v>
      </c>
      <c r="B6511" s="2">
        <v>0.87350807788209717</v>
      </c>
      <c r="C6511" s="2">
        <f t="shared" si="808"/>
        <v>107.98594829208184</v>
      </c>
      <c r="D6511" s="2">
        <f t="shared" si="809"/>
        <v>107</v>
      </c>
      <c r="E6511" s="2">
        <f t="shared" si="810"/>
        <v>107</v>
      </c>
      <c r="F6511" s="2">
        <f t="shared" si="811"/>
        <v>0</v>
      </c>
      <c r="G6511" s="2">
        <f t="shared" si="812"/>
        <v>0.98594829208184365</v>
      </c>
      <c r="H6511" s="2">
        <f t="shared" si="813"/>
        <v>1070</v>
      </c>
      <c r="I6511" s="2">
        <f t="shared" si="814"/>
        <v>0</v>
      </c>
      <c r="J6511" s="2">
        <f t="shared" si="815"/>
        <v>14.789224381227655</v>
      </c>
    </row>
    <row r="6512" spans="1:10" x14ac:dyDescent="0.25">
      <c r="A6512" s="2">
        <v>6501</v>
      </c>
      <c r="B6512" s="2">
        <v>0.48254700918691884</v>
      </c>
      <c r="C6512" s="2">
        <f t="shared" si="808"/>
        <v>99.680778285261198</v>
      </c>
      <c r="D6512" s="2">
        <f t="shared" si="809"/>
        <v>107</v>
      </c>
      <c r="E6512" s="2">
        <f t="shared" si="810"/>
        <v>99.680778285261198</v>
      </c>
      <c r="F6512" s="2">
        <f t="shared" si="811"/>
        <v>7.3192217147388021</v>
      </c>
      <c r="G6512" s="2">
        <f t="shared" si="812"/>
        <v>0</v>
      </c>
      <c r="H6512" s="2">
        <f t="shared" si="813"/>
        <v>996.80778285261204</v>
      </c>
      <c r="I6512" s="2">
        <f t="shared" si="814"/>
        <v>36.596108573694011</v>
      </c>
      <c r="J6512" s="2">
        <f t="shared" si="815"/>
        <v>0</v>
      </c>
    </row>
    <row r="6513" spans="1:10" x14ac:dyDescent="0.25">
      <c r="A6513" s="2">
        <v>6502</v>
      </c>
      <c r="B6513" s="2">
        <v>0.44867301653676972</v>
      </c>
      <c r="C6513" s="2">
        <f t="shared" si="808"/>
        <v>99.059371577802722</v>
      </c>
      <c r="D6513" s="2">
        <f t="shared" si="809"/>
        <v>107</v>
      </c>
      <c r="E6513" s="2">
        <f t="shared" si="810"/>
        <v>99.059371577802722</v>
      </c>
      <c r="F6513" s="2">
        <f t="shared" si="811"/>
        <v>7.9406284221972783</v>
      </c>
      <c r="G6513" s="2">
        <f t="shared" si="812"/>
        <v>0</v>
      </c>
      <c r="H6513" s="2">
        <f t="shared" si="813"/>
        <v>990.59371577802722</v>
      </c>
      <c r="I6513" s="2">
        <f t="shared" si="814"/>
        <v>39.703142110986391</v>
      </c>
      <c r="J6513" s="2">
        <f t="shared" si="815"/>
        <v>0</v>
      </c>
    </row>
    <row r="6514" spans="1:10" x14ac:dyDescent="0.25">
      <c r="A6514" s="2">
        <v>6503</v>
      </c>
      <c r="B6514" s="2">
        <v>0.86650672640766158</v>
      </c>
      <c r="C6514" s="2">
        <f t="shared" si="808"/>
        <v>107.7735860470811</v>
      </c>
      <c r="D6514" s="2">
        <f t="shared" si="809"/>
        <v>107</v>
      </c>
      <c r="E6514" s="2">
        <f t="shared" si="810"/>
        <v>107</v>
      </c>
      <c r="F6514" s="2">
        <f t="shared" si="811"/>
        <v>0</v>
      </c>
      <c r="G6514" s="2">
        <f t="shared" si="812"/>
        <v>0.77358604708109624</v>
      </c>
      <c r="H6514" s="2">
        <f t="shared" si="813"/>
        <v>1070</v>
      </c>
      <c r="I6514" s="2">
        <f t="shared" si="814"/>
        <v>0</v>
      </c>
      <c r="J6514" s="2">
        <f t="shared" si="815"/>
        <v>11.603790706216444</v>
      </c>
    </row>
    <row r="6515" spans="1:10" x14ac:dyDescent="0.25">
      <c r="A6515" s="2">
        <v>6504</v>
      </c>
      <c r="B6515" s="2">
        <v>0.31461020185752298</v>
      </c>
      <c r="C6515" s="2">
        <f t="shared" si="808"/>
        <v>96.505249859223412</v>
      </c>
      <c r="D6515" s="2">
        <f t="shared" si="809"/>
        <v>107</v>
      </c>
      <c r="E6515" s="2">
        <f t="shared" si="810"/>
        <v>96.505249859223412</v>
      </c>
      <c r="F6515" s="2">
        <f t="shared" si="811"/>
        <v>10.494750140776588</v>
      </c>
      <c r="G6515" s="2">
        <f t="shared" si="812"/>
        <v>0</v>
      </c>
      <c r="H6515" s="2">
        <f t="shared" si="813"/>
        <v>965.05249859223409</v>
      </c>
      <c r="I6515" s="2">
        <f t="shared" si="814"/>
        <v>52.473750703882942</v>
      </c>
      <c r="J6515" s="2">
        <f t="shared" si="815"/>
        <v>0</v>
      </c>
    </row>
    <row r="6516" spans="1:10" x14ac:dyDescent="0.25">
      <c r="A6516" s="2">
        <v>6505</v>
      </c>
      <c r="B6516" s="2">
        <v>0.1879652456256341</v>
      </c>
      <c r="C6516" s="2">
        <f t="shared" si="808"/>
        <v>93.707441863077776</v>
      </c>
      <c r="D6516" s="2">
        <f t="shared" si="809"/>
        <v>107</v>
      </c>
      <c r="E6516" s="2">
        <f t="shared" si="810"/>
        <v>93.707441863077776</v>
      </c>
      <c r="F6516" s="2">
        <f t="shared" si="811"/>
        <v>13.292558136922224</v>
      </c>
      <c r="G6516" s="2">
        <f t="shared" si="812"/>
        <v>0</v>
      </c>
      <c r="H6516" s="2">
        <f t="shared" si="813"/>
        <v>937.0744186307777</v>
      </c>
      <c r="I6516" s="2">
        <f t="shared" si="814"/>
        <v>66.462790684611122</v>
      </c>
      <c r="J6516" s="2">
        <f t="shared" si="815"/>
        <v>0</v>
      </c>
    </row>
    <row r="6517" spans="1:10" x14ac:dyDescent="0.25">
      <c r="A6517" s="2">
        <v>6506</v>
      </c>
      <c r="B6517" s="2">
        <v>0.5073276320882808</v>
      </c>
      <c r="C6517" s="2">
        <f t="shared" si="808"/>
        <v>100.13399700145133</v>
      </c>
      <c r="D6517" s="2">
        <f t="shared" si="809"/>
        <v>107</v>
      </c>
      <c r="E6517" s="2">
        <f t="shared" si="810"/>
        <v>100.13399700145133</v>
      </c>
      <c r="F6517" s="2">
        <f t="shared" si="811"/>
        <v>6.8660029985486659</v>
      </c>
      <c r="G6517" s="2">
        <f t="shared" si="812"/>
        <v>0</v>
      </c>
      <c r="H6517" s="2">
        <f t="shared" si="813"/>
        <v>1001.3399700145134</v>
      </c>
      <c r="I6517" s="2">
        <f t="shared" si="814"/>
        <v>34.33001499274333</v>
      </c>
      <c r="J6517" s="2">
        <f t="shared" si="815"/>
        <v>0</v>
      </c>
    </row>
    <row r="6518" spans="1:10" x14ac:dyDescent="0.25">
      <c r="A6518" s="2">
        <v>6507</v>
      </c>
      <c r="B6518" s="2">
        <v>0.67977654887355343</v>
      </c>
      <c r="C6518" s="2">
        <f t="shared" si="808"/>
        <v>103.38243894219747</v>
      </c>
      <c r="D6518" s="2">
        <f t="shared" si="809"/>
        <v>107</v>
      </c>
      <c r="E6518" s="2">
        <f t="shared" si="810"/>
        <v>103.38243894219747</v>
      </c>
      <c r="F6518" s="2">
        <f t="shared" si="811"/>
        <v>3.6175610578025328</v>
      </c>
      <c r="G6518" s="2">
        <f t="shared" si="812"/>
        <v>0</v>
      </c>
      <c r="H6518" s="2">
        <f t="shared" si="813"/>
        <v>1033.8243894219747</v>
      </c>
      <c r="I6518" s="2">
        <f t="shared" si="814"/>
        <v>18.087805289012664</v>
      </c>
      <c r="J6518" s="2">
        <f t="shared" si="815"/>
        <v>0</v>
      </c>
    </row>
    <row r="6519" spans="1:10" x14ac:dyDescent="0.25">
      <c r="A6519" s="2">
        <v>6508</v>
      </c>
      <c r="B6519" s="2">
        <v>0.62935648526318055</v>
      </c>
      <c r="C6519" s="2">
        <f t="shared" si="808"/>
        <v>102.39962206560094</v>
      </c>
      <c r="D6519" s="2">
        <f t="shared" si="809"/>
        <v>107</v>
      </c>
      <c r="E6519" s="2">
        <f t="shared" si="810"/>
        <v>102.39962206560094</v>
      </c>
      <c r="F6519" s="2">
        <f t="shared" si="811"/>
        <v>4.600377934399063</v>
      </c>
      <c r="G6519" s="2">
        <f t="shared" si="812"/>
        <v>0</v>
      </c>
      <c r="H6519" s="2">
        <f t="shared" si="813"/>
        <v>1023.9962206560094</v>
      </c>
      <c r="I6519" s="2">
        <f t="shared" si="814"/>
        <v>23.001889671995315</v>
      </c>
      <c r="J6519" s="2">
        <f t="shared" si="815"/>
        <v>0</v>
      </c>
    </row>
    <row r="6520" spans="1:10" x14ac:dyDescent="0.25">
      <c r="A6520" s="2">
        <v>6509</v>
      </c>
      <c r="B6520" s="2">
        <v>0.25251349919345578</v>
      </c>
      <c r="C6520" s="2">
        <f t="shared" si="808"/>
        <v>95.208930051067711</v>
      </c>
      <c r="D6520" s="2">
        <f t="shared" si="809"/>
        <v>107</v>
      </c>
      <c r="E6520" s="2">
        <f t="shared" si="810"/>
        <v>95.208930051067711</v>
      </c>
      <c r="F6520" s="2">
        <f t="shared" si="811"/>
        <v>11.791069948932289</v>
      </c>
      <c r="G6520" s="2">
        <f t="shared" si="812"/>
        <v>0</v>
      </c>
      <c r="H6520" s="2">
        <f t="shared" si="813"/>
        <v>952.08930051067705</v>
      </c>
      <c r="I6520" s="2">
        <f t="shared" si="814"/>
        <v>58.955349744661447</v>
      </c>
      <c r="J6520" s="2">
        <f t="shared" si="815"/>
        <v>0</v>
      </c>
    </row>
    <row r="6521" spans="1:10" x14ac:dyDescent="0.25">
      <c r="A6521" s="2">
        <v>6510</v>
      </c>
      <c r="B6521" s="2">
        <v>0.17078230711673148</v>
      </c>
      <c r="C6521" s="2">
        <f t="shared" si="808"/>
        <v>93.267624661658857</v>
      </c>
      <c r="D6521" s="2">
        <f t="shared" si="809"/>
        <v>107</v>
      </c>
      <c r="E6521" s="2">
        <f t="shared" si="810"/>
        <v>93.267624661658857</v>
      </c>
      <c r="F6521" s="2">
        <f t="shared" si="811"/>
        <v>13.732375338341143</v>
      </c>
      <c r="G6521" s="2">
        <f t="shared" si="812"/>
        <v>0</v>
      </c>
      <c r="H6521" s="2">
        <f t="shared" si="813"/>
        <v>932.67624661658851</v>
      </c>
      <c r="I6521" s="2">
        <f t="shared" si="814"/>
        <v>68.661876691705714</v>
      </c>
      <c r="J6521" s="2">
        <f t="shared" si="815"/>
        <v>0</v>
      </c>
    </row>
    <row r="6522" spans="1:10" x14ac:dyDescent="0.25">
      <c r="A6522" s="2">
        <v>6511</v>
      </c>
      <c r="B6522" s="2">
        <v>0.25575216446288429</v>
      </c>
      <c r="C6522" s="2">
        <f t="shared" si="808"/>
        <v>95.279450418425682</v>
      </c>
      <c r="D6522" s="2">
        <f t="shared" si="809"/>
        <v>107</v>
      </c>
      <c r="E6522" s="2">
        <f t="shared" si="810"/>
        <v>95.279450418425682</v>
      </c>
      <c r="F6522" s="2">
        <f t="shared" si="811"/>
        <v>11.720549581574318</v>
      </c>
      <c r="G6522" s="2">
        <f t="shared" si="812"/>
        <v>0</v>
      </c>
      <c r="H6522" s="2">
        <f t="shared" si="813"/>
        <v>952.79450418425677</v>
      </c>
      <c r="I6522" s="2">
        <f t="shared" si="814"/>
        <v>58.602747907871588</v>
      </c>
      <c r="J6522" s="2">
        <f t="shared" si="815"/>
        <v>0</v>
      </c>
    </row>
    <row r="6523" spans="1:10" x14ac:dyDescent="0.25">
      <c r="A6523" s="2">
        <v>6512</v>
      </c>
      <c r="B6523" s="2">
        <v>0.23309242623847004</v>
      </c>
      <c r="C6523" s="2">
        <f t="shared" si="808"/>
        <v>94.777665450610357</v>
      </c>
      <c r="D6523" s="2">
        <f t="shared" si="809"/>
        <v>107</v>
      </c>
      <c r="E6523" s="2">
        <f t="shared" si="810"/>
        <v>94.777665450610357</v>
      </c>
      <c r="F6523" s="2">
        <f t="shared" si="811"/>
        <v>12.222334549389643</v>
      </c>
      <c r="G6523" s="2">
        <f t="shared" si="812"/>
        <v>0</v>
      </c>
      <c r="H6523" s="2">
        <f t="shared" si="813"/>
        <v>947.77665450610357</v>
      </c>
      <c r="I6523" s="2">
        <f t="shared" si="814"/>
        <v>61.111672746948216</v>
      </c>
      <c r="J6523" s="2">
        <f t="shared" si="815"/>
        <v>0</v>
      </c>
    </row>
    <row r="6524" spans="1:10" x14ac:dyDescent="0.25">
      <c r="A6524" s="2">
        <v>6513</v>
      </c>
      <c r="B6524" s="2">
        <v>0.16139251951127087</v>
      </c>
      <c r="C6524" s="2">
        <f t="shared" si="808"/>
        <v>93.017753368430064</v>
      </c>
      <c r="D6524" s="2">
        <f t="shared" si="809"/>
        <v>107</v>
      </c>
      <c r="E6524" s="2">
        <f t="shared" si="810"/>
        <v>93.017753368430064</v>
      </c>
      <c r="F6524" s="2">
        <f t="shared" si="811"/>
        <v>13.982246631569936</v>
      </c>
      <c r="G6524" s="2">
        <f t="shared" si="812"/>
        <v>0</v>
      </c>
      <c r="H6524" s="2">
        <f t="shared" si="813"/>
        <v>930.17753368430067</v>
      </c>
      <c r="I6524" s="2">
        <f t="shared" si="814"/>
        <v>69.911233157849679</v>
      </c>
      <c r="J6524" s="2">
        <f t="shared" si="815"/>
        <v>0</v>
      </c>
    </row>
    <row r="6525" spans="1:10" x14ac:dyDescent="0.25">
      <c r="A6525" s="2">
        <v>6514</v>
      </c>
      <c r="B6525" s="2">
        <v>0.28696599219808439</v>
      </c>
      <c r="C6525" s="2">
        <f t="shared" si="808"/>
        <v>95.941484665390689</v>
      </c>
      <c r="D6525" s="2">
        <f t="shared" si="809"/>
        <v>107</v>
      </c>
      <c r="E6525" s="2">
        <f t="shared" si="810"/>
        <v>95.941484665390689</v>
      </c>
      <c r="F6525" s="2">
        <f t="shared" si="811"/>
        <v>11.058515334609311</v>
      </c>
      <c r="G6525" s="2">
        <f t="shared" si="812"/>
        <v>0</v>
      </c>
      <c r="H6525" s="2">
        <f t="shared" si="813"/>
        <v>959.41484665390692</v>
      </c>
      <c r="I6525" s="2">
        <f t="shared" si="814"/>
        <v>55.292576673046554</v>
      </c>
      <c r="J6525" s="2">
        <f t="shared" si="815"/>
        <v>0</v>
      </c>
    </row>
    <row r="6526" spans="1:10" x14ac:dyDescent="0.25">
      <c r="A6526" s="2">
        <v>6515</v>
      </c>
      <c r="B6526" s="2">
        <v>0.64731828462984098</v>
      </c>
      <c r="C6526" s="2">
        <f t="shared" si="808"/>
        <v>102.74494425686805</v>
      </c>
      <c r="D6526" s="2">
        <f t="shared" si="809"/>
        <v>107</v>
      </c>
      <c r="E6526" s="2">
        <f t="shared" si="810"/>
        <v>102.74494425686805</v>
      </c>
      <c r="F6526" s="2">
        <f t="shared" si="811"/>
        <v>4.2550557431319476</v>
      </c>
      <c r="G6526" s="2">
        <f t="shared" si="812"/>
        <v>0</v>
      </c>
      <c r="H6526" s="2">
        <f t="shared" si="813"/>
        <v>1027.4494425686805</v>
      </c>
      <c r="I6526" s="2">
        <f t="shared" si="814"/>
        <v>21.275278715659738</v>
      </c>
      <c r="J6526" s="2">
        <f t="shared" si="815"/>
        <v>0</v>
      </c>
    </row>
    <row r="6527" spans="1:10" x14ac:dyDescent="0.25">
      <c r="A6527" s="2">
        <v>6516</v>
      </c>
      <c r="B6527" s="2">
        <v>0.83626144819672599</v>
      </c>
      <c r="C6527" s="2">
        <f t="shared" si="808"/>
        <v>106.91912851842814</v>
      </c>
      <c r="D6527" s="2">
        <f t="shared" si="809"/>
        <v>107</v>
      </c>
      <c r="E6527" s="2">
        <f t="shared" si="810"/>
        <v>106.91912851842814</v>
      </c>
      <c r="F6527" s="2">
        <f t="shared" si="811"/>
        <v>8.0871481571861636E-2</v>
      </c>
      <c r="G6527" s="2">
        <f t="shared" si="812"/>
        <v>0</v>
      </c>
      <c r="H6527" s="2">
        <f t="shared" si="813"/>
        <v>1069.1912851842815</v>
      </c>
      <c r="I6527" s="2">
        <f t="shared" si="814"/>
        <v>0.40435740785930818</v>
      </c>
      <c r="J6527" s="2">
        <f t="shared" si="815"/>
        <v>0</v>
      </c>
    </row>
    <row r="6528" spans="1:10" x14ac:dyDescent="0.25">
      <c r="A6528" s="2">
        <v>6517</v>
      </c>
      <c r="B6528" s="2">
        <v>0.47761679101279697</v>
      </c>
      <c r="C6528" s="2">
        <f t="shared" si="808"/>
        <v>99.590535450509378</v>
      </c>
      <c r="D6528" s="2">
        <f t="shared" si="809"/>
        <v>107</v>
      </c>
      <c r="E6528" s="2">
        <f t="shared" si="810"/>
        <v>99.590535450509378</v>
      </c>
      <c r="F6528" s="2">
        <f t="shared" si="811"/>
        <v>7.4094645494906217</v>
      </c>
      <c r="G6528" s="2">
        <f t="shared" si="812"/>
        <v>0</v>
      </c>
      <c r="H6528" s="2">
        <f t="shared" si="813"/>
        <v>995.90535450509378</v>
      </c>
      <c r="I6528" s="2">
        <f t="shared" si="814"/>
        <v>37.047322747453109</v>
      </c>
      <c r="J6528" s="2">
        <f t="shared" si="815"/>
        <v>0</v>
      </c>
    </row>
    <row r="6529" spans="1:10" x14ac:dyDescent="0.25">
      <c r="A6529" s="2">
        <v>6518</v>
      </c>
      <c r="B6529" s="2">
        <v>0.2599342064393555</v>
      </c>
      <c r="C6529" s="2">
        <f t="shared" si="808"/>
        <v>95.369965007170279</v>
      </c>
      <c r="D6529" s="2">
        <f t="shared" si="809"/>
        <v>107</v>
      </c>
      <c r="E6529" s="2">
        <f t="shared" si="810"/>
        <v>95.369965007170279</v>
      </c>
      <c r="F6529" s="2">
        <f t="shared" si="811"/>
        <v>11.630034992829721</v>
      </c>
      <c r="G6529" s="2">
        <f t="shared" si="812"/>
        <v>0</v>
      </c>
      <c r="H6529" s="2">
        <f t="shared" si="813"/>
        <v>953.69965007170276</v>
      </c>
      <c r="I6529" s="2">
        <f t="shared" si="814"/>
        <v>58.150174964148604</v>
      </c>
      <c r="J6529" s="2">
        <f t="shared" si="815"/>
        <v>0</v>
      </c>
    </row>
    <row r="6530" spans="1:10" x14ac:dyDescent="0.25">
      <c r="A6530" s="2">
        <v>6519</v>
      </c>
      <c r="B6530" s="2">
        <v>0.13057378717206902</v>
      </c>
      <c r="C6530" s="2">
        <f t="shared" si="808"/>
        <v>92.138626126498778</v>
      </c>
      <c r="D6530" s="2">
        <f t="shared" si="809"/>
        <v>107</v>
      </c>
      <c r="E6530" s="2">
        <f t="shared" si="810"/>
        <v>92.138626126498778</v>
      </c>
      <c r="F6530" s="2">
        <f t="shared" si="811"/>
        <v>14.861373873501222</v>
      </c>
      <c r="G6530" s="2">
        <f t="shared" si="812"/>
        <v>0</v>
      </c>
      <c r="H6530" s="2">
        <f t="shared" si="813"/>
        <v>921.38626126498775</v>
      </c>
      <c r="I6530" s="2">
        <f t="shared" si="814"/>
        <v>74.30686936750611</v>
      </c>
      <c r="J6530" s="2">
        <f t="shared" si="815"/>
        <v>0</v>
      </c>
    </row>
    <row r="6531" spans="1:10" x14ac:dyDescent="0.25">
      <c r="A6531" s="2">
        <v>6520</v>
      </c>
      <c r="B6531" s="2">
        <v>0.34866535379909303</v>
      </c>
      <c r="C6531" s="2">
        <f t="shared" si="808"/>
        <v>97.177173678931865</v>
      </c>
      <c r="D6531" s="2">
        <f t="shared" si="809"/>
        <v>107</v>
      </c>
      <c r="E6531" s="2">
        <f t="shared" si="810"/>
        <v>97.177173678931865</v>
      </c>
      <c r="F6531" s="2">
        <f t="shared" si="811"/>
        <v>9.8228263210681348</v>
      </c>
      <c r="G6531" s="2">
        <f t="shared" si="812"/>
        <v>0</v>
      </c>
      <c r="H6531" s="2">
        <f t="shared" si="813"/>
        <v>971.77173678931865</v>
      </c>
      <c r="I6531" s="2">
        <f t="shared" si="814"/>
        <v>49.114131605340674</v>
      </c>
      <c r="J6531" s="2">
        <f t="shared" si="815"/>
        <v>0</v>
      </c>
    </row>
    <row r="6532" spans="1:10" x14ac:dyDescent="0.25">
      <c r="A6532" s="2">
        <v>6521</v>
      </c>
      <c r="B6532" s="2">
        <v>7.122235586018788E-2</v>
      </c>
      <c r="C6532" s="2">
        <f t="shared" si="808"/>
        <v>90.028771896308669</v>
      </c>
      <c r="D6532" s="2">
        <f t="shared" si="809"/>
        <v>107</v>
      </c>
      <c r="E6532" s="2">
        <f t="shared" si="810"/>
        <v>90.028771896308669</v>
      </c>
      <c r="F6532" s="2">
        <f t="shared" si="811"/>
        <v>16.971228103691331</v>
      </c>
      <c r="G6532" s="2">
        <f t="shared" si="812"/>
        <v>0</v>
      </c>
      <c r="H6532" s="2">
        <f t="shared" si="813"/>
        <v>900.28771896308672</v>
      </c>
      <c r="I6532" s="2">
        <f t="shared" si="814"/>
        <v>84.856140518456655</v>
      </c>
      <c r="J6532" s="2">
        <f t="shared" si="815"/>
        <v>0</v>
      </c>
    </row>
    <row r="6533" spans="1:10" x14ac:dyDescent="0.25">
      <c r="A6533" s="2">
        <v>6522</v>
      </c>
      <c r="B6533" s="2">
        <v>0.16916918367772504</v>
      </c>
      <c r="C6533" s="2">
        <f t="shared" si="808"/>
        <v>93.22520974342936</v>
      </c>
      <c r="D6533" s="2">
        <f t="shared" si="809"/>
        <v>107</v>
      </c>
      <c r="E6533" s="2">
        <f t="shared" si="810"/>
        <v>93.22520974342936</v>
      </c>
      <c r="F6533" s="2">
        <f t="shared" si="811"/>
        <v>13.77479025657064</v>
      </c>
      <c r="G6533" s="2">
        <f t="shared" si="812"/>
        <v>0</v>
      </c>
      <c r="H6533" s="2">
        <f t="shared" si="813"/>
        <v>932.25209743429355</v>
      </c>
      <c r="I6533" s="2">
        <f t="shared" si="814"/>
        <v>68.873951282853199</v>
      </c>
      <c r="J6533" s="2">
        <f t="shared" si="815"/>
        <v>0</v>
      </c>
    </row>
    <row r="6534" spans="1:10" x14ac:dyDescent="0.25">
      <c r="A6534" s="2">
        <v>6523</v>
      </c>
      <c r="B6534" s="2">
        <v>0.80624338034771614</v>
      </c>
      <c r="C6534" s="2">
        <f t="shared" si="808"/>
        <v>106.14885605134992</v>
      </c>
      <c r="D6534" s="2">
        <f t="shared" si="809"/>
        <v>107</v>
      </c>
      <c r="E6534" s="2">
        <f t="shared" si="810"/>
        <v>106.14885605134992</v>
      </c>
      <c r="F6534" s="2">
        <f t="shared" si="811"/>
        <v>0.85114394865007625</v>
      </c>
      <c r="G6534" s="2">
        <f t="shared" si="812"/>
        <v>0</v>
      </c>
      <c r="H6534" s="2">
        <f t="shared" si="813"/>
        <v>1061.4885605134991</v>
      </c>
      <c r="I6534" s="2">
        <f t="shared" si="814"/>
        <v>4.2557197432503813</v>
      </c>
      <c r="J6534" s="2">
        <f t="shared" si="815"/>
        <v>0</v>
      </c>
    </row>
    <row r="6535" spans="1:10" x14ac:dyDescent="0.25">
      <c r="A6535" s="2">
        <v>6524</v>
      </c>
      <c r="B6535" s="2">
        <v>0.6745861173998825</v>
      </c>
      <c r="C6535" s="2">
        <f t="shared" si="808"/>
        <v>103.27917113604276</v>
      </c>
      <c r="D6535" s="2">
        <f t="shared" si="809"/>
        <v>107</v>
      </c>
      <c r="E6535" s="2">
        <f t="shared" si="810"/>
        <v>103.27917113604276</v>
      </c>
      <c r="F6535" s="2">
        <f t="shared" si="811"/>
        <v>3.7208288639572373</v>
      </c>
      <c r="G6535" s="2">
        <f t="shared" si="812"/>
        <v>0</v>
      </c>
      <c r="H6535" s="2">
        <f t="shared" si="813"/>
        <v>1032.7917113604276</v>
      </c>
      <c r="I6535" s="2">
        <f t="shared" si="814"/>
        <v>18.604144319786187</v>
      </c>
      <c r="J6535" s="2">
        <f t="shared" si="815"/>
        <v>0</v>
      </c>
    </row>
    <row r="6536" spans="1:10" x14ac:dyDescent="0.25">
      <c r="A6536" s="2">
        <v>6525</v>
      </c>
      <c r="B6536" s="2">
        <v>0.15485536714327197</v>
      </c>
      <c r="C6536" s="2">
        <f t="shared" si="808"/>
        <v>92.839309466997037</v>
      </c>
      <c r="D6536" s="2">
        <f t="shared" si="809"/>
        <v>107</v>
      </c>
      <c r="E6536" s="2">
        <f t="shared" si="810"/>
        <v>92.839309466997037</v>
      </c>
      <c r="F6536" s="2">
        <f t="shared" si="811"/>
        <v>14.160690533002963</v>
      </c>
      <c r="G6536" s="2">
        <f t="shared" si="812"/>
        <v>0</v>
      </c>
      <c r="H6536" s="2">
        <f t="shared" si="813"/>
        <v>928.39309466997042</v>
      </c>
      <c r="I6536" s="2">
        <f t="shared" si="814"/>
        <v>70.803452665014817</v>
      </c>
      <c r="J6536" s="2">
        <f t="shared" si="815"/>
        <v>0</v>
      </c>
    </row>
    <row r="6537" spans="1:10" x14ac:dyDescent="0.25">
      <c r="A6537" s="2">
        <v>6526</v>
      </c>
      <c r="B6537" s="2">
        <v>0.66270618543098736</v>
      </c>
      <c r="C6537" s="2">
        <f t="shared" si="808"/>
        <v>103.04479170149963</v>
      </c>
      <c r="D6537" s="2">
        <f t="shared" si="809"/>
        <v>107</v>
      </c>
      <c r="E6537" s="2">
        <f t="shared" si="810"/>
        <v>103.04479170149963</v>
      </c>
      <c r="F6537" s="2">
        <f t="shared" si="811"/>
        <v>3.9552082985003665</v>
      </c>
      <c r="G6537" s="2">
        <f t="shared" si="812"/>
        <v>0</v>
      </c>
      <c r="H6537" s="2">
        <f t="shared" si="813"/>
        <v>1030.4479170149964</v>
      </c>
      <c r="I6537" s="2">
        <f t="shared" si="814"/>
        <v>19.776041492501832</v>
      </c>
      <c r="J6537" s="2">
        <f t="shared" si="815"/>
        <v>0</v>
      </c>
    </row>
    <row r="6538" spans="1:10" x14ac:dyDescent="0.25">
      <c r="A6538" s="2">
        <v>6527</v>
      </c>
      <c r="B6538" s="2">
        <v>0.43715908010846816</v>
      </c>
      <c r="C6538" s="2">
        <f t="shared" si="808"/>
        <v>98.847085355563863</v>
      </c>
      <c r="D6538" s="2">
        <f t="shared" si="809"/>
        <v>107</v>
      </c>
      <c r="E6538" s="2">
        <f t="shared" si="810"/>
        <v>98.847085355563863</v>
      </c>
      <c r="F6538" s="2">
        <f t="shared" si="811"/>
        <v>8.1529146444361373</v>
      </c>
      <c r="G6538" s="2">
        <f t="shared" si="812"/>
        <v>0</v>
      </c>
      <c r="H6538" s="2">
        <f t="shared" si="813"/>
        <v>988.47085355563866</v>
      </c>
      <c r="I6538" s="2">
        <f t="shared" si="814"/>
        <v>40.764573222180687</v>
      </c>
      <c r="J6538" s="2">
        <f t="shared" si="815"/>
        <v>0</v>
      </c>
    </row>
    <row r="6539" spans="1:10" x14ac:dyDescent="0.25">
      <c r="A6539" s="2">
        <v>6528</v>
      </c>
      <c r="B6539" s="2">
        <v>0.41955035523572914</v>
      </c>
      <c r="C6539" s="2">
        <f t="shared" si="808"/>
        <v>98.52085688674606</v>
      </c>
      <c r="D6539" s="2">
        <f t="shared" si="809"/>
        <v>107</v>
      </c>
      <c r="E6539" s="2">
        <f t="shared" si="810"/>
        <v>98.52085688674606</v>
      </c>
      <c r="F6539" s="2">
        <f t="shared" si="811"/>
        <v>8.4791431132539401</v>
      </c>
      <c r="G6539" s="2">
        <f t="shared" si="812"/>
        <v>0</v>
      </c>
      <c r="H6539" s="2">
        <f t="shared" si="813"/>
        <v>985.2085688674606</v>
      </c>
      <c r="I6539" s="2">
        <f t="shared" si="814"/>
        <v>42.395715566269701</v>
      </c>
      <c r="J6539" s="2">
        <f t="shared" si="815"/>
        <v>0</v>
      </c>
    </row>
    <row r="6540" spans="1:10" x14ac:dyDescent="0.25">
      <c r="A6540" s="2">
        <v>6529</v>
      </c>
      <c r="B6540" s="2">
        <v>0.26455590088174663</v>
      </c>
      <c r="C6540" s="2">
        <f t="shared" si="808"/>
        <v>95.469301341033969</v>
      </c>
      <c r="D6540" s="2">
        <f t="shared" si="809"/>
        <v>107</v>
      </c>
      <c r="E6540" s="2">
        <f t="shared" si="810"/>
        <v>95.469301341033969</v>
      </c>
      <c r="F6540" s="2">
        <f t="shared" si="811"/>
        <v>11.530698658966031</v>
      </c>
      <c r="G6540" s="2">
        <f t="shared" si="812"/>
        <v>0</v>
      </c>
      <c r="H6540" s="2">
        <f t="shared" si="813"/>
        <v>954.69301341033974</v>
      </c>
      <c r="I6540" s="2">
        <f t="shared" si="814"/>
        <v>57.653493294830156</v>
      </c>
      <c r="J6540" s="2">
        <f t="shared" si="815"/>
        <v>0</v>
      </c>
    </row>
    <row r="6541" spans="1:10" x14ac:dyDescent="0.25">
      <c r="A6541" s="2">
        <v>6530</v>
      </c>
      <c r="B6541" s="2">
        <v>0.39864871720204165</v>
      </c>
      <c r="C6541" s="2">
        <f t="shared" ref="C6541:C6604" si="816">_xlfn.BETA.INV(B6541,$C$7,$C$8,$C$9,$C$10)</f>
        <v>98.130469159538364</v>
      </c>
      <c r="D6541" s="2">
        <f t="shared" ref="D6541:D6604" si="817">$F$8</f>
        <v>107</v>
      </c>
      <c r="E6541" s="2">
        <f t="shared" ref="E6541:E6604" si="818">IF(C6541&gt;=D6541,D6541,C6541)</f>
        <v>98.130469159538364</v>
      </c>
      <c r="F6541" s="2">
        <f t="shared" ref="F6541:F6604" si="819">IF(D6541&gt;C6541,D6541-C6541,0)</f>
        <v>8.8695308404616355</v>
      </c>
      <c r="G6541" s="2">
        <f t="shared" ref="G6541:G6604" si="820">IF(C6541&gt;D6541,C6541-D6541,0)</f>
        <v>0</v>
      </c>
      <c r="H6541" s="2">
        <f t="shared" ref="H6541:H6604" si="821">E6541*$H$10</f>
        <v>981.3046915953837</v>
      </c>
      <c r="I6541" s="2">
        <f t="shared" ref="I6541:I6604" si="822">F6541*$I$10</f>
        <v>44.347654202308178</v>
      </c>
      <c r="J6541" s="2">
        <f t="shared" ref="J6541:J6604" si="823">G6541*$J$10</f>
        <v>0</v>
      </c>
    </row>
    <row r="6542" spans="1:10" x14ac:dyDescent="0.25">
      <c r="A6542" s="2">
        <v>6531</v>
      </c>
      <c r="B6542" s="2">
        <v>0.79604959677715781</v>
      </c>
      <c r="C6542" s="2">
        <f t="shared" si="816"/>
        <v>105.90088268532381</v>
      </c>
      <c r="D6542" s="2">
        <f t="shared" si="817"/>
        <v>107</v>
      </c>
      <c r="E6542" s="2">
        <f t="shared" si="818"/>
        <v>105.90088268532381</v>
      </c>
      <c r="F6542" s="2">
        <f t="shared" si="819"/>
        <v>1.0991173146761923</v>
      </c>
      <c r="G6542" s="2">
        <f t="shared" si="820"/>
        <v>0</v>
      </c>
      <c r="H6542" s="2">
        <f t="shared" si="821"/>
        <v>1059.0088268532381</v>
      </c>
      <c r="I6542" s="2">
        <f t="shared" si="822"/>
        <v>5.4955865733809617</v>
      </c>
      <c r="J6542" s="2">
        <f t="shared" si="823"/>
        <v>0</v>
      </c>
    </row>
    <row r="6543" spans="1:10" x14ac:dyDescent="0.25">
      <c r="A6543" s="2">
        <v>6532</v>
      </c>
      <c r="B6543" s="2">
        <v>0.98545097985447039</v>
      </c>
      <c r="C6543" s="2">
        <f t="shared" si="816"/>
        <v>113.68385770720646</v>
      </c>
      <c r="D6543" s="2">
        <f t="shared" si="817"/>
        <v>107</v>
      </c>
      <c r="E6543" s="2">
        <f t="shared" si="818"/>
        <v>107</v>
      </c>
      <c r="F6543" s="2">
        <f t="shared" si="819"/>
        <v>0</v>
      </c>
      <c r="G6543" s="2">
        <f t="shared" si="820"/>
        <v>6.6838577072064567</v>
      </c>
      <c r="H6543" s="2">
        <f t="shared" si="821"/>
        <v>1070</v>
      </c>
      <c r="I6543" s="2">
        <f t="shared" si="822"/>
        <v>0</v>
      </c>
      <c r="J6543" s="2">
        <f t="shared" si="823"/>
        <v>100.25786560809685</v>
      </c>
    </row>
    <row r="6544" spans="1:10" x14ac:dyDescent="0.25">
      <c r="A6544" s="2">
        <v>6533</v>
      </c>
      <c r="B6544" s="2">
        <v>0.43610025850939538</v>
      </c>
      <c r="C6544" s="2">
        <f t="shared" si="816"/>
        <v>98.827526404314241</v>
      </c>
      <c r="D6544" s="2">
        <f t="shared" si="817"/>
        <v>107</v>
      </c>
      <c r="E6544" s="2">
        <f t="shared" si="818"/>
        <v>98.827526404314241</v>
      </c>
      <c r="F6544" s="2">
        <f t="shared" si="819"/>
        <v>8.1724735956857586</v>
      </c>
      <c r="G6544" s="2">
        <f t="shared" si="820"/>
        <v>0</v>
      </c>
      <c r="H6544" s="2">
        <f t="shared" si="821"/>
        <v>988.27526404314244</v>
      </c>
      <c r="I6544" s="2">
        <f t="shared" si="822"/>
        <v>40.862367978428793</v>
      </c>
      <c r="J6544" s="2">
        <f t="shared" si="823"/>
        <v>0</v>
      </c>
    </row>
    <row r="6545" spans="1:10" x14ac:dyDescent="0.25">
      <c r="A6545" s="2">
        <v>6534</v>
      </c>
      <c r="B6545" s="2">
        <v>0.66685133178484346</v>
      </c>
      <c r="C6545" s="2">
        <f t="shared" si="816"/>
        <v>103.1262693935514</v>
      </c>
      <c r="D6545" s="2">
        <f t="shared" si="817"/>
        <v>107</v>
      </c>
      <c r="E6545" s="2">
        <f t="shared" si="818"/>
        <v>103.1262693935514</v>
      </c>
      <c r="F6545" s="2">
        <f t="shared" si="819"/>
        <v>3.8737306064486035</v>
      </c>
      <c r="G6545" s="2">
        <f t="shared" si="820"/>
        <v>0</v>
      </c>
      <c r="H6545" s="2">
        <f t="shared" si="821"/>
        <v>1031.2626939355139</v>
      </c>
      <c r="I6545" s="2">
        <f t="shared" si="822"/>
        <v>19.368653032243017</v>
      </c>
      <c r="J6545" s="2">
        <f t="shared" si="823"/>
        <v>0</v>
      </c>
    </row>
    <row r="6546" spans="1:10" x14ac:dyDescent="0.25">
      <c r="A6546" s="2">
        <v>6535</v>
      </c>
      <c r="B6546" s="2">
        <v>0.69061829679086939</v>
      </c>
      <c r="C6546" s="2">
        <f t="shared" si="816"/>
        <v>103.59997982499895</v>
      </c>
      <c r="D6546" s="2">
        <f t="shared" si="817"/>
        <v>107</v>
      </c>
      <c r="E6546" s="2">
        <f t="shared" si="818"/>
        <v>103.59997982499895</v>
      </c>
      <c r="F6546" s="2">
        <f t="shared" si="819"/>
        <v>3.4000201750010461</v>
      </c>
      <c r="G6546" s="2">
        <f t="shared" si="820"/>
        <v>0</v>
      </c>
      <c r="H6546" s="2">
        <f t="shared" si="821"/>
        <v>1035.9997982499895</v>
      </c>
      <c r="I6546" s="2">
        <f t="shared" si="822"/>
        <v>17.000100875005231</v>
      </c>
      <c r="J6546" s="2">
        <f t="shared" si="823"/>
        <v>0</v>
      </c>
    </row>
    <row r="6547" spans="1:10" x14ac:dyDescent="0.25">
      <c r="A6547" s="2">
        <v>6536</v>
      </c>
      <c r="B6547" s="2">
        <v>0.53094821661435487</v>
      </c>
      <c r="C6547" s="2">
        <f t="shared" si="816"/>
        <v>100.56636420754838</v>
      </c>
      <c r="D6547" s="2">
        <f t="shared" si="817"/>
        <v>107</v>
      </c>
      <c r="E6547" s="2">
        <f t="shared" si="818"/>
        <v>100.56636420754838</v>
      </c>
      <c r="F6547" s="2">
        <f t="shared" si="819"/>
        <v>6.433635792451625</v>
      </c>
      <c r="G6547" s="2">
        <f t="shared" si="820"/>
        <v>0</v>
      </c>
      <c r="H6547" s="2">
        <f t="shared" si="821"/>
        <v>1005.6636420754837</v>
      </c>
      <c r="I6547" s="2">
        <f t="shared" si="822"/>
        <v>32.168178962258125</v>
      </c>
      <c r="J6547" s="2">
        <f t="shared" si="823"/>
        <v>0</v>
      </c>
    </row>
    <row r="6548" spans="1:10" x14ac:dyDescent="0.25">
      <c r="A6548" s="2">
        <v>6537</v>
      </c>
      <c r="B6548" s="2">
        <v>0.60680696618622976</v>
      </c>
      <c r="C6548" s="2">
        <f t="shared" si="816"/>
        <v>101.97210482737292</v>
      </c>
      <c r="D6548" s="2">
        <f t="shared" si="817"/>
        <v>107</v>
      </c>
      <c r="E6548" s="2">
        <f t="shared" si="818"/>
        <v>101.97210482737292</v>
      </c>
      <c r="F6548" s="2">
        <f t="shared" si="819"/>
        <v>5.0278951726270833</v>
      </c>
      <c r="G6548" s="2">
        <f t="shared" si="820"/>
        <v>0</v>
      </c>
      <c r="H6548" s="2">
        <f t="shared" si="821"/>
        <v>1019.7210482737291</v>
      </c>
      <c r="I6548" s="2">
        <f t="shared" si="822"/>
        <v>25.139475863135416</v>
      </c>
      <c r="J6548" s="2">
        <f t="shared" si="823"/>
        <v>0</v>
      </c>
    </row>
    <row r="6549" spans="1:10" x14ac:dyDescent="0.25">
      <c r="A6549" s="2">
        <v>6538</v>
      </c>
      <c r="B6549" s="2">
        <v>0.9081201757411429</v>
      </c>
      <c r="C6549" s="2">
        <f t="shared" si="816"/>
        <v>109.14877626157485</v>
      </c>
      <c r="D6549" s="2">
        <f t="shared" si="817"/>
        <v>107</v>
      </c>
      <c r="E6549" s="2">
        <f t="shared" si="818"/>
        <v>107</v>
      </c>
      <c r="F6549" s="2">
        <f t="shared" si="819"/>
        <v>0</v>
      </c>
      <c r="G6549" s="2">
        <f t="shared" si="820"/>
        <v>2.1487762615748522</v>
      </c>
      <c r="H6549" s="2">
        <f t="shared" si="821"/>
        <v>1070</v>
      </c>
      <c r="I6549" s="2">
        <f t="shared" si="822"/>
        <v>0</v>
      </c>
      <c r="J6549" s="2">
        <f t="shared" si="823"/>
        <v>32.231643923622784</v>
      </c>
    </row>
    <row r="6550" spans="1:10" x14ac:dyDescent="0.25">
      <c r="A6550" s="2">
        <v>6539</v>
      </c>
      <c r="B6550" s="2">
        <v>0.42748268032159109</v>
      </c>
      <c r="C6550" s="2">
        <f t="shared" si="816"/>
        <v>98.668077580389578</v>
      </c>
      <c r="D6550" s="2">
        <f t="shared" si="817"/>
        <v>107</v>
      </c>
      <c r="E6550" s="2">
        <f t="shared" si="818"/>
        <v>98.668077580389578</v>
      </c>
      <c r="F6550" s="2">
        <f t="shared" si="819"/>
        <v>8.3319224196104216</v>
      </c>
      <c r="G6550" s="2">
        <f t="shared" si="820"/>
        <v>0</v>
      </c>
      <c r="H6550" s="2">
        <f t="shared" si="821"/>
        <v>986.68077580389581</v>
      </c>
      <c r="I6550" s="2">
        <f t="shared" si="822"/>
        <v>41.659612098052108</v>
      </c>
      <c r="J6550" s="2">
        <f t="shared" si="823"/>
        <v>0</v>
      </c>
    </row>
    <row r="6551" spans="1:10" x14ac:dyDescent="0.25">
      <c r="A6551" s="2">
        <v>6540</v>
      </c>
      <c r="B6551" s="2">
        <v>0.81059421510371388</v>
      </c>
      <c r="C6551" s="2">
        <f t="shared" si="816"/>
        <v>106.25661357340368</v>
      </c>
      <c r="D6551" s="2">
        <f t="shared" si="817"/>
        <v>107</v>
      </c>
      <c r="E6551" s="2">
        <f t="shared" si="818"/>
        <v>106.25661357340368</v>
      </c>
      <c r="F6551" s="2">
        <f t="shared" si="819"/>
        <v>0.7433864265963166</v>
      </c>
      <c r="G6551" s="2">
        <f t="shared" si="820"/>
        <v>0</v>
      </c>
      <c r="H6551" s="2">
        <f t="shared" si="821"/>
        <v>1062.5661357340368</v>
      </c>
      <c r="I6551" s="2">
        <f t="shared" si="822"/>
        <v>3.716932132981583</v>
      </c>
      <c r="J6551" s="2">
        <f t="shared" si="823"/>
        <v>0</v>
      </c>
    </row>
    <row r="6552" spans="1:10" x14ac:dyDescent="0.25">
      <c r="A6552" s="2">
        <v>6541</v>
      </c>
      <c r="B6552" s="2">
        <v>0.89356342372674513</v>
      </c>
      <c r="C6552" s="2">
        <f t="shared" si="816"/>
        <v>108.63348301770247</v>
      </c>
      <c r="D6552" s="2">
        <f t="shared" si="817"/>
        <v>107</v>
      </c>
      <c r="E6552" s="2">
        <f t="shared" si="818"/>
        <v>107</v>
      </c>
      <c r="F6552" s="2">
        <f t="shared" si="819"/>
        <v>0</v>
      </c>
      <c r="G6552" s="2">
        <f t="shared" si="820"/>
        <v>1.6334830177024742</v>
      </c>
      <c r="H6552" s="2">
        <f t="shared" si="821"/>
        <v>1070</v>
      </c>
      <c r="I6552" s="2">
        <f t="shared" si="822"/>
        <v>0</v>
      </c>
      <c r="J6552" s="2">
        <f t="shared" si="823"/>
        <v>24.502245265537113</v>
      </c>
    </row>
    <row r="6553" spans="1:10" x14ac:dyDescent="0.25">
      <c r="A6553" s="2">
        <v>6542</v>
      </c>
      <c r="B6553" s="2">
        <v>0.5775750406048562</v>
      </c>
      <c r="C6553" s="2">
        <f t="shared" si="816"/>
        <v>101.42573831486439</v>
      </c>
      <c r="D6553" s="2">
        <f t="shared" si="817"/>
        <v>107</v>
      </c>
      <c r="E6553" s="2">
        <f t="shared" si="818"/>
        <v>101.42573831486439</v>
      </c>
      <c r="F6553" s="2">
        <f t="shared" si="819"/>
        <v>5.5742616851356104</v>
      </c>
      <c r="G6553" s="2">
        <f t="shared" si="820"/>
        <v>0</v>
      </c>
      <c r="H6553" s="2">
        <f t="shared" si="821"/>
        <v>1014.2573831486438</v>
      </c>
      <c r="I6553" s="2">
        <f t="shared" si="822"/>
        <v>27.871308425678052</v>
      </c>
      <c r="J6553" s="2">
        <f t="shared" si="823"/>
        <v>0</v>
      </c>
    </row>
    <row r="6554" spans="1:10" x14ac:dyDescent="0.25">
      <c r="A6554" s="2">
        <v>6543</v>
      </c>
      <c r="B6554" s="2">
        <v>0.67254979406427262</v>
      </c>
      <c r="C6554" s="2">
        <f t="shared" si="816"/>
        <v>103.23880460059138</v>
      </c>
      <c r="D6554" s="2">
        <f t="shared" si="817"/>
        <v>107</v>
      </c>
      <c r="E6554" s="2">
        <f t="shared" si="818"/>
        <v>103.23880460059138</v>
      </c>
      <c r="F6554" s="2">
        <f t="shared" si="819"/>
        <v>3.7611953994086207</v>
      </c>
      <c r="G6554" s="2">
        <f t="shared" si="820"/>
        <v>0</v>
      </c>
      <c r="H6554" s="2">
        <f t="shared" si="821"/>
        <v>1032.3880460059138</v>
      </c>
      <c r="I6554" s="2">
        <f t="shared" si="822"/>
        <v>18.805976997043103</v>
      </c>
      <c r="J6554" s="2">
        <f t="shared" si="823"/>
        <v>0</v>
      </c>
    </row>
    <row r="6555" spans="1:10" x14ac:dyDescent="0.25">
      <c r="A6555" s="2">
        <v>6544</v>
      </c>
      <c r="B6555" s="2">
        <v>0.55109649662582294</v>
      </c>
      <c r="C6555" s="2">
        <f t="shared" si="816"/>
        <v>100.93638584101069</v>
      </c>
      <c r="D6555" s="2">
        <f t="shared" si="817"/>
        <v>107</v>
      </c>
      <c r="E6555" s="2">
        <f t="shared" si="818"/>
        <v>100.93638584101069</v>
      </c>
      <c r="F6555" s="2">
        <f t="shared" si="819"/>
        <v>6.06361415898931</v>
      </c>
      <c r="G6555" s="2">
        <f t="shared" si="820"/>
        <v>0</v>
      </c>
      <c r="H6555" s="2">
        <f t="shared" si="821"/>
        <v>1009.3638584101069</v>
      </c>
      <c r="I6555" s="2">
        <f t="shared" si="822"/>
        <v>30.31807079494655</v>
      </c>
      <c r="J6555" s="2">
        <f t="shared" si="823"/>
        <v>0</v>
      </c>
    </row>
    <row r="6556" spans="1:10" x14ac:dyDescent="0.25">
      <c r="A6556" s="2">
        <v>6545</v>
      </c>
      <c r="B6556" s="2">
        <v>0.72944368964934736</v>
      </c>
      <c r="C6556" s="2">
        <f t="shared" si="816"/>
        <v>104.40277225555678</v>
      </c>
      <c r="D6556" s="2">
        <f t="shared" si="817"/>
        <v>107</v>
      </c>
      <c r="E6556" s="2">
        <f t="shared" si="818"/>
        <v>104.40277225555678</v>
      </c>
      <c r="F6556" s="2">
        <f t="shared" si="819"/>
        <v>2.5972277444432166</v>
      </c>
      <c r="G6556" s="2">
        <f t="shared" si="820"/>
        <v>0</v>
      </c>
      <c r="H6556" s="2">
        <f t="shared" si="821"/>
        <v>1044.0277225555678</v>
      </c>
      <c r="I6556" s="2">
        <f t="shared" si="822"/>
        <v>12.986138722216083</v>
      </c>
      <c r="J6556" s="2">
        <f t="shared" si="823"/>
        <v>0</v>
      </c>
    </row>
    <row r="6557" spans="1:10" x14ac:dyDescent="0.25">
      <c r="A6557" s="2">
        <v>6546</v>
      </c>
      <c r="B6557" s="2">
        <v>0.5435132807892179</v>
      </c>
      <c r="C6557" s="2">
        <f t="shared" si="816"/>
        <v>100.79693556212762</v>
      </c>
      <c r="D6557" s="2">
        <f t="shared" si="817"/>
        <v>107</v>
      </c>
      <c r="E6557" s="2">
        <f t="shared" si="818"/>
        <v>100.79693556212762</v>
      </c>
      <c r="F6557" s="2">
        <f t="shared" si="819"/>
        <v>6.2030644378723849</v>
      </c>
      <c r="G6557" s="2">
        <f t="shared" si="820"/>
        <v>0</v>
      </c>
      <c r="H6557" s="2">
        <f t="shared" si="821"/>
        <v>1007.9693556212761</v>
      </c>
      <c r="I6557" s="2">
        <f t="shared" si="822"/>
        <v>31.015322189361925</v>
      </c>
      <c r="J6557" s="2">
        <f t="shared" si="823"/>
        <v>0</v>
      </c>
    </row>
    <row r="6558" spans="1:10" x14ac:dyDescent="0.25">
      <c r="A6558" s="2">
        <v>6547</v>
      </c>
      <c r="B6558" s="2">
        <v>0.18329722186724229</v>
      </c>
      <c r="C6558" s="2">
        <f t="shared" si="816"/>
        <v>93.590020852627035</v>
      </c>
      <c r="D6558" s="2">
        <f t="shared" si="817"/>
        <v>107</v>
      </c>
      <c r="E6558" s="2">
        <f t="shared" si="818"/>
        <v>93.590020852627035</v>
      </c>
      <c r="F6558" s="2">
        <f t="shared" si="819"/>
        <v>13.409979147372965</v>
      </c>
      <c r="G6558" s="2">
        <f t="shared" si="820"/>
        <v>0</v>
      </c>
      <c r="H6558" s="2">
        <f t="shared" si="821"/>
        <v>935.90020852627038</v>
      </c>
      <c r="I6558" s="2">
        <f t="shared" si="822"/>
        <v>67.049895736864826</v>
      </c>
      <c r="J6558" s="2">
        <f t="shared" si="823"/>
        <v>0</v>
      </c>
    </row>
    <row r="6559" spans="1:10" x14ac:dyDescent="0.25">
      <c r="A6559" s="2">
        <v>6548</v>
      </c>
      <c r="B6559" s="2">
        <v>0.43064195395532401</v>
      </c>
      <c r="C6559" s="2">
        <f t="shared" si="816"/>
        <v>98.726588798275571</v>
      </c>
      <c r="D6559" s="2">
        <f t="shared" si="817"/>
        <v>107</v>
      </c>
      <c r="E6559" s="2">
        <f t="shared" si="818"/>
        <v>98.726588798275571</v>
      </c>
      <c r="F6559" s="2">
        <f t="shared" si="819"/>
        <v>8.2734112017244286</v>
      </c>
      <c r="G6559" s="2">
        <f t="shared" si="820"/>
        <v>0</v>
      </c>
      <c r="H6559" s="2">
        <f t="shared" si="821"/>
        <v>987.26588798275566</v>
      </c>
      <c r="I6559" s="2">
        <f t="shared" si="822"/>
        <v>41.367056008622143</v>
      </c>
      <c r="J6559" s="2">
        <f t="shared" si="823"/>
        <v>0</v>
      </c>
    </row>
    <row r="6560" spans="1:10" x14ac:dyDescent="0.25">
      <c r="A6560" s="2">
        <v>6549</v>
      </c>
      <c r="B6560" s="2">
        <v>0.66607693714243699</v>
      </c>
      <c r="C6560" s="2">
        <f t="shared" si="816"/>
        <v>103.11102376629385</v>
      </c>
      <c r="D6560" s="2">
        <f t="shared" si="817"/>
        <v>107</v>
      </c>
      <c r="E6560" s="2">
        <f t="shared" si="818"/>
        <v>103.11102376629385</v>
      </c>
      <c r="F6560" s="2">
        <f t="shared" si="819"/>
        <v>3.8889762337061455</v>
      </c>
      <c r="G6560" s="2">
        <f t="shared" si="820"/>
        <v>0</v>
      </c>
      <c r="H6560" s="2">
        <f t="shared" si="821"/>
        <v>1031.1102376629385</v>
      </c>
      <c r="I6560" s="2">
        <f t="shared" si="822"/>
        <v>19.444881168530728</v>
      </c>
      <c r="J6560" s="2">
        <f t="shared" si="823"/>
        <v>0</v>
      </c>
    </row>
    <row r="6561" spans="1:10" x14ac:dyDescent="0.25">
      <c r="A6561" s="2">
        <v>6550</v>
      </c>
      <c r="B6561" s="2">
        <v>0.77941832758656449</v>
      </c>
      <c r="C6561" s="2">
        <f t="shared" si="816"/>
        <v>105.50857183153659</v>
      </c>
      <c r="D6561" s="2">
        <f t="shared" si="817"/>
        <v>107</v>
      </c>
      <c r="E6561" s="2">
        <f t="shared" si="818"/>
        <v>105.50857183153659</v>
      </c>
      <c r="F6561" s="2">
        <f t="shared" si="819"/>
        <v>1.4914281684634147</v>
      </c>
      <c r="G6561" s="2">
        <f t="shared" si="820"/>
        <v>0</v>
      </c>
      <c r="H6561" s="2">
        <f t="shared" si="821"/>
        <v>1055.0857183153657</v>
      </c>
      <c r="I6561" s="2">
        <f t="shared" si="822"/>
        <v>7.4571408423170737</v>
      </c>
      <c r="J6561" s="2">
        <f t="shared" si="823"/>
        <v>0</v>
      </c>
    </row>
    <row r="6562" spans="1:10" x14ac:dyDescent="0.25">
      <c r="A6562" s="2">
        <v>6551</v>
      </c>
      <c r="B6562" s="2">
        <v>7.6892708082283989E-2</v>
      </c>
      <c r="C6562" s="2">
        <f t="shared" si="816"/>
        <v>90.267456732830965</v>
      </c>
      <c r="D6562" s="2">
        <f t="shared" si="817"/>
        <v>107</v>
      </c>
      <c r="E6562" s="2">
        <f t="shared" si="818"/>
        <v>90.267456732830965</v>
      </c>
      <c r="F6562" s="2">
        <f t="shared" si="819"/>
        <v>16.732543267169035</v>
      </c>
      <c r="G6562" s="2">
        <f t="shared" si="820"/>
        <v>0</v>
      </c>
      <c r="H6562" s="2">
        <f t="shared" si="821"/>
        <v>902.67456732830965</v>
      </c>
      <c r="I6562" s="2">
        <f t="shared" si="822"/>
        <v>83.662716335845175</v>
      </c>
      <c r="J6562" s="2">
        <f t="shared" si="823"/>
        <v>0</v>
      </c>
    </row>
    <row r="6563" spans="1:10" x14ac:dyDescent="0.25">
      <c r="A6563" s="2">
        <v>6552</v>
      </c>
      <c r="B6563" s="2">
        <v>3.0326219818497258E-3</v>
      </c>
      <c r="C6563" s="2">
        <f t="shared" si="816"/>
        <v>84.114922494314754</v>
      </c>
      <c r="D6563" s="2">
        <f t="shared" si="817"/>
        <v>107</v>
      </c>
      <c r="E6563" s="2">
        <f t="shared" si="818"/>
        <v>84.114922494314754</v>
      </c>
      <c r="F6563" s="2">
        <f t="shared" si="819"/>
        <v>22.885077505685246</v>
      </c>
      <c r="G6563" s="2">
        <f t="shared" si="820"/>
        <v>0</v>
      </c>
      <c r="H6563" s="2">
        <f t="shared" si="821"/>
        <v>841.1492249431476</v>
      </c>
      <c r="I6563" s="2">
        <f t="shared" si="822"/>
        <v>114.42538752842623</v>
      </c>
      <c r="J6563" s="2">
        <f t="shared" si="823"/>
        <v>0</v>
      </c>
    </row>
    <row r="6564" spans="1:10" x14ac:dyDescent="0.25">
      <c r="A6564" s="2">
        <v>6553</v>
      </c>
      <c r="B6564" s="2">
        <v>0.91314407661779129</v>
      </c>
      <c r="C6564" s="2">
        <f t="shared" si="816"/>
        <v>109.33766652585206</v>
      </c>
      <c r="D6564" s="2">
        <f t="shared" si="817"/>
        <v>107</v>
      </c>
      <c r="E6564" s="2">
        <f t="shared" si="818"/>
        <v>107</v>
      </c>
      <c r="F6564" s="2">
        <f t="shared" si="819"/>
        <v>0</v>
      </c>
      <c r="G6564" s="2">
        <f t="shared" si="820"/>
        <v>2.3376665258520575</v>
      </c>
      <c r="H6564" s="2">
        <f t="shared" si="821"/>
        <v>1070</v>
      </c>
      <c r="I6564" s="2">
        <f t="shared" si="822"/>
        <v>0</v>
      </c>
      <c r="J6564" s="2">
        <f t="shared" si="823"/>
        <v>35.064997887780862</v>
      </c>
    </row>
    <row r="6565" spans="1:10" x14ac:dyDescent="0.25">
      <c r="A6565" s="2">
        <v>6554</v>
      </c>
      <c r="B6565" s="2">
        <v>0.6858645312448256</v>
      </c>
      <c r="C6565" s="2">
        <f t="shared" si="816"/>
        <v>103.50427973950167</v>
      </c>
      <c r="D6565" s="2">
        <f t="shared" si="817"/>
        <v>107</v>
      </c>
      <c r="E6565" s="2">
        <f t="shared" si="818"/>
        <v>103.50427973950167</v>
      </c>
      <c r="F6565" s="2">
        <f t="shared" si="819"/>
        <v>3.4957202604983308</v>
      </c>
      <c r="G6565" s="2">
        <f t="shared" si="820"/>
        <v>0</v>
      </c>
      <c r="H6565" s="2">
        <f t="shared" si="821"/>
        <v>1035.0427973950168</v>
      </c>
      <c r="I6565" s="2">
        <f t="shared" si="822"/>
        <v>17.478601302491654</v>
      </c>
      <c r="J6565" s="2">
        <f t="shared" si="823"/>
        <v>0</v>
      </c>
    </row>
    <row r="6566" spans="1:10" x14ac:dyDescent="0.25">
      <c r="A6566" s="2">
        <v>6555</v>
      </c>
      <c r="B6566" s="2">
        <v>0.11700483906443593</v>
      </c>
      <c r="C6566" s="2">
        <f t="shared" si="816"/>
        <v>91.715583414691821</v>
      </c>
      <c r="D6566" s="2">
        <f t="shared" si="817"/>
        <v>107</v>
      </c>
      <c r="E6566" s="2">
        <f t="shared" si="818"/>
        <v>91.715583414691821</v>
      </c>
      <c r="F6566" s="2">
        <f t="shared" si="819"/>
        <v>15.284416585308179</v>
      </c>
      <c r="G6566" s="2">
        <f t="shared" si="820"/>
        <v>0</v>
      </c>
      <c r="H6566" s="2">
        <f t="shared" si="821"/>
        <v>917.15583414691821</v>
      </c>
      <c r="I6566" s="2">
        <f t="shared" si="822"/>
        <v>76.422082926540895</v>
      </c>
      <c r="J6566" s="2">
        <f t="shared" si="823"/>
        <v>0</v>
      </c>
    </row>
    <row r="6567" spans="1:10" x14ac:dyDescent="0.25">
      <c r="A6567" s="2">
        <v>6556</v>
      </c>
      <c r="B6567" s="2">
        <v>8.5644495674520149E-2</v>
      </c>
      <c r="C6567" s="2">
        <f t="shared" si="816"/>
        <v>90.615821119840561</v>
      </c>
      <c r="D6567" s="2">
        <f t="shared" si="817"/>
        <v>107</v>
      </c>
      <c r="E6567" s="2">
        <f t="shared" si="818"/>
        <v>90.615821119840561</v>
      </c>
      <c r="F6567" s="2">
        <f t="shared" si="819"/>
        <v>16.384178880159439</v>
      </c>
      <c r="G6567" s="2">
        <f t="shared" si="820"/>
        <v>0</v>
      </c>
      <c r="H6567" s="2">
        <f t="shared" si="821"/>
        <v>906.15821119840564</v>
      </c>
      <c r="I6567" s="2">
        <f t="shared" si="822"/>
        <v>81.920894400797195</v>
      </c>
      <c r="J6567" s="2">
        <f t="shared" si="823"/>
        <v>0</v>
      </c>
    </row>
    <row r="6568" spans="1:10" x14ac:dyDescent="0.25">
      <c r="A6568" s="2">
        <v>6557</v>
      </c>
      <c r="B6568" s="2">
        <v>0.95565367194409889</v>
      </c>
      <c r="C6568" s="2">
        <f t="shared" si="816"/>
        <v>111.30252269525117</v>
      </c>
      <c r="D6568" s="2">
        <f t="shared" si="817"/>
        <v>107</v>
      </c>
      <c r="E6568" s="2">
        <f t="shared" si="818"/>
        <v>107</v>
      </c>
      <c r="F6568" s="2">
        <f t="shared" si="819"/>
        <v>0</v>
      </c>
      <c r="G6568" s="2">
        <f t="shared" si="820"/>
        <v>4.3025226952511701</v>
      </c>
      <c r="H6568" s="2">
        <f t="shared" si="821"/>
        <v>1070</v>
      </c>
      <c r="I6568" s="2">
        <f t="shared" si="822"/>
        <v>0</v>
      </c>
      <c r="J6568" s="2">
        <f t="shared" si="823"/>
        <v>64.537840428767552</v>
      </c>
    </row>
    <row r="6569" spans="1:10" x14ac:dyDescent="0.25">
      <c r="A6569" s="2">
        <v>6558</v>
      </c>
      <c r="B6569" s="2">
        <v>0.70215106585395293</v>
      </c>
      <c r="C6569" s="2">
        <f t="shared" si="816"/>
        <v>103.83432717675571</v>
      </c>
      <c r="D6569" s="2">
        <f t="shared" si="817"/>
        <v>107</v>
      </c>
      <c r="E6569" s="2">
        <f t="shared" si="818"/>
        <v>103.83432717675571</v>
      </c>
      <c r="F6569" s="2">
        <f t="shared" si="819"/>
        <v>3.165672823244293</v>
      </c>
      <c r="G6569" s="2">
        <f t="shared" si="820"/>
        <v>0</v>
      </c>
      <c r="H6569" s="2">
        <f t="shared" si="821"/>
        <v>1038.3432717675571</v>
      </c>
      <c r="I6569" s="2">
        <f t="shared" si="822"/>
        <v>15.828364116221465</v>
      </c>
      <c r="J6569" s="2">
        <f t="shared" si="823"/>
        <v>0</v>
      </c>
    </row>
    <row r="6570" spans="1:10" x14ac:dyDescent="0.25">
      <c r="A6570" s="2">
        <v>6559</v>
      </c>
      <c r="B6570" s="2">
        <v>0.61806834764818863</v>
      </c>
      <c r="C6570" s="2">
        <f t="shared" si="816"/>
        <v>102.18485180102311</v>
      </c>
      <c r="D6570" s="2">
        <f t="shared" si="817"/>
        <v>107</v>
      </c>
      <c r="E6570" s="2">
        <f t="shared" si="818"/>
        <v>102.18485180102311</v>
      </c>
      <c r="F6570" s="2">
        <f t="shared" si="819"/>
        <v>4.8151481989768854</v>
      </c>
      <c r="G6570" s="2">
        <f t="shared" si="820"/>
        <v>0</v>
      </c>
      <c r="H6570" s="2">
        <f t="shared" si="821"/>
        <v>1021.8485180102311</v>
      </c>
      <c r="I6570" s="2">
        <f t="shared" si="822"/>
        <v>24.075740994884427</v>
      </c>
      <c r="J6570" s="2">
        <f t="shared" si="823"/>
        <v>0</v>
      </c>
    </row>
    <row r="6571" spans="1:10" x14ac:dyDescent="0.25">
      <c r="A6571" s="2">
        <v>6560</v>
      </c>
      <c r="B6571" s="2">
        <v>0.40184027826932867</v>
      </c>
      <c r="C6571" s="2">
        <f t="shared" si="816"/>
        <v>98.190335913320169</v>
      </c>
      <c r="D6571" s="2">
        <f t="shared" si="817"/>
        <v>107</v>
      </c>
      <c r="E6571" s="2">
        <f t="shared" si="818"/>
        <v>98.190335913320169</v>
      </c>
      <c r="F6571" s="2">
        <f t="shared" si="819"/>
        <v>8.809664086679831</v>
      </c>
      <c r="G6571" s="2">
        <f t="shared" si="820"/>
        <v>0</v>
      </c>
      <c r="H6571" s="2">
        <f t="shared" si="821"/>
        <v>981.90335913320166</v>
      </c>
      <c r="I6571" s="2">
        <f t="shared" si="822"/>
        <v>44.048320433399155</v>
      </c>
      <c r="J6571" s="2">
        <f t="shared" si="823"/>
        <v>0</v>
      </c>
    </row>
    <row r="6572" spans="1:10" x14ac:dyDescent="0.25">
      <c r="A6572" s="2">
        <v>6561</v>
      </c>
      <c r="B6572" s="2">
        <v>0.82319821653924341</v>
      </c>
      <c r="C6572" s="2">
        <f t="shared" si="816"/>
        <v>106.57587333967484</v>
      </c>
      <c r="D6572" s="2">
        <f t="shared" si="817"/>
        <v>107</v>
      </c>
      <c r="E6572" s="2">
        <f t="shared" si="818"/>
        <v>106.57587333967484</v>
      </c>
      <c r="F6572" s="2">
        <f t="shared" si="819"/>
        <v>0.42412666032515745</v>
      </c>
      <c r="G6572" s="2">
        <f t="shared" si="820"/>
        <v>0</v>
      </c>
      <c r="H6572" s="2">
        <f t="shared" si="821"/>
        <v>1065.7587333967485</v>
      </c>
      <c r="I6572" s="2">
        <f t="shared" si="822"/>
        <v>2.1206333016257872</v>
      </c>
      <c r="J6572" s="2">
        <f t="shared" si="823"/>
        <v>0</v>
      </c>
    </row>
    <row r="6573" spans="1:10" x14ac:dyDescent="0.25">
      <c r="A6573" s="2">
        <v>6562</v>
      </c>
      <c r="B6573" s="2">
        <v>0.38845239173322799</v>
      </c>
      <c r="C6573" s="2">
        <f t="shared" si="816"/>
        <v>97.938509559079648</v>
      </c>
      <c r="D6573" s="2">
        <f t="shared" si="817"/>
        <v>107</v>
      </c>
      <c r="E6573" s="2">
        <f t="shared" si="818"/>
        <v>97.938509559079648</v>
      </c>
      <c r="F6573" s="2">
        <f t="shared" si="819"/>
        <v>9.0614904409203518</v>
      </c>
      <c r="G6573" s="2">
        <f t="shared" si="820"/>
        <v>0</v>
      </c>
      <c r="H6573" s="2">
        <f t="shared" si="821"/>
        <v>979.38509559079648</v>
      </c>
      <c r="I6573" s="2">
        <f t="shared" si="822"/>
        <v>45.307452204601759</v>
      </c>
      <c r="J6573" s="2">
        <f t="shared" si="823"/>
        <v>0</v>
      </c>
    </row>
    <row r="6574" spans="1:10" x14ac:dyDescent="0.25">
      <c r="A6574" s="2">
        <v>6563</v>
      </c>
      <c r="B6574" s="2">
        <v>0.59268507631456102</v>
      </c>
      <c r="C6574" s="2">
        <f t="shared" si="816"/>
        <v>101.70719770879271</v>
      </c>
      <c r="D6574" s="2">
        <f t="shared" si="817"/>
        <v>107</v>
      </c>
      <c r="E6574" s="2">
        <f t="shared" si="818"/>
        <v>101.70719770879271</v>
      </c>
      <c r="F6574" s="2">
        <f t="shared" si="819"/>
        <v>5.2928022912072947</v>
      </c>
      <c r="G6574" s="2">
        <f t="shared" si="820"/>
        <v>0</v>
      </c>
      <c r="H6574" s="2">
        <f t="shared" si="821"/>
        <v>1017.0719770879271</v>
      </c>
      <c r="I6574" s="2">
        <f t="shared" si="822"/>
        <v>26.464011456036474</v>
      </c>
      <c r="J6574" s="2">
        <f t="shared" si="823"/>
        <v>0</v>
      </c>
    </row>
    <row r="6575" spans="1:10" x14ac:dyDescent="0.25">
      <c r="A6575" s="2">
        <v>6564</v>
      </c>
      <c r="B6575" s="2">
        <v>0.42390352118829933</v>
      </c>
      <c r="C6575" s="2">
        <f t="shared" si="816"/>
        <v>98.601706609331018</v>
      </c>
      <c r="D6575" s="2">
        <f t="shared" si="817"/>
        <v>107</v>
      </c>
      <c r="E6575" s="2">
        <f t="shared" si="818"/>
        <v>98.601706609331018</v>
      </c>
      <c r="F6575" s="2">
        <f t="shared" si="819"/>
        <v>8.3982933906689823</v>
      </c>
      <c r="G6575" s="2">
        <f t="shared" si="820"/>
        <v>0</v>
      </c>
      <c r="H6575" s="2">
        <f t="shared" si="821"/>
        <v>986.01706609331018</v>
      </c>
      <c r="I6575" s="2">
        <f t="shared" si="822"/>
        <v>41.991466953344911</v>
      </c>
      <c r="J6575" s="2">
        <f t="shared" si="823"/>
        <v>0</v>
      </c>
    </row>
    <row r="6576" spans="1:10" x14ac:dyDescent="0.25">
      <c r="A6576" s="2">
        <v>6565</v>
      </c>
      <c r="B6576" s="2">
        <v>0.4633547085797749</v>
      </c>
      <c r="C6576" s="2">
        <f t="shared" si="816"/>
        <v>99.329160442891279</v>
      </c>
      <c r="D6576" s="2">
        <f t="shared" si="817"/>
        <v>107</v>
      </c>
      <c r="E6576" s="2">
        <f t="shared" si="818"/>
        <v>99.329160442891279</v>
      </c>
      <c r="F6576" s="2">
        <f t="shared" si="819"/>
        <v>7.6708395571087209</v>
      </c>
      <c r="G6576" s="2">
        <f t="shared" si="820"/>
        <v>0</v>
      </c>
      <c r="H6576" s="2">
        <f t="shared" si="821"/>
        <v>993.29160442891282</v>
      </c>
      <c r="I6576" s="2">
        <f t="shared" si="822"/>
        <v>38.354197785543604</v>
      </c>
      <c r="J6576" s="2">
        <f t="shared" si="823"/>
        <v>0</v>
      </c>
    </row>
    <row r="6577" spans="1:10" x14ac:dyDescent="0.25">
      <c r="A6577" s="2">
        <v>6566</v>
      </c>
      <c r="B6577" s="2">
        <v>0.78631012418273494</v>
      </c>
      <c r="C6577" s="2">
        <f t="shared" si="816"/>
        <v>105.66940911039188</v>
      </c>
      <c r="D6577" s="2">
        <f t="shared" si="817"/>
        <v>107</v>
      </c>
      <c r="E6577" s="2">
        <f t="shared" si="818"/>
        <v>105.66940911039188</v>
      </c>
      <c r="F6577" s="2">
        <f t="shared" si="819"/>
        <v>1.3305908896081178</v>
      </c>
      <c r="G6577" s="2">
        <f t="shared" si="820"/>
        <v>0</v>
      </c>
      <c r="H6577" s="2">
        <f t="shared" si="821"/>
        <v>1056.6940911039187</v>
      </c>
      <c r="I6577" s="2">
        <f t="shared" si="822"/>
        <v>6.6529544480405889</v>
      </c>
      <c r="J6577" s="2">
        <f t="shared" si="823"/>
        <v>0</v>
      </c>
    </row>
    <row r="6578" spans="1:10" x14ac:dyDescent="0.25">
      <c r="A6578" s="2">
        <v>6567</v>
      </c>
      <c r="B6578" s="2">
        <v>0.69293132069164487</v>
      </c>
      <c r="C6578" s="2">
        <f t="shared" si="816"/>
        <v>103.64672889814867</v>
      </c>
      <c r="D6578" s="2">
        <f t="shared" si="817"/>
        <v>107</v>
      </c>
      <c r="E6578" s="2">
        <f t="shared" si="818"/>
        <v>103.64672889814867</v>
      </c>
      <c r="F6578" s="2">
        <f t="shared" si="819"/>
        <v>3.3532711018513339</v>
      </c>
      <c r="G6578" s="2">
        <f t="shared" si="820"/>
        <v>0</v>
      </c>
      <c r="H6578" s="2">
        <f t="shared" si="821"/>
        <v>1036.4672889814867</v>
      </c>
      <c r="I6578" s="2">
        <f t="shared" si="822"/>
        <v>16.76635550925667</v>
      </c>
      <c r="J6578" s="2">
        <f t="shared" si="823"/>
        <v>0</v>
      </c>
    </row>
    <row r="6579" spans="1:10" x14ac:dyDescent="0.25">
      <c r="A6579" s="2">
        <v>6568</v>
      </c>
      <c r="B6579" s="2">
        <v>0.87016679885239689</v>
      </c>
      <c r="C6579" s="2">
        <f t="shared" si="816"/>
        <v>107.88381432276466</v>
      </c>
      <c r="D6579" s="2">
        <f t="shared" si="817"/>
        <v>107</v>
      </c>
      <c r="E6579" s="2">
        <f t="shared" si="818"/>
        <v>107</v>
      </c>
      <c r="F6579" s="2">
        <f t="shared" si="819"/>
        <v>0</v>
      </c>
      <c r="G6579" s="2">
        <f t="shared" si="820"/>
        <v>0.88381432276466398</v>
      </c>
      <c r="H6579" s="2">
        <f t="shared" si="821"/>
        <v>1070</v>
      </c>
      <c r="I6579" s="2">
        <f t="shared" si="822"/>
        <v>0</v>
      </c>
      <c r="J6579" s="2">
        <f t="shared" si="823"/>
        <v>13.25721484146996</v>
      </c>
    </row>
    <row r="6580" spans="1:10" x14ac:dyDescent="0.25">
      <c r="A6580" s="2">
        <v>6569</v>
      </c>
      <c r="B6580" s="2">
        <v>0.82261451314000422</v>
      </c>
      <c r="C6580" s="2">
        <f t="shared" si="816"/>
        <v>106.56084182745273</v>
      </c>
      <c r="D6580" s="2">
        <f t="shared" si="817"/>
        <v>107</v>
      </c>
      <c r="E6580" s="2">
        <f t="shared" si="818"/>
        <v>106.56084182745273</v>
      </c>
      <c r="F6580" s="2">
        <f t="shared" si="819"/>
        <v>0.43915817254726619</v>
      </c>
      <c r="G6580" s="2">
        <f t="shared" si="820"/>
        <v>0</v>
      </c>
      <c r="H6580" s="2">
        <f t="shared" si="821"/>
        <v>1065.6084182745274</v>
      </c>
      <c r="I6580" s="2">
        <f t="shared" si="822"/>
        <v>2.195790862736331</v>
      </c>
      <c r="J6580" s="2">
        <f t="shared" si="823"/>
        <v>0</v>
      </c>
    </row>
    <row r="6581" spans="1:10" x14ac:dyDescent="0.25">
      <c r="A6581" s="2">
        <v>6570</v>
      </c>
      <c r="B6581" s="2">
        <v>0.98511634952132798</v>
      </c>
      <c r="C6581" s="2">
        <f t="shared" si="816"/>
        <v>113.64350623450412</v>
      </c>
      <c r="D6581" s="2">
        <f t="shared" si="817"/>
        <v>107</v>
      </c>
      <c r="E6581" s="2">
        <f t="shared" si="818"/>
        <v>107</v>
      </c>
      <c r="F6581" s="2">
        <f t="shared" si="819"/>
        <v>0</v>
      </c>
      <c r="G6581" s="2">
        <f t="shared" si="820"/>
        <v>6.643506234504116</v>
      </c>
      <c r="H6581" s="2">
        <f t="shared" si="821"/>
        <v>1070</v>
      </c>
      <c r="I6581" s="2">
        <f t="shared" si="822"/>
        <v>0</v>
      </c>
      <c r="J6581" s="2">
        <f t="shared" si="823"/>
        <v>99.652593517561741</v>
      </c>
    </row>
    <row r="6582" spans="1:10" x14ac:dyDescent="0.25">
      <c r="A6582" s="2">
        <v>6571</v>
      </c>
      <c r="B6582" s="2">
        <v>0.34426407374892853</v>
      </c>
      <c r="C6582" s="2">
        <f t="shared" si="816"/>
        <v>97.091525285135319</v>
      </c>
      <c r="D6582" s="2">
        <f t="shared" si="817"/>
        <v>107</v>
      </c>
      <c r="E6582" s="2">
        <f t="shared" si="818"/>
        <v>97.091525285135319</v>
      </c>
      <c r="F6582" s="2">
        <f t="shared" si="819"/>
        <v>9.9084747148646812</v>
      </c>
      <c r="G6582" s="2">
        <f t="shared" si="820"/>
        <v>0</v>
      </c>
      <c r="H6582" s="2">
        <f t="shared" si="821"/>
        <v>970.91525285135322</v>
      </c>
      <c r="I6582" s="2">
        <f t="shared" si="822"/>
        <v>49.542373574323406</v>
      </c>
      <c r="J6582" s="2">
        <f t="shared" si="823"/>
        <v>0</v>
      </c>
    </row>
    <row r="6583" spans="1:10" x14ac:dyDescent="0.25">
      <c r="A6583" s="2">
        <v>6572</v>
      </c>
      <c r="B6583" s="2">
        <v>0.62185871656538749</v>
      </c>
      <c r="C6583" s="2">
        <f t="shared" si="816"/>
        <v>102.25678996095675</v>
      </c>
      <c r="D6583" s="2">
        <f t="shared" si="817"/>
        <v>107</v>
      </c>
      <c r="E6583" s="2">
        <f t="shared" si="818"/>
        <v>102.25678996095675</v>
      </c>
      <c r="F6583" s="2">
        <f t="shared" si="819"/>
        <v>4.7432100390432481</v>
      </c>
      <c r="G6583" s="2">
        <f t="shared" si="820"/>
        <v>0</v>
      </c>
      <c r="H6583" s="2">
        <f t="shared" si="821"/>
        <v>1022.5678996095676</v>
      </c>
      <c r="I6583" s="2">
        <f t="shared" si="822"/>
        <v>23.716050195216241</v>
      </c>
      <c r="J6583" s="2">
        <f t="shared" si="823"/>
        <v>0</v>
      </c>
    </row>
    <row r="6584" spans="1:10" x14ac:dyDescent="0.25">
      <c r="A6584" s="2">
        <v>6573</v>
      </c>
      <c r="B6584" s="2">
        <v>9.5734835263045159E-2</v>
      </c>
      <c r="C6584" s="2">
        <f t="shared" si="816"/>
        <v>90.992069401870893</v>
      </c>
      <c r="D6584" s="2">
        <f t="shared" si="817"/>
        <v>107</v>
      </c>
      <c r="E6584" s="2">
        <f t="shared" si="818"/>
        <v>90.992069401870893</v>
      </c>
      <c r="F6584" s="2">
        <f t="shared" si="819"/>
        <v>16.007930598129107</v>
      </c>
      <c r="G6584" s="2">
        <f t="shared" si="820"/>
        <v>0</v>
      </c>
      <c r="H6584" s="2">
        <f t="shared" si="821"/>
        <v>909.9206940187089</v>
      </c>
      <c r="I6584" s="2">
        <f t="shared" si="822"/>
        <v>80.039652990645536</v>
      </c>
      <c r="J6584" s="2">
        <f t="shared" si="823"/>
        <v>0</v>
      </c>
    </row>
    <row r="6585" spans="1:10" x14ac:dyDescent="0.25">
      <c r="A6585" s="2">
        <v>6574</v>
      </c>
      <c r="B6585" s="2">
        <v>0.21154986877542381</v>
      </c>
      <c r="C6585" s="2">
        <f t="shared" si="816"/>
        <v>94.280161588395146</v>
      </c>
      <c r="D6585" s="2">
        <f t="shared" si="817"/>
        <v>107</v>
      </c>
      <c r="E6585" s="2">
        <f t="shared" si="818"/>
        <v>94.280161588395146</v>
      </c>
      <c r="F6585" s="2">
        <f t="shared" si="819"/>
        <v>12.719838411604854</v>
      </c>
      <c r="G6585" s="2">
        <f t="shared" si="820"/>
        <v>0</v>
      </c>
      <c r="H6585" s="2">
        <f t="shared" si="821"/>
        <v>942.8016158839514</v>
      </c>
      <c r="I6585" s="2">
        <f t="shared" si="822"/>
        <v>63.599192058024272</v>
      </c>
      <c r="J6585" s="2">
        <f t="shared" si="823"/>
        <v>0</v>
      </c>
    </row>
    <row r="6586" spans="1:10" x14ac:dyDescent="0.25">
      <c r="A6586" s="2">
        <v>6575</v>
      </c>
      <c r="B6586" s="2">
        <v>0.41456583812567416</v>
      </c>
      <c r="C6586" s="2">
        <f t="shared" si="816"/>
        <v>98.428101386324386</v>
      </c>
      <c r="D6586" s="2">
        <f t="shared" si="817"/>
        <v>107</v>
      </c>
      <c r="E6586" s="2">
        <f t="shared" si="818"/>
        <v>98.428101386324386</v>
      </c>
      <c r="F6586" s="2">
        <f t="shared" si="819"/>
        <v>8.5718986136756143</v>
      </c>
      <c r="G6586" s="2">
        <f t="shared" si="820"/>
        <v>0</v>
      </c>
      <c r="H6586" s="2">
        <f t="shared" si="821"/>
        <v>984.28101386324386</v>
      </c>
      <c r="I6586" s="2">
        <f t="shared" si="822"/>
        <v>42.859493068378072</v>
      </c>
      <c r="J6586" s="2">
        <f t="shared" si="823"/>
        <v>0</v>
      </c>
    </row>
    <row r="6587" spans="1:10" x14ac:dyDescent="0.25">
      <c r="A6587" s="2">
        <v>6576</v>
      </c>
      <c r="B6587" s="2">
        <v>0.78940716510385645</v>
      </c>
      <c r="C6587" s="2">
        <f t="shared" si="816"/>
        <v>105.7424679103674</v>
      </c>
      <c r="D6587" s="2">
        <f t="shared" si="817"/>
        <v>107</v>
      </c>
      <c r="E6587" s="2">
        <f t="shared" si="818"/>
        <v>105.7424679103674</v>
      </c>
      <c r="F6587" s="2">
        <f t="shared" si="819"/>
        <v>1.2575320896326048</v>
      </c>
      <c r="G6587" s="2">
        <f t="shared" si="820"/>
        <v>0</v>
      </c>
      <c r="H6587" s="2">
        <f t="shared" si="821"/>
        <v>1057.424679103674</v>
      </c>
      <c r="I6587" s="2">
        <f t="shared" si="822"/>
        <v>6.2876604481630238</v>
      </c>
      <c r="J6587" s="2">
        <f t="shared" si="823"/>
        <v>0</v>
      </c>
    </row>
    <row r="6588" spans="1:10" x14ac:dyDescent="0.25">
      <c r="A6588" s="2">
        <v>6577</v>
      </c>
      <c r="B6588" s="2">
        <v>0.89766934168390577</v>
      </c>
      <c r="C6588" s="2">
        <f t="shared" si="816"/>
        <v>108.7744439411409</v>
      </c>
      <c r="D6588" s="2">
        <f t="shared" si="817"/>
        <v>107</v>
      </c>
      <c r="E6588" s="2">
        <f t="shared" si="818"/>
        <v>107</v>
      </c>
      <c r="F6588" s="2">
        <f t="shared" si="819"/>
        <v>0</v>
      </c>
      <c r="G6588" s="2">
        <f t="shared" si="820"/>
        <v>1.7744439411409019</v>
      </c>
      <c r="H6588" s="2">
        <f t="shared" si="821"/>
        <v>1070</v>
      </c>
      <c r="I6588" s="2">
        <f t="shared" si="822"/>
        <v>0</v>
      </c>
      <c r="J6588" s="2">
        <f t="shared" si="823"/>
        <v>26.616659117113528</v>
      </c>
    </row>
    <row r="6589" spans="1:10" x14ac:dyDescent="0.25">
      <c r="A6589" s="2">
        <v>6578</v>
      </c>
      <c r="B6589" s="2">
        <v>0.48718796202093484</v>
      </c>
      <c r="C6589" s="2">
        <f t="shared" si="816"/>
        <v>99.765690577246644</v>
      </c>
      <c r="D6589" s="2">
        <f t="shared" si="817"/>
        <v>107</v>
      </c>
      <c r="E6589" s="2">
        <f t="shared" si="818"/>
        <v>99.765690577246644</v>
      </c>
      <c r="F6589" s="2">
        <f t="shared" si="819"/>
        <v>7.2343094227533555</v>
      </c>
      <c r="G6589" s="2">
        <f t="shared" si="820"/>
        <v>0</v>
      </c>
      <c r="H6589" s="2">
        <f t="shared" si="821"/>
        <v>997.65690577246642</v>
      </c>
      <c r="I6589" s="2">
        <f t="shared" si="822"/>
        <v>36.171547113766778</v>
      </c>
      <c r="J6589" s="2">
        <f t="shared" si="823"/>
        <v>0</v>
      </c>
    </row>
    <row r="6590" spans="1:10" x14ac:dyDescent="0.25">
      <c r="A6590" s="2">
        <v>6579</v>
      </c>
      <c r="B6590" s="2">
        <v>0.2556915416100155</v>
      </c>
      <c r="C6590" s="2">
        <f t="shared" si="816"/>
        <v>95.278133823587012</v>
      </c>
      <c r="D6590" s="2">
        <f t="shared" si="817"/>
        <v>107</v>
      </c>
      <c r="E6590" s="2">
        <f t="shared" si="818"/>
        <v>95.278133823587012</v>
      </c>
      <c r="F6590" s="2">
        <f t="shared" si="819"/>
        <v>11.721866176412988</v>
      </c>
      <c r="G6590" s="2">
        <f t="shared" si="820"/>
        <v>0</v>
      </c>
      <c r="H6590" s="2">
        <f t="shared" si="821"/>
        <v>952.78133823587018</v>
      </c>
      <c r="I6590" s="2">
        <f t="shared" si="822"/>
        <v>58.609330882064938</v>
      </c>
      <c r="J6590" s="2">
        <f t="shared" si="823"/>
        <v>0</v>
      </c>
    </row>
    <row r="6591" spans="1:10" x14ac:dyDescent="0.25">
      <c r="A6591" s="2">
        <v>6580</v>
      </c>
      <c r="B6591" s="2">
        <v>0.69925426544489377</v>
      </c>
      <c r="C6591" s="2">
        <f t="shared" si="816"/>
        <v>103.77516320147149</v>
      </c>
      <c r="D6591" s="2">
        <f t="shared" si="817"/>
        <v>107</v>
      </c>
      <c r="E6591" s="2">
        <f t="shared" si="818"/>
        <v>103.77516320147149</v>
      </c>
      <c r="F6591" s="2">
        <f t="shared" si="819"/>
        <v>3.2248367985285142</v>
      </c>
      <c r="G6591" s="2">
        <f t="shared" si="820"/>
        <v>0</v>
      </c>
      <c r="H6591" s="2">
        <f t="shared" si="821"/>
        <v>1037.7516320147149</v>
      </c>
      <c r="I6591" s="2">
        <f t="shared" si="822"/>
        <v>16.124183992642571</v>
      </c>
      <c r="J6591" s="2">
        <f t="shared" si="823"/>
        <v>0</v>
      </c>
    </row>
    <row r="6592" spans="1:10" x14ac:dyDescent="0.25">
      <c r="A6592" s="2">
        <v>6581</v>
      </c>
      <c r="B6592" s="2">
        <v>0.54961099370340472</v>
      </c>
      <c r="C6592" s="2">
        <f t="shared" si="816"/>
        <v>100.90904815151688</v>
      </c>
      <c r="D6592" s="2">
        <f t="shared" si="817"/>
        <v>107</v>
      </c>
      <c r="E6592" s="2">
        <f t="shared" si="818"/>
        <v>100.90904815151688</v>
      </c>
      <c r="F6592" s="2">
        <f t="shared" si="819"/>
        <v>6.0909518484831153</v>
      </c>
      <c r="G6592" s="2">
        <f t="shared" si="820"/>
        <v>0</v>
      </c>
      <c r="H6592" s="2">
        <f t="shared" si="821"/>
        <v>1009.0904815151689</v>
      </c>
      <c r="I6592" s="2">
        <f t="shared" si="822"/>
        <v>30.454759242415577</v>
      </c>
      <c r="J6592" s="2">
        <f t="shared" si="823"/>
        <v>0</v>
      </c>
    </row>
    <row r="6593" spans="1:10" x14ac:dyDescent="0.25">
      <c r="A6593" s="2">
        <v>6582</v>
      </c>
      <c r="B6593" s="2">
        <v>0.47829143695581333</v>
      </c>
      <c r="C6593" s="2">
        <f t="shared" si="816"/>
        <v>99.602886894982902</v>
      </c>
      <c r="D6593" s="2">
        <f t="shared" si="817"/>
        <v>107</v>
      </c>
      <c r="E6593" s="2">
        <f t="shared" si="818"/>
        <v>99.602886894982902</v>
      </c>
      <c r="F6593" s="2">
        <f t="shared" si="819"/>
        <v>7.3971131050170982</v>
      </c>
      <c r="G6593" s="2">
        <f t="shared" si="820"/>
        <v>0</v>
      </c>
      <c r="H6593" s="2">
        <f t="shared" si="821"/>
        <v>996.02886894982908</v>
      </c>
      <c r="I6593" s="2">
        <f t="shared" si="822"/>
        <v>36.985565525085491</v>
      </c>
      <c r="J6593" s="2">
        <f t="shared" si="823"/>
        <v>0</v>
      </c>
    </row>
    <row r="6594" spans="1:10" x14ac:dyDescent="0.25">
      <c r="A6594" s="2">
        <v>6583</v>
      </c>
      <c r="B6594" s="2">
        <v>0.27649106890759079</v>
      </c>
      <c r="C6594" s="2">
        <f t="shared" si="816"/>
        <v>95.722646769534904</v>
      </c>
      <c r="D6594" s="2">
        <f t="shared" si="817"/>
        <v>107</v>
      </c>
      <c r="E6594" s="2">
        <f t="shared" si="818"/>
        <v>95.722646769534904</v>
      </c>
      <c r="F6594" s="2">
        <f t="shared" si="819"/>
        <v>11.277353230465096</v>
      </c>
      <c r="G6594" s="2">
        <f t="shared" si="820"/>
        <v>0</v>
      </c>
      <c r="H6594" s="2">
        <f t="shared" si="821"/>
        <v>957.22646769534902</v>
      </c>
      <c r="I6594" s="2">
        <f t="shared" si="822"/>
        <v>56.386766152325478</v>
      </c>
      <c r="J6594" s="2">
        <f t="shared" si="823"/>
        <v>0</v>
      </c>
    </row>
    <row r="6595" spans="1:10" x14ac:dyDescent="0.25">
      <c r="A6595" s="2">
        <v>6584</v>
      </c>
      <c r="B6595" s="2">
        <v>0.98028143239606225</v>
      </c>
      <c r="C6595" s="2">
        <f t="shared" si="816"/>
        <v>113.11922885569217</v>
      </c>
      <c r="D6595" s="2">
        <f t="shared" si="817"/>
        <v>107</v>
      </c>
      <c r="E6595" s="2">
        <f t="shared" si="818"/>
        <v>107</v>
      </c>
      <c r="F6595" s="2">
        <f t="shared" si="819"/>
        <v>0</v>
      </c>
      <c r="G6595" s="2">
        <f t="shared" si="820"/>
        <v>6.119228855692171</v>
      </c>
      <c r="H6595" s="2">
        <f t="shared" si="821"/>
        <v>1070</v>
      </c>
      <c r="I6595" s="2">
        <f t="shared" si="822"/>
        <v>0</v>
      </c>
      <c r="J6595" s="2">
        <f t="shared" si="823"/>
        <v>91.788432835382565</v>
      </c>
    </row>
    <row r="6596" spans="1:10" x14ac:dyDescent="0.25">
      <c r="A6596" s="2">
        <v>6585</v>
      </c>
      <c r="B6596" s="2">
        <v>0.2679913454236722</v>
      </c>
      <c r="C6596" s="2">
        <f t="shared" si="816"/>
        <v>95.542684734847086</v>
      </c>
      <c r="D6596" s="2">
        <f t="shared" si="817"/>
        <v>107</v>
      </c>
      <c r="E6596" s="2">
        <f t="shared" si="818"/>
        <v>95.542684734847086</v>
      </c>
      <c r="F6596" s="2">
        <f t="shared" si="819"/>
        <v>11.457315265152914</v>
      </c>
      <c r="G6596" s="2">
        <f t="shared" si="820"/>
        <v>0</v>
      </c>
      <c r="H6596" s="2">
        <f t="shared" si="821"/>
        <v>955.4268473484708</v>
      </c>
      <c r="I6596" s="2">
        <f t="shared" si="822"/>
        <v>57.286576325764571</v>
      </c>
      <c r="J6596" s="2">
        <f t="shared" si="823"/>
        <v>0</v>
      </c>
    </row>
    <row r="6597" spans="1:10" x14ac:dyDescent="0.25">
      <c r="A6597" s="2">
        <v>6586</v>
      </c>
      <c r="B6597" s="2">
        <v>0.54611014405732228</v>
      </c>
      <c r="C6597" s="2">
        <f t="shared" si="816"/>
        <v>100.84466187611061</v>
      </c>
      <c r="D6597" s="2">
        <f t="shared" si="817"/>
        <v>107</v>
      </c>
      <c r="E6597" s="2">
        <f t="shared" si="818"/>
        <v>100.84466187611061</v>
      </c>
      <c r="F6597" s="2">
        <f t="shared" si="819"/>
        <v>6.1553381238893934</v>
      </c>
      <c r="G6597" s="2">
        <f t="shared" si="820"/>
        <v>0</v>
      </c>
      <c r="H6597" s="2">
        <f t="shared" si="821"/>
        <v>1008.446618761106</v>
      </c>
      <c r="I6597" s="2">
        <f t="shared" si="822"/>
        <v>30.776690619446967</v>
      </c>
      <c r="J6597" s="2">
        <f t="shared" si="823"/>
        <v>0</v>
      </c>
    </row>
    <row r="6598" spans="1:10" x14ac:dyDescent="0.25">
      <c r="A6598" s="2">
        <v>6587</v>
      </c>
      <c r="B6598" s="2">
        <v>0.40465662982969008</v>
      </c>
      <c r="C6598" s="2">
        <f t="shared" si="816"/>
        <v>98.243083094843513</v>
      </c>
      <c r="D6598" s="2">
        <f t="shared" si="817"/>
        <v>107</v>
      </c>
      <c r="E6598" s="2">
        <f t="shared" si="818"/>
        <v>98.243083094843513</v>
      </c>
      <c r="F6598" s="2">
        <f t="shared" si="819"/>
        <v>8.756916905156487</v>
      </c>
      <c r="G6598" s="2">
        <f t="shared" si="820"/>
        <v>0</v>
      </c>
      <c r="H6598" s="2">
        <f t="shared" si="821"/>
        <v>982.43083094843519</v>
      </c>
      <c r="I6598" s="2">
        <f t="shared" si="822"/>
        <v>43.784584525782435</v>
      </c>
      <c r="J6598" s="2">
        <f t="shared" si="823"/>
        <v>0</v>
      </c>
    </row>
    <row r="6599" spans="1:10" x14ac:dyDescent="0.25">
      <c r="A6599" s="2">
        <v>6588</v>
      </c>
      <c r="B6599" s="2">
        <v>0.82036458973324922</v>
      </c>
      <c r="C6599" s="2">
        <f t="shared" si="816"/>
        <v>106.50313326130991</v>
      </c>
      <c r="D6599" s="2">
        <f t="shared" si="817"/>
        <v>107</v>
      </c>
      <c r="E6599" s="2">
        <f t="shared" si="818"/>
        <v>106.50313326130991</v>
      </c>
      <c r="F6599" s="2">
        <f t="shared" si="819"/>
        <v>0.49686673869008757</v>
      </c>
      <c r="G6599" s="2">
        <f t="shared" si="820"/>
        <v>0</v>
      </c>
      <c r="H6599" s="2">
        <f t="shared" si="821"/>
        <v>1065.031332613099</v>
      </c>
      <c r="I6599" s="2">
        <f t="shared" si="822"/>
        <v>2.4843336934504379</v>
      </c>
      <c r="J6599" s="2">
        <f t="shared" si="823"/>
        <v>0</v>
      </c>
    </row>
    <row r="6600" spans="1:10" x14ac:dyDescent="0.25">
      <c r="A6600" s="2">
        <v>6589</v>
      </c>
      <c r="B6600" s="2">
        <v>0.50574686943147729</v>
      </c>
      <c r="C6600" s="2">
        <f t="shared" si="816"/>
        <v>100.10508851380089</v>
      </c>
      <c r="D6600" s="2">
        <f t="shared" si="817"/>
        <v>107</v>
      </c>
      <c r="E6600" s="2">
        <f t="shared" si="818"/>
        <v>100.10508851380089</v>
      </c>
      <c r="F6600" s="2">
        <f t="shared" si="819"/>
        <v>6.8949114861991063</v>
      </c>
      <c r="G6600" s="2">
        <f t="shared" si="820"/>
        <v>0</v>
      </c>
      <c r="H6600" s="2">
        <f t="shared" si="821"/>
        <v>1001.0508851380089</v>
      </c>
      <c r="I6600" s="2">
        <f t="shared" si="822"/>
        <v>34.474557430995532</v>
      </c>
      <c r="J6600" s="2">
        <f t="shared" si="823"/>
        <v>0</v>
      </c>
    </row>
    <row r="6601" spans="1:10" x14ac:dyDescent="0.25">
      <c r="A6601" s="2">
        <v>6590</v>
      </c>
      <c r="B6601" s="2">
        <v>0.27115649988304391</v>
      </c>
      <c r="C6601" s="2">
        <f t="shared" si="816"/>
        <v>95.609960689627314</v>
      </c>
      <c r="D6601" s="2">
        <f t="shared" si="817"/>
        <v>107</v>
      </c>
      <c r="E6601" s="2">
        <f t="shared" si="818"/>
        <v>95.609960689627314</v>
      </c>
      <c r="F6601" s="2">
        <f t="shared" si="819"/>
        <v>11.390039310372686</v>
      </c>
      <c r="G6601" s="2">
        <f t="shared" si="820"/>
        <v>0</v>
      </c>
      <c r="H6601" s="2">
        <f t="shared" si="821"/>
        <v>956.09960689627314</v>
      </c>
      <c r="I6601" s="2">
        <f t="shared" si="822"/>
        <v>56.950196551863428</v>
      </c>
      <c r="J6601" s="2">
        <f t="shared" si="823"/>
        <v>0</v>
      </c>
    </row>
    <row r="6602" spans="1:10" x14ac:dyDescent="0.25">
      <c r="A6602" s="2">
        <v>6591</v>
      </c>
      <c r="B6602" s="2">
        <v>0.23083655132056558</v>
      </c>
      <c r="C6602" s="2">
        <f t="shared" si="816"/>
        <v>94.726571504048437</v>
      </c>
      <c r="D6602" s="2">
        <f t="shared" si="817"/>
        <v>107</v>
      </c>
      <c r="E6602" s="2">
        <f t="shared" si="818"/>
        <v>94.726571504048437</v>
      </c>
      <c r="F6602" s="2">
        <f t="shared" si="819"/>
        <v>12.273428495951563</v>
      </c>
      <c r="G6602" s="2">
        <f t="shared" si="820"/>
        <v>0</v>
      </c>
      <c r="H6602" s="2">
        <f t="shared" si="821"/>
        <v>947.26571504048434</v>
      </c>
      <c r="I6602" s="2">
        <f t="shared" si="822"/>
        <v>61.367142479757817</v>
      </c>
      <c r="J6602" s="2">
        <f t="shared" si="823"/>
        <v>0</v>
      </c>
    </row>
    <row r="6603" spans="1:10" x14ac:dyDescent="0.25">
      <c r="A6603" s="2">
        <v>6592</v>
      </c>
      <c r="B6603" s="2">
        <v>0.99888698537820997</v>
      </c>
      <c r="C6603" s="2">
        <f t="shared" si="816"/>
        <v>116.84624597591382</v>
      </c>
      <c r="D6603" s="2">
        <f t="shared" si="817"/>
        <v>107</v>
      </c>
      <c r="E6603" s="2">
        <f t="shared" si="818"/>
        <v>107</v>
      </c>
      <c r="F6603" s="2">
        <f t="shared" si="819"/>
        <v>0</v>
      </c>
      <c r="G6603" s="2">
        <f t="shared" si="820"/>
        <v>9.846245975913817</v>
      </c>
      <c r="H6603" s="2">
        <f t="shared" si="821"/>
        <v>1070</v>
      </c>
      <c r="I6603" s="2">
        <f t="shared" si="822"/>
        <v>0</v>
      </c>
      <c r="J6603" s="2">
        <f t="shared" si="823"/>
        <v>147.69368963870727</v>
      </c>
    </row>
    <row r="6604" spans="1:10" x14ac:dyDescent="0.25">
      <c r="A6604" s="2">
        <v>6593</v>
      </c>
      <c r="B6604" s="2">
        <v>0.31387657215442955</v>
      </c>
      <c r="C6604" s="2">
        <f t="shared" si="816"/>
        <v>96.490521200684043</v>
      </c>
      <c r="D6604" s="2">
        <f t="shared" si="817"/>
        <v>107</v>
      </c>
      <c r="E6604" s="2">
        <f t="shared" si="818"/>
        <v>96.490521200684043</v>
      </c>
      <c r="F6604" s="2">
        <f t="shared" si="819"/>
        <v>10.509478799315957</v>
      </c>
      <c r="G6604" s="2">
        <f t="shared" si="820"/>
        <v>0</v>
      </c>
      <c r="H6604" s="2">
        <f t="shared" si="821"/>
        <v>964.90521200684043</v>
      </c>
      <c r="I6604" s="2">
        <f t="shared" si="822"/>
        <v>52.547393996579785</v>
      </c>
      <c r="J6604" s="2">
        <f t="shared" si="823"/>
        <v>0</v>
      </c>
    </row>
    <row r="6605" spans="1:10" x14ac:dyDescent="0.25">
      <c r="A6605" s="2">
        <v>6594</v>
      </c>
      <c r="B6605" s="2">
        <v>0.50035418218582151</v>
      </c>
      <c r="C6605" s="2">
        <f t="shared" ref="C6605:C6668" si="824">_xlfn.BETA.INV(B6605,$C$7,$C$8,$C$9,$C$10)</f>
        <v>100.00647647493415</v>
      </c>
      <c r="D6605" s="2">
        <f t="shared" ref="D6605:D6668" si="825">$F$8</f>
        <v>107</v>
      </c>
      <c r="E6605" s="2">
        <f t="shared" ref="E6605:E6668" si="826">IF(C6605&gt;=D6605,D6605,C6605)</f>
        <v>100.00647647493415</v>
      </c>
      <c r="F6605" s="2">
        <f t="shared" ref="F6605:F6668" si="827">IF(D6605&gt;C6605,D6605-C6605,0)</f>
        <v>6.9935235250658536</v>
      </c>
      <c r="G6605" s="2">
        <f t="shared" ref="G6605:G6668" si="828">IF(C6605&gt;D6605,C6605-D6605,0)</f>
        <v>0</v>
      </c>
      <c r="H6605" s="2">
        <f t="shared" ref="H6605:H6668" si="829">E6605*$H$10</f>
        <v>1000.0647647493415</v>
      </c>
      <c r="I6605" s="2">
        <f t="shared" ref="I6605:I6668" si="830">F6605*$I$10</f>
        <v>34.967617625329268</v>
      </c>
      <c r="J6605" s="2">
        <f t="shared" ref="J6605:J6668" si="831">G6605*$J$10</f>
        <v>0</v>
      </c>
    </row>
    <row r="6606" spans="1:10" x14ac:dyDescent="0.25">
      <c r="A6606" s="2">
        <v>6595</v>
      </c>
      <c r="B6606" s="2">
        <v>0.69927392599079874</v>
      </c>
      <c r="C6606" s="2">
        <f t="shared" si="824"/>
        <v>103.77556405070364</v>
      </c>
      <c r="D6606" s="2">
        <f t="shared" si="825"/>
        <v>107</v>
      </c>
      <c r="E6606" s="2">
        <f t="shared" si="826"/>
        <v>103.77556405070364</v>
      </c>
      <c r="F6606" s="2">
        <f t="shared" si="827"/>
        <v>3.2244359492963639</v>
      </c>
      <c r="G6606" s="2">
        <f t="shared" si="828"/>
        <v>0</v>
      </c>
      <c r="H6606" s="2">
        <f t="shared" si="829"/>
        <v>1037.7556405070363</v>
      </c>
      <c r="I6606" s="2">
        <f t="shared" si="830"/>
        <v>16.12217974648182</v>
      </c>
      <c r="J6606" s="2">
        <f t="shared" si="831"/>
        <v>0</v>
      </c>
    </row>
    <row r="6607" spans="1:10" x14ac:dyDescent="0.25">
      <c r="A6607" s="2">
        <v>6596</v>
      </c>
      <c r="B6607" s="2">
        <v>0.26133075572499953</v>
      </c>
      <c r="C6607" s="2">
        <f t="shared" si="824"/>
        <v>95.400057349575746</v>
      </c>
      <c r="D6607" s="2">
        <f t="shared" si="825"/>
        <v>107</v>
      </c>
      <c r="E6607" s="2">
        <f t="shared" si="826"/>
        <v>95.400057349575746</v>
      </c>
      <c r="F6607" s="2">
        <f t="shared" si="827"/>
        <v>11.599942650424254</v>
      </c>
      <c r="G6607" s="2">
        <f t="shared" si="828"/>
        <v>0</v>
      </c>
      <c r="H6607" s="2">
        <f t="shared" si="829"/>
        <v>954.00057349575741</v>
      </c>
      <c r="I6607" s="2">
        <f t="shared" si="830"/>
        <v>57.999713252121268</v>
      </c>
      <c r="J6607" s="2">
        <f t="shared" si="831"/>
        <v>0</v>
      </c>
    </row>
    <row r="6608" spans="1:10" x14ac:dyDescent="0.25">
      <c r="A6608" s="2">
        <v>6597</v>
      </c>
      <c r="B6608" s="2">
        <v>0.56797853577842616</v>
      </c>
      <c r="C6608" s="2">
        <f t="shared" si="824"/>
        <v>101.24788278925941</v>
      </c>
      <c r="D6608" s="2">
        <f t="shared" si="825"/>
        <v>107</v>
      </c>
      <c r="E6608" s="2">
        <f t="shared" si="826"/>
        <v>101.24788278925941</v>
      </c>
      <c r="F6608" s="2">
        <f t="shared" si="827"/>
        <v>5.7521172107405931</v>
      </c>
      <c r="G6608" s="2">
        <f t="shared" si="828"/>
        <v>0</v>
      </c>
      <c r="H6608" s="2">
        <f t="shared" si="829"/>
        <v>1012.478827892594</v>
      </c>
      <c r="I6608" s="2">
        <f t="shared" si="830"/>
        <v>28.760586053702966</v>
      </c>
      <c r="J6608" s="2">
        <f t="shared" si="831"/>
        <v>0</v>
      </c>
    </row>
    <row r="6609" spans="1:10" x14ac:dyDescent="0.25">
      <c r="A6609" s="2">
        <v>6598</v>
      </c>
      <c r="B6609" s="2">
        <v>0.84888460170649649</v>
      </c>
      <c r="C6609" s="2">
        <f t="shared" si="824"/>
        <v>107.26456429415836</v>
      </c>
      <c r="D6609" s="2">
        <f t="shared" si="825"/>
        <v>107</v>
      </c>
      <c r="E6609" s="2">
        <f t="shared" si="826"/>
        <v>107</v>
      </c>
      <c r="F6609" s="2">
        <f t="shared" si="827"/>
        <v>0</v>
      </c>
      <c r="G6609" s="2">
        <f t="shared" si="828"/>
        <v>0.26456429415836169</v>
      </c>
      <c r="H6609" s="2">
        <f t="shared" si="829"/>
        <v>1070</v>
      </c>
      <c r="I6609" s="2">
        <f t="shared" si="830"/>
        <v>0</v>
      </c>
      <c r="J6609" s="2">
        <f t="shared" si="831"/>
        <v>3.9684644123754254</v>
      </c>
    </row>
    <row r="6610" spans="1:10" x14ac:dyDescent="0.25">
      <c r="A6610" s="2">
        <v>6599</v>
      </c>
      <c r="B6610" s="2">
        <v>0.66518806497686855</v>
      </c>
      <c r="C6610" s="2">
        <f t="shared" si="824"/>
        <v>103.09353808943257</v>
      </c>
      <c r="D6610" s="2">
        <f t="shared" si="825"/>
        <v>107</v>
      </c>
      <c r="E6610" s="2">
        <f t="shared" si="826"/>
        <v>103.09353808943257</v>
      </c>
      <c r="F6610" s="2">
        <f t="shared" si="827"/>
        <v>3.9064619105674296</v>
      </c>
      <c r="G6610" s="2">
        <f t="shared" si="828"/>
        <v>0</v>
      </c>
      <c r="H6610" s="2">
        <f t="shared" si="829"/>
        <v>1030.9353808943256</v>
      </c>
      <c r="I6610" s="2">
        <f t="shared" si="830"/>
        <v>19.532309552837148</v>
      </c>
      <c r="J6610" s="2">
        <f t="shared" si="831"/>
        <v>0</v>
      </c>
    </row>
    <row r="6611" spans="1:10" x14ac:dyDescent="0.25">
      <c r="A6611" s="2">
        <v>6600</v>
      </c>
      <c r="B6611" s="2">
        <v>0.82158725656615572</v>
      </c>
      <c r="C6611" s="2">
        <f t="shared" si="824"/>
        <v>106.53444826688389</v>
      </c>
      <c r="D6611" s="2">
        <f t="shared" si="825"/>
        <v>107</v>
      </c>
      <c r="E6611" s="2">
        <f t="shared" si="826"/>
        <v>106.53444826688389</v>
      </c>
      <c r="F6611" s="2">
        <f t="shared" si="827"/>
        <v>0.46555173311611497</v>
      </c>
      <c r="G6611" s="2">
        <f t="shared" si="828"/>
        <v>0</v>
      </c>
      <c r="H6611" s="2">
        <f t="shared" si="829"/>
        <v>1065.3444826688387</v>
      </c>
      <c r="I6611" s="2">
        <f t="shared" si="830"/>
        <v>2.3277586655805749</v>
      </c>
      <c r="J6611" s="2">
        <f t="shared" si="831"/>
        <v>0</v>
      </c>
    </row>
    <row r="6612" spans="1:10" x14ac:dyDescent="0.25">
      <c r="A6612" s="2">
        <v>6601</v>
      </c>
      <c r="B6612" s="2">
        <v>0.82569237852652666</v>
      </c>
      <c r="C6612" s="2">
        <f t="shared" si="824"/>
        <v>106.64038682042894</v>
      </c>
      <c r="D6612" s="2">
        <f t="shared" si="825"/>
        <v>107</v>
      </c>
      <c r="E6612" s="2">
        <f t="shared" si="826"/>
        <v>106.64038682042894</v>
      </c>
      <c r="F6612" s="2">
        <f t="shared" si="827"/>
        <v>0.35961317957105621</v>
      </c>
      <c r="G6612" s="2">
        <f t="shared" si="828"/>
        <v>0</v>
      </c>
      <c r="H6612" s="2">
        <f t="shared" si="829"/>
        <v>1066.4038682042894</v>
      </c>
      <c r="I6612" s="2">
        <f t="shared" si="830"/>
        <v>1.798065897855281</v>
      </c>
      <c r="J6612" s="2">
        <f t="shared" si="831"/>
        <v>0</v>
      </c>
    </row>
    <row r="6613" spans="1:10" x14ac:dyDescent="0.25">
      <c r="A6613" s="2">
        <v>6602</v>
      </c>
      <c r="B6613" s="2">
        <v>0.1629134731788302</v>
      </c>
      <c r="C6613" s="2">
        <f t="shared" si="824"/>
        <v>93.058727190547344</v>
      </c>
      <c r="D6613" s="2">
        <f t="shared" si="825"/>
        <v>107</v>
      </c>
      <c r="E6613" s="2">
        <f t="shared" si="826"/>
        <v>93.058727190547344</v>
      </c>
      <c r="F6613" s="2">
        <f t="shared" si="827"/>
        <v>13.941272809452656</v>
      </c>
      <c r="G6613" s="2">
        <f t="shared" si="828"/>
        <v>0</v>
      </c>
      <c r="H6613" s="2">
        <f t="shared" si="829"/>
        <v>930.58727190547347</v>
      </c>
      <c r="I6613" s="2">
        <f t="shared" si="830"/>
        <v>69.706364047263278</v>
      </c>
      <c r="J6613" s="2">
        <f t="shared" si="831"/>
        <v>0</v>
      </c>
    </row>
    <row r="6614" spans="1:10" x14ac:dyDescent="0.25">
      <c r="A6614" s="2">
        <v>6603</v>
      </c>
      <c r="B6614" s="2">
        <v>0.38588104175782179</v>
      </c>
      <c r="C6614" s="2">
        <f t="shared" si="824"/>
        <v>97.889922363386702</v>
      </c>
      <c r="D6614" s="2">
        <f t="shared" si="825"/>
        <v>107</v>
      </c>
      <c r="E6614" s="2">
        <f t="shared" si="826"/>
        <v>97.889922363386702</v>
      </c>
      <c r="F6614" s="2">
        <f t="shared" si="827"/>
        <v>9.1100776366132976</v>
      </c>
      <c r="G6614" s="2">
        <f t="shared" si="828"/>
        <v>0</v>
      </c>
      <c r="H6614" s="2">
        <f t="shared" si="829"/>
        <v>978.899223633867</v>
      </c>
      <c r="I6614" s="2">
        <f t="shared" si="830"/>
        <v>45.550388183066488</v>
      </c>
      <c r="J6614" s="2">
        <f t="shared" si="831"/>
        <v>0</v>
      </c>
    </row>
    <row r="6615" spans="1:10" x14ac:dyDescent="0.25">
      <c r="A6615" s="2">
        <v>6604</v>
      </c>
      <c r="B6615" s="2">
        <v>0.17084031047545634</v>
      </c>
      <c r="C6615" s="2">
        <f t="shared" si="824"/>
        <v>93.269145962985945</v>
      </c>
      <c r="D6615" s="2">
        <f t="shared" si="825"/>
        <v>107</v>
      </c>
      <c r="E6615" s="2">
        <f t="shared" si="826"/>
        <v>93.269145962985945</v>
      </c>
      <c r="F6615" s="2">
        <f t="shared" si="827"/>
        <v>13.730854037014055</v>
      </c>
      <c r="G6615" s="2">
        <f t="shared" si="828"/>
        <v>0</v>
      </c>
      <c r="H6615" s="2">
        <f t="shared" si="829"/>
        <v>932.69145962985942</v>
      </c>
      <c r="I6615" s="2">
        <f t="shared" si="830"/>
        <v>68.654270185070274</v>
      </c>
      <c r="J6615" s="2">
        <f t="shared" si="831"/>
        <v>0</v>
      </c>
    </row>
    <row r="6616" spans="1:10" x14ac:dyDescent="0.25">
      <c r="A6616" s="2">
        <v>6605</v>
      </c>
      <c r="B6616" s="2">
        <v>0.31442297751305881</v>
      </c>
      <c r="C6616" s="2">
        <f t="shared" si="824"/>
        <v>96.501492181260772</v>
      </c>
      <c r="D6616" s="2">
        <f t="shared" si="825"/>
        <v>107</v>
      </c>
      <c r="E6616" s="2">
        <f t="shared" si="826"/>
        <v>96.501492181260772</v>
      </c>
      <c r="F6616" s="2">
        <f t="shared" si="827"/>
        <v>10.498507818739228</v>
      </c>
      <c r="G6616" s="2">
        <f t="shared" si="828"/>
        <v>0</v>
      </c>
      <c r="H6616" s="2">
        <f t="shared" si="829"/>
        <v>965.01492181260778</v>
      </c>
      <c r="I6616" s="2">
        <f t="shared" si="830"/>
        <v>52.492539093696138</v>
      </c>
      <c r="J6616" s="2">
        <f t="shared" si="831"/>
        <v>0</v>
      </c>
    </row>
    <row r="6617" spans="1:10" x14ac:dyDescent="0.25">
      <c r="A6617" s="2">
        <v>6606</v>
      </c>
      <c r="B6617" s="2">
        <v>0.81958622264258052</v>
      </c>
      <c r="C6617" s="2">
        <f t="shared" si="824"/>
        <v>106.48325330372306</v>
      </c>
      <c r="D6617" s="2">
        <f t="shared" si="825"/>
        <v>107</v>
      </c>
      <c r="E6617" s="2">
        <f t="shared" si="826"/>
        <v>106.48325330372306</v>
      </c>
      <c r="F6617" s="2">
        <f t="shared" si="827"/>
        <v>0.51674669627693959</v>
      </c>
      <c r="G6617" s="2">
        <f t="shared" si="828"/>
        <v>0</v>
      </c>
      <c r="H6617" s="2">
        <f t="shared" si="829"/>
        <v>1064.8325330372306</v>
      </c>
      <c r="I6617" s="2">
        <f t="shared" si="830"/>
        <v>2.5837334813846979</v>
      </c>
      <c r="J6617" s="2">
        <f t="shared" si="831"/>
        <v>0</v>
      </c>
    </row>
    <row r="6618" spans="1:10" x14ac:dyDescent="0.25">
      <c r="A6618" s="2">
        <v>6607</v>
      </c>
      <c r="B6618" s="2">
        <v>0.34649509530335854</v>
      </c>
      <c r="C6618" s="2">
        <f t="shared" si="824"/>
        <v>97.134980932839909</v>
      </c>
      <c r="D6618" s="2">
        <f t="shared" si="825"/>
        <v>107</v>
      </c>
      <c r="E6618" s="2">
        <f t="shared" si="826"/>
        <v>97.134980932839909</v>
      </c>
      <c r="F6618" s="2">
        <f t="shared" si="827"/>
        <v>9.865019067160091</v>
      </c>
      <c r="G6618" s="2">
        <f t="shared" si="828"/>
        <v>0</v>
      </c>
      <c r="H6618" s="2">
        <f t="shared" si="829"/>
        <v>971.34980932839903</v>
      </c>
      <c r="I6618" s="2">
        <f t="shared" si="830"/>
        <v>49.325095335800455</v>
      </c>
      <c r="J6618" s="2">
        <f t="shared" si="831"/>
        <v>0</v>
      </c>
    </row>
    <row r="6619" spans="1:10" x14ac:dyDescent="0.25">
      <c r="A6619" s="2">
        <v>6608</v>
      </c>
      <c r="B6619" s="2">
        <v>0.38372464563659814</v>
      </c>
      <c r="C6619" s="2">
        <f t="shared" si="824"/>
        <v>97.849117707523632</v>
      </c>
      <c r="D6619" s="2">
        <f t="shared" si="825"/>
        <v>107</v>
      </c>
      <c r="E6619" s="2">
        <f t="shared" si="826"/>
        <v>97.849117707523632</v>
      </c>
      <c r="F6619" s="2">
        <f t="shared" si="827"/>
        <v>9.1508822924763678</v>
      </c>
      <c r="G6619" s="2">
        <f t="shared" si="828"/>
        <v>0</v>
      </c>
      <c r="H6619" s="2">
        <f t="shared" si="829"/>
        <v>978.49117707523635</v>
      </c>
      <c r="I6619" s="2">
        <f t="shared" si="830"/>
        <v>45.754411462381839</v>
      </c>
      <c r="J6619" s="2">
        <f t="shared" si="831"/>
        <v>0</v>
      </c>
    </row>
    <row r="6620" spans="1:10" x14ac:dyDescent="0.25">
      <c r="A6620" s="2">
        <v>6609</v>
      </c>
      <c r="B6620" s="2">
        <v>0.1865243239740394</v>
      </c>
      <c r="C6620" s="2">
        <f t="shared" si="824"/>
        <v>93.671351841939611</v>
      </c>
      <c r="D6620" s="2">
        <f t="shared" si="825"/>
        <v>107</v>
      </c>
      <c r="E6620" s="2">
        <f t="shared" si="826"/>
        <v>93.671351841939611</v>
      </c>
      <c r="F6620" s="2">
        <f t="shared" si="827"/>
        <v>13.328648158060389</v>
      </c>
      <c r="G6620" s="2">
        <f t="shared" si="828"/>
        <v>0</v>
      </c>
      <c r="H6620" s="2">
        <f t="shared" si="829"/>
        <v>936.71351841939611</v>
      </c>
      <c r="I6620" s="2">
        <f t="shared" si="830"/>
        <v>66.643240790301945</v>
      </c>
      <c r="J6620" s="2">
        <f t="shared" si="831"/>
        <v>0</v>
      </c>
    </row>
    <row r="6621" spans="1:10" x14ac:dyDescent="0.25">
      <c r="A6621" s="2">
        <v>6610</v>
      </c>
      <c r="B6621" s="2">
        <v>0.66282139666984075</v>
      </c>
      <c r="C6621" s="2">
        <f t="shared" si="824"/>
        <v>103.04705208410059</v>
      </c>
      <c r="D6621" s="2">
        <f t="shared" si="825"/>
        <v>107</v>
      </c>
      <c r="E6621" s="2">
        <f t="shared" si="826"/>
        <v>103.04705208410059</v>
      </c>
      <c r="F6621" s="2">
        <f t="shared" si="827"/>
        <v>3.952947915899415</v>
      </c>
      <c r="G6621" s="2">
        <f t="shared" si="828"/>
        <v>0</v>
      </c>
      <c r="H6621" s="2">
        <f t="shared" si="829"/>
        <v>1030.470520841006</v>
      </c>
      <c r="I6621" s="2">
        <f t="shared" si="830"/>
        <v>19.764739579497075</v>
      </c>
      <c r="J6621" s="2">
        <f t="shared" si="831"/>
        <v>0</v>
      </c>
    </row>
    <row r="6622" spans="1:10" x14ac:dyDescent="0.25">
      <c r="A6622" s="2">
        <v>6611</v>
      </c>
      <c r="B6622" s="2">
        <v>0.86731195164715735</v>
      </c>
      <c r="C6622" s="2">
        <f t="shared" si="824"/>
        <v>107.79769264560578</v>
      </c>
      <c r="D6622" s="2">
        <f t="shared" si="825"/>
        <v>107</v>
      </c>
      <c r="E6622" s="2">
        <f t="shared" si="826"/>
        <v>107</v>
      </c>
      <c r="F6622" s="2">
        <f t="shared" si="827"/>
        <v>0</v>
      </c>
      <c r="G6622" s="2">
        <f t="shared" si="828"/>
        <v>0.79769264560577824</v>
      </c>
      <c r="H6622" s="2">
        <f t="shared" si="829"/>
        <v>1070</v>
      </c>
      <c r="I6622" s="2">
        <f t="shared" si="830"/>
        <v>0</v>
      </c>
      <c r="J6622" s="2">
        <f t="shared" si="831"/>
        <v>11.965389684086674</v>
      </c>
    </row>
    <row r="6623" spans="1:10" x14ac:dyDescent="0.25">
      <c r="A6623" s="2">
        <v>6612</v>
      </c>
      <c r="B6623" s="2">
        <v>0.62373545284741438</v>
      </c>
      <c r="C6623" s="2">
        <f t="shared" si="824"/>
        <v>102.29247433583403</v>
      </c>
      <c r="D6623" s="2">
        <f t="shared" si="825"/>
        <v>107</v>
      </c>
      <c r="E6623" s="2">
        <f t="shared" si="826"/>
        <v>102.29247433583403</v>
      </c>
      <c r="F6623" s="2">
        <f t="shared" si="827"/>
        <v>4.7075256641659706</v>
      </c>
      <c r="G6623" s="2">
        <f t="shared" si="828"/>
        <v>0</v>
      </c>
      <c r="H6623" s="2">
        <f t="shared" si="829"/>
        <v>1022.9247433583403</v>
      </c>
      <c r="I6623" s="2">
        <f t="shared" si="830"/>
        <v>23.537628320829853</v>
      </c>
      <c r="J6623" s="2">
        <f t="shared" si="831"/>
        <v>0</v>
      </c>
    </row>
    <row r="6624" spans="1:10" x14ac:dyDescent="0.25">
      <c r="A6624" s="2">
        <v>6613</v>
      </c>
      <c r="B6624" s="2">
        <v>0.80496897245417831</v>
      </c>
      <c r="C6624" s="2">
        <f t="shared" si="824"/>
        <v>106.11751645559002</v>
      </c>
      <c r="D6624" s="2">
        <f t="shared" si="825"/>
        <v>107</v>
      </c>
      <c r="E6624" s="2">
        <f t="shared" si="826"/>
        <v>106.11751645559002</v>
      </c>
      <c r="F6624" s="2">
        <f t="shared" si="827"/>
        <v>0.882483544409979</v>
      </c>
      <c r="G6624" s="2">
        <f t="shared" si="828"/>
        <v>0</v>
      </c>
      <c r="H6624" s="2">
        <f t="shared" si="829"/>
        <v>1061.1751645559002</v>
      </c>
      <c r="I6624" s="2">
        <f t="shared" si="830"/>
        <v>4.412417722049895</v>
      </c>
      <c r="J6624" s="2">
        <f t="shared" si="831"/>
        <v>0</v>
      </c>
    </row>
    <row r="6625" spans="1:10" x14ac:dyDescent="0.25">
      <c r="A6625" s="2">
        <v>6614</v>
      </c>
      <c r="B6625" s="2">
        <v>0.69822725596188684</v>
      </c>
      <c r="C6625" s="2">
        <f t="shared" si="824"/>
        <v>103.75423709149717</v>
      </c>
      <c r="D6625" s="2">
        <f t="shared" si="825"/>
        <v>107</v>
      </c>
      <c r="E6625" s="2">
        <f t="shared" si="826"/>
        <v>103.75423709149717</v>
      </c>
      <c r="F6625" s="2">
        <f t="shared" si="827"/>
        <v>3.2457629085028259</v>
      </c>
      <c r="G6625" s="2">
        <f t="shared" si="828"/>
        <v>0</v>
      </c>
      <c r="H6625" s="2">
        <f t="shared" si="829"/>
        <v>1037.5423709149718</v>
      </c>
      <c r="I6625" s="2">
        <f t="shared" si="830"/>
        <v>16.228814542514129</v>
      </c>
      <c r="J6625" s="2">
        <f t="shared" si="831"/>
        <v>0</v>
      </c>
    </row>
    <row r="6626" spans="1:10" x14ac:dyDescent="0.25">
      <c r="A6626" s="2">
        <v>6615</v>
      </c>
      <c r="B6626" s="2">
        <v>0.65289902886907869</v>
      </c>
      <c r="C6626" s="2">
        <f t="shared" si="824"/>
        <v>102.85323221582006</v>
      </c>
      <c r="D6626" s="2">
        <f t="shared" si="825"/>
        <v>107</v>
      </c>
      <c r="E6626" s="2">
        <f t="shared" si="826"/>
        <v>102.85323221582006</v>
      </c>
      <c r="F6626" s="2">
        <f t="shared" si="827"/>
        <v>4.1467677841799429</v>
      </c>
      <c r="G6626" s="2">
        <f t="shared" si="828"/>
        <v>0</v>
      </c>
      <c r="H6626" s="2">
        <f t="shared" si="829"/>
        <v>1028.5323221582005</v>
      </c>
      <c r="I6626" s="2">
        <f t="shared" si="830"/>
        <v>20.733838920899714</v>
      </c>
      <c r="J6626" s="2">
        <f t="shared" si="831"/>
        <v>0</v>
      </c>
    </row>
    <row r="6627" spans="1:10" x14ac:dyDescent="0.25">
      <c r="A6627" s="2">
        <v>6616</v>
      </c>
      <c r="B6627" s="2">
        <v>0.4319566033693244</v>
      </c>
      <c r="C6627" s="2">
        <f t="shared" si="824"/>
        <v>98.75091720992846</v>
      </c>
      <c r="D6627" s="2">
        <f t="shared" si="825"/>
        <v>107</v>
      </c>
      <c r="E6627" s="2">
        <f t="shared" si="826"/>
        <v>98.75091720992846</v>
      </c>
      <c r="F6627" s="2">
        <f t="shared" si="827"/>
        <v>8.2490827900715402</v>
      </c>
      <c r="G6627" s="2">
        <f t="shared" si="828"/>
        <v>0</v>
      </c>
      <c r="H6627" s="2">
        <f t="shared" si="829"/>
        <v>987.50917209928457</v>
      </c>
      <c r="I6627" s="2">
        <f t="shared" si="830"/>
        <v>41.245413950357701</v>
      </c>
      <c r="J6627" s="2">
        <f t="shared" si="831"/>
        <v>0</v>
      </c>
    </row>
    <row r="6628" spans="1:10" x14ac:dyDescent="0.25">
      <c r="A6628" s="2">
        <v>6617</v>
      </c>
      <c r="B6628" s="2">
        <v>0.37644872374365868</v>
      </c>
      <c r="C6628" s="2">
        <f t="shared" si="824"/>
        <v>97.711029561476025</v>
      </c>
      <c r="D6628" s="2">
        <f t="shared" si="825"/>
        <v>107</v>
      </c>
      <c r="E6628" s="2">
        <f t="shared" si="826"/>
        <v>97.711029561476025</v>
      </c>
      <c r="F6628" s="2">
        <f t="shared" si="827"/>
        <v>9.2889704385239753</v>
      </c>
      <c r="G6628" s="2">
        <f t="shared" si="828"/>
        <v>0</v>
      </c>
      <c r="H6628" s="2">
        <f t="shared" si="829"/>
        <v>977.11029561476028</v>
      </c>
      <c r="I6628" s="2">
        <f t="shared" si="830"/>
        <v>46.444852192619877</v>
      </c>
      <c r="J6628" s="2">
        <f t="shared" si="831"/>
        <v>0</v>
      </c>
    </row>
    <row r="6629" spans="1:10" x14ac:dyDescent="0.25">
      <c r="A6629" s="2">
        <v>6618</v>
      </c>
      <c r="B6629" s="2">
        <v>0.91075065501571817</v>
      </c>
      <c r="C6629" s="2">
        <f t="shared" si="824"/>
        <v>109.24689278238702</v>
      </c>
      <c r="D6629" s="2">
        <f t="shared" si="825"/>
        <v>107</v>
      </c>
      <c r="E6629" s="2">
        <f t="shared" si="826"/>
        <v>107</v>
      </c>
      <c r="F6629" s="2">
        <f t="shared" si="827"/>
        <v>0</v>
      </c>
      <c r="G6629" s="2">
        <f t="shared" si="828"/>
        <v>2.2468927823870217</v>
      </c>
      <c r="H6629" s="2">
        <f t="shared" si="829"/>
        <v>1070</v>
      </c>
      <c r="I6629" s="2">
        <f t="shared" si="830"/>
        <v>0</v>
      </c>
      <c r="J6629" s="2">
        <f t="shared" si="831"/>
        <v>33.703391735805326</v>
      </c>
    </row>
    <row r="6630" spans="1:10" x14ac:dyDescent="0.25">
      <c r="A6630" s="2">
        <v>6619</v>
      </c>
      <c r="B6630" s="2">
        <v>0.76443806096771139</v>
      </c>
      <c r="C6630" s="2">
        <f t="shared" si="824"/>
        <v>105.16665225548735</v>
      </c>
      <c r="D6630" s="2">
        <f t="shared" si="825"/>
        <v>107</v>
      </c>
      <c r="E6630" s="2">
        <f t="shared" si="826"/>
        <v>105.16665225548735</v>
      </c>
      <c r="F6630" s="2">
        <f t="shared" si="827"/>
        <v>1.8333477445126505</v>
      </c>
      <c r="G6630" s="2">
        <f t="shared" si="828"/>
        <v>0</v>
      </c>
      <c r="H6630" s="2">
        <f t="shared" si="829"/>
        <v>1051.6665225548736</v>
      </c>
      <c r="I6630" s="2">
        <f t="shared" si="830"/>
        <v>9.1667387225632524</v>
      </c>
      <c r="J6630" s="2">
        <f t="shared" si="831"/>
        <v>0</v>
      </c>
    </row>
    <row r="6631" spans="1:10" x14ac:dyDescent="0.25">
      <c r="A6631" s="2">
        <v>6620</v>
      </c>
      <c r="B6631" s="2">
        <v>0.40922601704265793</v>
      </c>
      <c r="C6631" s="2">
        <f t="shared" si="824"/>
        <v>98.328506811253959</v>
      </c>
      <c r="D6631" s="2">
        <f t="shared" si="825"/>
        <v>107</v>
      </c>
      <c r="E6631" s="2">
        <f t="shared" si="826"/>
        <v>98.328506811253959</v>
      </c>
      <c r="F6631" s="2">
        <f t="shared" si="827"/>
        <v>8.6714931887460409</v>
      </c>
      <c r="G6631" s="2">
        <f t="shared" si="828"/>
        <v>0</v>
      </c>
      <c r="H6631" s="2">
        <f t="shared" si="829"/>
        <v>983.28506811253965</v>
      </c>
      <c r="I6631" s="2">
        <f t="shared" si="830"/>
        <v>43.357465943730205</v>
      </c>
      <c r="J6631" s="2">
        <f t="shared" si="831"/>
        <v>0</v>
      </c>
    </row>
    <row r="6632" spans="1:10" x14ac:dyDescent="0.25">
      <c r="A6632" s="2">
        <v>6621</v>
      </c>
      <c r="B6632" s="2">
        <v>0.92298842509819001</v>
      </c>
      <c r="C6632" s="2">
        <f t="shared" si="824"/>
        <v>109.7276560148658</v>
      </c>
      <c r="D6632" s="2">
        <f t="shared" si="825"/>
        <v>107</v>
      </c>
      <c r="E6632" s="2">
        <f t="shared" si="826"/>
        <v>107</v>
      </c>
      <c r="F6632" s="2">
        <f t="shared" si="827"/>
        <v>0</v>
      </c>
      <c r="G6632" s="2">
        <f t="shared" si="828"/>
        <v>2.7276560148658007</v>
      </c>
      <c r="H6632" s="2">
        <f t="shared" si="829"/>
        <v>1070</v>
      </c>
      <c r="I6632" s="2">
        <f t="shared" si="830"/>
        <v>0</v>
      </c>
      <c r="J6632" s="2">
        <f t="shared" si="831"/>
        <v>40.91484022298701</v>
      </c>
    </row>
    <row r="6633" spans="1:10" x14ac:dyDescent="0.25">
      <c r="A6633" s="2">
        <v>6622</v>
      </c>
      <c r="B6633" s="2">
        <v>0.56122385138851649</v>
      </c>
      <c r="C6633" s="2">
        <f t="shared" si="824"/>
        <v>101.12305631186251</v>
      </c>
      <c r="D6633" s="2">
        <f t="shared" si="825"/>
        <v>107</v>
      </c>
      <c r="E6633" s="2">
        <f t="shared" si="826"/>
        <v>101.12305631186251</v>
      </c>
      <c r="F6633" s="2">
        <f t="shared" si="827"/>
        <v>5.8769436881374872</v>
      </c>
      <c r="G6633" s="2">
        <f t="shared" si="828"/>
        <v>0</v>
      </c>
      <c r="H6633" s="2">
        <f t="shared" si="829"/>
        <v>1011.2305631186251</v>
      </c>
      <c r="I6633" s="2">
        <f t="shared" si="830"/>
        <v>29.384718440687436</v>
      </c>
      <c r="J6633" s="2">
        <f t="shared" si="831"/>
        <v>0</v>
      </c>
    </row>
    <row r="6634" spans="1:10" x14ac:dyDescent="0.25">
      <c r="A6634" s="2">
        <v>6623</v>
      </c>
      <c r="B6634" s="2">
        <v>0.40331197409470643</v>
      </c>
      <c r="C6634" s="2">
        <f t="shared" si="824"/>
        <v>98.217908521107034</v>
      </c>
      <c r="D6634" s="2">
        <f t="shared" si="825"/>
        <v>107</v>
      </c>
      <c r="E6634" s="2">
        <f t="shared" si="826"/>
        <v>98.217908521107034</v>
      </c>
      <c r="F6634" s="2">
        <f t="shared" si="827"/>
        <v>8.7820914788929656</v>
      </c>
      <c r="G6634" s="2">
        <f t="shared" si="828"/>
        <v>0</v>
      </c>
      <c r="H6634" s="2">
        <f t="shared" si="829"/>
        <v>982.17908521107029</v>
      </c>
      <c r="I6634" s="2">
        <f t="shared" si="830"/>
        <v>43.910457394464828</v>
      </c>
      <c r="J6634" s="2">
        <f t="shared" si="831"/>
        <v>0</v>
      </c>
    </row>
    <row r="6635" spans="1:10" x14ac:dyDescent="0.25">
      <c r="A6635" s="2">
        <v>6624</v>
      </c>
      <c r="B6635" s="2">
        <v>0.53555221986990109</v>
      </c>
      <c r="C6635" s="2">
        <f t="shared" si="824"/>
        <v>100.65078635440318</v>
      </c>
      <c r="D6635" s="2">
        <f t="shared" si="825"/>
        <v>107</v>
      </c>
      <c r="E6635" s="2">
        <f t="shared" si="826"/>
        <v>100.65078635440318</v>
      </c>
      <c r="F6635" s="2">
        <f t="shared" si="827"/>
        <v>6.3492136455968193</v>
      </c>
      <c r="G6635" s="2">
        <f t="shared" si="828"/>
        <v>0</v>
      </c>
      <c r="H6635" s="2">
        <f t="shared" si="829"/>
        <v>1006.5078635440318</v>
      </c>
      <c r="I6635" s="2">
        <f t="shared" si="830"/>
        <v>31.746068227984097</v>
      </c>
      <c r="J6635" s="2">
        <f t="shared" si="831"/>
        <v>0</v>
      </c>
    </row>
    <row r="6636" spans="1:10" x14ac:dyDescent="0.25">
      <c r="A6636" s="2">
        <v>6625</v>
      </c>
      <c r="B6636" s="2">
        <v>0.74772706856964877</v>
      </c>
      <c r="C6636" s="2">
        <f t="shared" si="824"/>
        <v>104.79632327718622</v>
      </c>
      <c r="D6636" s="2">
        <f t="shared" si="825"/>
        <v>107</v>
      </c>
      <c r="E6636" s="2">
        <f t="shared" si="826"/>
        <v>104.79632327718622</v>
      </c>
      <c r="F6636" s="2">
        <f t="shared" si="827"/>
        <v>2.2036767228137819</v>
      </c>
      <c r="G6636" s="2">
        <f t="shared" si="828"/>
        <v>0</v>
      </c>
      <c r="H6636" s="2">
        <f t="shared" si="829"/>
        <v>1047.9632327718623</v>
      </c>
      <c r="I6636" s="2">
        <f t="shared" si="830"/>
        <v>11.01838361406891</v>
      </c>
      <c r="J6636" s="2">
        <f t="shared" si="831"/>
        <v>0</v>
      </c>
    </row>
    <row r="6637" spans="1:10" x14ac:dyDescent="0.25">
      <c r="A6637" s="2">
        <v>6626</v>
      </c>
      <c r="B6637" s="2">
        <v>0.66668015446476681</v>
      </c>
      <c r="C6637" s="2">
        <f t="shared" si="824"/>
        <v>103.12289843914328</v>
      </c>
      <c r="D6637" s="2">
        <f t="shared" si="825"/>
        <v>107</v>
      </c>
      <c r="E6637" s="2">
        <f t="shared" si="826"/>
        <v>103.12289843914328</v>
      </c>
      <c r="F6637" s="2">
        <f t="shared" si="827"/>
        <v>3.8771015608567154</v>
      </c>
      <c r="G6637" s="2">
        <f t="shared" si="828"/>
        <v>0</v>
      </c>
      <c r="H6637" s="2">
        <f t="shared" si="829"/>
        <v>1031.2289843914327</v>
      </c>
      <c r="I6637" s="2">
        <f t="shared" si="830"/>
        <v>19.385507804283577</v>
      </c>
      <c r="J6637" s="2">
        <f t="shared" si="831"/>
        <v>0</v>
      </c>
    </row>
    <row r="6638" spans="1:10" x14ac:dyDescent="0.25">
      <c r="A6638" s="2">
        <v>6627</v>
      </c>
      <c r="B6638" s="2">
        <v>0.19640273578675727</v>
      </c>
      <c r="C6638" s="2">
        <f t="shared" si="824"/>
        <v>93.916105180785522</v>
      </c>
      <c r="D6638" s="2">
        <f t="shared" si="825"/>
        <v>107</v>
      </c>
      <c r="E6638" s="2">
        <f t="shared" si="826"/>
        <v>93.916105180785522</v>
      </c>
      <c r="F6638" s="2">
        <f t="shared" si="827"/>
        <v>13.083894819214478</v>
      </c>
      <c r="G6638" s="2">
        <f t="shared" si="828"/>
        <v>0</v>
      </c>
      <c r="H6638" s="2">
        <f t="shared" si="829"/>
        <v>939.16105180785519</v>
      </c>
      <c r="I6638" s="2">
        <f t="shared" si="830"/>
        <v>65.419474096072392</v>
      </c>
      <c r="J6638" s="2">
        <f t="shared" si="831"/>
        <v>0</v>
      </c>
    </row>
    <row r="6639" spans="1:10" x14ac:dyDescent="0.25">
      <c r="A6639" s="2">
        <v>6628</v>
      </c>
      <c r="B6639" s="2">
        <v>0.86684808854475592</v>
      </c>
      <c r="C6639" s="2">
        <f t="shared" si="824"/>
        <v>107.78379588281609</v>
      </c>
      <c r="D6639" s="2">
        <f t="shared" si="825"/>
        <v>107</v>
      </c>
      <c r="E6639" s="2">
        <f t="shared" si="826"/>
        <v>107</v>
      </c>
      <c r="F6639" s="2">
        <f t="shared" si="827"/>
        <v>0</v>
      </c>
      <c r="G6639" s="2">
        <f t="shared" si="828"/>
        <v>0.78379588281609358</v>
      </c>
      <c r="H6639" s="2">
        <f t="shared" si="829"/>
        <v>1070</v>
      </c>
      <c r="I6639" s="2">
        <f t="shared" si="830"/>
        <v>0</v>
      </c>
      <c r="J6639" s="2">
        <f t="shared" si="831"/>
        <v>11.756938242241404</v>
      </c>
    </row>
    <row r="6640" spans="1:10" x14ac:dyDescent="0.25">
      <c r="A6640" s="2">
        <v>6629</v>
      </c>
      <c r="B6640" s="2">
        <v>0.18651780223227488</v>
      </c>
      <c r="C6640" s="2">
        <f t="shared" si="824"/>
        <v>93.67118818320553</v>
      </c>
      <c r="D6640" s="2">
        <f t="shared" si="825"/>
        <v>107</v>
      </c>
      <c r="E6640" s="2">
        <f t="shared" si="826"/>
        <v>93.67118818320553</v>
      </c>
      <c r="F6640" s="2">
        <f t="shared" si="827"/>
        <v>13.32881181679447</v>
      </c>
      <c r="G6640" s="2">
        <f t="shared" si="828"/>
        <v>0</v>
      </c>
      <c r="H6640" s="2">
        <f t="shared" si="829"/>
        <v>936.71188183205527</v>
      </c>
      <c r="I6640" s="2">
        <f t="shared" si="830"/>
        <v>66.644059083972351</v>
      </c>
      <c r="J6640" s="2">
        <f t="shared" si="831"/>
        <v>0</v>
      </c>
    </row>
    <row r="6641" spans="1:10" x14ac:dyDescent="0.25">
      <c r="A6641" s="2">
        <v>6630</v>
      </c>
      <c r="B6641" s="2">
        <v>0.43701759137271212</v>
      </c>
      <c r="C6641" s="2">
        <f t="shared" si="824"/>
        <v>98.844472109046819</v>
      </c>
      <c r="D6641" s="2">
        <f t="shared" si="825"/>
        <v>107</v>
      </c>
      <c r="E6641" s="2">
        <f t="shared" si="826"/>
        <v>98.844472109046819</v>
      </c>
      <c r="F6641" s="2">
        <f t="shared" si="827"/>
        <v>8.1555278909531808</v>
      </c>
      <c r="G6641" s="2">
        <f t="shared" si="828"/>
        <v>0</v>
      </c>
      <c r="H6641" s="2">
        <f t="shared" si="829"/>
        <v>988.44472109046819</v>
      </c>
      <c r="I6641" s="2">
        <f t="shared" si="830"/>
        <v>40.777639454765904</v>
      </c>
      <c r="J6641" s="2">
        <f t="shared" si="831"/>
        <v>0</v>
      </c>
    </row>
    <row r="6642" spans="1:10" x14ac:dyDescent="0.25">
      <c r="A6642" s="2">
        <v>6631</v>
      </c>
      <c r="B6642" s="2">
        <v>0.98337053976028721</v>
      </c>
      <c r="C6642" s="2">
        <f t="shared" si="824"/>
        <v>113.44244051149899</v>
      </c>
      <c r="D6642" s="2">
        <f t="shared" si="825"/>
        <v>107</v>
      </c>
      <c r="E6642" s="2">
        <f t="shared" si="826"/>
        <v>107</v>
      </c>
      <c r="F6642" s="2">
        <f t="shared" si="827"/>
        <v>0</v>
      </c>
      <c r="G6642" s="2">
        <f t="shared" si="828"/>
        <v>6.4424405114989867</v>
      </c>
      <c r="H6642" s="2">
        <f t="shared" si="829"/>
        <v>1070</v>
      </c>
      <c r="I6642" s="2">
        <f t="shared" si="830"/>
        <v>0</v>
      </c>
      <c r="J6642" s="2">
        <f t="shared" si="831"/>
        <v>96.6366076724848</v>
      </c>
    </row>
    <row r="6643" spans="1:10" x14ac:dyDescent="0.25">
      <c r="A6643" s="2">
        <v>6632</v>
      </c>
      <c r="B6643" s="2">
        <v>3.6491523746917887E-2</v>
      </c>
      <c r="C6643" s="2">
        <f t="shared" si="824"/>
        <v>88.213120070056249</v>
      </c>
      <c r="D6643" s="2">
        <f t="shared" si="825"/>
        <v>107</v>
      </c>
      <c r="E6643" s="2">
        <f t="shared" si="826"/>
        <v>88.213120070056249</v>
      </c>
      <c r="F6643" s="2">
        <f t="shared" si="827"/>
        <v>18.786879929943751</v>
      </c>
      <c r="G6643" s="2">
        <f t="shared" si="828"/>
        <v>0</v>
      </c>
      <c r="H6643" s="2">
        <f t="shared" si="829"/>
        <v>882.13120070056243</v>
      </c>
      <c r="I6643" s="2">
        <f t="shared" si="830"/>
        <v>93.934399649718756</v>
      </c>
      <c r="J6643" s="2">
        <f t="shared" si="831"/>
        <v>0</v>
      </c>
    </row>
    <row r="6644" spans="1:10" x14ac:dyDescent="0.25">
      <c r="A6644" s="2">
        <v>6633</v>
      </c>
      <c r="B6644" s="2">
        <v>7.6212052465451485E-2</v>
      </c>
      <c r="C6644" s="2">
        <f t="shared" si="824"/>
        <v>90.239382886613072</v>
      </c>
      <c r="D6644" s="2">
        <f t="shared" si="825"/>
        <v>107</v>
      </c>
      <c r="E6644" s="2">
        <f t="shared" si="826"/>
        <v>90.239382886613072</v>
      </c>
      <c r="F6644" s="2">
        <f t="shared" si="827"/>
        <v>16.760617113386928</v>
      </c>
      <c r="G6644" s="2">
        <f t="shared" si="828"/>
        <v>0</v>
      </c>
      <c r="H6644" s="2">
        <f t="shared" si="829"/>
        <v>902.39382886613066</v>
      </c>
      <c r="I6644" s="2">
        <f t="shared" si="830"/>
        <v>83.803085566934641</v>
      </c>
      <c r="J6644" s="2">
        <f t="shared" si="831"/>
        <v>0</v>
      </c>
    </row>
    <row r="6645" spans="1:10" x14ac:dyDescent="0.25">
      <c r="A6645" s="2">
        <v>6634</v>
      </c>
      <c r="B6645" s="2">
        <v>0.10073498482147081</v>
      </c>
      <c r="C6645" s="2">
        <f t="shared" si="824"/>
        <v>91.169893106920853</v>
      </c>
      <c r="D6645" s="2">
        <f t="shared" si="825"/>
        <v>107</v>
      </c>
      <c r="E6645" s="2">
        <f t="shared" si="826"/>
        <v>91.169893106920853</v>
      </c>
      <c r="F6645" s="2">
        <f t="shared" si="827"/>
        <v>15.830106893079147</v>
      </c>
      <c r="G6645" s="2">
        <f t="shared" si="828"/>
        <v>0</v>
      </c>
      <c r="H6645" s="2">
        <f t="shared" si="829"/>
        <v>911.69893106920858</v>
      </c>
      <c r="I6645" s="2">
        <f t="shared" si="830"/>
        <v>79.150534465395737</v>
      </c>
      <c r="J6645" s="2">
        <f t="shared" si="831"/>
        <v>0</v>
      </c>
    </row>
    <row r="6646" spans="1:10" x14ac:dyDescent="0.25">
      <c r="A6646" s="2">
        <v>6635</v>
      </c>
      <c r="B6646" s="2">
        <v>0.76212533595796672</v>
      </c>
      <c r="C6646" s="2">
        <f t="shared" si="824"/>
        <v>105.11473770090896</v>
      </c>
      <c r="D6646" s="2">
        <f t="shared" si="825"/>
        <v>107</v>
      </c>
      <c r="E6646" s="2">
        <f t="shared" si="826"/>
        <v>105.11473770090896</v>
      </c>
      <c r="F6646" s="2">
        <f t="shared" si="827"/>
        <v>1.885262299091039</v>
      </c>
      <c r="G6646" s="2">
        <f t="shared" si="828"/>
        <v>0</v>
      </c>
      <c r="H6646" s="2">
        <f t="shared" si="829"/>
        <v>1051.1473770090897</v>
      </c>
      <c r="I6646" s="2">
        <f t="shared" si="830"/>
        <v>9.4263114954551952</v>
      </c>
      <c r="J6646" s="2">
        <f t="shared" si="831"/>
        <v>0</v>
      </c>
    </row>
    <row r="6647" spans="1:10" x14ac:dyDescent="0.25">
      <c r="A6647" s="2">
        <v>6636</v>
      </c>
      <c r="B6647" s="2">
        <v>2.3049215951042146E-2</v>
      </c>
      <c r="C6647" s="2">
        <f t="shared" si="824"/>
        <v>87.193023822473506</v>
      </c>
      <c r="D6647" s="2">
        <f t="shared" si="825"/>
        <v>107</v>
      </c>
      <c r="E6647" s="2">
        <f t="shared" si="826"/>
        <v>87.193023822473506</v>
      </c>
      <c r="F6647" s="2">
        <f t="shared" si="827"/>
        <v>19.806976177526494</v>
      </c>
      <c r="G6647" s="2">
        <f t="shared" si="828"/>
        <v>0</v>
      </c>
      <c r="H6647" s="2">
        <f t="shared" si="829"/>
        <v>871.93023822473504</v>
      </c>
      <c r="I6647" s="2">
        <f t="shared" si="830"/>
        <v>99.034880887632468</v>
      </c>
      <c r="J6647" s="2">
        <f t="shared" si="831"/>
        <v>0</v>
      </c>
    </row>
    <row r="6648" spans="1:10" x14ac:dyDescent="0.25">
      <c r="A6648" s="2">
        <v>6637</v>
      </c>
      <c r="B6648" s="2">
        <v>0.70143379419179452</v>
      </c>
      <c r="C6648" s="2">
        <f t="shared" si="824"/>
        <v>103.81965834299885</v>
      </c>
      <c r="D6648" s="2">
        <f t="shared" si="825"/>
        <v>107</v>
      </c>
      <c r="E6648" s="2">
        <f t="shared" si="826"/>
        <v>103.81965834299885</v>
      </c>
      <c r="F6648" s="2">
        <f t="shared" si="827"/>
        <v>3.1803416570011507</v>
      </c>
      <c r="G6648" s="2">
        <f t="shared" si="828"/>
        <v>0</v>
      </c>
      <c r="H6648" s="2">
        <f t="shared" si="829"/>
        <v>1038.1965834299886</v>
      </c>
      <c r="I6648" s="2">
        <f t="shared" si="830"/>
        <v>15.901708285005753</v>
      </c>
      <c r="J6648" s="2">
        <f t="shared" si="831"/>
        <v>0</v>
      </c>
    </row>
    <row r="6649" spans="1:10" x14ac:dyDescent="0.25">
      <c r="A6649" s="2">
        <v>6638</v>
      </c>
      <c r="B6649" s="2">
        <v>0.39231446039793894</v>
      </c>
      <c r="C6649" s="2">
        <f t="shared" si="824"/>
        <v>98.011347857399585</v>
      </c>
      <c r="D6649" s="2">
        <f t="shared" si="825"/>
        <v>107</v>
      </c>
      <c r="E6649" s="2">
        <f t="shared" si="826"/>
        <v>98.011347857399585</v>
      </c>
      <c r="F6649" s="2">
        <f t="shared" si="827"/>
        <v>8.9886521426004151</v>
      </c>
      <c r="G6649" s="2">
        <f t="shared" si="828"/>
        <v>0</v>
      </c>
      <c r="H6649" s="2">
        <f t="shared" si="829"/>
        <v>980.11347857399585</v>
      </c>
      <c r="I6649" s="2">
        <f t="shared" si="830"/>
        <v>44.943260713002076</v>
      </c>
      <c r="J6649" s="2">
        <f t="shared" si="831"/>
        <v>0</v>
      </c>
    </row>
    <row r="6650" spans="1:10" x14ac:dyDescent="0.25">
      <c r="A6650" s="2">
        <v>6639</v>
      </c>
      <c r="B6650" s="2">
        <v>0.65667600317912633</v>
      </c>
      <c r="C6650" s="2">
        <f t="shared" si="824"/>
        <v>102.92681061120396</v>
      </c>
      <c r="D6650" s="2">
        <f t="shared" si="825"/>
        <v>107</v>
      </c>
      <c r="E6650" s="2">
        <f t="shared" si="826"/>
        <v>102.92681061120396</v>
      </c>
      <c r="F6650" s="2">
        <f t="shared" si="827"/>
        <v>4.0731893887960382</v>
      </c>
      <c r="G6650" s="2">
        <f t="shared" si="828"/>
        <v>0</v>
      </c>
      <c r="H6650" s="2">
        <f t="shared" si="829"/>
        <v>1029.2681061120397</v>
      </c>
      <c r="I6650" s="2">
        <f t="shared" si="830"/>
        <v>20.365946943980191</v>
      </c>
      <c r="J6650" s="2">
        <f t="shared" si="831"/>
        <v>0</v>
      </c>
    </row>
    <row r="6651" spans="1:10" x14ac:dyDescent="0.25">
      <c r="A6651" s="2">
        <v>6640</v>
      </c>
      <c r="B6651" s="2">
        <v>0.91723857778728879</v>
      </c>
      <c r="C6651" s="2">
        <f t="shared" si="824"/>
        <v>109.49647576114972</v>
      </c>
      <c r="D6651" s="2">
        <f t="shared" si="825"/>
        <v>107</v>
      </c>
      <c r="E6651" s="2">
        <f t="shared" si="826"/>
        <v>107</v>
      </c>
      <c r="F6651" s="2">
        <f t="shared" si="827"/>
        <v>0</v>
      </c>
      <c r="G6651" s="2">
        <f t="shared" si="828"/>
        <v>2.4964757611497248</v>
      </c>
      <c r="H6651" s="2">
        <f t="shared" si="829"/>
        <v>1070</v>
      </c>
      <c r="I6651" s="2">
        <f t="shared" si="830"/>
        <v>0</v>
      </c>
      <c r="J6651" s="2">
        <f t="shared" si="831"/>
        <v>37.447136417245872</v>
      </c>
    </row>
    <row r="6652" spans="1:10" x14ac:dyDescent="0.25">
      <c r="A6652" s="2">
        <v>6641</v>
      </c>
      <c r="B6652" s="2">
        <v>0.71782702816395427</v>
      </c>
      <c r="C6652" s="2">
        <f t="shared" si="824"/>
        <v>104.1582612527372</v>
      </c>
      <c r="D6652" s="2">
        <f t="shared" si="825"/>
        <v>107</v>
      </c>
      <c r="E6652" s="2">
        <f t="shared" si="826"/>
        <v>104.1582612527372</v>
      </c>
      <c r="F6652" s="2">
        <f t="shared" si="827"/>
        <v>2.8417387472627951</v>
      </c>
      <c r="G6652" s="2">
        <f t="shared" si="828"/>
        <v>0</v>
      </c>
      <c r="H6652" s="2">
        <f t="shared" si="829"/>
        <v>1041.582612527372</v>
      </c>
      <c r="I6652" s="2">
        <f t="shared" si="830"/>
        <v>14.208693736313975</v>
      </c>
      <c r="J6652" s="2">
        <f t="shared" si="831"/>
        <v>0</v>
      </c>
    </row>
    <row r="6653" spans="1:10" x14ac:dyDescent="0.25">
      <c r="A6653" s="2">
        <v>6642</v>
      </c>
      <c r="B6653" s="2">
        <v>0.32151876583137229</v>
      </c>
      <c r="C6653" s="2">
        <f t="shared" si="824"/>
        <v>96.643383885913096</v>
      </c>
      <c r="D6653" s="2">
        <f t="shared" si="825"/>
        <v>107</v>
      </c>
      <c r="E6653" s="2">
        <f t="shared" si="826"/>
        <v>96.643383885913096</v>
      </c>
      <c r="F6653" s="2">
        <f t="shared" si="827"/>
        <v>10.356616114086904</v>
      </c>
      <c r="G6653" s="2">
        <f t="shared" si="828"/>
        <v>0</v>
      </c>
      <c r="H6653" s="2">
        <f t="shared" si="829"/>
        <v>966.4338388591309</v>
      </c>
      <c r="I6653" s="2">
        <f t="shared" si="830"/>
        <v>51.783080570434521</v>
      </c>
      <c r="J6653" s="2">
        <f t="shared" si="831"/>
        <v>0</v>
      </c>
    </row>
    <row r="6654" spans="1:10" x14ac:dyDescent="0.25">
      <c r="A6654" s="2">
        <v>6643</v>
      </c>
      <c r="B6654" s="2">
        <v>0.48099093876664867</v>
      </c>
      <c r="C6654" s="2">
        <f t="shared" si="824"/>
        <v>99.652300668878397</v>
      </c>
      <c r="D6654" s="2">
        <f t="shared" si="825"/>
        <v>107</v>
      </c>
      <c r="E6654" s="2">
        <f t="shared" si="826"/>
        <v>99.652300668878397</v>
      </c>
      <c r="F6654" s="2">
        <f t="shared" si="827"/>
        <v>7.3476993311216034</v>
      </c>
      <c r="G6654" s="2">
        <f t="shared" si="828"/>
        <v>0</v>
      </c>
      <c r="H6654" s="2">
        <f t="shared" si="829"/>
        <v>996.52300668878399</v>
      </c>
      <c r="I6654" s="2">
        <f t="shared" si="830"/>
        <v>36.738496655608017</v>
      </c>
      <c r="J6654" s="2">
        <f t="shared" si="831"/>
        <v>0</v>
      </c>
    </row>
    <row r="6655" spans="1:10" x14ac:dyDescent="0.25">
      <c r="A6655" s="2">
        <v>6644</v>
      </c>
      <c r="B6655" s="2">
        <v>0.22428420335254284</v>
      </c>
      <c r="C6655" s="2">
        <f t="shared" si="824"/>
        <v>94.576885307087522</v>
      </c>
      <c r="D6655" s="2">
        <f t="shared" si="825"/>
        <v>107</v>
      </c>
      <c r="E6655" s="2">
        <f t="shared" si="826"/>
        <v>94.576885307087522</v>
      </c>
      <c r="F6655" s="2">
        <f t="shared" si="827"/>
        <v>12.423114692912478</v>
      </c>
      <c r="G6655" s="2">
        <f t="shared" si="828"/>
        <v>0</v>
      </c>
      <c r="H6655" s="2">
        <f t="shared" si="829"/>
        <v>945.76885307087525</v>
      </c>
      <c r="I6655" s="2">
        <f t="shared" si="830"/>
        <v>62.115573464562388</v>
      </c>
      <c r="J6655" s="2">
        <f t="shared" si="831"/>
        <v>0</v>
      </c>
    </row>
    <row r="6656" spans="1:10" x14ac:dyDescent="0.25">
      <c r="A6656" s="2">
        <v>6645</v>
      </c>
      <c r="B6656" s="2">
        <v>0.91036809415733444</v>
      </c>
      <c r="C6656" s="2">
        <f t="shared" si="824"/>
        <v>109.23251801031577</v>
      </c>
      <c r="D6656" s="2">
        <f t="shared" si="825"/>
        <v>107</v>
      </c>
      <c r="E6656" s="2">
        <f t="shared" si="826"/>
        <v>107</v>
      </c>
      <c r="F6656" s="2">
        <f t="shared" si="827"/>
        <v>0</v>
      </c>
      <c r="G6656" s="2">
        <f t="shared" si="828"/>
        <v>2.232518010315772</v>
      </c>
      <c r="H6656" s="2">
        <f t="shared" si="829"/>
        <v>1070</v>
      </c>
      <c r="I6656" s="2">
        <f t="shared" si="830"/>
        <v>0</v>
      </c>
      <c r="J6656" s="2">
        <f t="shared" si="831"/>
        <v>33.48777015473658</v>
      </c>
    </row>
    <row r="6657" spans="1:10" x14ac:dyDescent="0.25">
      <c r="A6657" s="2">
        <v>6646</v>
      </c>
      <c r="B6657" s="2">
        <v>0.1984847273599184</v>
      </c>
      <c r="C6657" s="2">
        <f t="shared" si="824"/>
        <v>93.966920426102746</v>
      </c>
      <c r="D6657" s="2">
        <f t="shared" si="825"/>
        <v>107</v>
      </c>
      <c r="E6657" s="2">
        <f t="shared" si="826"/>
        <v>93.966920426102746</v>
      </c>
      <c r="F6657" s="2">
        <f t="shared" si="827"/>
        <v>13.033079573897254</v>
      </c>
      <c r="G6657" s="2">
        <f t="shared" si="828"/>
        <v>0</v>
      </c>
      <c r="H6657" s="2">
        <f t="shared" si="829"/>
        <v>939.66920426102752</v>
      </c>
      <c r="I6657" s="2">
        <f t="shared" si="830"/>
        <v>65.16539786948627</v>
      </c>
      <c r="J6657" s="2">
        <f t="shared" si="831"/>
        <v>0</v>
      </c>
    </row>
    <row r="6658" spans="1:10" x14ac:dyDescent="0.25">
      <c r="A6658" s="2">
        <v>6647</v>
      </c>
      <c r="B6658" s="2">
        <v>0.80905246070646875</v>
      </c>
      <c r="C6658" s="2">
        <f t="shared" si="824"/>
        <v>106.2182917760725</v>
      </c>
      <c r="D6658" s="2">
        <f t="shared" si="825"/>
        <v>107</v>
      </c>
      <c r="E6658" s="2">
        <f t="shared" si="826"/>
        <v>106.2182917760725</v>
      </c>
      <c r="F6658" s="2">
        <f t="shared" si="827"/>
        <v>0.78170822392749528</v>
      </c>
      <c r="G6658" s="2">
        <f t="shared" si="828"/>
        <v>0</v>
      </c>
      <c r="H6658" s="2">
        <f t="shared" si="829"/>
        <v>1062.1829177607251</v>
      </c>
      <c r="I6658" s="2">
        <f t="shared" si="830"/>
        <v>3.9085411196374764</v>
      </c>
      <c r="J6658" s="2">
        <f t="shared" si="831"/>
        <v>0</v>
      </c>
    </row>
    <row r="6659" spans="1:10" x14ac:dyDescent="0.25">
      <c r="A6659" s="2">
        <v>6648</v>
      </c>
      <c r="B6659" s="2">
        <v>0.54891775622685113</v>
      </c>
      <c r="C6659" s="2">
        <f t="shared" si="824"/>
        <v>100.89629402455684</v>
      </c>
      <c r="D6659" s="2">
        <f t="shared" si="825"/>
        <v>107</v>
      </c>
      <c r="E6659" s="2">
        <f t="shared" si="826"/>
        <v>100.89629402455684</v>
      </c>
      <c r="F6659" s="2">
        <f t="shared" si="827"/>
        <v>6.1037059754431624</v>
      </c>
      <c r="G6659" s="2">
        <f t="shared" si="828"/>
        <v>0</v>
      </c>
      <c r="H6659" s="2">
        <f t="shared" si="829"/>
        <v>1008.9629402455683</v>
      </c>
      <c r="I6659" s="2">
        <f t="shared" si="830"/>
        <v>30.518529877215812</v>
      </c>
      <c r="J6659" s="2">
        <f t="shared" si="831"/>
        <v>0</v>
      </c>
    </row>
    <row r="6660" spans="1:10" x14ac:dyDescent="0.25">
      <c r="A6660" s="2">
        <v>6649</v>
      </c>
      <c r="B6660" s="2">
        <v>0.31221697855453523</v>
      </c>
      <c r="C6660" s="2">
        <f t="shared" si="824"/>
        <v>96.457158879738273</v>
      </c>
      <c r="D6660" s="2">
        <f t="shared" si="825"/>
        <v>107</v>
      </c>
      <c r="E6660" s="2">
        <f t="shared" si="826"/>
        <v>96.457158879738273</v>
      </c>
      <c r="F6660" s="2">
        <f t="shared" si="827"/>
        <v>10.542841120261727</v>
      </c>
      <c r="G6660" s="2">
        <f t="shared" si="828"/>
        <v>0</v>
      </c>
      <c r="H6660" s="2">
        <f t="shared" si="829"/>
        <v>964.57158879738267</v>
      </c>
      <c r="I6660" s="2">
        <f t="shared" si="830"/>
        <v>52.714205601308635</v>
      </c>
      <c r="J6660" s="2">
        <f t="shared" si="831"/>
        <v>0</v>
      </c>
    </row>
    <row r="6661" spans="1:10" x14ac:dyDescent="0.25">
      <c r="A6661" s="2">
        <v>6650</v>
      </c>
      <c r="B6661" s="2">
        <v>0.32495926064814562</v>
      </c>
      <c r="C6661" s="2">
        <f t="shared" si="824"/>
        <v>96.711805561957419</v>
      </c>
      <c r="D6661" s="2">
        <f t="shared" si="825"/>
        <v>107</v>
      </c>
      <c r="E6661" s="2">
        <f t="shared" si="826"/>
        <v>96.711805561957419</v>
      </c>
      <c r="F6661" s="2">
        <f t="shared" si="827"/>
        <v>10.288194438042581</v>
      </c>
      <c r="G6661" s="2">
        <f t="shared" si="828"/>
        <v>0</v>
      </c>
      <c r="H6661" s="2">
        <f t="shared" si="829"/>
        <v>967.11805561957419</v>
      </c>
      <c r="I6661" s="2">
        <f t="shared" si="830"/>
        <v>51.440972190212904</v>
      </c>
      <c r="J6661" s="2">
        <f t="shared" si="831"/>
        <v>0</v>
      </c>
    </row>
    <row r="6662" spans="1:10" x14ac:dyDescent="0.25">
      <c r="A6662" s="2">
        <v>6651</v>
      </c>
      <c r="B6662" s="2">
        <v>0.55163600837545157</v>
      </c>
      <c r="C6662" s="2">
        <f t="shared" si="824"/>
        <v>100.94631705675521</v>
      </c>
      <c r="D6662" s="2">
        <f t="shared" si="825"/>
        <v>107</v>
      </c>
      <c r="E6662" s="2">
        <f t="shared" si="826"/>
        <v>100.94631705675521</v>
      </c>
      <c r="F6662" s="2">
        <f t="shared" si="827"/>
        <v>6.0536829432447945</v>
      </c>
      <c r="G6662" s="2">
        <f t="shared" si="828"/>
        <v>0</v>
      </c>
      <c r="H6662" s="2">
        <f t="shared" si="829"/>
        <v>1009.4631705675521</v>
      </c>
      <c r="I6662" s="2">
        <f t="shared" si="830"/>
        <v>30.268414716223973</v>
      </c>
      <c r="J6662" s="2">
        <f t="shared" si="831"/>
        <v>0</v>
      </c>
    </row>
    <row r="6663" spans="1:10" x14ac:dyDescent="0.25">
      <c r="A6663" s="2">
        <v>6652</v>
      </c>
      <c r="B6663" s="2">
        <v>0.53794689194621803</v>
      </c>
      <c r="C6663" s="2">
        <f t="shared" si="824"/>
        <v>100.69472367275743</v>
      </c>
      <c r="D6663" s="2">
        <f t="shared" si="825"/>
        <v>107</v>
      </c>
      <c r="E6663" s="2">
        <f t="shared" si="826"/>
        <v>100.69472367275743</v>
      </c>
      <c r="F6663" s="2">
        <f t="shared" si="827"/>
        <v>6.3052763272425665</v>
      </c>
      <c r="G6663" s="2">
        <f t="shared" si="828"/>
        <v>0</v>
      </c>
      <c r="H6663" s="2">
        <f t="shared" si="829"/>
        <v>1006.9472367275744</v>
      </c>
      <c r="I6663" s="2">
        <f t="shared" si="830"/>
        <v>31.526381636212832</v>
      </c>
      <c r="J6663" s="2">
        <f t="shared" si="831"/>
        <v>0</v>
      </c>
    </row>
    <row r="6664" spans="1:10" x14ac:dyDescent="0.25">
      <c r="A6664" s="2">
        <v>6653</v>
      </c>
      <c r="B6664" s="2">
        <v>0.10531681651464775</v>
      </c>
      <c r="C6664" s="2">
        <f t="shared" si="824"/>
        <v>91.328390048216505</v>
      </c>
      <c r="D6664" s="2">
        <f t="shared" si="825"/>
        <v>107</v>
      </c>
      <c r="E6664" s="2">
        <f t="shared" si="826"/>
        <v>91.328390048216505</v>
      </c>
      <c r="F6664" s="2">
        <f t="shared" si="827"/>
        <v>15.671609951783495</v>
      </c>
      <c r="G6664" s="2">
        <f t="shared" si="828"/>
        <v>0</v>
      </c>
      <c r="H6664" s="2">
        <f t="shared" si="829"/>
        <v>913.28390048216511</v>
      </c>
      <c r="I6664" s="2">
        <f t="shared" si="830"/>
        <v>78.358049758917474</v>
      </c>
      <c r="J6664" s="2">
        <f t="shared" si="831"/>
        <v>0</v>
      </c>
    </row>
    <row r="6665" spans="1:10" x14ac:dyDescent="0.25">
      <c r="A6665" s="2">
        <v>6654</v>
      </c>
      <c r="B6665" s="2">
        <v>0.77003634397557341</v>
      </c>
      <c r="C6665" s="2">
        <f t="shared" si="824"/>
        <v>105.29325851643014</v>
      </c>
      <c r="D6665" s="2">
        <f t="shared" si="825"/>
        <v>107</v>
      </c>
      <c r="E6665" s="2">
        <f t="shared" si="826"/>
        <v>105.29325851643014</v>
      </c>
      <c r="F6665" s="2">
        <f t="shared" si="827"/>
        <v>1.7067414835698571</v>
      </c>
      <c r="G6665" s="2">
        <f t="shared" si="828"/>
        <v>0</v>
      </c>
      <c r="H6665" s="2">
        <f t="shared" si="829"/>
        <v>1052.9325851643014</v>
      </c>
      <c r="I6665" s="2">
        <f t="shared" si="830"/>
        <v>8.5337074178492855</v>
      </c>
      <c r="J6665" s="2">
        <f t="shared" si="831"/>
        <v>0</v>
      </c>
    </row>
    <row r="6666" spans="1:10" x14ac:dyDescent="0.25">
      <c r="A6666" s="2">
        <v>6655</v>
      </c>
      <c r="B6666" s="2">
        <v>0.81549759257238275</v>
      </c>
      <c r="C6666" s="2">
        <f t="shared" si="824"/>
        <v>106.37952308244886</v>
      </c>
      <c r="D6666" s="2">
        <f t="shared" si="825"/>
        <v>107</v>
      </c>
      <c r="E6666" s="2">
        <f t="shared" si="826"/>
        <v>106.37952308244886</v>
      </c>
      <c r="F6666" s="2">
        <f t="shared" si="827"/>
        <v>0.62047691755114442</v>
      </c>
      <c r="G6666" s="2">
        <f t="shared" si="828"/>
        <v>0</v>
      </c>
      <c r="H6666" s="2">
        <f t="shared" si="829"/>
        <v>1063.7952308244885</v>
      </c>
      <c r="I6666" s="2">
        <f t="shared" si="830"/>
        <v>3.1023845877557221</v>
      </c>
      <c r="J6666" s="2">
        <f t="shared" si="831"/>
        <v>0</v>
      </c>
    </row>
    <row r="6667" spans="1:10" x14ac:dyDescent="0.25">
      <c r="A6667" s="2">
        <v>6656</v>
      </c>
      <c r="B6667" s="2">
        <v>0.39607200501762885</v>
      </c>
      <c r="C6667" s="2">
        <f t="shared" si="824"/>
        <v>98.082061705747805</v>
      </c>
      <c r="D6667" s="2">
        <f t="shared" si="825"/>
        <v>107</v>
      </c>
      <c r="E6667" s="2">
        <f t="shared" si="826"/>
        <v>98.082061705747805</v>
      </c>
      <c r="F6667" s="2">
        <f t="shared" si="827"/>
        <v>8.9179382942521954</v>
      </c>
      <c r="G6667" s="2">
        <f t="shared" si="828"/>
        <v>0</v>
      </c>
      <c r="H6667" s="2">
        <f t="shared" si="829"/>
        <v>980.8206170574781</v>
      </c>
      <c r="I6667" s="2">
        <f t="shared" si="830"/>
        <v>44.589691471260977</v>
      </c>
      <c r="J6667" s="2">
        <f t="shared" si="831"/>
        <v>0</v>
      </c>
    </row>
    <row r="6668" spans="1:10" x14ac:dyDescent="0.25">
      <c r="A6668" s="2">
        <v>6657</v>
      </c>
      <c r="B6668" s="2">
        <v>0.10130052231689346</v>
      </c>
      <c r="C6668" s="2">
        <f t="shared" si="824"/>
        <v>91.189679253592232</v>
      </c>
      <c r="D6668" s="2">
        <f t="shared" si="825"/>
        <v>107</v>
      </c>
      <c r="E6668" s="2">
        <f t="shared" si="826"/>
        <v>91.189679253592232</v>
      </c>
      <c r="F6668" s="2">
        <f t="shared" si="827"/>
        <v>15.810320746407768</v>
      </c>
      <c r="G6668" s="2">
        <f t="shared" si="828"/>
        <v>0</v>
      </c>
      <c r="H6668" s="2">
        <f t="shared" si="829"/>
        <v>911.89679253592226</v>
      </c>
      <c r="I6668" s="2">
        <f t="shared" si="830"/>
        <v>79.051603732038842</v>
      </c>
      <c r="J6668" s="2">
        <f t="shared" si="831"/>
        <v>0</v>
      </c>
    </row>
    <row r="6669" spans="1:10" x14ac:dyDescent="0.25">
      <c r="A6669" s="2">
        <v>6658</v>
      </c>
      <c r="B6669" s="2">
        <v>0.25847472775841718</v>
      </c>
      <c r="C6669" s="2">
        <f t="shared" ref="C6669:C6732" si="832">_xlfn.BETA.INV(B6669,$C$7,$C$8,$C$9,$C$10)</f>
        <v>95.338445503406675</v>
      </c>
      <c r="D6669" s="2">
        <f t="shared" ref="D6669:D6732" si="833">$F$8</f>
        <v>107</v>
      </c>
      <c r="E6669" s="2">
        <f t="shared" ref="E6669:E6732" si="834">IF(C6669&gt;=D6669,D6669,C6669)</f>
        <v>95.338445503406675</v>
      </c>
      <c r="F6669" s="2">
        <f t="shared" ref="F6669:F6732" si="835">IF(D6669&gt;C6669,D6669-C6669,0)</f>
        <v>11.661554496593325</v>
      </c>
      <c r="G6669" s="2">
        <f t="shared" ref="G6669:G6732" si="836">IF(C6669&gt;D6669,C6669-D6669,0)</f>
        <v>0</v>
      </c>
      <c r="H6669" s="2">
        <f t="shared" ref="H6669:H6732" si="837">E6669*$H$10</f>
        <v>953.38445503406672</v>
      </c>
      <c r="I6669" s="2">
        <f t="shared" ref="I6669:I6732" si="838">F6669*$I$10</f>
        <v>58.307772482966627</v>
      </c>
      <c r="J6669" s="2">
        <f t="shared" ref="J6669:J6732" si="839">G6669*$J$10</f>
        <v>0</v>
      </c>
    </row>
    <row r="6670" spans="1:10" x14ac:dyDescent="0.25">
      <c r="A6670" s="2">
        <v>6659</v>
      </c>
      <c r="B6670" s="2">
        <v>0.40775510186560315</v>
      </c>
      <c r="C6670" s="2">
        <f t="shared" si="832"/>
        <v>98.301028929443703</v>
      </c>
      <c r="D6670" s="2">
        <f t="shared" si="833"/>
        <v>107</v>
      </c>
      <c r="E6670" s="2">
        <f t="shared" si="834"/>
        <v>98.301028929443703</v>
      </c>
      <c r="F6670" s="2">
        <f t="shared" si="835"/>
        <v>8.698971070556297</v>
      </c>
      <c r="G6670" s="2">
        <f t="shared" si="836"/>
        <v>0</v>
      </c>
      <c r="H6670" s="2">
        <f t="shared" si="837"/>
        <v>983.01028929443703</v>
      </c>
      <c r="I6670" s="2">
        <f t="shared" si="838"/>
        <v>43.494855352781485</v>
      </c>
      <c r="J6670" s="2">
        <f t="shared" si="839"/>
        <v>0</v>
      </c>
    </row>
    <row r="6671" spans="1:10" x14ac:dyDescent="0.25">
      <c r="A6671" s="2">
        <v>6660</v>
      </c>
      <c r="B6671" s="2">
        <v>0.57206018406274572</v>
      </c>
      <c r="C6671" s="2">
        <f t="shared" si="832"/>
        <v>101.32345187466839</v>
      </c>
      <c r="D6671" s="2">
        <f t="shared" si="833"/>
        <v>107</v>
      </c>
      <c r="E6671" s="2">
        <f t="shared" si="834"/>
        <v>101.32345187466839</v>
      </c>
      <c r="F6671" s="2">
        <f t="shared" si="835"/>
        <v>5.6765481253316068</v>
      </c>
      <c r="G6671" s="2">
        <f t="shared" si="836"/>
        <v>0</v>
      </c>
      <c r="H6671" s="2">
        <f t="shared" si="837"/>
        <v>1013.234518746684</v>
      </c>
      <c r="I6671" s="2">
        <f t="shared" si="838"/>
        <v>28.382740626658034</v>
      </c>
      <c r="J6671" s="2">
        <f t="shared" si="839"/>
        <v>0</v>
      </c>
    </row>
    <row r="6672" spans="1:10" x14ac:dyDescent="0.25">
      <c r="A6672" s="2">
        <v>6661</v>
      </c>
      <c r="B6672" s="2">
        <v>0.46715626669003607</v>
      </c>
      <c r="C6672" s="2">
        <f t="shared" si="832"/>
        <v>99.398886157911207</v>
      </c>
      <c r="D6672" s="2">
        <f t="shared" si="833"/>
        <v>107</v>
      </c>
      <c r="E6672" s="2">
        <f t="shared" si="834"/>
        <v>99.398886157911207</v>
      </c>
      <c r="F6672" s="2">
        <f t="shared" si="835"/>
        <v>7.6011138420887931</v>
      </c>
      <c r="G6672" s="2">
        <f t="shared" si="836"/>
        <v>0</v>
      </c>
      <c r="H6672" s="2">
        <f t="shared" si="837"/>
        <v>993.98886157911204</v>
      </c>
      <c r="I6672" s="2">
        <f t="shared" si="838"/>
        <v>38.005569210443966</v>
      </c>
      <c r="J6672" s="2">
        <f t="shared" si="839"/>
        <v>0</v>
      </c>
    </row>
    <row r="6673" spans="1:10" x14ac:dyDescent="0.25">
      <c r="A6673" s="2">
        <v>6662</v>
      </c>
      <c r="B6673" s="2">
        <v>0.27310111142899651</v>
      </c>
      <c r="C6673" s="2">
        <f t="shared" si="832"/>
        <v>95.651138684625693</v>
      </c>
      <c r="D6673" s="2">
        <f t="shared" si="833"/>
        <v>107</v>
      </c>
      <c r="E6673" s="2">
        <f t="shared" si="834"/>
        <v>95.651138684625693</v>
      </c>
      <c r="F6673" s="2">
        <f t="shared" si="835"/>
        <v>11.348861315374307</v>
      </c>
      <c r="G6673" s="2">
        <f t="shared" si="836"/>
        <v>0</v>
      </c>
      <c r="H6673" s="2">
        <f t="shared" si="837"/>
        <v>956.51138684625698</v>
      </c>
      <c r="I6673" s="2">
        <f t="shared" si="838"/>
        <v>56.744306576871537</v>
      </c>
      <c r="J6673" s="2">
        <f t="shared" si="839"/>
        <v>0</v>
      </c>
    </row>
    <row r="6674" spans="1:10" x14ac:dyDescent="0.25">
      <c r="A6674" s="2">
        <v>6663</v>
      </c>
      <c r="B6674" s="2">
        <v>0.11251044437052726</v>
      </c>
      <c r="C6674" s="2">
        <f t="shared" si="832"/>
        <v>91.569425840770833</v>
      </c>
      <c r="D6674" s="2">
        <f t="shared" si="833"/>
        <v>107</v>
      </c>
      <c r="E6674" s="2">
        <f t="shared" si="834"/>
        <v>91.569425840770833</v>
      </c>
      <c r="F6674" s="2">
        <f t="shared" si="835"/>
        <v>15.430574159229167</v>
      </c>
      <c r="G6674" s="2">
        <f t="shared" si="836"/>
        <v>0</v>
      </c>
      <c r="H6674" s="2">
        <f t="shared" si="837"/>
        <v>915.69425840770828</v>
      </c>
      <c r="I6674" s="2">
        <f t="shared" si="838"/>
        <v>77.152870796145834</v>
      </c>
      <c r="J6674" s="2">
        <f t="shared" si="839"/>
        <v>0</v>
      </c>
    </row>
    <row r="6675" spans="1:10" x14ac:dyDescent="0.25">
      <c r="A6675" s="2">
        <v>6664</v>
      </c>
      <c r="B6675" s="2">
        <v>0.98533629231856001</v>
      </c>
      <c r="C6675" s="2">
        <f t="shared" si="832"/>
        <v>113.66995745519813</v>
      </c>
      <c r="D6675" s="2">
        <f t="shared" si="833"/>
        <v>107</v>
      </c>
      <c r="E6675" s="2">
        <f t="shared" si="834"/>
        <v>107</v>
      </c>
      <c r="F6675" s="2">
        <f t="shared" si="835"/>
        <v>0</v>
      </c>
      <c r="G6675" s="2">
        <f t="shared" si="836"/>
        <v>6.66995745519813</v>
      </c>
      <c r="H6675" s="2">
        <f t="shared" si="837"/>
        <v>1070</v>
      </c>
      <c r="I6675" s="2">
        <f t="shared" si="838"/>
        <v>0</v>
      </c>
      <c r="J6675" s="2">
        <f t="shared" si="839"/>
        <v>100.04936182797195</v>
      </c>
    </row>
    <row r="6676" spans="1:10" x14ac:dyDescent="0.25">
      <c r="A6676" s="2">
        <v>6665</v>
      </c>
      <c r="B6676" s="2">
        <v>0.29029353550439385</v>
      </c>
      <c r="C6676" s="2">
        <f t="shared" si="832"/>
        <v>96.010362377323688</v>
      </c>
      <c r="D6676" s="2">
        <f t="shared" si="833"/>
        <v>107</v>
      </c>
      <c r="E6676" s="2">
        <f t="shared" si="834"/>
        <v>96.010362377323688</v>
      </c>
      <c r="F6676" s="2">
        <f t="shared" si="835"/>
        <v>10.989637622676312</v>
      </c>
      <c r="G6676" s="2">
        <f t="shared" si="836"/>
        <v>0</v>
      </c>
      <c r="H6676" s="2">
        <f t="shared" si="837"/>
        <v>960.1036237732369</v>
      </c>
      <c r="I6676" s="2">
        <f t="shared" si="838"/>
        <v>54.948188113381562</v>
      </c>
      <c r="J6676" s="2">
        <f t="shared" si="839"/>
        <v>0</v>
      </c>
    </row>
    <row r="6677" spans="1:10" x14ac:dyDescent="0.25">
      <c r="A6677" s="2">
        <v>6666</v>
      </c>
      <c r="B6677" s="2">
        <v>0.41785225940133941</v>
      </c>
      <c r="C6677" s="2">
        <f t="shared" si="832"/>
        <v>98.489279653065523</v>
      </c>
      <c r="D6677" s="2">
        <f t="shared" si="833"/>
        <v>107</v>
      </c>
      <c r="E6677" s="2">
        <f t="shared" si="834"/>
        <v>98.489279653065523</v>
      </c>
      <c r="F6677" s="2">
        <f t="shared" si="835"/>
        <v>8.5107203469344768</v>
      </c>
      <c r="G6677" s="2">
        <f t="shared" si="836"/>
        <v>0</v>
      </c>
      <c r="H6677" s="2">
        <f t="shared" si="837"/>
        <v>984.89279653065523</v>
      </c>
      <c r="I6677" s="2">
        <f t="shared" si="838"/>
        <v>42.553601734672384</v>
      </c>
      <c r="J6677" s="2">
        <f t="shared" si="839"/>
        <v>0</v>
      </c>
    </row>
    <row r="6678" spans="1:10" x14ac:dyDescent="0.25">
      <c r="A6678" s="2">
        <v>6667</v>
      </c>
      <c r="B6678" s="2">
        <v>0.40291010088895562</v>
      </c>
      <c r="C6678" s="2">
        <f t="shared" si="832"/>
        <v>98.210381367558739</v>
      </c>
      <c r="D6678" s="2">
        <f t="shared" si="833"/>
        <v>107</v>
      </c>
      <c r="E6678" s="2">
        <f t="shared" si="834"/>
        <v>98.210381367558739</v>
      </c>
      <c r="F6678" s="2">
        <f t="shared" si="835"/>
        <v>8.7896186324412611</v>
      </c>
      <c r="G6678" s="2">
        <f t="shared" si="836"/>
        <v>0</v>
      </c>
      <c r="H6678" s="2">
        <f t="shared" si="837"/>
        <v>982.10381367558739</v>
      </c>
      <c r="I6678" s="2">
        <f t="shared" si="838"/>
        <v>43.948093162206305</v>
      </c>
      <c r="J6678" s="2">
        <f t="shared" si="839"/>
        <v>0</v>
      </c>
    </row>
    <row r="6679" spans="1:10" x14ac:dyDescent="0.25">
      <c r="A6679" s="2">
        <v>6668</v>
      </c>
      <c r="B6679" s="2">
        <v>0.15481417234310302</v>
      </c>
      <c r="C6679" s="2">
        <f t="shared" si="832"/>
        <v>92.838172580000474</v>
      </c>
      <c r="D6679" s="2">
        <f t="shared" si="833"/>
        <v>107</v>
      </c>
      <c r="E6679" s="2">
        <f t="shared" si="834"/>
        <v>92.838172580000474</v>
      </c>
      <c r="F6679" s="2">
        <f t="shared" si="835"/>
        <v>14.161827419999526</v>
      </c>
      <c r="G6679" s="2">
        <f t="shared" si="836"/>
        <v>0</v>
      </c>
      <c r="H6679" s="2">
        <f t="shared" si="837"/>
        <v>928.38172580000469</v>
      </c>
      <c r="I6679" s="2">
        <f t="shared" si="838"/>
        <v>70.809137099997628</v>
      </c>
      <c r="J6679" s="2">
        <f t="shared" si="839"/>
        <v>0</v>
      </c>
    </row>
    <row r="6680" spans="1:10" x14ac:dyDescent="0.25">
      <c r="A6680" s="2">
        <v>6669</v>
      </c>
      <c r="B6680" s="2">
        <v>0.53625884916708311</v>
      </c>
      <c r="C6680" s="2">
        <f t="shared" si="832"/>
        <v>100.66374953265468</v>
      </c>
      <c r="D6680" s="2">
        <f t="shared" si="833"/>
        <v>107</v>
      </c>
      <c r="E6680" s="2">
        <f t="shared" si="834"/>
        <v>100.66374953265468</v>
      </c>
      <c r="F6680" s="2">
        <f t="shared" si="835"/>
        <v>6.336250467345323</v>
      </c>
      <c r="G6680" s="2">
        <f t="shared" si="836"/>
        <v>0</v>
      </c>
      <c r="H6680" s="2">
        <f t="shared" si="837"/>
        <v>1006.6374953265467</v>
      </c>
      <c r="I6680" s="2">
        <f t="shared" si="838"/>
        <v>31.681252336726615</v>
      </c>
      <c r="J6680" s="2">
        <f t="shared" si="839"/>
        <v>0</v>
      </c>
    </row>
    <row r="6681" spans="1:10" x14ac:dyDescent="0.25">
      <c r="A6681" s="2">
        <v>6670</v>
      </c>
      <c r="B6681" s="2">
        <v>0.34111841665134957</v>
      </c>
      <c r="C6681" s="2">
        <f t="shared" si="832"/>
        <v>97.030110787378831</v>
      </c>
      <c r="D6681" s="2">
        <f t="shared" si="833"/>
        <v>107</v>
      </c>
      <c r="E6681" s="2">
        <f t="shared" si="834"/>
        <v>97.030110787378831</v>
      </c>
      <c r="F6681" s="2">
        <f t="shared" si="835"/>
        <v>9.9698892126211689</v>
      </c>
      <c r="G6681" s="2">
        <f t="shared" si="836"/>
        <v>0</v>
      </c>
      <c r="H6681" s="2">
        <f t="shared" si="837"/>
        <v>970.30110787378828</v>
      </c>
      <c r="I6681" s="2">
        <f t="shared" si="838"/>
        <v>49.849446063105844</v>
      </c>
      <c r="J6681" s="2">
        <f t="shared" si="839"/>
        <v>0</v>
      </c>
    </row>
    <row r="6682" spans="1:10" x14ac:dyDescent="0.25">
      <c r="A6682" s="2">
        <v>6671</v>
      </c>
      <c r="B6682" s="2">
        <v>0.33773117582602608</v>
      </c>
      <c r="C6682" s="2">
        <f t="shared" si="832"/>
        <v>96.963786918855646</v>
      </c>
      <c r="D6682" s="2">
        <f t="shared" si="833"/>
        <v>107</v>
      </c>
      <c r="E6682" s="2">
        <f t="shared" si="834"/>
        <v>96.963786918855646</v>
      </c>
      <c r="F6682" s="2">
        <f t="shared" si="835"/>
        <v>10.036213081144354</v>
      </c>
      <c r="G6682" s="2">
        <f t="shared" si="836"/>
        <v>0</v>
      </c>
      <c r="H6682" s="2">
        <f t="shared" si="837"/>
        <v>969.63786918855646</v>
      </c>
      <c r="I6682" s="2">
        <f t="shared" si="838"/>
        <v>50.181065405721768</v>
      </c>
      <c r="J6682" s="2">
        <f t="shared" si="839"/>
        <v>0</v>
      </c>
    </row>
    <row r="6683" spans="1:10" x14ac:dyDescent="0.25">
      <c r="A6683" s="2">
        <v>6672</v>
      </c>
      <c r="B6683" s="2">
        <v>0.41561438706904086</v>
      </c>
      <c r="C6683" s="2">
        <f t="shared" si="832"/>
        <v>98.447630095132794</v>
      </c>
      <c r="D6683" s="2">
        <f t="shared" si="833"/>
        <v>107</v>
      </c>
      <c r="E6683" s="2">
        <f t="shared" si="834"/>
        <v>98.447630095132794</v>
      </c>
      <c r="F6683" s="2">
        <f t="shared" si="835"/>
        <v>8.5523699048672057</v>
      </c>
      <c r="G6683" s="2">
        <f t="shared" si="836"/>
        <v>0</v>
      </c>
      <c r="H6683" s="2">
        <f t="shared" si="837"/>
        <v>984.47630095132797</v>
      </c>
      <c r="I6683" s="2">
        <f t="shared" si="838"/>
        <v>42.761849524336029</v>
      </c>
      <c r="J6683" s="2">
        <f t="shared" si="839"/>
        <v>0</v>
      </c>
    </row>
    <row r="6684" spans="1:10" x14ac:dyDescent="0.25">
      <c r="A6684" s="2">
        <v>6673</v>
      </c>
      <c r="B6684" s="2">
        <v>1.7662835697907386E-2</v>
      </c>
      <c r="C6684" s="2">
        <f t="shared" si="832"/>
        <v>86.669889015938963</v>
      </c>
      <c r="D6684" s="2">
        <f t="shared" si="833"/>
        <v>107</v>
      </c>
      <c r="E6684" s="2">
        <f t="shared" si="834"/>
        <v>86.669889015938963</v>
      </c>
      <c r="F6684" s="2">
        <f t="shared" si="835"/>
        <v>20.330110984061037</v>
      </c>
      <c r="G6684" s="2">
        <f t="shared" si="836"/>
        <v>0</v>
      </c>
      <c r="H6684" s="2">
        <f t="shared" si="837"/>
        <v>866.69889015938963</v>
      </c>
      <c r="I6684" s="2">
        <f t="shared" si="838"/>
        <v>101.65055492030518</v>
      </c>
      <c r="J6684" s="2">
        <f t="shared" si="839"/>
        <v>0</v>
      </c>
    </row>
    <row r="6685" spans="1:10" x14ac:dyDescent="0.25">
      <c r="A6685" s="2">
        <v>6674</v>
      </c>
      <c r="B6685" s="2">
        <v>0.22693490731227117</v>
      </c>
      <c r="C6685" s="2">
        <f t="shared" si="832"/>
        <v>94.637673350430489</v>
      </c>
      <c r="D6685" s="2">
        <f t="shared" si="833"/>
        <v>107</v>
      </c>
      <c r="E6685" s="2">
        <f t="shared" si="834"/>
        <v>94.637673350430489</v>
      </c>
      <c r="F6685" s="2">
        <f t="shared" si="835"/>
        <v>12.362326649569511</v>
      </c>
      <c r="G6685" s="2">
        <f t="shared" si="836"/>
        <v>0</v>
      </c>
      <c r="H6685" s="2">
        <f t="shared" si="837"/>
        <v>946.37673350430487</v>
      </c>
      <c r="I6685" s="2">
        <f t="shared" si="838"/>
        <v>61.811633247847553</v>
      </c>
      <c r="J6685" s="2">
        <f t="shared" si="839"/>
        <v>0</v>
      </c>
    </row>
    <row r="6686" spans="1:10" x14ac:dyDescent="0.25">
      <c r="A6686" s="2">
        <v>6675</v>
      </c>
      <c r="B6686" s="2">
        <v>0.43206156632320247</v>
      </c>
      <c r="C6686" s="2">
        <f t="shared" si="832"/>
        <v>98.752859132481106</v>
      </c>
      <c r="D6686" s="2">
        <f t="shared" si="833"/>
        <v>107</v>
      </c>
      <c r="E6686" s="2">
        <f t="shared" si="834"/>
        <v>98.752859132481106</v>
      </c>
      <c r="F6686" s="2">
        <f t="shared" si="835"/>
        <v>8.247140867518894</v>
      </c>
      <c r="G6686" s="2">
        <f t="shared" si="836"/>
        <v>0</v>
      </c>
      <c r="H6686" s="2">
        <f t="shared" si="837"/>
        <v>987.52859132481103</v>
      </c>
      <c r="I6686" s="2">
        <f t="shared" si="838"/>
        <v>41.23570433759447</v>
      </c>
      <c r="J6686" s="2">
        <f t="shared" si="839"/>
        <v>0</v>
      </c>
    </row>
    <row r="6687" spans="1:10" x14ac:dyDescent="0.25">
      <c r="A6687" s="2">
        <v>6676</v>
      </c>
      <c r="B6687" s="2">
        <v>0.55310949183123248</v>
      </c>
      <c r="C6687" s="2">
        <f t="shared" si="832"/>
        <v>100.97344781690781</v>
      </c>
      <c r="D6687" s="2">
        <f t="shared" si="833"/>
        <v>107</v>
      </c>
      <c r="E6687" s="2">
        <f t="shared" si="834"/>
        <v>100.97344781690781</v>
      </c>
      <c r="F6687" s="2">
        <f t="shared" si="835"/>
        <v>6.0265521830921926</v>
      </c>
      <c r="G6687" s="2">
        <f t="shared" si="836"/>
        <v>0</v>
      </c>
      <c r="H6687" s="2">
        <f t="shared" si="837"/>
        <v>1009.7344781690781</v>
      </c>
      <c r="I6687" s="2">
        <f t="shared" si="838"/>
        <v>30.132760915460963</v>
      </c>
      <c r="J6687" s="2">
        <f t="shared" si="839"/>
        <v>0</v>
      </c>
    </row>
    <row r="6688" spans="1:10" x14ac:dyDescent="0.25">
      <c r="A6688" s="2">
        <v>6677</v>
      </c>
      <c r="B6688" s="2">
        <v>0.40064792212028566</v>
      </c>
      <c r="C6688" s="2">
        <f t="shared" si="832"/>
        <v>98.167981554586646</v>
      </c>
      <c r="D6688" s="2">
        <f t="shared" si="833"/>
        <v>107</v>
      </c>
      <c r="E6688" s="2">
        <f t="shared" si="834"/>
        <v>98.167981554586646</v>
      </c>
      <c r="F6688" s="2">
        <f t="shared" si="835"/>
        <v>8.8320184454133539</v>
      </c>
      <c r="G6688" s="2">
        <f t="shared" si="836"/>
        <v>0</v>
      </c>
      <c r="H6688" s="2">
        <f t="shared" si="837"/>
        <v>981.6798155458664</v>
      </c>
      <c r="I6688" s="2">
        <f t="shared" si="838"/>
        <v>44.16009222706677</v>
      </c>
      <c r="J6688" s="2">
        <f t="shared" si="839"/>
        <v>0</v>
      </c>
    </row>
    <row r="6689" spans="1:10" x14ac:dyDescent="0.25">
      <c r="A6689" s="2">
        <v>6678</v>
      </c>
      <c r="B6689" s="2">
        <v>7.5199543088060206E-2</v>
      </c>
      <c r="C6689" s="2">
        <f t="shared" si="832"/>
        <v>90.197339152220223</v>
      </c>
      <c r="D6689" s="2">
        <f t="shared" si="833"/>
        <v>107</v>
      </c>
      <c r="E6689" s="2">
        <f t="shared" si="834"/>
        <v>90.197339152220223</v>
      </c>
      <c r="F6689" s="2">
        <f t="shared" si="835"/>
        <v>16.802660847779777</v>
      </c>
      <c r="G6689" s="2">
        <f t="shared" si="836"/>
        <v>0</v>
      </c>
      <c r="H6689" s="2">
        <f t="shared" si="837"/>
        <v>901.97339152220229</v>
      </c>
      <c r="I6689" s="2">
        <f t="shared" si="838"/>
        <v>84.013304238898883</v>
      </c>
      <c r="J6689" s="2">
        <f t="shared" si="839"/>
        <v>0</v>
      </c>
    </row>
    <row r="6690" spans="1:10" x14ac:dyDescent="0.25">
      <c r="A6690" s="2">
        <v>6679</v>
      </c>
      <c r="B6690" s="2">
        <v>2.0010394392007913E-2</v>
      </c>
      <c r="C6690" s="2">
        <f t="shared" si="832"/>
        <v>86.909486448033988</v>
      </c>
      <c r="D6690" s="2">
        <f t="shared" si="833"/>
        <v>107</v>
      </c>
      <c r="E6690" s="2">
        <f t="shared" si="834"/>
        <v>86.909486448033988</v>
      </c>
      <c r="F6690" s="2">
        <f t="shared" si="835"/>
        <v>20.090513551966012</v>
      </c>
      <c r="G6690" s="2">
        <f t="shared" si="836"/>
        <v>0</v>
      </c>
      <c r="H6690" s="2">
        <f t="shared" si="837"/>
        <v>869.09486448033988</v>
      </c>
      <c r="I6690" s="2">
        <f t="shared" si="838"/>
        <v>100.45256775983006</v>
      </c>
      <c r="J6690" s="2">
        <f t="shared" si="839"/>
        <v>0</v>
      </c>
    </row>
    <row r="6691" spans="1:10" x14ac:dyDescent="0.25">
      <c r="A6691" s="2">
        <v>6680</v>
      </c>
      <c r="B6691" s="2">
        <v>0.25335541295667285</v>
      </c>
      <c r="C6691" s="2">
        <f t="shared" si="832"/>
        <v>95.227298564594662</v>
      </c>
      <c r="D6691" s="2">
        <f t="shared" si="833"/>
        <v>107</v>
      </c>
      <c r="E6691" s="2">
        <f t="shared" si="834"/>
        <v>95.227298564594662</v>
      </c>
      <c r="F6691" s="2">
        <f t="shared" si="835"/>
        <v>11.772701435405338</v>
      </c>
      <c r="G6691" s="2">
        <f t="shared" si="836"/>
        <v>0</v>
      </c>
      <c r="H6691" s="2">
        <f t="shared" si="837"/>
        <v>952.27298564594662</v>
      </c>
      <c r="I6691" s="2">
        <f t="shared" si="838"/>
        <v>58.86350717702669</v>
      </c>
      <c r="J6691" s="2">
        <f t="shared" si="839"/>
        <v>0</v>
      </c>
    </row>
    <row r="6692" spans="1:10" x14ac:dyDescent="0.25">
      <c r="A6692" s="2">
        <v>6681</v>
      </c>
      <c r="B6692" s="2">
        <v>9.9034143084137494E-2</v>
      </c>
      <c r="C6692" s="2">
        <f t="shared" si="832"/>
        <v>91.109994694443373</v>
      </c>
      <c r="D6692" s="2">
        <f t="shared" si="833"/>
        <v>107</v>
      </c>
      <c r="E6692" s="2">
        <f t="shared" si="834"/>
        <v>91.109994694443373</v>
      </c>
      <c r="F6692" s="2">
        <f t="shared" si="835"/>
        <v>15.890005305556627</v>
      </c>
      <c r="G6692" s="2">
        <f t="shared" si="836"/>
        <v>0</v>
      </c>
      <c r="H6692" s="2">
        <f t="shared" si="837"/>
        <v>911.09994694443367</v>
      </c>
      <c r="I6692" s="2">
        <f t="shared" si="838"/>
        <v>79.450026527783137</v>
      </c>
      <c r="J6692" s="2">
        <f t="shared" si="839"/>
        <v>0</v>
      </c>
    </row>
    <row r="6693" spans="1:10" x14ac:dyDescent="0.25">
      <c r="A6693" s="2">
        <v>6682</v>
      </c>
      <c r="B6693" s="2">
        <v>0.20261113352012006</v>
      </c>
      <c r="C6693" s="2">
        <f t="shared" si="832"/>
        <v>94.06688285381793</v>
      </c>
      <c r="D6693" s="2">
        <f t="shared" si="833"/>
        <v>107</v>
      </c>
      <c r="E6693" s="2">
        <f t="shared" si="834"/>
        <v>94.06688285381793</v>
      </c>
      <c r="F6693" s="2">
        <f t="shared" si="835"/>
        <v>12.93311714618207</v>
      </c>
      <c r="G6693" s="2">
        <f t="shared" si="836"/>
        <v>0</v>
      </c>
      <c r="H6693" s="2">
        <f t="shared" si="837"/>
        <v>940.66882853817924</v>
      </c>
      <c r="I6693" s="2">
        <f t="shared" si="838"/>
        <v>64.665585730910351</v>
      </c>
      <c r="J6693" s="2">
        <f t="shared" si="839"/>
        <v>0</v>
      </c>
    </row>
    <row r="6694" spans="1:10" x14ac:dyDescent="0.25">
      <c r="A6694" s="2">
        <v>6683</v>
      </c>
      <c r="B6694" s="2">
        <v>0.77381290500482303</v>
      </c>
      <c r="C6694" s="2">
        <f t="shared" si="832"/>
        <v>105.37944348863013</v>
      </c>
      <c r="D6694" s="2">
        <f t="shared" si="833"/>
        <v>107</v>
      </c>
      <c r="E6694" s="2">
        <f t="shared" si="834"/>
        <v>105.37944348863013</v>
      </c>
      <c r="F6694" s="2">
        <f t="shared" si="835"/>
        <v>1.6205565113698697</v>
      </c>
      <c r="G6694" s="2">
        <f t="shared" si="836"/>
        <v>0</v>
      </c>
      <c r="H6694" s="2">
        <f t="shared" si="837"/>
        <v>1053.7944348863014</v>
      </c>
      <c r="I6694" s="2">
        <f t="shared" si="838"/>
        <v>8.1027825568493483</v>
      </c>
      <c r="J6694" s="2">
        <f t="shared" si="839"/>
        <v>0</v>
      </c>
    </row>
    <row r="6695" spans="1:10" x14ac:dyDescent="0.25">
      <c r="A6695" s="2">
        <v>6684</v>
      </c>
      <c r="B6695" s="2">
        <v>0.44178276420468321</v>
      </c>
      <c r="C6695" s="2">
        <f t="shared" si="832"/>
        <v>98.932419578454585</v>
      </c>
      <c r="D6695" s="2">
        <f t="shared" si="833"/>
        <v>107</v>
      </c>
      <c r="E6695" s="2">
        <f t="shared" si="834"/>
        <v>98.932419578454585</v>
      </c>
      <c r="F6695" s="2">
        <f t="shared" si="835"/>
        <v>8.067580421545415</v>
      </c>
      <c r="G6695" s="2">
        <f t="shared" si="836"/>
        <v>0</v>
      </c>
      <c r="H6695" s="2">
        <f t="shared" si="837"/>
        <v>989.32419578454585</v>
      </c>
      <c r="I6695" s="2">
        <f t="shared" si="838"/>
        <v>40.337902107727075</v>
      </c>
      <c r="J6695" s="2">
        <f t="shared" si="839"/>
        <v>0</v>
      </c>
    </row>
    <row r="6696" spans="1:10" x14ac:dyDescent="0.25">
      <c r="A6696" s="2">
        <v>6685</v>
      </c>
      <c r="B6696" s="2">
        <v>0.36089321062190982</v>
      </c>
      <c r="C6696" s="2">
        <f t="shared" si="832"/>
        <v>97.41350659724985</v>
      </c>
      <c r="D6696" s="2">
        <f t="shared" si="833"/>
        <v>107</v>
      </c>
      <c r="E6696" s="2">
        <f t="shared" si="834"/>
        <v>97.41350659724985</v>
      </c>
      <c r="F6696" s="2">
        <f t="shared" si="835"/>
        <v>9.5864934027501505</v>
      </c>
      <c r="G6696" s="2">
        <f t="shared" si="836"/>
        <v>0</v>
      </c>
      <c r="H6696" s="2">
        <f t="shared" si="837"/>
        <v>974.13506597249852</v>
      </c>
      <c r="I6696" s="2">
        <f t="shared" si="838"/>
        <v>47.932467013750752</v>
      </c>
      <c r="J6696" s="2">
        <f t="shared" si="839"/>
        <v>0</v>
      </c>
    </row>
    <row r="6697" spans="1:10" x14ac:dyDescent="0.25">
      <c r="A6697" s="2">
        <v>6686</v>
      </c>
      <c r="B6697" s="2">
        <v>0.43354780458714182</v>
      </c>
      <c r="C6697" s="2">
        <f t="shared" si="832"/>
        <v>98.780348522189712</v>
      </c>
      <c r="D6697" s="2">
        <f t="shared" si="833"/>
        <v>107</v>
      </c>
      <c r="E6697" s="2">
        <f t="shared" si="834"/>
        <v>98.780348522189712</v>
      </c>
      <c r="F6697" s="2">
        <f t="shared" si="835"/>
        <v>8.219651477810288</v>
      </c>
      <c r="G6697" s="2">
        <f t="shared" si="836"/>
        <v>0</v>
      </c>
      <c r="H6697" s="2">
        <f t="shared" si="837"/>
        <v>987.80348522189706</v>
      </c>
      <c r="I6697" s="2">
        <f t="shared" si="838"/>
        <v>41.09825738905144</v>
      </c>
      <c r="J6697" s="2">
        <f t="shared" si="839"/>
        <v>0</v>
      </c>
    </row>
    <row r="6698" spans="1:10" x14ac:dyDescent="0.25">
      <c r="A6698" s="2">
        <v>6687</v>
      </c>
      <c r="B6698" s="2">
        <v>0.93492289638987203</v>
      </c>
      <c r="C6698" s="2">
        <f t="shared" si="832"/>
        <v>110.24341262642071</v>
      </c>
      <c r="D6698" s="2">
        <f t="shared" si="833"/>
        <v>107</v>
      </c>
      <c r="E6698" s="2">
        <f t="shared" si="834"/>
        <v>107</v>
      </c>
      <c r="F6698" s="2">
        <f t="shared" si="835"/>
        <v>0</v>
      </c>
      <c r="G6698" s="2">
        <f t="shared" si="836"/>
        <v>3.2434126264207066</v>
      </c>
      <c r="H6698" s="2">
        <f t="shared" si="837"/>
        <v>1070</v>
      </c>
      <c r="I6698" s="2">
        <f t="shared" si="838"/>
        <v>0</v>
      </c>
      <c r="J6698" s="2">
        <f t="shared" si="839"/>
        <v>48.651189396310599</v>
      </c>
    </row>
    <row r="6699" spans="1:10" x14ac:dyDescent="0.25">
      <c r="A6699" s="2">
        <v>6688</v>
      </c>
      <c r="B6699" s="2">
        <v>0.41972088338886571</v>
      </c>
      <c r="C6699" s="2">
        <f t="shared" si="832"/>
        <v>98.524026735673218</v>
      </c>
      <c r="D6699" s="2">
        <f t="shared" si="833"/>
        <v>107</v>
      </c>
      <c r="E6699" s="2">
        <f t="shared" si="834"/>
        <v>98.524026735673218</v>
      </c>
      <c r="F6699" s="2">
        <f t="shared" si="835"/>
        <v>8.4759732643267824</v>
      </c>
      <c r="G6699" s="2">
        <f t="shared" si="836"/>
        <v>0</v>
      </c>
      <c r="H6699" s="2">
        <f t="shared" si="837"/>
        <v>985.24026735673215</v>
      </c>
      <c r="I6699" s="2">
        <f t="shared" si="838"/>
        <v>42.379866321633912</v>
      </c>
      <c r="J6699" s="2">
        <f t="shared" si="839"/>
        <v>0</v>
      </c>
    </row>
    <row r="6700" spans="1:10" x14ac:dyDescent="0.25">
      <c r="A6700" s="2">
        <v>6689</v>
      </c>
      <c r="B6700" s="2">
        <v>0.97744248521059918</v>
      </c>
      <c r="C6700" s="2">
        <f t="shared" si="832"/>
        <v>112.851080731813</v>
      </c>
      <c r="D6700" s="2">
        <f t="shared" si="833"/>
        <v>107</v>
      </c>
      <c r="E6700" s="2">
        <f t="shared" si="834"/>
        <v>107</v>
      </c>
      <c r="F6700" s="2">
        <f t="shared" si="835"/>
        <v>0</v>
      </c>
      <c r="G6700" s="2">
        <f t="shared" si="836"/>
        <v>5.8510807318129991</v>
      </c>
      <c r="H6700" s="2">
        <f t="shared" si="837"/>
        <v>1070</v>
      </c>
      <c r="I6700" s="2">
        <f t="shared" si="838"/>
        <v>0</v>
      </c>
      <c r="J6700" s="2">
        <f t="shared" si="839"/>
        <v>87.766210977194987</v>
      </c>
    </row>
    <row r="6701" spans="1:10" x14ac:dyDescent="0.25">
      <c r="A6701" s="2">
        <v>6690</v>
      </c>
      <c r="B6701" s="2">
        <v>0.12698302187864974</v>
      </c>
      <c r="C6701" s="2">
        <f t="shared" si="832"/>
        <v>92.029156194058217</v>
      </c>
      <c r="D6701" s="2">
        <f t="shared" si="833"/>
        <v>107</v>
      </c>
      <c r="E6701" s="2">
        <f t="shared" si="834"/>
        <v>92.029156194058217</v>
      </c>
      <c r="F6701" s="2">
        <f t="shared" si="835"/>
        <v>14.970843805941783</v>
      </c>
      <c r="G6701" s="2">
        <f t="shared" si="836"/>
        <v>0</v>
      </c>
      <c r="H6701" s="2">
        <f t="shared" si="837"/>
        <v>920.29156194058214</v>
      </c>
      <c r="I6701" s="2">
        <f t="shared" si="838"/>
        <v>74.854219029708915</v>
      </c>
      <c r="J6701" s="2">
        <f t="shared" si="839"/>
        <v>0</v>
      </c>
    </row>
    <row r="6702" spans="1:10" x14ac:dyDescent="0.25">
      <c r="A6702" s="2">
        <v>6691</v>
      </c>
      <c r="B6702" s="2">
        <v>0.45347940134987652</v>
      </c>
      <c r="C6702" s="2">
        <f t="shared" si="832"/>
        <v>99.147792001374071</v>
      </c>
      <c r="D6702" s="2">
        <f t="shared" si="833"/>
        <v>107</v>
      </c>
      <c r="E6702" s="2">
        <f t="shared" si="834"/>
        <v>99.147792001374071</v>
      </c>
      <c r="F6702" s="2">
        <f t="shared" si="835"/>
        <v>7.8522079986259286</v>
      </c>
      <c r="G6702" s="2">
        <f t="shared" si="836"/>
        <v>0</v>
      </c>
      <c r="H6702" s="2">
        <f t="shared" si="837"/>
        <v>991.47792001374069</v>
      </c>
      <c r="I6702" s="2">
        <f t="shared" si="838"/>
        <v>39.261039993129643</v>
      </c>
      <c r="J6702" s="2">
        <f t="shared" si="839"/>
        <v>0</v>
      </c>
    </row>
    <row r="6703" spans="1:10" x14ac:dyDescent="0.25">
      <c r="A6703" s="2">
        <v>6692</v>
      </c>
      <c r="B6703" s="2">
        <v>0.2705626640067248</v>
      </c>
      <c r="C6703" s="2">
        <f t="shared" si="832"/>
        <v>95.597362595338026</v>
      </c>
      <c r="D6703" s="2">
        <f t="shared" si="833"/>
        <v>107</v>
      </c>
      <c r="E6703" s="2">
        <f t="shared" si="834"/>
        <v>95.597362595338026</v>
      </c>
      <c r="F6703" s="2">
        <f t="shared" si="835"/>
        <v>11.402637404661974</v>
      </c>
      <c r="G6703" s="2">
        <f t="shared" si="836"/>
        <v>0</v>
      </c>
      <c r="H6703" s="2">
        <f t="shared" si="837"/>
        <v>955.97362595338029</v>
      </c>
      <c r="I6703" s="2">
        <f t="shared" si="838"/>
        <v>57.013187023309868</v>
      </c>
      <c r="J6703" s="2">
        <f t="shared" si="839"/>
        <v>0</v>
      </c>
    </row>
    <row r="6704" spans="1:10" x14ac:dyDescent="0.25">
      <c r="A6704" s="2">
        <v>6693</v>
      </c>
      <c r="B6704" s="2">
        <v>0.70017718828315711</v>
      </c>
      <c r="C6704" s="2">
        <f t="shared" si="832"/>
        <v>103.79399042304502</v>
      </c>
      <c r="D6704" s="2">
        <f t="shared" si="833"/>
        <v>107</v>
      </c>
      <c r="E6704" s="2">
        <f t="shared" si="834"/>
        <v>103.79399042304502</v>
      </c>
      <c r="F6704" s="2">
        <f t="shared" si="835"/>
        <v>3.2060095769549832</v>
      </c>
      <c r="G6704" s="2">
        <f t="shared" si="836"/>
        <v>0</v>
      </c>
      <c r="H6704" s="2">
        <f t="shared" si="837"/>
        <v>1037.9399042304501</v>
      </c>
      <c r="I6704" s="2">
        <f t="shared" si="838"/>
        <v>16.030047884774916</v>
      </c>
      <c r="J6704" s="2">
        <f t="shared" si="839"/>
        <v>0</v>
      </c>
    </row>
    <row r="6705" spans="1:10" x14ac:dyDescent="0.25">
      <c r="A6705" s="2">
        <v>6694</v>
      </c>
      <c r="B6705" s="2">
        <v>0.22993656533939943</v>
      </c>
      <c r="C6705" s="2">
        <f t="shared" si="832"/>
        <v>94.706125513532655</v>
      </c>
      <c r="D6705" s="2">
        <f t="shared" si="833"/>
        <v>107</v>
      </c>
      <c r="E6705" s="2">
        <f t="shared" si="834"/>
        <v>94.706125513532655</v>
      </c>
      <c r="F6705" s="2">
        <f t="shared" si="835"/>
        <v>12.293874486467345</v>
      </c>
      <c r="G6705" s="2">
        <f t="shared" si="836"/>
        <v>0</v>
      </c>
      <c r="H6705" s="2">
        <f t="shared" si="837"/>
        <v>947.06125513532652</v>
      </c>
      <c r="I6705" s="2">
        <f t="shared" si="838"/>
        <v>61.469372432336726</v>
      </c>
      <c r="J6705" s="2">
        <f t="shared" si="839"/>
        <v>0</v>
      </c>
    </row>
    <row r="6706" spans="1:10" x14ac:dyDescent="0.25">
      <c r="A6706" s="2">
        <v>6695</v>
      </c>
      <c r="B6706" s="2">
        <v>0.63787563784364465</v>
      </c>
      <c r="C6706" s="2">
        <f t="shared" si="832"/>
        <v>102.56282352058386</v>
      </c>
      <c r="D6706" s="2">
        <f t="shared" si="833"/>
        <v>107</v>
      </c>
      <c r="E6706" s="2">
        <f t="shared" si="834"/>
        <v>102.56282352058386</v>
      </c>
      <c r="F6706" s="2">
        <f t="shared" si="835"/>
        <v>4.4371764794161379</v>
      </c>
      <c r="G6706" s="2">
        <f t="shared" si="836"/>
        <v>0</v>
      </c>
      <c r="H6706" s="2">
        <f t="shared" si="837"/>
        <v>1025.6282352058386</v>
      </c>
      <c r="I6706" s="2">
        <f t="shared" si="838"/>
        <v>22.18588239708069</v>
      </c>
      <c r="J6706" s="2">
        <f t="shared" si="839"/>
        <v>0</v>
      </c>
    </row>
    <row r="6707" spans="1:10" x14ac:dyDescent="0.25">
      <c r="A6707" s="2">
        <v>6696</v>
      </c>
      <c r="B6707" s="2">
        <v>0.4824890819928046</v>
      </c>
      <c r="C6707" s="2">
        <f t="shared" si="832"/>
        <v>99.679718232489449</v>
      </c>
      <c r="D6707" s="2">
        <f t="shared" si="833"/>
        <v>107</v>
      </c>
      <c r="E6707" s="2">
        <f t="shared" si="834"/>
        <v>99.679718232489449</v>
      </c>
      <c r="F6707" s="2">
        <f t="shared" si="835"/>
        <v>7.3202817675105507</v>
      </c>
      <c r="G6707" s="2">
        <f t="shared" si="836"/>
        <v>0</v>
      </c>
      <c r="H6707" s="2">
        <f t="shared" si="837"/>
        <v>996.79718232489449</v>
      </c>
      <c r="I6707" s="2">
        <f t="shared" si="838"/>
        <v>36.601408837552754</v>
      </c>
      <c r="J6707" s="2">
        <f t="shared" si="839"/>
        <v>0</v>
      </c>
    </row>
    <row r="6708" spans="1:10" x14ac:dyDescent="0.25">
      <c r="A6708" s="2">
        <v>6697</v>
      </c>
      <c r="B6708" s="2">
        <v>0.33816327084835884</v>
      </c>
      <c r="C6708" s="2">
        <f t="shared" si="832"/>
        <v>96.972258876970656</v>
      </c>
      <c r="D6708" s="2">
        <f t="shared" si="833"/>
        <v>107</v>
      </c>
      <c r="E6708" s="2">
        <f t="shared" si="834"/>
        <v>96.972258876970656</v>
      </c>
      <c r="F6708" s="2">
        <f t="shared" si="835"/>
        <v>10.027741123029344</v>
      </c>
      <c r="G6708" s="2">
        <f t="shared" si="836"/>
        <v>0</v>
      </c>
      <c r="H6708" s="2">
        <f t="shared" si="837"/>
        <v>969.72258876970659</v>
      </c>
      <c r="I6708" s="2">
        <f t="shared" si="838"/>
        <v>50.138705615146719</v>
      </c>
      <c r="J6708" s="2">
        <f t="shared" si="839"/>
        <v>0</v>
      </c>
    </row>
    <row r="6709" spans="1:10" x14ac:dyDescent="0.25">
      <c r="A6709" s="2">
        <v>6698</v>
      </c>
      <c r="B6709" s="2">
        <v>0.41988272783763214</v>
      </c>
      <c r="C6709" s="2">
        <f t="shared" si="832"/>
        <v>98.527034961382654</v>
      </c>
      <c r="D6709" s="2">
        <f t="shared" si="833"/>
        <v>107</v>
      </c>
      <c r="E6709" s="2">
        <f t="shared" si="834"/>
        <v>98.527034961382654</v>
      </c>
      <c r="F6709" s="2">
        <f t="shared" si="835"/>
        <v>8.4729650386173461</v>
      </c>
      <c r="G6709" s="2">
        <f t="shared" si="836"/>
        <v>0</v>
      </c>
      <c r="H6709" s="2">
        <f t="shared" si="837"/>
        <v>985.27034961382651</v>
      </c>
      <c r="I6709" s="2">
        <f t="shared" si="838"/>
        <v>42.36482519308673</v>
      </c>
      <c r="J6709" s="2">
        <f t="shared" si="839"/>
        <v>0</v>
      </c>
    </row>
    <row r="6710" spans="1:10" x14ac:dyDescent="0.25">
      <c r="A6710" s="2">
        <v>6699</v>
      </c>
      <c r="B6710" s="2">
        <v>0.59762891275026941</v>
      </c>
      <c r="C6710" s="2">
        <f t="shared" si="832"/>
        <v>101.79971685874511</v>
      </c>
      <c r="D6710" s="2">
        <f t="shared" si="833"/>
        <v>107</v>
      </c>
      <c r="E6710" s="2">
        <f t="shared" si="834"/>
        <v>101.79971685874511</v>
      </c>
      <c r="F6710" s="2">
        <f t="shared" si="835"/>
        <v>5.2002831412548858</v>
      </c>
      <c r="G6710" s="2">
        <f t="shared" si="836"/>
        <v>0</v>
      </c>
      <c r="H6710" s="2">
        <f t="shared" si="837"/>
        <v>1017.9971685874511</v>
      </c>
      <c r="I6710" s="2">
        <f t="shared" si="838"/>
        <v>26.001415706274429</v>
      </c>
      <c r="J6710" s="2">
        <f t="shared" si="839"/>
        <v>0</v>
      </c>
    </row>
    <row r="6711" spans="1:10" x14ac:dyDescent="0.25">
      <c r="A6711" s="2">
        <v>6700</v>
      </c>
      <c r="B6711" s="2">
        <v>0.45520787981539101</v>
      </c>
      <c r="C6711" s="2">
        <f t="shared" si="832"/>
        <v>99.179564865915594</v>
      </c>
      <c r="D6711" s="2">
        <f t="shared" si="833"/>
        <v>107</v>
      </c>
      <c r="E6711" s="2">
        <f t="shared" si="834"/>
        <v>99.179564865915594</v>
      </c>
      <c r="F6711" s="2">
        <f t="shared" si="835"/>
        <v>7.8204351340844056</v>
      </c>
      <c r="G6711" s="2">
        <f t="shared" si="836"/>
        <v>0</v>
      </c>
      <c r="H6711" s="2">
        <f t="shared" si="837"/>
        <v>991.79564865915597</v>
      </c>
      <c r="I6711" s="2">
        <f t="shared" si="838"/>
        <v>39.102175670422028</v>
      </c>
      <c r="J6711" s="2">
        <f t="shared" si="839"/>
        <v>0</v>
      </c>
    </row>
    <row r="6712" spans="1:10" x14ac:dyDescent="0.25">
      <c r="A6712" s="2">
        <v>6701</v>
      </c>
      <c r="B6712" s="2">
        <v>0.32043010148096185</v>
      </c>
      <c r="C6712" s="2">
        <f t="shared" si="832"/>
        <v>96.621683077382698</v>
      </c>
      <c r="D6712" s="2">
        <f t="shared" si="833"/>
        <v>107</v>
      </c>
      <c r="E6712" s="2">
        <f t="shared" si="834"/>
        <v>96.621683077382698</v>
      </c>
      <c r="F6712" s="2">
        <f t="shared" si="835"/>
        <v>10.378316922617302</v>
      </c>
      <c r="G6712" s="2">
        <f t="shared" si="836"/>
        <v>0</v>
      </c>
      <c r="H6712" s="2">
        <f t="shared" si="837"/>
        <v>966.21683077382704</v>
      </c>
      <c r="I6712" s="2">
        <f t="shared" si="838"/>
        <v>51.891584613086508</v>
      </c>
      <c r="J6712" s="2">
        <f t="shared" si="839"/>
        <v>0</v>
      </c>
    </row>
    <row r="6713" spans="1:10" x14ac:dyDescent="0.25">
      <c r="A6713" s="2">
        <v>6702</v>
      </c>
      <c r="B6713" s="2">
        <v>0.62662729131487038</v>
      </c>
      <c r="C6713" s="2">
        <f t="shared" si="832"/>
        <v>102.34754718372766</v>
      </c>
      <c r="D6713" s="2">
        <f t="shared" si="833"/>
        <v>107</v>
      </c>
      <c r="E6713" s="2">
        <f t="shared" si="834"/>
        <v>102.34754718372766</v>
      </c>
      <c r="F6713" s="2">
        <f t="shared" si="835"/>
        <v>4.6524528162723442</v>
      </c>
      <c r="G6713" s="2">
        <f t="shared" si="836"/>
        <v>0</v>
      </c>
      <c r="H6713" s="2">
        <f t="shared" si="837"/>
        <v>1023.4754718372766</v>
      </c>
      <c r="I6713" s="2">
        <f t="shared" si="838"/>
        <v>23.262264081361721</v>
      </c>
      <c r="J6713" s="2">
        <f t="shared" si="839"/>
        <v>0</v>
      </c>
    </row>
    <row r="6714" spans="1:10" x14ac:dyDescent="0.25">
      <c r="A6714" s="2">
        <v>6703</v>
      </c>
      <c r="B6714" s="2">
        <v>0.35933551617917048</v>
      </c>
      <c r="C6714" s="2">
        <f t="shared" si="832"/>
        <v>97.383526923342259</v>
      </c>
      <c r="D6714" s="2">
        <f t="shared" si="833"/>
        <v>107</v>
      </c>
      <c r="E6714" s="2">
        <f t="shared" si="834"/>
        <v>97.383526923342259</v>
      </c>
      <c r="F6714" s="2">
        <f t="shared" si="835"/>
        <v>9.6164730766577406</v>
      </c>
      <c r="G6714" s="2">
        <f t="shared" si="836"/>
        <v>0</v>
      </c>
      <c r="H6714" s="2">
        <f t="shared" si="837"/>
        <v>973.83526923342265</v>
      </c>
      <c r="I6714" s="2">
        <f t="shared" si="838"/>
        <v>48.082365383288703</v>
      </c>
      <c r="J6714" s="2">
        <f t="shared" si="839"/>
        <v>0</v>
      </c>
    </row>
    <row r="6715" spans="1:10" x14ac:dyDescent="0.25">
      <c r="A6715" s="2">
        <v>6704</v>
      </c>
      <c r="B6715" s="2">
        <v>0.94104319814542547</v>
      </c>
      <c r="C6715" s="2">
        <f t="shared" si="832"/>
        <v>110.53076719987182</v>
      </c>
      <c r="D6715" s="2">
        <f t="shared" si="833"/>
        <v>107</v>
      </c>
      <c r="E6715" s="2">
        <f t="shared" si="834"/>
        <v>107</v>
      </c>
      <c r="F6715" s="2">
        <f t="shared" si="835"/>
        <v>0</v>
      </c>
      <c r="G6715" s="2">
        <f t="shared" si="836"/>
        <v>3.5307671998718178</v>
      </c>
      <c r="H6715" s="2">
        <f t="shared" si="837"/>
        <v>1070</v>
      </c>
      <c r="I6715" s="2">
        <f t="shared" si="838"/>
        <v>0</v>
      </c>
      <c r="J6715" s="2">
        <f t="shared" si="839"/>
        <v>52.961507998077266</v>
      </c>
    </row>
    <row r="6716" spans="1:10" x14ac:dyDescent="0.25">
      <c r="A6716" s="2">
        <v>6705</v>
      </c>
      <c r="B6716" s="2">
        <v>0.25929905658042884</v>
      </c>
      <c r="C6716" s="2">
        <f t="shared" si="832"/>
        <v>95.356257040341305</v>
      </c>
      <c r="D6716" s="2">
        <f t="shared" si="833"/>
        <v>107</v>
      </c>
      <c r="E6716" s="2">
        <f t="shared" si="834"/>
        <v>95.356257040341305</v>
      </c>
      <c r="F6716" s="2">
        <f t="shared" si="835"/>
        <v>11.643742959658695</v>
      </c>
      <c r="G6716" s="2">
        <f t="shared" si="836"/>
        <v>0</v>
      </c>
      <c r="H6716" s="2">
        <f t="shared" si="837"/>
        <v>953.56257040341302</v>
      </c>
      <c r="I6716" s="2">
        <f t="shared" si="838"/>
        <v>58.218714798293476</v>
      </c>
      <c r="J6716" s="2">
        <f t="shared" si="839"/>
        <v>0</v>
      </c>
    </row>
    <row r="6717" spans="1:10" x14ac:dyDescent="0.25">
      <c r="A6717" s="2">
        <v>6706</v>
      </c>
      <c r="B6717" s="2">
        <v>0.49344203641373174</v>
      </c>
      <c r="C6717" s="2">
        <f t="shared" si="832"/>
        <v>99.880078640145953</v>
      </c>
      <c r="D6717" s="2">
        <f t="shared" si="833"/>
        <v>107</v>
      </c>
      <c r="E6717" s="2">
        <f t="shared" si="834"/>
        <v>99.880078640145953</v>
      </c>
      <c r="F6717" s="2">
        <f t="shared" si="835"/>
        <v>7.1199213598540467</v>
      </c>
      <c r="G6717" s="2">
        <f t="shared" si="836"/>
        <v>0</v>
      </c>
      <c r="H6717" s="2">
        <f t="shared" si="837"/>
        <v>998.8007864014595</v>
      </c>
      <c r="I6717" s="2">
        <f t="shared" si="838"/>
        <v>35.599606799270234</v>
      </c>
      <c r="J6717" s="2">
        <f t="shared" si="839"/>
        <v>0</v>
      </c>
    </row>
    <row r="6718" spans="1:10" x14ac:dyDescent="0.25">
      <c r="A6718" s="2">
        <v>6707</v>
      </c>
      <c r="B6718" s="2">
        <v>9.4088003719691837E-2</v>
      </c>
      <c r="C6718" s="2">
        <f t="shared" si="832"/>
        <v>90.932316738488936</v>
      </c>
      <c r="D6718" s="2">
        <f t="shared" si="833"/>
        <v>107</v>
      </c>
      <c r="E6718" s="2">
        <f t="shared" si="834"/>
        <v>90.932316738488936</v>
      </c>
      <c r="F6718" s="2">
        <f t="shared" si="835"/>
        <v>16.067683261511064</v>
      </c>
      <c r="G6718" s="2">
        <f t="shared" si="836"/>
        <v>0</v>
      </c>
      <c r="H6718" s="2">
        <f t="shared" si="837"/>
        <v>909.3231673848893</v>
      </c>
      <c r="I6718" s="2">
        <f t="shared" si="838"/>
        <v>80.33841630755532</v>
      </c>
      <c r="J6718" s="2">
        <f t="shared" si="839"/>
        <v>0</v>
      </c>
    </row>
    <row r="6719" spans="1:10" x14ac:dyDescent="0.25">
      <c r="A6719" s="2">
        <v>6708</v>
      </c>
      <c r="B6719" s="2">
        <v>0.5388064729941876</v>
      </c>
      <c r="C6719" s="2">
        <f t="shared" si="832"/>
        <v>100.71050006830517</v>
      </c>
      <c r="D6719" s="2">
        <f t="shared" si="833"/>
        <v>107</v>
      </c>
      <c r="E6719" s="2">
        <f t="shared" si="834"/>
        <v>100.71050006830517</v>
      </c>
      <c r="F6719" s="2">
        <f t="shared" si="835"/>
        <v>6.2894999316948343</v>
      </c>
      <c r="G6719" s="2">
        <f t="shared" si="836"/>
        <v>0</v>
      </c>
      <c r="H6719" s="2">
        <f t="shared" si="837"/>
        <v>1007.1050006830517</v>
      </c>
      <c r="I6719" s="2">
        <f t="shared" si="838"/>
        <v>31.447499658474172</v>
      </c>
      <c r="J6719" s="2">
        <f t="shared" si="839"/>
        <v>0</v>
      </c>
    </row>
    <row r="6720" spans="1:10" x14ac:dyDescent="0.25">
      <c r="A6720" s="2">
        <v>6709</v>
      </c>
      <c r="B6720" s="2">
        <v>0.63387309918301293</v>
      </c>
      <c r="C6720" s="2">
        <f t="shared" si="832"/>
        <v>102.48602137450438</v>
      </c>
      <c r="D6720" s="2">
        <f t="shared" si="833"/>
        <v>107</v>
      </c>
      <c r="E6720" s="2">
        <f t="shared" si="834"/>
        <v>102.48602137450438</v>
      </c>
      <c r="F6720" s="2">
        <f t="shared" si="835"/>
        <v>4.5139786254956249</v>
      </c>
      <c r="G6720" s="2">
        <f t="shared" si="836"/>
        <v>0</v>
      </c>
      <c r="H6720" s="2">
        <f t="shared" si="837"/>
        <v>1024.8602137450437</v>
      </c>
      <c r="I6720" s="2">
        <f t="shared" si="838"/>
        <v>22.569893127478124</v>
      </c>
      <c r="J6720" s="2">
        <f t="shared" si="839"/>
        <v>0</v>
      </c>
    </row>
    <row r="6721" spans="1:10" x14ac:dyDescent="0.25">
      <c r="A6721" s="2">
        <v>6710</v>
      </c>
      <c r="B6721" s="2">
        <v>0.84874546148198071</v>
      </c>
      <c r="C6721" s="2">
        <f t="shared" si="832"/>
        <v>107.26067562034228</v>
      </c>
      <c r="D6721" s="2">
        <f t="shared" si="833"/>
        <v>107</v>
      </c>
      <c r="E6721" s="2">
        <f t="shared" si="834"/>
        <v>107</v>
      </c>
      <c r="F6721" s="2">
        <f t="shared" si="835"/>
        <v>0</v>
      </c>
      <c r="G6721" s="2">
        <f t="shared" si="836"/>
        <v>0.26067562034228331</v>
      </c>
      <c r="H6721" s="2">
        <f t="shared" si="837"/>
        <v>1070</v>
      </c>
      <c r="I6721" s="2">
        <f t="shared" si="838"/>
        <v>0</v>
      </c>
      <c r="J6721" s="2">
        <f t="shared" si="839"/>
        <v>3.9101343051342496</v>
      </c>
    </row>
    <row r="6722" spans="1:10" x14ac:dyDescent="0.25">
      <c r="A6722" s="2">
        <v>6711</v>
      </c>
      <c r="B6722" s="2">
        <v>0.94353851642934394</v>
      </c>
      <c r="C6722" s="2">
        <f t="shared" si="832"/>
        <v>110.65325710965857</v>
      </c>
      <c r="D6722" s="2">
        <f t="shared" si="833"/>
        <v>107</v>
      </c>
      <c r="E6722" s="2">
        <f t="shared" si="834"/>
        <v>107</v>
      </c>
      <c r="F6722" s="2">
        <f t="shared" si="835"/>
        <v>0</v>
      </c>
      <c r="G6722" s="2">
        <f t="shared" si="836"/>
        <v>3.6532571096585684</v>
      </c>
      <c r="H6722" s="2">
        <f t="shared" si="837"/>
        <v>1070</v>
      </c>
      <c r="I6722" s="2">
        <f t="shared" si="838"/>
        <v>0</v>
      </c>
      <c r="J6722" s="2">
        <f t="shared" si="839"/>
        <v>54.798856644878526</v>
      </c>
    </row>
    <row r="6723" spans="1:10" x14ac:dyDescent="0.25">
      <c r="A6723" s="2">
        <v>6712</v>
      </c>
      <c r="B6723" s="2">
        <v>0.67684278182112934</v>
      </c>
      <c r="C6723" s="2">
        <f t="shared" si="832"/>
        <v>103.32400201749478</v>
      </c>
      <c r="D6723" s="2">
        <f t="shared" si="833"/>
        <v>107</v>
      </c>
      <c r="E6723" s="2">
        <f t="shared" si="834"/>
        <v>103.32400201749478</v>
      </c>
      <c r="F6723" s="2">
        <f t="shared" si="835"/>
        <v>3.6759979825052227</v>
      </c>
      <c r="G6723" s="2">
        <f t="shared" si="836"/>
        <v>0</v>
      </c>
      <c r="H6723" s="2">
        <f t="shared" si="837"/>
        <v>1033.2400201749479</v>
      </c>
      <c r="I6723" s="2">
        <f t="shared" si="838"/>
        <v>18.379989912526113</v>
      </c>
      <c r="J6723" s="2">
        <f t="shared" si="839"/>
        <v>0</v>
      </c>
    </row>
    <row r="6724" spans="1:10" x14ac:dyDescent="0.25">
      <c r="A6724" s="2">
        <v>6713</v>
      </c>
      <c r="B6724" s="2">
        <v>0.12417570296279046</v>
      </c>
      <c r="C6724" s="2">
        <f t="shared" si="832"/>
        <v>91.942369974817893</v>
      </c>
      <c r="D6724" s="2">
        <f t="shared" si="833"/>
        <v>107</v>
      </c>
      <c r="E6724" s="2">
        <f t="shared" si="834"/>
        <v>91.942369974817893</v>
      </c>
      <c r="F6724" s="2">
        <f t="shared" si="835"/>
        <v>15.057630025182107</v>
      </c>
      <c r="G6724" s="2">
        <f t="shared" si="836"/>
        <v>0</v>
      </c>
      <c r="H6724" s="2">
        <f t="shared" si="837"/>
        <v>919.42369974817893</v>
      </c>
      <c r="I6724" s="2">
        <f t="shared" si="838"/>
        <v>75.288150125910533</v>
      </c>
      <c r="J6724" s="2">
        <f t="shared" si="839"/>
        <v>0</v>
      </c>
    </row>
    <row r="6725" spans="1:10" x14ac:dyDescent="0.25">
      <c r="A6725" s="2">
        <v>6714</v>
      </c>
      <c r="B6725" s="2">
        <v>0.92189088268237418</v>
      </c>
      <c r="C6725" s="2">
        <f t="shared" si="832"/>
        <v>109.68274406917644</v>
      </c>
      <c r="D6725" s="2">
        <f t="shared" si="833"/>
        <v>107</v>
      </c>
      <c r="E6725" s="2">
        <f t="shared" si="834"/>
        <v>107</v>
      </c>
      <c r="F6725" s="2">
        <f t="shared" si="835"/>
        <v>0</v>
      </c>
      <c r="G6725" s="2">
        <f t="shared" si="836"/>
        <v>2.6827440691764366</v>
      </c>
      <c r="H6725" s="2">
        <f t="shared" si="837"/>
        <v>1070</v>
      </c>
      <c r="I6725" s="2">
        <f t="shared" si="838"/>
        <v>0</v>
      </c>
      <c r="J6725" s="2">
        <f t="shared" si="839"/>
        <v>40.241161037646549</v>
      </c>
    </row>
    <row r="6726" spans="1:10" x14ac:dyDescent="0.25">
      <c r="A6726" s="2">
        <v>6715</v>
      </c>
      <c r="B6726" s="2">
        <v>5.4121698630539172E-2</v>
      </c>
      <c r="C6726" s="2">
        <f t="shared" si="832"/>
        <v>89.228765784056606</v>
      </c>
      <c r="D6726" s="2">
        <f t="shared" si="833"/>
        <v>107</v>
      </c>
      <c r="E6726" s="2">
        <f t="shared" si="834"/>
        <v>89.228765784056606</v>
      </c>
      <c r="F6726" s="2">
        <f t="shared" si="835"/>
        <v>17.771234215943394</v>
      </c>
      <c r="G6726" s="2">
        <f t="shared" si="836"/>
        <v>0</v>
      </c>
      <c r="H6726" s="2">
        <f t="shared" si="837"/>
        <v>892.287657840566</v>
      </c>
      <c r="I6726" s="2">
        <f t="shared" si="838"/>
        <v>88.856171079716972</v>
      </c>
      <c r="J6726" s="2">
        <f t="shared" si="839"/>
        <v>0</v>
      </c>
    </row>
    <row r="6727" spans="1:10" x14ac:dyDescent="0.25">
      <c r="A6727" s="2">
        <v>6716</v>
      </c>
      <c r="B6727" s="2">
        <v>0.47100928528958264</v>
      </c>
      <c r="C6727" s="2">
        <f t="shared" si="832"/>
        <v>99.469511007753169</v>
      </c>
      <c r="D6727" s="2">
        <f t="shared" si="833"/>
        <v>107</v>
      </c>
      <c r="E6727" s="2">
        <f t="shared" si="834"/>
        <v>99.469511007753169</v>
      </c>
      <c r="F6727" s="2">
        <f t="shared" si="835"/>
        <v>7.5304889922468305</v>
      </c>
      <c r="G6727" s="2">
        <f t="shared" si="836"/>
        <v>0</v>
      </c>
      <c r="H6727" s="2">
        <f t="shared" si="837"/>
        <v>994.69511007753169</v>
      </c>
      <c r="I6727" s="2">
        <f t="shared" si="838"/>
        <v>37.652444961234153</v>
      </c>
      <c r="J6727" s="2">
        <f t="shared" si="839"/>
        <v>0</v>
      </c>
    </row>
    <row r="6728" spans="1:10" x14ac:dyDescent="0.25">
      <c r="A6728" s="2">
        <v>6717</v>
      </c>
      <c r="B6728" s="2">
        <v>0.96267690695797192</v>
      </c>
      <c r="C6728" s="2">
        <f t="shared" si="832"/>
        <v>111.73258806949576</v>
      </c>
      <c r="D6728" s="2">
        <f t="shared" si="833"/>
        <v>107</v>
      </c>
      <c r="E6728" s="2">
        <f t="shared" si="834"/>
        <v>107</v>
      </c>
      <c r="F6728" s="2">
        <f t="shared" si="835"/>
        <v>0</v>
      </c>
      <c r="G6728" s="2">
        <f t="shared" si="836"/>
        <v>4.7325880694957618</v>
      </c>
      <c r="H6728" s="2">
        <f t="shared" si="837"/>
        <v>1070</v>
      </c>
      <c r="I6728" s="2">
        <f t="shared" si="838"/>
        <v>0</v>
      </c>
      <c r="J6728" s="2">
        <f t="shared" si="839"/>
        <v>70.988821042436427</v>
      </c>
    </row>
    <row r="6729" spans="1:10" x14ac:dyDescent="0.25">
      <c r="A6729" s="2">
        <v>6718</v>
      </c>
      <c r="B6729" s="2">
        <v>0.5206591623415604</v>
      </c>
      <c r="C6729" s="2">
        <f t="shared" si="832"/>
        <v>100.3779024319104</v>
      </c>
      <c r="D6729" s="2">
        <f t="shared" si="833"/>
        <v>107</v>
      </c>
      <c r="E6729" s="2">
        <f t="shared" si="834"/>
        <v>100.3779024319104</v>
      </c>
      <c r="F6729" s="2">
        <f t="shared" si="835"/>
        <v>6.6220975680896004</v>
      </c>
      <c r="G6729" s="2">
        <f t="shared" si="836"/>
        <v>0</v>
      </c>
      <c r="H6729" s="2">
        <f t="shared" si="837"/>
        <v>1003.779024319104</v>
      </c>
      <c r="I6729" s="2">
        <f t="shared" si="838"/>
        <v>33.110487840448002</v>
      </c>
      <c r="J6729" s="2">
        <f t="shared" si="839"/>
        <v>0</v>
      </c>
    </row>
    <row r="6730" spans="1:10" x14ac:dyDescent="0.25">
      <c r="A6730" s="2">
        <v>6719</v>
      </c>
      <c r="B6730" s="2">
        <v>0.44052174992494741</v>
      </c>
      <c r="C6730" s="2">
        <f t="shared" si="832"/>
        <v>98.909158423590725</v>
      </c>
      <c r="D6730" s="2">
        <f t="shared" si="833"/>
        <v>107</v>
      </c>
      <c r="E6730" s="2">
        <f t="shared" si="834"/>
        <v>98.909158423590725</v>
      </c>
      <c r="F6730" s="2">
        <f t="shared" si="835"/>
        <v>8.0908415764092751</v>
      </c>
      <c r="G6730" s="2">
        <f t="shared" si="836"/>
        <v>0</v>
      </c>
      <c r="H6730" s="2">
        <f t="shared" si="837"/>
        <v>989.09158423590725</v>
      </c>
      <c r="I6730" s="2">
        <f t="shared" si="838"/>
        <v>40.454207882046376</v>
      </c>
      <c r="J6730" s="2">
        <f t="shared" si="839"/>
        <v>0</v>
      </c>
    </row>
    <row r="6731" spans="1:10" x14ac:dyDescent="0.25">
      <c r="A6731" s="2">
        <v>6720</v>
      </c>
      <c r="B6731" s="2">
        <v>0.41350813535638731</v>
      </c>
      <c r="C6731" s="2">
        <f t="shared" si="832"/>
        <v>98.408393020523079</v>
      </c>
      <c r="D6731" s="2">
        <f t="shared" si="833"/>
        <v>107</v>
      </c>
      <c r="E6731" s="2">
        <f t="shared" si="834"/>
        <v>98.408393020523079</v>
      </c>
      <c r="F6731" s="2">
        <f t="shared" si="835"/>
        <v>8.5916069794769214</v>
      </c>
      <c r="G6731" s="2">
        <f t="shared" si="836"/>
        <v>0</v>
      </c>
      <c r="H6731" s="2">
        <f t="shared" si="837"/>
        <v>984.08393020523079</v>
      </c>
      <c r="I6731" s="2">
        <f t="shared" si="838"/>
        <v>42.958034897384607</v>
      </c>
      <c r="J6731" s="2">
        <f t="shared" si="839"/>
        <v>0</v>
      </c>
    </row>
    <row r="6732" spans="1:10" x14ac:dyDescent="0.25">
      <c r="A6732" s="2">
        <v>6721</v>
      </c>
      <c r="B6732" s="2">
        <v>6.8664165658318788E-2</v>
      </c>
      <c r="C6732" s="2">
        <f t="shared" si="832"/>
        <v>89.917289259417231</v>
      </c>
      <c r="D6732" s="2">
        <f t="shared" si="833"/>
        <v>107</v>
      </c>
      <c r="E6732" s="2">
        <f t="shared" si="834"/>
        <v>89.917289259417231</v>
      </c>
      <c r="F6732" s="2">
        <f t="shared" si="835"/>
        <v>17.082710740582769</v>
      </c>
      <c r="G6732" s="2">
        <f t="shared" si="836"/>
        <v>0</v>
      </c>
      <c r="H6732" s="2">
        <f t="shared" si="837"/>
        <v>899.17289259417225</v>
      </c>
      <c r="I6732" s="2">
        <f t="shared" si="838"/>
        <v>85.413553702913845</v>
      </c>
      <c r="J6732" s="2">
        <f t="shared" si="839"/>
        <v>0</v>
      </c>
    </row>
    <row r="6733" spans="1:10" x14ac:dyDescent="0.25">
      <c r="A6733" s="2">
        <v>6722</v>
      </c>
      <c r="B6733" s="2">
        <v>0.88552958774433554</v>
      </c>
      <c r="C6733" s="2">
        <f t="shared" ref="C6733:C6796" si="840">_xlfn.BETA.INV(B6733,$C$7,$C$8,$C$9,$C$10)</f>
        <v>108.36643654927897</v>
      </c>
      <c r="D6733" s="2">
        <f t="shared" ref="D6733:D6796" si="841">$F$8</f>
        <v>107</v>
      </c>
      <c r="E6733" s="2">
        <f t="shared" ref="E6733:E6796" si="842">IF(C6733&gt;=D6733,D6733,C6733)</f>
        <v>107</v>
      </c>
      <c r="F6733" s="2">
        <f t="shared" ref="F6733:F6796" si="843">IF(D6733&gt;C6733,D6733-C6733,0)</f>
        <v>0</v>
      </c>
      <c r="G6733" s="2">
        <f t="shared" ref="G6733:G6796" si="844">IF(C6733&gt;D6733,C6733-D6733,0)</f>
        <v>1.3664365492789727</v>
      </c>
      <c r="H6733" s="2">
        <f t="shared" ref="H6733:H6796" si="845">E6733*$H$10</f>
        <v>1070</v>
      </c>
      <c r="I6733" s="2">
        <f t="shared" ref="I6733:I6796" si="846">F6733*$I$10</f>
        <v>0</v>
      </c>
      <c r="J6733" s="2">
        <f t="shared" ref="J6733:J6796" si="847">G6733*$J$10</f>
        <v>20.496548239184591</v>
      </c>
    </row>
    <row r="6734" spans="1:10" x14ac:dyDescent="0.25">
      <c r="A6734" s="2">
        <v>6723</v>
      </c>
      <c r="B6734" s="2">
        <v>0.26151526349403742</v>
      </c>
      <c r="C6734" s="2">
        <f t="shared" si="840"/>
        <v>95.404028117131134</v>
      </c>
      <c r="D6734" s="2">
        <f t="shared" si="841"/>
        <v>107</v>
      </c>
      <c r="E6734" s="2">
        <f t="shared" si="842"/>
        <v>95.404028117131134</v>
      </c>
      <c r="F6734" s="2">
        <f t="shared" si="843"/>
        <v>11.595971882868866</v>
      </c>
      <c r="G6734" s="2">
        <f t="shared" si="844"/>
        <v>0</v>
      </c>
      <c r="H6734" s="2">
        <f t="shared" si="845"/>
        <v>954.04028117131134</v>
      </c>
      <c r="I6734" s="2">
        <f t="shared" si="846"/>
        <v>57.979859414344332</v>
      </c>
      <c r="J6734" s="2">
        <f t="shared" si="847"/>
        <v>0</v>
      </c>
    </row>
    <row r="6735" spans="1:10" x14ac:dyDescent="0.25">
      <c r="A6735" s="2">
        <v>6724</v>
      </c>
      <c r="B6735" s="2">
        <v>0.94044441499301457</v>
      </c>
      <c r="C6735" s="2">
        <f t="shared" si="840"/>
        <v>110.50185817370345</v>
      </c>
      <c r="D6735" s="2">
        <f t="shared" si="841"/>
        <v>107</v>
      </c>
      <c r="E6735" s="2">
        <f t="shared" si="842"/>
        <v>107</v>
      </c>
      <c r="F6735" s="2">
        <f t="shared" si="843"/>
        <v>0</v>
      </c>
      <c r="G6735" s="2">
        <f t="shared" si="844"/>
        <v>3.5018581737034538</v>
      </c>
      <c r="H6735" s="2">
        <f t="shared" si="845"/>
        <v>1070</v>
      </c>
      <c r="I6735" s="2">
        <f t="shared" si="846"/>
        <v>0</v>
      </c>
      <c r="J6735" s="2">
        <f t="shared" si="847"/>
        <v>52.527872605551806</v>
      </c>
    </row>
    <row r="6736" spans="1:10" x14ac:dyDescent="0.25">
      <c r="A6736" s="2">
        <v>6725</v>
      </c>
      <c r="B6736" s="2">
        <v>0.14993054307971065</v>
      </c>
      <c r="C6736" s="2">
        <f t="shared" si="840"/>
        <v>92.702244249165233</v>
      </c>
      <c r="D6736" s="2">
        <f t="shared" si="841"/>
        <v>107</v>
      </c>
      <c r="E6736" s="2">
        <f t="shared" si="842"/>
        <v>92.702244249165233</v>
      </c>
      <c r="F6736" s="2">
        <f t="shared" si="843"/>
        <v>14.297755750834767</v>
      </c>
      <c r="G6736" s="2">
        <f t="shared" si="844"/>
        <v>0</v>
      </c>
      <c r="H6736" s="2">
        <f t="shared" si="845"/>
        <v>927.02244249165233</v>
      </c>
      <c r="I6736" s="2">
        <f t="shared" si="846"/>
        <v>71.488778754173836</v>
      </c>
      <c r="J6736" s="2">
        <f t="shared" si="847"/>
        <v>0</v>
      </c>
    </row>
    <row r="6737" spans="1:10" x14ac:dyDescent="0.25">
      <c r="A6737" s="2">
        <v>6726</v>
      </c>
      <c r="B6737" s="2">
        <v>0.47345183428527482</v>
      </c>
      <c r="C6737" s="2">
        <f t="shared" si="840"/>
        <v>99.514261413014253</v>
      </c>
      <c r="D6737" s="2">
        <f t="shared" si="841"/>
        <v>107</v>
      </c>
      <c r="E6737" s="2">
        <f t="shared" si="842"/>
        <v>99.514261413014253</v>
      </c>
      <c r="F6737" s="2">
        <f t="shared" si="843"/>
        <v>7.4857385869857467</v>
      </c>
      <c r="G6737" s="2">
        <f t="shared" si="844"/>
        <v>0</v>
      </c>
      <c r="H6737" s="2">
        <f t="shared" si="845"/>
        <v>995.14261413014253</v>
      </c>
      <c r="I6737" s="2">
        <f t="shared" si="846"/>
        <v>37.428692934928733</v>
      </c>
      <c r="J6737" s="2">
        <f t="shared" si="847"/>
        <v>0</v>
      </c>
    </row>
    <row r="6738" spans="1:10" x14ac:dyDescent="0.25">
      <c r="A6738" s="2">
        <v>6727</v>
      </c>
      <c r="B6738" s="2">
        <v>0.61781806814726714</v>
      </c>
      <c r="C6738" s="2">
        <f t="shared" si="840"/>
        <v>102.18010779615372</v>
      </c>
      <c r="D6738" s="2">
        <f t="shared" si="841"/>
        <v>107</v>
      </c>
      <c r="E6738" s="2">
        <f t="shared" si="842"/>
        <v>102.18010779615372</v>
      </c>
      <c r="F6738" s="2">
        <f t="shared" si="843"/>
        <v>4.8198922038462797</v>
      </c>
      <c r="G6738" s="2">
        <f t="shared" si="844"/>
        <v>0</v>
      </c>
      <c r="H6738" s="2">
        <f t="shared" si="845"/>
        <v>1021.8010779615372</v>
      </c>
      <c r="I6738" s="2">
        <f t="shared" si="846"/>
        <v>24.099461019231398</v>
      </c>
      <c r="J6738" s="2">
        <f t="shared" si="847"/>
        <v>0</v>
      </c>
    </row>
    <row r="6739" spans="1:10" x14ac:dyDescent="0.25">
      <c r="A6739" s="2">
        <v>6728</v>
      </c>
      <c r="B6739" s="2">
        <v>0.63360500868070735</v>
      </c>
      <c r="C6739" s="2">
        <f t="shared" si="840"/>
        <v>102.48088521130103</v>
      </c>
      <c r="D6739" s="2">
        <f t="shared" si="841"/>
        <v>107</v>
      </c>
      <c r="E6739" s="2">
        <f t="shared" si="842"/>
        <v>102.48088521130103</v>
      </c>
      <c r="F6739" s="2">
        <f t="shared" si="843"/>
        <v>4.5191147886989711</v>
      </c>
      <c r="G6739" s="2">
        <f t="shared" si="844"/>
        <v>0</v>
      </c>
      <c r="H6739" s="2">
        <f t="shared" si="845"/>
        <v>1024.8088521130103</v>
      </c>
      <c r="I6739" s="2">
        <f t="shared" si="846"/>
        <v>22.595573943494855</v>
      </c>
      <c r="J6739" s="2">
        <f t="shared" si="847"/>
        <v>0</v>
      </c>
    </row>
    <row r="6740" spans="1:10" x14ac:dyDescent="0.25">
      <c r="A6740" s="2">
        <v>6729</v>
      </c>
      <c r="B6740" s="2">
        <v>0.95286920508599682</v>
      </c>
      <c r="C6740" s="2">
        <f t="shared" si="840"/>
        <v>111.1441789607957</v>
      </c>
      <c r="D6740" s="2">
        <f t="shared" si="841"/>
        <v>107</v>
      </c>
      <c r="E6740" s="2">
        <f t="shared" si="842"/>
        <v>107</v>
      </c>
      <c r="F6740" s="2">
        <f t="shared" si="843"/>
        <v>0</v>
      </c>
      <c r="G6740" s="2">
        <f t="shared" si="844"/>
        <v>4.1441789607956991</v>
      </c>
      <c r="H6740" s="2">
        <f t="shared" si="845"/>
        <v>1070</v>
      </c>
      <c r="I6740" s="2">
        <f t="shared" si="846"/>
        <v>0</v>
      </c>
      <c r="J6740" s="2">
        <f t="shared" si="847"/>
        <v>62.162684411935487</v>
      </c>
    </row>
    <row r="6741" spans="1:10" x14ac:dyDescent="0.25">
      <c r="A6741" s="2">
        <v>6730</v>
      </c>
      <c r="B6741" s="2">
        <v>0.66117244700471034</v>
      </c>
      <c r="C6741" s="2">
        <f t="shared" si="840"/>
        <v>103.01472324123829</v>
      </c>
      <c r="D6741" s="2">
        <f t="shared" si="841"/>
        <v>107</v>
      </c>
      <c r="E6741" s="2">
        <f t="shared" si="842"/>
        <v>103.01472324123829</v>
      </c>
      <c r="F6741" s="2">
        <f t="shared" si="843"/>
        <v>3.9852767587617137</v>
      </c>
      <c r="G6741" s="2">
        <f t="shared" si="844"/>
        <v>0</v>
      </c>
      <c r="H6741" s="2">
        <f t="shared" si="845"/>
        <v>1030.1472324123829</v>
      </c>
      <c r="I6741" s="2">
        <f t="shared" si="846"/>
        <v>19.926383793808569</v>
      </c>
      <c r="J6741" s="2">
        <f t="shared" si="847"/>
        <v>0</v>
      </c>
    </row>
    <row r="6742" spans="1:10" x14ac:dyDescent="0.25">
      <c r="A6742" s="2">
        <v>6731</v>
      </c>
      <c r="B6742" s="2">
        <v>0.55421995181760153</v>
      </c>
      <c r="C6742" s="2">
        <f t="shared" si="840"/>
        <v>100.99390145188625</v>
      </c>
      <c r="D6742" s="2">
        <f t="shared" si="841"/>
        <v>107</v>
      </c>
      <c r="E6742" s="2">
        <f t="shared" si="842"/>
        <v>100.99390145188625</v>
      </c>
      <c r="F6742" s="2">
        <f t="shared" si="843"/>
        <v>6.006098548113755</v>
      </c>
      <c r="G6742" s="2">
        <f t="shared" si="844"/>
        <v>0</v>
      </c>
      <c r="H6742" s="2">
        <f t="shared" si="845"/>
        <v>1009.9390145188625</v>
      </c>
      <c r="I6742" s="2">
        <f t="shared" si="846"/>
        <v>30.030492740568775</v>
      </c>
      <c r="J6742" s="2">
        <f t="shared" si="847"/>
        <v>0</v>
      </c>
    </row>
    <row r="6743" spans="1:10" x14ac:dyDescent="0.25">
      <c r="A6743" s="2">
        <v>6732</v>
      </c>
      <c r="B6743" s="2">
        <v>0.31972601953635005</v>
      </c>
      <c r="C6743" s="2">
        <f t="shared" si="840"/>
        <v>96.607635231360646</v>
      </c>
      <c r="D6743" s="2">
        <f t="shared" si="841"/>
        <v>107</v>
      </c>
      <c r="E6743" s="2">
        <f t="shared" si="842"/>
        <v>96.607635231360646</v>
      </c>
      <c r="F6743" s="2">
        <f t="shared" si="843"/>
        <v>10.392364768639354</v>
      </c>
      <c r="G6743" s="2">
        <f t="shared" si="844"/>
        <v>0</v>
      </c>
      <c r="H6743" s="2">
        <f t="shared" si="845"/>
        <v>966.07635231360644</v>
      </c>
      <c r="I6743" s="2">
        <f t="shared" si="846"/>
        <v>51.961823843196768</v>
      </c>
      <c r="J6743" s="2">
        <f t="shared" si="847"/>
        <v>0</v>
      </c>
    </row>
    <row r="6744" spans="1:10" x14ac:dyDescent="0.25">
      <c r="A6744" s="2">
        <v>6733</v>
      </c>
      <c r="B6744" s="2">
        <v>4.8048375679522137E-2</v>
      </c>
      <c r="C6744" s="2">
        <f t="shared" si="840"/>
        <v>88.906689213240085</v>
      </c>
      <c r="D6744" s="2">
        <f t="shared" si="841"/>
        <v>107</v>
      </c>
      <c r="E6744" s="2">
        <f t="shared" si="842"/>
        <v>88.906689213240085</v>
      </c>
      <c r="F6744" s="2">
        <f t="shared" si="843"/>
        <v>18.093310786759915</v>
      </c>
      <c r="G6744" s="2">
        <f t="shared" si="844"/>
        <v>0</v>
      </c>
      <c r="H6744" s="2">
        <f t="shared" si="845"/>
        <v>889.06689213240088</v>
      </c>
      <c r="I6744" s="2">
        <f t="shared" si="846"/>
        <v>90.466553933799574</v>
      </c>
      <c r="J6744" s="2">
        <f t="shared" si="847"/>
        <v>0</v>
      </c>
    </row>
    <row r="6745" spans="1:10" x14ac:dyDescent="0.25">
      <c r="A6745" s="2">
        <v>6734</v>
      </c>
      <c r="B6745" s="2">
        <v>0.16795813766502643</v>
      </c>
      <c r="C6745" s="2">
        <f t="shared" si="840"/>
        <v>93.19323072776676</v>
      </c>
      <c r="D6745" s="2">
        <f t="shared" si="841"/>
        <v>107</v>
      </c>
      <c r="E6745" s="2">
        <f t="shared" si="842"/>
        <v>93.19323072776676</v>
      </c>
      <c r="F6745" s="2">
        <f t="shared" si="843"/>
        <v>13.80676927223324</v>
      </c>
      <c r="G6745" s="2">
        <f t="shared" si="844"/>
        <v>0</v>
      </c>
      <c r="H6745" s="2">
        <f t="shared" si="845"/>
        <v>931.93230727766763</v>
      </c>
      <c r="I6745" s="2">
        <f t="shared" si="846"/>
        <v>69.033846361166198</v>
      </c>
      <c r="J6745" s="2">
        <f t="shared" si="847"/>
        <v>0</v>
      </c>
    </row>
    <row r="6746" spans="1:10" x14ac:dyDescent="0.25">
      <c r="A6746" s="2">
        <v>6735</v>
      </c>
      <c r="B6746" s="2">
        <v>0.7350913811553581</v>
      </c>
      <c r="C6746" s="2">
        <f t="shared" si="840"/>
        <v>104.52314668958242</v>
      </c>
      <c r="D6746" s="2">
        <f t="shared" si="841"/>
        <v>107</v>
      </c>
      <c r="E6746" s="2">
        <f t="shared" si="842"/>
        <v>104.52314668958242</v>
      </c>
      <c r="F6746" s="2">
        <f t="shared" si="843"/>
        <v>2.4768533104175816</v>
      </c>
      <c r="G6746" s="2">
        <f t="shared" si="844"/>
        <v>0</v>
      </c>
      <c r="H6746" s="2">
        <f t="shared" si="845"/>
        <v>1045.2314668958243</v>
      </c>
      <c r="I6746" s="2">
        <f t="shared" si="846"/>
        <v>12.384266552087908</v>
      </c>
      <c r="J6746" s="2">
        <f t="shared" si="847"/>
        <v>0</v>
      </c>
    </row>
    <row r="6747" spans="1:10" x14ac:dyDescent="0.25">
      <c r="A6747" s="2">
        <v>6736</v>
      </c>
      <c r="B6747" s="2">
        <v>0.68197746635363643</v>
      </c>
      <c r="C6747" s="2">
        <f t="shared" si="840"/>
        <v>103.42639564640311</v>
      </c>
      <c r="D6747" s="2">
        <f t="shared" si="841"/>
        <v>107</v>
      </c>
      <c r="E6747" s="2">
        <f t="shared" si="842"/>
        <v>103.42639564640311</v>
      </c>
      <c r="F6747" s="2">
        <f t="shared" si="843"/>
        <v>3.5736043535968918</v>
      </c>
      <c r="G6747" s="2">
        <f t="shared" si="844"/>
        <v>0</v>
      </c>
      <c r="H6747" s="2">
        <f t="shared" si="845"/>
        <v>1034.263956464031</v>
      </c>
      <c r="I6747" s="2">
        <f t="shared" si="846"/>
        <v>17.868021767984459</v>
      </c>
      <c r="J6747" s="2">
        <f t="shared" si="847"/>
        <v>0</v>
      </c>
    </row>
    <row r="6748" spans="1:10" x14ac:dyDescent="0.25">
      <c r="A6748" s="2">
        <v>6737</v>
      </c>
      <c r="B6748" s="2">
        <v>0.28337435712589587</v>
      </c>
      <c r="C6748" s="2">
        <f t="shared" si="840"/>
        <v>95.866800682178365</v>
      </c>
      <c r="D6748" s="2">
        <f t="shared" si="841"/>
        <v>107</v>
      </c>
      <c r="E6748" s="2">
        <f t="shared" si="842"/>
        <v>95.866800682178365</v>
      </c>
      <c r="F6748" s="2">
        <f t="shared" si="843"/>
        <v>11.133199317821635</v>
      </c>
      <c r="G6748" s="2">
        <f t="shared" si="844"/>
        <v>0</v>
      </c>
      <c r="H6748" s="2">
        <f t="shared" si="845"/>
        <v>958.66800682178359</v>
      </c>
      <c r="I6748" s="2">
        <f t="shared" si="846"/>
        <v>55.665996589108175</v>
      </c>
      <c r="J6748" s="2">
        <f t="shared" si="847"/>
        <v>0</v>
      </c>
    </row>
    <row r="6749" spans="1:10" x14ac:dyDescent="0.25">
      <c r="A6749" s="2">
        <v>6738</v>
      </c>
      <c r="B6749" s="2">
        <v>0.42189226042656713</v>
      </c>
      <c r="C6749" s="2">
        <f t="shared" si="840"/>
        <v>98.564369824938822</v>
      </c>
      <c r="D6749" s="2">
        <f t="shared" si="841"/>
        <v>107</v>
      </c>
      <c r="E6749" s="2">
        <f t="shared" si="842"/>
        <v>98.564369824938822</v>
      </c>
      <c r="F6749" s="2">
        <f t="shared" si="843"/>
        <v>8.4356301750611777</v>
      </c>
      <c r="G6749" s="2">
        <f t="shared" si="844"/>
        <v>0</v>
      </c>
      <c r="H6749" s="2">
        <f t="shared" si="845"/>
        <v>985.64369824938819</v>
      </c>
      <c r="I6749" s="2">
        <f t="shared" si="846"/>
        <v>42.178150875305889</v>
      </c>
      <c r="J6749" s="2">
        <f t="shared" si="847"/>
        <v>0</v>
      </c>
    </row>
    <row r="6750" spans="1:10" x14ac:dyDescent="0.25">
      <c r="A6750" s="2">
        <v>6739</v>
      </c>
      <c r="B6750" s="2">
        <v>0.94682964122785329</v>
      </c>
      <c r="C6750" s="2">
        <f t="shared" si="840"/>
        <v>110.8201199561345</v>
      </c>
      <c r="D6750" s="2">
        <f t="shared" si="841"/>
        <v>107</v>
      </c>
      <c r="E6750" s="2">
        <f t="shared" si="842"/>
        <v>107</v>
      </c>
      <c r="F6750" s="2">
        <f t="shared" si="843"/>
        <v>0</v>
      </c>
      <c r="G6750" s="2">
        <f t="shared" si="844"/>
        <v>3.8201199561345049</v>
      </c>
      <c r="H6750" s="2">
        <f t="shared" si="845"/>
        <v>1070</v>
      </c>
      <c r="I6750" s="2">
        <f t="shared" si="846"/>
        <v>0</v>
      </c>
      <c r="J6750" s="2">
        <f t="shared" si="847"/>
        <v>57.301799342017574</v>
      </c>
    </row>
    <row r="6751" spans="1:10" x14ac:dyDescent="0.25">
      <c r="A6751" s="2">
        <v>6740</v>
      </c>
      <c r="B6751" s="2">
        <v>0.57332987500436472</v>
      </c>
      <c r="C6751" s="2">
        <f t="shared" si="840"/>
        <v>101.34698231451263</v>
      </c>
      <c r="D6751" s="2">
        <f t="shared" si="841"/>
        <v>107</v>
      </c>
      <c r="E6751" s="2">
        <f t="shared" si="842"/>
        <v>101.34698231451263</v>
      </c>
      <c r="F6751" s="2">
        <f t="shared" si="843"/>
        <v>5.6530176854873702</v>
      </c>
      <c r="G6751" s="2">
        <f t="shared" si="844"/>
        <v>0</v>
      </c>
      <c r="H6751" s="2">
        <f t="shared" si="845"/>
        <v>1013.4698231451263</v>
      </c>
      <c r="I6751" s="2">
        <f t="shared" si="846"/>
        <v>28.265088427436851</v>
      </c>
      <c r="J6751" s="2">
        <f t="shared" si="847"/>
        <v>0</v>
      </c>
    </row>
    <row r="6752" spans="1:10" x14ac:dyDescent="0.25">
      <c r="A6752" s="2">
        <v>6741</v>
      </c>
      <c r="B6752" s="2">
        <v>0.54816369122520292</v>
      </c>
      <c r="C6752" s="2">
        <f t="shared" si="840"/>
        <v>100.88242328445503</v>
      </c>
      <c r="D6752" s="2">
        <f t="shared" si="841"/>
        <v>107</v>
      </c>
      <c r="E6752" s="2">
        <f t="shared" si="842"/>
        <v>100.88242328445503</v>
      </c>
      <c r="F6752" s="2">
        <f t="shared" si="843"/>
        <v>6.1175767155449705</v>
      </c>
      <c r="G6752" s="2">
        <f t="shared" si="844"/>
        <v>0</v>
      </c>
      <c r="H6752" s="2">
        <f t="shared" si="845"/>
        <v>1008.8242328445504</v>
      </c>
      <c r="I6752" s="2">
        <f t="shared" si="846"/>
        <v>30.587883577724853</v>
      </c>
      <c r="J6752" s="2">
        <f t="shared" si="847"/>
        <v>0</v>
      </c>
    </row>
    <row r="6753" spans="1:10" x14ac:dyDescent="0.25">
      <c r="A6753" s="2">
        <v>6742</v>
      </c>
      <c r="B6753" s="2">
        <v>0.46333713899563622</v>
      </c>
      <c r="C6753" s="2">
        <f t="shared" si="840"/>
        <v>99.328838083171291</v>
      </c>
      <c r="D6753" s="2">
        <f t="shared" si="841"/>
        <v>107</v>
      </c>
      <c r="E6753" s="2">
        <f t="shared" si="842"/>
        <v>99.328838083171291</v>
      </c>
      <c r="F6753" s="2">
        <f t="shared" si="843"/>
        <v>7.6711619168287086</v>
      </c>
      <c r="G6753" s="2">
        <f t="shared" si="844"/>
        <v>0</v>
      </c>
      <c r="H6753" s="2">
        <f t="shared" si="845"/>
        <v>993.28838083171286</v>
      </c>
      <c r="I6753" s="2">
        <f t="shared" si="846"/>
        <v>38.355809584143543</v>
      </c>
      <c r="J6753" s="2">
        <f t="shared" si="847"/>
        <v>0</v>
      </c>
    </row>
    <row r="6754" spans="1:10" x14ac:dyDescent="0.25">
      <c r="A6754" s="2">
        <v>6743</v>
      </c>
      <c r="B6754" s="2">
        <v>9.2033745457913207E-2</v>
      </c>
      <c r="C6754" s="2">
        <f t="shared" si="840"/>
        <v>90.856913300571634</v>
      </c>
      <c r="D6754" s="2">
        <f t="shared" si="841"/>
        <v>107</v>
      </c>
      <c r="E6754" s="2">
        <f t="shared" si="842"/>
        <v>90.856913300571634</v>
      </c>
      <c r="F6754" s="2">
        <f t="shared" si="843"/>
        <v>16.143086699428366</v>
      </c>
      <c r="G6754" s="2">
        <f t="shared" si="844"/>
        <v>0</v>
      </c>
      <c r="H6754" s="2">
        <f t="shared" si="845"/>
        <v>908.56913300571637</v>
      </c>
      <c r="I6754" s="2">
        <f t="shared" si="846"/>
        <v>80.715433497141831</v>
      </c>
      <c r="J6754" s="2">
        <f t="shared" si="847"/>
        <v>0</v>
      </c>
    </row>
    <row r="6755" spans="1:10" x14ac:dyDescent="0.25">
      <c r="A6755" s="2">
        <v>6744</v>
      </c>
      <c r="B6755" s="2">
        <v>0.26590621929783564</v>
      </c>
      <c r="C6755" s="2">
        <f t="shared" si="840"/>
        <v>95.498190694952328</v>
      </c>
      <c r="D6755" s="2">
        <f t="shared" si="841"/>
        <v>107</v>
      </c>
      <c r="E6755" s="2">
        <f t="shared" si="842"/>
        <v>95.498190694952328</v>
      </c>
      <c r="F6755" s="2">
        <f t="shared" si="843"/>
        <v>11.501809305047672</v>
      </c>
      <c r="G6755" s="2">
        <f t="shared" si="844"/>
        <v>0</v>
      </c>
      <c r="H6755" s="2">
        <f t="shared" si="845"/>
        <v>954.98190694952325</v>
      </c>
      <c r="I6755" s="2">
        <f t="shared" si="846"/>
        <v>57.509046525238361</v>
      </c>
      <c r="J6755" s="2">
        <f t="shared" si="847"/>
        <v>0</v>
      </c>
    </row>
    <row r="6756" spans="1:10" x14ac:dyDescent="0.25">
      <c r="A6756" s="2">
        <v>6745</v>
      </c>
      <c r="B6756" s="2">
        <v>0.29115191119551176</v>
      </c>
      <c r="C6756" s="2">
        <f t="shared" si="840"/>
        <v>96.028082034535487</v>
      </c>
      <c r="D6756" s="2">
        <f t="shared" si="841"/>
        <v>107</v>
      </c>
      <c r="E6756" s="2">
        <f t="shared" si="842"/>
        <v>96.028082034535487</v>
      </c>
      <c r="F6756" s="2">
        <f t="shared" si="843"/>
        <v>10.971917965464513</v>
      </c>
      <c r="G6756" s="2">
        <f t="shared" si="844"/>
        <v>0</v>
      </c>
      <c r="H6756" s="2">
        <f t="shared" si="845"/>
        <v>960.28082034535487</v>
      </c>
      <c r="I6756" s="2">
        <f t="shared" si="846"/>
        <v>54.859589827322566</v>
      </c>
      <c r="J6756" s="2">
        <f t="shared" si="847"/>
        <v>0</v>
      </c>
    </row>
    <row r="6757" spans="1:10" x14ac:dyDescent="0.25">
      <c r="A6757" s="2">
        <v>6746</v>
      </c>
      <c r="B6757" s="2">
        <v>0.81947076838291089</v>
      </c>
      <c r="C6757" s="2">
        <f t="shared" si="840"/>
        <v>106.48030819147992</v>
      </c>
      <c r="D6757" s="2">
        <f t="shared" si="841"/>
        <v>107</v>
      </c>
      <c r="E6757" s="2">
        <f t="shared" si="842"/>
        <v>106.48030819147992</v>
      </c>
      <c r="F6757" s="2">
        <f t="shared" si="843"/>
        <v>0.51969180852007923</v>
      </c>
      <c r="G6757" s="2">
        <f t="shared" si="844"/>
        <v>0</v>
      </c>
      <c r="H6757" s="2">
        <f t="shared" si="845"/>
        <v>1064.8030819147991</v>
      </c>
      <c r="I6757" s="2">
        <f t="shared" si="846"/>
        <v>2.5984590426003962</v>
      </c>
      <c r="J6757" s="2">
        <f t="shared" si="847"/>
        <v>0</v>
      </c>
    </row>
    <row r="6758" spans="1:10" x14ac:dyDescent="0.25">
      <c r="A6758" s="2">
        <v>6747</v>
      </c>
      <c r="B6758" s="2">
        <v>0.73333468227855747</v>
      </c>
      <c r="C6758" s="2">
        <f t="shared" si="840"/>
        <v>104.48559484886141</v>
      </c>
      <c r="D6758" s="2">
        <f t="shared" si="841"/>
        <v>107</v>
      </c>
      <c r="E6758" s="2">
        <f t="shared" si="842"/>
        <v>104.48559484886141</v>
      </c>
      <c r="F6758" s="2">
        <f t="shared" si="843"/>
        <v>2.5144051511385896</v>
      </c>
      <c r="G6758" s="2">
        <f t="shared" si="844"/>
        <v>0</v>
      </c>
      <c r="H6758" s="2">
        <f t="shared" si="845"/>
        <v>1044.8559484886141</v>
      </c>
      <c r="I6758" s="2">
        <f t="shared" si="846"/>
        <v>12.572025755692948</v>
      </c>
      <c r="J6758" s="2">
        <f t="shared" si="847"/>
        <v>0</v>
      </c>
    </row>
    <row r="6759" spans="1:10" x14ac:dyDescent="0.25">
      <c r="A6759" s="2">
        <v>6748</v>
      </c>
      <c r="B6759" s="2">
        <v>0.1534019437100328</v>
      </c>
      <c r="C6759" s="2">
        <f t="shared" si="840"/>
        <v>92.799101278813993</v>
      </c>
      <c r="D6759" s="2">
        <f t="shared" si="841"/>
        <v>107</v>
      </c>
      <c r="E6759" s="2">
        <f t="shared" si="842"/>
        <v>92.799101278813993</v>
      </c>
      <c r="F6759" s="2">
        <f t="shared" si="843"/>
        <v>14.200898721186007</v>
      </c>
      <c r="G6759" s="2">
        <f t="shared" si="844"/>
        <v>0</v>
      </c>
      <c r="H6759" s="2">
        <f t="shared" si="845"/>
        <v>927.99101278813987</v>
      </c>
      <c r="I6759" s="2">
        <f t="shared" si="846"/>
        <v>71.004493605930037</v>
      </c>
      <c r="J6759" s="2">
        <f t="shared" si="847"/>
        <v>0</v>
      </c>
    </row>
    <row r="6760" spans="1:10" x14ac:dyDescent="0.25">
      <c r="A6760" s="2">
        <v>6749</v>
      </c>
      <c r="B6760" s="2">
        <v>9.1981081184714375E-3</v>
      </c>
      <c r="C6760" s="2">
        <f t="shared" si="840"/>
        <v>85.561067658709675</v>
      </c>
      <c r="D6760" s="2">
        <f t="shared" si="841"/>
        <v>107</v>
      </c>
      <c r="E6760" s="2">
        <f t="shared" si="842"/>
        <v>85.561067658709675</v>
      </c>
      <c r="F6760" s="2">
        <f t="shared" si="843"/>
        <v>21.438932341290325</v>
      </c>
      <c r="G6760" s="2">
        <f t="shared" si="844"/>
        <v>0</v>
      </c>
      <c r="H6760" s="2">
        <f t="shared" si="845"/>
        <v>855.6106765870968</v>
      </c>
      <c r="I6760" s="2">
        <f t="shared" si="846"/>
        <v>107.19466170645163</v>
      </c>
      <c r="J6760" s="2">
        <f t="shared" si="847"/>
        <v>0</v>
      </c>
    </row>
    <row r="6761" spans="1:10" x14ac:dyDescent="0.25">
      <c r="A6761" s="2">
        <v>6750</v>
      </c>
      <c r="B6761" s="2">
        <v>0.25150453632691749</v>
      </c>
      <c r="C6761" s="2">
        <f t="shared" si="840"/>
        <v>95.186882981849777</v>
      </c>
      <c r="D6761" s="2">
        <f t="shared" si="841"/>
        <v>107</v>
      </c>
      <c r="E6761" s="2">
        <f t="shared" si="842"/>
        <v>95.186882981849777</v>
      </c>
      <c r="F6761" s="2">
        <f t="shared" si="843"/>
        <v>11.813117018150223</v>
      </c>
      <c r="G6761" s="2">
        <f t="shared" si="844"/>
        <v>0</v>
      </c>
      <c r="H6761" s="2">
        <f t="shared" si="845"/>
        <v>951.86882981849772</v>
      </c>
      <c r="I6761" s="2">
        <f t="shared" si="846"/>
        <v>59.065585090751114</v>
      </c>
      <c r="J6761" s="2">
        <f t="shared" si="847"/>
        <v>0</v>
      </c>
    </row>
    <row r="6762" spans="1:10" x14ac:dyDescent="0.25">
      <c r="A6762" s="2">
        <v>6751</v>
      </c>
      <c r="B6762" s="2">
        <v>7.5337412591132469E-2</v>
      </c>
      <c r="C6762" s="2">
        <f t="shared" si="840"/>
        <v>90.203084191738569</v>
      </c>
      <c r="D6762" s="2">
        <f t="shared" si="841"/>
        <v>107</v>
      </c>
      <c r="E6762" s="2">
        <f t="shared" si="842"/>
        <v>90.203084191738569</v>
      </c>
      <c r="F6762" s="2">
        <f t="shared" si="843"/>
        <v>16.796915808261431</v>
      </c>
      <c r="G6762" s="2">
        <f t="shared" si="844"/>
        <v>0</v>
      </c>
      <c r="H6762" s="2">
        <f t="shared" si="845"/>
        <v>902.03084191738571</v>
      </c>
      <c r="I6762" s="2">
        <f t="shared" si="846"/>
        <v>83.984579041307157</v>
      </c>
      <c r="J6762" s="2">
        <f t="shared" si="847"/>
        <v>0</v>
      </c>
    </row>
    <row r="6763" spans="1:10" x14ac:dyDescent="0.25">
      <c r="A6763" s="2">
        <v>6752</v>
      </c>
      <c r="B6763" s="2">
        <v>0.16552719854699804</v>
      </c>
      <c r="C6763" s="2">
        <f t="shared" si="840"/>
        <v>93.12867969581751</v>
      </c>
      <c r="D6763" s="2">
        <f t="shared" si="841"/>
        <v>107</v>
      </c>
      <c r="E6763" s="2">
        <f t="shared" si="842"/>
        <v>93.12867969581751</v>
      </c>
      <c r="F6763" s="2">
        <f t="shared" si="843"/>
        <v>13.87132030418249</v>
      </c>
      <c r="G6763" s="2">
        <f t="shared" si="844"/>
        <v>0</v>
      </c>
      <c r="H6763" s="2">
        <f t="shared" si="845"/>
        <v>931.28679695817505</v>
      </c>
      <c r="I6763" s="2">
        <f t="shared" si="846"/>
        <v>69.356601520912449</v>
      </c>
      <c r="J6763" s="2">
        <f t="shared" si="847"/>
        <v>0</v>
      </c>
    </row>
    <row r="6764" spans="1:10" x14ac:dyDescent="0.25">
      <c r="A6764" s="2">
        <v>6753</v>
      </c>
      <c r="B6764" s="2">
        <v>9.9934558178884858E-2</v>
      </c>
      <c r="C6764" s="2">
        <f t="shared" si="840"/>
        <v>91.141778421285011</v>
      </c>
      <c r="D6764" s="2">
        <f t="shared" si="841"/>
        <v>107</v>
      </c>
      <c r="E6764" s="2">
        <f t="shared" si="842"/>
        <v>91.141778421285011</v>
      </c>
      <c r="F6764" s="2">
        <f t="shared" si="843"/>
        <v>15.858221578714989</v>
      </c>
      <c r="G6764" s="2">
        <f t="shared" si="844"/>
        <v>0</v>
      </c>
      <c r="H6764" s="2">
        <f t="shared" si="845"/>
        <v>911.41778421285017</v>
      </c>
      <c r="I6764" s="2">
        <f t="shared" si="846"/>
        <v>79.291107893574946</v>
      </c>
      <c r="J6764" s="2">
        <f t="shared" si="847"/>
        <v>0</v>
      </c>
    </row>
    <row r="6765" spans="1:10" x14ac:dyDescent="0.25">
      <c r="A6765" s="2">
        <v>6754</v>
      </c>
      <c r="B6765" s="2">
        <v>0.42453329245923643</v>
      </c>
      <c r="C6765" s="2">
        <f t="shared" si="840"/>
        <v>98.613391526358342</v>
      </c>
      <c r="D6765" s="2">
        <f t="shared" si="841"/>
        <v>107</v>
      </c>
      <c r="E6765" s="2">
        <f t="shared" si="842"/>
        <v>98.613391526358342</v>
      </c>
      <c r="F6765" s="2">
        <f t="shared" si="843"/>
        <v>8.3866084736416582</v>
      </c>
      <c r="G6765" s="2">
        <f t="shared" si="844"/>
        <v>0</v>
      </c>
      <c r="H6765" s="2">
        <f t="shared" si="845"/>
        <v>986.13391526358339</v>
      </c>
      <c r="I6765" s="2">
        <f t="shared" si="846"/>
        <v>41.933042368208291</v>
      </c>
      <c r="J6765" s="2">
        <f t="shared" si="847"/>
        <v>0</v>
      </c>
    </row>
    <row r="6766" spans="1:10" x14ac:dyDescent="0.25">
      <c r="A6766" s="2">
        <v>6755</v>
      </c>
      <c r="B6766" s="2">
        <v>0.79963715860830431</v>
      </c>
      <c r="C6766" s="2">
        <f t="shared" si="840"/>
        <v>105.9874599557459</v>
      </c>
      <c r="D6766" s="2">
        <f t="shared" si="841"/>
        <v>107</v>
      </c>
      <c r="E6766" s="2">
        <f t="shared" si="842"/>
        <v>105.9874599557459</v>
      </c>
      <c r="F6766" s="2">
        <f t="shared" si="843"/>
        <v>1.0125400442540951</v>
      </c>
      <c r="G6766" s="2">
        <f t="shared" si="844"/>
        <v>0</v>
      </c>
      <c r="H6766" s="2">
        <f t="shared" si="845"/>
        <v>1059.8745995574591</v>
      </c>
      <c r="I6766" s="2">
        <f t="shared" si="846"/>
        <v>5.0627002212704753</v>
      </c>
      <c r="J6766" s="2">
        <f t="shared" si="847"/>
        <v>0</v>
      </c>
    </row>
    <row r="6767" spans="1:10" x14ac:dyDescent="0.25">
      <c r="A6767" s="2">
        <v>6756</v>
      </c>
      <c r="B6767" s="2">
        <v>6.3139591840176479E-2</v>
      </c>
      <c r="C6767" s="2">
        <f t="shared" si="840"/>
        <v>89.667504758580336</v>
      </c>
      <c r="D6767" s="2">
        <f t="shared" si="841"/>
        <v>107</v>
      </c>
      <c r="E6767" s="2">
        <f t="shared" si="842"/>
        <v>89.667504758580336</v>
      </c>
      <c r="F6767" s="2">
        <f t="shared" si="843"/>
        <v>17.332495241419664</v>
      </c>
      <c r="G6767" s="2">
        <f t="shared" si="844"/>
        <v>0</v>
      </c>
      <c r="H6767" s="2">
        <f t="shared" si="845"/>
        <v>896.67504758580333</v>
      </c>
      <c r="I6767" s="2">
        <f t="shared" si="846"/>
        <v>86.662476207098322</v>
      </c>
      <c r="J6767" s="2">
        <f t="shared" si="847"/>
        <v>0</v>
      </c>
    </row>
    <row r="6768" spans="1:10" x14ac:dyDescent="0.25">
      <c r="A6768" s="2">
        <v>6757</v>
      </c>
      <c r="B6768" s="2">
        <v>0.63545047447122571</v>
      </c>
      <c r="C6768" s="2">
        <f t="shared" si="840"/>
        <v>102.51626155378213</v>
      </c>
      <c r="D6768" s="2">
        <f t="shared" si="841"/>
        <v>107</v>
      </c>
      <c r="E6768" s="2">
        <f t="shared" si="842"/>
        <v>102.51626155378213</v>
      </c>
      <c r="F6768" s="2">
        <f t="shared" si="843"/>
        <v>4.4837384462178704</v>
      </c>
      <c r="G6768" s="2">
        <f t="shared" si="844"/>
        <v>0</v>
      </c>
      <c r="H6768" s="2">
        <f t="shared" si="845"/>
        <v>1025.1626155378212</v>
      </c>
      <c r="I6768" s="2">
        <f t="shared" si="846"/>
        <v>22.418692231089352</v>
      </c>
      <c r="J6768" s="2">
        <f t="shared" si="847"/>
        <v>0</v>
      </c>
    </row>
    <row r="6769" spans="1:10" x14ac:dyDescent="0.25">
      <c r="A6769" s="2">
        <v>6758</v>
      </c>
      <c r="B6769" s="2">
        <v>9.6830100250251405E-2</v>
      </c>
      <c r="C6769" s="2">
        <f t="shared" si="840"/>
        <v>91.03147649448394</v>
      </c>
      <c r="D6769" s="2">
        <f t="shared" si="841"/>
        <v>107</v>
      </c>
      <c r="E6769" s="2">
        <f t="shared" si="842"/>
        <v>91.03147649448394</v>
      </c>
      <c r="F6769" s="2">
        <f t="shared" si="843"/>
        <v>15.96852350551606</v>
      </c>
      <c r="G6769" s="2">
        <f t="shared" si="844"/>
        <v>0</v>
      </c>
      <c r="H6769" s="2">
        <f t="shared" si="845"/>
        <v>910.31476494483945</v>
      </c>
      <c r="I6769" s="2">
        <f t="shared" si="846"/>
        <v>79.842617527580302</v>
      </c>
      <c r="J6769" s="2">
        <f t="shared" si="847"/>
        <v>0</v>
      </c>
    </row>
    <row r="6770" spans="1:10" x14ac:dyDescent="0.25">
      <c r="A6770" s="2">
        <v>6759</v>
      </c>
      <c r="B6770" s="2">
        <v>0.89963544761002645</v>
      </c>
      <c r="C6770" s="2">
        <f t="shared" si="840"/>
        <v>108.84310199249926</v>
      </c>
      <c r="D6770" s="2">
        <f t="shared" si="841"/>
        <v>107</v>
      </c>
      <c r="E6770" s="2">
        <f t="shared" si="842"/>
        <v>107</v>
      </c>
      <c r="F6770" s="2">
        <f t="shared" si="843"/>
        <v>0</v>
      </c>
      <c r="G6770" s="2">
        <f t="shared" si="844"/>
        <v>1.8431019924992569</v>
      </c>
      <c r="H6770" s="2">
        <f t="shared" si="845"/>
        <v>1070</v>
      </c>
      <c r="I6770" s="2">
        <f t="shared" si="846"/>
        <v>0</v>
      </c>
      <c r="J6770" s="2">
        <f t="shared" si="847"/>
        <v>27.646529887488853</v>
      </c>
    </row>
    <row r="6771" spans="1:10" x14ac:dyDescent="0.25">
      <c r="A6771" s="2">
        <v>6760</v>
      </c>
      <c r="B6771" s="2">
        <v>0.60624363626808075</v>
      </c>
      <c r="C6771" s="2">
        <f t="shared" si="840"/>
        <v>101.96149920912475</v>
      </c>
      <c r="D6771" s="2">
        <f t="shared" si="841"/>
        <v>107</v>
      </c>
      <c r="E6771" s="2">
        <f t="shared" si="842"/>
        <v>101.96149920912475</v>
      </c>
      <c r="F6771" s="2">
        <f t="shared" si="843"/>
        <v>5.038500790875247</v>
      </c>
      <c r="G6771" s="2">
        <f t="shared" si="844"/>
        <v>0</v>
      </c>
      <c r="H6771" s="2">
        <f t="shared" si="845"/>
        <v>1019.6149920912476</v>
      </c>
      <c r="I6771" s="2">
        <f t="shared" si="846"/>
        <v>25.192503954376235</v>
      </c>
      <c r="J6771" s="2">
        <f t="shared" si="847"/>
        <v>0</v>
      </c>
    </row>
    <row r="6772" spans="1:10" x14ac:dyDescent="0.25">
      <c r="A6772" s="2">
        <v>6761</v>
      </c>
      <c r="B6772" s="2">
        <v>0.45552868067971297</v>
      </c>
      <c r="C6772" s="2">
        <f t="shared" si="840"/>
        <v>99.185460439097142</v>
      </c>
      <c r="D6772" s="2">
        <f t="shared" si="841"/>
        <v>107</v>
      </c>
      <c r="E6772" s="2">
        <f t="shared" si="842"/>
        <v>99.185460439097142</v>
      </c>
      <c r="F6772" s="2">
        <f t="shared" si="843"/>
        <v>7.8145395609028583</v>
      </c>
      <c r="G6772" s="2">
        <f t="shared" si="844"/>
        <v>0</v>
      </c>
      <c r="H6772" s="2">
        <f t="shared" si="845"/>
        <v>991.85460439097142</v>
      </c>
      <c r="I6772" s="2">
        <f t="shared" si="846"/>
        <v>39.072697804514291</v>
      </c>
      <c r="J6772" s="2">
        <f t="shared" si="847"/>
        <v>0</v>
      </c>
    </row>
    <row r="6773" spans="1:10" x14ac:dyDescent="0.25">
      <c r="A6773" s="2">
        <v>6762</v>
      </c>
      <c r="B6773" s="2">
        <v>0.41838405001186385</v>
      </c>
      <c r="C6773" s="2">
        <f t="shared" si="840"/>
        <v>98.499171078626446</v>
      </c>
      <c r="D6773" s="2">
        <f t="shared" si="841"/>
        <v>107</v>
      </c>
      <c r="E6773" s="2">
        <f t="shared" si="842"/>
        <v>98.499171078626446</v>
      </c>
      <c r="F6773" s="2">
        <f t="shared" si="843"/>
        <v>8.5008289213735537</v>
      </c>
      <c r="G6773" s="2">
        <f t="shared" si="844"/>
        <v>0</v>
      </c>
      <c r="H6773" s="2">
        <f t="shared" si="845"/>
        <v>984.99171078626443</v>
      </c>
      <c r="I6773" s="2">
        <f t="shared" si="846"/>
        <v>42.504144606867769</v>
      </c>
      <c r="J6773" s="2">
        <f t="shared" si="847"/>
        <v>0</v>
      </c>
    </row>
    <row r="6774" spans="1:10" x14ac:dyDescent="0.25">
      <c r="A6774" s="2">
        <v>6763</v>
      </c>
      <c r="B6774" s="2">
        <v>0.46833122886365863</v>
      </c>
      <c r="C6774" s="2">
        <f t="shared" si="840"/>
        <v>99.420427442042012</v>
      </c>
      <c r="D6774" s="2">
        <f t="shared" si="841"/>
        <v>107</v>
      </c>
      <c r="E6774" s="2">
        <f t="shared" si="842"/>
        <v>99.420427442042012</v>
      </c>
      <c r="F6774" s="2">
        <f t="shared" si="843"/>
        <v>7.579572557957988</v>
      </c>
      <c r="G6774" s="2">
        <f t="shared" si="844"/>
        <v>0</v>
      </c>
      <c r="H6774" s="2">
        <f t="shared" si="845"/>
        <v>994.20427442042012</v>
      </c>
      <c r="I6774" s="2">
        <f t="shared" si="846"/>
        <v>37.89786278978994</v>
      </c>
      <c r="J6774" s="2">
        <f t="shared" si="847"/>
        <v>0</v>
      </c>
    </row>
    <row r="6775" spans="1:10" x14ac:dyDescent="0.25">
      <c r="A6775" s="2">
        <v>6764</v>
      </c>
      <c r="B6775" s="2">
        <v>0.37145095222200186</v>
      </c>
      <c r="C6775" s="2">
        <f t="shared" si="840"/>
        <v>97.61579461106497</v>
      </c>
      <c r="D6775" s="2">
        <f t="shared" si="841"/>
        <v>107</v>
      </c>
      <c r="E6775" s="2">
        <f t="shared" si="842"/>
        <v>97.61579461106497</v>
      </c>
      <c r="F6775" s="2">
        <f t="shared" si="843"/>
        <v>9.3842053889350296</v>
      </c>
      <c r="G6775" s="2">
        <f t="shared" si="844"/>
        <v>0</v>
      </c>
      <c r="H6775" s="2">
        <f t="shared" si="845"/>
        <v>976.15794611064973</v>
      </c>
      <c r="I6775" s="2">
        <f t="shared" si="846"/>
        <v>46.921026944675148</v>
      </c>
      <c r="J6775" s="2">
        <f t="shared" si="847"/>
        <v>0</v>
      </c>
    </row>
    <row r="6776" spans="1:10" x14ac:dyDescent="0.25">
      <c r="A6776" s="2">
        <v>6765</v>
      </c>
      <c r="B6776" s="2">
        <v>0.70419747433310753</v>
      </c>
      <c r="C6776" s="2">
        <f t="shared" si="840"/>
        <v>103.87624896038994</v>
      </c>
      <c r="D6776" s="2">
        <f t="shared" si="841"/>
        <v>107</v>
      </c>
      <c r="E6776" s="2">
        <f t="shared" si="842"/>
        <v>103.87624896038994</v>
      </c>
      <c r="F6776" s="2">
        <f t="shared" si="843"/>
        <v>3.1237510396100561</v>
      </c>
      <c r="G6776" s="2">
        <f t="shared" si="844"/>
        <v>0</v>
      </c>
      <c r="H6776" s="2">
        <f t="shared" si="845"/>
        <v>1038.7624896038994</v>
      </c>
      <c r="I6776" s="2">
        <f t="shared" si="846"/>
        <v>15.61875519805028</v>
      </c>
      <c r="J6776" s="2">
        <f t="shared" si="847"/>
        <v>0</v>
      </c>
    </row>
    <row r="6777" spans="1:10" x14ac:dyDescent="0.25">
      <c r="A6777" s="2">
        <v>6766</v>
      </c>
      <c r="B6777" s="2">
        <v>0.93781072802066423</v>
      </c>
      <c r="C6777" s="2">
        <f t="shared" si="840"/>
        <v>110.37680831472559</v>
      </c>
      <c r="D6777" s="2">
        <f t="shared" si="841"/>
        <v>107</v>
      </c>
      <c r="E6777" s="2">
        <f t="shared" si="842"/>
        <v>107</v>
      </c>
      <c r="F6777" s="2">
        <f t="shared" si="843"/>
        <v>0</v>
      </c>
      <c r="G6777" s="2">
        <f t="shared" si="844"/>
        <v>3.3768083147255936</v>
      </c>
      <c r="H6777" s="2">
        <f t="shared" si="845"/>
        <v>1070</v>
      </c>
      <c r="I6777" s="2">
        <f t="shared" si="846"/>
        <v>0</v>
      </c>
      <c r="J6777" s="2">
        <f t="shared" si="847"/>
        <v>50.652124720883904</v>
      </c>
    </row>
    <row r="6778" spans="1:10" x14ac:dyDescent="0.25">
      <c r="A6778" s="2">
        <v>6767</v>
      </c>
      <c r="B6778" s="2">
        <v>0.8239822337571151</v>
      </c>
      <c r="C6778" s="2">
        <f t="shared" si="840"/>
        <v>106.59610274355796</v>
      </c>
      <c r="D6778" s="2">
        <f t="shared" si="841"/>
        <v>107</v>
      </c>
      <c r="E6778" s="2">
        <f t="shared" si="842"/>
        <v>106.59610274355796</v>
      </c>
      <c r="F6778" s="2">
        <f t="shared" si="843"/>
        <v>0.40389725644203622</v>
      </c>
      <c r="G6778" s="2">
        <f t="shared" si="844"/>
        <v>0</v>
      </c>
      <c r="H6778" s="2">
        <f t="shared" si="845"/>
        <v>1065.9610274355796</v>
      </c>
      <c r="I6778" s="2">
        <f t="shared" si="846"/>
        <v>2.0194862822101811</v>
      </c>
      <c r="J6778" s="2">
        <f t="shared" si="847"/>
        <v>0</v>
      </c>
    </row>
    <row r="6779" spans="1:10" x14ac:dyDescent="0.25">
      <c r="A6779" s="2">
        <v>6768</v>
      </c>
      <c r="B6779" s="2">
        <v>0.46353794907451973</v>
      </c>
      <c r="C6779" s="2">
        <f t="shared" si="840"/>
        <v>99.33252240408406</v>
      </c>
      <c r="D6779" s="2">
        <f t="shared" si="841"/>
        <v>107</v>
      </c>
      <c r="E6779" s="2">
        <f t="shared" si="842"/>
        <v>99.33252240408406</v>
      </c>
      <c r="F6779" s="2">
        <f t="shared" si="843"/>
        <v>7.6674775959159405</v>
      </c>
      <c r="G6779" s="2">
        <f t="shared" si="844"/>
        <v>0</v>
      </c>
      <c r="H6779" s="2">
        <f t="shared" si="845"/>
        <v>993.32522404084057</v>
      </c>
      <c r="I6779" s="2">
        <f t="shared" si="846"/>
        <v>38.337387979579702</v>
      </c>
      <c r="J6779" s="2">
        <f t="shared" si="847"/>
        <v>0</v>
      </c>
    </row>
    <row r="6780" spans="1:10" x14ac:dyDescent="0.25">
      <c r="A6780" s="2">
        <v>6769</v>
      </c>
      <c r="B6780" s="2">
        <v>0.73609270596243837</v>
      </c>
      <c r="C6780" s="2">
        <f t="shared" si="840"/>
        <v>104.54459652105277</v>
      </c>
      <c r="D6780" s="2">
        <f t="shared" si="841"/>
        <v>107</v>
      </c>
      <c r="E6780" s="2">
        <f t="shared" si="842"/>
        <v>104.54459652105277</v>
      </c>
      <c r="F6780" s="2">
        <f t="shared" si="843"/>
        <v>2.4554034789472325</v>
      </c>
      <c r="G6780" s="2">
        <f t="shared" si="844"/>
        <v>0</v>
      </c>
      <c r="H6780" s="2">
        <f t="shared" si="845"/>
        <v>1045.4459652105277</v>
      </c>
      <c r="I6780" s="2">
        <f t="shared" si="846"/>
        <v>12.277017394736163</v>
      </c>
      <c r="J6780" s="2">
        <f t="shared" si="847"/>
        <v>0</v>
      </c>
    </row>
    <row r="6781" spans="1:10" x14ac:dyDescent="0.25">
      <c r="A6781" s="2">
        <v>6770</v>
      </c>
      <c r="B6781" s="2">
        <v>0.40590490073614183</v>
      </c>
      <c r="C6781" s="2">
        <f t="shared" si="840"/>
        <v>98.266438095907034</v>
      </c>
      <c r="D6781" s="2">
        <f t="shared" si="841"/>
        <v>107</v>
      </c>
      <c r="E6781" s="2">
        <f t="shared" si="842"/>
        <v>98.266438095907034</v>
      </c>
      <c r="F6781" s="2">
        <f t="shared" si="843"/>
        <v>8.7335619040929657</v>
      </c>
      <c r="G6781" s="2">
        <f t="shared" si="844"/>
        <v>0</v>
      </c>
      <c r="H6781" s="2">
        <f t="shared" si="845"/>
        <v>982.66438095907029</v>
      </c>
      <c r="I6781" s="2">
        <f t="shared" si="846"/>
        <v>43.667809520464829</v>
      </c>
      <c r="J6781" s="2">
        <f t="shared" si="847"/>
        <v>0</v>
      </c>
    </row>
    <row r="6782" spans="1:10" x14ac:dyDescent="0.25">
      <c r="A6782" s="2">
        <v>6771</v>
      </c>
      <c r="B6782" s="2">
        <v>0.16292242413468494</v>
      </c>
      <c r="C6782" s="2">
        <f t="shared" si="840"/>
        <v>93.05896773661371</v>
      </c>
      <c r="D6782" s="2">
        <f t="shared" si="841"/>
        <v>107</v>
      </c>
      <c r="E6782" s="2">
        <f t="shared" si="842"/>
        <v>93.05896773661371</v>
      </c>
      <c r="F6782" s="2">
        <f t="shared" si="843"/>
        <v>13.94103226338629</v>
      </c>
      <c r="G6782" s="2">
        <f t="shared" si="844"/>
        <v>0</v>
      </c>
      <c r="H6782" s="2">
        <f t="shared" si="845"/>
        <v>930.58967736613704</v>
      </c>
      <c r="I6782" s="2">
        <f t="shared" si="846"/>
        <v>69.705161316931452</v>
      </c>
      <c r="J6782" s="2">
        <f t="shared" si="847"/>
        <v>0</v>
      </c>
    </row>
    <row r="6783" spans="1:10" x14ac:dyDescent="0.25">
      <c r="A6783" s="2">
        <v>6772</v>
      </c>
      <c r="B6783" s="2">
        <v>0.12470709026911175</v>
      </c>
      <c r="C6783" s="2">
        <f t="shared" si="840"/>
        <v>91.958880529395344</v>
      </c>
      <c r="D6783" s="2">
        <f t="shared" si="841"/>
        <v>107</v>
      </c>
      <c r="E6783" s="2">
        <f t="shared" si="842"/>
        <v>91.958880529395344</v>
      </c>
      <c r="F6783" s="2">
        <f t="shared" si="843"/>
        <v>15.041119470604656</v>
      </c>
      <c r="G6783" s="2">
        <f t="shared" si="844"/>
        <v>0</v>
      </c>
      <c r="H6783" s="2">
        <f t="shared" si="845"/>
        <v>919.58880529395344</v>
      </c>
      <c r="I6783" s="2">
        <f t="shared" si="846"/>
        <v>75.205597353023279</v>
      </c>
      <c r="J6783" s="2">
        <f t="shared" si="847"/>
        <v>0</v>
      </c>
    </row>
    <row r="6784" spans="1:10" x14ac:dyDescent="0.25">
      <c r="A6784" s="2">
        <v>6773</v>
      </c>
      <c r="B6784" s="2">
        <v>0.85662884419786622</v>
      </c>
      <c r="C6784" s="2">
        <f t="shared" si="840"/>
        <v>107.48408852350335</v>
      </c>
      <c r="D6784" s="2">
        <f t="shared" si="841"/>
        <v>107</v>
      </c>
      <c r="E6784" s="2">
        <f t="shared" si="842"/>
        <v>107</v>
      </c>
      <c r="F6784" s="2">
        <f t="shared" si="843"/>
        <v>0</v>
      </c>
      <c r="G6784" s="2">
        <f t="shared" si="844"/>
        <v>0.48408852350334541</v>
      </c>
      <c r="H6784" s="2">
        <f t="shared" si="845"/>
        <v>1070</v>
      </c>
      <c r="I6784" s="2">
        <f t="shared" si="846"/>
        <v>0</v>
      </c>
      <c r="J6784" s="2">
        <f t="shared" si="847"/>
        <v>7.2613278525501812</v>
      </c>
    </row>
    <row r="6785" spans="1:10" x14ac:dyDescent="0.25">
      <c r="A6785" s="2">
        <v>6774</v>
      </c>
      <c r="B6785" s="2">
        <v>0.15389465218295695</v>
      </c>
      <c r="C6785" s="2">
        <f t="shared" si="840"/>
        <v>92.812754215466541</v>
      </c>
      <c r="D6785" s="2">
        <f t="shared" si="841"/>
        <v>107</v>
      </c>
      <c r="E6785" s="2">
        <f t="shared" si="842"/>
        <v>92.812754215466541</v>
      </c>
      <c r="F6785" s="2">
        <f t="shared" si="843"/>
        <v>14.187245784533459</v>
      </c>
      <c r="G6785" s="2">
        <f t="shared" si="844"/>
        <v>0</v>
      </c>
      <c r="H6785" s="2">
        <f t="shared" si="845"/>
        <v>928.12754215466543</v>
      </c>
      <c r="I6785" s="2">
        <f t="shared" si="846"/>
        <v>70.936228922667297</v>
      </c>
      <c r="J6785" s="2">
        <f t="shared" si="847"/>
        <v>0</v>
      </c>
    </row>
    <row r="6786" spans="1:10" x14ac:dyDescent="0.25">
      <c r="A6786" s="2">
        <v>6775</v>
      </c>
      <c r="B6786" s="2">
        <v>0.3673377559091201</v>
      </c>
      <c r="C6786" s="2">
        <f t="shared" si="840"/>
        <v>97.537168673210815</v>
      </c>
      <c r="D6786" s="2">
        <f t="shared" si="841"/>
        <v>107</v>
      </c>
      <c r="E6786" s="2">
        <f t="shared" si="842"/>
        <v>97.537168673210815</v>
      </c>
      <c r="F6786" s="2">
        <f t="shared" si="843"/>
        <v>9.4628313267891855</v>
      </c>
      <c r="G6786" s="2">
        <f t="shared" si="844"/>
        <v>0</v>
      </c>
      <c r="H6786" s="2">
        <f t="shared" si="845"/>
        <v>975.37168673210817</v>
      </c>
      <c r="I6786" s="2">
        <f t="shared" si="846"/>
        <v>47.314156633945927</v>
      </c>
      <c r="J6786" s="2">
        <f t="shared" si="847"/>
        <v>0</v>
      </c>
    </row>
    <row r="6787" spans="1:10" x14ac:dyDescent="0.25">
      <c r="A6787" s="2">
        <v>6776</v>
      </c>
      <c r="B6787" s="2">
        <v>0.60562996352961351</v>
      </c>
      <c r="C6787" s="2">
        <f t="shared" si="840"/>
        <v>101.9499496048917</v>
      </c>
      <c r="D6787" s="2">
        <f t="shared" si="841"/>
        <v>107</v>
      </c>
      <c r="E6787" s="2">
        <f t="shared" si="842"/>
        <v>101.9499496048917</v>
      </c>
      <c r="F6787" s="2">
        <f t="shared" si="843"/>
        <v>5.0500503951083004</v>
      </c>
      <c r="G6787" s="2">
        <f t="shared" si="844"/>
        <v>0</v>
      </c>
      <c r="H6787" s="2">
        <f t="shared" si="845"/>
        <v>1019.499496048917</v>
      </c>
      <c r="I6787" s="2">
        <f t="shared" si="846"/>
        <v>25.250251975541502</v>
      </c>
      <c r="J6787" s="2">
        <f t="shared" si="847"/>
        <v>0</v>
      </c>
    </row>
    <row r="6788" spans="1:10" x14ac:dyDescent="0.25">
      <c r="A6788" s="2">
        <v>6777</v>
      </c>
      <c r="B6788" s="2">
        <v>0.95556208966011413</v>
      </c>
      <c r="C6788" s="2">
        <f t="shared" si="840"/>
        <v>111.29721509242017</v>
      </c>
      <c r="D6788" s="2">
        <f t="shared" si="841"/>
        <v>107</v>
      </c>
      <c r="E6788" s="2">
        <f t="shared" si="842"/>
        <v>107</v>
      </c>
      <c r="F6788" s="2">
        <f t="shared" si="843"/>
        <v>0</v>
      </c>
      <c r="G6788" s="2">
        <f t="shared" si="844"/>
        <v>4.2972150924201742</v>
      </c>
      <c r="H6788" s="2">
        <f t="shared" si="845"/>
        <v>1070</v>
      </c>
      <c r="I6788" s="2">
        <f t="shared" si="846"/>
        <v>0</v>
      </c>
      <c r="J6788" s="2">
        <f t="shared" si="847"/>
        <v>64.458226386302613</v>
      </c>
    </row>
    <row r="6789" spans="1:10" x14ac:dyDescent="0.25">
      <c r="A6789" s="2">
        <v>6778</v>
      </c>
      <c r="B6789" s="2">
        <v>0.15330377126793959</v>
      </c>
      <c r="C6789" s="2">
        <f t="shared" si="840"/>
        <v>92.796378159289816</v>
      </c>
      <c r="D6789" s="2">
        <f t="shared" si="841"/>
        <v>107</v>
      </c>
      <c r="E6789" s="2">
        <f t="shared" si="842"/>
        <v>92.796378159289816</v>
      </c>
      <c r="F6789" s="2">
        <f t="shared" si="843"/>
        <v>14.203621840710184</v>
      </c>
      <c r="G6789" s="2">
        <f t="shared" si="844"/>
        <v>0</v>
      </c>
      <c r="H6789" s="2">
        <f t="shared" si="845"/>
        <v>927.96378159289816</v>
      </c>
      <c r="I6789" s="2">
        <f t="shared" si="846"/>
        <v>71.018109203550921</v>
      </c>
      <c r="J6789" s="2">
        <f t="shared" si="847"/>
        <v>0</v>
      </c>
    </row>
    <row r="6790" spans="1:10" x14ac:dyDescent="0.25">
      <c r="A6790" s="2">
        <v>6779</v>
      </c>
      <c r="B6790" s="2">
        <v>7.393305507674397E-2</v>
      </c>
      <c r="C6790" s="2">
        <f t="shared" si="840"/>
        <v>90.144262628058684</v>
      </c>
      <c r="D6790" s="2">
        <f t="shared" si="841"/>
        <v>107</v>
      </c>
      <c r="E6790" s="2">
        <f t="shared" si="842"/>
        <v>90.144262628058684</v>
      </c>
      <c r="F6790" s="2">
        <f t="shared" si="843"/>
        <v>16.855737371941316</v>
      </c>
      <c r="G6790" s="2">
        <f t="shared" si="844"/>
        <v>0</v>
      </c>
      <c r="H6790" s="2">
        <f t="shared" si="845"/>
        <v>901.44262628058686</v>
      </c>
      <c r="I6790" s="2">
        <f t="shared" si="846"/>
        <v>84.278686859706582</v>
      </c>
      <c r="J6790" s="2">
        <f t="shared" si="847"/>
        <v>0</v>
      </c>
    </row>
    <row r="6791" spans="1:10" x14ac:dyDescent="0.25">
      <c r="A6791" s="2">
        <v>6780</v>
      </c>
      <c r="B6791" s="2">
        <v>0.41080817500592415</v>
      </c>
      <c r="C6791" s="2">
        <f t="shared" si="840"/>
        <v>98.358041541549824</v>
      </c>
      <c r="D6791" s="2">
        <f t="shared" si="841"/>
        <v>107</v>
      </c>
      <c r="E6791" s="2">
        <f t="shared" si="842"/>
        <v>98.358041541549824</v>
      </c>
      <c r="F6791" s="2">
        <f t="shared" si="843"/>
        <v>8.6419584584501763</v>
      </c>
      <c r="G6791" s="2">
        <f t="shared" si="844"/>
        <v>0</v>
      </c>
      <c r="H6791" s="2">
        <f t="shared" si="845"/>
        <v>983.58041541549824</v>
      </c>
      <c r="I6791" s="2">
        <f t="shared" si="846"/>
        <v>43.209792292250881</v>
      </c>
      <c r="J6791" s="2">
        <f t="shared" si="847"/>
        <v>0</v>
      </c>
    </row>
    <row r="6792" spans="1:10" x14ac:dyDescent="0.25">
      <c r="A6792" s="2">
        <v>6781</v>
      </c>
      <c r="B6792" s="2">
        <v>1.9104500225931687E-2</v>
      </c>
      <c r="C6792" s="2">
        <f t="shared" si="840"/>
        <v>86.819399314535659</v>
      </c>
      <c r="D6792" s="2">
        <f t="shared" si="841"/>
        <v>107</v>
      </c>
      <c r="E6792" s="2">
        <f t="shared" si="842"/>
        <v>86.819399314535659</v>
      </c>
      <c r="F6792" s="2">
        <f t="shared" si="843"/>
        <v>20.180600685464341</v>
      </c>
      <c r="G6792" s="2">
        <f t="shared" si="844"/>
        <v>0</v>
      </c>
      <c r="H6792" s="2">
        <f t="shared" si="845"/>
        <v>868.19399314535656</v>
      </c>
      <c r="I6792" s="2">
        <f t="shared" si="846"/>
        <v>100.90300342732171</v>
      </c>
      <c r="J6792" s="2">
        <f t="shared" si="847"/>
        <v>0</v>
      </c>
    </row>
    <row r="6793" spans="1:10" x14ac:dyDescent="0.25">
      <c r="A6793" s="2">
        <v>6782</v>
      </c>
      <c r="B6793" s="2">
        <v>0.96726926984986816</v>
      </c>
      <c r="C6793" s="2">
        <f t="shared" si="840"/>
        <v>112.04303839963303</v>
      </c>
      <c r="D6793" s="2">
        <f t="shared" si="841"/>
        <v>107</v>
      </c>
      <c r="E6793" s="2">
        <f t="shared" si="842"/>
        <v>107</v>
      </c>
      <c r="F6793" s="2">
        <f t="shared" si="843"/>
        <v>0</v>
      </c>
      <c r="G6793" s="2">
        <f t="shared" si="844"/>
        <v>5.0430383996330335</v>
      </c>
      <c r="H6793" s="2">
        <f t="shared" si="845"/>
        <v>1070</v>
      </c>
      <c r="I6793" s="2">
        <f t="shared" si="846"/>
        <v>0</v>
      </c>
      <c r="J6793" s="2">
        <f t="shared" si="847"/>
        <v>75.645575994495502</v>
      </c>
    </row>
    <row r="6794" spans="1:10" x14ac:dyDescent="0.25">
      <c r="A6794" s="2">
        <v>6783</v>
      </c>
      <c r="B6794" s="2">
        <v>0.19610655984771741</v>
      </c>
      <c r="C6794" s="2">
        <f t="shared" si="840"/>
        <v>93.908855320588614</v>
      </c>
      <c r="D6794" s="2">
        <f t="shared" si="841"/>
        <v>107</v>
      </c>
      <c r="E6794" s="2">
        <f t="shared" si="842"/>
        <v>93.908855320588614</v>
      </c>
      <c r="F6794" s="2">
        <f t="shared" si="843"/>
        <v>13.091144679411386</v>
      </c>
      <c r="G6794" s="2">
        <f t="shared" si="844"/>
        <v>0</v>
      </c>
      <c r="H6794" s="2">
        <f t="shared" si="845"/>
        <v>939.08855320588611</v>
      </c>
      <c r="I6794" s="2">
        <f t="shared" si="846"/>
        <v>65.455723397056929</v>
      </c>
      <c r="J6794" s="2">
        <f t="shared" si="847"/>
        <v>0</v>
      </c>
    </row>
    <row r="6795" spans="1:10" x14ac:dyDescent="0.25">
      <c r="A6795" s="2">
        <v>6784</v>
      </c>
      <c r="B6795" s="2">
        <v>0.132724845497732</v>
      </c>
      <c r="C6795" s="2">
        <f t="shared" si="840"/>
        <v>92.20341072358903</v>
      </c>
      <c r="D6795" s="2">
        <f t="shared" si="841"/>
        <v>107</v>
      </c>
      <c r="E6795" s="2">
        <f t="shared" si="842"/>
        <v>92.20341072358903</v>
      </c>
      <c r="F6795" s="2">
        <f t="shared" si="843"/>
        <v>14.79658927641097</v>
      </c>
      <c r="G6795" s="2">
        <f t="shared" si="844"/>
        <v>0</v>
      </c>
      <c r="H6795" s="2">
        <f t="shared" si="845"/>
        <v>922.03410723589036</v>
      </c>
      <c r="I6795" s="2">
        <f t="shared" si="846"/>
        <v>73.982946382054848</v>
      </c>
      <c r="J6795" s="2">
        <f t="shared" si="847"/>
        <v>0</v>
      </c>
    </row>
    <row r="6796" spans="1:10" x14ac:dyDescent="0.25">
      <c r="A6796" s="2">
        <v>6785</v>
      </c>
      <c r="B6796" s="2">
        <v>0.53289248229272901</v>
      </c>
      <c r="C6796" s="2">
        <f t="shared" si="840"/>
        <v>100.6020076757886</v>
      </c>
      <c r="D6796" s="2">
        <f t="shared" si="841"/>
        <v>107</v>
      </c>
      <c r="E6796" s="2">
        <f t="shared" si="842"/>
        <v>100.6020076757886</v>
      </c>
      <c r="F6796" s="2">
        <f t="shared" si="843"/>
        <v>6.3979923242114012</v>
      </c>
      <c r="G6796" s="2">
        <f t="shared" si="844"/>
        <v>0</v>
      </c>
      <c r="H6796" s="2">
        <f t="shared" si="845"/>
        <v>1006.020076757886</v>
      </c>
      <c r="I6796" s="2">
        <f t="shared" si="846"/>
        <v>31.989961621057006</v>
      </c>
      <c r="J6796" s="2">
        <f t="shared" si="847"/>
        <v>0</v>
      </c>
    </row>
    <row r="6797" spans="1:10" x14ac:dyDescent="0.25">
      <c r="A6797" s="2">
        <v>6786</v>
      </c>
      <c r="B6797" s="2">
        <v>0.94752802098722932</v>
      </c>
      <c r="C6797" s="2">
        <f t="shared" ref="C6797:C6860" si="848">_xlfn.BETA.INV(B6797,$C$7,$C$8,$C$9,$C$10)</f>
        <v>110.85635907922079</v>
      </c>
      <c r="D6797" s="2">
        <f t="shared" ref="D6797:D6860" si="849">$F$8</f>
        <v>107</v>
      </c>
      <c r="E6797" s="2">
        <f t="shared" ref="E6797:E6860" si="850">IF(C6797&gt;=D6797,D6797,C6797)</f>
        <v>107</v>
      </c>
      <c r="F6797" s="2">
        <f t="shared" ref="F6797:F6860" si="851">IF(D6797&gt;C6797,D6797-C6797,0)</f>
        <v>0</v>
      </c>
      <c r="G6797" s="2">
        <f t="shared" ref="G6797:G6860" si="852">IF(C6797&gt;D6797,C6797-D6797,0)</f>
        <v>3.8563590792207947</v>
      </c>
      <c r="H6797" s="2">
        <f t="shared" ref="H6797:H6860" si="853">E6797*$H$10</f>
        <v>1070</v>
      </c>
      <c r="I6797" s="2">
        <f t="shared" ref="I6797:I6860" si="854">F6797*$I$10</f>
        <v>0</v>
      </c>
      <c r="J6797" s="2">
        <f t="shared" ref="J6797:J6860" si="855">G6797*$J$10</f>
        <v>57.84538618831192</v>
      </c>
    </row>
    <row r="6798" spans="1:10" x14ac:dyDescent="0.25">
      <c r="A6798" s="2">
        <v>6787</v>
      </c>
      <c r="B6798" s="2">
        <v>6.0107589548589635E-2</v>
      </c>
      <c r="C6798" s="2">
        <f t="shared" si="848"/>
        <v>89.524632307730144</v>
      </c>
      <c r="D6798" s="2">
        <f t="shared" si="849"/>
        <v>107</v>
      </c>
      <c r="E6798" s="2">
        <f t="shared" si="850"/>
        <v>89.524632307730144</v>
      </c>
      <c r="F6798" s="2">
        <f t="shared" si="851"/>
        <v>17.475367692269856</v>
      </c>
      <c r="G6798" s="2">
        <f t="shared" si="852"/>
        <v>0</v>
      </c>
      <c r="H6798" s="2">
        <f t="shared" si="853"/>
        <v>895.24632307730144</v>
      </c>
      <c r="I6798" s="2">
        <f t="shared" si="854"/>
        <v>87.37683846134928</v>
      </c>
      <c r="J6798" s="2">
        <f t="shared" si="855"/>
        <v>0</v>
      </c>
    </row>
    <row r="6799" spans="1:10" x14ac:dyDescent="0.25">
      <c r="A6799" s="2">
        <v>6788</v>
      </c>
      <c r="B6799" s="2">
        <v>0.22886059841631323</v>
      </c>
      <c r="C6799" s="2">
        <f t="shared" si="848"/>
        <v>94.681634611088512</v>
      </c>
      <c r="D6799" s="2">
        <f t="shared" si="849"/>
        <v>107</v>
      </c>
      <c r="E6799" s="2">
        <f t="shared" si="850"/>
        <v>94.681634611088512</v>
      </c>
      <c r="F6799" s="2">
        <f t="shared" si="851"/>
        <v>12.318365388911488</v>
      </c>
      <c r="G6799" s="2">
        <f t="shared" si="852"/>
        <v>0</v>
      </c>
      <c r="H6799" s="2">
        <f t="shared" si="853"/>
        <v>946.81634611088509</v>
      </c>
      <c r="I6799" s="2">
        <f t="shared" si="854"/>
        <v>61.59182694455744</v>
      </c>
      <c r="J6799" s="2">
        <f t="shared" si="855"/>
        <v>0</v>
      </c>
    </row>
    <row r="6800" spans="1:10" x14ac:dyDescent="0.25">
      <c r="A6800" s="2">
        <v>6789</v>
      </c>
      <c r="B6800" s="2">
        <v>0.15681758651799005</v>
      </c>
      <c r="C6800" s="2">
        <f t="shared" si="848"/>
        <v>92.893279422402401</v>
      </c>
      <c r="D6800" s="2">
        <f t="shared" si="849"/>
        <v>107</v>
      </c>
      <c r="E6800" s="2">
        <f t="shared" si="850"/>
        <v>92.893279422402401</v>
      </c>
      <c r="F6800" s="2">
        <f t="shared" si="851"/>
        <v>14.106720577597599</v>
      </c>
      <c r="G6800" s="2">
        <f t="shared" si="852"/>
        <v>0</v>
      </c>
      <c r="H6800" s="2">
        <f t="shared" si="853"/>
        <v>928.93279422402406</v>
      </c>
      <c r="I6800" s="2">
        <f t="shared" si="854"/>
        <v>70.533602887987996</v>
      </c>
      <c r="J6800" s="2">
        <f t="shared" si="855"/>
        <v>0</v>
      </c>
    </row>
    <row r="6801" spans="1:10" x14ac:dyDescent="0.25">
      <c r="A6801" s="2">
        <v>6790</v>
      </c>
      <c r="B6801" s="2">
        <v>3.7446100468034427E-2</v>
      </c>
      <c r="C6801" s="2">
        <f t="shared" si="848"/>
        <v>88.275375982922839</v>
      </c>
      <c r="D6801" s="2">
        <f t="shared" si="849"/>
        <v>107</v>
      </c>
      <c r="E6801" s="2">
        <f t="shared" si="850"/>
        <v>88.275375982922839</v>
      </c>
      <c r="F6801" s="2">
        <f t="shared" si="851"/>
        <v>18.724624017077161</v>
      </c>
      <c r="G6801" s="2">
        <f t="shared" si="852"/>
        <v>0</v>
      </c>
      <c r="H6801" s="2">
        <f t="shared" si="853"/>
        <v>882.75375982922833</v>
      </c>
      <c r="I6801" s="2">
        <f t="shared" si="854"/>
        <v>93.623120085385807</v>
      </c>
      <c r="J6801" s="2">
        <f t="shared" si="855"/>
        <v>0</v>
      </c>
    </row>
    <row r="6802" spans="1:10" x14ac:dyDescent="0.25">
      <c r="A6802" s="2">
        <v>6791</v>
      </c>
      <c r="B6802" s="2">
        <v>0.42914960513302647</v>
      </c>
      <c r="C6802" s="2">
        <f t="shared" si="848"/>
        <v>98.698958171960257</v>
      </c>
      <c r="D6802" s="2">
        <f t="shared" si="849"/>
        <v>107</v>
      </c>
      <c r="E6802" s="2">
        <f t="shared" si="850"/>
        <v>98.698958171960257</v>
      </c>
      <c r="F6802" s="2">
        <f t="shared" si="851"/>
        <v>8.3010418280397431</v>
      </c>
      <c r="G6802" s="2">
        <f t="shared" si="852"/>
        <v>0</v>
      </c>
      <c r="H6802" s="2">
        <f t="shared" si="853"/>
        <v>986.9895817196026</v>
      </c>
      <c r="I6802" s="2">
        <f t="shared" si="854"/>
        <v>41.505209140198716</v>
      </c>
      <c r="J6802" s="2">
        <f t="shared" si="855"/>
        <v>0</v>
      </c>
    </row>
    <row r="6803" spans="1:10" x14ac:dyDescent="0.25">
      <c r="A6803" s="2">
        <v>6792</v>
      </c>
      <c r="B6803" s="2">
        <v>0.58762285298982841</v>
      </c>
      <c r="C6803" s="2">
        <f t="shared" si="848"/>
        <v>101.61269122132775</v>
      </c>
      <c r="D6803" s="2">
        <f t="shared" si="849"/>
        <v>107</v>
      </c>
      <c r="E6803" s="2">
        <f t="shared" si="850"/>
        <v>101.61269122132775</v>
      </c>
      <c r="F6803" s="2">
        <f t="shared" si="851"/>
        <v>5.3873087786722493</v>
      </c>
      <c r="G6803" s="2">
        <f t="shared" si="852"/>
        <v>0</v>
      </c>
      <c r="H6803" s="2">
        <f t="shared" si="853"/>
        <v>1016.1269122132775</v>
      </c>
      <c r="I6803" s="2">
        <f t="shared" si="854"/>
        <v>26.936543893361247</v>
      </c>
      <c r="J6803" s="2">
        <f t="shared" si="855"/>
        <v>0</v>
      </c>
    </row>
    <row r="6804" spans="1:10" x14ac:dyDescent="0.25">
      <c r="A6804" s="2">
        <v>6793</v>
      </c>
      <c r="B6804" s="2">
        <v>0.85398186143114696</v>
      </c>
      <c r="C6804" s="2">
        <f t="shared" si="848"/>
        <v>107.40835770068939</v>
      </c>
      <c r="D6804" s="2">
        <f t="shared" si="849"/>
        <v>107</v>
      </c>
      <c r="E6804" s="2">
        <f t="shared" si="850"/>
        <v>107</v>
      </c>
      <c r="F6804" s="2">
        <f t="shared" si="851"/>
        <v>0</v>
      </c>
      <c r="G6804" s="2">
        <f t="shared" si="852"/>
        <v>0.40835770068939325</v>
      </c>
      <c r="H6804" s="2">
        <f t="shared" si="853"/>
        <v>1070</v>
      </c>
      <c r="I6804" s="2">
        <f t="shared" si="854"/>
        <v>0</v>
      </c>
      <c r="J6804" s="2">
        <f t="shared" si="855"/>
        <v>6.1253655103408988</v>
      </c>
    </row>
    <row r="6805" spans="1:10" x14ac:dyDescent="0.25">
      <c r="A6805" s="2">
        <v>6794</v>
      </c>
      <c r="B6805" s="2">
        <v>0.87781514943040495</v>
      </c>
      <c r="C6805" s="2">
        <f t="shared" si="848"/>
        <v>108.11984014545251</v>
      </c>
      <c r="D6805" s="2">
        <f t="shared" si="849"/>
        <v>107</v>
      </c>
      <c r="E6805" s="2">
        <f t="shared" si="850"/>
        <v>107</v>
      </c>
      <c r="F6805" s="2">
        <f t="shared" si="851"/>
        <v>0</v>
      </c>
      <c r="G6805" s="2">
        <f t="shared" si="852"/>
        <v>1.119840145452514</v>
      </c>
      <c r="H6805" s="2">
        <f t="shared" si="853"/>
        <v>1070</v>
      </c>
      <c r="I6805" s="2">
        <f t="shared" si="854"/>
        <v>0</v>
      </c>
      <c r="J6805" s="2">
        <f t="shared" si="855"/>
        <v>16.79760218178771</v>
      </c>
    </row>
    <row r="6806" spans="1:10" x14ac:dyDescent="0.25">
      <c r="A6806" s="2">
        <v>6795</v>
      </c>
      <c r="B6806" s="2">
        <v>4.9391789843616141E-2</v>
      </c>
      <c r="C6806" s="2">
        <f t="shared" si="848"/>
        <v>88.980061673511784</v>
      </c>
      <c r="D6806" s="2">
        <f t="shared" si="849"/>
        <v>107</v>
      </c>
      <c r="E6806" s="2">
        <f t="shared" si="850"/>
        <v>88.980061673511784</v>
      </c>
      <c r="F6806" s="2">
        <f t="shared" si="851"/>
        <v>18.019938326488216</v>
      </c>
      <c r="G6806" s="2">
        <f t="shared" si="852"/>
        <v>0</v>
      </c>
      <c r="H6806" s="2">
        <f t="shared" si="853"/>
        <v>889.80061673511784</v>
      </c>
      <c r="I6806" s="2">
        <f t="shared" si="854"/>
        <v>90.099691632441079</v>
      </c>
      <c r="J6806" s="2">
        <f t="shared" si="855"/>
        <v>0</v>
      </c>
    </row>
    <row r="6807" spans="1:10" x14ac:dyDescent="0.25">
      <c r="A6807" s="2">
        <v>6796</v>
      </c>
      <c r="B6807" s="2">
        <v>0.67286958916696593</v>
      </c>
      <c r="C6807" s="2">
        <f t="shared" si="848"/>
        <v>103.2451385713959</v>
      </c>
      <c r="D6807" s="2">
        <f t="shared" si="849"/>
        <v>107</v>
      </c>
      <c r="E6807" s="2">
        <f t="shared" si="850"/>
        <v>103.2451385713959</v>
      </c>
      <c r="F6807" s="2">
        <f t="shared" si="851"/>
        <v>3.7548614286041015</v>
      </c>
      <c r="G6807" s="2">
        <f t="shared" si="852"/>
        <v>0</v>
      </c>
      <c r="H6807" s="2">
        <f t="shared" si="853"/>
        <v>1032.4513857139591</v>
      </c>
      <c r="I6807" s="2">
        <f t="shared" si="854"/>
        <v>18.774307143020508</v>
      </c>
      <c r="J6807" s="2">
        <f t="shared" si="855"/>
        <v>0</v>
      </c>
    </row>
    <row r="6808" spans="1:10" x14ac:dyDescent="0.25">
      <c r="A6808" s="2">
        <v>6797</v>
      </c>
      <c r="B6808" s="2">
        <v>1.856307575617322E-2</v>
      </c>
      <c r="C6808" s="2">
        <f t="shared" si="848"/>
        <v>86.764174016252525</v>
      </c>
      <c r="D6808" s="2">
        <f t="shared" si="849"/>
        <v>107</v>
      </c>
      <c r="E6808" s="2">
        <f t="shared" si="850"/>
        <v>86.764174016252525</v>
      </c>
      <c r="F6808" s="2">
        <f t="shared" si="851"/>
        <v>20.235825983747475</v>
      </c>
      <c r="G6808" s="2">
        <f t="shared" si="852"/>
        <v>0</v>
      </c>
      <c r="H6808" s="2">
        <f t="shared" si="853"/>
        <v>867.64174016252525</v>
      </c>
      <c r="I6808" s="2">
        <f t="shared" si="854"/>
        <v>101.17912991873737</v>
      </c>
      <c r="J6808" s="2">
        <f t="shared" si="855"/>
        <v>0</v>
      </c>
    </row>
    <row r="6809" spans="1:10" x14ac:dyDescent="0.25">
      <c r="A6809" s="2">
        <v>6798</v>
      </c>
      <c r="B6809" s="2">
        <v>0.30281143517189724</v>
      </c>
      <c r="C6809" s="2">
        <f t="shared" si="848"/>
        <v>96.266901075373397</v>
      </c>
      <c r="D6809" s="2">
        <f t="shared" si="849"/>
        <v>107</v>
      </c>
      <c r="E6809" s="2">
        <f t="shared" si="850"/>
        <v>96.266901075373397</v>
      </c>
      <c r="F6809" s="2">
        <f t="shared" si="851"/>
        <v>10.733098924626603</v>
      </c>
      <c r="G6809" s="2">
        <f t="shared" si="852"/>
        <v>0</v>
      </c>
      <c r="H6809" s="2">
        <f t="shared" si="853"/>
        <v>962.66901075373403</v>
      </c>
      <c r="I6809" s="2">
        <f t="shared" si="854"/>
        <v>53.665494623133014</v>
      </c>
      <c r="J6809" s="2">
        <f t="shared" si="855"/>
        <v>0</v>
      </c>
    </row>
    <row r="6810" spans="1:10" x14ac:dyDescent="0.25">
      <c r="A6810" s="2">
        <v>6799</v>
      </c>
      <c r="B6810" s="2">
        <v>9.8937639342997041E-2</v>
      </c>
      <c r="C6810" s="2">
        <f t="shared" si="848"/>
        <v>91.106578245460611</v>
      </c>
      <c r="D6810" s="2">
        <f t="shared" si="849"/>
        <v>107</v>
      </c>
      <c r="E6810" s="2">
        <f t="shared" si="850"/>
        <v>91.106578245460611</v>
      </c>
      <c r="F6810" s="2">
        <f t="shared" si="851"/>
        <v>15.893421754539389</v>
      </c>
      <c r="G6810" s="2">
        <f t="shared" si="852"/>
        <v>0</v>
      </c>
      <c r="H6810" s="2">
        <f t="shared" si="853"/>
        <v>911.06578245460605</v>
      </c>
      <c r="I6810" s="2">
        <f t="shared" si="854"/>
        <v>79.467108772696946</v>
      </c>
      <c r="J6810" s="2">
        <f t="shared" si="855"/>
        <v>0</v>
      </c>
    </row>
    <row r="6811" spans="1:10" x14ac:dyDescent="0.25">
      <c r="A6811" s="2">
        <v>6800</v>
      </c>
      <c r="B6811" s="2">
        <v>0.94148161864581725</v>
      </c>
      <c r="C6811" s="2">
        <f t="shared" si="848"/>
        <v>110.55205035928651</v>
      </c>
      <c r="D6811" s="2">
        <f t="shared" si="849"/>
        <v>107</v>
      </c>
      <c r="E6811" s="2">
        <f t="shared" si="850"/>
        <v>107</v>
      </c>
      <c r="F6811" s="2">
        <f t="shared" si="851"/>
        <v>0</v>
      </c>
      <c r="G6811" s="2">
        <f t="shared" si="852"/>
        <v>3.5520503592865111</v>
      </c>
      <c r="H6811" s="2">
        <f t="shared" si="853"/>
        <v>1070</v>
      </c>
      <c r="I6811" s="2">
        <f t="shared" si="854"/>
        <v>0</v>
      </c>
      <c r="J6811" s="2">
        <f t="shared" si="855"/>
        <v>53.280755389297667</v>
      </c>
    </row>
    <row r="6812" spans="1:10" x14ac:dyDescent="0.25">
      <c r="A6812" s="2">
        <v>6801</v>
      </c>
      <c r="B6812" s="2">
        <v>0.95525470506209298</v>
      </c>
      <c r="C6812" s="2">
        <f t="shared" si="848"/>
        <v>111.27945182426288</v>
      </c>
      <c r="D6812" s="2">
        <f t="shared" si="849"/>
        <v>107</v>
      </c>
      <c r="E6812" s="2">
        <f t="shared" si="850"/>
        <v>107</v>
      </c>
      <c r="F6812" s="2">
        <f t="shared" si="851"/>
        <v>0</v>
      </c>
      <c r="G6812" s="2">
        <f t="shared" si="852"/>
        <v>4.2794518242628783</v>
      </c>
      <c r="H6812" s="2">
        <f t="shared" si="853"/>
        <v>1070</v>
      </c>
      <c r="I6812" s="2">
        <f t="shared" si="854"/>
        <v>0</v>
      </c>
      <c r="J6812" s="2">
        <f t="shared" si="855"/>
        <v>64.191777363943174</v>
      </c>
    </row>
    <row r="6813" spans="1:10" x14ac:dyDescent="0.25">
      <c r="A6813" s="2">
        <v>6802</v>
      </c>
      <c r="B6813" s="2">
        <v>0.97307772061218789</v>
      </c>
      <c r="C6813" s="2">
        <f t="shared" si="848"/>
        <v>112.47975333384784</v>
      </c>
      <c r="D6813" s="2">
        <f t="shared" si="849"/>
        <v>107</v>
      </c>
      <c r="E6813" s="2">
        <f t="shared" si="850"/>
        <v>107</v>
      </c>
      <c r="F6813" s="2">
        <f t="shared" si="851"/>
        <v>0</v>
      </c>
      <c r="G6813" s="2">
        <f t="shared" si="852"/>
        <v>5.4797533338478388</v>
      </c>
      <c r="H6813" s="2">
        <f t="shared" si="853"/>
        <v>1070</v>
      </c>
      <c r="I6813" s="2">
        <f t="shared" si="854"/>
        <v>0</v>
      </c>
      <c r="J6813" s="2">
        <f t="shared" si="855"/>
        <v>82.196300007717582</v>
      </c>
    </row>
    <row r="6814" spans="1:10" x14ac:dyDescent="0.25">
      <c r="A6814" s="2">
        <v>6803</v>
      </c>
      <c r="B6814" s="2">
        <v>0.33943469125364878</v>
      </c>
      <c r="C6814" s="2">
        <f t="shared" si="848"/>
        <v>96.997167940824511</v>
      </c>
      <c r="D6814" s="2">
        <f t="shared" si="849"/>
        <v>107</v>
      </c>
      <c r="E6814" s="2">
        <f t="shared" si="850"/>
        <v>96.997167940824511</v>
      </c>
      <c r="F6814" s="2">
        <f t="shared" si="851"/>
        <v>10.002832059175489</v>
      </c>
      <c r="G6814" s="2">
        <f t="shared" si="852"/>
        <v>0</v>
      </c>
      <c r="H6814" s="2">
        <f t="shared" si="853"/>
        <v>969.97167940824511</v>
      </c>
      <c r="I6814" s="2">
        <f t="shared" si="854"/>
        <v>50.014160295877446</v>
      </c>
      <c r="J6814" s="2">
        <f t="shared" si="855"/>
        <v>0</v>
      </c>
    </row>
    <row r="6815" spans="1:10" x14ac:dyDescent="0.25">
      <c r="A6815" s="2">
        <v>6804</v>
      </c>
      <c r="B6815" s="2">
        <v>0.55449612022456751</v>
      </c>
      <c r="C6815" s="2">
        <f t="shared" si="848"/>
        <v>100.99898918176112</v>
      </c>
      <c r="D6815" s="2">
        <f t="shared" si="849"/>
        <v>107</v>
      </c>
      <c r="E6815" s="2">
        <f t="shared" si="850"/>
        <v>100.99898918176112</v>
      </c>
      <c r="F6815" s="2">
        <f t="shared" si="851"/>
        <v>6.0010108182388819</v>
      </c>
      <c r="G6815" s="2">
        <f t="shared" si="852"/>
        <v>0</v>
      </c>
      <c r="H6815" s="2">
        <f t="shared" si="853"/>
        <v>1009.9898918176111</v>
      </c>
      <c r="I6815" s="2">
        <f t="shared" si="854"/>
        <v>30.00505409119441</v>
      </c>
      <c r="J6815" s="2">
        <f t="shared" si="855"/>
        <v>0</v>
      </c>
    </row>
    <row r="6816" spans="1:10" x14ac:dyDescent="0.25">
      <c r="A6816" s="2">
        <v>6805</v>
      </c>
      <c r="B6816" s="2">
        <v>0.95430767647134973</v>
      </c>
      <c r="C6816" s="2">
        <f t="shared" si="848"/>
        <v>111.22521056691696</v>
      </c>
      <c r="D6816" s="2">
        <f t="shared" si="849"/>
        <v>107</v>
      </c>
      <c r="E6816" s="2">
        <f t="shared" si="850"/>
        <v>107</v>
      </c>
      <c r="F6816" s="2">
        <f t="shared" si="851"/>
        <v>0</v>
      </c>
      <c r="G6816" s="2">
        <f t="shared" si="852"/>
        <v>4.2252105669169566</v>
      </c>
      <c r="H6816" s="2">
        <f t="shared" si="853"/>
        <v>1070</v>
      </c>
      <c r="I6816" s="2">
        <f t="shared" si="854"/>
        <v>0</v>
      </c>
      <c r="J6816" s="2">
        <f t="shared" si="855"/>
        <v>63.378158503754349</v>
      </c>
    </row>
    <row r="6817" spans="1:10" x14ac:dyDescent="0.25">
      <c r="A6817" s="2">
        <v>6806</v>
      </c>
      <c r="B6817" s="2">
        <v>0.47806062618312428</v>
      </c>
      <c r="C6817" s="2">
        <f t="shared" si="848"/>
        <v>99.59866130600517</v>
      </c>
      <c r="D6817" s="2">
        <f t="shared" si="849"/>
        <v>107</v>
      </c>
      <c r="E6817" s="2">
        <f t="shared" si="850"/>
        <v>99.59866130600517</v>
      </c>
      <c r="F6817" s="2">
        <f t="shared" si="851"/>
        <v>7.4013386939948305</v>
      </c>
      <c r="G6817" s="2">
        <f t="shared" si="852"/>
        <v>0</v>
      </c>
      <c r="H6817" s="2">
        <f t="shared" si="853"/>
        <v>995.9866130600517</v>
      </c>
      <c r="I6817" s="2">
        <f t="shared" si="854"/>
        <v>37.006693469974152</v>
      </c>
      <c r="J6817" s="2">
        <f t="shared" si="855"/>
        <v>0</v>
      </c>
    </row>
    <row r="6818" spans="1:10" x14ac:dyDescent="0.25">
      <c r="A6818" s="2">
        <v>6807</v>
      </c>
      <c r="B6818" s="2">
        <v>0.77152249900759906</v>
      </c>
      <c r="C6818" s="2">
        <f t="shared" si="848"/>
        <v>105.3270977922373</v>
      </c>
      <c r="D6818" s="2">
        <f t="shared" si="849"/>
        <v>107</v>
      </c>
      <c r="E6818" s="2">
        <f t="shared" si="850"/>
        <v>105.3270977922373</v>
      </c>
      <c r="F6818" s="2">
        <f t="shared" si="851"/>
        <v>1.6729022077627036</v>
      </c>
      <c r="G6818" s="2">
        <f t="shared" si="852"/>
        <v>0</v>
      </c>
      <c r="H6818" s="2">
        <f t="shared" si="853"/>
        <v>1053.270977922373</v>
      </c>
      <c r="I6818" s="2">
        <f t="shared" si="854"/>
        <v>8.364511038813518</v>
      </c>
      <c r="J6818" s="2">
        <f t="shared" si="855"/>
        <v>0</v>
      </c>
    </row>
    <row r="6819" spans="1:10" x14ac:dyDescent="0.25">
      <c r="A6819" s="2">
        <v>6808</v>
      </c>
      <c r="B6819" s="2">
        <v>0.52416514807396153</v>
      </c>
      <c r="C6819" s="2">
        <f t="shared" si="848"/>
        <v>100.44209294346349</v>
      </c>
      <c r="D6819" s="2">
        <f t="shared" si="849"/>
        <v>107</v>
      </c>
      <c r="E6819" s="2">
        <f t="shared" si="850"/>
        <v>100.44209294346349</v>
      </c>
      <c r="F6819" s="2">
        <f t="shared" si="851"/>
        <v>6.5579070565365072</v>
      </c>
      <c r="G6819" s="2">
        <f t="shared" si="852"/>
        <v>0</v>
      </c>
      <c r="H6819" s="2">
        <f t="shared" si="853"/>
        <v>1004.4209294346349</v>
      </c>
      <c r="I6819" s="2">
        <f t="shared" si="854"/>
        <v>32.789535282682536</v>
      </c>
      <c r="J6819" s="2">
        <f t="shared" si="855"/>
        <v>0</v>
      </c>
    </row>
    <row r="6820" spans="1:10" x14ac:dyDescent="0.25">
      <c r="A6820" s="2">
        <v>6809</v>
      </c>
      <c r="B6820" s="2">
        <v>0.48927490759799663</v>
      </c>
      <c r="C6820" s="2">
        <f t="shared" si="848"/>
        <v>99.803865163021527</v>
      </c>
      <c r="D6820" s="2">
        <f t="shared" si="849"/>
        <v>107</v>
      </c>
      <c r="E6820" s="2">
        <f t="shared" si="850"/>
        <v>99.803865163021527</v>
      </c>
      <c r="F6820" s="2">
        <f t="shared" si="851"/>
        <v>7.196134836978473</v>
      </c>
      <c r="G6820" s="2">
        <f t="shared" si="852"/>
        <v>0</v>
      </c>
      <c r="H6820" s="2">
        <f t="shared" si="853"/>
        <v>998.03865163021533</v>
      </c>
      <c r="I6820" s="2">
        <f t="shared" si="854"/>
        <v>35.980674184892365</v>
      </c>
      <c r="J6820" s="2">
        <f t="shared" si="855"/>
        <v>0</v>
      </c>
    </row>
    <row r="6821" spans="1:10" x14ac:dyDescent="0.25">
      <c r="A6821" s="2">
        <v>6810</v>
      </c>
      <c r="B6821" s="2">
        <v>0.24432320767861992</v>
      </c>
      <c r="C6821" s="2">
        <f t="shared" si="848"/>
        <v>95.028865170287602</v>
      </c>
      <c r="D6821" s="2">
        <f t="shared" si="849"/>
        <v>107</v>
      </c>
      <c r="E6821" s="2">
        <f t="shared" si="850"/>
        <v>95.028865170287602</v>
      </c>
      <c r="F6821" s="2">
        <f t="shared" si="851"/>
        <v>11.971134829712398</v>
      </c>
      <c r="G6821" s="2">
        <f t="shared" si="852"/>
        <v>0</v>
      </c>
      <c r="H6821" s="2">
        <f t="shared" si="853"/>
        <v>950.288651702876</v>
      </c>
      <c r="I6821" s="2">
        <f t="shared" si="854"/>
        <v>59.855674148561988</v>
      </c>
      <c r="J6821" s="2">
        <f t="shared" si="855"/>
        <v>0</v>
      </c>
    </row>
    <row r="6822" spans="1:10" x14ac:dyDescent="0.25">
      <c r="A6822" s="2">
        <v>6811</v>
      </c>
      <c r="B6822" s="2">
        <v>0.73091705586514688</v>
      </c>
      <c r="C6822" s="2">
        <f t="shared" si="848"/>
        <v>104.43407740777246</v>
      </c>
      <c r="D6822" s="2">
        <f t="shared" si="849"/>
        <v>107</v>
      </c>
      <c r="E6822" s="2">
        <f t="shared" si="850"/>
        <v>104.43407740777246</v>
      </c>
      <c r="F6822" s="2">
        <f t="shared" si="851"/>
        <v>2.5659225922275368</v>
      </c>
      <c r="G6822" s="2">
        <f t="shared" si="852"/>
        <v>0</v>
      </c>
      <c r="H6822" s="2">
        <f t="shared" si="853"/>
        <v>1044.3407740777247</v>
      </c>
      <c r="I6822" s="2">
        <f t="shared" si="854"/>
        <v>12.829612961137684</v>
      </c>
      <c r="J6822" s="2">
        <f t="shared" si="855"/>
        <v>0</v>
      </c>
    </row>
    <row r="6823" spans="1:10" x14ac:dyDescent="0.25">
      <c r="A6823" s="2">
        <v>6812</v>
      </c>
      <c r="B6823" s="2">
        <v>0.90740300716329692</v>
      </c>
      <c r="C6823" s="2">
        <f t="shared" si="848"/>
        <v>109.12231443039344</v>
      </c>
      <c r="D6823" s="2">
        <f t="shared" si="849"/>
        <v>107</v>
      </c>
      <c r="E6823" s="2">
        <f t="shared" si="850"/>
        <v>107</v>
      </c>
      <c r="F6823" s="2">
        <f t="shared" si="851"/>
        <v>0</v>
      </c>
      <c r="G6823" s="2">
        <f t="shared" si="852"/>
        <v>2.1223144303934447</v>
      </c>
      <c r="H6823" s="2">
        <f t="shared" si="853"/>
        <v>1070</v>
      </c>
      <c r="I6823" s="2">
        <f t="shared" si="854"/>
        <v>0</v>
      </c>
      <c r="J6823" s="2">
        <f t="shared" si="855"/>
        <v>31.83471645590167</v>
      </c>
    </row>
    <row r="6824" spans="1:10" x14ac:dyDescent="0.25">
      <c r="A6824" s="2">
        <v>6813</v>
      </c>
      <c r="B6824" s="2">
        <v>0.96991199264269334</v>
      </c>
      <c r="C6824" s="2">
        <f t="shared" si="848"/>
        <v>112.23480918168522</v>
      </c>
      <c r="D6824" s="2">
        <f t="shared" si="849"/>
        <v>107</v>
      </c>
      <c r="E6824" s="2">
        <f t="shared" si="850"/>
        <v>107</v>
      </c>
      <c r="F6824" s="2">
        <f t="shared" si="851"/>
        <v>0</v>
      </c>
      <c r="G6824" s="2">
        <f t="shared" si="852"/>
        <v>5.2348091816852218</v>
      </c>
      <c r="H6824" s="2">
        <f t="shared" si="853"/>
        <v>1070</v>
      </c>
      <c r="I6824" s="2">
        <f t="shared" si="854"/>
        <v>0</v>
      </c>
      <c r="J6824" s="2">
        <f t="shared" si="855"/>
        <v>78.522137725278327</v>
      </c>
    </row>
    <row r="6825" spans="1:10" x14ac:dyDescent="0.25">
      <c r="A6825" s="2">
        <v>6814</v>
      </c>
      <c r="B6825" s="2">
        <v>0.12362799190690854</v>
      </c>
      <c r="C6825" s="2">
        <f t="shared" si="848"/>
        <v>91.925310966540181</v>
      </c>
      <c r="D6825" s="2">
        <f t="shared" si="849"/>
        <v>107</v>
      </c>
      <c r="E6825" s="2">
        <f t="shared" si="850"/>
        <v>91.925310966540181</v>
      </c>
      <c r="F6825" s="2">
        <f t="shared" si="851"/>
        <v>15.074689033459819</v>
      </c>
      <c r="G6825" s="2">
        <f t="shared" si="852"/>
        <v>0</v>
      </c>
      <c r="H6825" s="2">
        <f t="shared" si="853"/>
        <v>919.25310966540178</v>
      </c>
      <c r="I6825" s="2">
        <f t="shared" si="854"/>
        <v>75.373445167299096</v>
      </c>
      <c r="J6825" s="2">
        <f t="shared" si="855"/>
        <v>0</v>
      </c>
    </row>
    <row r="6826" spans="1:10" x14ac:dyDescent="0.25">
      <c r="A6826" s="2">
        <v>6815</v>
      </c>
      <c r="B6826" s="2">
        <v>0.23945125251379273</v>
      </c>
      <c r="C6826" s="2">
        <f t="shared" si="848"/>
        <v>94.92052598735242</v>
      </c>
      <c r="D6826" s="2">
        <f t="shared" si="849"/>
        <v>107</v>
      </c>
      <c r="E6826" s="2">
        <f t="shared" si="850"/>
        <v>94.92052598735242</v>
      </c>
      <c r="F6826" s="2">
        <f t="shared" si="851"/>
        <v>12.07947401264758</v>
      </c>
      <c r="G6826" s="2">
        <f t="shared" si="852"/>
        <v>0</v>
      </c>
      <c r="H6826" s="2">
        <f t="shared" si="853"/>
        <v>949.20525987352426</v>
      </c>
      <c r="I6826" s="2">
        <f t="shared" si="854"/>
        <v>60.397370063237901</v>
      </c>
      <c r="J6826" s="2">
        <f t="shared" si="855"/>
        <v>0</v>
      </c>
    </row>
    <row r="6827" spans="1:10" x14ac:dyDescent="0.25">
      <c r="A6827" s="2">
        <v>6816</v>
      </c>
      <c r="B6827" s="2">
        <v>1.6089769116013342E-3</v>
      </c>
      <c r="C6827" s="2">
        <f t="shared" si="848"/>
        <v>83.475951231257667</v>
      </c>
      <c r="D6827" s="2">
        <f t="shared" si="849"/>
        <v>107</v>
      </c>
      <c r="E6827" s="2">
        <f t="shared" si="850"/>
        <v>83.475951231257667</v>
      </c>
      <c r="F6827" s="2">
        <f t="shared" si="851"/>
        <v>23.524048768742333</v>
      </c>
      <c r="G6827" s="2">
        <f t="shared" si="852"/>
        <v>0</v>
      </c>
      <c r="H6827" s="2">
        <f t="shared" si="853"/>
        <v>834.7595123125767</v>
      </c>
      <c r="I6827" s="2">
        <f t="shared" si="854"/>
        <v>117.62024384371166</v>
      </c>
      <c r="J6827" s="2">
        <f t="shared" si="855"/>
        <v>0</v>
      </c>
    </row>
    <row r="6828" spans="1:10" x14ac:dyDescent="0.25">
      <c r="A6828" s="2">
        <v>6817</v>
      </c>
      <c r="B6828" s="2">
        <v>2.0140051219704191E-2</v>
      </c>
      <c r="C6828" s="2">
        <f t="shared" si="848"/>
        <v>86.922154065389989</v>
      </c>
      <c r="D6828" s="2">
        <f t="shared" si="849"/>
        <v>107</v>
      </c>
      <c r="E6828" s="2">
        <f t="shared" si="850"/>
        <v>86.922154065389989</v>
      </c>
      <c r="F6828" s="2">
        <f t="shared" si="851"/>
        <v>20.077845934610011</v>
      </c>
      <c r="G6828" s="2">
        <f t="shared" si="852"/>
        <v>0</v>
      </c>
      <c r="H6828" s="2">
        <f t="shared" si="853"/>
        <v>869.22154065389986</v>
      </c>
      <c r="I6828" s="2">
        <f t="shared" si="854"/>
        <v>100.38922967305005</v>
      </c>
      <c r="J6828" s="2">
        <f t="shared" si="855"/>
        <v>0</v>
      </c>
    </row>
    <row r="6829" spans="1:10" x14ac:dyDescent="0.25">
      <c r="A6829" s="2">
        <v>6818</v>
      </c>
      <c r="B6829" s="2">
        <v>0.92155272154193091</v>
      </c>
      <c r="C6829" s="2">
        <f t="shared" si="848"/>
        <v>109.66898324983708</v>
      </c>
      <c r="D6829" s="2">
        <f t="shared" si="849"/>
        <v>107</v>
      </c>
      <c r="E6829" s="2">
        <f t="shared" si="850"/>
        <v>107</v>
      </c>
      <c r="F6829" s="2">
        <f t="shared" si="851"/>
        <v>0</v>
      </c>
      <c r="G6829" s="2">
        <f t="shared" si="852"/>
        <v>2.6689832498370833</v>
      </c>
      <c r="H6829" s="2">
        <f t="shared" si="853"/>
        <v>1070</v>
      </c>
      <c r="I6829" s="2">
        <f t="shared" si="854"/>
        <v>0</v>
      </c>
      <c r="J6829" s="2">
        <f t="shared" si="855"/>
        <v>40.03474874755625</v>
      </c>
    </row>
    <row r="6830" spans="1:10" x14ac:dyDescent="0.25">
      <c r="A6830" s="2">
        <v>6819</v>
      </c>
      <c r="B6830" s="2">
        <v>8.9036235299637889E-2</v>
      </c>
      <c r="C6830" s="2">
        <f t="shared" si="848"/>
        <v>90.74508376254461</v>
      </c>
      <c r="D6830" s="2">
        <f t="shared" si="849"/>
        <v>107</v>
      </c>
      <c r="E6830" s="2">
        <f t="shared" si="850"/>
        <v>90.74508376254461</v>
      </c>
      <c r="F6830" s="2">
        <f t="shared" si="851"/>
        <v>16.25491623745539</v>
      </c>
      <c r="G6830" s="2">
        <f t="shared" si="852"/>
        <v>0</v>
      </c>
      <c r="H6830" s="2">
        <f t="shared" si="853"/>
        <v>907.45083762544607</v>
      </c>
      <c r="I6830" s="2">
        <f t="shared" si="854"/>
        <v>81.274581187276951</v>
      </c>
      <c r="J6830" s="2">
        <f t="shared" si="855"/>
        <v>0</v>
      </c>
    </row>
    <row r="6831" spans="1:10" x14ac:dyDescent="0.25">
      <c r="A6831" s="2">
        <v>6820</v>
      </c>
      <c r="B6831" s="2">
        <v>0.60928031236833791</v>
      </c>
      <c r="C6831" s="2">
        <f t="shared" si="848"/>
        <v>102.01870971364487</v>
      </c>
      <c r="D6831" s="2">
        <f t="shared" si="849"/>
        <v>107</v>
      </c>
      <c r="E6831" s="2">
        <f t="shared" si="850"/>
        <v>102.01870971364487</v>
      </c>
      <c r="F6831" s="2">
        <f t="shared" si="851"/>
        <v>4.9812902863551329</v>
      </c>
      <c r="G6831" s="2">
        <f t="shared" si="852"/>
        <v>0</v>
      </c>
      <c r="H6831" s="2">
        <f t="shared" si="853"/>
        <v>1020.1870971364486</v>
      </c>
      <c r="I6831" s="2">
        <f t="shared" si="854"/>
        <v>24.906451431775665</v>
      </c>
      <c r="J6831" s="2">
        <f t="shared" si="855"/>
        <v>0</v>
      </c>
    </row>
    <row r="6832" spans="1:10" x14ac:dyDescent="0.25">
      <c r="A6832" s="2">
        <v>6821</v>
      </c>
      <c r="B6832" s="2">
        <v>0.95834913801881683</v>
      </c>
      <c r="C6832" s="2">
        <f t="shared" si="848"/>
        <v>111.46199433022538</v>
      </c>
      <c r="D6832" s="2">
        <f t="shared" si="849"/>
        <v>107</v>
      </c>
      <c r="E6832" s="2">
        <f t="shared" si="850"/>
        <v>107</v>
      </c>
      <c r="F6832" s="2">
        <f t="shared" si="851"/>
        <v>0</v>
      </c>
      <c r="G6832" s="2">
        <f t="shared" si="852"/>
        <v>4.4619943302253802</v>
      </c>
      <c r="H6832" s="2">
        <f t="shared" si="853"/>
        <v>1070</v>
      </c>
      <c r="I6832" s="2">
        <f t="shared" si="854"/>
        <v>0</v>
      </c>
      <c r="J6832" s="2">
        <f t="shared" si="855"/>
        <v>66.929914953380703</v>
      </c>
    </row>
    <row r="6833" spans="1:10" x14ac:dyDescent="0.25">
      <c r="A6833" s="2">
        <v>6822</v>
      </c>
      <c r="B6833" s="2">
        <v>0.64028728175943861</v>
      </c>
      <c r="C6833" s="2">
        <f t="shared" si="848"/>
        <v>102.60921009878905</v>
      </c>
      <c r="D6833" s="2">
        <f t="shared" si="849"/>
        <v>107</v>
      </c>
      <c r="E6833" s="2">
        <f t="shared" si="850"/>
        <v>102.60921009878905</v>
      </c>
      <c r="F6833" s="2">
        <f t="shared" si="851"/>
        <v>4.390789901210951</v>
      </c>
      <c r="G6833" s="2">
        <f t="shared" si="852"/>
        <v>0</v>
      </c>
      <c r="H6833" s="2">
        <f t="shared" si="853"/>
        <v>1026.0921009878905</v>
      </c>
      <c r="I6833" s="2">
        <f t="shared" si="854"/>
        <v>21.953949506054755</v>
      </c>
      <c r="J6833" s="2">
        <f t="shared" si="855"/>
        <v>0</v>
      </c>
    </row>
    <row r="6834" spans="1:10" x14ac:dyDescent="0.25">
      <c r="A6834" s="2">
        <v>6823</v>
      </c>
      <c r="B6834" s="2">
        <v>0.6299331225288537</v>
      </c>
      <c r="C6834" s="2">
        <f t="shared" si="848"/>
        <v>102.41063730763301</v>
      </c>
      <c r="D6834" s="2">
        <f t="shared" si="849"/>
        <v>107</v>
      </c>
      <c r="E6834" s="2">
        <f t="shared" si="850"/>
        <v>102.41063730763301</v>
      </c>
      <c r="F6834" s="2">
        <f t="shared" si="851"/>
        <v>4.5893626923669899</v>
      </c>
      <c r="G6834" s="2">
        <f t="shared" si="852"/>
        <v>0</v>
      </c>
      <c r="H6834" s="2">
        <f t="shared" si="853"/>
        <v>1024.1063730763301</v>
      </c>
      <c r="I6834" s="2">
        <f t="shared" si="854"/>
        <v>22.94681346183495</v>
      </c>
      <c r="J6834" s="2">
        <f t="shared" si="855"/>
        <v>0</v>
      </c>
    </row>
    <row r="6835" spans="1:10" x14ac:dyDescent="0.25">
      <c r="A6835" s="2">
        <v>6824</v>
      </c>
      <c r="B6835" s="2">
        <v>2.5380821973447043E-2</v>
      </c>
      <c r="C6835" s="2">
        <f t="shared" si="848"/>
        <v>87.394026574489857</v>
      </c>
      <c r="D6835" s="2">
        <f t="shared" si="849"/>
        <v>107</v>
      </c>
      <c r="E6835" s="2">
        <f t="shared" si="850"/>
        <v>87.394026574489857</v>
      </c>
      <c r="F6835" s="2">
        <f t="shared" si="851"/>
        <v>19.605973425510143</v>
      </c>
      <c r="G6835" s="2">
        <f t="shared" si="852"/>
        <v>0</v>
      </c>
      <c r="H6835" s="2">
        <f t="shared" si="853"/>
        <v>873.94026574489862</v>
      </c>
      <c r="I6835" s="2">
        <f t="shared" si="854"/>
        <v>98.029867127550716</v>
      </c>
      <c r="J6835" s="2">
        <f t="shared" si="855"/>
        <v>0</v>
      </c>
    </row>
    <row r="6836" spans="1:10" x14ac:dyDescent="0.25">
      <c r="A6836" s="2">
        <v>6825</v>
      </c>
      <c r="B6836" s="2">
        <v>0.15282350700191683</v>
      </c>
      <c r="C6836" s="2">
        <f t="shared" si="848"/>
        <v>92.783043234831268</v>
      </c>
      <c r="D6836" s="2">
        <f t="shared" si="849"/>
        <v>107</v>
      </c>
      <c r="E6836" s="2">
        <f t="shared" si="850"/>
        <v>92.783043234831268</v>
      </c>
      <c r="F6836" s="2">
        <f t="shared" si="851"/>
        <v>14.216956765168732</v>
      </c>
      <c r="G6836" s="2">
        <f t="shared" si="852"/>
        <v>0</v>
      </c>
      <c r="H6836" s="2">
        <f t="shared" si="853"/>
        <v>927.83043234831268</v>
      </c>
      <c r="I6836" s="2">
        <f t="shared" si="854"/>
        <v>71.084783825843658</v>
      </c>
      <c r="J6836" s="2">
        <f t="shared" si="855"/>
        <v>0</v>
      </c>
    </row>
    <row r="6837" spans="1:10" x14ac:dyDescent="0.25">
      <c r="A6837" s="2">
        <v>6826</v>
      </c>
      <c r="B6837" s="2">
        <v>0.58516754250124492</v>
      </c>
      <c r="C6837" s="2">
        <f t="shared" si="848"/>
        <v>101.56693210547743</v>
      </c>
      <c r="D6837" s="2">
        <f t="shared" si="849"/>
        <v>107</v>
      </c>
      <c r="E6837" s="2">
        <f t="shared" si="850"/>
        <v>101.56693210547743</v>
      </c>
      <c r="F6837" s="2">
        <f t="shared" si="851"/>
        <v>5.4330678945225657</v>
      </c>
      <c r="G6837" s="2">
        <f t="shared" si="852"/>
        <v>0</v>
      </c>
      <c r="H6837" s="2">
        <f t="shared" si="853"/>
        <v>1015.6693210547744</v>
      </c>
      <c r="I6837" s="2">
        <f t="shared" si="854"/>
        <v>27.165339472612828</v>
      </c>
      <c r="J6837" s="2">
        <f t="shared" si="855"/>
        <v>0</v>
      </c>
    </row>
    <row r="6838" spans="1:10" x14ac:dyDescent="0.25">
      <c r="A6838" s="2">
        <v>6827</v>
      </c>
      <c r="B6838" s="2">
        <v>0.59144595881171691</v>
      </c>
      <c r="C6838" s="2">
        <f t="shared" si="848"/>
        <v>101.68404385535324</v>
      </c>
      <c r="D6838" s="2">
        <f t="shared" si="849"/>
        <v>107</v>
      </c>
      <c r="E6838" s="2">
        <f t="shared" si="850"/>
        <v>101.68404385535324</v>
      </c>
      <c r="F6838" s="2">
        <f t="shared" si="851"/>
        <v>5.315956144646762</v>
      </c>
      <c r="G6838" s="2">
        <f t="shared" si="852"/>
        <v>0</v>
      </c>
      <c r="H6838" s="2">
        <f t="shared" si="853"/>
        <v>1016.8404385535324</v>
      </c>
      <c r="I6838" s="2">
        <f t="shared" si="854"/>
        <v>26.57978072323381</v>
      </c>
      <c r="J6838" s="2">
        <f t="shared" si="855"/>
        <v>0</v>
      </c>
    </row>
    <row r="6839" spans="1:10" x14ac:dyDescent="0.25">
      <c r="A6839" s="2">
        <v>6828</v>
      </c>
      <c r="B6839" s="2">
        <v>0.86102297131336847</v>
      </c>
      <c r="C6839" s="2">
        <f t="shared" si="848"/>
        <v>107.61148767508408</v>
      </c>
      <c r="D6839" s="2">
        <f t="shared" si="849"/>
        <v>107</v>
      </c>
      <c r="E6839" s="2">
        <f t="shared" si="850"/>
        <v>107</v>
      </c>
      <c r="F6839" s="2">
        <f t="shared" si="851"/>
        <v>0</v>
      </c>
      <c r="G6839" s="2">
        <f t="shared" si="852"/>
        <v>0.61148767508407786</v>
      </c>
      <c r="H6839" s="2">
        <f t="shared" si="853"/>
        <v>1070</v>
      </c>
      <c r="I6839" s="2">
        <f t="shared" si="854"/>
        <v>0</v>
      </c>
      <c r="J6839" s="2">
        <f t="shared" si="855"/>
        <v>9.172315126261168</v>
      </c>
    </row>
    <row r="6840" spans="1:10" x14ac:dyDescent="0.25">
      <c r="A6840" s="2">
        <v>6829</v>
      </c>
      <c r="B6840" s="2">
        <v>0.61903334847662361</v>
      </c>
      <c r="C6840" s="2">
        <f t="shared" si="848"/>
        <v>102.20315023147822</v>
      </c>
      <c r="D6840" s="2">
        <f t="shared" si="849"/>
        <v>107</v>
      </c>
      <c r="E6840" s="2">
        <f t="shared" si="850"/>
        <v>102.20315023147822</v>
      </c>
      <c r="F6840" s="2">
        <f t="shared" si="851"/>
        <v>4.7968497685217812</v>
      </c>
      <c r="G6840" s="2">
        <f t="shared" si="852"/>
        <v>0</v>
      </c>
      <c r="H6840" s="2">
        <f t="shared" si="853"/>
        <v>1022.0315023147822</v>
      </c>
      <c r="I6840" s="2">
        <f t="shared" si="854"/>
        <v>23.984248842608906</v>
      </c>
      <c r="J6840" s="2">
        <f t="shared" si="855"/>
        <v>0</v>
      </c>
    </row>
    <row r="6841" spans="1:10" x14ac:dyDescent="0.25">
      <c r="A6841" s="2">
        <v>6830</v>
      </c>
      <c r="B6841" s="2">
        <v>0.74414574231445141</v>
      </c>
      <c r="C6841" s="2">
        <f t="shared" si="848"/>
        <v>104.71833263535132</v>
      </c>
      <c r="D6841" s="2">
        <f t="shared" si="849"/>
        <v>107</v>
      </c>
      <c r="E6841" s="2">
        <f t="shared" si="850"/>
        <v>104.71833263535132</v>
      </c>
      <c r="F6841" s="2">
        <f t="shared" si="851"/>
        <v>2.2816673646486834</v>
      </c>
      <c r="G6841" s="2">
        <f t="shared" si="852"/>
        <v>0</v>
      </c>
      <c r="H6841" s="2">
        <f t="shared" si="853"/>
        <v>1047.1833263535132</v>
      </c>
      <c r="I6841" s="2">
        <f t="shared" si="854"/>
        <v>11.408336823243417</v>
      </c>
      <c r="J6841" s="2">
        <f t="shared" si="855"/>
        <v>0</v>
      </c>
    </row>
    <row r="6842" spans="1:10" x14ac:dyDescent="0.25">
      <c r="A6842" s="2">
        <v>6831</v>
      </c>
      <c r="B6842" s="2">
        <v>0.71473368175920637</v>
      </c>
      <c r="C6842" s="2">
        <f t="shared" si="848"/>
        <v>104.09381355908002</v>
      </c>
      <c r="D6842" s="2">
        <f t="shared" si="849"/>
        <v>107</v>
      </c>
      <c r="E6842" s="2">
        <f t="shared" si="850"/>
        <v>104.09381355908002</v>
      </c>
      <c r="F6842" s="2">
        <f t="shared" si="851"/>
        <v>2.9061864409199814</v>
      </c>
      <c r="G6842" s="2">
        <f t="shared" si="852"/>
        <v>0</v>
      </c>
      <c r="H6842" s="2">
        <f t="shared" si="853"/>
        <v>1040.9381355908001</v>
      </c>
      <c r="I6842" s="2">
        <f t="shared" si="854"/>
        <v>14.530932204599907</v>
      </c>
      <c r="J6842" s="2">
        <f t="shared" si="855"/>
        <v>0</v>
      </c>
    </row>
    <row r="6843" spans="1:10" x14ac:dyDescent="0.25">
      <c r="A6843" s="2">
        <v>6832</v>
      </c>
      <c r="B6843" s="2">
        <v>0.66311897185143454</v>
      </c>
      <c r="C6843" s="2">
        <f t="shared" si="848"/>
        <v>103.0528914561728</v>
      </c>
      <c r="D6843" s="2">
        <f t="shared" si="849"/>
        <v>107</v>
      </c>
      <c r="E6843" s="2">
        <f t="shared" si="850"/>
        <v>103.0528914561728</v>
      </c>
      <c r="F6843" s="2">
        <f t="shared" si="851"/>
        <v>3.9471085438271984</v>
      </c>
      <c r="G6843" s="2">
        <f t="shared" si="852"/>
        <v>0</v>
      </c>
      <c r="H6843" s="2">
        <f t="shared" si="853"/>
        <v>1030.528914561728</v>
      </c>
      <c r="I6843" s="2">
        <f t="shared" si="854"/>
        <v>19.735542719135992</v>
      </c>
      <c r="J6843" s="2">
        <f t="shared" si="855"/>
        <v>0</v>
      </c>
    </row>
    <row r="6844" spans="1:10" x14ac:dyDescent="0.25">
      <c r="A6844" s="2">
        <v>6833</v>
      </c>
      <c r="B6844" s="2">
        <v>6.9251445380956733E-3</v>
      </c>
      <c r="C6844" s="2">
        <f t="shared" si="848"/>
        <v>85.144408223290526</v>
      </c>
      <c r="D6844" s="2">
        <f t="shared" si="849"/>
        <v>107</v>
      </c>
      <c r="E6844" s="2">
        <f t="shared" si="850"/>
        <v>85.144408223290526</v>
      </c>
      <c r="F6844" s="2">
        <f t="shared" si="851"/>
        <v>21.855591776709474</v>
      </c>
      <c r="G6844" s="2">
        <f t="shared" si="852"/>
        <v>0</v>
      </c>
      <c r="H6844" s="2">
        <f t="shared" si="853"/>
        <v>851.4440822329052</v>
      </c>
      <c r="I6844" s="2">
        <f t="shared" si="854"/>
        <v>109.27795888354737</v>
      </c>
      <c r="J6844" s="2">
        <f t="shared" si="855"/>
        <v>0</v>
      </c>
    </row>
    <row r="6845" spans="1:10" x14ac:dyDescent="0.25">
      <c r="A6845" s="2">
        <v>6834</v>
      </c>
      <c r="B6845" s="2">
        <v>6.2844950556779633E-2</v>
      </c>
      <c r="C6845" s="2">
        <f t="shared" si="848"/>
        <v>89.653810235274079</v>
      </c>
      <c r="D6845" s="2">
        <f t="shared" si="849"/>
        <v>107</v>
      </c>
      <c r="E6845" s="2">
        <f t="shared" si="850"/>
        <v>89.653810235274079</v>
      </c>
      <c r="F6845" s="2">
        <f t="shared" si="851"/>
        <v>17.346189764725921</v>
      </c>
      <c r="G6845" s="2">
        <f t="shared" si="852"/>
        <v>0</v>
      </c>
      <c r="H6845" s="2">
        <f t="shared" si="853"/>
        <v>896.53810235274079</v>
      </c>
      <c r="I6845" s="2">
        <f t="shared" si="854"/>
        <v>86.730948823629603</v>
      </c>
      <c r="J6845" s="2">
        <f t="shared" si="855"/>
        <v>0</v>
      </c>
    </row>
    <row r="6846" spans="1:10" x14ac:dyDescent="0.25">
      <c r="A6846" s="2">
        <v>6835</v>
      </c>
      <c r="B6846" s="2">
        <v>0.97369626926996766</v>
      </c>
      <c r="C6846" s="2">
        <f t="shared" si="848"/>
        <v>112.52981086841467</v>
      </c>
      <c r="D6846" s="2">
        <f t="shared" si="849"/>
        <v>107</v>
      </c>
      <c r="E6846" s="2">
        <f t="shared" si="850"/>
        <v>107</v>
      </c>
      <c r="F6846" s="2">
        <f t="shared" si="851"/>
        <v>0</v>
      </c>
      <c r="G6846" s="2">
        <f t="shared" si="852"/>
        <v>5.5298108684146712</v>
      </c>
      <c r="H6846" s="2">
        <f t="shared" si="853"/>
        <v>1070</v>
      </c>
      <c r="I6846" s="2">
        <f t="shared" si="854"/>
        <v>0</v>
      </c>
      <c r="J6846" s="2">
        <f t="shared" si="855"/>
        <v>82.947163026220068</v>
      </c>
    </row>
    <row r="6847" spans="1:10" x14ac:dyDescent="0.25">
      <c r="A6847" s="2">
        <v>6836</v>
      </c>
      <c r="B6847" s="2">
        <v>0.57732092625828324</v>
      </c>
      <c r="C6847" s="2">
        <f t="shared" si="848"/>
        <v>101.42102032479607</v>
      </c>
      <c r="D6847" s="2">
        <f t="shared" si="849"/>
        <v>107</v>
      </c>
      <c r="E6847" s="2">
        <f t="shared" si="850"/>
        <v>101.42102032479607</v>
      </c>
      <c r="F6847" s="2">
        <f t="shared" si="851"/>
        <v>5.5789796752039251</v>
      </c>
      <c r="G6847" s="2">
        <f t="shared" si="852"/>
        <v>0</v>
      </c>
      <c r="H6847" s="2">
        <f t="shared" si="853"/>
        <v>1014.2102032479607</v>
      </c>
      <c r="I6847" s="2">
        <f t="shared" si="854"/>
        <v>27.894898376019626</v>
      </c>
      <c r="J6847" s="2">
        <f t="shared" si="855"/>
        <v>0</v>
      </c>
    </row>
    <row r="6848" spans="1:10" x14ac:dyDescent="0.25">
      <c r="A6848" s="2">
        <v>6837</v>
      </c>
      <c r="B6848" s="2">
        <v>0.30745189872636136</v>
      </c>
      <c r="C6848" s="2">
        <f t="shared" si="848"/>
        <v>96.361024946295785</v>
      </c>
      <c r="D6848" s="2">
        <f t="shared" si="849"/>
        <v>107</v>
      </c>
      <c r="E6848" s="2">
        <f t="shared" si="850"/>
        <v>96.361024946295785</v>
      </c>
      <c r="F6848" s="2">
        <f t="shared" si="851"/>
        <v>10.638975053704215</v>
      </c>
      <c r="G6848" s="2">
        <f t="shared" si="852"/>
        <v>0</v>
      </c>
      <c r="H6848" s="2">
        <f t="shared" si="853"/>
        <v>963.61024946295788</v>
      </c>
      <c r="I6848" s="2">
        <f t="shared" si="854"/>
        <v>53.194875268521074</v>
      </c>
      <c r="J6848" s="2">
        <f t="shared" si="855"/>
        <v>0</v>
      </c>
    </row>
    <row r="6849" spans="1:10" x14ac:dyDescent="0.25">
      <c r="A6849" s="2">
        <v>6838</v>
      </c>
      <c r="B6849" s="2">
        <v>0.70657765294211494</v>
      </c>
      <c r="C6849" s="2">
        <f t="shared" si="848"/>
        <v>103.92514222780815</v>
      </c>
      <c r="D6849" s="2">
        <f t="shared" si="849"/>
        <v>107</v>
      </c>
      <c r="E6849" s="2">
        <f t="shared" si="850"/>
        <v>103.92514222780815</v>
      </c>
      <c r="F6849" s="2">
        <f t="shared" si="851"/>
        <v>3.074857772191848</v>
      </c>
      <c r="G6849" s="2">
        <f t="shared" si="852"/>
        <v>0</v>
      </c>
      <c r="H6849" s="2">
        <f t="shared" si="853"/>
        <v>1039.2514222780815</v>
      </c>
      <c r="I6849" s="2">
        <f t="shared" si="854"/>
        <v>15.37428886095924</v>
      </c>
      <c r="J6849" s="2">
        <f t="shared" si="855"/>
        <v>0</v>
      </c>
    </row>
    <row r="6850" spans="1:10" x14ac:dyDescent="0.25">
      <c r="A6850" s="2">
        <v>6839</v>
      </c>
      <c r="B6850" s="2">
        <v>8.2986441553669188E-2</v>
      </c>
      <c r="C6850" s="2">
        <f t="shared" si="848"/>
        <v>90.512372196034462</v>
      </c>
      <c r="D6850" s="2">
        <f t="shared" si="849"/>
        <v>107</v>
      </c>
      <c r="E6850" s="2">
        <f t="shared" si="850"/>
        <v>90.512372196034462</v>
      </c>
      <c r="F6850" s="2">
        <f t="shared" si="851"/>
        <v>16.487627803965538</v>
      </c>
      <c r="G6850" s="2">
        <f t="shared" si="852"/>
        <v>0</v>
      </c>
      <c r="H6850" s="2">
        <f t="shared" si="853"/>
        <v>905.1237219603446</v>
      </c>
      <c r="I6850" s="2">
        <f t="shared" si="854"/>
        <v>82.438139019827688</v>
      </c>
      <c r="J6850" s="2">
        <f t="shared" si="855"/>
        <v>0</v>
      </c>
    </row>
    <row r="6851" spans="1:10" x14ac:dyDescent="0.25">
      <c r="A6851" s="2">
        <v>6840</v>
      </c>
      <c r="B6851" s="2">
        <v>0.54220076116021731</v>
      </c>
      <c r="C6851" s="2">
        <f t="shared" si="848"/>
        <v>100.77282396386045</v>
      </c>
      <c r="D6851" s="2">
        <f t="shared" si="849"/>
        <v>107</v>
      </c>
      <c r="E6851" s="2">
        <f t="shared" si="850"/>
        <v>100.77282396386045</v>
      </c>
      <c r="F6851" s="2">
        <f t="shared" si="851"/>
        <v>6.2271760361395536</v>
      </c>
      <c r="G6851" s="2">
        <f t="shared" si="852"/>
        <v>0</v>
      </c>
      <c r="H6851" s="2">
        <f t="shared" si="853"/>
        <v>1007.7282396386045</v>
      </c>
      <c r="I6851" s="2">
        <f t="shared" si="854"/>
        <v>31.135880180697768</v>
      </c>
      <c r="J6851" s="2">
        <f t="shared" si="855"/>
        <v>0</v>
      </c>
    </row>
    <row r="6852" spans="1:10" x14ac:dyDescent="0.25">
      <c r="A6852" s="2">
        <v>6841</v>
      </c>
      <c r="B6852" s="2">
        <v>0.70109196814037245</v>
      </c>
      <c r="C6852" s="2">
        <f t="shared" si="848"/>
        <v>103.81267220334084</v>
      </c>
      <c r="D6852" s="2">
        <f t="shared" si="849"/>
        <v>107</v>
      </c>
      <c r="E6852" s="2">
        <f t="shared" si="850"/>
        <v>103.81267220334084</v>
      </c>
      <c r="F6852" s="2">
        <f t="shared" si="851"/>
        <v>3.1873277966591615</v>
      </c>
      <c r="G6852" s="2">
        <f t="shared" si="852"/>
        <v>0</v>
      </c>
      <c r="H6852" s="2">
        <f t="shared" si="853"/>
        <v>1038.1267220334084</v>
      </c>
      <c r="I6852" s="2">
        <f t="shared" si="854"/>
        <v>15.936638983295808</v>
      </c>
      <c r="J6852" s="2">
        <f t="shared" si="855"/>
        <v>0</v>
      </c>
    </row>
    <row r="6853" spans="1:10" x14ac:dyDescent="0.25">
      <c r="A6853" s="2">
        <v>6842</v>
      </c>
      <c r="B6853" s="2">
        <v>0.80590685168304821</v>
      </c>
      <c r="C6853" s="2">
        <f t="shared" si="848"/>
        <v>106.140570607521</v>
      </c>
      <c r="D6853" s="2">
        <f t="shared" si="849"/>
        <v>107</v>
      </c>
      <c r="E6853" s="2">
        <f t="shared" si="850"/>
        <v>106.140570607521</v>
      </c>
      <c r="F6853" s="2">
        <f t="shared" si="851"/>
        <v>0.85942939247900085</v>
      </c>
      <c r="G6853" s="2">
        <f t="shared" si="852"/>
        <v>0</v>
      </c>
      <c r="H6853" s="2">
        <f t="shared" si="853"/>
        <v>1061.40570607521</v>
      </c>
      <c r="I6853" s="2">
        <f t="shared" si="854"/>
        <v>4.2971469623950043</v>
      </c>
      <c r="J6853" s="2">
        <f t="shared" si="855"/>
        <v>0</v>
      </c>
    </row>
    <row r="6854" spans="1:10" x14ac:dyDescent="0.25">
      <c r="A6854" s="2">
        <v>6843</v>
      </c>
      <c r="B6854" s="2">
        <v>0.16947923930249886</v>
      </c>
      <c r="C6854" s="2">
        <f t="shared" si="848"/>
        <v>93.233378238481151</v>
      </c>
      <c r="D6854" s="2">
        <f t="shared" si="849"/>
        <v>107</v>
      </c>
      <c r="E6854" s="2">
        <f t="shared" si="850"/>
        <v>93.233378238481151</v>
      </c>
      <c r="F6854" s="2">
        <f t="shared" si="851"/>
        <v>13.766621761518849</v>
      </c>
      <c r="G6854" s="2">
        <f t="shared" si="852"/>
        <v>0</v>
      </c>
      <c r="H6854" s="2">
        <f t="shared" si="853"/>
        <v>932.33378238481146</v>
      </c>
      <c r="I6854" s="2">
        <f t="shared" si="854"/>
        <v>68.833108807594243</v>
      </c>
      <c r="J6854" s="2">
        <f t="shared" si="855"/>
        <v>0</v>
      </c>
    </row>
    <row r="6855" spans="1:10" x14ac:dyDescent="0.25">
      <c r="A6855" s="2">
        <v>6844</v>
      </c>
      <c r="B6855" s="2">
        <v>0.42308542043136843</v>
      </c>
      <c r="C6855" s="2">
        <f t="shared" si="848"/>
        <v>98.58652308256039</v>
      </c>
      <c r="D6855" s="2">
        <f t="shared" si="849"/>
        <v>107</v>
      </c>
      <c r="E6855" s="2">
        <f t="shared" si="850"/>
        <v>98.58652308256039</v>
      </c>
      <c r="F6855" s="2">
        <f t="shared" si="851"/>
        <v>8.4134769174396098</v>
      </c>
      <c r="G6855" s="2">
        <f t="shared" si="852"/>
        <v>0</v>
      </c>
      <c r="H6855" s="2">
        <f t="shared" si="853"/>
        <v>985.86523082560393</v>
      </c>
      <c r="I6855" s="2">
        <f t="shared" si="854"/>
        <v>42.067384587198049</v>
      </c>
      <c r="J6855" s="2">
        <f t="shared" si="855"/>
        <v>0</v>
      </c>
    </row>
    <row r="6856" spans="1:10" x14ac:dyDescent="0.25">
      <c r="A6856" s="2">
        <v>6845</v>
      </c>
      <c r="B6856" s="2">
        <v>0.12253879676185675</v>
      </c>
      <c r="C6856" s="2">
        <f t="shared" si="848"/>
        <v>91.891261117148417</v>
      </c>
      <c r="D6856" s="2">
        <f t="shared" si="849"/>
        <v>107</v>
      </c>
      <c r="E6856" s="2">
        <f t="shared" si="850"/>
        <v>91.891261117148417</v>
      </c>
      <c r="F6856" s="2">
        <f t="shared" si="851"/>
        <v>15.108738882851583</v>
      </c>
      <c r="G6856" s="2">
        <f t="shared" si="852"/>
        <v>0</v>
      </c>
      <c r="H6856" s="2">
        <f t="shared" si="853"/>
        <v>918.91261117148417</v>
      </c>
      <c r="I6856" s="2">
        <f t="shared" si="854"/>
        <v>75.543694414257914</v>
      </c>
      <c r="J6856" s="2">
        <f t="shared" si="855"/>
        <v>0</v>
      </c>
    </row>
    <row r="6857" spans="1:10" x14ac:dyDescent="0.25">
      <c r="A6857" s="2">
        <v>6846</v>
      </c>
      <c r="B6857" s="2">
        <v>0.10521188909429358</v>
      </c>
      <c r="C6857" s="2">
        <f t="shared" si="848"/>
        <v>91.324805414486505</v>
      </c>
      <c r="D6857" s="2">
        <f t="shared" si="849"/>
        <v>107</v>
      </c>
      <c r="E6857" s="2">
        <f t="shared" si="850"/>
        <v>91.324805414486505</v>
      </c>
      <c r="F6857" s="2">
        <f t="shared" si="851"/>
        <v>15.675194585513495</v>
      </c>
      <c r="G6857" s="2">
        <f t="shared" si="852"/>
        <v>0</v>
      </c>
      <c r="H6857" s="2">
        <f t="shared" si="853"/>
        <v>913.24805414486502</v>
      </c>
      <c r="I6857" s="2">
        <f t="shared" si="854"/>
        <v>78.375972927567474</v>
      </c>
      <c r="J6857" s="2">
        <f t="shared" si="855"/>
        <v>0</v>
      </c>
    </row>
    <row r="6858" spans="1:10" x14ac:dyDescent="0.25">
      <c r="A6858" s="2">
        <v>6847</v>
      </c>
      <c r="B6858" s="2">
        <v>6.1245224692931366E-2</v>
      </c>
      <c r="C6858" s="2">
        <f t="shared" si="848"/>
        <v>89.578753065539459</v>
      </c>
      <c r="D6858" s="2">
        <f t="shared" si="849"/>
        <v>107</v>
      </c>
      <c r="E6858" s="2">
        <f t="shared" si="850"/>
        <v>89.578753065539459</v>
      </c>
      <c r="F6858" s="2">
        <f t="shared" si="851"/>
        <v>17.421246934460541</v>
      </c>
      <c r="G6858" s="2">
        <f t="shared" si="852"/>
        <v>0</v>
      </c>
      <c r="H6858" s="2">
        <f t="shared" si="853"/>
        <v>895.78753065539456</v>
      </c>
      <c r="I6858" s="2">
        <f t="shared" si="854"/>
        <v>87.106234672302705</v>
      </c>
      <c r="J6858" s="2">
        <f t="shared" si="855"/>
        <v>0</v>
      </c>
    </row>
    <row r="6859" spans="1:10" x14ac:dyDescent="0.25">
      <c r="A6859" s="2">
        <v>6848</v>
      </c>
      <c r="B6859" s="2">
        <v>0.66584058230933463</v>
      </c>
      <c r="C6859" s="2">
        <f t="shared" si="848"/>
        <v>103.10637282785135</v>
      </c>
      <c r="D6859" s="2">
        <f t="shared" si="849"/>
        <v>107</v>
      </c>
      <c r="E6859" s="2">
        <f t="shared" si="850"/>
        <v>103.10637282785135</v>
      </c>
      <c r="F6859" s="2">
        <f t="shared" si="851"/>
        <v>3.8936271721486548</v>
      </c>
      <c r="G6859" s="2">
        <f t="shared" si="852"/>
        <v>0</v>
      </c>
      <c r="H6859" s="2">
        <f t="shared" si="853"/>
        <v>1031.0637282785135</v>
      </c>
      <c r="I6859" s="2">
        <f t="shared" si="854"/>
        <v>19.468135860743274</v>
      </c>
      <c r="J6859" s="2">
        <f t="shared" si="855"/>
        <v>0</v>
      </c>
    </row>
    <row r="6860" spans="1:10" x14ac:dyDescent="0.25">
      <c r="A6860" s="2">
        <v>6849</v>
      </c>
      <c r="B6860" s="2">
        <v>0.32557166448325647</v>
      </c>
      <c r="C6860" s="2">
        <f t="shared" si="848"/>
        <v>96.72395954441653</v>
      </c>
      <c r="D6860" s="2">
        <f t="shared" si="849"/>
        <v>107</v>
      </c>
      <c r="E6860" s="2">
        <f t="shared" si="850"/>
        <v>96.72395954441653</v>
      </c>
      <c r="F6860" s="2">
        <f t="shared" si="851"/>
        <v>10.27604045558347</v>
      </c>
      <c r="G6860" s="2">
        <f t="shared" si="852"/>
        <v>0</v>
      </c>
      <c r="H6860" s="2">
        <f t="shared" si="853"/>
        <v>967.23959544416527</v>
      </c>
      <c r="I6860" s="2">
        <f t="shared" si="854"/>
        <v>51.380202277917348</v>
      </c>
      <c r="J6860" s="2">
        <f t="shared" si="855"/>
        <v>0</v>
      </c>
    </row>
    <row r="6861" spans="1:10" x14ac:dyDescent="0.25">
      <c r="A6861" s="2">
        <v>6850</v>
      </c>
      <c r="B6861" s="2">
        <v>0.95192990459161075</v>
      </c>
      <c r="C6861" s="2">
        <f t="shared" ref="C6861:C6924" si="856">_xlfn.BETA.INV(B6861,$C$7,$C$8,$C$9,$C$10)</f>
        <v>111.09211422792076</v>
      </c>
      <c r="D6861" s="2">
        <f t="shared" ref="D6861:D6924" si="857">$F$8</f>
        <v>107</v>
      </c>
      <c r="E6861" s="2">
        <f t="shared" ref="E6861:E6924" si="858">IF(C6861&gt;=D6861,D6861,C6861)</f>
        <v>107</v>
      </c>
      <c r="F6861" s="2">
        <f t="shared" ref="F6861:F6924" si="859">IF(D6861&gt;C6861,D6861-C6861,0)</f>
        <v>0</v>
      </c>
      <c r="G6861" s="2">
        <f t="shared" ref="G6861:G6924" si="860">IF(C6861&gt;D6861,C6861-D6861,0)</f>
        <v>4.0921142279207601</v>
      </c>
      <c r="H6861" s="2">
        <f t="shared" ref="H6861:H6924" si="861">E6861*$H$10</f>
        <v>1070</v>
      </c>
      <c r="I6861" s="2">
        <f t="shared" ref="I6861:I6924" si="862">F6861*$I$10</f>
        <v>0</v>
      </c>
      <c r="J6861" s="2">
        <f t="shared" ref="J6861:J6924" si="863">G6861*$J$10</f>
        <v>61.381713418811401</v>
      </c>
    </row>
    <row r="6862" spans="1:10" x14ac:dyDescent="0.25">
      <c r="A6862" s="2">
        <v>6851</v>
      </c>
      <c r="B6862" s="2">
        <v>2.0450383605158384E-2</v>
      </c>
      <c r="C6862" s="2">
        <f t="shared" si="856"/>
        <v>86.952252653315853</v>
      </c>
      <c r="D6862" s="2">
        <f t="shared" si="857"/>
        <v>107</v>
      </c>
      <c r="E6862" s="2">
        <f t="shared" si="858"/>
        <v>86.952252653315853</v>
      </c>
      <c r="F6862" s="2">
        <f t="shared" si="859"/>
        <v>20.047747346684147</v>
      </c>
      <c r="G6862" s="2">
        <f t="shared" si="860"/>
        <v>0</v>
      </c>
      <c r="H6862" s="2">
        <f t="shared" si="861"/>
        <v>869.5225265331585</v>
      </c>
      <c r="I6862" s="2">
        <f t="shared" si="862"/>
        <v>100.23873673342074</v>
      </c>
      <c r="J6862" s="2">
        <f t="shared" si="863"/>
        <v>0</v>
      </c>
    </row>
    <row r="6863" spans="1:10" x14ac:dyDescent="0.25">
      <c r="A6863" s="2">
        <v>6852</v>
      </c>
      <c r="B6863" s="2">
        <v>0.45557310166805542</v>
      </c>
      <c r="C6863" s="2">
        <f t="shared" si="856"/>
        <v>99.186276759869514</v>
      </c>
      <c r="D6863" s="2">
        <f t="shared" si="857"/>
        <v>107</v>
      </c>
      <c r="E6863" s="2">
        <f t="shared" si="858"/>
        <v>99.186276759869514</v>
      </c>
      <c r="F6863" s="2">
        <f t="shared" si="859"/>
        <v>7.8137232401304857</v>
      </c>
      <c r="G6863" s="2">
        <f t="shared" si="860"/>
        <v>0</v>
      </c>
      <c r="H6863" s="2">
        <f t="shared" si="861"/>
        <v>991.8627675986952</v>
      </c>
      <c r="I6863" s="2">
        <f t="shared" si="862"/>
        <v>39.068616200652428</v>
      </c>
      <c r="J6863" s="2">
        <f t="shared" si="863"/>
        <v>0</v>
      </c>
    </row>
    <row r="6864" spans="1:10" x14ac:dyDescent="0.25">
      <c r="A6864" s="2">
        <v>6853</v>
      </c>
      <c r="B6864" s="2">
        <v>0.36123285153552576</v>
      </c>
      <c r="C6864" s="2">
        <f t="shared" si="856"/>
        <v>97.420038667501245</v>
      </c>
      <c r="D6864" s="2">
        <f t="shared" si="857"/>
        <v>107</v>
      </c>
      <c r="E6864" s="2">
        <f t="shared" si="858"/>
        <v>97.420038667501245</v>
      </c>
      <c r="F6864" s="2">
        <f t="shared" si="859"/>
        <v>9.5799613324987547</v>
      </c>
      <c r="G6864" s="2">
        <f t="shared" si="860"/>
        <v>0</v>
      </c>
      <c r="H6864" s="2">
        <f t="shared" si="861"/>
        <v>974.2003866750124</v>
      </c>
      <c r="I6864" s="2">
        <f t="shared" si="862"/>
        <v>47.899806662493774</v>
      </c>
      <c r="J6864" s="2">
        <f t="shared" si="863"/>
        <v>0</v>
      </c>
    </row>
    <row r="6865" spans="1:10" x14ac:dyDescent="0.25">
      <c r="A6865" s="2">
        <v>6854</v>
      </c>
      <c r="B6865" s="2">
        <v>1.0408203922167569E-2</v>
      </c>
      <c r="C6865" s="2">
        <f t="shared" si="856"/>
        <v>85.754112228934034</v>
      </c>
      <c r="D6865" s="2">
        <f t="shared" si="857"/>
        <v>107</v>
      </c>
      <c r="E6865" s="2">
        <f t="shared" si="858"/>
        <v>85.754112228934034</v>
      </c>
      <c r="F6865" s="2">
        <f t="shared" si="859"/>
        <v>21.245887771065966</v>
      </c>
      <c r="G6865" s="2">
        <f t="shared" si="860"/>
        <v>0</v>
      </c>
      <c r="H6865" s="2">
        <f t="shared" si="861"/>
        <v>857.54112228934036</v>
      </c>
      <c r="I6865" s="2">
        <f t="shared" si="862"/>
        <v>106.22943885532983</v>
      </c>
      <c r="J6865" s="2">
        <f t="shared" si="863"/>
        <v>0</v>
      </c>
    </row>
    <row r="6866" spans="1:10" x14ac:dyDescent="0.25">
      <c r="A6866" s="2">
        <v>6855</v>
      </c>
      <c r="B6866" s="2">
        <v>0.45729760318118096</v>
      </c>
      <c r="C6866" s="2">
        <f t="shared" si="856"/>
        <v>99.217961563252373</v>
      </c>
      <c r="D6866" s="2">
        <f t="shared" si="857"/>
        <v>107</v>
      </c>
      <c r="E6866" s="2">
        <f t="shared" si="858"/>
        <v>99.217961563252373</v>
      </c>
      <c r="F6866" s="2">
        <f t="shared" si="859"/>
        <v>7.7820384367476265</v>
      </c>
      <c r="G6866" s="2">
        <f t="shared" si="860"/>
        <v>0</v>
      </c>
      <c r="H6866" s="2">
        <f t="shared" si="861"/>
        <v>992.17961563252379</v>
      </c>
      <c r="I6866" s="2">
        <f t="shared" si="862"/>
        <v>38.910192183738133</v>
      </c>
      <c r="J6866" s="2">
        <f t="shared" si="863"/>
        <v>0</v>
      </c>
    </row>
    <row r="6867" spans="1:10" x14ac:dyDescent="0.25">
      <c r="A6867" s="2">
        <v>6856</v>
      </c>
      <c r="B6867" s="2">
        <v>1.1157683275003216E-2</v>
      </c>
      <c r="C6867" s="2">
        <f t="shared" si="856"/>
        <v>85.866002996263134</v>
      </c>
      <c r="D6867" s="2">
        <f t="shared" si="857"/>
        <v>107</v>
      </c>
      <c r="E6867" s="2">
        <f t="shared" si="858"/>
        <v>85.866002996263134</v>
      </c>
      <c r="F6867" s="2">
        <f t="shared" si="859"/>
        <v>21.133997003736866</v>
      </c>
      <c r="G6867" s="2">
        <f t="shared" si="860"/>
        <v>0</v>
      </c>
      <c r="H6867" s="2">
        <f t="shared" si="861"/>
        <v>858.66002996263137</v>
      </c>
      <c r="I6867" s="2">
        <f t="shared" si="862"/>
        <v>105.66998501868433</v>
      </c>
      <c r="J6867" s="2">
        <f t="shared" si="863"/>
        <v>0</v>
      </c>
    </row>
    <row r="6868" spans="1:10" x14ac:dyDescent="0.25">
      <c r="A6868" s="2">
        <v>6857</v>
      </c>
      <c r="B6868" s="2">
        <v>0.43285697095943831</v>
      </c>
      <c r="C6868" s="2">
        <f t="shared" si="856"/>
        <v>98.767572642520264</v>
      </c>
      <c r="D6868" s="2">
        <f t="shared" si="857"/>
        <v>107</v>
      </c>
      <c r="E6868" s="2">
        <f t="shared" si="858"/>
        <v>98.767572642520264</v>
      </c>
      <c r="F6868" s="2">
        <f t="shared" si="859"/>
        <v>8.232427357479736</v>
      </c>
      <c r="G6868" s="2">
        <f t="shared" si="860"/>
        <v>0</v>
      </c>
      <c r="H6868" s="2">
        <f t="shared" si="861"/>
        <v>987.67572642520258</v>
      </c>
      <c r="I6868" s="2">
        <f t="shared" si="862"/>
        <v>41.16213678739868</v>
      </c>
      <c r="J6868" s="2">
        <f t="shared" si="863"/>
        <v>0</v>
      </c>
    </row>
    <row r="6869" spans="1:10" x14ac:dyDescent="0.25">
      <c r="A6869" s="2">
        <v>6858</v>
      </c>
      <c r="B6869" s="2">
        <v>0.39486453605970318</v>
      </c>
      <c r="C6869" s="2">
        <f t="shared" si="856"/>
        <v>98.059354239453413</v>
      </c>
      <c r="D6869" s="2">
        <f t="shared" si="857"/>
        <v>107</v>
      </c>
      <c r="E6869" s="2">
        <f t="shared" si="858"/>
        <v>98.059354239453413</v>
      </c>
      <c r="F6869" s="2">
        <f t="shared" si="859"/>
        <v>8.9406457605465874</v>
      </c>
      <c r="G6869" s="2">
        <f t="shared" si="860"/>
        <v>0</v>
      </c>
      <c r="H6869" s="2">
        <f t="shared" si="861"/>
        <v>980.5935423945341</v>
      </c>
      <c r="I6869" s="2">
        <f t="shared" si="862"/>
        <v>44.703228802732937</v>
      </c>
      <c r="J6869" s="2">
        <f t="shared" si="863"/>
        <v>0</v>
      </c>
    </row>
    <row r="6870" spans="1:10" x14ac:dyDescent="0.25">
      <c r="A6870" s="2">
        <v>6859</v>
      </c>
      <c r="B6870" s="2">
        <v>0.85729448922915963</v>
      </c>
      <c r="C6870" s="2">
        <f t="shared" si="856"/>
        <v>107.50325078752766</v>
      </c>
      <c r="D6870" s="2">
        <f t="shared" si="857"/>
        <v>107</v>
      </c>
      <c r="E6870" s="2">
        <f t="shared" si="858"/>
        <v>107</v>
      </c>
      <c r="F6870" s="2">
        <f t="shared" si="859"/>
        <v>0</v>
      </c>
      <c r="G6870" s="2">
        <f t="shared" si="860"/>
        <v>0.50325078752766217</v>
      </c>
      <c r="H6870" s="2">
        <f t="shared" si="861"/>
        <v>1070</v>
      </c>
      <c r="I6870" s="2">
        <f t="shared" si="862"/>
        <v>0</v>
      </c>
      <c r="J6870" s="2">
        <f t="shared" si="863"/>
        <v>7.5487618129149325</v>
      </c>
    </row>
    <row r="6871" spans="1:10" x14ac:dyDescent="0.25">
      <c r="A6871" s="2">
        <v>6860</v>
      </c>
      <c r="B6871" s="2">
        <v>1.8496973107367309E-2</v>
      </c>
      <c r="C6871" s="2">
        <f t="shared" si="856"/>
        <v>86.75735738140807</v>
      </c>
      <c r="D6871" s="2">
        <f t="shared" si="857"/>
        <v>107</v>
      </c>
      <c r="E6871" s="2">
        <f t="shared" si="858"/>
        <v>86.75735738140807</v>
      </c>
      <c r="F6871" s="2">
        <f t="shared" si="859"/>
        <v>20.24264261859193</v>
      </c>
      <c r="G6871" s="2">
        <f t="shared" si="860"/>
        <v>0</v>
      </c>
      <c r="H6871" s="2">
        <f t="shared" si="861"/>
        <v>867.57357381408065</v>
      </c>
      <c r="I6871" s="2">
        <f t="shared" si="862"/>
        <v>101.21321309295965</v>
      </c>
      <c r="J6871" s="2">
        <f t="shared" si="863"/>
        <v>0</v>
      </c>
    </row>
    <row r="6872" spans="1:10" x14ac:dyDescent="0.25">
      <c r="A6872" s="2">
        <v>6861</v>
      </c>
      <c r="B6872" s="2">
        <v>0.42508295608559477</v>
      </c>
      <c r="C6872" s="2">
        <f t="shared" si="856"/>
        <v>98.623587775717027</v>
      </c>
      <c r="D6872" s="2">
        <f t="shared" si="857"/>
        <v>107</v>
      </c>
      <c r="E6872" s="2">
        <f t="shared" si="858"/>
        <v>98.623587775717027</v>
      </c>
      <c r="F6872" s="2">
        <f t="shared" si="859"/>
        <v>8.3764122242829728</v>
      </c>
      <c r="G6872" s="2">
        <f t="shared" si="860"/>
        <v>0</v>
      </c>
      <c r="H6872" s="2">
        <f t="shared" si="861"/>
        <v>986.23587775717033</v>
      </c>
      <c r="I6872" s="2">
        <f t="shared" si="862"/>
        <v>41.882061121414864</v>
      </c>
      <c r="J6872" s="2">
        <f t="shared" si="863"/>
        <v>0</v>
      </c>
    </row>
    <row r="6873" spans="1:10" x14ac:dyDescent="0.25">
      <c r="A6873" s="2">
        <v>6862</v>
      </c>
      <c r="B6873" s="2">
        <v>0.93693111113258509</v>
      </c>
      <c r="C6873" s="2">
        <f t="shared" si="856"/>
        <v>110.33577780158315</v>
      </c>
      <c r="D6873" s="2">
        <f t="shared" si="857"/>
        <v>107</v>
      </c>
      <c r="E6873" s="2">
        <f t="shared" si="858"/>
        <v>107</v>
      </c>
      <c r="F6873" s="2">
        <f t="shared" si="859"/>
        <v>0</v>
      </c>
      <c r="G6873" s="2">
        <f t="shared" si="860"/>
        <v>3.3357778015831485</v>
      </c>
      <c r="H6873" s="2">
        <f t="shared" si="861"/>
        <v>1070</v>
      </c>
      <c r="I6873" s="2">
        <f t="shared" si="862"/>
        <v>0</v>
      </c>
      <c r="J6873" s="2">
        <f t="shared" si="863"/>
        <v>50.036667023747228</v>
      </c>
    </row>
    <row r="6874" spans="1:10" x14ac:dyDescent="0.25">
      <c r="A6874" s="2">
        <v>6863</v>
      </c>
      <c r="B6874" s="2">
        <v>0.73710694319970627</v>
      </c>
      <c r="C6874" s="2">
        <f t="shared" si="856"/>
        <v>104.56635672317813</v>
      </c>
      <c r="D6874" s="2">
        <f t="shared" si="857"/>
        <v>107</v>
      </c>
      <c r="E6874" s="2">
        <f t="shared" si="858"/>
        <v>104.56635672317813</v>
      </c>
      <c r="F6874" s="2">
        <f t="shared" si="859"/>
        <v>2.4336432768218685</v>
      </c>
      <c r="G6874" s="2">
        <f t="shared" si="860"/>
        <v>0</v>
      </c>
      <c r="H6874" s="2">
        <f t="shared" si="861"/>
        <v>1045.6635672317814</v>
      </c>
      <c r="I6874" s="2">
        <f t="shared" si="862"/>
        <v>12.168216384109343</v>
      </c>
      <c r="J6874" s="2">
        <f t="shared" si="863"/>
        <v>0</v>
      </c>
    </row>
    <row r="6875" spans="1:10" x14ac:dyDescent="0.25">
      <c r="A6875" s="2">
        <v>6864</v>
      </c>
      <c r="B6875" s="2">
        <v>0.88757305033194833</v>
      </c>
      <c r="C6875" s="2">
        <f t="shared" si="856"/>
        <v>108.43332047350698</v>
      </c>
      <c r="D6875" s="2">
        <f t="shared" si="857"/>
        <v>107</v>
      </c>
      <c r="E6875" s="2">
        <f t="shared" si="858"/>
        <v>107</v>
      </c>
      <c r="F6875" s="2">
        <f t="shared" si="859"/>
        <v>0</v>
      </c>
      <c r="G6875" s="2">
        <f t="shared" si="860"/>
        <v>1.4333204735069813</v>
      </c>
      <c r="H6875" s="2">
        <f t="shared" si="861"/>
        <v>1070</v>
      </c>
      <c r="I6875" s="2">
        <f t="shared" si="862"/>
        <v>0</v>
      </c>
      <c r="J6875" s="2">
        <f t="shared" si="863"/>
        <v>21.49980710260472</v>
      </c>
    </row>
    <row r="6876" spans="1:10" x14ac:dyDescent="0.25">
      <c r="A6876" s="2">
        <v>6865</v>
      </c>
      <c r="B6876" s="2">
        <v>0.35343952061003958</v>
      </c>
      <c r="C6876" s="2">
        <f t="shared" si="856"/>
        <v>97.269721766521386</v>
      </c>
      <c r="D6876" s="2">
        <f t="shared" si="857"/>
        <v>107</v>
      </c>
      <c r="E6876" s="2">
        <f t="shared" si="858"/>
        <v>97.269721766521386</v>
      </c>
      <c r="F6876" s="2">
        <f t="shared" si="859"/>
        <v>9.7302782334786144</v>
      </c>
      <c r="G6876" s="2">
        <f t="shared" si="860"/>
        <v>0</v>
      </c>
      <c r="H6876" s="2">
        <f t="shared" si="861"/>
        <v>972.69721766521388</v>
      </c>
      <c r="I6876" s="2">
        <f t="shared" si="862"/>
        <v>48.651391167393072</v>
      </c>
      <c r="J6876" s="2">
        <f t="shared" si="863"/>
        <v>0</v>
      </c>
    </row>
    <row r="6877" spans="1:10" x14ac:dyDescent="0.25">
      <c r="A6877" s="2">
        <v>6866</v>
      </c>
      <c r="B6877" s="2">
        <v>8.2154641373461179E-2</v>
      </c>
      <c r="C6877" s="2">
        <f t="shared" si="856"/>
        <v>90.47959301659256</v>
      </c>
      <c r="D6877" s="2">
        <f t="shared" si="857"/>
        <v>107</v>
      </c>
      <c r="E6877" s="2">
        <f t="shared" si="858"/>
        <v>90.47959301659256</v>
      </c>
      <c r="F6877" s="2">
        <f t="shared" si="859"/>
        <v>16.52040698340744</v>
      </c>
      <c r="G6877" s="2">
        <f t="shared" si="860"/>
        <v>0</v>
      </c>
      <c r="H6877" s="2">
        <f t="shared" si="861"/>
        <v>904.7959301659256</v>
      </c>
      <c r="I6877" s="2">
        <f t="shared" si="862"/>
        <v>82.602034917037201</v>
      </c>
      <c r="J6877" s="2">
        <f t="shared" si="863"/>
        <v>0</v>
      </c>
    </row>
    <row r="6878" spans="1:10" x14ac:dyDescent="0.25">
      <c r="A6878" s="2">
        <v>6867</v>
      </c>
      <c r="B6878" s="2">
        <v>6.7017047041893485E-2</v>
      </c>
      <c r="C6878" s="2">
        <f t="shared" si="856"/>
        <v>89.844155771360349</v>
      </c>
      <c r="D6878" s="2">
        <f t="shared" si="857"/>
        <v>107</v>
      </c>
      <c r="E6878" s="2">
        <f t="shared" si="858"/>
        <v>89.844155771360349</v>
      </c>
      <c r="F6878" s="2">
        <f t="shared" si="859"/>
        <v>17.155844228639651</v>
      </c>
      <c r="G6878" s="2">
        <f t="shared" si="860"/>
        <v>0</v>
      </c>
      <c r="H6878" s="2">
        <f t="shared" si="861"/>
        <v>898.44155771360352</v>
      </c>
      <c r="I6878" s="2">
        <f t="shared" si="862"/>
        <v>85.779221143198257</v>
      </c>
      <c r="J6878" s="2">
        <f t="shared" si="863"/>
        <v>0</v>
      </c>
    </row>
    <row r="6879" spans="1:10" x14ac:dyDescent="0.25">
      <c r="A6879" s="2">
        <v>6868</v>
      </c>
      <c r="B6879" s="2">
        <v>0.51317879049101689</v>
      </c>
      <c r="C6879" s="2">
        <f t="shared" si="856"/>
        <v>100.2410185964041</v>
      </c>
      <c r="D6879" s="2">
        <f t="shared" si="857"/>
        <v>107</v>
      </c>
      <c r="E6879" s="2">
        <f t="shared" si="858"/>
        <v>100.2410185964041</v>
      </c>
      <c r="F6879" s="2">
        <f t="shared" si="859"/>
        <v>6.7589814035958966</v>
      </c>
      <c r="G6879" s="2">
        <f t="shared" si="860"/>
        <v>0</v>
      </c>
      <c r="H6879" s="2">
        <f t="shared" si="861"/>
        <v>1002.410185964041</v>
      </c>
      <c r="I6879" s="2">
        <f t="shared" si="862"/>
        <v>33.794907017979483</v>
      </c>
      <c r="J6879" s="2">
        <f t="shared" si="863"/>
        <v>0</v>
      </c>
    </row>
    <row r="6880" spans="1:10" x14ac:dyDescent="0.25">
      <c r="A6880" s="2">
        <v>6869</v>
      </c>
      <c r="B6880" s="2">
        <v>0.56628100333439102</v>
      </c>
      <c r="C6880" s="2">
        <f t="shared" si="856"/>
        <v>101.21648601456836</v>
      </c>
      <c r="D6880" s="2">
        <f t="shared" si="857"/>
        <v>107</v>
      </c>
      <c r="E6880" s="2">
        <f t="shared" si="858"/>
        <v>101.21648601456836</v>
      </c>
      <c r="F6880" s="2">
        <f t="shared" si="859"/>
        <v>5.7835139854316395</v>
      </c>
      <c r="G6880" s="2">
        <f t="shared" si="860"/>
        <v>0</v>
      </c>
      <c r="H6880" s="2">
        <f t="shared" si="861"/>
        <v>1012.1648601456836</v>
      </c>
      <c r="I6880" s="2">
        <f t="shared" si="862"/>
        <v>28.917569927158198</v>
      </c>
      <c r="J6880" s="2">
        <f t="shared" si="863"/>
        <v>0</v>
      </c>
    </row>
    <row r="6881" spans="1:10" x14ac:dyDescent="0.25">
      <c r="A6881" s="2">
        <v>6870</v>
      </c>
      <c r="B6881" s="2">
        <v>0.88865355871553198</v>
      </c>
      <c r="C6881" s="2">
        <f t="shared" si="856"/>
        <v>108.46896591065072</v>
      </c>
      <c r="D6881" s="2">
        <f t="shared" si="857"/>
        <v>107</v>
      </c>
      <c r="E6881" s="2">
        <f t="shared" si="858"/>
        <v>107</v>
      </c>
      <c r="F6881" s="2">
        <f t="shared" si="859"/>
        <v>0</v>
      </c>
      <c r="G6881" s="2">
        <f t="shared" si="860"/>
        <v>1.4689659106507236</v>
      </c>
      <c r="H6881" s="2">
        <f t="shared" si="861"/>
        <v>1070</v>
      </c>
      <c r="I6881" s="2">
        <f t="shared" si="862"/>
        <v>0</v>
      </c>
      <c r="J6881" s="2">
        <f t="shared" si="863"/>
        <v>22.034488659760854</v>
      </c>
    </row>
    <row r="6882" spans="1:10" x14ac:dyDescent="0.25">
      <c r="A6882" s="2">
        <v>6871</v>
      </c>
      <c r="B6882" s="2">
        <v>0.31529698622060243</v>
      </c>
      <c r="C6882" s="2">
        <f t="shared" si="856"/>
        <v>96.519027407617514</v>
      </c>
      <c r="D6882" s="2">
        <f t="shared" si="857"/>
        <v>107</v>
      </c>
      <c r="E6882" s="2">
        <f t="shared" si="858"/>
        <v>96.519027407617514</v>
      </c>
      <c r="F6882" s="2">
        <f t="shared" si="859"/>
        <v>10.480972592382486</v>
      </c>
      <c r="G6882" s="2">
        <f t="shared" si="860"/>
        <v>0</v>
      </c>
      <c r="H6882" s="2">
        <f t="shared" si="861"/>
        <v>965.19027407617511</v>
      </c>
      <c r="I6882" s="2">
        <f t="shared" si="862"/>
        <v>52.404862961912428</v>
      </c>
      <c r="J6882" s="2">
        <f t="shared" si="863"/>
        <v>0</v>
      </c>
    </row>
    <row r="6883" spans="1:10" x14ac:dyDescent="0.25">
      <c r="A6883" s="2">
        <v>6872</v>
      </c>
      <c r="B6883" s="2">
        <v>0.21334330304207394</v>
      </c>
      <c r="C6883" s="2">
        <f t="shared" si="856"/>
        <v>94.322439902759911</v>
      </c>
      <c r="D6883" s="2">
        <f t="shared" si="857"/>
        <v>107</v>
      </c>
      <c r="E6883" s="2">
        <f t="shared" si="858"/>
        <v>94.322439902759911</v>
      </c>
      <c r="F6883" s="2">
        <f t="shared" si="859"/>
        <v>12.677560097240089</v>
      </c>
      <c r="G6883" s="2">
        <f t="shared" si="860"/>
        <v>0</v>
      </c>
      <c r="H6883" s="2">
        <f t="shared" si="861"/>
        <v>943.22439902759913</v>
      </c>
      <c r="I6883" s="2">
        <f t="shared" si="862"/>
        <v>63.387800486200447</v>
      </c>
      <c r="J6883" s="2">
        <f t="shared" si="863"/>
        <v>0</v>
      </c>
    </row>
    <row r="6884" spans="1:10" x14ac:dyDescent="0.25">
      <c r="A6884" s="2">
        <v>6873</v>
      </c>
      <c r="B6884" s="2">
        <v>0.19615295616286266</v>
      </c>
      <c r="C6884" s="2">
        <f t="shared" si="856"/>
        <v>93.909991369377977</v>
      </c>
      <c r="D6884" s="2">
        <f t="shared" si="857"/>
        <v>107</v>
      </c>
      <c r="E6884" s="2">
        <f t="shared" si="858"/>
        <v>93.909991369377977</v>
      </c>
      <c r="F6884" s="2">
        <f t="shared" si="859"/>
        <v>13.090008630622023</v>
      </c>
      <c r="G6884" s="2">
        <f t="shared" si="860"/>
        <v>0</v>
      </c>
      <c r="H6884" s="2">
        <f t="shared" si="861"/>
        <v>939.09991369377974</v>
      </c>
      <c r="I6884" s="2">
        <f t="shared" si="862"/>
        <v>65.450043153110116</v>
      </c>
      <c r="J6884" s="2">
        <f t="shared" si="863"/>
        <v>0</v>
      </c>
    </row>
    <row r="6885" spans="1:10" x14ac:dyDescent="0.25">
      <c r="A6885" s="2">
        <v>6874</v>
      </c>
      <c r="B6885" s="2">
        <v>6.9478569957163616E-2</v>
      </c>
      <c r="C6885" s="2">
        <f t="shared" si="856"/>
        <v>89.953051900065958</v>
      </c>
      <c r="D6885" s="2">
        <f t="shared" si="857"/>
        <v>107</v>
      </c>
      <c r="E6885" s="2">
        <f t="shared" si="858"/>
        <v>89.953051900065958</v>
      </c>
      <c r="F6885" s="2">
        <f t="shared" si="859"/>
        <v>17.046948099934042</v>
      </c>
      <c r="G6885" s="2">
        <f t="shared" si="860"/>
        <v>0</v>
      </c>
      <c r="H6885" s="2">
        <f t="shared" si="861"/>
        <v>899.53051900065952</v>
      </c>
      <c r="I6885" s="2">
        <f t="shared" si="862"/>
        <v>85.23474049967021</v>
      </c>
      <c r="J6885" s="2">
        <f t="shared" si="863"/>
        <v>0</v>
      </c>
    </row>
    <row r="6886" spans="1:10" x14ac:dyDescent="0.25">
      <c r="A6886" s="2">
        <v>6875</v>
      </c>
      <c r="B6886" s="2">
        <v>0.3429194154184616</v>
      </c>
      <c r="C6886" s="2">
        <f t="shared" si="856"/>
        <v>97.065293520322086</v>
      </c>
      <c r="D6886" s="2">
        <f t="shared" si="857"/>
        <v>107</v>
      </c>
      <c r="E6886" s="2">
        <f t="shared" si="858"/>
        <v>97.065293520322086</v>
      </c>
      <c r="F6886" s="2">
        <f t="shared" si="859"/>
        <v>9.9347064796779136</v>
      </c>
      <c r="G6886" s="2">
        <f t="shared" si="860"/>
        <v>0</v>
      </c>
      <c r="H6886" s="2">
        <f t="shared" si="861"/>
        <v>970.65293520322086</v>
      </c>
      <c r="I6886" s="2">
        <f t="shared" si="862"/>
        <v>49.673532398389568</v>
      </c>
      <c r="J6886" s="2">
        <f t="shared" si="863"/>
        <v>0</v>
      </c>
    </row>
    <row r="6887" spans="1:10" x14ac:dyDescent="0.25">
      <c r="A6887" s="2">
        <v>6876</v>
      </c>
      <c r="B6887" s="2">
        <v>0.51797613139029497</v>
      </c>
      <c r="C6887" s="2">
        <f t="shared" si="856"/>
        <v>100.32879525026503</v>
      </c>
      <c r="D6887" s="2">
        <f t="shared" si="857"/>
        <v>107</v>
      </c>
      <c r="E6887" s="2">
        <f t="shared" si="858"/>
        <v>100.32879525026503</v>
      </c>
      <c r="F6887" s="2">
        <f t="shared" si="859"/>
        <v>6.6712047497349687</v>
      </c>
      <c r="G6887" s="2">
        <f t="shared" si="860"/>
        <v>0</v>
      </c>
      <c r="H6887" s="2">
        <f t="shared" si="861"/>
        <v>1003.2879525026503</v>
      </c>
      <c r="I6887" s="2">
        <f t="shared" si="862"/>
        <v>33.356023748674843</v>
      </c>
      <c r="J6887" s="2">
        <f t="shared" si="863"/>
        <v>0</v>
      </c>
    </row>
    <row r="6888" spans="1:10" x14ac:dyDescent="0.25">
      <c r="A6888" s="2">
        <v>6877</v>
      </c>
      <c r="B6888" s="2">
        <v>0.83018032260256791</v>
      </c>
      <c r="C6888" s="2">
        <f t="shared" si="856"/>
        <v>106.75766163204531</v>
      </c>
      <c r="D6888" s="2">
        <f t="shared" si="857"/>
        <v>107</v>
      </c>
      <c r="E6888" s="2">
        <f t="shared" si="858"/>
        <v>106.75766163204531</v>
      </c>
      <c r="F6888" s="2">
        <f t="shared" si="859"/>
        <v>0.24233836795468733</v>
      </c>
      <c r="G6888" s="2">
        <f t="shared" si="860"/>
        <v>0</v>
      </c>
      <c r="H6888" s="2">
        <f t="shared" si="861"/>
        <v>1067.576616320453</v>
      </c>
      <c r="I6888" s="2">
        <f t="shared" si="862"/>
        <v>1.2116918397734366</v>
      </c>
      <c r="J6888" s="2">
        <f t="shared" si="863"/>
        <v>0</v>
      </c>
    </row>
    <row r="6889" spans="1:10" x14ac:dyDescent="0.25">
      <c r="A6889" s="2">
        <v>6878</v>
      </c>
      <c r="B6889" s="2">
        <v>0.14059195662770818</v>
      </c>
      <c r="C6889" s="2">
        <f t="shared" si="856"/>
        <v>92.435583664538967</v>
      </c>
      <c r="D6889" s="2">
        <f t="shared" si="857"/>
        <v>107</v>
      </c>
      <c r="E6889" s="2">
        <f t="shared" si="858"/>
        <v>92.435583664538967</v>
      </c>
      <c r="F6889" s="2">
        <f t="shared" si="859"/>
        <v>14.564416335461033</v>
      </c>
      <c r="G6889" s="2">
        <f t="shared" si="860"/>
        <v>0</v>
      </c>
      <c r="H6889" s="2">
        <f t="shared" si="861"/>
        <v>924.35583664538967</v>
      </c>
      <c r="I6889" s="2">
        <f t="shared" si="862"/>
        <v>72.822081677305164</v>
      </c>
      <c r="J6889" s="2">
        <f t="shared" si="863"/>
        <v>0</v>
      </c>
    </row>
    <row r="6890" spans="1:10" x14ac:dyDescent="0.25">
      <c r="A6890" s="2">
        <v>6879</v>
      </c>
      <c r="B6890" s="2">
        <v>0.2650566939482083</v>
      </c>
      <c r="C6890" s="2">
        <f t="shared" si="856"/>
        <v>95.480022499604956</v>
      </c>
      <c r="D6890" s="2">
        <f t="shared" si="857"/>
        <v>107</v>
      </c>
      <c r="E6890" s="2">
        <f t="shared" si="858"/>
        <v>95.480022499604956</v>
      </c>
      <c r="F6890" s="2">
        <f t="shared" si="859"/>
        <v>11.519977500395044</v>
      </c>
      <c r="G6890" s="2">
        <f t="shared" si="860"/>
        <v>0</v>
      </c>
      <c r="H6890" s="2">
        <f t="shared" si="861"/>
        <v>954.80022499604956</v>
      </c>
      <c r="I6890" s="2">
        <f t="shared" si="862"/>
        <v>57.599887501975218</v>
      </c>
      <c r="J6890" s="2">
        <f t="shared" si="863"/>
        <v>0</v>
      </c>
    </row>
    <row r="6891" spans="1:10" x14ac:dyDescent="0.25">
      <c r="A6891" s="2">
        <v>6880</v>
      </c>
      <c r="B6891" s="2">
        <v>0.24831993579100331</v>
      </c>
      <c r="C6891" s="2">
        <f t="shared" si="856"/>
        <v>95.117049313124625</v>
      </c>
      <c r="D6891" s="2">
        <f t="shared" si="857"/>
        <v>107</v>
      </c>
      <c r="E6891" s="2">
        <f t="shared" si="858"/>
        <v>95.117049313124625</v>
      </c>
      <c r="F6891" s="2">
        <f t="shared" si="859"/>
        <v>11.882950686875375</v>
      </c>
      <c r="G6891" s="2">
        <f t="shared" si="860"/>
        <v>0</v>
      </c>
      <c r="H6891" s="2">
        <f t="shared" si="861"/>
        <v>951.1704931312463</v>
      </c>
      <c r="I6891" s="2">
        <f t="shared" si="862"/>
        <v>59.414753434376877</v>
      </c>
      <c r="J6891" s="2">
        <f t="shared" si="863"/>
        <v>0</v>
      </c>
    </row>
    <row r="6892" spans="1:10" x14ac:dyDescent="0.25">
      <c r="A6892" s="2">
        <v>6881</v>
      </c>
      <c r="B6892" s="2">
        <v>9.2995998735662E-2</v>
      </c>
      <c r="C6892" s="2">
        <f t="shared" si="856"/>
        <v>90.892355700420254</v>
      </c>
      <c r="D6892" s="2">
        <f t="shared" si="857"/>
        <v>107</v>
      </c>
      <c r="E6892" s="2">
        <f t="shared" si="858"/>
        <v>90.892355700420254</v>
      </c>
      <c r="F6892" s="2">
        <f t="shared" si="859"/>
        <v>16.107644299579746</v>
      </c>
      <c r="G6892" s="2">
        <f t="shared" si="860"/>
        <v>0</v>
      </c>
      <c r="H6892" s="2">
        <f t="shared" si="861"/>
        <v>908.92355700420251</v>
      </c>
      <c r="I6892" s="2">
        <f t="shared" si="862"/>
        <v>80.538221497898732</v>
      </c>
      <c r="J6892" s="2">
        <f t="shared" si="863"/>
        <v>0</v>
      </c>
    </row>
    <row r="6893" spans="1:10" x14ac:dyDescent="0.25">
      <c r="A6893" s="2">
        <v>6882</v>
      </c>
      <c r="B6893" s="2">
        <v>0.25107010048561373</v>
      </c>
      <c r="C6893" s="2">
        <f t="shared" si="856"/>
        <v>95.177378555452748</v>
      </c>
      <c r="D6893" s="2">
        <f t="shared" si="857"/>
        <v>107</v>
      </c>
      <c r="E6893" s="2">
        <f t="shared" si="858"/>
        <v>95.177378555452748</v>
      </c>
      <c r="F6893" s="2">
        <f t="shared" si="859"/>
        <v>11.822621444547252</v>
      </c>
      <c r="G6893" s="2">
        <f t="shared" si="860"/>
        <v>0</v>
      </c>
      <c r="H6893" s="2">
        <f t="shared" si="861"/>
        <v>951.77378555452742</v>
      </c>
      <c r="I6893" s="2">
        <f t="shared" si="862"/>
        <v>59.113107222736261</v>
      </c>
      <c r="J6893" s="2">
        <f t="shared" si="863"/>
        <v>0</v>
      </c>
    </row>
    <row r="6894" spans="1:10" x14ac:dyDescent="0.25">
      <c r="A6894" s="2">
        <v>6883</v>
      </c>
      <c r="B6894" s="2">
        <v>0.84579668839954636</v>
      </c>
      <c r="C6894" s="2">
        <f t="shared" si="856"/>
        <v>107.17870458625782</v>
      </c>
      <c r="D6894" s="2">
        <f t="shared" si="857"/>
        <v>107</v>
      </c>
      <c r="E6894" s="2">
        <f t="shared" si="858"/>
        <v>107</v>
      </c>
      <c r="F6894" s="2">
        <f t="shared" si="859"/>
        <v>0</v>
      </c>
      <c r="G6894" s="2">
        <f t="shared" si="860"/>
        <v>0.17870458625782248</v>
      </c>
      <c r="H6894" s="2">
        <f t="shared" si="861"/>
        <v>1070</v>
      </c>
      <c r="I6894" s="2">
        <f t="shared" si="862"/>
        <v>0</v>
      </c>
      <c r="J6894" s="2">
        <f t="shared" si="863"/>
        <v>2.6805687938673373</v>
      </c>
    </row>
    <row r="6895" spans="1:10" x14ac:dyDescent="0.25">
      <c r="A6895" s="2">
        <v>6884</v>
      </c>
      <c r="B6895" s="2">
        <v>0.46492501798245756</v>
      </c>
      <c r="C6895" s="2">
        <f t="shared" si="856"/>
        <v>99.357967686122649</v>
      </c>
      <c r="D6895" s="2">
        <f t="shared" si="857"/>
        <v>107</v>
      </c>
      <c r="E6895" s="2">
        <f t="shared" si="858"/>
        <v>99.357967686122649</v>
      </c>
      <c r="F6895" s="2">
        <f t="shared" si="859"/>
        <v>7.6420323138773512</v>
      </c>
      <c r="G6895" s="2">
        <f t="shared" si="860"/>
        <v>0</v>
      </c>
      <c r="H6895" s="2">
        <f t="shared" si="861"/>
        <v>993.57967686122652</v>
      </c>
      <c r="I6895" s="2">
        <f t="shared" si="862"/>
        <v>38.210161569386756</v>
      </c>
      <c r="J6895" s="2">
        <f t="shared" si="863"/>
        <v>0</v>
      </c>
    </row>
    <row r="6896" spans="1:10" x14ac:dyDescent="0.25">
      <c r="A6896" s="2">
        <v>6885</v>
      </c>
      <c r="B6896" s="2">
        <v>0.31348141564057519</v>
      </c>
      <c r="C6896" s="2">
        <f t="shared" si="856"/>
        <v>96.482582990452073</v>
      </c>
      <c r="D6896" s="2">
        <f t="shared" si="857"/>
        <v>107</v>
      </c>
      <c r="E6896" s="2">
        <f t="shared" si="858"/>
        <v>96.482582990452073</v>
      </c>
      <c r="F6896" s="2">
        <f t="shared" si="859"/>
        <v>10.517417009547927</v>
      </c>
      <c r="G6896" s="2">
        <f t="shared" si="860"/>
        <v>0</v>
      </c>
      <c r="H6896" s="2">
        <f t="shared" si="861"/>
        <v>964.82582990452079</v>
      </c>
      <c r="I6896" s="2">
        <f t="shared" si="862"/>
        <v>52.587085047739635</v>
      </c>
      <c r="J6896" s="2">
        <f t="shared" si="863"/>
        <v>0</v>
      </c>
    </row>
    <row r="6897" spans="1:10" x14ac:dyDescent="0.25">
      <c r="A6897" s="2">
        <v>6886</v>
      </c>
      <c r="B6897" s="2">
        <v>0.15526694232374338</v>
      </c>
      <c r="C6897" s="2">
        <f t="shared" si="856"/>
        <v>92.850659318632722</v>
      </c>
      <c r="D6897" s="2">
        <f t="shared" si="857"/>
        <v>107</v>
      </c>
      <c r="E6897" s="2">
        <f t="shared" si="858"/>
        <v>92.850659318632722</v>
      </c>
      <c r="F6897" s="2">
        <f t="shared" si="859"/>
        <v>14.149340681367278</v>
      </c>
      <c r="G6897" s="2">
        <f t="shared" si="860"/>
        <v>0</v>
      </c>
      <c r="H6897" s="2">
        <f t="shared" si="861"/>
        <v>928.50659318632722</v>
      </c>
      <c r="I6897" s="2">
        <f t="shared" si="862"/>
        <v>70.746703406836389</v>
      </c>
      <c r="J6897" s="2">
        <f t="shared" si="863"/>
        <v>0</v>
      </c>
    </row>
    <row r="6898" spans="1:10" x14ac:dyDescent="0.25">
      <c r="A6898" s="2">
        <v>6887</v>
      </c>
      <c r="B6898" s="2">
        <v>0.16166908921047796</v>
      </c>
      <c r="C6898" s="2">
        <f t="shared" si="856"/>
        <v>93.025218900795636</v>
      </c>
      <c r="D6898" s="2">
        <f t="shared" si="857"/>
        <v>107</v>
      </c>
      <c r="E6898" s="2">
        <f t="shared" si="858"/>
        <v>93.025218900795636</v>
      </c>
      <c r="F6898" s="2">
        <f t="shared" si="859"/>
        <v>13.974781099204364</v>
      </c>
      <c r="G6898" s="2">
        <f t="shared" si="860"/>
        <v>0</v>
      </c>
      <c r="H6898" s="2">
        <f t="shared" si="861"/>
        <v>930.2521890079563</v>
      </c>
      <c r="I6898" s="2">
        <f t="shared" si="862"/>
        <v>69.87390549602182</v>
      </c>
      <c r="J6898" s="2">
        <f t="shared" si="863"/>
        <v>0</v>
      </c>
    </row>
    <row r="6899" spans="1:10" x14ac:dyDescent="0.25">
      <c r="A6899" s="2">
        <v>6888</v>
      </c>
      <c r="B6899" s="2">
        <v>0.67494532071629754</v>
      </c>
      <c r="C6899" s="2">
        <f t="shared" si="856"/>
        <v>103.28630023434118</v>
      </c>
      <c r="D6899" s="2">
        <f t="shared" si="857"/>
        <v>107</v>
      </c>
      <c r="E6899" s="2">
        <f t="shared" si="858"/>
        <v>103.28630023434118</v>
      </c>
      <c r="F6899" s="2">
        <f t="shared" si="859"/>
        <v>3.7136997656588164</v>
      </c>
      <c r="G6899" s="2">
        <f t="shared" si="860"/>
        <v>0</v>
      </c>
      <c r="H6899" s="2">
        <f t="shared" si="861"/>
        <v>1032.8630023434118</v>
      </c>
      <c r="I6899" s="2">
        <f t="shared" si="862"/>
        <v>18.568498828294082</v>
      </c>
      <c r="J6899" s="2">
        <f t="shared" si="863"/>
        <v>0</v>
      </c>
    </row>
    <row r="6900" spans="1:10" x14ac:dyDescent="0.25">
      <c r="A6900" s="2">
        <v>6889</v>
      </c>
      <c r="B6900" s="2">
        <v>0.90880082696043951</v>
      </c>
      <c r="C6900" s="2">
        <f t="shared" si="856"/>
        <v>109.17400357940511</v>
      </c>
      <c r="D6900" s="2">
        <f t="shared" si="857"/>
        <v>107</v>
      </c>
      <c r="E6900" s="2">
        <f t="shared" si="858"/>
        <v>107</v>
      </c>
      <c r="F6900" s="2">
        <f t="shared" si="859"/>
        <v>0</v>
      </c>
      <c r="G6900" s="2">
        <f t="shared" si="860"/>
        <v>2.1740035794051096</v>
      </c>
      <c r="H6900" s="2">
        <f t="shared" si="861"/>
        <v>1070</v>
      </c>
      <c r="I6900" s="2">
        <f t="shared" si="862"/>
        <v>0</v>
      </c>
      <c r="J6900" s="2">
        <f t="shared" si="863"/>
        <v>32.610053691076644</v>
      </c>
    </row>
    <row r="6901" spans="1:10" x14ac:dyDescent="0.25">
      <c r="A6901" s="2">
        <v>6890</v>
      </c>
      <c r="B6901" s="2">
        <v>0.9655280706593502</v>
      </c>
      <c r="C6901" s="2">
        <f t="shared" si="856"/>
        <v>111.9221758902313</v>
      </c>
      <c r="D6901" s="2">
        <f t="shared" si="857"/>
        <v>107</v>
      </c>
      <c r="E6901" s="2">
        <f t="shared" si="858"/>
        <v>107</v>
      </c>
      <c r="F6901" s="2">
        <f t="shared" si="859"/>
        <v>0</v>
      </c>
      <c r="G6901" s="2">
        <f t="shared" si="860"/>
        <v>4.9221758902313013</v>
      </c>
      <c r="H6901" s="2">
        <f t="shared" si="861"/>
        <v>1070</v>
      </c>
      <c r="I6901" s="2">
        <f t="shared" si="862"/>
        <v>0</v>
      </c>
      <c r="J6901" s="2">
        <f t="shared" si="863"/>
        <v>73.83263835346952</v>
      </c>
    </row>
    <row r="6902" spans="1:10" x14ac:dyDescent="0.25">
      <c r="A6902" s="2">
        <v>6891</v>
      </c>
      <c r="B6902" s="2">
        <v>0.57890785298665048</v>
      </c>
      <c r="C6902" s="2">
        <f t="shared" si="856"/>
        <v>101.45049172652142</v>
      </c>
      <c r="D6902" s="2">
        <f t="shared" si="857"/>
        <v>107</v>
      </c>
      <c r="E6902" s="2">
        <f t="shared" si="858"/>
        <v>101.45049172652142</v>
      </c>
      <c r="F6902" s="2">
        <f t="shared" si="859"/>
        <v>5.5495082734785797</v>
      </c>
      <c r="G6902" s="2">
        <f t="shared" si="860"/>
        <v>0</v>
      </c>
      <c r="H6902" s="2">
        <f t="shared" si="861"/>
        <v>1014.5049172652142</v>
      </c>
      <c r="I6902" s="2">
        <f t="shared" si="862"/>
        <v>27.747541367392898</v>
      </c>
      <c r="J6902" s="2">
        <f t="shared" si="863"/>
        <v>0</v>
      </c>
    </row>
    <row r="6903" spans="1:10" x14ac:dyDescent="0.25">
      <c r="A6903" s="2">
        <v>6892</v>
      </c>
      <c r="B6903" s="2">
        <v>0.26800260096912853</v>
      </c>
      <c r="C6903" s="2">
        <f t="shared" si="856"/>
        <v>95.542924535481177</v>
      </c>
      <c r="D6903" s="2">
        <f t="shared" si="857"/>
        <v>107</v>
      </c>
      <c r="E6903" s="2">
        <f t="shared" si="858"/>
        <v>95.542924535481177</v>
      </c>
      <c r="F6903" s="2">
        <f t="shared" si="859"/>
        <v>11.457075464518823</v>
      </c>
      <c r="G6903" s="2">
        <f t="shared" si="860"/>
        <v>0</v>
      </c>
      <c r="H6903" s="2">
        <f t="shared" si="861"/>
        <v>955.42924535481177</v>
      </c>
      <c r="I6903" s="2">
        <f t="shared" si="862"/>
        <v>57.285377322594115</v>
      </c>
      <c r="J6903" s="2">
        <f t="shared" si="863"/>
        <v>0</v>
      </c>
    </row>
    <row r="6904" spans="1:10" x14ac:dyDescent="0.25">
      <c r="A6904" s="2">
        <v>6893</v>
      </c>
      <c r="B6904" s="2">
        <v>0.38810369878735607</v>
      </c>
      <c r="C6904" s="2">
        <f t="shared" si="856"/>
        <v>97.931925159433703</v>
      </c>
      <c r="D6904" s="2">
        <f t="shared" si="857"/>
        <v>107</v>
      </c>
      <c r="E6904" s="2">
        <f t="shared" si="858"/>
        <v>97.931925159433703</v>
      </c>
      <c r="F6904" s="2">
        <f t="shared" si="859"/>
        <v>9.0680748405662968</v>
      </c>
      <c r="G6904" s="2">
        <f t="shared" si="860"/>
        <v>0</v>
      </c>
      <c r="H6904" s="2">
        <f t="shared" si="861"/>
        <v>979.31925159433706</v>
      </c>
      <c r="I6904" s="2">
        <f t="shared" si="862"/>
        <v>45.340374202831484</v>
      </c>
      <c r="J6904" s="2">
        <f t="shared" si="863"/>
        <v>0</v>
      </c>
    </row>
    <row r="6905" spans="1:10" x14ac:dyDescent="0.25">
      <c r="A6905" s="2">
        <v>6894</v>
      </c>
      <c r="B6905" s="2">
        <v>0.48347407460151148</v>
      </c>
      <c r="C6905" s="2">
        <f t="shared" si="856"/>
        <v>99.697742624093308</v>
      </c>
      <c r="D6905" s="2">
        <f t="shared" si="857"/>
        <v>107</v>
      </c>
      <c r="E6905" s="2">
        <f t="shared" si="858"/>
        <v>99.697742624093308</v>
      </c>
      <c r="F6905" s="2">
        <f t="shared" si="859"/>
        <v>7.3022573759066915</v>
      </c>
      <c r="G6905" s="2">
        <f t="shared" si="860"/>
        <v>0</v>
      </c>
      <c r="H6905" s="2">
        <f t="shared" si="861"/>
        <v>996.97742624093303</v>
      </c>
      <c r="I6905" s="2">
        <f t="shared" si="862"/>
        <v>36.511286879533458</v>
      </c>
      <c r="J6905" s="2">
        <f t="shared" si="863"/>
        <v>0</v>
      </c>
    </row>
    <row r="6906" spans="1:10" x14ac:dyDescent="0.25">
      <c r="A6906" s="2">
        <v>6895</v>
      </c>
      <c r="B6906" s="2">
        <v>0.72381947828573312</v>
      </c>
      <c r="C6906" s="2">
        <f t="shared" si="856"/>
        <v>104.28388956103474</v>
      </c>
      <c r="D6906" s="2">
        <f t="shared" si="857"/>
        <v>107</v>
      </c>
      <c r="E6906" s="2">
        <f t="shared" si="858"/>
        <v>104.28388956103474</v>
      </c>
      <c r="F6906" s="2">
        <f t="shared" si="859"/>
        <v>2.7161104389652593</v>
      </c>
      <c r="G6906" s="2">
        <f t="shared" si="860"/>
        <v>0</v>
      </c>
      <c r="H6906" s="2">
        <f t="shared" si="861"/>
        <v>1042.8388956103474</v>
      </c>
      <c r="I6906" s="2">
        <f t="shared" si="862"/>
        <v>13.580552194826296</v>
      </c>
      <c r="J6906" s="2">
        <f t="shared" si="863"/>
        <v>0</v>
      </c>
    </row>
    <row r="6907" spans="1:10" x14ac:dyDescent="0.25">
      <c r="A6907" s="2">
        <v>6896</v>
      </c>
      <c r="B6907" s="2">
        <v>0.70887759673567452</v>
      </c>
      <c r="C6907" s="2">
        <f t="shared" si="856"/>
        <v>103.97252678117064</v>
      </c>
      <c r="D6907" s="2">
        <f t="shared" si="857"/>
        <v>107</v>
      </c>
      <c r="E6907" s="2">
        <f t="shared" si="858"/>
        <v>103.97252678117064</v>
      </c>
      <c r="F6907" s="2">
        <f t="shared" si="859"/>
        <v>3.0274732188293569</v>
      </c>
      <c r="G6907" s="2">
        <f t="shared" si="860"/>
        <v>0</v>
      </c>
      <c r="H6907" s="2">
        <f t="shared" si="861"/>
        <v>1039.7252678117065</v>
      </c>
      <c r="I6907" s="2">
        <f t="shared" si="862"/>
        <v>15.137366094146785</v>
      </c>
      <c r="J6907" s="2">
        <f t="shared" si="863"/>
        <v>0</v>
      </c>
    </row>
    <row r="6908" spans="1:10" x14ac:dyDescent="0.25">
      <c r="A6908" s="2">
        <v>6897</v>
      </c>
      <c r="B6908" s="2">
        <v>0.10509043825667974</v>
      </c>
      <c r="C6908" s="2">
        <f t="shared" si="856"/>
        <v>91.320653718169439</v>
      </c>
      <c r="D6908" s="2">
        <f t="shared" si="857"/>
        <v>107</v>
      </c>
      <c r="E6908" s="2">
        <f t="shared" si="858"/>
        <v>91.320653718169439</v>
      </c>
      <c r="F6908" s="2">
        <f t="shared" si="859"/>
        <v>15.679346281830561</v>
      </c>
      <c r="G6908" s="2">
        <f t="shared" si="860"/>
        <v>0</v>
      </c>
      <c r="H6908" s="2">
        <f t="shared" si="861"/>
        <v>913.20653718169433</v>
      </c>
      <c r="I6908" s="2">
        <f t="shared" si="862"/>
        <v>78.396731409152807</v>
      </c>
      <c r="J6908" s="2">
        <f t="shared" si="863"/>
        <v>0</v>
      </c>
    </row>
    <row r="6909" spans="1:10" x14ac:dyDescent="0.25">
      <c r="A6909" s="2">
        <v>6898</v>
      </c>
      <c r="B6909" s="2">
        <v>0.50750589745079011</v>
      </c>
      <c r="C6909" s="2">
        <f t="shared" si="856"/>
        <v>100.1372571607107</v>
      </c>
      <c r="D6909" s="2">
        <f t="shared" si="857"/>
        <v>107</v>
      </c>
      <c r="E6909" s="2">
        <f t="shared" si="858"/>
        <v>100.1372571607107</v>
      </c>
      <c r="F6909" s="2">
        <f t="shared" si="859"/>
        <v>6.8627428392892966</v>
      </c>
      <c r="G6909" s="2">
        <f t="shared" si="860"/>
        <v>0</v>
      </c>
      <c r="H6909" s="2">
        <f t="shared" si="861"/>
        <v>1001.372571607107</v>
      </c>
      <c r="I6909" s="2">
        <f t="shared" si="862"/>
        <v>34.313714196446483</v>
      </c>
      <c r="J6909" s="2">
        <f t="shared" si="863"/>
        <v>0</v>
      </c>
    </row>
    <row r="6910" spans="1:10" x14ac:dyDescent="0.25">
      <c r="A6910" s="2">
        <v>6899</v>
      </c>
      <c r="B6910" s="2">
        <v>0.94401919126584855</v>
      </c>
      <c r="C6910" s="2">
        <f t="shared" si="856"/>
        <v>110.67723966209357</v>
      </c>
      <c r="D6910" s="2">
        <f t="shared" si="857"/>
        <v>107</v>
      </c>
      <c r="E6910" s="2">
        <f t="shared" si="858"/>
        <v>107</v>
      </c>
      <c r="F6910" s="2">
        <f t="shared" si="859"/>
        <v>0</v>
      </c>
      <c r="G6910" s="2">
        <f t="shared" si="860"/>
        <v>3.6772396620935695</v>
      </c>
      <c r="H6910" s="2">
        <f t="shared" si="861"/>
        <v>1070</v>
      </c>
      <c r="I6910" s="2">
        <f t="shared" si="862"/>
        <v>0</v>
      </c>
      <c r="J6910" s="2">
        <f t="shared" si="863"/>
        <v>55.158594931403542</v>
      </c>
    </row>
    <row r="6911" spans="1:10" x14ac:dyDescent="0.25">
      <c r="A6911" s="2">
        <v>6900</v>
      </c>
      <c r="B6911" s="2">
        <v>7.5664542844540161E-3</v>
      </c>
      <c r="C6911" s="2">
        <f t="shared" si="856"/>
        <v>85.270584928359739</v>
      </c>
      <c r="D6911" s="2">
        <f t="shared" si="857"/>
        <v>107</v>
      </c>
      <c r="E6911" s="2">
        <f t="shared" si="858"/>
        <v>85.270584928359739</v>
      </c>
      <c r="F6911" s="2">
        <f t="shared" si="859"/>
        <v>21.729415071640261</v>
      </c>
      <c r="G6911" s="2">
        <f t="shared" si="860"/>
        <v>0</v>
      </c>
      <c r="H6911" s="2">
        <f t="shared" si="861"/>
        <v>852.70584928359744</v>
      </c>
      <c r="I6911" s="2">
        <f t="shared" si="862"/>
        <v>108.64707535820131</v>
      </c>
      <c r="J6911" s="2">
        <f t="shared" si="863"/>
        <v>0</v>
      </c>
    </row>
    <row r="6912" spans="1:10" x14ac:dyDescent="0.25">
      <c r="A6912" s="2">
        <v>6901</v>
      </c>
      <c r="B6912" s="2">
        <v>0.36246990012878999</v>
      </c>
      <c r="C6912" s="2">
        <f t="shared" si="856"/>
        <v>97.443815783451754</v>
      </c>
      <c r="D6912" s="2">
        <f t="shared" si="857"/>
        <v>107</v>
      </c>
      <c r="E6912" s="2">
        <f t="shared" si="858"/>
        <v>97.443815783451754</v>
      </c>
      <c r="F6912" s="2">
        <f t="shared" si="859"/>
        <v>9.556184216548246</v>
      </c>
      <c r="G6912" s="2">
        <f t="shared" si="860"/>
        <v>0</v>
      </c>
      <c r="H6912" s="2">
        <f t="shared" si="861"/>
        <v>974.4381578345176</v>
      </c>
      <c r="I6912" s="2">
        <f t="shared" si="862"/>
        <v>47.78092108274123</v>
      </c>
      <c r="J6912" s="2">
        <f t="shared" si="863"/>
        <v>0</v>
      </c>
    </row>
    <row r="6913" spans="1:10" x14ac:dyDescent="0.25">
      <c r="A6913" s="2">
        <v>6902</v>
      </c>
      <c r="B6913" s="2">
        <v>0.51613538821960825</v>
      </c>
      <c r="C6913" s="2">
        <f t="shared" si="856"/>
        <v>100.29511134411727</v>
      </c>
      <c r="D6913" s="2">
        <f t="shared" si="857"/>
        <v>107</v>
      </c>
      <c r="E6913" s="2">
        <f t="shared" si="858"/>
        <v>100.29511134411727</v>
      </c>
      <c r="F6913" s="2">
        <f t="shared" si="859"/>
        <v>6.7048886558827263</v>
      </c>
      <c r="G6913" s="2">
        <f t="shared" si="860"/>
        <v>0</v>
      </c>
      <c r="H6913" s="2">
        <f t="shared" si="861"/>
        <v>1002.9511134411728</v>
      </c>
      <c r="I6913" s="2">
        <f t="shared" si="862"/>
        <v>33.524443279413632</v>
      </c>
      <c r="J6913" s="2">
        <f t="shared" si="863"/>
        <v>0</v>
      </c>
    </row>
    <row r="6914" spans="1:10" x14ac:dyDescent="0.25">
      <c r="A6914" s="2">
        <v>6903</v>
      </c>
      <c r="B6914" s="2">
        <v>0.17723576004327501</v>
      </c>
      <c r="C6914" s="2">
        <f t="shared" si="856"/>
        <v>93.435304790336545</v>
      </c>
      <c r="D6914" s="2">
        <f t="shared" si="857"/>
        <v>107</v>
      </c>
      <c r="E6914" s="2">
        <f t="shared" si="858"/>
        <v>93.435304790336545</v>
      </c>
      <c r="F6914" s="2">
        <f t="shared" si="859"/>
        <v>13.564695209663455</v>
      </c>
      <c r="G6914" s="2">
        <f t="shared" si="860"/>
        <v>0</v>
      </c>
      <c r="H6914" s="2">
        <f t="shared" si="861"/>
        <v>934.35304790336545</v>
      </c>
      <c r="I6914" s="2">
        <f t="shared" si="862"/>
        <v>67.823476048317275</v>
      </c>
      <c r="J6914" s="2">
        <f t="shared" si="863"/>
        <v>0</v>
      </c>
    </row>
    <row r="6915" spans="1:10" x14ac:dyDescent="0.25">
      <c r="A6915" s="2">
        <v>6904</v>
      </c>
      <c r="B6915" s="2">
        <v>0.65215471847402429</v>
      </c>
      <c r="C6915" s="2">
        <f t="shared" si="856"/>
        <v>102.83876052624997</v>
      </c>
      <c r="D6915" s="2">
        <f t="shared" si="857"/>
        <v>107</v>
      </c>
      <c r="E6915" s="2">
        <f t="shared" si="858"/>
        <v>102.83876052624997</v>
      </c>
      <c r="F6915" s="2">
        <f t="shared" si="859"/>
        <v>4.1612394737500296</v>
      </c>
      <c r="G6915" s="2">
        <f t="shared" si="860"/>
        <v>0</v>
      </c>
      <c r="H6915" s="2">
        <f t="shared" si="861"/>
        <v>1028.3876052624996</v>
      </c>
      <c r="I6915" s="2">
        <f t="shared" si="862"/>
        <v>20.806197368750148</v>
      </c>
      <c r="J6915" s="2">
        <f t="shared" si="863"/>
        <v>0</v>
      </c>
    </row>
    <row r="6916" spans="1:10" x14ac:dyDescent="0.25">
      <c r="A6916" s="2">
        <v>6905</v>
      </c>
      <c r="B6916" s="2">
        <v>9.7500480688405222E-2</v>
      </c>
      <c r="C6916" s="2">
        <f t="shared" si="856"/>
        <v>91.055467964268615</v>
      </c>
      <c r="D6916" s="2">
        <f t="shared" si="857"/>
        <v>107</v>
      </c>
      <c r="E6916" s="2">
        <f t="shared" si="858"/>
        <v>91.055467964268615</v>
      </c>
      <c r="F6916" s="2">
        <f t="shared" si="859"/>
        <v>15.944532035731385</v>
      </c>
      <c r="G6916" s="2">
        <f t="shared" si="860"/>
        <v>0</v>
      </c>
      <c r="H6916" s="2">
        <f t="shared" si="861"/>
        <v>910.5546796426861</v>
      </c>
      <c r="I6916" s="2">
        <f t="shared" si="862"/>
        <v>79.722660178656923</v>
      </c>
      <c r="J6916" s="2">
        <f t="shared" si="863"/>
        <v>0</v>
      </c>
    </row>
    <row r="6917" spans="1:10" x14ac:dyDescent="0.25">
      <c r="A6917" s="2">
        <v>6906</v>
      </c>
      <c r="B6917" s="2">
        <v>0.36704108251705547</v>
      </c>
      <c r="C6917" s="2">
        <f t="shared" si="856"/>
        <v>97.53148871844104</v>
      </c>
      <c r="D6917" s="2">
        <f t="shared" si="857"/>
        <v>107</v>
      </c>
      <c r="E6917" s="2">
        <f t="shared" si="858"/>
        <v>97.53148871844104</v>
      </c>
      <c r="F6917" s="2">
        <f t="shared" si="859"/>
        <v>9.4685112815589605</v>
      </c>
      <c r="G6917" s="2">
        <f t="shared" si="860"/>
        <v>0</v>
      </c>
      <c r="H6917" s="2">
        <f t="shared" si="861"/>
        <v>975.3148871844104</v>
      </c>
      <c r="I6917" s="2">
        <f t="shared" si="862"/>
        <v>47.342556407794802</v>
      </c>
      <c r="J6917" s="2">
        <f t="shared" si="863"/>
        <v>0</v>
      </c>
    </row>
    <row r="6918" spans="1:10" x14ac:dyDescent="0.25">
      <c r="A6918" s="2">
        <v>6907</v>
      </c>
      <c r="B6918" s="2">
        <v>0.18156630908031901</v>
      </c>
      <c r="C6918" s="2">
        <f t="shared" si="856"/>
        <v>93.546104436147246</v>
      </c>
      <c r="D6918" s="2">
        <f t="shared" si="857"/>
        <v>107</v>
      </c>
      <c r="E6918" s="2">
        <f t="shared" si="858"/>
        <v>93.546104436147246</v>
      </c>
      <c r="F6918" s="2">
        <f t="shared" si="859"/>
        <v>13.453895563852754</v>
      </c>
      <c r="G6918" s="2">
        <f t="shared" si="860"/>
        <v>0</v>
      </c>
      <c r="H6918" s="2">
        <f t="shared" si="861"/>
        <v>935.46104436147243</v>
      </c>
      <c r="I6918" s="2">
        <f t="shared" si="862"/>
        <v>67.26947781926377</v>
      </c>
      <c r="J6918" s="2">
        <f t="shared" si="863"/>
        <v>0</v>
      </c>
    </row>
    <row r="6919" spans="1:10" x14ac:dyDescent="0.25">
      <c r="A6919" s="2">
        <v>6908</v>
      </c>
      <c r="B6919" s="2">
        <v>0.71881119158955054</v>
      </c>
      <c r="C6919" s="2">
        <f t="shared" si="856"/>
        <v>104.17882229482169</v>
      </c>
      <c r="D6919" s="2">
        <f t="shared" si="857"/>
        <v>107</v>
      </c>
      <c r="E6919" s="2">
        <f t="shared" si="858"/>
        <v>104.17882229482169</v>
      </c>
      <c r="F6919" s="2">
        <f t="shared" si="859"/>
        <v>2.8211777051783145</v>
      </c>
      <c r="G6919" s="2">
        <f t="shared" si="860"/>
        <v>0</v>
      </c>
      <c r="H6919" s="2">
        <f t="shared" si="861"/>
        <v>1041.7882229482168</v>
      </c>
      <c r="I6919" s="2">
        <f t="shared" si="862"/>
        <v>14.105888525891572</v>
      </c>
      <c r="J6919" s="2">
        <f t="shared" si="863"/>
        <v>0</v>
      </c>
    </row>
    <row r="6920" spans="1:10" x14ac:dyDescent="0.25">
      <c r="A6920" s="2">
        <v>6909</v>
      </c>
      <c r="B6920" s="2">
        <v>0.83931875562677272</v>
      </c>
      <c r="C6920" s="2">
        <f t="shared" si="856"/>
        <v>107.00147691254176</v>
      </c>
      <c r="D6920" s="2">
        <f t="shared" si="857"/>
        <v>107</v>
      </c>
      <c r="E6920" s="2">
        <f t="shared" si="858"/>
        <v>107</v>
      </c>
      <c r="F6920" s="2">
        <f t="shared" si="859"/>
        <v>0</v>
      </c>
      <c r="G6920" s="2">
        <f t="shared" si="860"/>
        <v>1.4769125417615214E-3</v>
      </c>
      <c r="H6920" s="2">
        <f t="shared" si="861"/>
        <v>1070</v>
      </c>
      <c r="I6920" s="2">
        <f t="shared" si="862"/>
        <v>0</v>
      </c>
      <c r="J6920" s="2">
        <f t="shared" si="863"/>
        <v>2.2153688126422821E-2</v>
      </c>
    </row>
    <row r="6921" spans="1:10" x14ac:dyDescent="0.25">
      <c r="A6921" s="2">
        <v>6910</v>
      </c>
      <c r="B6921" s="2">
        <v>0.74020150274219798</v>
      </c>
      <c r="C6921" s="2">
        <f t="shared" si="856"/>
        <v>104.63296274341147</v>
      </c>
      <c r="D6921" s="2">
        <f t="shared" si="857"/>
        <v>107</v>
      </c>
      <c r="E6921" s="2">
        <f t="shared" si="858"/>
        <v>104.63296274341147</v>
      </c>
      <c r="F6921" s="2">
        <f t="shared" si="859"/>
        <v>2.3670372565885316</v>
      </c>
      <c r="G6921" s="2">
        <f t="shared" si="860"/>
        <v>0</v>
      </c>
      <c r="H6921" s="2">
        <f t="shared" si="861"/>
        <v>1046.3296274341146</v>
      </c>
      <c r="I6921" s="2">
        <f t="shared" si="862"/>
        <v>11.835186282942658</v>
      </c>
      <c r="J6921" s="2">
        <f t="shared" si="863"/>
        <v>0</v>
      </c>
    </row>
    <row r="6922" spans="1:10" x14ac:dyDescent="0.25">
      <c r="A6922" s="2">
        <v>6911</v>
      </c>
      <c r="B6922" s="2">
        <v>0.12598360180528057</v>
      </c>
      <c r="C6922" s="2">
        <f t="shared" si="856"/>
        <v>91.998383258625609</v>
      </c>
      <c r="D6922" s="2">
        <f t="shared" si="857"/>
        <v>107</v>
      </c>
      <c r="E6922" s="2">
        <f t="shared" si="858"/>
        <v>91.998383258625609</v>
      </c>
      <c r="F6922" s="2">
        <f t="shared" si="859"/>
        <v>15.001616741374391</v>
      </c>
      <c r="G6922" s="2">
        <f t="shared" si="860"/>
        <v>0</v>
      </c>
      <c r="H6922" s="2">
        <f t="shared" si="861"/>
        <v>919.98383258625609</v>
      </c>
      <c r="I6922" s="2">
        <f t="shared" si="862"/>
        <v>75.008083706871957</v>
      </c>
      <c r="J6922" s="2">
        <f t="shared" si="863"/>
        <v>0</v>
      </c>
    </row>
    <row r="6923" spans="1:10" x14ac:dyDescent="0.25">
      <c r="A6923" s="2">
        <v>6912</v>
      </c>
      <c r="B6923" s="2">
        <v>0.35289433955900462</v>
      </c>
      <c r="C6923" s="2">
        <f t="shared" si="856"/>
        <v>97.259171629308597</v>
      </c>
      <c r="D6923" s="2">
        <f t="shared" si="857"/>
        <v>107</v>
      </c>
      <c r="E6923" s="2">
        <f t="shared" si="858"/>
        <v>97.259171629308597</v>
      </c>
      <c r="F6923" s="2">
        <f t="shared" si="859"/>
        <v>9.7408283706914034</v>
      </c>
      <c r="G6923" s="2">
        <f t="shared" si="860"/>
        <v>0</v>
      </c>
      <c r="H6923" s="2">
        <f t="shared" si="861"/>
        <v>972.59171629308594</v>
      </c>
      <c r="I6923" s="2">
        <f t="shared" si="862"/>
        <v>48.704141853457017</v>
      </c>
      <c r="J6923" s="2">
        <f t="shared" si="863"/>
        <v>0</v>
      </c>
    </row>
    <row r="6924" spans="1:10" x14ac:dyDescent="0.25">
      <c r="A6924" s="2">
        <v>6913</v>
      </c>
      <c r="B6924" s="2">
        <v>0.18188660482686758</v>
      </c>
      <c r="C6924" s="2">
        <f t="shared" si="856"/>
        <v>93.554246601916844</v>
      </c>
      <c r="D6924" s="2">
        <f t="shared" si="857"/>
        <v>107</v>
      </c>
      <c r="E6924" s="2">
        <f t="shared" si="858"/>
        <v>93.554246601916844</v>
      </c>
      <c r="F6924" s="2">
        <f t="shared" si="859"/>
        <v>13.445753398083156</v>
      </c>
      <c r="G6924" s="2">
        <f t="shared" si="860"/>
        <v>0</v>
      </c>
      <c r="H6924" s="2">
        <f t="shared" si="861"/>
        <v>935.54246601916839</v>
      </c>
      <c r="I6924" s="2">
        <f t="shared" si="862"/>
        <v>67.228766990415778</v>
      </c>
      <c r="J6924" s="2">
        <f t="shared" si="863"/>
        <v>0</v>
      </c>
    </row>
    <row r="6925" spans="1:10" x14ac:dyDescent="0.25">
      <c r="A6925" s="2">
        <v>6914</v>
      </c>
      <c r="B6925" s="2">
        <v>0.22054060730924652</v>
      </c>
      <c r="C6925" s="2">
        <f t="shared" ref="C6925:C6988" si="864">_xlfn.BETA.INV(B6925,$C$7,$C$8,$C$9,$C$10)</f>
        <v>94.490476706767325</v>
      </c>
      <c r="D6925" s="2">
        <f t="shared" ref="D6925:D6988" si="865">$F$8</f>
        <v>107</v>
      </c>
      <c r="E6925" s="2">
        <f t="shared" ref="E6925:E6988" si="866">IF(C6925&gt;=D6925,D6925,C6925)</f>
        <v>94.490476706767325</v>
      </c>
      <c r="F6925" s="2">
        <f t="shared" ref="F6925:F6988" si="867">IF(D6925&gt;C6925,D6925-C6925,0)</f>
        <v>12.509523293232675</v>
      </c>
      <c r="G6925" s="2">
        <f t="shared" ref="G6925:G6988" si="868">IF(C6925&gt;D6925,C6925-D6925,0)</f>
        <v>0</v>
      </c>
      <c r="H6925" s="2">
        <f t="shared" ref="H6925:H6988" si="869">E6925*$H$10</f>
        <v>944.90476706767322</v>
      </c>
      <c r="I6925" s="2">
        <f t="shared" ref="I6925:I6988" si="870">F6925*$I$10</f>
        <v>62.547616466163376</v>
      </c>
      <c r="J6925" s="2">
        <f t="shared" ref="J6925:J6988" si="871">G6925*$J$10</f>
        <v>0</v>
      </c>
    </row>
    <row r="6926" spans="1:10" x14ac:dyDescent="0.25">
      <c r="A6926" s="2">
        <v>6915</v>
      </c>
      <c r="B6926" s="2">
        <v>0.40547605724840052</v>
      </c>
      <c r="C6926" s="2">
        <f t="shared" si="864"/>
        <v>98.258416106213559</v>
      </c>
      <c r="D6926" s="2">
        <f t="shared" si="865"/>
        <v>107</v>
      </c>
      <c r="E6926" s="2">
        <f t="shared" si="866"/>
        <v>98.258416106213559</v>
      </c>
      <c r="F6926" s="2">
        <f t="shared" si="867"/>
        <v>8.7415838937864407</v>
      </c>
      <c r="G6926" s="2">
        <f t="shared" si="868"/>
        <v>0</v>
      </c>
      <c r="H6926" s="2">
        <f t="shared" si="869"/>
        <v>982.58416106213554</v>
      </c>
      <c r="I6926" s="2">
        <f t="shared" si="870"/>
        <v>43.707919468932204</v>
      </c>
      <c r="J6926" s="2">
        <f t="shared" si="871"/>
        <v>0</v>
      </c>
    </row>
    <row r="6927" spans="1:10" x14ac:dyDescent="0.25">
      <c r="A6927" s="2">
        <v>6916</v>
      </c>
      <c r="B6927" s="2">
        <v>0.15229196738681294</v>
      </c>
      <c r="C6927" s="2">
        <f t="shared" si="864"/>
        <v>92.768258758721061</v>
      </c>
      <c r="D6927" s="2">
        <f t="shared" si="865"/>
        <v>107</v>
      </c>
      <c r="E6927" s="2">
        <f t="shared" si="866"/>
        <v>92.768258758721061</v>
      </c>
      <c r="F6927" s="2">
        <f t="shared" si="867"/>
        <v>14.231741241278939</v>
      </c>
      <c r="G6927" s="2">
        <f t="shared" si="868"/>
        <v>0</v>
      </c>
      <c r="H6927" s="2">
        <f t="shared" si="869"/>
        <v>927.68258758721061</v>
      </c>
      <c r="I6927" s="2">
        <f t="shared" si="870"/>
        <v>71.158706206394697</v>
      </c>
      <c r="J6927" s="2">
        <f t="shared" si="871"/>
        <v>0</v>
      </c>
    </row>
    <row r="6928" spans="1:10" x14ac:dyDescent="0.25">
      <c r="A6928" s="2">
        <v>6917</v>
      </c>
      <c r="B6928" s="2">
        <v>0.42146450931881763</v>
      </c>
      <c r="C6928" s="2">
        <f t="shared" si="864"/>
        <v>98.556425242854132</v>
      </c>
      <c r="D6928" s="2">
        <f t="shared" si="865"/>
        <v>107</v>
      </c>
      <c r="E6928" s="2">
        <f t="shared" si="866"/>
        <v>98.556425242854132</v>
      </c>
      <c r="F6928" s="2">
        <f t="shared" si="867"/>
        <v>8.4435747571458677</v>
      </c>
      <c r="G6928" s="2">
        <f t="shared" si="868"/>
        <v>0</v>
      </c>
      <c r="H6928" s="2">
        <f t="shared" si="869"/>
        <v>985.56425242854129</v>
      </c>
      <c r="I6928" s="2">
        <f t="shared" si="870"/>
        <v>42.217873785729338</v>
      </c>
      <c r="J6928" s="2">
        <f t="shared" si="871"/>
        <v>0</v>
      </c>
    </row>
    <row r="6929" spans="1:10" x14ac:dyDescent="0.25">
      <c r="A6929" s="2">
        <v>6918</v>
      </c>
      <c r="B6929" s="2">
        <v>0.73767637466618841</v>
      </c>
      <c r="C6929" s="2">
        <f t="shared" si="864"/>
        <v>104.57858873369359</v>
      </c>
      <c r="D6929" s="2">
        <f t="shared" si="865"/>
        <v>107</v>
      </c>
      <c r="E6929" s="2">
        <f t="shared" si="866"/>
        <v>104.57858873369359</v>
      </c>
      <c r="F6929" s="2">
        <f t="shared" si="867"/>
        <v>2.4214112663064071</v>
      </c>
      <c r="G6929" s="2">
        <f t="shared" si="868"/>
        <v>0</v>
      </c>
      <c r="H6929" s="2">
        <f t="shared" si="869"/>
        <v>1045.785887336936</v>
      </c>
      <c r="I6929" s="2">
        <f t="shared" si="870"/>
        <v>12.107056331532036</v>
      </c>
      <c r="J6929" s="2">
        <f t="shared" si="871"/>
        <v>0</v>
      </c>
    </row>
    <row r="6930" spans="1:10" x14ac:dyDescent="0.25">
      <c r="A6930" s="2">
        <v>6919</v>
      </c>
      <c r="B6930" s="2">
        <v>0.54465810795886072</v>
      </c>
      <c r="C6930" s="2">
        <f t="shared" si="864"/>
        <v>100.81797224937394</v>
      </c>
      <c r="D6930" s="2">
        <f t="shared" si="865"/>
        <v>107</v>
      </c>
      <c r="E6930" s="2">
        <f t="shared" si="866"/>
        <v>100.81797224937394</v>
      </c>
      <c r="F6930" s="2">
        <f t="shared" si="867"/>
        <v>6.1820277506260624</v>
      </c>
      <c r="G6930" s="2">
        <f t="shared" si="868"/>
        <v>0</v>
      </c>
      <c r="H6930" s="2">
        <f t="shared" si="869"/>
        <v>1008.1797224937394</v>
      </c>
      <c r="I6930" s="2">
        <f t="shared" si="870"/>
        <v>30.910138753130312</v>
      </c>
      <c r="J6930" s="2">
        <f t="shared" si="871"/>
        <v>0</v>
      </c>
    </row>
    <row r="6931" spans="1:10" x14ac:dyDescent="0.25">
      <c r="A6931" s="2">
        <v>6920</v>
      </c>
      <c r="B6931" s="2">
        <v>0.19073472246863732</v>
      </c>
      <c r="C6931" s="2">
        <f t="shared" si="864"/>
        <v>93.776427493825238</v>
      </c>
      <c r="D6931" s="2">
        <f t="shared" si="865"/>
        <v>107</v>
      </c>
      <c r="E6931" s="2">
        <f t="shared" si="866"/>
        <v>93.776427493825238</v>
      </c>
      <c r="F6931" s="2">
        <f t="shared" si="867"/>
        <v>13.223572506174762</v>
      </c>
      <c r="G6931" s="2">
        <f t="shared" si="868"/>
        <v>0</v>
      </c>
      <c r="H6931" s="2">
        <f t="shared" si="869"/>
        <v>937.76427493825236</v>
      </c>
      <c r="I6931" s="2">
        <f t="shared" si="870"/>
        <v>66.117862530873808</v>
      </c>
      <c r="J6931" s="2">
        <f t="shared" si="871"/>
        <v>0</v>
      </c>
    </row>
    <row r="6932" spans="1:10" x14ac:dyDescent="0.25">
      <c r="A6932" s="2">
        <v>6921</v>
      </c>
      <c r="B6932" s="2">
        <v>0.39153575794483897</v>
      </c>
      <c r="C6932" s="2">
        <f t="shared" si="864"/>
        <v>97.996674644818796</v>
      </c>
      <c r="D6932" s="2">
        <f t="shared" si="865"/>
        <v>107</v>
      </c>
      <c r="E6932" s="2">
        <f t="shared" si="866"/>
        <v>97.996674644818796</v>
      </c>
      <c r="F6932" s="2">
        <f t="shared" si="867"/>
        <v>9.0033253551812038</v>
      </c>
      <c r="G6932" s="2">
        <f t="shared" si="868"/>
        <v>0</v>
      </c>
      <c r="H6932" s="2">
        <f t="shared" si="869"/>
        <v>979.96674644818791</v>
      </c>
      <c r="I6932" s="2">
        <f t="shared" si="870"/>
        <v>45.016626775906019</v>
      </c>
      <c r="J6932" s="2">
        <f t="shared" si="871"/>
        <v>0</v>
      </c>
    </row>
    <row r="6933" spans="1:10" x14ac:dyDescent="0.25">
      <c r="A6933" s="2">
        <v>6922</v>
      </c>
      <c r="B6933" s="2">
        <v>0.79392808402379311</v>
      </c>
      <c r="C6933" s="2">
        <f t="shared" si="864"/>
        <v>105.85002570042113</v>
      </c>
      <c r="D6933" s="2">
        <f t="shared" si="865"/>
        <v>107</v>
      </c>
      <c r="E6933" s="2">
        <f t="shared" si="866"/>
        <v>105.85002570042113</v>
      </c>
      <c r="F6933" s="2">
        <f t="shared" si="867"/>
        <v>1.1499742995788722</v>
      </c>
      <c r="G6933" s="2">
        <f t="shared" si="868"/>
        <v>0</v>
      </c>
      <c r="H6933" s="2">
        <f t="shared" si="869"/>
        <v>1058.5002570042113</v>
      </c>
      <c r="I6933" s="2">
        <f t="shared" si="870"/>
        <v>5.749871497894361</v>
      </c>
      <c r="J6933" s="2">
        <f t="shared" si="871"/>
        <v>0</v>
      </c>
    </row>
    <row r="6934" spans="1:10" x14ac:dyDescent="0.25">
      <c r="A6934" s="2">
        <v>6923</v>
      </c>
      <c r="B6934" s="2">
        <v>0.14355136263162172</v>
      </c>
      <c r="C6934" s="2">
        <f t="shared" si="864"/>
        <v>92.521090941483749</v>
      </c>
      <c r="D6934" s="2">
        <f t="shared" si="865"/>
        <v>107</v>
      </c>
      <c r="E6934" s="2">
        <f t="shared" si="866"/>
        <v>92.521090941483749</v>
      </c>
      <c r="F6934" s="2">
        <f t="shared" si="867"/>
        <v>14.478909058516251</v>
      </c>
      <c r="G6934" s="2">
        <f t="shared" si="868"/>
        <v>0</v>
      </c>
      <c r="H6934" s="2">
        <f t="shared" si="869"/>
        <v>925.21090941483749</v>
      </c>
      <c r="I6934" s="2">
        <f t="shared" si="870"/>
        <v>72.394545292581256</v>
      </c>
      <c r="J6934" s="2">
        <f t="shared" si="871"/>
        <v>0</v>
      </c>
    </row>
    <row r="6935" spans="1:10" x14ac:dyDescent="0.25">
      <c r="A6935" s="2">
        <v>6924</v>
      </c>
      <c r="B6935" s="2">
        <v>6.3406550666565975E-2</v>
      </c>
      <c r="C6935" s="2">
        <f t="shared" si="864"/>
        <v>89.679878493411707</v>
      </c>
      <c r="D6935" s="2">
        <f t="shared" si="865"/>
        <v>107</v>
      </c>
      <c r="E6935" s="2">
        <f t="shared" si="866"/>
        <v>89.679878493411707</v>
      </c>
      <c r="F6935" s="2">
        <f t="shared" si="867"/>
        <v>17.320121506588293</v>
      </c>
      <c r="G6935" s="2">
        <f t="shared" si="868"/>
        <v>0</v>
      </c>
      <c r="H6935" s="2">
        <f t="shared" si="869"/>
        <v>896.79878493411707</v>
      </c>
      <c r="I6935" s="2">
        <f t="shared" si="870"/>
        <v>86.600607532941467</v>
      </c>
      <c r="J6935" s="2">
        <f t="shared" si="871"/>
        <v>0</v>
      </c>
    </row>
    <row r="6936" spans="1:10" x14ac:dyDescent="0.25">
      <c r="A6936" s="2">
        <v>6925</v>
      </c>
      <c r="B6936" s="2">
        <v>0.9375387585533792</v>
      </c>
      <c r="C6936" s="2">
        <f t="shared" si="864"/>
        <v>110.36408383585351</v>
      </c>
      <c r="D6936" s="2">
        <f t="shared" si="865"/>
        <v>107</v>
      </c>
      <c r="E6936" s="2">
        <f t="shared" si="866"/>
        <v>107</v>
      </c>
      <c r="F6936" s="2">
        <f t="shared" si="867"/>
        <v>0</v>
      </c>
      <c r="G6936" s="2">
        <f t="shared" si="868"/>
        <v>3.3640838358535063</v>
      </c>
      <c r="H6936" s="2">
        <f t="shared" si="869"/>
        <v>1070</v>
      </c>
      <c r="I6936" s="2">
        <f t="shared" si="870"/>
        <v>0</v>
      </c>
      <c r="J6936" s="2">
        <f t="shared" si="871"/>
        <v>50.461257537802595</v>
      </c>
    </row>
    <row r="6937" spans="1:10" x14ac:dyDescent="0.25">
      <c r="A6937" s="2">
        <v>6926</v>
      </c>
      <c r="B6937" s="2">
        <v>0.63345172807555405</v>
      </c>
      <c r="C6937" s="2">
        <f t="shared" si="864"/>
        <v>102.47794906072806</v>
      </c>
      <c r="D6937" s="2">
        <f t="shared" si="865"/>
        <v>107</v>
      </c>
      <c r="E6937" s="2">
        <f t="shared" si="866"/>
        <v>102.47794906072806</v>
      </c>
      <c r="F6937" s="2">
        <f t="shared" si="867"/>
        <v>4.522050939271935</v>
      </c>
      <c r="G6937" s="2">
        <f t="shared" si="868"/>
        <v>0</v>
      </c>
      <c r="H6937" s="2">
        <f t="shared" si="869"/>
        <v>1024.7794906072806</v>
      </c>
      <c r="I6937" s="2">
        <f t="shared" si="870"/>
        <v>22.610254696359675</v>
      </c>
      <c r="J6937" s="2">
        <f t="shared" si="871"/>
        <v>0</v>
      </c>
    </row>
    <row r="6938" spans="1:10" x14ac:dyDescent="0.25">
      <c r="A6938" s="2">
        <v>6927</v>
      </c>
      <c r="B6938" s="2">
        <v>0.23063887724198429</v>
      </c>
      <c r="C6938" s="2">
        <f t="shared" si="864"/>
        <v>94.722083770518935</v>
      </c>
      <c r="D6938" s="2">
        <f t="shared" si="865"/>
        <v>107</v>
      </c>
      <c r="E6938" s="2">
        <f t="shared" si="866"/>
        <v>94.722083770518935</v>
      </c>
      <c r="F6938" s="2">
        <f t="shared" si="867"/>
        <v>12.277916229481065</v>
      </c>
      <c r="G6938" s="2">
        <f t="shared" si="868"/>
        <v>0</v>
      </c>
      <c r="H6938" s="2">
        <f t="shared" si="869"/>
        <v>947.2208377051893</v>
      </c>
      <c r="I6938" s="2">
        <f t="shared" si="870"/>
        <v>61.389581147405323</v>
      </c>
      <c r="J6938" s="2">
        <f t="shared" si="871"/>
        <v>0</v>
      </c>
    </row>
    <row r="6939" spans="1:10" x14ac:dyDescent="0.25">
      <c r="A6939" s="2">
        <v>6928</v>
      </c>
      <c r="B6939" s="2">
        <v>0.74749703072438867</v>
      </c>
      <c r="C6939" s="2">
        <f t="shared" si="864"/>
        <v>104.79129984889082</v>
      </c>
      <c r="D6939" s="2">
        <f t="shared" si="865"/>
        <v>107</v>
      </c>
      <c r="E6939" s="2">
        <f t="shared" si="866"/>
        <v>104.79129984889082</v>
      </c>
      <c r="F6939" s="2">
        <f t="shared" si="867"/>
        <v>2.2087001511091842</v>
      </c>
      <c r="G6939" s="2">
        <f t="shared" si="868"/>
        <v>0</v>
      </c>
      <c r="H6939" s="2">
        <f t="shared" si="869"/>
        <v>1047.9129984889082</v>
      </c>
      <c r="I6939" s="2">
        <f t="shared" si="870"/>
        <v>11.043500755545921</v>
      </c>
      <c r="J6939" s="2">
        <f t="shared" si="871"/>
        <v>0</v>
      </c>
    </row>
    <row r="6940" spans="1:10" x14ac:dyDescent="0.25">
      <c r="A6940" s="2">
        <v>6929</v>
      </c>
      <c r="B6940" s="2">
        <v>0.34411009484859756</v>
      </c>
      <c r="C6940" s="2">
        <f t="shared" si="864"/>
        <v>97.088523005113899</v>
      </c>
      <c r="D6940" s="2">
        <f t="shared" si="865"/>
        <v>107</v>
      </c>
      <c r="E6940" s="2">
        <f t="shared" si="866"/>
        <v>97.088523005113899</v>
      </c>
      <c r="F6940" s="2">
        <f t="shared" si="867"/>
        <v>9.911476994886101</v>
      </c>
      <c r="G6940" s="2">
        <f t="shared" si="868"/>
        <v>0</v>
      </c>
      <c r="H6940" s="2">
        <f t="shared" si="869"/>
        <v>970.88523005113893</v>
      </c>
      <c r="I6940" s="2">
        <f t="shared" si="870"/>
        <v>49.557384974430505</v>
      </c>
      <c r="J6940" s="2">
        <f t="shared" si="871"/>
        <v>0</v>
      </c>
    </row>
    <row r="6941" spans="1:10" x14ac:dyDescent="0.25">
      <c r="A6941" s="2">
        <v>6930</v>
      </c>
      <c r="B6941" s="2">
        <v>0.36574646667683586</v>
      </c>
      <c r="C6941" s="2">
        <f t="shared" si="864"/>
        <v>97.506688431228184</v>
      </c>
      <c r="D6941" s="2">
        <f t="shared" si="865"/>
        <v>107</v>
      </c>
      <c r="E6941" s="2">
        <f t="shared" si="866"/>
        <v>97.506688431228184</v>
      </c>
      <c r="F6941" s="2">
        <f t="shared" si="867"/>
        <v>9.4933115687718157</v>
      </c>
      <c r="G6941" s="2">
        <f t="shared" si="868"/>
        <v>0</v>
      </c>
      <c r="H6941" s="2">
        <f t="shared" si="869"/>
        <v>975.0668843122819</v>
      </c>
      <c r="I6941" s="2">
        <f t="shared" si="870"/>
        <v>47.466557843859079</v>
      </c>
      <c r="J6941" s="2">
        <f t="shared" si="871"/>
        <v>0</v>
      </c>
    </row>
    <row r="6942" spans="1:10" x14ac:dyDescent="0.25">
      <c r="A6942" s="2">
        <v>6931</v>
      </c>
      <c r="B6942" s="2">
        <v>0.54037244033265375</v>
      </c>
      <c r="C6942" s="2">
        <f t="shared" si="864"/>
        <v>100.73924805620484</v>
      </c>
      <c r="D6942" s="2">
        <f t="shared" si="865"/>
        <v>107</v>
      </c>
      <c r="E6942" s="2">
        <f t="shared" si="866"/>
        <v>100.73924805620484</v>
      </c>
      <c r="F6942" s="2">
        <f t="shared" si="867"/>
        <v>6.2607519437951566</v>
      </c>
      <c r="G6942" s="2">
        <f t="shared" si="868"/>
        <v>0</v>
      </c>
      <c r="H6942" s="2">
        <f t="shared" si="869"/>
        <v>1007.3924805620484</v>
      </c>
      <c r="I6942" s="2">
        <f t="shared" si="870"/>
        <v>31.303759718975783</v>
      </c>
      <c r="J6942" s="2">
        <f t="shared" si="871"/>
        <v>0</v>
      </c>
    </row>
    <row r="6943" spans="1:10" x14ac:dyDescent="0.25">
      <c r="A6943" s="2">
        <v>6932</v>
      </c>
      <c r="B6943" s="2">
        <v>0.89723260527560555</v>
      </c>
      <c r="C6943" s="2">
        <f t="shared" si="864"/>
        <v>108.75929678354287</v>
      </c>
      <c r="D6943" s="2">
        <f t="shared" si="865"/>
        <v>107</v>
      </c>
      <c r="E6943" s="2">
        <f t="shared" si="866"/>
        <v>107</v>
      </c>
      <c r="F6943" s="2">
        <f t="shared" si="867"/>
        <v>0</v>
      </c>
      <c r="G6943" s="2">
        <f t="shared" si="868"/>
        <v>1.7592967835428652</v>
      </c>
      <c r="H6943" s="2">
        <f t="shared" si="869"/>
        <v>1070</v>
      </c>
      <c r="I6943" s="2">
        <f t="shared" si="870"/>
        <v>0</v>
      </c>
      <c r="J6943" s="2">
        <f t="shared" si="871"/>
        <v>26.389451753142978</v>
      </c>
    </row>
    <row r="6944" spans="1:10" x14ac:dyDescent="0.25">
      <c r="A6944" s="2">
        <v>6933</v>
      </c>
      <c r="B6944" s="2">
        <v>0.14151385278361361</v>
      </c>
      <c r="C6944" s="2">
        <f t="shared" si="864"/>
        <v>92.462323648414298</v>
      </c>
      <c r="D6944" s="2">
        <f t="shared" si="865"/>
        <v>107</v>
      </c>
      <c r="E6944" s="2">
        <f t="shared" si="866"/>
        <v>92.462323648414298</v>
      </c>
      <c r="F6944" s="2">
        <f t="shared" si="867"/>
        <v>14.537676351585702</v>
      </c>
      <c r="G6944" s="2">
        <f t="shared" si="868"/>
        <v>0</v>
      </c>
      <c r="H6944" s="2">
        <f t="shared" si="869"/>
        <v>924.62323648414304</v>
      </c>
      <c r="I6944" s="2">
        <f t="shared" si="870"/>
        <v>72.688381757928511</v>
      </c>
      <c r="J6944" s="2">
        <f t="shared" si="871"/>
        <v>0</v>
      </c>
    </row>
    <row r="6945" spans="1:10" x14ac:dyDescent="0.25">
      <c r="A6945" s="2">
        <v>6934</v>
      </c>
      <c r="B6945" s="2">
        <v>0.63274926530062092</v>
      </c>
      <c r="C6945" s="2">
        <f t="shared" si="864"/>
        <v>102.46449726414937</v>
      </c>
      <c r="D6945" s="2">
        <f t="shared" si="865"/>
        <v>107</v>
      </c>
      <c r="E6945" s="2">
        <f t="shared" si="866"/>
        <v>102.46449726414937</v>
      </c>
      <c r="F6945" s="2">
        <f t="shared" si="867"/>
        <v>4.5355027358506277</v>
      </c>
      <c r="G6945" s="2">
        <f t="shared" si="868"/>
        <v>0</v>
      </c>
      <c r="H6945" s="2">
        <f t="shared" si="869"/>
        <v>1024.6449726414937</v>
      </c>
      <c r="I6945" s="2">
        <f t="shared" si="870"/>
        <v>22.677513679253138</v>
      </c>
      <c r="J6945" s="2">
        <f t="shared" si="871"/>
        <v>0</v>
      </c>
    </row>
    <row r="6946" spans="1:10" x14ac:dyDescent="0.25">
      <c r="A6946" s="2">
        <v>6935</v>
      </c>
      <c r="B6946" s="2">
        <v>0.20971442727474943</v>
      </c>
      <c r="C6946" s="2">
        <f t="shared" si="864"/>
        <v>94.236719353046809</v>
      </c>
      <c r="D6946" s="2">
        <f t="shared" si="865"/>
        <v>107</v>
      </c>
      <c r="E6946" s="2">
        <f t="shared" si="866"/>
        <v>94.236719353046809</v>
      </c>
      <c r="F6946" s="2">
        <f t="shared" si="867"/>
        <v>12.763280646953191</v>
      </c>
      <c r="G6946" s="2">
        <f t="shared" si="868"/>
        <v>0</v>
      </c>
      <c r="H6946" s="2">
        <f t="shared" si="869"/>
        <v>942.36719353046806</v>
      </c>
      <c r="I6946" s="2">
        <f t="shared" si="870"/>
        <v>63.816403234765957</v>
      </c>
      <c r="J6946" s="2">
        <f t="shared" si="871"/>
        <v>0</v>
      </c>
    </row>
    <row r="6947" spans="1:10" x14ac:dyDescent="0.25">
      <c r="A6947" s="2">
        <v>6936</v>
      </c>
      <c r="B6947" s="2">
        <v>0.8154152584472526</v>
      </c>
      <c r="C6947" s="2">
        <f t="shared" si="864"/>
        <v>106.37744603712699</v>
      </c>
      <c r="D6947" s="2">
        <f t="shared" si="865"/>
        <v>107</v>
      </c>
      <c r="E6947" s="2">
        <f t="shared" si="866"/>
        <v>106.37744603712699</v>
      </c>
      <c r="F6947" s="2">
        <f t="shared" si="867"/>
        <v>0.62255396287301323</v>
      </c>
      <c r="G6947" s="2">
        <f t="shared" si="868"/>
        <v>0</v>
      </c>
      <c r="H6947" s="2">
        <f t="shared" si="869"/>
        <v>1063.7744603712699</v>
      </c>
      <c r="I6947" s="2">
        <f t="shared" si="870"/>
        <v>3.1127698143650662</v>
      </c>
      <c r="J6947" s="2">
        <f t="shared" si="871"/>
        <v>0</v>
      </c>
    </row>
    <row r="6948" spans="1:10" x14ac:dyDescent="0.25">
      <c r="A6948" s="2">
        <v>6937</v>
      </c>
      <c r="B6948" s="2">
        <v>0.79916552608868685</v>
      </c>
      <c r="C6948" s="2">
        <f t="shared" si="864"/>
        <v>105.97603619796809</v>
      </c>
      <c r="D6948" s="2">
        <f t="shared" si="865"/>
        <v>107</v>
      </c>
      <c r="E6948" s="2">
        <f t="shared" si="866"/>
        <v>105.97603619796809</v>
      </c>
      <c r="F6948" s="2">
        <f t="shared" si="867"/>
        <v>1.0239638020319148</v>
      </c>
      <c r="G6948" s="2">
        <f t="shared" si="868"/>
        <v>0</v>
      </c>
      <c r="H6948" s="2">
        <f t="shared" si="869"/>
        <v>1059.760361979681</v>
      </c>
      <c r="I6948" s="2">
        <f t="shared" si="870"/>
        <v>5.1198190101595742</v>
      </c>
      <c r="J6948" s="2">
        <f t="shared" si="871"/>
        <v>0</v>
      </c>
    </row>
    <row r="6949" spans="1:10" x14ac:dyDescent="0.25">
      <c r="A6949" s="2">
        <v>6938</v>
      </c>
      <c r="B6949" s="2">
        <v>1.0830461120188595E-2</v>
      </c>
      <c r="C6949" s="2">
        <f t="shared" si="864"/>
        <v>85.817809754716038</v>
      </c>
      <c r="D6949" s="2">
        <f t="shared" si="865"/>
        <v>107</v>
      </c>
      <c r="E6949" s="2">
        <f t="shared" si="866"/>
        <v>85.817809754716038</v>
      </c>
      <c r="F6949" s="2">
        <f t="shared" si="867"/>
        <v>21.182190245283962</v>
      </c>
      <c r="G6949" s="2">
        <f t="shared" si="868"/>
        <v>0</v>
      </c>
      <c r="H6949" s="2">
        <f t="shared" si="869"/>
        <v>858.17809754716041</v>
      </c>
      <c r="I6949" s="2">
        <f t="shared" si="870"/>
        <v>105.91095122641981</v>
      </c>
      <c r="J6949" s="2">
        <f t="shared" si="871"/>
        <v>0</v>
      </c>
    </row>
    <row r="6950" spans="1:10" x14ac:dyDescent="0.25">
      <c r="A6950" s="2">
        <v>6939</v>
      </c>
      <c r="B6950" s="2">
        <v>0.70949215301787072</v>
      </c>
      <c r="C6950" s="2">
        <f t="shared" si="864"/>
        <v>103.98521170929939</v>
      </c>
      <c r="D6950" s="2">
        <f t="shared" si="865"/>
        <v>107</v>
      </c>
      <c r="E6950" s="2">
        <f t="shared" si="866"/>
        <v>103.98521170929939</v>
      </c>
      <c r="F6950" s="2">
        <f t="shared" si="867"/>
        <v>3.0147882907006078</v>
      </c>
      <c r="G6950" s="2">
        <f t="shared" si="868"/>
        <v>0</v>
      </c>
      <c r="H6950" s="2">
        <f t="shared" si="869"/>
        <v>1039.8521170929939</v>
      </c>
      <c r="I6950" s="2">
        <f t="shared" si="870"/>
        <v>15.073941453503039</v>
      </c>
      <c r="J6950" s="2">
        <f t="shared" si="871"/>
        <v>0</v>
      </c>
    </row>
    <row r="6951" spans="1:10" x14ac:dyDescent="0.25">
      <c r="A6951" s="2">
        <v>6940</v>
      </c>
      <c r="B6951" s="2">
        <v>0.72859013774046244</v>
      </c>
      <c r="C6951" s="2">
        <f t="shared" si="864"/>
        <v>104.38466762666368</v>
      </c>
      <c r="D6951" s="2">
        <f t="shared" si="865"/>
        <v>107</v>
      </c>
      <c r="E6951" s="2">
        <f t="shared" si="866"/>
        <v>104.38466762666368</v>
      </c>
      <c r="F6951" s="2">
        <f t="shared" si="867"/>
        <v>2.6153323733363152</v>
      </c>
      <c r="G6951" s="2">
        <f t="shared" si="868"/>
        <v>0</v>
      </c>
      <c r="H6951" s="2">
        <f t="shared" si="869"/>
        <v>1043.8466762666369</v>
      </c>
      <c r="I6951" s="2">
        <f t="shared" si="870"/>
        <v>13.076661866681576</v>
      </c>
      <c r="J6951" s="2">
        <f t="shared" si="871"/>
        <v>0</v>
      </c>
    </row>
    <row r="6952" spans="1:10" x14ac:dyDescent="0.25">
      <c r="A6952" s="2">
        <v>6941</v>
      </c>
      <c r="B6952" s="2">
        <v>0.54731066730754407</v>
      </c>
      <c r="C6952" s="2">
        <f t="shared" si="864"/>
        <v>100.86673530570519</v>
      </c>
      <c r="D6952" s="2">
        <f t="shared" si="865"/>
        <v>107</v>
      </c>
      <c r="E6952" s="2">
        <f t="shared" si="866"/>
        <v>100.86673530570519</v>
      </c>
      <c r="F6952" s="2">
        <f t="shared" si="867"/>
        <v>6.1332646942948088</v>
      </c>
      <c r="G6952" s="2">
        <f t="shared" si="868"/>
        <v>0</v>
      </c>
      <c r="H6952" s="2">
        <f t="shared" si="869"/>
        <v>1008.667353057052</v>
      </c>
      <c r="I6952" s="2">
        <f t="shared" si="870"/>
        <v>30.666323471474044</v>
      </c>
      <c r="J6952" s="2">
        <f t="shared" si="871"/>
        <v>0</v>
      </c>
    </row>
    <row r="6953" spans="1:10" x14ac:dyDescent="0.25">
      <c r="A6953" s="2">
        <v>6942</v>
      </c>
      <c r="B6953" s="2">
        <v>0.56497854675729542</v>
      </c>
      <c r="C6953" s="2">
        <f t="shared" si="864"/>
        <v>101.19240863946811</v>
      </c>
      <c r="D6953" s="2">
        <f t="shared" si="865"/>
        <v>107</v>
      </c>
      <c r="E6953" s="2">
        <f t="shared" si="866"/>
        <v>101.19240863946811</v>
      </c>
      <c r="F6953" s="2">
        <f t="shared" si="867"/>
        <v>5.8075913605318874</v>
      </c>
      <c r="G6953" s="2">
        <f t="shared" si="868"/>
        <v>0</v>
      </c>
      <c r="H6953" s="2">
        <f t="shared" si="869"/>
        <v>1011.9240863946811</v>
      </c>
      <c r="I6953" s="2">
        <f t="shared" si="870"/>
        <v>29.037956802659437</v>
      </c>
      <c r="J6953" s="2">
        <f t="shared" si="871"/>
        <v>0</v>
      </c>
    </row>
    <row r="6954" spans="1:10" x14ac:dyDescent="0.25">
      <c r="A6954" s="2">
        <v>6943</v>
      </c>
      <c r="B6954" s="2">
        <v>0.80782787986455773</v>
      </c>
      <c r="C6954" s="2">
        <f t="shared" si="864"/>
        <v>106.18796137600174</v>
      </c>
      <c r="D6954" s="2">
        <f t="shared" si="865"/>
        <v>107</v>
      </c>
      <c r="E6954" s="2">
        <f t="shared" si="866"/>
        <v>106.18796137600174</v>
      </c>
      <c r="F6954" s="2">
        <f t="shared" si="867"/>
        <v>0.81203862399826221</v>
      </c>
      <c r="G6954" s="2">
        <f t="shared" si="868"/>
        <v>0</v>
      </c>
      <c r="H6954" s="2">
        <f t="shared" si="869"/>
        <v>1061.8796137600175</v>
      </c>
      <c r="I6954" s="2">
        <f t="shared" si="870"/>
        <v>4.0601931199913111</v>
      </c>
      <c r="J6954" s="2">
        <f t="shared" si="871"/>
        <v>0</v>
      </c>
    </row>
    <row r="6955" spans="1:10" x14ac:dyDescent="0.25">
      <c r="A6955" s="2">
        <v>6944</v>
      </c>
      <c r="B6955" s="2">
        <v>0.32687395398642694</v>
      </c>
      <c r="C6955" s="2">
        <f t="shared" si="864"/>
        <v>96.749780507525188</v>
      </c>
      <c r="D6955" s="2">
        <f t="shared" si="865"/>
        <v>107</v>
      </c>
      <c r="E6955" s="2">
        <f t="shared" si="866"/>
        <v>96.749780507525188</v>
      </c>
      <c r="F6955" s="2">
        <f t="shared" si="867"/>
        <v>10.250219492474812</v>
      </c>
      <c r="G6955" s="2">
        <f t="shared" si="868"/>
        <v>0</v>
      </c>
      <c r="H6955" s="2">
        <f t="shared" si="869"/>
        <v>967.4978050752519</v>
      </c>
      <c r="I6955" s="2">
        <f t="shared" si="870"/>
        <v>51.251097462374062</v>
      </c>
      <c r="J6955" s="2">
        <f t="shared" si="871"/>
        <v>0</v>
      </c>
    </row>
    <row r="6956" spans="1:10" x14ac:dyDescent="0.25">
      <c r="A6956" s="2">
        <v>6945</v>
      </c>
      <c r="B6956" s="2">
        <v>0.70017295094091669</v>
      </c>
      <c r="C6956" s="2">
        <f t="shared" si="864"/>
        <v>103.79390393537122</v>
      </c>
      <c r="D6956" s="2">
        <f t="shared" si="865"/>
        <v>107</v>
      </c>
      <c r="E6956" s="2">
        <f t="shared" si="866"/>
        <v>103.79390393537122</v>
      </c>
      <c r="F6956" s="2">
        <f t="shared" si="867"/>
        <v>3.2060960646287811</v>
      </c>
      <c r="G6956" s="2">
        <f t="shared" si="868"/>
        <v>0</v>
      </c>
      <c r="H6956" s="2">
        <f t="shared" si="869"/>
        <v>1037.9390393537121</v>
      </c>
      <c r="I6956" s="2">
        <f t="shared" si="870"/>
        <v>16.030480323143905</v>
      </c>
      <c r="J6956" s="2">
        <f t="shared" si="871"/>
        <v>0</v>
      </c>
    </row>
    <row r="6957" spans="1:10" x14ac:dyDescent="0.25">
      <c r="A6957" s="2">
        <v>6946</v>
      </c>
      <c r="B6957" s="2">
        <v>0.32865758463061745</v>
      </c>
      <c r="C6957" s="2">
        <f t="shared" si="864"/>
        <v>96.785091160120231</v>
      </c>
      <c r="D6957" s="2">
        <f t="shared" si="865"/>
        <v>107</v>
      </c>
      <c r="E6957" s="2">
        <f t="shared" si="866"/>
        <v>96.785091160120231</v>
      </c>
      <c r="F6957" s="2">
        <f t="shared" si="867"/>
        <v>10.214908839879769</v>
      </c>
      <c r="G6957" s="2">
        <f t="shared" si="868"/>
        <v>0</v>
      </c>
      <c r="H6957" s="2">
        <f t="shared" si="869"/>
        <v>967.85091160120237</v>
      </c>
      <c r="I6957" s="2">
        <f t="shared" si="870"/>
        <v>51.074544199398844</v>
      </c>
      <c r="J6957" s="2">
        <f t="shared" si="871"/>
        <v>0</v>
      </c>
    </row>
    <row r="6958" spans="1:10" x14ac:dyDescent="0.25">
      <c r="A6958" s="2">
        <v>6947</v>
      </c>
      <c r="B6958" s="2">
        <v>0.45712447935307488</v>
      </c>
      <c r="C6958" s="2">
        <f t="shared" si="864"/>
        <v>99.214781245728261</v>
      </c>
      <c r="D6958" s="2">
        <f t="shared" si="865"/>
        <v>107</v>
      </c>
      <c r="E6958" s="2">
        <f t="shared" si="866"/>
        <v>99.214781245728261</v>
      </c>
      <c r="F6958" s="2">
        <f t="shared" si="867"/>
        <v>7.7852187542717388</v>
      </c>
      <c r="G6958" s="2">
        <f t="shared" si="868"/>
        <v>0</v>
      </c>
      <c r="H6958" s="2">
        <f t="shared" si="869"/>
        <v>992.14781245728261</v>
      </c>
      <c r="I6958" s="2">
        <f t="shared" si="870"/>
        <v>38.926093771358694</v>
      </c>
      <c r="J6958" s="2">
        <f t="shared" si="871"/>
        <v>0</v>
      </c>
    </row>
    <row r="6959" spans="1:10" x14ac:dyDescent="0.25">
      <c r="A6959" s="2">
        <v>6948</v>
      </c>
      <c r="B6959" s="2">
        <v>0.40672482669490784</v>
      </c>
      <c r="C6959" s="2">
        <f t="shared" si="864"/>
        <v>98.281771028644869</v>
      </c>
      <c r="D6959" s="2">
        <f t="shared" si="865"/>
        <v>107</v>
      </c>
      <c r="E6959" s="2">
        <f t="shared" si="866"/>
        <v>98.281771028644869</v>
      </c>
      <c r="F6959" s="2">
        <f t="shared" si="867"/>
        <v>8.7182289713551313</v>
      </c>
      <c r="G6959" s="2">
        <f t="shared" si="868"/>
        <v>0</v>
      </c>
      <c r="H6959" s="2">
        <f t="shared" si="869"/>
        <v>982.81771028644869</v>
      </c>
      <c r="I6959" s="2">
        <f t="shared" si="870"/>
        <v>43.591144856775657</v>
      </c>
      <c r="J6959" s="2">
        <f t="shared" si="871"/>
        <v>0</v>
      </c>
    </row>
    <row r="6960" spans="1:10" x14ac:dyDescent="0.25">
      <c r="A6960" s="2">
        <v>6949</v>
      </c>
      <c r="B6960" s="2">
        <v>0.60470486289522873</v>
      </c>
      <c r="C6960" s="2">
        <f t="shared" si="864"/>
        <v>101.93254621777402</v>
      </c>
      <c r="D6960" s="2">
        <f t="shared" si="865"/>
        <v>107</v>
      </c>
      <c r="E6960" s="2">
        <f t="shared" si="866"/>
        <v>101.93254621777402</v>
      </c>
      <c r="F6960" s="2">
        <f t="shared" si="867"/>
        <v>5.0674537822259822</v>
      </c>
      <c r="G6960" s="2">
        <f t="shared" si="868"/>
        <v>0</v>
      </c>
      <c r="H6960" s="2">
        <f t="shared" si="869"/>
        <v>1019.3254621777402</v>
      </c>
      <c r="I6960" s="2">
        <f t="shared" si="870"/>
        <v>25.337268911129911</v>
      </c>
      <c r="J6960" s="2">
        <f t="shared" si="871"/>
        <v>0</v>
      </c>
    </row>
    <row r="6961" spans="1:10" x14ac:dyDescent="0.25">
      <c r="A6961" s="2">
        <v>6950</v>
      </c>
      <c r="B6961" s="2">
        <v>0.19268902329042137</v>
      </c>
      <c r="C6961" s="2">
        <f t="shared" si="864"/>
        <v>93.824812954147859</v>
      </c>
      <c r="D6961" s="2">
        <f t="shared" si="865"/>
        <v>107</v>
      </c>
      <c r="E6961" s="2">
        <f t="shared" si="866"/>
        <v>93.824812954147859</v>
      </c>
      <c r="F6961" s="2">
        <f t="shared" si="867"/>
        <v>13.175187045852141</v>
      </c>
      <c r="G6961" s="2">
        <f t="shared" si="868"/>
        <v>0</v>
      </c>
      <c r="H6961" s="2">
        <f t="shared" si="869"/>
        <v>938.24812954147865</v>
      </c>
      <c r="I6961" s="2">
        <f t="shared" si="870"/>
        <v>65.875935229260705</v>
      </c>
      <c r="J6961" s="2">
        <f t="shared" si="871"/>
        <v>0</v>
      </c>
    </row>
    <row r="6962" spans="1:10" x14ac:dyDescent="0.25">
      <c r="A6962" s="2">
        <v>6951</v>
      </c>
      <c r="B6962" s="2">
        <v>4.1630134597031909E-2</v>
      </c>
      <c r="C6962" s="2">
        <f t="shared" si="864"/>
        <v>88.536754034126389</v>
      </c>
      <c r="D6962" s="2">
        <f t="shared" si="865"/>
        <v>107</v>
      </c>
      <c r="E6962" s="2">
        <f t="shared" si="866"/>
        <v>88.536754034126389</v>
      </c>
      <c r="F6962" s="2">
        <f t="shared" si="867"/>
        <v>18.463245965873611</v>
      </c>
      <c r="G6962" s="2">
        <f t="shared" si="868"/>
        <v>0</v>
      </c>
      <c r="H6962" s="2">
        <f t="shared" si="869"/>
        <v>885.36754034126386</v>
      </c>
      <c r="I6962" s="2">
        <f t="shared" si="870"/>
        <v>92.316229829368055</v>
      </c>
      <c r="J6962" s="2">
        <f t="shared" si="871"/>
        <v>0</v>
      </c>
    </row>
    <row r="6963" spans="1:10" x14ac:dyDescent="0.25">
      <c r="A6963" s="2">
        <v>6952</v>
      </c>
      <c r="B6963" s="2">
        <v>0.66905180435216471</v>
      </c>
      <c r="C6963" s="2">
        <f t="shared" si="864"/>
        <v>103.16965170930025</v>
      </c>
      <c r="D6963" s="2">
        <f t="shared" si="865"/>
        <v>107</v>
      </c>
      <c r="E6963" s="2">
        <f t="shared" si="866"/>
        <v>103.16965170930025</v>
      </c>
      <c r="F6963" s="2">
        <f t="shared" si="867"/>
        <v>3.8303482906997459</v>
      </c>
      <c r="G6963" s="2">
        <f t="shared" si="868"/>
        <v>0</v>
      </c>
      <c r="H6963" s="2">
        <f t="shared" si="869"/>
        <v>1031.6965170930025</v>
      </c>
      <c r="I6963" s="2">
        <f t="shared" si="870"/>
        <v>19.15174145349873</v>
      </c>
      <c r="J6963" s="2">
        <f t="shared" si="871"/>
        <v>0</v>
      </c>
    </row>
    <row r="6964" spans="1:10" x14ac:dyDescent="0.25">
      <c r="A6964" s="2">
        <v>6953</v>
      </c>
      <c r="B6964" s="2">
        <v>0.94733600232284121</v>
      </c>
      <c r="C6964" s="2">
        <f t="shared" si="864"/>
        <v>110.84636499578329</v>
      </c>
      <c r="D6964" s="2">
        <f t="shared" si="865"/>
        <v>107</v>
      </c>
      <c r="E6964" s="2">
        <f t="shared" si="866"/>
        <v>107</v>
      </c>
      <c r="F6964" s="2">
        <f t="shared" si="867"/>
        <v>0</v>
      </c>
      <c r="G6964" s="2">
        <f t="shared" si="868"/>
        <v>3.8463649957832899</v>
      </c>
      <c r="H6964" s="2">
        <f t="shared" si="869"/>
        <v>1070</v>
      </c>
      <c r="I6964" s="2">
        <f t="shared" si="870"/>
        <v>0</v>
      </c>
      <c r="J6964" s="2">
        <f t="shared" si="871"/>
        <v>57.695474936749349</v>
      </c>
    </row>
    <row r="6965" spans="1:10" x14ac:dyDescent="0.25">
      <c r="A6965" s="2">
        <v>6954</v>
      </c>
      <c r="B6965" s="2">
        <v>0.15251844386315416</v>
      </c>
      <c r="C6965" s="2">
        <f t="shared" si="864"/>
        <v>92.774561406018179</v>
      </c>
      <c r="D6965" s="2">
        <f t="shared" si="865"/>
        <v>107</v>
      </c>
      <c r="E6965" s="2">
        <f t="shared" si="866"/>
        <v>92.774561406018179</v>
      </c>
      <c r="F6965" s="2">
        <f t="shared" si="867"/>
        <v>14.225438593981821</v>
      </c>
      <c r="G6965" s="2">
        <f t="shared" si="868"/>
        <v>0</v>
      </c>
      <c r="H6965" s="2">
        <f t="shared" si="869"/>
        <v>927.74561406018177</v>
      </c>
      <c r="I6965" s="2">
        <f t="shared" si="870"/>
        <v>71.127192969909103</v>
      </c>
      <c r="J6965" s="2">
        <f t="shared" si="871"/>
        <v>0</v>
      </c>
    </row>
    <row r="6966" spans="1:10" x14ac:dyDescent="0.25">
      <c r="A6966" s="2">
        <v>6955</v>
      </c>
      <c r="B6966" s="2">
        <v>0.39131216805561286</v>
      </c>
      <c r="C6966" s="2">
        <f t="shared" si="864"/>
        <v>97.992460299631247</v>
      </c>
      <c r="D6966" s="2">
        <f t="shared" si="865"/>
        <v>107</v>
      </c>
      <c r="E6966" s="2">
        <f t="shared" si="866"/>
        <v>97.992460299631247</v>
      </c>
      <c r="F6966" s="2">
        <f t="shared" si="867"/>
        <v>9.0075397003687527</v>
      </c>
      <c r="G6966" s="2">
        <f t="shared" si="868"/>
        <v>0</v>
      </c>
      <c r="H6966" s="2">
        <f t="shared" si="869"/>
        <v>979.9246029963125</v>
      </c>
      <c r="I6966" s="2">
        <f t="shared" si="870"/>
        <v>45.037698501843764</v>
      </c>
      <c r="J6966" s="2">
        <f t="shared" si="871"/>
        <v>0</v>
      </c>
    </row>
    <row r="6967" spans="1:10" x14ac:dyDescent="0.25">
      <c r="A6967" s="2">
        <v>6956</v>
      </c>
      <c r="B6967" s="2">
        <v>0.50007040286314219</v>
      </c>
      <c r="C6967" s="2">
        <f t="shared" si="864"/>
        <v>100.00128736664564</v>
      </c>
      <c r="D6967" s="2">
        <f t="shared" si="865"/>
        <v>107</v>
      </c>
      <c r="E6967" s="2">
        <f t="shared" si="866"/>
        <v>100.00128736664564</v>
      </c>
      <c r="F6967" s="2">
        <f t="shared" si="867"/>
        <v>6.9987126333543586</v>
      </c>
      <c r="G6967" s="2">
        <f t="shared" si="868"/>
        <v>0</v>
      </c>
      <c r="H6967" s="2">
        <f t="shared" si="869"/>
        <v>1000.0128736664565</v>
      </c>
      <c r="I6967" s="2">
        <f t="shared" si="870"/>
        <v>34.993563166771793</v>
      </c>
      <c r="J6967" s="2">
        <f t="shared" si="871"/>
        <v>0</v>
      </c>
    </row>
    <row r="6968" spans="1:10" x14ac:dyDescent="0.25">
      <c r="A6968" s="2">
        <v>6957</v>
      </c>
      <c r="B6968" s="2">
        <v>0.57494129975384145</v>
      </c>
      <c r="C6968" s="2">
        <f t="shared" si="864"/>
        <v>101.37686212402228</v>
      </c>
      <c r="D6968" s="2">
        <f t="shared" si="865"/>
        <v>107</v>
      </c>
      <c r="E6968" s="2">
        <f t="shared" si="866"/>
        <v>101.37686212402228</v>
      </c>
      <c r="F6968" s="2">
        <f t="shared" si="867"/>
        <v>5.6231378759777186</v>
      </c>
      <c r="G6968" s="2">
        <f t="shared" si="868"/>
        <v>0</v>
      </c>
      <c r="H6968" s="2">
        <f t="shared" si="869"/>
        <v>1013.7686212402228</v>
      </c>
      <c r="I6968" s="2">
        <f t="shared" si="870"/>
        <v>28.115689379888593</v>
      </c>
      <c r="J6968" s="2">
        <f t="shared" si="871"/>
        <v>0</v>
      </c>
    </row>
    <row r="6969" spans="1:10" x14ac:dyDescent="0.25">
      <c r="A6969" s="2">
        <v>6958</v>
      </c>
      <c r="B6969" s="2">
        <v>0.52111000350819958</v>
      </c>
      <c r="C6969" s="2">
        <f t="shared" si="864"/>
        <v>100.38615541540725</v>
      </c>
      <c r="D6969" s="2">
        <f t="shared" si="865"/>
        <v>107</v>
      </c>
      <c r="E6969" s="2">
        <f t="shared" si="866"/>
        <v>100.38615541540725</v>
      </c>
      <c r="F6969" s="2">
        <f t="shared" si="867"/>
        <v>6.6138445845927549</v>
      </c>
      <c r="G6969" s="2">
        <f t="shared" si="868"/>
        <v>0</v>
      </c>
      <c r="H6969" s="2">
        <f t="shared" si="869"/>
        <v>1003.8615541540725</v>
      </c>
      <c r="I6969" s="2">
        <f t="shared" si="870"/>
        <v>33.069222922963775</v>
      </c>
      <c r="J6969" s="2">
        <f t="shared" si="871"/>
        <v>0</v>
      </c>
    </row>
    <row r="6970" spans="1:10" x14ac:dyDescent="0.25">
      <c r="A6970" s="2">
        <v>6959</v>
      </c>
      <c r="B6970" s="2">
        <v>0.58167018603904597</v>
      </c>
      <c r="C6970" s="2">
        <f t="shared" si="864"/>
        <v>101.50183762250151</v>
      </c>
      <c r="D6970" s="2">
        <f t="shared" si="865"/>
        <v>107</v>
      </c>
      <c r="E6970" s="2">
        <f t="shared" si="866"/>
        <v>101.50183762250151</v>
      </c>
      <c r="F6970" s="2">
        <f t="shared" si="867"/>
        <v>5.4981623774984882</v>
      </c>
      <c r="G6970" s="2">
        <f t="shared" si="868"/>
        <v>0</v>
      </c>
      <c r="H6970" s="2">
        <f t="shared" si="869"/>
        <v>1015.0183762250151</v>
      </c>
      <c r="I6970" s="2">
        <f t="shared" si="870"/>
        <v>27.490811887492441</v>
      </c>
      <c r="J6970" s="2">
        <f t="shared" si="871"/>
        <v>0</v>
      </c>
    </row>
    <row r="6971" spans="1:10" x14ac:dyDescent="0.25">
      <c r="A6971" s="2">
        <v>6960</v>
      </c>
      <c r="B6971" s="2">
        <v>0.47844003031373372</v>
      </c>
      <c r="C6971" s="2">
        <f t="shared" si="864"/>
        <v>99.605607224875584</v>
      </c>
      <c r="D6971" s="2">
        <f t="shared" si="865"/>
        <v>107</v>
      </c>
      <c r="E6971" s="2">
        <f t="shared" si="866"/>
        <v>99.605607224875584</v>
      </c>
      <c r="F6971" s="2">
        <f t="shared" si="867"/>
        <v>7.3943927751244161</v>
      </c>
      <c r="G6971" s="2">
        <f t="shared" si="868"/>
        <v>0</v>
      </c>
      <c r="H6971" s="2">
        <f t="shared" si="869"/>
        <v>996.05607224875587</v>
      </c>
      <c r="I6971" s="2">
        <f t="shared" si="870"/>
        <v>36.97196387562208</v>
      </c>
      <c r="J6971" s="2">
        <f t="shared" si="871"/>
        <v>0</v>
      </c>
    </row>
    <row r="6972" spans="1:10" x14ac:dyDescent="0.25">
      <c r="A6972" s="2">
        <v>6961</v>
      </c>
      <c r="B6972" s="2">
        <v>0.81335157627956345</v>
      </c>
      <c r="C6972" s="2">
        <f t="shared" si="864"/>
        <v>106.32553449639069</v>
      </c>
      <c r="D6972" s="2">
        <f t="shared" si="865"/>
        <v>107</v>
      </c>
      <c r="E6972" s="2">
        <f t="shared" si="866"/>
        <v>106.32553449639069</v>
      </c>
      <c r="F6972" s="2">
        <f t="shared" si="867"/>
        <v>0.67446550360931212</v>
      </c>
      <c r="G6972" s="2">
        <f t="shared" si="868"/>
        <v>0</v>
      </c>
      <c r="H6972" s="2">
        <f t="shared" si="869"/>
        <v>1063.255344963907</v>
      </c>
      <c r="I6972" s="2">
        <f t="shared" si="870"/>
        <v>3.3723275180465606</v>
      </c>
      <c r="J6972" s="2">
        <f t="shared" si="871"/>
        <v>0</v>
      </c>
    </row>
    <row r="6973" spans="1:10" x14ac:dyDescent="0.25">
      <c r="A6973" s="2">
        <v>6962</v>
      </c>
      <c r="B6973" s="2">
        <v>0.701043426109069</v>
      </c>
      <c r="C6973" s="2">
        <f t="shared" si="864"/>
        <v>103.81168035063224</v>
      </c>
      <c r="D6973" s="2">
        <f t="shared" si="865"/>
        <v>107</v>
      </c>
      <c r="E6973" s="2">
        <f t="shared" si="866"/>
        <v>103.81168035063224</v>
      </c>
      <c r="F6973" s="2">
        <f t="shared" si="867"/>
        <v>3.1883196493677559</v>
      </c>
      <c r="G6973" s="2">
        <f t="shared" si="868"/>
        <v>0</v>
      </c>
      <c r="H6973" s="2">
        <f t="shared" si="869"/>
        <v>1038.1168035063224</v>
      </c>
      <c r="I6973" s="2">
        <f t="shared" si="870"/>
        <v>15.94159824683878</v>
      </c>
      <c r="J6973" s="2">
        <f t="shared" si="871"/>
        <v>0</v>
      </c>
    </row>
    <row r="6974" spans="1:10" x14ac:dyDescent="0.25">
      <c r="A6974" s="2">
        <v>6963</v>
      </c>
      <c r="B6974" s="2">
        <v>0.64771238248767093</v>
      </c>
      <c r="C6974" s="2">
        <f t="shared" si="864"/>
        <v>102.75257491236789</v>
      </c>
      <c r="D6974" s="2">
        <f t="shared" si="865"/>
        <v>107</v>
      </c>
      <c r="E6974" s="2">
        <f t="shared" si="866"/>
        <v>102.75257491236789</v>
      </c>
      <c r="F6974" s="2">
        <f t="shared" si="867"/>
        <v>4.2474250876321094</v>
      </c>
      <c r="G6974" s="2">
        <f t="shared" si="868"/>
        <v>0</v>
      </c>
      <c r="H6974" s="2">
        <f t="shared" si="869"/>
        <v>1027.5257491236789</v>
      </c>
      <c r="I6974" s="2">
        <f t="shared" si="870"/>
        <v>21.237125438160547</v>
      </c>
      <c r="J6974" s="2">
        <f t="shared" si="871"/>
        <v>0</v>
      </c>
    </row>
    <row r="6975" spans="1:10" x14ac:dyDescent="0.25">
      <c r="A6975" s="2">
        <v>6964</v>
      </c>
      <c r="B6975" s="2">
        <v>0.9989480514151754</v>
      </c>
      <c r="C6975" s="2">
        <f t="shared" si="864"/>
        <v>116.89272153011534</v>
      </c>
      <c r="D6975" s="2">
        <f t="shared" si="865"/>
        <v>107</v>
      </c>
      <c r="E6975" s="2">
        <f t="shared" si="866"/>
        <v>107</v>
      </c>
      <c r="F6975" s="2">
        <f t="shared" si="867"/>
        <v>0</v>
      </c>
      <c r="G6975" s="2">
        <f t="shared" si="868"/>
        <v>9.8927215301153382</v>
      </c>
      <c r="H6975" s="2">
        <f t="shared" si="869"/>
        <v>1070</v>
      </c>
      <c r="I6975" s="2">
        <f t="shared" si="870"/>
        <v>0</v>
      </c>
      <c r="J6975" s="2">
        <f t="shared" si="871"/>
        <v>148.39082295173006</v>
      </c>
    </row>
    <row r="6976" spans="1:10" x14ac:dyDescent="0.25">
      <c r="A6976" s="2">
        <v>6965</v>
      </c>
      <c r="B6976" s="2">
        <v>0.83803572948915395</v>
      </c>
      <c r="C6976" s="2">
        <f t="shared" si="864"/>
        <v>106.96682049452309</v>
      </c>
      <c r="D6976" s="2">
        <f t="shared" si="865"/>
        <v>107</v>
      </c>
      <c r="E6976" s="2">
        <f t="shared" si="866"/>
        <v>106.96682049452309</v>
      </c>
      <c r="F6976" s="2">
        <f t="shared" si="867"/>
        <v>3.3179505476908844E-2</v>
      </c>
      <c r="G6976" s="2">
        <f t="shared" si="868"/>
        <v>0</v>
      </c>
      <c r="H6976" s="2">
        <f t="shared" si="869"/>
        <v>1069.6682049452309</v>
      </c>
      <c r="I6976" s="2">
        <f t="shared" si="870"/>
        <v>0.16589752738454422</v>
      </c>
      <c r="J6976" s="2">
        <f t="shared" si="871"/>
        <v>0</v>
      </c>
    </row>
    <row r="6977" spans="1:10" x14ac:dyDescent="0.25">
      <c r="A6977" s="2">
        <v>6966</v>
      </c>
      <c r="B6977" s="2">
        <v>0.41669571795817562</v>
      </c>
      <c r="C6977" s="2">
        <f t="shared" si="864"/>
        <v>98.467759999567221</v>
      </c>
      <c r="D6977" s="2">
        <f t="shared" si="865"/>
        <v>107</v>
      </c>
      <c r="E6977" s="2">
        <f t="shared" si="866"/>
        <v>98.467759999567221</v>
      </c>
      <c r="F6977" s="2">
        <f t="shared" si="867"/>
        <v>8.532240000432779</v>
      </c>
      <c r="G6977" s="2">
        <f t="shared" si="868"/>
        <v>0</v>
      </c>
      <c r="H6977" s="2">
        <f t="shared" si="869"/>
        <v>984.67759999567215</v>
      </c>
      <c r="I6977" s="2">
        <f t="shared" si="870"/>
        <v>42.661200002163895</v>
      </c>
      <c r="J6977" s="2">
        <f t="shared" si="871"/>
        <v>0</v>
      </c>
    </row>
    <row r="6978" spans="1:10" x14ac:dyDescent="0.25">
      <c r="A6978" s="2">
        <v>6967</v>
      </c>
      <c r="B6978" s="2">
        <v>0.39476396194903929</v>
      </c>
      <c r="C6978" s="2">
        <f t="shared" si="864"/>
        <v>98.05746217766692</v>
      </c>
      <c r="D6978" s="2">
        <f t="shared" si="865"/>
        <v>107</v>
      </c>
      <c r="E6978" s="2">
        <f t="shared" si="866"/>
        <v>98.05746217766692</v>
      </c>
      <c r="F6978" s="2">
        <f t="shared" si="867"/>
        <v>8.9425378223330796</v>
      </c>
      <c r="G6978" s="2">
        <f t="shared" si="868"/>
        <v>0</v>
      </c>
      <c r="H6978" s="2">
        <f t="shared" si="869"/>
        <v>980.57462177666923</v>
      </c>
      <c r="I6978" s="2">
        <f t="shared" si="870"/>
        <v>44.712689111665398</v>
      </c>
      <c r="J6978" s="2">
        <f t="shared" si="871"/>
        <v>0</v>
      </c>
    </row>
    <row r="6979" spans="1:10" x14ac:dyDescent="0.25">
      <c r="A6979" s="2">
        <v>6968</v>
      </c>
      <c r="B6979" s="2">
        <v>0.59283155947895205</v>
      </c>
      <c r="C6979" s="2">
        <f t="shared" si="864"/>
        <v>101.70993576875813</v>
      </c>
      <c r="D6979" s="2">
        <f t="shared" si="865"/>
        <v>107</v>
      </c>
      <c r="E6979" s="2">
        <f t="shared" si="866"/>
        <v>101.70993576875813</v>
      </c>
      <c r="F6979" s="2">
        <f t="shared" si="867"/>
        <v>5.2900642312418711</v>
      </c>
      <c r="G6979" s="2">
        <f t="shared" si="868"/>
        <v>0</v>
      </c>
      <c r="H6979" s="2">
        <f t="shared" si="869"/>
        <v>1017.0993576875812</v>
      </c>
      <c r="I6979" s="2">
        <f t="shared" si="870"/>
        <v>26.450321156209355</v>
      </c>
      <c r="J6979" s="2">
        <f t="shared" si="871"/>
        <v>0</v>
      </c>
    </row>
    <row r="6980" spans="1:10" x14ac:dyDescent="0.25">
      <c r="A6980" s="2">
        <v>6969</v>
      </c>
      <c r="B6980" s="2">
        <v>0.24345330664359532</v>
      </c>
      <c r="C6980" s="2">
        <f t="shared" si="864"/>
        <v>95.00958985680694</v>
      </c>
      <c r="D6980" s="2">
        <f t="shared" si="865"/>
        <v>107</v>
      </c>
      <c r="E6980" s="2">
        <f t="shared" si="866"/>
        <v>95.00958985680694</v>
      </c>
      <c r="F6980" s="2">
        <f t="shared" si="867"/>
        <v>11.99041014319306</v>
      </c>
      <c r="G6980" s="2">
        <f t="shared" si="868"/>
        <v>0</v>
      </c>
      <c r="H6980" s="2">
        <f t="shared" si="869"/>
        <v>950.0958985680694</v>
      </c>
      <c r="I6980" s="2">
        <f t="shared" si="870"/>
        <v>59.952050715965299</v>
      </c>
      <c r="J6980" s="2">
        <f t="shared" si="871"/>
        <v>0</v>
      </c>
    </row>
    <row r="6981" spans="1:10" x14ac:dyDescent="0.25">
      <c r="A6981" s="2">
        <v>6970</v>
      </c>
      <c r="B6981" s="2">
        <v>0.58942530653006386</v>
      </c>
      <c r="C6981" s="2">
        <f t="shared" si="864"/>
        <v>101.64631557527903</v>
      </c>
      <c r="D6981" s="2">
        <f t="shared" si="865"/>
        <v>107</v>
      </c>
      <c r="E6981" s="2">
        <f t="shared" si="866"/>
        <v>101.64631557527903</v>
      </c>
      <c r="F6981" s="2">
        <f t="shared" si="867"/>
        <v>5.3536844247209672</v>
      </c>
      <c r="G6981" s="2">
        <f t="shared" si="868"/>
        <v>0</v>
      </c>
      <c r="H6981" s="2">
        <f t="shared" si="869"/>
        <v>1016.4631557527903</v>
      </c>
      <c r="I6981" s="2">
        <f t="shared" si="870"/>
        <v>26.768422123604836</v>
      </c>
      <c r="J6981" s="2">
        <f t="shared" si="871"/>
        <v>0</v>
      </c>
    </row>
    <row r="6982" spans="1:10" x14ac:dyDescent="0.25">
      <c r="A6982" s="2">
        <v>6971</v>
      </c>
      <c r="B6982" s="2">
        <v>0.57302355498759183</v>
      </c>
      <c r="C6982" s="2">
        <f t="shared" si="864"/>
        <v>101.34130444360027</v>
      </c>
      <c r="D6982" s="2">
        <f t="shared" si="865"/>
        <v>107</v>
      </c>
      <c r="E6982" s="2">
        <f t="shared" si="866"/>
        <v>101.34130444360027</v>
      </c>
      <c r="F6982" s="2">
        <f t="shared" si="867"/>
        <v>5.658695556399735</v>
      </c>
      <c r="G6982" s="2">
        <f t="shared" si="868"/>
        <v>0</v>
      </c>
      <c r="H6982" s="2">
        <f t="shared" si="869"/>
        <v>1013.4130444360027</v>
      </c>
      <c r="I6982" s="2">
        <f t="shared" si="870"/>
        <v>28.293477781998675</v>
      </c>
      <c r="J6982" s="2">
        <f t="shared" si="871"/>
        <v>0</v>
      </c>
    </row>
    <row r="6983" spans="1:10" x14ac:dyDescent="0.25">
      <c r="A6983" s="2">
        <v>6972</v>
      </c>
      <c r="B6983" s="2">
        <v>0.9152027271632468</v>
      </c>
      <c r="C6983" s="2">
        <f t="shared" si="864"/>
        <v>109.41694114663147</v>
      </c>
      <c r="D6983" s="2">
        <f t="shared" si="865"/>
        <v>107</v>
      </c>
      <c r="E6983" s="2">
        <f t="shared" si="866"/>
        <v>107</v>
      </c>
      <c r="F6983" s="2">
        <f t="shared" si="867"/>
        <v>0</v>
      </c>
      <c r="G6983" s="2">
        <f t="shared" si="868"/>
        <v>2.4169411466314727</v>
      </c>
      <c r="H6983" s="2">
        <f t="shared" si="869"/>
        <v>1070</v>
      </c>
      <c r="I6983" s="2">
        <f t="shared" si="870"/>
        <v>0</v>
      </c>
      <c r="J6983" s="2">
        <f t="shared" si="871"/>
        <v>36.254117199472091</v>
      </c>
    </row>
    <row r="6984" spans="1:10" x14ac:dyDescent="0.25">
      <c r="A6984" s="2">
        <v>6973</v>
      </c>
      <c r="B6984" s="2">
        <v>0.68050853852309268</v>
      </c>
      <c r="C6984" s="2">
        <f t="shared" si="864"/>
        <v>103.39704696672123</v>
      </c>
      <c r="D6984" s="2">
        <f t="shared" si="865"/>
        <v>107</v>
      </c>
      <c r="E6984" s="2">
        <f t="shared" si="866"/>
        <v>103.39704696672123</v>
      </c>
      <c r="F6984" s="2">
        <f t="shared" si="867"/>
        <v>3.6029530332787658</v>
      </c>
      <c r="G6984" s="2">
        <f t="shared" si="868"/>
        <v>0</v>
      </c>
      <c r="H6984" s="2">
        <f t="shared" si="869"/>
        <v>1033.9704696672125</v>
      </c>
      <c r="I6984" s="2">
        <f t="shared" si="870"/>
        <v>18.014765166393829</v>
      </c>
      <c r="J6984" s="2">
        <f t="shared" si="871"/>
        <v>0</v>
      </c>
    </row>
    <row r="6985" spans="1:10" x14ac:dyDescent="0.25">
      <c r="A6985" s="2">
        <v>6974</v>
      </c>
      <c r="B6985" s="2">
        <v>0.22616715092128326</v>
      </c>
      <c r="C6985" s="2">
        <f t="shared" si="864"/>
        <v>94.62009965844257</v>
      </c>
      <c r="D6985" s="2">
        <f t="shared" si="865"/>
        <v>107</v>
      </c>
      <c r="E6985" s="2">
        <f t="shared" si="866"/>
        <v>94.62009965844257</v>
      </c>
      <c r="F6985" s="2">
        <f t="shared" si="867"/>
        <v>12.37990034155743</v>
      </c>
      <c r="G6985" s="2">
        <f t="shared" si="868"/>
        <v>0</v>
      </c>
      <c r="H6985" s="2">
        <f t="shared" si="869"/>
        <v>946.20099658442564</v>
      </c>
      <c r="I6985" s="2">
        <f t="shared" si="870"/>
        <v>61.899501707787152</v>
      </c>
      <c r="J6985" s="2">
        <f t="shared" si="871"/>
        <v>0</v>
      </c>
    </row>
    <row r="6986" spans="1:10" x14ac:dyDescent="0.25">
      <c r="A6986" s="2">
        <v>6975</v>
      </c>
      <c r="B6986" s="2">
        <v>0.78833277012936009</v>
      </c>
      <c r="C6986" s="2">
        <f t="shared" si="864"/>
        <v>105.7170666507661</v>
      </c>
      <c r="D6986" s="2">
        <f t="shared" si="865"/>
        <v>107</v>
      </c>
      <c r="E6986" s="2">
        <f t="shared" si="866"/>
        <v>105.7170666507661</v>
      </c>
      <c r="F6986" s="2">
        <f t="shared" si="867"/>
        <v>1.2829333492339003</v>
      </c>
      <c r="G6986" s="2">
        <f t="shared" si="868"/>
        <v>0</v>
      </c>
      <c r="H6986" s="2">
        <f t="shared" si="869"/>
        <v>1057.1706665076611</v>
      </c>
      <c r="I6986" s="2">
        <f t="shared" si="870"/>
        <v>6.4146667461695017</v>
      </c>
      <c r="J6986" s="2">
        <f t="shared" si="871"/>
        <v>0</v>
      </c>
    </row>
    <row r="6987" spans="1:10" x14ac:dyDescent="0.25">
      <c r="A6987" s="2">
        <v>6976</v>
      </c>
      <c r="B6987" s="2">
        <v>0.76049738593521443</v>
      </c>
      <c r="C6987" s="2">
        <f t="shared" si="864"/>
        <v>105.07832691054466</v>
      </c>
      <c r="D6987" s="2">
        <f t="shared" si="865"/>
        <v>107</v>
      </c>
      <c r="E6987" s="2">
        <f t="shared" si="866"/>
        <v>105.07832691054466</v>
      </c>
      <c r="F6987" s="2">
        <f t="shared" si="867"/>
        <v>1.9216730894553393</v>
      </c>
      <c r="G6987" s="2">
        <f t="shared" si="868"/>
        <v>0</v>
      </c>
      <c r="H6987" s="2">
        <f t="shared" si="869"/>
        <v>1050.7832691054466</v>
      </c>
      <c r="I6987" s="2">
        <f t="shared" si="870"/>
        <v>9.6083654472766966</v>
      </c>
      <c r="J6987" s="2">
        <f t="shared" si="871"/>
        <v>0</v>
      </c>
    </row>
    <row r="6988" spans="1:10" x14ac:dyDescent="0.25">
      <c r="A6988" s="2">
        <v>6977</v>
      </c>
      <c r="B6988" s="2">
        <v>0.35734868000609654</v>
      </c>
      <c r="C6988" s="2">
        <f t="shared" si="864"/>
        <v>97.345235695912976</v>
      </c>
      <c r="D6988" s="2">
        <f t="shared" si="865"/>
        <v>107</v>
      </c>
      <c r="E6988" s="2">
        <f t="shared" si="866"/>
        <v>97.345235695912976</v>
      </c>
      <c r="F6988" s="2">
        <f t="shared" si="867"/>
        <v>9.6547643040870241</v>
      </c>
      <c r="G6988" s="2">
        <f t="shared" si="868"/>
        <v>0</v>
      </c>
      <c r="H6988" s="2">
        <f t="shared" si="869"/>
        <v>973.4523569591297</v>
      </c>
      <c r="I6988" s="2">
        <f t="shared" si="870"/>
        <v>48.273821520435121</v>
      </c>
      <c r="J6988" s="2">
        <f t="shared" si="871"/>
        <v>0</v>
      </c>
    </row>
    <row r="6989" spans="1:10" x14ac:dyDescent="0.25">
      <c r="A6989" s="2">
        <v>6978</v>
      </c>
      <c r="B6989" s="2">
        <v>0.75963431969709561</v>
      </c>
      <c r="C6989" s="2">
        <f t="shared" ref="C6989:C7052" si="872">_xlfn.BETA.INV(B6989,$C$7,$C$8,$C$9,$C$10)</f>
        <v>105.05906729100093</v>
      </c>
      <c r="D6989" s="2">
        <f t="shared" ref="D6989:D7052" si="873">$F$8</f>
        <v>107</v>
      </c>
      <c r="E6989" s="2">
        <f t="shared" ref="E6989:E7052" si="874">IF(C6989&gt;=D6989,D6989,C6989)</f>
        <v>105.05906729100093</v>
      </c>
      <c r="F6989" s="2">
        <f t="shared" ref="F6989:F7052" si="875">IF(D6989&gt;C6989,D6989-C6989,0)</f>
        <v>1.9409327089990711</v>
      </c>
      <c r="G6989" s="2">
        <f t="shared" ref="G6989:G7052" si="876">IF(C6989&gt;D6989,C6989-D6989,0)</f>
        <v>0</v>
      </c>
      <c r="H6989" s="2">
        <f t="shared" ref="H6989:H7052" si="877">E6989*$H$10</f>
        <v>1050.5906729100093</v>
      </c>
      <c r="I6989" s="2">
        <f t="shared" ref="I6989:I7052" si="878">F6989*$I$10</f>
        <v>9.7046635449953556</v>
      </c>
      <c r="J6989" s="2">
        <f t="shared" ref="J6989:J7052" si="879">G6989*$J$10</f>
        <v>0</v>
      </c>
    </row>
    <row r="6990" spans="1:10" x14ac:dyDescent="0.25">
      <c r="A6990" s="2">
        <v>6979</v>
      </c>
      <c r="B6990" s="2">
        <v>0.22502637783714552</v>
      </c>
      <c r="C6990" s="2">
        <f t="shared" si="872"/>
        <v>94.593937988162565</v>
      </c>
      <c r="D6990" s="2">
        <f t="shared" si="873"/>
        <v>107</v>
      </c>
      <c r="E6990" s="2">
        <f t="shared" si="874"/>
        <v>94.593937988162565</v>
      </c>
      <c r="F6990" s="2">
        <f t="shared" si="875"/>
        <v>12.406062011837435</v>
      </c>
      <c r="G6990" s="2">
        <f t="shared" si="876"/>
        <v>0</v>
      </c>
      <c r="H6990" s="2">
        <f t="shared" si="877"/>
        <v>945.93937988162565</v>
      </c>
      <c r="I6990" s="2">
        <f t="shared" si="878"/>
        <v>62.030310059187173</v>
      </c>
      <c r="J6990" s="2">
        <f t="shared" si="879"/>
        <v>0</v>
      </c>
    </row>
    <row r="6991" spans="1:10" x14ac:dyDescent="0.25">
      <c r="A6991" s="2">
        <v>6980</v>
      </c>
      <c r="B6991" s="2">
        <v>0.93287461597282639</v>
      </c>
      <c r="C6991" s="2">
        <f t="shared" si="872"/>
        <v>110.15100024270232</v>
      </c>
      <c r="D6991" s="2">
        <f t="shared" si="873"/>
        <v>107</v>
      </c>
      <c r="E6991" s="2">
        <f t="shared" si="874"/>
        <v>107</v>
      </c>
      <c r="F6991" s="2">
        <f t="shared" si="875"/>
        <v>0</v>
      </c>
      <c r="G6991" s="2">
        <f t="shared" si="876"/>
        <v>3.1510002427023238</v>
      </c>
      <c r="H6991" s="2">
        <f t="shared" si="877"/>
        <v>1070</v>
      </c>
      <c r="I6991" s="2">
        <f t="shared" si="878"/>
        <v>0</v>
      </c>
      <c r="J6991" s="2">
        <f t="shared" si="879"/>
        <v>47.265003640534857</v>
      </c>
    </row>
    <row r="6992" spans="1:10" x14ac:dyDescent="0.25">
      <c r="A6992" s="2">
        <v>6981</v>
      </c>
      <c r="B6992" s="2">
        <v>0.45057367545011939</v>
      </c>
      <c r="C6992" s="2">
        <f t="shared" si="872"/>
        <v>99.094349592514433</v>
      </c>
      <c r="D6992" s="2">
        <f t="shared" si="873"/>
        <v>107</v>
      </c>
      <c r="E6992" s="2">
        <f t="shared" si="874"/>
        <v>99.094349592514433</v>
      </c>
      <c r="F6992" s="2">
        <f t="shared" si="875"/>
        <v>7.9056504074855667</v>
      </c>
      <c r="G6992" s="2">
        <f t="shared" si="876"/>
        <v>0</v>
      </c>
      <c r="H6992" s="2">
        <f t="shared" si="877"/>
        <v>990.94349592514436</v>
      </c>
      <c r="I6992" s="2">
        <f t="shared" si="878"/>
        <v>39.528252037427833</v>
      </c>
      <c r="J6992" s="2">
        <f t="shared" si="879"/>
        <v>0</v>
      </c>
    </row>
    <row r="6993" spans="1:10" x14ac:dyDescent="0.25">
      <c r="A6993" s="2">
        <v>6982</v>
      </c>
      <c r="B6993" s="2">
        <v>1.808592680092258E-2</v>
      </c>
      <c r="C6993" s="2">
        <f t="shared" si="872"/>
        <v>86.714595704899637</v>
      </c>
      <c r="D6993" s="2">
        <f t="shared" si="873"/>
        <v>107</v>
      </c>
      <c r="E6993" s="2">
        <f t="shared" si="874"/>
        <v>86.714595704899637</v>
      </c>
      <c r="F6993" s="2">
        <f t="shared" si="875"/>
        <v>20.285404295100363</v>
      </c>
      <c r="G6993" s="2">
        <f t="shared" si="876"/>
        <v>0</v>
      </c>
      <c r="H6993" s="2">
        <f t="shared" si="877"/>
        <v>867.14595704899637</v>
      </c>
      <c r="I6993" s="2">
        <f t="shared" si="878"/>
        <v>101.42702147550182</v>
      </c>
      <c r="J6993" s="2">
        <f t="shared" si="879"/>
        <v>0</v>
      </c>
    </row>
    <row r="6994" spans="1:10" x14ac:dyDescent="0.25">
      <c r="A6994" s="2">
        <v>6983</v>
      </c>
      <c r="B6994" s="2">
        <v>0.38286747868539717</v>
      </c>
      <c r="C6994" s="2">
        <f t="shared" si="872"/>
        <v>97.832882818105531</v>
      </c>
      <c r="D6994" s="2">
        <f t="shared" si="873"/>
        <v>107</v>
      </c>
      <c r="E6994" s="2">
        <f t="shared" si="874"/>
        <v>97.832882818105531</v>
      </c>
      <c r="F6994" s="2">
        <f t="shared" si="875"/>
        <v>9.1671171818944686</v>
      </c>
      <c r="G6994" s="2">
        <f t="shared" si="876"/>
        <v>0</v>
      </c>
      <c r="H6994" s="2">
        <f t="shared" si="877"/>
        <v>978.32882818105531</v>
      </c>
      <c r="I6994" s="2">
        <f t="shared" si="878"/>
        <v>45.835585909472343</v>
      </c>
      <c r="J6994" s="2">
        <f t="shared" si="879"/>
        <v>0</v>
      </c>
    </row>
    <row r="6995" spans="1:10" x14ac:dyDescent="0.25">
      <c r="A6995" s="2">
        <v>6984</v>
      </c>
      <c r="B6995" s="2">
        <v>7.2957857110096835E-2</v>
      </c>
      <c r="C6995" s="2">
        <f t="shared" si="872"/>
        <v>90.103015714828373</v>
      </c>
      <c r="D6995" s="2">
        <f t="shared" si="873"/>
        <v>107</v>
      </c>
      <c r="E6995" s="2">
        <f t="shared" si="874"/>
        <v>90.103015714828373</v>
      </c>
      <c r="F6995" s="2">
        <f t="shared" si="875"/>
        <v>16.896984285171627</v>
      </c>
      <c r="G6995" s="2">
        <f t="shared" si="876"/>
        <v>0</v>
      </c>
      <c r="H6995" s="2">
        <f t="shared" si="877"/>
        <v>901.03015714828371</v>
      </c>
      <c r="I6995" s="2">
        <f t="shared" si="878"/>
        <v>84.484921425858133</v>
      </c>
      <c r="J6995" s="2">
        <f t="shared" si="879"/>
        <v>0</v>
      </c>
    </row>
    <row r="6996" spans="1:10" x14ac:dyDescent="0.25">
      <c r="A6996" s="2">
        <v>6985</v>
      </c>
      <c r="B6996" s="2">
        <v>0.91336801748128182</v>
      </c>
      <c r="C6996" s="2">
        <f t="shared" si="872"/>
        <v>109.34623542728261</v>
      </c>
      <c r="D6996" s="2">
        <f t="shared" si="873"/>
        <v>107</v>
      </c>
      <c r="E6996" s="2">
        <f t="shared" si="874"/>
        <v>107</v>
      </c>
      <c r="F6996" s="2">
        <f t="shared" si="875"/>
        <v>0</v>
      </c>
      <c r="G6996" s="2">
        <f t="shared" si="876"/>
        <v>2.3462354272826076</v>
      </c>
      <c r="H6996" s="2">
        <f t="shared" si="877"/>
        <v>1070</v>
      </c>
      <c r="I6996" s="2">
        <f t="shared" si="878"/>
        <v>0</v>
      </c>
      <c r="J6996" s="2">
        <f t="shared" si="879"/>
        <v>35.193531409239114</v>
      </c>
    </row>
    <row r="6997" spans="1:10" x14ac:dyDescent="0.25">
      <c r="A6997" s="2">
        <v>6986</v>
      </c>
      <c r="B6997" s="2">
        <v>0.46964435080110889</v>
      </c>
      <c r="C6997" s="2">
        <f t="shared" si="872"/>
        <v>99.444496922174224</v>
      </c>
      <c r="D6997" s="2">
        <f t="shared" si="873"/>
        <v>107</v>
      </c>
      <c r="E6997" s="2">
        <f t="shared" si="874"/>
        <v>99.444496922174224</v>
      </c>
      <c r="F6997" s="2">
        <f t="shared" si="875"/>
        <v>7.5555030778257759</v>
      </c>
      <c r="G6997" s="2">
        <f t="shared" si="876"/>
        <v>0</v>
      </c>
      <c r="H6997" s="2">
        <f t="shared" si="877"/>
        <v>994.44496922174221</v>
      </c>
      <c r="I6997" s="2">
        <f t="shared" si="878"/>
        <v>37.77751538912888</v>
      </c>
      <c r="J6997" s="2">
        <f t="shared" si="879"/>
        <v>0</v>
      </c>
    </row>
    <row r="6998" spans="1:10" x14ac:dyDescent="0.25">
      <c r="A6998" s="2">
        <v>6987</v>
      </c>
      <c r="B6998" s="2">
        <v>0.80246479241911872</v>
      </c>
      <c r="C6998" s="2">
        <f t="shared" si="872"/>
        <v>106.05622250082729</v>
      </c>
      <c r="D6998" s="2">
        <f t="shared" si="873"/>
        <v>107</v>
      </c>
      <c r="E6998" s="2">
        <f t="shared" si="874"/>
        <v>106.05622250082729</v>
      </c>
      <c r="F6998" s="2">
        <f t="shared" si="875"/>
        <v>0.94377749917271103</v>
      </c>
      <c r="G6998" s="2">
        <f t="shared" si="876"/>
        <v>0</v>
      </c>
      <c r="H6998" s="2">
        <f t="shared" si="877"/>
        <v>1060.5622250082729</v>
      </c>
      <c r="I6998" s="2">
        <f t="shared" si="878"/>
        <v>4.7188874958635552</v>
      </c>
      <c r="J6998" s="2">
        <f t="shared" si="879"/>
        <v>0</v>
      </c>
    </row>
    <row r="6999" spans="1:10" x14ac:dyDescent="0.25">
      <c r="A6999" s="2">
        <v>6988</v>
      </c>
      <c r="B6999" s="2">
        <v>0.86798902443337267</v>
      </c>
      <c r="C6999" s="2">
        <f t="shared" si="872"/>
        <v>107.81802486075674</v>
      </c>
      <c r="D6999" s="2">
        <f t="shared" si="873"/>
        <v>107</v>
      </c>
      <c r="E6999" s="2">
        <f t="shared" si="874"/>
        <v>107</v>
      </c>
      <c r="F6999" s="2">
        <f t="shared" si="875"/>
        <v>0</v>
      </c>
      <c r="G6999" s="2">
        <f t="shared" si="876"/>
        <v>0.81802486075673642</v>
      </c>
      <c r="H6999" s="2">
        <f t="shared" si="877"/>
        <v>1070</v>
      </c>
      <c r="I6999" s="2">
        <f t="shared" si="878"/>
        <v>0</v>
      </c>
      <c r="J6999" s="2">
        <f t="shared" si="879"/>
        <v>12.270372911351046</v>
      </c>
    </row>
    <row r="7000" spans="1:10" x14ac:dyDescent="0.25">
      <c r="A7000" s="2">
        <v>6989</v>
      </c>
      <c r="B7000" s="2">
        <v>0.78124581275625782</v>
      </c>
      <c r="C7000" s="2">
        <f t="shared" si="872"/>
        <v>105.55099270318783</v>
      </c>
      <c r="D7000" s="2">
        <f t="shared" si="873"/>
        <v>107</v>
      </c>
      <c r="E7000" s="2">
        <f t="shared" si="874"/>
        <v>105.55099270318783</v>
      </c>
      <c r="F7000" s="2">
        <f t="shared" si="875"/>
        <v>1.4490072968121694</v>
      </c>
      <c r="G7000" s="2">
        <f t="shared" si="876"/>
        <v>0</v>
      </c>
      <c r="H7000" s="2">
        <f t="shared" si="877"/>
        <v>1055.5099270318783</v>
      </c>
      <c r="I7000" s="2">
        <f t="shared" si="878"/>
        <v>7.2450364840608472</v>
      </c>
      <c r="J7000" s="2">
        <f t="shared" si="879"/>
        <v>0</v>
      </c>
    </row>
    <row r="7001" spans="1:10" x14ac:dyDescent="0.25">
      <c r="A7001" s="2">
        <v>6990</v>
      </c>
      <c r="B7001" s="2">
        <v>0.74640838591142311</v>
      </c>
      <c r="C7001" s="2">
        <f t="shared" si="872"/>
        <v>104.76755270276315</v>
      </c>
      <c r="D7001" s="2">
        <f t="shared" si="873"/>
        <v>107</v>
      </c>
      <c r="E7001" s="2">
        <f t="shared" si="874"/>
        <v>104.76755270276315</v>
      </c>
      <c r="F7001" s="2">
        <f t="shared" si="875"/>
        <v>2.2324472972368454</v>
      </c>
      <c r="G7001" s="2">
        <f t="shared" si="876"/>
        <v>0</v>
      </c>
      <c r="H7001" s="2">
        <f t="shared" si="877"/>
        <v>1047.6755270276315</v>
      </c>
      <c r="I7001" s="2">
        <f t="shared" si="878"/>
        <v>11.162236486184227</v>
      </c>
      <c r="J7001" s="2">
        <f t="shared" si="879"/>
        <v>0</v>
      </c>
    </row>
    <row r="7002" spans="1:10" x14ac:dyDescent="0.25">
      <c r="A7002" s="2">
        <v>6991</v>
      </c>
      <c r="B7002" s="2">
        <v>0.47206983461542296</v>
      </c>
      <c r="C7002" s="2">
        <f t="shared" si="872"/>
        <v>99.48894341362589</v>
      </c>
      <c r="D7002" s="2">
        <f t="shared" si="873"/>
        <v>107</v>
      </c>
      <c r="E7002" s="2">
        <f t="shared" si="874"/>
        <v>99.48894341362589</v>
      </c>
      <c r="F7002" s="2">
        <f t="shared" si="875"/>
        <v>7.5110565863741101</v>
      </c>
      <c r="G7002" s="2">
        <f t="shared" si="876"/>
        <v>0</v>
      </c>
      <c r="H7002" s="2">
        <f t="shared" si="877"/>
        <v>994.88943413625884</v>
      </c>
      <c r="I7002" s="2">
        <f t="shared" si="878"/>
        <v>37.555282931870551</v>
      </c>
      <c r="J7002" s="2">
        <f t="shared" si="879"/>
        <v>0</v>
      </c>
    </row>
    <row r="7003" spans="1:10" x14ac:dyDescent="0.25">
      <c r="A7003" s="2">
        <v>6992</v>
      </c>
      <c r="B7003" s="2">
        <v>0.22508136159486536</v>
      </c>
      <c r="C7003" s="2">
        <f t="shared" si="872"/>
        <v>94.595200317837552</v>
      </c>
      <c r="D7003" s="2">
        <f t="shared" si="873"/>
        <v>107</v>
      </c>
      <c r="E7003" s="2">
        <f t="shared" si="874"/>
        <v>94.595200317837552</v>
      </c>
      <c r="F7003" s="2">
        <f t="shared" si="875"/>
        <v>12.404799682162448</v>
      </c>
      <c r="G7003" s="2">
        <f t="shared" si="876"/>
        <v>0</v>
      </c>
      <c r="H7003" s="2">
        <f t="shared" si="877"/>
        <v>945.95200317837555</v>
      </c>
      <c r="I7003" s="2">
        <f t="shared" si="878"/>
        <v>62.02399841081224</v>
      </c>
      <c r="J7003" s="2">
        <f t="shared" si="879"/>
        <v>0</v>
      </c>
    </row>
    <row r="7004" spans="1:10" x14ac:dyDescent="0.25">
      <c r="A7004" s="2">
        <v>6993</v>
      </c>
      <c r="B7004" s="2">
        <v>0.85453179613189134</v>
      </c>
      <c r="C7004" s="2">
        <f t="shared" si="872"/>
        <v>107.42403046216317</v>
      </c>
      <c r="D7004" s="2">
        <f t="shared" si="873"/>
        <v>107</v>
      </c>
      <c r="E7004" s="2">
        <f t="shared" si="874"/>
        <v>107</v>
      </c>
      <c r="F7004" s="2">
        <f t="shared" si="875"/>
        <v>0</v>
      </c>
      <c r="G7004" s="2">
        <f t="shared" si="876"/>
        <v>0.42403046216317364</v>
      </c>
      <c r="H7004" s="2">
        <f t="shared" si="877"/>
        <v>1070</v>
      </c>
      <c r="I7004" s="2">
        <f t="shared" si="878"/>
        <v>0</v>
      </c>
      <c r="J7004" s="2">
        <f t="shared" si="879"/>
        <v>6.3604569324476046</v>
      </c>
    </row>
    <row r="7005" spans="1:10" x14ac:dyDescent="0.25">
      <c r="A7005" s="2">
        <v>6994</v>
      </c>
      <c r="B7005" s="2">
        <v>0.81119024048907784</v>
      </c>
      <c r="C7005" s="2">
        <f t="shared" si="872"/>
        <v>106.27146934174498</v>
      </c>
      <c r="D7005" s="2">
        <f t="shared" si="873"/>
        <v>107</v>
      </c>
      <c r="E7005" s="2">
        <f t="shared" si="874"/>
        <v>106.27146934174498</v>
      </c>
      <c r="F7005" s="2">
        <f t="shared" si="875"/>
        <v>0.72853065825502483</v>
      </c>
      <c r="G7005" s="2">
        <f t="shared" si="876"/>
        <v>0</v>
      </c>
      <c r="H7005" s="2">
        <f t="shared" si="877"/>
        <v>1062.7146934174498</v>
      </c>
      <c r="I7005" s="2">
        <f t="shared" si="878"/>
        <v>3.6426532912751242</v>
      </c>
      <c r="J7005" s="2">
        <f t="shared" si="879"/>
        <v>0</v>
      </c>
    </row>
    <row r="7006" spans="1:10" x14ac:dyDescent="0.25">
      <c r="A7006" s="2">
        <v>6995</v>
      </c>
      <c r="B7006" s="2">
        <v>0.20449128232958558</v>
      </c>
      <c r="C7006" s="2">
        <f t="shared" si="872"/>
        <v>94.112107022389267</v>
      </c>
      <c r="D7006" s="2">
        <f t="shared" si="873"/>
        <v>107</v>
      </c>
      <c r="E7006" s="2">
        <f t="shared" si="874"/>
        <v>94.112107022389267</v>
      </c>
      <c r="F7006" s="2">
        <f t="shared" si="875"/>
        <v>12.887892977610733</v>
      </c>
      <c r="G7006" s="2">
        <f t="shared" si="876"/>
        <v>0</v>
      </c>
      <c r="H7006" s="2">
        <f t="shared" si="877"/>
        <v>941.12107022389273</v>
      </c>
      <c r="I7006" s="2">
        <f t="shared" si="878"/>
        <v>64.439464888053664</v>
      </c>
      <c r="J7006" s="2">
        <f t="shared" si="879"/>
        <v>0</v>
      </c>
    </row>
    <row r="7007" spans="1:10" x14ac:dyDescent="0.25">
      <c r="A7007" s="2">
        <v>6996</v>
      </c>
      <c r="B7007" s="2">
        <v>0.26359765191568119</v>
      </c>
      <c r="C7007" s="2">
        <f t="shared" si="872"/>
        <v>95.448763802862317</v>
      </c>
      <c r="D7007" s="2">
        <f t="shared" si="873"/>
        <v>107</v>
      </c>
      <c r="E7007" s="2">
        <f t="shared" si="874"/>
        <v>95.448763802862317</v>
      </c>
      <c r="F7007" s="2">
        <f t="shared" si="875"/>
        <v>11.551236197137683</v>
      </c>
      <c r="G7007" s="2">
        <f t="shared" si="876"/>
        <v>0</v>
      </c>
      <c r="H7007" s="2">
        <f t="shared" si="877"/>
        <v>954.48763802862322</v>
      </c>
      <c r="I7007" s="2">
        <f t="shared" si="878"/>
        <v>57.756180985688417</v>
      </c>
      <c r="J7007" s="2">
        <f t="shared" si="879"/>
        <v>0</v>
      </c>
    </row>
    <row r="7008" spans="1:10" x14ac:dyDescent="0.25">
      <c r="A7008" s="2">
        <v>6997</v>
      </c>
      <c r="B7008" s="2">
        <v>0.31142678047027428</v>
      </c>
      <c r="C7008" s="2">
        <f t="shared" si="872"/>
        <v>96.44125231241479</v>
      </c>
      <c r="D7008" s="2">
        <f t="shared" si="873"/>
        <v>107</v>
      </c>
      <c r="E7008" s="2">
        <f t="shared" si="874"/>
        <v>96.44125231241479</v>
      </c>
      <c r="F7008" s="2">
        <f t="shared" si="875"/>
        <v>10.55874768758521</v>
      </c>
      <c r="G7008" s="2">
        <f t="shared" si="876"/>
        <v>0</v>
      </c>
      <c r="H7008" s="2">
        <f t="shared" si="877"/>
        <v>964.41252312414792</v>
      </c>
      <c r="I7008" s="2">
        <f t="shared" si="878"/>
        <v>52.793738437926052</v>
      </c>
      <c r="J7008" s="2">
        <f t="shared" si="879"/>
        <v>0</v>
      </c>
    </row>
    <row r="7009" spans="1:10" x14ac:dyDescent="0.25">
      <c r="A7009" s="2">
        <v>6998</v>
      </c>
      <c r="B7009" s="2">
        <v>0.71994500759992841</v>
      </c>
      <c r="C7009" s="2">
        <f t="shared" si="872"/>
        <v>104.20254427358844</v>
      </c>
      <c r="D7009" s="2">
        <f t="shared" si="873"/>
        <v>107</v>
      </c>
      <c r="E7009" s="2">
        <f t="shared" si="874"/>
        <v>104.20254427358844</v>
      </c>
      <c r="F7009" s="2">
        <f t="shared" si="875"/>
        <v>2.797455726411556</v>
      </c>
      <c r="G7009" s="2">
        <f t="shared" si="876"/>
        <v>0</v>
      </c>
      <c r="H7009" s="2">
        <f t="shared" si="877"/>
        <v>1042.0254427358846</v>
      </c>
      <c r="I7009" s="2">
        <f t="shared" si="878"/>
        <v>13.98727863205778</v>
      </c>
      <c r="J7009" s="2">
        <f t="shared" si="879"/>
        <v>0</v>
      </c>
    </row>
    <row r="7010" spans="1:10" x14ac:dyDescent="0.25">
      <c r="A7010" s="2">
        <v>6999</v>
      </c>
      <c r="B7010" s="2">
        <v>0.820761007805764</v>
      </c>
      <c r="C7010" s="2">
        <f t="shared" si="872"/>
        <v>106.51327459684764</v>
      </c>
      <c r="D7010" s="2">
        <f t="shared" si="873"/>
        <v>107</v>
      </c>
      <c r="E7010" s="2">
        <f t="shared" si="874"/>
        <v>106.51327459684764</v>
      </c>
      <c r="F7010" s="2">
        <f t="shared" si="875"/>
        <v>0.4867254031523629</v>
      </c>
      <c r="G7010" s="2">
        <f t="shared" si="876"/>
        <v>0</v>
      </c>
      <c r="H7010" s="2">
        <f t="shared" si="877"/>
        <v>1065.1327459684765</v>
      </c>
      <c r="I7010" s="2">
        <f t="shared" si="878"/>
        <v>2.4336270157618145</v>
      </c>
      <c r="J7010" s="2">
        <f t="shared" si="879"/>
        <v>0</v>
      </c>
    </row>
    <row r="7011" spans="1:10" x14ac:dyDescent="0.25">
      <c r="A7011" s="2">
        <v>7000</v>
      </c>
      <c r="B7011" s="2">
        <v>0.53639919216603626</v>
      </c>
      <c r="C7011" s="2">
        <f t="shared" si="872"/>
        <v>100.66632433597283</v>
      </c>
      <c r="D7011" s="2">
        <f t="shared" si="873"/>
        <v>107</v>
      </c>
      <c r="E7011" s="2">
        <f t="shared" si="874"/>
        <v>100.66632433597283</v>
      </c>
      <c r="F7011" s="2">
        <f t="shared" si="875"/>
        <v>6.3336756640271688</v>
      </c>
      <c r="G7011" s="2">
        <f t="shared" si="876"/>
        <v>0</v>
      </c>
      <c r="H7011" s="2">
        <f t="shared" si="877"/>
        <v>1006.6632433597283</v>
      </c>
      <c r="I7011" s="2">
        <f t="shared" si="878"/>
        <v>31.668378320135844</v>
      </c>
      <c r="J7011" s="2">
        <f t="shared" si="879"/>
        <v>0</v>
      </c>
    </row>
    <row r="7012" spans="1:10" x14ac:dyDescent="0.25">
      <c r="A7012" s="2">
        <v>7001</v>
      </c>
      <c r="B7012" s="2">
        <v>0.94860327198189798</v>
      </c>
      <c r="C7012" s="2">
        <f t="shared" si="872"/>
        <v>110.91275444612451</v>
      </c>
      <c r="D7012" s="2">
        <f t="shared" si="873"/>
        <v>107</v>
      </c>
      <c r="E7012" s="2">
        <f t="shared" si="874"/>
        <v>107</v>
      </c>
      <c r="F7012" s="2">
        <f t="shared" si="875"/>
        <v>0</v>
      </c>
      <c r="G7012" s="2">
        <f t="shared" si="876"/>
        <v>3.9127544461245094</v>
      </c>
      <c r="H7012" s="2">
        <f t="shared" si="877"/>
        <v>1070</v>
      </c>
      <c r="I7012" s="2">
        <f t="shared" si="878"/>
        <v>0</v>
      </c>
      <c r="J7012" s="2">
        <f t="shared" si="879"/>
        <v>58.691316691867641</v>
      </c>
    </row>
    <row r="7013" spans="1:10" x14ac:dyDescent="0.25">
      <c r="A7013" s="2">
        <v>7002</v>
      </c>
      <c r="B7013" s="2">
        <v>0.3434067830592914</v>
      </c>
      <c r="C7013" s="2">
        <f t="shared" si="872"/>
        <v>97.074804711942051</v>
      </c>
      <c r="D7013" s="2">
        <f t="shared" si="873"/>
        <v>107</v>
      </c>
      <c r="E7013" s="2">
        <f t="shared" si="874"/>
        <v>97.074804711942051</v>
      </c>
      <c r="F7013" s="2">
        <f t="shared" si="875"/>
        <v>9.9251952880579495</v>
      </c>
      <c r="G7013" s="2">
        <f t="shared" si="876"/>
        <v>0</v>
      </c>
      <c r="H7013" s="2">
        <f t="shared" si="877"/>
        <v>970.74804711942056</v>
      </c>
      <c r="I7013" s="2">
        <f t="shared" si="878"/>
        <v>49.625976440289747</v>
      </c>
      <c r="J7013" s="2">
        <f t="shared" si="879"/>
        <v>0</v>
      </c>
    </row>
    <row r="7014" spans="1:10" x14ac:dyDescent="0.25">
      <c r="A7014" s="2">
        <v>7003</v>
      </c>
      <c r="B7014" s="2">
        <v>0.59179097906349976</v>
      </c>
      <c r="C7014" s="2">
        <f t="shared" si="872"/>
        <v>101.69048944316576</v>
      </c>
      <c r="D7014" s="2">
        <f t="shared" si="873"/>
        <v>107</v>
      </c>
      <c r="E7014" s="2">
        <f t="shared" si="874"/>
        <v>101.69048944316576</v>
      </c>
      <c r="F7014" s="2">
        <f t="shared" si="875"/>
        <v>5.3095105568342404</v>
      </c>
      <c r="G7014" s="2">
        <f t="shared" si="876"/>
        <v>0</v>
      </c>
      <c r="H7014" s="2">
        <f t="shared" si="877"/>
        <v>1016.9048944316576</v>
      </c>
      <c r="I7014" s="2">
        <f t="shared" si="878"/>
        <v>26.547552784171202</v>
      </c>
      <c r="J7014" s="2">
        <f t="shared" si="879"/>
        <v>0</v>
      </c>
    </row>
    <row r="7015" spans="1:10" x14ac:dyDescent="0.25">
      <c r="A7015" s="2">
        <v>7004</v>
      </c>
      <c r="B7015" s="2">
        <v>0.34938754588648635</v>
      </c>
      <c r="C7015" s="2">
        <f t="shared" si="872"/>
        <v>97.191196968263611</v>
      </c>
      <c r="D7015" s="2">
        <f t="shared" si="873"/>
        <v>107</v>
      </c>
      <c r="E7015" s="2">
        <f t="shared" si="874"/>
        <v>97.191196968263611</v>
      </c>
      <c r="F7015" s="2">
        <f t="shared" si="875"/>
        <v>9.8088030317363888</v>
      </c>
      <c r="G7015" s="2">
        <f t="shared" si="876"/>
        <v>0</v>
      </c>
      <c r="H7015" s="2">
        <f t="shared" si="877"/>
        <v>971.91196968263614</v>
      </c>
      <c r="I7015" s="2">
        <f t="shared" si="878"/>
        <v>49.044015158681944</v>
      </c>
      <c r="J7015" s="2">
        <f t="shared" si="879"/>
        <v>0</v>
      </c>
    </row>
    <row r="7016" spans="1:10" x14ac:dyDescent="0.25">
      <c r="A7016" s="2">
        <v>7005</v>
      </c>
      <c r="B7016" s="2">
        <v>0.97133822950327509</v>
      </c>
      <c r="C7016" s="2">
        <f t="shared" si="872"/>
        <v>112.34294373866334</v>
      </c>
      <c r="D7016" s="2">
        <f t="shared" si="873"/>
        <v>107</v>
      </c>
      <c r="E7016" s="2">
        <f t="shared" si="874"/>
        <v>107</v>
      </c>
      <c r="F7016" s="2">
        <f t="shared" si="875"/>
        <v>0</v>
      </c>
      <c r="G7016" s="2">
        <f t="shared" si="876"/>
        <v>5.3429437386633367</v>
      </c>
      <c r="H7016" s="2">
        <f t="shared" si="877"/>
        <v>1070</v>
      </c>
      <c r="I7016" s="2">
        <f t="shared" si="878"/>
        <v>0</v>
      </c>
      <c r="J7016" s="2">
        <f t="shared" si="879"/>
        <v>80.144156079950051</v>
      </c>
    </row>
    <row r="7017" spans="1:10" x14ac:dyDescent="0.25">
      <c r="A7017" s="2">
        <v>7006</v>
      </c>
      <c r="B7017" s="2">
        <v>0.97057275846876356</v>
      </c>
      <c r="C7017" s="2">
        <f t="shared" si="872"/>
        <v>112.28447714394612</v>
      </c>
      <c r="D7017" s="2">
        <f t="shared" si="873"/>
        <v>107</v>
      </c>
      <c r="E7017" s="2">
        <f t="shared" si="874"/>
        <v>107</v>
      </c>
      <c r="F7017" s="2">
        <f t="shared" si="875"/>
        <v>0</v>
      </c>
      <c r="G7017" s="2">
        <f t="shared" si="876"/>
        <v>5.2844771439461198</v>
      </c>
      <c r="H7017" s="2">
        <f t="shared" si="877"/>
        <v>1070</v>
      </c>
      <c r="I7017" s="2">
        <f t="shared" si="878"/>
        <v>0</v>
      </c>
      <c r="J7017" s="2">
        <f t="shared" si="879"/>
        <v>79.267157159191797</v>
      </c>
    </row>
    <row r="7018" spans="1:10" x14ac:dyDescent="0.25">
      <c r="A7018" s="2">
        <v>7007</v>
      </c>
      <c r="B7018" s="2">
        <v>0.48512617060694496</v>
      </c>
      <c r="C7018" s="2">
        <f t="shared" si="872"/>
        <v>99.727971085804356</v>
      </c>
      <c r="D7018" s="2">
        <f t="shared" si="873"/>
        <v>107</v>
      </c>
      <c r="E7018" s="2">
        <f t="shared" si="874"/>
        <v>99.727971085804356</v>
      </c>
      <c r="F7018" s="2">
        <f t="shared" si="875"/>
        <v>7.2720289141956442</v>
      </c>
      <c r="G7018" s="2">
        <f t="shared" si="876"/>
        <v>0</v>
      </c>
      <c r="H7018" s="2">
        <f t="shared" si="877"/>
        <v>997.27971085804359</v>
      </c>
      <c r="I7018" s="2">
        <f t="shared" si="878"/>
        <v>36.360144570978221</v>
      </c>
      <c r="J7018" s="2">
        <f t="shared" si="879"/>
        <v>0</v>
      </c>
    </row>
    <row r="7019" spans="1:10" x14ac:dyDescent="0.25">
      <c r="A7019" s="2">
        <v>7008</v>
      </c>
      <c r="B7019" s="2">
        <v>0.48562895066403844</v>
      </c>
      <c r="C7019" s="2">
        <f t="shared" si="872"/>
        <v>99.737169711926597</v>
      </c>
      <c r="D7019" s="2">
        <f t="shared" si="873"/>
        <v>107</v>
      </c>
      <c r="E7019" s="2">
        <f t="shared" si="874"/>
        <v>99.737169711926597</v>
      </c>
      <c r="F7019" s="2">
        <f t="shared" si="875"/>
        <v>7.2628302880734026</v>
      </c>
      <c r="G7019" s="2">
        <f t="shared" si="876"/>
        <v>0</v>
      </c>
      <c r="H7019" s="2">
        <f t="shared" si="877"/>
        <v>997.37169711926595</v>
      </c>
      <c r="I7019" s="2">
        <f t="shared" si="878"/>
        <v>36.314151440367013</v>
      </c>
      <c r="J7019" s="2">
        <f t="shared" si="879"/>
        <v>0</v>
      </c>
    </row>
    <row r="7020" spans="1:10" x14ac:dyDescent="0.25">
      <c r="A7020" s="2">
        <v>7009</v>
      </c>
      <c r="B7020" s="2">
        <v>0.52205656907549136</v>
      </c>
      <c r="C7020" s="2">
        <f t="shared" si="872"/>
        <v>100.40348429782372</v>
      </c>
      <c r="D7020" s="2">
        <f t="shared" si="873"/>
        <v>107</v>
      </c>
      <c r="E7020" s="2">
        <f t="shared" si="874"/>
        <v>100.40348429782372</v>
      </c>
      <c r="F7020" s="2">
        <f t="shared" si="875"/>
        <v>6.5965157021762764</v>
      </c>
      <c r="G7020" s="2">
        <f t="shared" si="876"/>
        <v>0</v>
      </c>
      <c r="H7020" s="2">
        <f t="shared" si="877"/>
        <v>1004.0348429782373</v>
      </c>
      <c r="I7020" s="2">
        <f t="shared" si="878"/>
        <v>32.982578510881382</v>
      </c>
      <c r="J7020" s="2">
        <f t="shared" si="879"/>
        <v>0</v>
      </c>
    </row>
    <row r="7021" spans="1:10" x14ac:dyDescent="0.25">
      <c r="A7021" s="2">
        <v>7010</v>
      </c>
      <c r="B7021" s="2">
        <v>4.8275829073990639E-2</v>
      </c>
      <c r="C7021" s="2">
        <f t="shared" si="872"/>
        <v>88.919202798279869</v>
      </c>
      <c r="D7021" s="2">
        <f t="shared" si="873"/>
        <v>107</v>
      </c>
      <c r="E7021" s="2">
        <f t="shared" si="874"/>
        <v>88.919202798279869</v>
      </c>
      <c r="F7021" s="2">
        <f t="shared" si="875"/>
        <v>18.080797201720131</v>
      </c>
      <c r="G7021" s="2">
        <f t="shared" si="876"/>
        <v>0</v>
      </c>
      <c r="H7021" s="2">
        <f t="shared" si="877"/>
        <v>889.19202798279866</v>
      </c>
      <c r="I7021" s="2">
        <f t="shared" si="878"/>
        <v>90.403986008600654</v>
      </c>
      <c r="J7021" s="2">
        <f t="shared" si="879"/>
        <v>0</v>
      </c>
    </row>
    <row r="7022" spans="1:10" x14ac:dyDescent="0.25">
      <c r="A7022" s="2">
        <v>7011</v>
      </c>
      <c r="B7022" s="2">
        <v>0.97117529418772974</v>
      </c>
      <c r="C7022" s="2">
        <f t="shared" si="872"/>
        <v>112.33041320229228</v>
      </c>
      <c r="D7022" s="2">
        <f t="shared" si="873"/>
        <v>107</v>
      </c>
      <c r="E7022" s="2">
        <f t="shared" si="874"/>
        <v>107</v>
      </c>
      <c r="F7022" s="2">
        <f t="shared" si="875"/>
        <v>0</v>
      </c>
      <c r="G7022" s="2">
        <f t="shared" si="876"/>
        <v>5.3304132022922772</v>
      </c>
      <c r="H7022" s="2">
        <f t="shared" si="877"/>
        <v>1070</v>
      </c>
      <c r="I7022" s="2">
        <f t="shared" si="878"/>
        <v>0</v>
      </c>
      <c r="J7022" s="2">
        <f t="shared" si="879"/>
        <v>79.956198034384158</v>
      </c>
    </row>
    <row r="7023" spans="1:10" x14ac:dyDescent="0.25">
      <c r="A7023" s="2">
        <v>7012</v>
      </c>
      <c r="B7023" s="2">
        <v>0.91238585909886205</v>
      </c>
      <c r="C7023" s="2">
        <f t="shared" si="872"/>
        <v>109.30875114201135</v>
      </c>
      <c r="D7023" s="2">
        <f t="shared" si="873"/>
        <v>107</v>
      </c>
      <c r="E7023" s="2">
        <f t="shared" si="874"/>
        <v>107</v>
      </c>
      <c r="F7023" s="2">
        <f t="shared" si="875"/>
        <v>0</v>
      </c>
      <c r="G7023" s="2">
        <f t="shared" si="876"/>
        <v>2.3087511420113458</v>
      </c>
      <c r="H7023" s="2">
        <f t="shared" si="877"/>
        <v>1070</v>
      </c>
      <c r="I7023" s="2">
        <f t="shared" si="878"/>
        <v>0</v>
      </c>
      <c r="J7023" s="2">
        <f t="shared" si="879"/>
        <v>34.631267130170187</v>
      </c>
    </row>
    <row r="7024" spans="1:10" x14ac:dyDescent="0.25">
      <c r="A7024" s="2">
        <v>7013</v>
      </c>
      <c r="B7024" s="2">
        <v>0.50877547944052604</v>
      </c>
      <c r="C7024" s="2">
        <f t="shared" si="872"/>
        <v>100.16047624108126</v>
      </c>
      <c r="D7024" s="2">
        <f t="shared" si="873"/>
        <v>107</v>
      </c>
      <c r="E7024" s="2">
        <f t="shared" si="874"/>
        <v>100.16047624108126</v>
      </c>
      <c r="F7024" s="2">
        <f t="shared" si="875"/>
        <v>6.8395237589187445</v>
      </c>
      <c r="G7024" s="2">
        <f t="shared" si="876"/>
        <v>0</v>
      </c>
      <c r="H7024" s="2">
        <f t="shared" si="877"/>
        <v>1001.6047624108126</v>
      </c>
      <c r="I7024" s="2">
        <f t="shared" si="878"/>
        <v>34.197618794593723</v>
      </c>
      <c r="J7024" s="2">
        <f t="shared" si="879"/>
        <v>0</v>
      </c>
    </row>
    <row r="7025" spans="1:10" x14ac:dyDescent="0.25">
      <c r="A7025" s="2">
        <v>7014</v>
      </c>
      <c r="B7025" s="2">
        <v>0.33177670344402299</v>
      </c>
      <c r="C7025" s="2">
        <f t="shared" si="872"/>
        <v>96.846693025697192</v>
      </c>
      <c r="D7025" s="2">
        <f t="shared" si="873"/>
        <v>107</v>
      </c>
      <c r="E7025" s="2">
        <f t="shared" si="874"/>
        <v>96.846693025697192</v>
      </c>
      <c r="F7025" s="2">
        <f t="shared" si="875"/>
        <v>10.153306974302808</v>
      </c>
      <c r="G7025" s="2">
        <f t="shared" si="876"/>
        <v>0</v>
      </c>
      <c r="H7025" s="2">
        <f t="shared" si="877"/>
        <v>968.46693025697186</v>
      </c>
      <c r="I7025" s="2">
        <f t="shared" si="878"/>
        <v>50.76653487151404</v>
      </c>
      <c r="J7025" s="2">
        <f t="shared" si="879"/>
        <v>0</v>
      </c>
    </row>
    <row r="7026" spans="1:10" x14ac:dyDescent="0.25">
      <c r="A7026" s="2">
        <v>7015</v>
      </c>
      <c r="B7026" s="2">
        <v>6.7319766295640404E-3</v>
      </c>
      <c r="C7026" s="2">
        <f t="shared" si="872"/>
        <v>85.104809269654538</v>
      </c>
      <c r="D7026" s="2">
        <f t="shared" si="873"/>
        <v>107</v>
      </c>
      <c r="E7026" s="2">
        <f t="shared" si="874"/>
        <v>85.104809269654538</v>
      </c>
      <c r="F7026" s="2">
        <f t="shared" si="875"/>
        <v>21.895190730345462</v>
      </c>
      <c r="G7026" s="2">
        <f t="shared" si="876"/>
        <v>0</v>
      </c>
      <c r="H7026" s="2">
        <f t="shared" si="877"/>
        <v>851.04809269654538</v>
      </c>
      <c r="I7026" s="2">
        <f t="shared" si="878"/>
        <v>109.47595365172731</v>
      </c>
      <c r="J7026" s="2">
        <f t="shared" si="879"/>
        <v>0</v>
      </c>
    </row>
    <row r="7027" spans="1:10" x14ac:dyDescent="0.25">
      <c r="A7027" s="2">
        <v>7016</v>
      </c>
      <c r="B7027" s="2">
        <v>0.58557000108595292</v>
      </c>
      <c r="C7027" s="2">
        <f t="shared" si="872"/>
        <v>101.57442921196392</v>
      </c>
      <c r="D7027" s="2">
        <f t="shared" si="873"/>
        <v>107</v>
      </c>
      <c r="E7027" s="2">
        <f t="shared" si="874"/>
        <v>101.57442921196392</v>
      </c>
      <c r="F7027" s="2">
        <f t="shared" si="875"/>
        <v>5.4255707880360831</v>
      </c>
      <c r="G7027" s="2">
        <f t="shared" si="876"/>
        <v>0</v>
      </c>
      <c r="H7027" s="2">
        <f t="shared" si="877"/>
        <v>1015.7442921196391</v>
      </c>
      <c r="I7027" s="2">
        <f t="shared" si="878"/>
        <v>27.127853940180415</v>
      </c>
      <c r="J7027" s="2">
        <f t="shared" si="879"/>
        <v>0</v>
      </c>
    </row>
    <row r="7028" spans="1:10" x14ac:dyDescent="0.25">
      <c r="A7028" s="2">
        <v>7017</v>
      </c>
      <c r="B7028" s="2">
        <v>0.25823499823420826</v>
      </c>
      <c r="C7028" s="2">
        <f t="shared" si="872"/>
        <v>95.333261189255396</v>
      </c>
      <c r="D7028" s="2">
        <f t="shared" si="873"/>
        <v>107</v>
      </c>
      <c r="E7028" s="2">
        <f t="shared" si="874"/>
        <v>95.333261189255396</v>
      </c>
      <c r="F7028" s="2">
        <f t="shared" si="875"/>
        <v>11.666738810744604</v>
      </c>
      <c r="G7028" s="2">
        <f t="shared" si="876"/>
        <v>0</v>
      </c>
      <c r="H7028" s="2">
        <f t="shared" si="877"/>
        <v>953.33261189255393</v>
      </c>
      <c r="I7028" s="2">
        <f t="shared" si="878"/>
        <v>58.333694053723022</v>
      </c>
      <c r="J7028" s="2">
        <f t="shared" si="879"/>
        <v>0</v>
      </c>
    </row>
    <row r="7029" spans="1:10" x14ac:dyDescent="0.25">
      <c r="A7029" s="2">
        <v>7018</v>
      </c>
      <c r="B7029" s="2">
        <v>0.29150460745905959</v>
      </c>
      <c r="C7029" s="2">
        <f t="shared" si="872"/>
        <v>96.035357182313817</v>
      </c>
      <c r="D7029" s="2">
        <f t="shared" si="873"/>
        <v>107</v>
      </c>
      <c r="E7029" s="2">
        <f t="shared" si="874"/>
        <v>96.035357182313817</v>
      </c>
      <c r="F7029" s="2">
        <f t="shared" si="875"/>
        <v>10.964642817686183</v>
      </c>
      <c r="G7029" s="2">
        <f t="shared" si="876"/>
        <v>0</v>
      </c>
      <c r="H7029" s="2">
        <f t="shared" si="877"/>
        <v>960.35357182313817</v>
      </c>
      <c r="I7029" s="2">
        <f t="shared" si="878"/>
        <v>54.823214088430916</v>
      </c>
      <c r="J7029" s="2">
        <f t="shared" si="879"/>
        <v>0</v>
      </c>
    </row>
    <row r="7030" spans="1:10" x14ac:dyDescent="0.25">
      <c r="A7030" s="2">
        <v>7019</v>
      </c>
      <c r="B7030" s="2">
        <v>1.0038627455657978E-2</v>
      </c>
      <c r="C7030" s="2">
        <f t="shared" si="872"/>
        <v>85.696880409221905</v>
      </c>
      <c r="D7030" s="2">
        <f t="shared" si="873"/>
        <v>107</v>
      </c>
      <c r="E7030" s="2">
        <f t="shared" si="874"/>
        <v>85.696880409221905</v>
      </c>
      <c r="F7030" s="2">
        <f t="shared" si="875"/>
        <v>21.303119590778095</v>
      </c>
      <c r="G7030" s="2">
        <f t="shared" si="876"/>
        <v>0</v>
      </c>
      <c r="H7030" s="2">
        <f t="shared" si="877"/>
        <v>856.96880409221899</v>
      </c>
      <c r="I7030" s="2">
        <f t="shared" si="878"/>
        <v>106.51559795389048</v>
      </c>
      <c r="J7030" s="2">
        <f t="shared" si="879"/>
        <v>0</v>
      </c>
    </row>
    <row r="7031" spans="1:10" x14ac:dyDescent="0.25">
      <c r="A7031" s="2">
        <v>7020</v>
      </c>
      <c r="B7031" s="2">
        <v>0.53350595360289055</v>
      </c>
      <c r="C7031" s="2">
        <f t="shared" si="872"/>
        <v>100.6132565586029</v>
      </c>
      <c r="D7031" s="2">
        <f t="shared" si="873"/>
        <v>107</v>
      </c>
      <c r="E7031" s="2">
        <f t="shared" si="874"/>
        <v>100.6132565586029</v>
      </c>
      <c r="F7031" s="2">
        <f t="shared" si="875"/>
        <v>6.3867434413971012</v>
      </c>
      <c r="G7031" s="2">
        <f t="shared" si="876"/>
        <v>0</v>
      </c>
      <c r="H7031" s="2">
        <f t="shared" si="877"/>
        <v>1006.1325655860289</v>
      </c>
      <c r="I7031" s="2">
        <f t="shared" si="878"/>
        <v>31.933717206985506</v>
      </c>
      <c r="J7031" s="2">
        <f t="shared" si="879"/>
        <v>0</v>
      </c>
    </row>
    <row r="7032" spans="1:10" x14ac:dyDescent="0.25">
      <c r="A7032" s="2">
        <v>7021</v>
      </c>
      <c r="B7032" s="2">
        <v>3.5442768206791819E-2</v>
      </c>
      <c r="C7032" s="2">
        <f t="shared" si="872"/>
        <v>88.14348883817739</v>
      </c>
      <c r="D7032" s="2">
        <f t="shared" si="873"/>
        <v>107</v>
      </c>
      <c r="E7032" s="2">
        <f t="shared" si="874"/>
        <v>88.14348883817739</v>
      </c>
      <c r="F7032" s="2">
        <f t="shared" si="875"/>
        <v>18.85651116182261</v>
      </c>
      <c r="G7032" s="2">
        <f t="shared" si="876"/>
        <v>0</v>
      </c>
      <c r="H7032" s="2">
        <f t="shared" si="877"/>
        <v>881.43488838177393</v>
      </c>
      <c r="I7032" s="2">
        <f t="shared" si="878"/>
        <v>94.282555809113049</v>
      </c>
      <c r="J7032" s="2">
        <f t="shared" si="879"/>
        <v>0</v>
      </c>
    </row>
    <row r="7033" spans="1:10" x14ac:dyDescent="0.25">
      <c r="A7033" s="2">
        <v>7022</v>
      </c>
      <c r="B7033" s="2">
        <v>0.75353028246714016</v>
      </c>
      <c r="C7033" s="2">
        <f t="shared" si="872"/>
        <v>104.92369802796782</v>
      </c>
      <c r="D7033" s="2">
        <f t="shared" si="873"/>
        <v>107</v>
      </c>
      <c r="E7033" s="2">
        <f t="shared" si="874"/>
        <v>104.92369802796782</v>
      </c>
      <c r="F7033" s="2">
        <f t="shared" si="875"/>
        <v>2.0763019720321836</v>
      </c>
      <c r="G7033" s="2">
        <f t="shared" si="876"/>
        <v>0</v>
      </c>
      <c r="H7033" s="2">
        <f t="shared" si="877"/>
        <v>1049.2369802796782</v>
      </c>
      <c r="I7033" s="2">
        <f t="shared" si="878"/>
        <v>10.381509860160918</v>
      </c>
      <c r="J7033" s="2">
        <f t="shared" si="879"/>
        <v>0</v>
      </c>
    </row>
    <row r="7034" spans="1:10" x14ac:dyDescent="0.25">
      <c r="A7034" s="2">
        <v>7023</v>
      </c>
      <c r="B7034" s="2">
        <v>0.20165712922596069</v>
      </c>
      <c r="C7034" s="2">
        <f t="shared" si="872"/>
        <v>94.043859266502722</v>
      </c>
      <c r="D7034" s="2">
        <f t="shared" si="873"/>
        <v>107</v>
      </c>
      <c r="E7034" s="2">
        <f t="shared" si="874"/>
        <v>94.043859266502722</v>
      </c>
      <c r="F7034" s="2">
        <f t="shared" si="875"/>
        <v>12.956140733497278</v>
      </c>
      <c r="G7034" s="2">
        <f t="shared" si="876"/>
        <v>0</v>
      </c>
      <c r="H7034" s="2">
        <f t="shared" si="877"/>
        <v>940.43859266502727</v>
      </c>
      <c r="I7034" s="2">
        <f t="shared" si="878"/>
        <v>64.780703667486392</v>
      </c>
      <c r="J7034" s="2">
        <f t="shared" si="879"/>
        <v>0</v>
      </c>
    </row>
    <row r="7035" spans="1:10" x14ac:dyDescent="0.25">
      <c r="A7035" s="2">
        <v>7024</v>
      </c>
      <c r="B7035" s="2">
        <v>0.48731625011426083</v>
      </c>
      <c r="C7035" s="2">
        <f t="shared" si="872"/>
        <v>99.768037373200599</v>
      </c>
      <c r="D7035" s="2">
        <f t="shared" si="873"/>
        <v>107</v>
      </c>
      <c r="E7035" s="2">
        <f t="shared" si="874"/>
        <v>99.768037373200599</v>
      </c>
      <c r="F7035" s="2">
        <f t="shared" si="875"/>
        <v>7.2319626267994011</v>
      </c>
      <c r="G7035" s="2">
        <f t="shared" si="876"/>
        <v>0</v>
      </c>
      <c r="H7035" s="2">
        <f t="shared" si="877"/>
        <v>997.68037373200605</v>
      </c>
      <c r="I7035" s="2">
        <f t="shared" si="878"/>
        <v>36.159813133997005</v>
      </c>
      <c r="J7035" s="2">
        <f t="shared" si="879"/>
        <v>0</v>
      </c>
    </row>
    <row r="7036" spans="1:10" x14ac:dyDescent="0.25">
      <c r="A7036" s="2">
        <v>7025</v>
      </c>
      <c r="B7036" s="2">
        <v>0.39925816736678998</v>
      </c>
      <c r="C7036" s="2">
        <f t="shared" si="872"/>
        <v>98.141908854507818</v>
      </c>
      <c r="D7036" s="2">
        <f t="shared" si="873"/>
        <v>107</v>
      </c>
      <c r="E7036" s="2">
        <f t="shared" si="874"/>
        <v>98.141908854507818</v>
      </c>
      <c r="F7036" s="2">
        <f t="shared" si="875"/>
        <v>8.8580911454921818</v>
      </c>
      <c r="G7036" s="2">
        <f t="shared" si="876"/>
        <v>0</v>
      </c>
      <c r="H7036" s="2">
        <f t="shared" si="877"/>
        <v>981.41908854507824</v>
      </c>
      <c r="I7036" s="2">
        <f t="shared" si="878"/>
        <v>44.290455727460909</v>
      </c>
      <c r="J7036" s="2">
        <f t="shared" si="879"/>
        <v>0</v>
      </c>
    </row>
    <row r="7037" spans="1:10" x14ac:dyDescent="0.25">
      <c r="A7037" s="2">
        <v>7026</v>
      </c>
      <c r="B7037" s="2">
        <v>0.52304571523436538</v>
      </c>
      <c r="C7037" s="2">
        <f t="shared" si="872"/>
        <v>100.42159465208917</v>
      </c>
      <c r="D7037" s="2">
        <f t="shared" si="873"/>
        <v>107</v>
      </c>
      <c r="E7037" s="2">
        <f t="shared" si="874"/>
        <v>100.42159465208917</v>
      </c>
      <c r="F7037" s="2">
        <f t="shared" si="875"/>
        <v>6.5784053479108309</v>
      </c>
      <c r="G7037" s="2">
        <f t="shared" si="876"/>
        <v>0</v>
      </c>
      <c r="H7037" s="2">
        <f t="shared" si="877"/>
        <v>1004.2159465208917</v>
      </c>
      <c r="I7037" s="2">
        <f t="shared" si="878"/>
        <v>32.892026739554154</v>
      </c>
      <c r="J7037" s="2">
        <f t="shared" si="879"/>
        <v>0</v>
      </c>
    </row>
    <row r="7038" spans="1:10" x14ac:dyDescent="0.25">
      <c r="A7038" s="2">
        <v>7027</v>
      </c>
      <c r="B7038" s="2">
        <v>0.50195052474584867</v>
      </c>
      <c r="C7038" s="2">
        <f t="shared" si="872"/>
        <v>100.03566685164125</v>
      </c>
      <c r="D7038" s="2">
        <f t="shared" si="873"/>
        <v>107</v>
      </c>
      <c r="E7038" s="2">
        <f t="shared" si="874"/>
        <v>100.03566685164125</v>
      </c>
      <c r="F7038" s="2">
        <f t="shared" si="875"/>
        <v>6.9643331483587474</v>
      </c>
      <c r="G7038" s="2">
        <f t="shared" si="876"/>
        <v>0</v>
      </c>
      <c r="H7038" s="2">
        <f t="shared" si="877"/>
        <v>1000.3566685164126</v>
      </c>
      <c r="I7038" s="2">
        <f t="shared" si="878"/>
        <v>34.821665741793737</v>
      </c>
      <c r="J7038" s="2">
        <f t="shared" si="879"/>
        <v>0</v>
      </c>
    </row>
    <row r="7039" spans="1:10" x14ac:dyDescent="0.25">
      <c r="A7039" s="2">
        <v>7028</v>
      </c>
      <c r="B7039" s="2">
        <v>0.69598744871874973</v>
      </c>
      <c r="C7039" s="2">
        <f t="shared" si="872"/>
        <v>103.70868755154314</v>
      </c>
      <c r="D7039" s="2">
        <f t="shared" si="873"/>
        <v>107</v>
      </c>
      <c r="E7039" s="2">
        <f t="shared" si="874"/>
        <v>103.70868755154314</v>
      </c>
      <c r="F7039" s="2">
        <f t="shared" si="875"/>
        <v>3.2913124484568641</v>
      </c>
      <c r="G7039" s="2">
        <f t="shared" si="876"/>
        <v>0</v>
      </c>
      <c r="H7039" s="2">
        <f t="shared" si="877"/>
        <v>1037.0868755154313</v>
      </c>
      <c r="I7039" s="2">
        <f t="shared" si="878"/>
        <v>16.456562242284321</v>
      </c>
      <c r="J7039" s="2">
        <f t="shared" si="879"/>
        <v>0</v>
      </c>
    </row>
    <row r="7040" spans="1:10" x14ac:dyDescent="0.25">
      <c r="A7040" s="2">
        <v>7029</v>
      </c>
      <c r="B7040" s="2">
        <v>0.57249838771116313</v>
      </c>
      <c r="C7040" s="2">
        <f t="shared" si="872"/>
        <v>101.33157158911112</v>
      </c>
      <c r="D7040" s="2">
        <f t="shared" si="873"/>
        <v>107</v>
      </c>
      <c r="E7040" s="2">
        <f t="shared" si="874"/>
        <v>101.33157158911112</v>
      </c>
      <c r="F7040" s="2">
        <f t="shared" si="875"/>
        <v>5.6684284108888789</v>
      </c>
      <c r="G7040" s="2">
        <f t="shared" si="876"/>
        <v>0</v>
      </c>
      <c r="H7040" s="2">
        <f t="shared" si="877"/>
        <v>1013.3157158911113</v>
      </c>
      <c r="I7040" s="2">
        <f t="shared" si="878"/>
        <v>28.342142054444395</v>
      </c>
      <c r="J7040" s="2">
        <f t="shared" si="879"/>
        <v>0</v>
      </c>
    </row>
    <row r="7041" spans="1:10" x14ac:dyDescent="0.25">
      <c r="A7041" s="2">
        <v>7030</v>
      </c>
      <c r="B7041" s="2">
        <v>0.75181439447490728</v>
      </c>
      <c r="C7041" s="2">
        <f t="shared" si="872"/>
        <v>104.88590467689133</v>
      </c>
      <c r="D7041" s="2">
        <f t="shared" si="873"/>
        <v>107</v>
      </c>
      <c r="E7041" s="2">
        <f t="shared" si="874"/>
        <v>104.88590467689133</v>
      </c>
      <c r="F7041" s="2">
        <f t="shared" si="875"/>
        <v>2.1140953231086712</v>
      </c>
      <c r="G7041" s="2">
        <f t="shared" si="876"/>
        <v>0</v>
      </c>
      <c r="H7041" s="2">
        <f t="shared" si="877"/>
        <v>1048.8590467689132</v>
      </c>
      <c r="I7041" s="2">
        <f t="shared" si="878"/>
        <v>10.570476615543356</v>
      </c>
      <c r="J7041" s="2">
        <f t="shared" si="879"/>
        <v>0</v>
      </c>
    </row>
    <row r="7042" spans="1:10" x14ac:dyDescent="0.25">
      <c r="A7042" s="2">
        <v>7031</v>
      </c>
      <c r="B7042" s="2">
        <v>0.21020110089253663</v>
      </c>
      <c r="C7042" s="2">
        <f t="shared" si="872"/>
        <v>94.248255490907795</v>
      </c>
      <c r="D7042" s="2">
        <f t="shared" si="873"/>
        <v>107</v>
      </c>
      <c r="E7042" s="2">
        <f t="shared" si="874"/>
        <v>94.248255490907795</v>
      </c>
      <c r="F7042" s="2">
        <f t="shared" si="875"/>
        <v>12.751744509092205</v>
      </c>
      <c r="G7042" s="2">
        <f t="shared" si="876"/>
        <v>0</v>
      </c>
      <c r="H7042" s="2">
        <f t="shared" si="877"/>
        <v>942.48255490907798</v>
      </c>
      <c r="I7042" s="2">
        <f t="shared" si="878"/>
        <v>63.758722545461026</v>
      </c>
      <c r="J7042" s="2">
        <f t="shared" si="879"/>
        <v>0</v>
      </c>
    </row>
    <row r="7043" spans="1:10" x14ac:dyDescent="0.25">
      <c r="A7043" s="2">
        <v>7032</v>
      </c>
      <c r="B7043" s="2">
        <v>0.72474631355266528</v>
      </c>
      <c r="C7043" s="2">
        <f t="shared" si="872"/>
        <v>104.30341453565151</v>
      </c>
      <c r="D7043" s="2">
        <f t="shared" si="873"/>
        <v>107</v>
      </c>
      <c r="E7043" s="2">
        <f t="shared" si="874"/>
        <v>104.30341453565151</v>
      </c>
      <c r="F7043" s="2">
        <f t="shared" si="875"/>
        <v>2.6965854643484874</v>
      </c>
      <c r="G7043" s="2">
        <f t="shared" si="876"/>
        <v>0</v>
      </c>
      <c r="H7043" s="2">
        <f t="shared" si="877"/>
        <v>1043.0341453565152</v>
      </c>
      <c r="I7043" s="2">
        <f t="shared" si="878"/>
        <v>13.482927321742437</v>
      </c>
      <c r="J7043" s="2">
        <f t="shared" si="879"/>
        <v>0</v>
      </c>
    </row>
    <row r="7044" spans="1:10" x14ac:dyDescent="0.25">
      <c r="A7044" s="2">
        <v>7033</v>
      </c>
      <c r="B7044" s="2">
        <v>0.28197793735455312</v>
      </c>
      <c r="C7044" s="2">
        <f t="shared" si="872"/>
        <v>95.837666300530771</v>
      </c>
      <c r="D7044" s="2">
        <f t="shared" si="873"/>
        <v>107</v>
      </c>
      <c r="E7044" s="2">
        <f t="shared" si="874"/>
        <v>95.837666300530771</v>
      </c>
      <c r="F7044" s="2">
        <f t="shared" si="875"/>
        <v>11.162333699469229</v>
      </c>
      <c r="G7044" s="2">
        <f t="shared" si="876"/>
        <v>0</v>
      </c>
      <c r="H7044" s="2">
        <f t="shared" si="877"/>
        <v>958.37666300530771</v>
      </c>
      <c r="I7044" s="2">
        <f t="shared" si="878"/>
        <v>55.811668497346147</v>
      </c>
      <c r="J7044" s="2">
        <f t="shared" si="879"/>
        <v>0</v>
      </c>
    </row>
    <row r="7045" spans="1:10" x14ac:dyDescent="0.25">
      <c r="A7045" s="2">
        <v>7034</v>
      </c>
      <c r="B7045" s="2">
        <v>0.94006227854448077</v>
      </c>
      <c r="C7045" s="2">
        <f t="shared" si="872"/>
        <v>110.48350339083832</v>
      </c>
      <c r="D7045" s="2">
        <f t="shared" si="873"/>
        <v>107</v>
      </c>
      <c r="E7045" s="2">
        <f t="shared" si="874"/>
        <v>107</v>
      </c>
      <c r="F7045" s="2">
        <f t="shared" si="875"/>
        <v>0</v>
      </c>
      <c r="G7045" s="2">
        <f t="shared" si="876"/>
        <v>3.4835033908383224</v>
      </c>
      <c r="H7045" s="2">
        <f t="shared" si="877"/>
        <v>1070</v>
      </c>
      <c r="I7045" s="2">
        <f t="shared" si="878"/>
        <v>0</v>
      </c>
      <c r="J7045" s="2">
        <f t="shared" si="879"/>
        <v>52.252550862574836</v>
      </c>
    </row>
    <row r="7046" spans="1:10" x14ac:dyDescent="0.25">
      <c r="A7046" s="2">
        <v>7035</v>
      </c>
      <c r="B7046" s="2">
        <v>0.65891462917662014</v>
      </c>
      <c r="C7046" s="2">
        <f t="shared" si="872"/>
        <v>102.97053529189823</v>
      </c>
      <c r="D7046" s="2">
        <f t="shared" si="873"/>
        <v>107</v>
      </c>
      <c r="E7046" s="2">
        <f t="shared" si="874"/>
        <v>102.97053529189823</v>
      </c>
      <c r="F7046" s="2">
        <f t="shared" si="875"/>
        <v>4.02946470810177</v>
      </c>
      <c r="G7046" s="2">
        <f t="shared" si="876"/>
        <v>0</v>
      </c>
      <c r="H7046" s="2">
        <f t="shared" si="877"/>
        <v>1029.7053529189823</v>
      </c>
      <c r="I7046" s="2">
        <f t="shared" si="878"/>
        <v>20.14732354050885</v>
      </c>
      <c r="J7046" s="2">
        <f t="shared" si="879"/>
        <v>0</v>
      </c>
    </row>
    <row r="7047" spans="1:10" x14ac:dyDescent="0.25">
      <c r="A7047" s="2">
        <v>7036</v>
      </c>
      <c r="B7047" s="2">
        <v>0.27325853385399612</v>
      </c>
      <c r="C7047" s="2">
        <f t="shared" si="872"/>
        <v>95.654467082532662</v>
      </c>
      <c r="D7047" s="2">
        <f t="shared" si="873"/>
        <v>107</v>
      </c>
      <c r="E7047" s="2">
        <f t="shared" si="874"/>
        <v>95.654467082532662</v>
      </c>
      <c r="F7047" s="2">
        <f t="shared" si="875"/>
        <v>11.345532917467338</v>
      </c>
      <c r="G7047" s="2">
        <f t="shared" si="876"/>
        <v>0</v>
      </c>
      <c r="H7047" s="2">
        <f t="shared" si="877"/>
        <v>956.54467082532665</v>
      </c>
      <c r="I7047" s="2">
        <f t="shared" si="878"/>
        <v>56.72766458733669</v>
      </c>
      <c r="J7047" s="2">
        <f t="shared" si="879"/>
        <v>0</v>
      </c>
    </row>
    <row r="7048" spans="1:10" x14ac:dyDescent="0.25">
      <c r="A7048" s="2">
        <v>7037</v>
      </c>
      <c r="B7048" s="2">
        <v>0.15760187234071599</v>
      </c>
      <c r="C7048" s="2">
        <f t="shared" si="872"/>
        <v>92.914751639693378</v>
      </c>
      <c r="D7048" s="2">
        <f t="shared" si="873"/>
        <v>107</v>
      </c>
      <c r="E7048" s="2">
        <f t="shared" si="874"/>
        <v>92.914751639693378</v>
      </c>
      <c r="F7048" s="2">
        <f t="shared" si="875"/>
        <v>14.085248360306622</v>
      </c>
      <c r="G7048" s="2">
        <f t="shared" si="876"/>
        <v>0</v>
      </c>
      <c r="H7048" s="2">
        <f t="shared" si="877"/>
        <v>929.14751639693372</v>
      </c>
      <c r="I7048" s="2">
        <f t="shared" si="878"/>
        <v>70.426241801533109</v>
      </c>
      <c r="J7048" s="2">
        <f t="shared" si="879"/>
        <v>0</v>
      </c>
    </row>
    <row r="7049" spans="1:10" x14ac:dyDescent="0.25">
      <c r="A7049" s="2">
        <v>7038</v>
      </c>
      <c r="B7049" s="2">
        <v>0.57275429548430767</v>
      </c>
      <c r="C7049" s="2">
        <f t="shared" si="872"/>
        <v>101.33631405517109</v>
      </c>
      <c r="D7049" s="2">
        <f t="shared" si="873"/>
        <v>107</v>
      </c>
      <c r="E7049" s="2">
        <f t="shared" si="874"/>
        <v>101.33631405517109</v>
      </c>
      <c r="F7049" s="2">
        <f t="shared" si="875"/>
        <v>5.663685944828913</v>
      </c>
      <c r="G7049" s="2">
        <f t="shared" si="876"/>
        <v>0</v>
      </c>
      <c r="H7049" s="2">
        <f t="shared" si="877"/>
        <v>1013.3631405517109</v>
      </c>
      <c r="I7049" s="2">
        <f t="shared" si="878"/>
        <v>28.318429724144565</v>
      </c>
      <c r="J7049" s="2">
        <f t="shared" si="879"/>
        <v>0</v>
      </c>
    </row>
    <row r="7050" spans="1:10" x14ac:dyDescent="0.25">
      <c r="A7050" s="2">
        <v>7039</v>
      </c>
      <c r="B7050" s="2">
        <v>0.81075543047301479</v>
      </c>
      <c r="C7050" s="2">
        <f t="shared" si="872"/>
        <v>106.26062955464477</v>
      </c>
      <c r="D7050" s="2">
        <f t="shared" si="873"/>
        <v>107</v>
      </c>
      <c r="E7050" s="2">
        <f t="shared" si="874"/>
        <v>106.26062955464477</v>
      </c>
      <c r="F7050" s="2">
        <f t="shared" si="875"/>
        <v>0.73937044535523455</v>
      </c>
      <c r="G7050" s="2">
        <f t="shared" si="876"/>
        <v>0</v>
      </c>
      <c r="H7050" s="2">
        <f t="shared" si="877"/>
        <v>1062.6062955464477</v>
      </c>
      <c r="I7050" s="2">
        <f t="shared" si="878"/>
        <v>3.6968522267761728</v>
      </c>
      <c r="J7050" s="2">
        <f t="shared" si="879"/>
        <v>0</v>
      </c>
    </row>
    <row r="7051" spans="1:10" x14ac:dyDescent="0.25">
      <c r="A7051" s="2">
        <v>7040</v>
      </c>
      <c r="B7051" s="2">
        <v>0.91252578809190998</v>
      </c>
      <c r="C7051" s="2">
        <f t="shared" si="872"/>
        <v>109.31407625113057</v>
      </c>
      <c r="D7051" s="2">
        <f t="shared" si="873"/>
        <v>107</v>
      </c>
      <c r="E7051" s="2">
        <f t="shared" si="874"/>
        <v>107</v>
      </c>
      <c r="F7051" s="2">
        <f t="shared" si="875"/>
        <v>0</v>
      </c>
      <c r="G7051" s="2">
        <f t="shared" si="876"/>
        <v>2.3140762511305724</v>
      </c>
      <c r="H7051" s="2">
        <f t="shared" si="877"/>
        <v>1070</v>
      </c>
      <c r="I7051" s="2">
        <f t="shared" si="878"/>
        <v>0</v>
      </c>
      <c r="J7051" s="2">
        <f t="shared" si="879"/>
        <v>34.711143766958585</v>
      </c>
    </row>
    <row r="7052" spans="1:10" x14ac:dyDescent="0.25">
      <c r="A7052" s="2">
        <v>7041</v>
      </c>
      <c r="B7052" s="2">
        <v>0.77270008589756656</v>
      </c>
      <c r="C7052" s="2">
        <f t="shared" si="872"/>
        <v>105.35398114789891</v>
      </c>
      <c r="D7052" s="2">
        <f t="shared" si="873"/>
        <v>107</v>
      </c>
      <c r="E7052" s="2">
        <f t="shared" si="874"/>
        <v>105.35398114789891</v>
      </c>
      <c r="F7052" s="2">
        <f t="shared" si="875"/>
        <v>1.6460188521010934</v>
      </c>
      <c r="G7052" s="2">
        <f t="shared" si="876"/>
        <v>0</v>
      </c>
      <c r="H7052" s="2">
        <f t="shared" si="877"/>
        <v>1053.5398114789891</v>
      </c>
      <c r="I7052" s="2">
        <f t="shared" si="878"/>
        <v>8.2300942605054672</v>
      </c>
      <c r="J7052" s="2">
        <f t="shared" si="879"/>
        <v>0</v>
      </c>
    </row>
    <row r="7053" spans="1:10" x14ac:dyDescent="0.25">
      <c r="A7053" s="2">
        <v>7042</v>
      </c>
      <c r="B7053" s="2">
        <v>7.7282477671775318E-2</v>
      </c>
      <c r="C7053" s="2">
        <f t="shared" ref="C7053:C7116" si="880">_xlfn.BETA.INV(B7053,$C$7,$C$8,$C$9,$C$10)</f>
        <v>90.283465227877571</v>
      </c>
      <c r="D7053" s="2">
        <f t="shared" ref="D7053:D7116" si="881">$F$8</f>
        <v>107</v>
      </c>
      <c r="E7053" s="2">
        <f t="shared" ref="E7053:E7116" si="882">IF(C7053&gt;=D7053,D7053,C7053)</f>
        <v>90.283465227877571</v>
      </c>
      <c r="F7053" s="2">
        <f t="shared" ref="F7053:F7116" si="883">IF(D7053&gt;C7053,D7053-C7053,0)</f>
        <v>16.716534772122429</v>
      </c>
      <c r="G7053" s="2">
        <f t="shared" ref="G7053:G7116" si="884">IF(C7053&gt;D7053,C7053-D7053,0)</f>
        <v>0</v>
      </c>
      <c r="H7053" s="2">
        <f t="shared" ref="H7053:H7116" si="885">E7053*$H$10</f>
        <v>902.83465227877571</v>
      </c>
      <c r="I7053" s="2">
        <f t="shared" ref="I7053:I7116" si="886">F7053*$I$10</f>
        <v>83.582673860612147</v>
      </c>
      <c r="J7053" s="2">
        <f t="shared" ref="J7053:J7116" si="887">G7053*$J$10</f>
        <v>0</v>
      </c>
    </row>
    <row r="7054" spans="1:10" x14ac:dyDescent="0.25">
      <c r="A7054" s="2">
        <v>7043</v>
      </c>
      <c r="B7054" s="2">
        <v>0.82855231345154567</v>
      </c>
      <c r="C7054" s="2">
        <f t="shared" si="880"/>
        <v>106.7149396825283</v>
      </c>
      <c r="D7054" s="2">
        <f t="shared" si="881"/>
        <v>107</v>
      </c>
      <c r="E7054" s="2">
        <f t="shared" si="882"/>
        <v>106.7149396825283</v>
      </c>
      <c r="F7054" s="2">
        <f t="shared" si="883"/>
        <v>0.28506031747170368</v>
      </c>
      <c r="G7054" s="2">
        <f t="shared" si="884"/>
        <v>0</v>
      </c>
      <c r="H7054" s="2">
        <f t="shared" si="885"/>
        <v>1067.149396825283</v>
      </c>
      <c r="I7054" s="2">
        <f t="shared" si="886"/>
        <v>1.4253015873585184</v>
      </c>
      <c r="J7054" s="2">
        <f t="shared" si="887"/>
        <v>0</v>
      </c>
    </row>
    <row r="7055" spans="1:10" x14ac:dyDescent="0.25">
      <c r="A7055" s="2">
        <v>7044</v>
      </c>
      <c r="B7055" s="2">
        <v>0.20482159581518888</v>
      </c>
      <c r="C7055" s="2">
        <f t="shared" si="880"/>
        <v>94.120031783605725</v>
      </c>
      <c r="D7055" s="2">
        <f t="shared" si="881"/>
        <v>107</v>
      </c>
      <c r="E7055" s="2">
        <f t="shared" si="882"/>
        <v>94.120031783605725</v>
      </c>
      <c r="F7055" s="2">
        <f t="shared" si="883"/>
        <v>12.879968216394275</v>
      </c>
      <c r="G7055" s="2">
        <f t="shared" si="884"/>
        <v>0</v>
      </c>
      <c r="H7055" s="2">
        <f t="shared" si="885"/>
        <v>941.20031783605725</v>
      </c>
      <c r="I7055" s="2">
        <f t="shared" si="886"/>
        <v>64.399841081971374</v>
      </c>
      <c r="J7055" s="2">
        <f t="shared" si="887"/>
        <v>0</v>
      </c>
    </row>
    <row r="7056" spans="1:10" x14ac:dyDescent="0.25">
      <c r="A7056" s="2">
        <v>7045</v>
      </c>
      <c r="B7056" s="2">
        <v>0.69660667121025388</v>
      </c>
      <c r="C7056" s="2">
        <f t="shared" si="880"/>
        <v>103.72126826975285</v>
      </c>
      <c r="D7056" s="2">
        <f t="shared" si="881"/>
        <v>107</v>
      </c>
      <c r="E7056" s="2">
        <f t="shared" si="882"/>
        <v>103.72126826975285</v>
      </c>
      <c r="F7056" s="2">
        <f t="shared" si="883"/>
        <v>3.278731730247145</v>
      </c>
      <c r="G7056" s="2">
        <f t="shared" si="884"/>
        <v>0</v>
      </c>
      <c r="H7056" s="2">
        <f t="shared" si="885"/>
        <v>1037.2126826975286</v>
      </c>
      <c r="I7056" s="2">
        <f t="shared" si="886"/>
        <v>16.393658651235725</v>
      </c>
      <c r="J7056" s="2">
        <f t="shared" si="887"/>
        <v>0</v>
      </c>
    </row>
    <row r="7057" spans="1:10" x14ac:dyDescent="0.25">
      <c r="A7057" s="2">
        <v>7046</v>
      </c>
      <c r="B7057" s="2">
        <v>0.22461837039580046</v>
      </c>
      <c r="C7057" s="2">
        <f t="shared" si="880"/>
        <v>94.584566499799166</v>
      </c>
      <c r="D7057" s="2">
        <f t="shared" si="881"/>
        <v>107</v>
      </c>
      <c r="E7057" s="2">
        <f t="shared" si="882"/>
        <v>94.584566499799166</v>
      </c>
      <c r="F7057" s="2">
        <f t="shared" si="883"/>
        <v>12.415433500200834</v>
      </c>
      <c r="G7057" s="2">
        <f t="shared" si="884"/>
        <v>0</v>
      </c>
      <c r="H7057" s="2">
        <f t="shared" si="885"/>
        <v>945.84566499799166</v>
      </c>
      <c r="I7057" s="2">
        <f t="shared" si="886"/>
        <v>62.077167501004169</v>
      </c>
      <c r="J7057" s="2">
        <f t="shared" si="887"/>
        <v>0</v>
      </c>
    </row>
    <row r="7058" spans="1:10" x14ac:dyDescent="0.25">
      <c r="A7058" s="2">
        <v>7047</v>
      </c>
      <c r="B7058" s="2">
        <v>0.87737165611910695</v>
      </c>
      <c r="C7058" s="2">
        <f t="shared" si="880"/>
        <v>108.10593314546036</v>
      </c>
      <c r="D7058" s="2">
        <f t="shared" si="881"/>
        <v>107</v>
      </c>
      <c r="E7058" s="2">
        <f t="shared" si="882"/>
        <v>107</v>
      </c>
      <c r="F7058" s="2">
        <f t="shared" si="883"/>
        <v>0</v>
      </c>
      <c r="G7058" s="2">
        <f t="shared" si="884"/>
        <v>1.1059331454603551</v>
      </c>
      <c r="H7058" s="2">
        <f t="shared" si="885"/>
        <v>1070</v>
      </c>
      <c r="I7058" s="2">
        <f t="shared" si="886"/>
        <v>0</v>
      </c>
      <c r="J7058" s="2">
        <f t="shared" si="887"/>
        <v>16.588997181905327</v>
      </c>
    </row>
    <row r="7059" spans="1:10" x14ac:dyDescent="0.25">
      <c r="A7059" s="2">
        <v>7048</v>
      </c>
      <c r="B7059" s="2">
        <v>0.53251510497271748</v>
      </c>
      <c r="C7059" s="2">
        <f t="shared" si="880"/>
        <v>100.59508848687297</v>
      </c>
      <c r="D7059" s="2">
        <f t="shared" si="881"/>
        <v>107</v>
      </c>
      <c r="E7059" s="2">
        <f t="shared" si="882"/>
        <v>100.59508848687297</v>
      </c>
      <c r="F7059" s="2">
        <f t="shared" si="883"/>
        <v>6.4049115131270327</v>
      </c>
      <c r="G7059" s="2">
        <f t="shared" si="884"/>
        <v>0</v>
      </c>
      <c r="H7059" s="2">
        <f t="shared" si="885"/>
        <v>1005.9508848687296</v>
      </c>
      <c r="I7059" s="2">
        <f t="shared" si="886"/>
        <v>32.024557565635163</v>
      </c>
      <c r="J7059" s="2">
        <f t="shared" si="887"/>
        <v>0</v>
      </c>
    </row>
    <row r="7060" spans="1:10" x14ac:dyDescent="0.25">
      <c r="A7060" s="2">
        <v>7049</v>
      </c>
      <c r="B7060" s="2">
        <v>0.55399256432719879</v>
      </c>
      <c r="C7060" s="2">
        <f t="shared" si="880"/>
        <v>100.98971268198572</v>
      </c>
      <c r="D7060" s="2">
        <f t="shared" si="881"/>
        <v>107</v>
      </c>
      <c r="E7060" s="2">
        <f t="shared" si="882"/>
        <v>100.98971268198572</v>
      </c>
      <c r="F7060" s="2">
        <f t="shared" si="883"/>
        <v>6.010287318014278</v>
      </c>
      <c r="G7060" s="2">
        <f t="shared" si="884"/>
        <v>0</v>
      </c>
      <c r="H7060" s="2">
        <f t="shared" si="885"/>
        <v>1009.8971268198572</v>
      </c>
      <c r="I7060" s="2">
        <f t="shared" si="886"/>
        <v>30.05143659007139</v>
      </c>
      <c r="J7060" s="2">
        <f t="shared" si="887"/>
        <v>0</v>
      </c>
    </row>
    <row r="7061" spans="1:10" x14ac:dyDescent="0.25">
      <c r="A7061" s="2">
        <v>7050</v>
      </c>
      <c r="B7061" s="2">
        <v>0.20743603461200122</v>
      </c>
      <c r="C7061" s="2">
        <f t="shared" si="880"/>
        <v>94.182544227373285</v>
      </c>
      <c r="D7061" s="2">
        <f t="shared" si="881"/>
        <v>107</v>
      </c>
      <c r="E7061" s="2">
        <f t="shared" si="882"/>
        <v>94.182544227373285</v>
      </c>
      <c r="F7061" s="2">
        <f t="shared" si="883"/>
        <v>12.817455772626715</v>
      </c>
      <c r="G7061" s="2">
        <f t="shared" si="884"/>
        <v>0</v>
      </c>
      <c r="H7061" s="2">
        <f t="shared" si="885"/>
        <v>941.82544227373285</v>
      </c>
      <c r="I7061" s="2">
        <f t="shared" si="886"/>
        <v>64.087278863133577</v>
      </c>
      <c r="J7061" s="2">
        <f t="shared" si="887"/>
        <v>0</v>
      </c>
    </row>
    <row r="7062" spans="1:10" x14ac:dyDescent="0.25">
      <c r="A7062" s="2">
        <v>7051</v>
      </c>
      <c r="B7062" s="2">
        <v>0.69990290221234042</v>
      </c>
      <c r="C7062" s="2">
        <f t="shared" si="880"/>
        <v>103.78839292672461</v>
      </c>
      <c r="D7062" s="2">
        <f t="shared" si="881"/>
        <v>107</v>
      </c>
      <c r="E7062" s="2">
        <f t="shared" si="882"/>
        <v>103.78839292672461</v>
      </c>
      <c r="F7062" s="2">
        <f t="shared" si="883"/>
        <v>3.2116070732753883</v>
      </c>
      <c r="G7062" s="2">
        <f t="shared" si="884"/>
        <v>0</v>
      </c>
      <c r="H7062" s="2">
        <f t="shared" si="885"/>
        <v>1037.883929267246</v>
      </c>
      <c r="I7062" s="2">
        <f t="shared" si="886"/>
        <v>16.058035366376942</v>
      </c>
      <c r="J7062" s="2">
        <f t="shared" si="887"/>
        <v>0</v>
      </c>
    </row>
    <row r="7063" spans="1:10" x14ac:dyDescent="0.25">
      <c r="A7063" s="2">
        <v>7052</v>
      </c>
      <c r="B7063" s="2">
        <v>0.33461857018557539</v>
      </c>
      <c r="C7063" s="2">
        <f t="shared" si="880"/>
        <v>96.90265932442037</v>
      </c>
      <c r="D7063" s="2">
        <f t="shared" si="881"/>
        <v>107</v>
      </c>
      <c r="E7063" s="2">
        <f t="shared" si="882"/>
        <v>96.90265932442037</v>
      </c>
      <c r="F7063" s="2">
        <f t="shared" si="883"/>
        <v>10.09734067557963</v>
      </c>
      <c r="G7063" s="2">
        <f t="shared" si="884"/>
        <v>0</v>
      </c>
      <c r="H7063" s="2">
        <f t="shared" si="885"/>
        <v>969.0265932442037</v>
      </c>
      <c r="I7063" s="2">
        <f t="shared" si="886"/>
        <v>50.486703377898152</v>
      </c>
      <c r="J7063" s="2">
        <f t="shared" si="887"/>
        <v>0</v>
      </c>
    </row>
    <row r="7064" spans="1:10" x14ac:dyDescent="0.25">
      <c r="A7064" s="2">
        <v>7053</v>
      </c>
      <c r="B7064" s="2">
        <v>0.98467134269532108</v>
      </c>
      <c r="C7064" s="2">
        <f t="shared" si="880"/>
        <v>113.59079194223185</v>
      </c>
      <c r="D7064" s="2">
        <f t="shared" si="881"/>
        <v>107</v>
      </c>
      <c r="E7064" s="2">
        <f t="shared" si="882"/>
        <v>107</v>
      </c>
      <c r="F7064" s="2">
        <f t="shared" si="883"/>
        <v>0</v>
      </c>
      <c r="G7064" s="2">
        <f t="shared" si="884"/>
        <v>6.5907919422318457</v>
      </c>
      <c r="H7064" s="2">
        <f t="shared" si="885"/>
        <v>1070</v>
      </c>
      <c r="I7064" s="2">
        <f t="shared" si="886"/>
        <v>0</v>
      </c>
      <c r="J7064" s="2">
        <f t="shared" si="887"/>
        <v>98.861879133477686</v>
      </c>
    </row>
    <row r="7065" spans="1:10" x14ac:dyDescent="0.25">
      <c r="A7065" s="2">
        <v>7054</v>
      </c>
      <c r="B7065" s="2">
        <v>0.14309733754624099</v>
      </c>
      <c r="C7065" s="2">
        <f t="shared" si="880"/>
        <v>92.5080347420827</v>
      </c>
      <c r="D7065" s="2">
        <f t="shared" si="881"/>
        <v>107</v>
      </c>
      <c r="E7065" s="2">
        <f t="shared" si="882"/>
        <v>92.5080347420827</v>
      </c>
      <c r="F7065" s="2">
        <f t="shared" si="883"/>
        <v>14.4919652579173</v>
      </c>
      <c r="G7065" s="2">
        <f t="shared" si="884"/>
        <v>0</v>
      </c>
      <c r="H7065" s="2">
        <f t="shared" si="885"/>
        <v>925.08034742082702</v>
      </c>
      <c r="I7065" s="2">
        <f t="shared" si="886"/>
        <v>72.459826289586502</v>
      </c>
      <c r="J7065" s="2">
        <f t="shared" si="887"/>
        <v>0</v>
      </c>
    </row>
    <row r="7066" spans="1:10" x14ac:dyDescent="0.25">
      <c r="A7066" s="2">
        <v>7055</v>
      </c>
      <c r="B7066" s="2">
        <v>0.53693923628784512</v>
      </c>
      <c r="C7066" s="2">
        <f t="shared" si="880"/>
        <v>100.67623287841111</v>
      </c>
      <c r="D7066" s="2">
        <f t="shared" si="881"/>
        <v>107</v>
      </c>
      <c r="E7066" s="2">
        <f t="shared" si="882"/>
        <v>100.67623287841111</v>
      </c>
      <c r="F7066" s="2">
        <f t="shared" si="883"/>
        <v>6.3237671215888867</v>
      </c>
      <c r="G7066" s="2">
        <f t="shared" si="884"/>
        <v>0</v>
      </c>
      <c r="H7066" s="2">
        <f t="shared" si="885"/>
        <v>1006.7623287841111</v>
      </c>
      <c r="I7066" s="2">
        <f t="shared" si="886"/>
        <v>31.618835607944433</v>
      </c>
      <c r="J7066" s="2">
        <f t="shared" si="887"/>
        <v>0</v>
      </c>
    </row>
    <row r="7067" spans="1:10" x14ac:dyDescent="0.25">
      <c r="A7067" s="2">
        <v>7056</v>
      </c>
      <c r="B7067" s="2">
        <v>0.26328565277951377</v>
      </c>
      <c r="C7067" s="2">
        <f t="shared" si="880"/>
        <v>95.442070373274163</v>
      </c>
      <c r="D7067" s="2">
        <f t="shared" si="881"/>
        <v>107</v>
      </c>
      <c r="E7067" s="2">
        <f t="shared" si="882"/>
        <v>95.442070373274163</v>
      </c>
      <c r="F7067" s="2">
        <f t="shared" si="883"/>
        <v>11.557929626725837</v>
      </c>
      <c r="G7067" s="2">
        <f t="shared" si="884"/>
        <v>0</v>
      </c>
      <c r="H7067" s="2">
        <f t="shared" si="885"/>
        <v>954.42070373274169</v>
      </c>
      <c r="I7067" s="2">
        <f t="shared" si="886"/>
        <v>57.789648133629186</v>
      </c>
      <c r="J7067" s="2">
        <f t="shared" si="887"/>
        <v>0</v>
      </c>
    </row>
    <row r="7068" spans="1:10" x14ac:dyDescent="0.25">
      <c r="A7068" s="2">
        <v>7057</v>
      </c>
      <c r="B7068" s="2">
        <v>9.720857659752502E-2</v>
      </c>
      <c r="C7068" s="2">
        <f t="shared" si="880"/>
        <v>91.045033232790402</v>
      </c>
      <c r="D7068" s="2">
        <f t="shared" si="881"/>
        <v>107</v>
      </c>
      <c r="E7068" s="2">
        <f t="shared" si="882"/>
        <v>91.045033232790402</v>
      </c>
      <c r="F7068" s="2">
        <f t="shared" si="883"/>
        <v>15.954966767209598</v>
      </c>
      <c r="G7068" s="2">
        <f t="shared" si="884"/>
        <v>0</v>
      </c>
      <c r="H7068" s="2">
        <f t="shared" si="885"/>
        <v>910.45033232790399</v>
      </c>
      <c r="I7068" s="2">
        <f t="shared" si="886"/>
        <v>79.774833836047989</v>
      </c>
      <c r="J7068" s="2">
        <f t="shared" si="887"/>
        <v>0</v>
      </c>
    </row>
    <row r="7069" spans="1:10" x14ac:dyDescent="0.25">
      <c r="A7069" s="2">
        <v>7058</v>
      </c>
      <c r="B7069" s="2">
        <v>0.19439893200214675</v>
      </c>
      <c r="C7069" s="2">
        <f t="shared" si="880"/>
        <v>93.866951835866672</v>
      </c>
      <c r="D7069" s="2">
        <f t="shared" si="881"/>
        <v>107</v>
      </c>
      <c r="E7069" s="2">
        <f t="shared" si="882"/>
        <v>93.866951835866672</v>
      </c>
      <c r="F7069" s="2">
        <f t="shared" si="883"/>
        <v>13.133048164133328</v>
      </c>
      <c r="G7069" s="2">
        <f t="shared" si="884"/>
        <v>0</v>
      </c>
      <c r="H7069" s="2">
        <f t="shared" si="885"/>
        <v>938.66951835866666</v>
      </c>
      <c r="I7069" s="2">
        <f t="shared" si="886"/>
        <v>65.665240820666639</v>
      </c>
      <c r="J7069" s="2">
        <f t="shared" si="887"/>
        <v>0</v>
      </c>
    </row>
    <row r="7070" spans="1:10" x14ac:dyDescent="0.25">
      <c r="A7070" s="2">
        <v>7059</v>
      </c>
      <c r="B7070" s="2">
        <v>0.53423326532431092</v>
      </c>
      <c r="C7070" s="2">
        <f t="shared" si="880"/>
        <v>100.62659438118642</v>
      </c>
      <c r="D7070" s="2">
        <f t="shared" si="881"/>
        <v>107</v>
      </c>
      <c r="E7070" s="2">
        <f t="shared" si="882"/>
        <v>100.62659438118642</v>
      </c>
      <c r="F7070" s="2">
        <f t="shared" si="883"/>
        <v>6.3734056188135781</v>
      </c>
      <c r="G7070" s="2">
        <f t="shared" si="884"/>
        <v>0</v>
      </c>
      <c r="H7070" s="2">
        <f t="shared" si="885"/>
        <v>1006.2659438118642</v>
      </c>
      <c r="I7070" s="2">
        <f t="shared" si="886"/>
        <v>31.867028094067891</v>
      </c>
      <c r="J7070" s="2">
        <f t="shared" si="887"/>
        <v>0</v>
      </c>
    </row>
    <row r="7071" spans="1:10" x14ac:dyDescent="0.25">
      <c r="A7071" s="2">
        <v>7060</v>
      </c>
      <c r="B7071" s="2">
        <v>0.36843356436210706</v>
      </c>
      <c r="C7071" s="2">
        <f t="shared" si="880"/>
        <v>97.558137991322312</v>
      </c>
      <c r="D7071" s="2">
        <f t="shared" si="881"/>
        <v>107</v>
      </c>
      <c r="E7071" s="2">
        <f t="shared" si="882"/>
        <v>97.558137991322312</v>
      </c>
      <c r="F7071" s="2">
        <f t="shared" si="883"/>
        <v>9.4418620086776883</v>
      </c>
      <c r="G7071" s="2">
        <f t="shared" si="884"/>
        <v>0</v>
      </c>
      <c r="H7071" s="2">
        <f t="shared" si="885"/>
        <v>975.58137991322315</v>
      </c>
      <c r="I7071" s="2">
        <f t="shared" si="886"/>
        <v>47.209310043388442</v>
      </c>
      <c r="J7071" s="2">
        <f t="shared" si="887"/>
        <v>0</v>
      </c>
    </row>
    <row r="7072" spans="1:10" x14ac:dyDescent="0.25">
      <c r="A7072" s="2">
        <v>7061</v>
      </c>
      <c r="B7072" s="2">
        <v>0.48530095546124896</v>
      </c>
      <c r="C7072" s="2">
        <f t="shared" si="880"/>
        <v>99.731168905392735</v>
      </c>
      <c r="D7072" s="2">
        <f t="shared" si="881"/>
        <v>107</v>
      </c>
      <c r="E7072" s="2">
        <f t="shared" si="882"/>
        <v>99.731168905392735</v>
      </c>
      <c r="F7072" s="2">
        <f t="shared" si="883"/>
        <v>7.2688310946072647</v>
      </c>
      <c r="G7072" s="2">
        <f t="shared" si="884"/>
        <v>0</v>
      </c>
      <c r="H7072" s="2">
        <f t="shared" si="885"/>
        <v>997.31168905392735</v>
      </c>
      <c r="I7072" s="2">
        <f t="shared" si="886"/>
        <v>36.344155473036324</v>
      </c>
      <c r="J7072" s="2">
        <f t="shared" si="887"/>
        <v>0</v>
      </c>
    </row>
    <row r="7073" spans="1:10" x14ac:dyDescent="0.25">
      <c r="A7073" s="2">
        <v>7062</v>
      </c>
      <c r="B7073" s="2">
        <v>0.1152306861202822</v>
      </c>
      <c r="C7073" s="2">
        <f t="shared" si="880"/>
        <v>91.658274658353321</v>
      </c>
      <c r="D7073" s="2">
        <f t="shared" si="881"/>
        <v>107</v>
      </c>
      <c r="E7073" s="2">
        <f t="shared" si="882"/>
        <v>91.658274658353321</v>
      </c>
      <c r="F7073" s="2">
        <f t="shared" si="883"/>
        <v>15.341725341646679</v>
      </c>
      <c r="G7073" s="2">
        <f t="shared" si="884"/>
        <v>0</v>
      </c>
      <c r="H7073" s="2">
        <f t="shared" si="885"/>
        <v>916.58274658353321</v>
      </c>
      <c r="I7073" s="2">
        <f t="shared" si="886"/>
        <v>76.708626708233396</v>
      </c>
      <c r="J7073" s="2">
        <f t="shared" si="887"/>
        <v>0</v>
      </c>
    </row>
    <row r="7074" spans="1:10" x14ac:dyDescent="0.25">
      <c r="A7074" s="2">
        <v>7063</v>
      </c>
      <c r="B7074" s="2">
        <v>0.21946064757514483</v>
      </c>
      <c r="C7074" s="2">
        <f t="shared" si="880"/>
        <v>94.465425326000656</v>
      </c>
      <c r="D7074" s="2">
        <f t="shared" si="881"/>
        <v>107</v>
      </c>
      <c r="E7074" s="2">
        <f t="shared" si="882"/>
        <v>94.465425326000656</v>
      </c>
      <c r="F7074" s="2">
        <f t="shared" si="883"/>
        <v>12.534574673999344</v>
      </c>
      <c r="G7074" s="2">
        <f t="shared" si="884"/>
        <v>0</v>
      </c>
      <c r="H7074" s="2">
        <f t="shared" si="885"/>
        <v>944.6542532600065</v>
      </c>
      <c r="I7074" s="2">
        <f t="shared" si="886"/>
        <v>62.672873369996722</v>
      </c>
      <c r="J7074" s="2">
        <f t="shared" si="887"/>
        <v>0</v>
      </c>
    </row>
    <row r="7075" spans="1:10" x14ac:dyDescent="0.25">
      <c r="A7075" s="2">
        <v>7064</v>
      </c>
      <c r="B7075" s="2">
        <v>0.31440876490324521</v>
      </c>
      <c r="C7075" s="2">
        <f t="shared" si="880"/>
        <v>96.501206896494452</v>
      </c>
      <c r="D7075" s="2">
        <f t="shared" si="881"/>
        <v>107</v>
      </c>
      <c r="E7075" s="2">
        <f t="shared" si="882"/>
        <v>96.501206896494452</v>
      </c>
      <c r="F7075" s="2">
        <f t="shared" si="883"/>
        <v>10.498793103505548</v>
      </c>
      <c r="G7075" s="2">
        <f t="shared" si="884"/>
        <v>0</v>
      </c>
      <c r="H7075" s="2">
        <f t="shared" si="885"/>
        <v>965.01206896494455</v>
      </c>
      <c r="I7075" s="2">
        <f t="shared" si="886"/>
        <v>52.493965517527741</v>
      </c>
      <c r="J7075" s="2">
        <f t="shared" si="887"/>
        <v>0</v>
      </c>
    </row>
    <row r="7076" spans="1:10" x14ac:dyDescent="0.25">
      <c r="A7076" s="2">
        <v>7065</v>
      </c>
      <c r="B7076" s="2">
        <v>0.35611378603743726</v>
      </c>
      <c r="C7076" s="2">
        <f t="shared" si="880"/>
        <v>97.321406318487291</v>
      </c>
      <c r="D7076" s="2">
        <f t="shared" si="881"/>
        <v>107</v>
      </c>
      <c r="E7076" s="2">
        <f t="shared" si="882"/>
        <v>97.321406318487291</v>
      </c>
      <c r="F7076" s="2">
        <f t="shared" si="883"/>
        <v>9.6785936815127087</v>
      </c>
      <c r="G7076" s="2">
        <f t="shared" si="884"/>
        <v>0</v>
      </c>
      <c r="H7076" s="2">
        <f t="shared" si="885"/>
        <v>973.21406318487288</v>
      </c>
      <c r="I7076" s="2">
        <f t="shared" si="886"/>
        <v>48.392968407563544</v>
      </c>
      <c r="J7076" s="2">
        <f t="shared" si="887"/>
        <v>0</v>
      </c>
    </row>
    <row r="7077" spans="1:10" x14ac:dyDescent="0.25">
      <c r="A7077" s="2">
        <v>7066</v>
      </c>
      <c r="B7077" s="2">
        <v>0.31730075506449995</v>
      </c>
      <c r="C7077" s="2">
        <f t="shared" si="880"/>
        <v>96.559166760055518</v>
      </c>
      <c r="D7077" s="2">
        <f t="shared" si="881"/>
        <v>107</v>
      </c>
      <c r="E7077" s="2">
        <f t="shared" si="882"/>
        <v>96.559166760055518</v>
      </c>
      <c r="F7077" s="2">
        <f t="shared" si="883"/>
        <v>10.440833239944482</v>
      </c>
      <c r="G7077" s="2">
        <f t="shared" si="884"/>
        <v>0</v>
      </c>
      <c r="H7077" s="2">
        <f t="shared" si="885"/>
        <v>965.59166760055518</v>
      </c>
      <c r="I7077" s="2">
        <f t="shared" si="886"/>
        <v>52.204166199722408</v>
      </c>
      <c r="J7077" s="2">
        <f t="shared" si="887"/>
        <v>0</v>
      </c>
    </row>
    <row r="7078" spans="1:10" x14ac:dyDescent="0.25">
      <c r="A7078" s="2">
        <v>7067</v>
      </c>
      <c r="B7078" s="2">
        <v>0.20313621135094451</v>
      </c>
      <c r="C7078" s="2">
        <f t="shared" si="880"/>
        <v>94.079532837104509</v>
      </c>
      <c r="D7078" s="2">
        <f t="shared" si="881"/>
        <v>107</v>
      </c>
      <c r="E7078" s="2">
        <f t="shared" si="882"/>
        <v>94.079532837104509</v>
      </c>
      <c r="F7078" s="2">
        <f t="shared" si="883"/>
        <v>12.920467162895491</v>
      </c>
      <c r="G7078" s="2">
        <f t="shared" si="884"/>
        <v>0</v>
      </c>
      <c r="H7078" s="2">
        <f t="shared" si="885"/>
        <v>940.79532837104512</v>
      </c>
      <c r="I7078" s="2">
        <f t="shared" si="886"/>
        <v>64.602335814477456</v>
      </c>
      <c r="J7078" s="2">
        <f t="shared" si="887"/>
        <v>0</v>
      </c>
    </row>
    <row r="7079" spans="1:10" x14ac:dyDescent="0.25">
      <c r="A7079" s="2">
        <v>7068</v>
      </c>
      <c r="B7079" s="2">
        <v>0.57476832614334561</v>
      </c>
      <c r="C7079" s="2">
        <f t="shared" si="880"/>
        <v>101.37365388390809</v>
      </c>
      <c r="D7079" s="2">
        <f t="shared" si="881"/>
        <v>107</v>
      </c>
      <c r="E7079" s="2">
        <f t="shared" si="882"/>
        <v>101.37365388390809</v>
      </c>
      <c r="F7079" s="2">
        <f t="shared" si="883"/>
        <v>5.6263461160919093</v>
      </c>
      <c r="G7079" s="2">
        <f t="shared" si="884"/>
        <v>0</v>
      </c>
      <c r="H7079" s="2">
        <f t="shared" si="885"/>
        <v>1013.7365388390809</v>
      </c>
      <c r="I7079" s="2">
        <f t="shared" si="886"/>
        <v>28.131730580459546</v>
      </c>
      <c r="J7079" s="2">
        <f t="shared" si="887"/>
        <v>0</v>
      </c>
    </row>
    <row r="7080" spans="1:10" x14ac:dyDescent="0.25">
      <c r="A7080" s="2">
        <v>7069</v>
      </c>
      <c r="B7080" s="2">
        <v>0.61962743332895975</v>
      </c>
      <c r="C7080" s="2">
        <f t="shared" si="880"/>
        <v>102.21442088763837</v>
      </c>
      <c r="D7080" s="2">
        <f t="shared" si="881"/>
        <v>107</v>
      </c>
      <c r="E7080" s="2">
        <f t="shared" si="882"/>
        <v>102.21442088763837</v>
      </c>
      <c r="F7080" s="2">
        <f t="shared" si="883"/>
        <v>4.7855791123616314</v>
      </c>
      <c r="G7080" s="2">
        <f t="shared" si="884"/>
        <v>0</v>
      </c>
      <c r="H7080" s="2">
        <f t="shared" si="885"/>
        <v>1022.1442088763837</v>
      </c>
      <c r="I7080" s="2">
        <f t="shared" si="886"/>
        <v>23.927895561808157</v>
      </c>
      <c r="J7080" s="2">
        <f t="shared" si="887"/>
        <v>0</v>
      </c>
    </row>
    <row r="7081" spans="1:10" x14ac:dyDescent="0.25">
      <c r="A7081" s="2">
        <v>7070</v>
      </c>
      <c r="B7081" s="2">
        <v>0.62763252650644741</v>
      </c>
      <c r="C7081" s="2">
        <f t="shared" si="880"/>
        <v>102.36671637771411</v>
      </c>
      <c r="D7081" s="2">
        <f t="shared" si="881"/>
        <v>107</v>
      </c>
      <c r="E7081" s="2">
        <f t="shared" si="882"/>
        <v>102.36671637771411</v>
      </c>
      <c r="F7081" s="2">
        <f t="shared" si="883"/>
        <v>4.6332836222858873</v>
      </c>
      <c r="G7081" s="2">
        <f t="shared" si="884"/>
        <v>0</v>
      </c>
      <c r="H7081" s="2">
        <f t="shared" si="885"/>
        <v>1023.6671637771411</v>
      </c>
      <c r="I7081" s="2">
        <f t="shared" si="886"/>
        <v>23.166418111429437</v>
      </c>
      <c r="J7081" s="2">
        <f t="shared" si="887"/>
        <v>0</v>
      </c>
    </row>
    <row r="7082" spans="1:10" x14ac:dyDescent="0.25">
      <c r="A7082" s="2">
        <v>7071</v>
      </c>
      <c r="B7082" s="2">
        <v>0.1518820045411744</v>
      </c>
      <c r="C7082" s="2">
        <f t="shared" si="880"/>
        <v>92.75683721463696</v>
      </c>
      <c r="D7082" s="2">
        <f t="shared" si="881"/>
        <v>107</v>
      </c>
      <c r="E7082" s="2">
        <f t="shared" si="882"/>
        <v>92.75683721463696</v>
      </c>
      <c r="F7082" s="2">
        <f t="shared" si="883"/>
        <v>14.24316278536304</v>
      </c>
      <c r="G7082" s="2">
        <f t="shared" si="884"/>
        <v>0</v>
      </c>
      <c r="H7082" s="2">
        <f t="shared" si="885"/>
        <v>927.5683721463696</v>
      </c>
      <c r="I7082" s="2">
        <f t="shared" si="886"/>
        <v>71.215813926815201</v>
      </c>
      <c r="J7082" s="2">
        <f t="shared" si="887"/>
        <v>0</v>
      </c>
    </row>
    <row r="7083" spans="1:10" x14ac:dyDescent="0.25">
      <c r="A7083" s="2">
        <v>7072</v>
      </c>
      <c r="B7083" s="2">
        <v>0.70085324846022456</v>
      </c>
      <c r="C7083" s="2">
        <f t="shared" si="880"/>
        <v>103.80779503868646</v>
      </c>
      <c r="D7083" s="2">
        <f t="shared" si="881"/>
        <v>107</v>
      </c>
      <c r="E7083" s="2">
        <f t="shared" si="882"/>
        <v>103.80779503868646</v>
      </c>
      <c r="F7083" s="2">
        <f t="shared" si="883"/>
        <v>3.1922049613135357</v>
      </c>
      <c r="G7083" s="2">
        <f t="shared" si="884"/>
        <v>0</v>
      </c>
      <c r="H7083" s="2">
        <f t="shared" si="885"/>
        <v>1038.0779503868646</v>
      </c>
      <c r="I7083" s="2">
        <f t="shared" si="886"/>
        <v>15.961024806567679</v>
      </c>
      <c r="J7083" s="2">
        <f t="shared" si="887"/>
        <v>0</v>
      </c>
    </row>
    <row r="7084" spans="1:10" x14ac:dyDescent="0.25">
      <c r="A7084" s="2">
        <v>7073</v>
      </c>
      <c r="B7084" s="2">
        <v>0.74702989996218416</v>
      </c>
      <c r="C7084" s="2">
        <f t="shared" si="880"/>
        <v>104.78110484221295</v>
      </c>
      <c r="D7084" s="2">
        <f t="shared" si="881"/>
        <v>107</v>
      </c>
      <c r="E7084" s="2">
        <f t="shared" si="882"/>
        <v>104.78110484221295</v>
      </c>
      <c r="F7084" s="2">
        <f t="shared" si="883"/>
        <v>2.2188951577870455</v>
      </c>
      <c r="G7084" s="2">
        <f t="shared" si="884"/>
        <v>0</v>
      </c>
      <c r="H7084" s="2">
        <f t="shared" si="885"/>
        <v>1047.8110484221295</v>
      </c>
      <c r="I7084" s="2">
        <f t="shared" si="886"/>
        <v>11.094475788935227</v>
      </c>
      <c r="J7084" s="2">
        <f t="shared" si="887"/>
        <v>0</v>
      </c>
    </row>
    <row r="7085" spans="1:10" x14ac:dyDescent="0.25">
      <c r="A7085" s="2">
        <v>7074</v>
      </c>
      <c r="B7085" s="2">
        <v>0.67030330596427812</v>
      </c>
      <c r="C7085" s="2">
        <f t="shared" si="880"/>
        <v>103.194365986226</v>
      </c>
      <c r="D7085" s="2">
        <f t="shared" si="881"/>
        <v>107</v>
      </c>
      <c r="E7085" s="2">
        <f t="shared" si="882"/>
        <v>103.194365986226</v>
      </c>
      <c r="F7085" s="2">
        <f t="shared" si="883"/>
        <v>3.8056340137739966</v>
      </c>
      <c r="G7085" s="2">
        <f t="shared" si="884"/>
        <v>0</v>
      </c>
      <c r="H7085" s="2">
        <f t="shared" si="885"/>
        <v>1031.9436598622601</v>
      </c>
      <c r="I7085" s="2">
        <f t="shared" si="886"/>
        <v>19.028170068869983</v>
      </c>
      <c r="J7085" s="2">
        <f t="shared" si="887"/>
        <v>0</v>
      </c>
    </row>
    <row r="7086" spans="1:10" x14ac:dyDescent="0.25">
      <c r="A7086" s="2">
        <v>7075</v>
      </c>
      <c r="B7086" s="2">
        <v>0.75620667794484731</v>
      </c>
      <c r="C7086" s="2">
        <f t="shared" si="880"/>
        <v>104.98287253966855</v>
      </c>
      <c r="D7086" s="2">
        <f t="shared" si="881"/>
        <v>107</v>
      </c>
      <c r="E7086" s="2">
        <f t="shared" si="882"/>
        <v>104.98287253966855</v>
      </c>
      <c r="F7086" s="2">
        <f t="shared" si="883"/>
        <v>2.0171274603314515</v>
      </c>
      <c r="G7086" s="2">
        <f t="shared" si="884"/>
        <v>0</v>
      </c>
      <c r="H7086" s="2">
        <f t="shared" si="885"/>
        <v>1049.8287253966855</v>
      </c>
      <c r="I7086" s="2">
        <f t="shared" si="886"/>
        <v>10.085637301657258</v>
      </c>
      <c r="J7086" s="2">
        <f t="shared" si="887"/>
        <v>0</v>
      </c>
    </row>
    <row r="7087" spans="1:10" x14ac:dyDescent="0.25">
      <c r="A7087" s="2">
        <v>7076</v>
      </c>
      <c r="B7087" s="2">
        <v>0.99089433763148338</v>
      </c>
      <c r="C7087" s="2">
        <f t="shared" si="880"/>
        <v>114.45438752736322</v>
      </c>
      <c r="D7087" s="2">
        <f t="shared" si="881"/>
        <v>107</v>
      </c>
      <c r="E7087" s="2">
        <f t="shared" si="882"/>
        <v>107</v>
      </c>
      <c r="F7087" s="2">
        <f t="shared" si="883"/>
        <v>0</v>
      </c>
      <c r="G7087" s="2">
        <f t="shared" si="884"/>
        <v>7.4543875273632239</v>
      </c>
      <c r="H7087" s="2">
        <f t="shared" si="885"/>
        <v>1070</v>
      </c>
      <c r="I7087" s="2">
        <f t="shared" si="886"/>
        <v>0</v>
      </c>
      <c r="J7087" s="2">
        <f t="shared" si="887"/>
        <v>111.81581291044836</v>
      </c>
    </row>
    <row r="7088" spans="1:10" x14ac:dyDescent="0.25">
      <c r="A7088" s="2">
        <v>7077</v>
      </c>
      <c r="B7088" s="2">
        <v>0.64524828720408545</v>
      </c>
      <c r="C7088" s="2">
        <f t="shared" si="880"/>
        <v>102.70490417983646</v>
      </c>
      <c r="D7088" s="2">
        <f t="shared" si="881"/>
        <v>107</v>
      </c>
      <c r="E7088" s="2">
        <f t="shared" si="882"/>
        <v>102.70490417983646</v>
      </c>
      <c r="F7088" s="2">
        <f t="shared" si="883"/>
        <v>4.2950958201635387</v>
      </c>
      <c r="G7088" s="2">
        <f t="shared" si="884"/>
        <v>0</v>
      </c>
      <c r="H7088" s="2">
        <f t="shared" si="885"/>
        <v>1027.0490417983647</v>
      </c>
      <c r="I7088" s="2">
        <f t="shared" si="886"/>
        <v>21.475479100817694</v>
      </c>
      <c r="J7088" s="2">
        <f t="shared" si="887"/>
        <v>0</v>
      </c>
    </row>
    <row r="7089" spans="1:10" x14ac:dyDescent="0.25">
      <c r="A7089" s="2">
        <v>7078</v>
      </c>
      <c r="B7089" s="2">
        <v>0.97368109822160254</v>
      </c>
      <c r="C7089" s="2">
        <f t="shared" si="880"/>
        <v>112.52857382486567</v>
      </c>
      <c r="D7089" s="2">
        <f t="shared" si="881"/>
        <v>107</v>
      </c>
      <c r="E7089" s="2">
        <f t="shared" si="882"/>
        <v>107</v>
      </c>
      <c r="F7089" s="2">
        <f t="shared" si="883"/>
        <v>0</v>
      </c>
      <c r="G7089" s="2">
        <f t="shared" si="884"/>
        <v>5.5285738248656742</v>
      </c>
      <c r="H7089" s="2">
        <f t="shared" si="885"/>
        <v>1070</v>
      </c>
      <c r="I7089" s="2">
        <f t="shared" si="886"/>
        <v>0</v>
      </c>
      <c r="J7089" s="2">
        <f t="shared" si="887"/>
        <v>82.928607372985113</v>
      </c>
    </row>
    <row r="7090" spans="1:10" x14ac:dyDescent="0.25">
      <c r="A7090" s="2">
        <v>7079</v>
      </c>
      <c r="B7090" s="2">
        <v>0.90297648637155226</v>
      </c>
      <c r="C7090" s="2">
        <f t="shared" si="880"/>
        <v>108.96159172163524</v>
      </c>
      <c r="D7090" s="2">
        <f t="shared" si="881"/>
        <v>107</v>
      </c>
      <c r="E7090" s="2">
        <f t="shared" si="882"/>
        <v>107</v>
      </c>
      <c r="F7090" s="2">
        <f t="shared" si="883"/>
        <v>0</v>
      </c>
      <c r="G7090" s="2">
        <f t="shared" si="884"/>
        <v>1.9615917216352443</v>
      </c>
      <c r="H7090" s="2">
        <f t="shared" si="885"/>
        <v>1070</v>
      </c>
      <c r="I7090" s="2">
        <f t="shared" si="886"/>
        <v>0</v>
      </c>
      <c r="J7090" s="2">
        <f t="shared" si="887"/>
        <v>29.423875824528665</v>
      </c>
    </row>
    <row r="7091" spans="1:10" x14ac:dyDescent="0.25">
      <c r="A7091" s="2">
        <v>7080</v>
      </c>
      <c r="B7091" s="2">
        <v>0.40528811340222104</v>
      </c>
      <c r="C7091" s="2">
        <f t="shared" si="880"/>
        <v>98.254899876121058</v>
      </c>
      <c r="D7091" s="2">
        <f t="shared" si="881"/>
        <v>107</v>
      </c>
      <c r="E7091" s="2">
        <f t="shared" si="882"/>
        <v>98.254899876121058</v>
      </c>
      <c r="F7091" s="2">
        <f t="shared" si="883"/>
        <v>8.7451001238789416</v>
      </c>
      <c r="G7091" s="2">
        <f t="shared" si="884"/>
        <v>0</v>
      </c>
      <c r="H7091" s="2">
        <f t="shared" si="885"/>
        <v>982.54899876121056</v>
      </c>
      <c r="I7091" s="2">
        <f t="shared" si="886"/>
        <v>43.725500619394708</v>
      </c>
      <c r="J7091" s="2">
        <f t="shared" si="887"/>
        <v>0</v>
      </c>
    </row>
    <row r="7092" spans="1:10" x14ac:dyDescent="0.25">
      <c r="A7092" s="2">
        <v>7081</v>
      </c>
      <c r="B7092" s="2">
        <v>0.49667373402188453</v>
      </c>
      <c r="C7092" s="2">
        <f t="shared" si="880"/>
        <v>99.939176288142065</v>
      </c>
      <c r="D7092" s="2">
        <f t="shared" si="881"/>
        <v>107</v>
      </c>
      <c r="E7092" s="2">
        <f t="shared" si="882"/>
        <v>99.939176288142065</v>
      </c>
      <c r="F7092" s="2">
        <f t="shared" si="883"/>
        <v>7.0608237118579353</v>
      </c>
      <c r="G7092" s="2">
        <f t="shared" si="884"/>
        <v>0</v>
      </c>
      <c r="H7092" s="2">
        <f t="shared" si="885"/>
        <v>999.39176288142062</v>
      </c>
      <c r="I7092" s="2">
        <f t="shared" si="886"/>
        <v>35.304118559289677</v>
      </c>
      <c r="J7092" s="2">
        <f t="shared" si="887"/>
        <v>0</v>
      </c>
    </row>
    <row r="7093" spans="1:10" x14ac:dyDescent="0.25">
      <c r="A7093" s="2">
        <v>7082</v>
      </c>
      <c r="B7093" s="2">
        <v>0.99856835436761326</v>
      </c>
      <c r="C7093" s="2">
        <f t="shared" si="880"/>
        <v>116.62976071483325</v>
      </c>
      <c r="D7093" s="2">
        <f t="shared" si="881"/>
        <v>107</v>
      </c>
      <c r="E7093" s="2">
        <f t="shared" si="882"/>
        <v>107</v>
      </c>
      <c r="F7093" s="2">
        <f t="shared" si="883"/>
        <v>0</v>
      </c>
      <c r="G7093" s="2">
        <f t="shared" si="884"/>
        <v>9.6297607148332531</v>
      </c>
      <c r="H7093" s="2">
        <f t="shared" si="885"/>
        <v>1070</v>
      </c>
      <c r="I7093" s="2">
        <f t="shared" si="886"/>
        <v>0</v>
      </c>
      <c r="J7093" s="2">
        <f t="shared" si="887"/>
        <v>144.4464107224988</v>
      </c>
    </row>
    <row r="7094" spans="1:10" x14ac:dyDescent="0.25">
      <c r="A7094" s="2">
        <v>7083</v>
      </c>
      <c r="B7094" s="2">
        <v>0.43388774777855632</v>
      </c>
      <c r="C7094" s="2">
        <f t="shared" si="880"/>
        <v>98.78663413388054</v>
      </c>
      <c r="D7094" s="2">
        <f t="shared" si="881"/>
        <v>107</v>
      </c>
      <c r="E7094" s="2">
        <f t="shared" si="882"/>
        <v>98.78663413388054</v>
      </c>
      <c r="F7094" s="2">
        <f t="shared" si="883"/>
        <v>8.2133658661194602</v>
      </c>
      <c r="G7094" s="2">
        <f t="shared" si="884"/>
        <v>0</v>
      </c>
      <c r="H7094" s="2">
        <f t="shared" si="885"/>
        <v>987.86634133880534</v>
      </c>
      <c r="I7094" s="2">
        <f t="shared" si="886"/>
        <v>41.066829330597301</v>
      </c>
      <c r="J7094" s="2">
        <f t="shared" si="887"/>
        <v>0</v>
      </c>
    </row>
    <row r="7095" spans="1:10" x14ac:dyDescent="0.25">
      <c r="A7095" s="2">
        <v>7084</v>
      </c>
      <c r="B7095" s="2">
        <v>8.5225964711169278E-2</v>
      </c>
      <c r="C7095" s="2">
        <f t="shared" si="880"/>
        <v>90.599660728601876</v>
      </c>
      <c r="D7095" s="2">
        <f t="shared" si="881"/>
        <v>107</v>
      </c>
      <c r="E7095" s="2">
        <f t="shared" si="882"/>
        <v>90.599660728601876</v>
      </c>
      <c r="F7095" s="2">
        <f t="shared" si="883"/>
        <v>16.400339271398124</v>
      </c>
      <c r="G7095" s="2">
        <f t="shared" si="884"/>
        <v>0</v>
      </c>
      <c r="H7095" s="2">
        <f t="shared" si="885"/>
        <v>905.99660728601873</v>
      </c>
      <c r="I7095" s="2">
        <f t="shared" si="886"/>
        <v>82.001696356990621</v>
      </c>
      <c r="J7095" s="2">
        <f t="shared" si="887"/>
        <v>0</v>
      </c>
    </row>
    <row r="7096" spans="1:10" x14ac:dyDescent="0.25">
      <c r="A7096" s="2">
        <v>7085</v>
      </c>
      <c r="B7096" s="2">
        <v>0.82455533548094306</v>
      </c>
      <c r="C7096" s="2">
        <f t="shared" si="880"/>
        <v>106.61091884004685</v>
      </c>
      <c r="D7096" s="2">
        <f t="shared" si="881"/>
        <v>107</v>
      </c>
      <c r="E7096" s="2">
        <f t="shared" si="882"/>
        <v>106.61091884004685</v>
      </c>
      <c r="F7096" s="2">
        <f t="shared" si="883"/>
        <v>0.38908115995315029</v>
      </c>
      <c r="G7096" s="2">
        <f t="shared" si="884"/>
        <v>0</v>
      </c>
      <c r="H7096" s="2">
        <f t="shared" si="885"/>
        <v>1066.1091884004686</v>
      </c>
      <c r="I7096" s="2">
        <f t="shared" si="886"/>
        <v>1.9454057997657515</v>
      </c>
      <c r="J7096" s="2">
        <f t="shared" si="887"/>
        <v>0</v>
      </c>
    </row>
    <row r="7097" spans="1:10" x14ac:dyDescent="0.25">
      <c r="A7097" s="2">
        <v>7086</v>
      </c>
      <c r="B7097" s="2">
        <v>0.56851353713163921</v>
      </c>
      <c r="C7097" s="2">
        <f t="shared" si="880"/>
        <v>101.25778174474193</v>
      </c>
      <c r="D7097" s="2">
        <f t="shared" si="881"/>
        <v>107</v>
      </c>
      <c r="E7097" s="2">
        <f t="shared" si="882"/>
        <v>101.25778174474193</v>
      </c>
      <c r="F7097" s="2">
        <f t="shared" si="883"/>
        <v>5.7422182552580665</v>
      </c>
      <c r="G7097" s="2">
        <f t="shared" si="884"/>
        <v>0</v>
      </c>
      <c r="H7097" s="2">
        <f t="shared" si="885"/>
        <v>1012.5778174474193</v>
      </c>
      <c r="I7097" s="2">
        <f t="shared" si="886"/>
        <v>28.711091276290333</v>
      </c>
      <c r="J7097" s="2">
        <f t="shared" si="887"/>
        <v>0</v>
      </c>
    </row>
    <row r="7098" spans="1:10" x14ac:dyDescent="0.25">
      <c r="A7098" s="2">
        <v>7087</v>
      </c>
      <c r="B7098" s="2">
        <v>0.21627149828764436</v>
      </c>
      <c r="C7098" s="2">
        <f t="shared" si="880"/>
        <v>94.391115764845551</v>
      </c>
      <c r="D7098" s="2">
        <f t="shared" si="881"/>
        <v>107</v>
      </c>
      <c r="E7098" s="2">
        <f t="shared" si="882"/>
        <v>94.391115764845551</v>
      </c>
      <c r="F7098" s="2">
        <f t="shared" si="883"/>
        <v>12.608884235154449</v>
      </c>
      <c r="G7098" s="2">
        <f t="shared" si="884"/>
        <v>0</v>
      </c>
      <c r="H7098" s="2">
        <f t="shared" si="885"/>
        <v>943.91115764845551</v>
      </c>
      <c r="I7098" s="2">
        <f t="shared" si="886"/>
        <v>63.044421175772243</v>
      </c>
      <c r="J7098" s="2">
        <f t="shared" si="887"/>
        <v>0</v>
      </c>
    </row>
    <row r="7099" spans="1:10" x14ac:dyDescent="0.25">
      <c r="A7099" s="2">
        <v>7088</v>
      </c>
      <c r="B7099" s="2">
        <v>0.58412770883716025</v>
      </c>
      <c r="C7099" s="2">
        <f t="shared" si="880"/>
        <v>101.54756794092097</v>
      </c>
      <c r="D7099" s="2">
        <f t="shared" si="881"/>
        <v>107</v>
      </c>
      <c r="E7099" s="2">
        <f t="shared" si="882"/>
        <v>101.54756794092097</v>
      </c>
      <c r="F7099" s="2">
        <f t="shared" si="883"/>
        <v>5.4524320590790296</v>
      </c>
      <c r="G7099" s="2">
        <f t="shared" si="884"/>
        <v>0</v>
      </c>
      <c r="H7099" s="2">
        <f t="shared" si="885"/>
        <v>1015.4756794092098</v>
      </c>
      <c r="I7099" s="2">
        <f t="shared" si="886"/>
        <v>27.262160295395148</v>
      </c>
      <c r="J7099" s="2">
        <f t="shared" si="887"/>
        <v>0</v>
      </c>
    </row>
    <row r="7100" spans="1:10" x14ac:dyDescent="0.25">
      <c r="A7100" s="2">
        <v>7089</v>
      </c>
      <c r="B7100" s="2">
        <v>0.31218836595615285</v>
      </c>
      <c r="C7100" s="2">
        <f t="shared" si="880"/>
        <v>96.456583155039937</v>
      </c>
      <c r="D7100" s="2">
        <f t="shared" si="881"/>
        <v>107</v>
      </c>
      <c r="E7100" s="2">
        <f t="shared" si="882"/>
        <v>96.456583155039937</v>
      </c>
      <c r="F7100" s="2">
        <f t="shared" si="883"/>
        <v>10.543416844960063</v>
      </c>
      <c r="G7100" s="2">
        <f t="shared" si="884"/>
        <v>0</v>
      </c>
      <c r="H7100" s="2">
        <f t="shared" si="885"/>
        <v>964.56583155039937</v>
      </c>
      <c r="I7100" s="2">
        <f t="shared" si="886"/>
        <v>52.717084224800317</v>
      </c>
      <c r="J7100" s="2">
        <f t="shared" si="887"/>
        <v>0</v>
      </c>
    </row>
    <row r="7101" spans="1:10" x14ac:dyDescent="0.25">
      <c r="A7101" s="2">
        <v>7090</v>
      </c>
      <c r="B7101" s="2">
        <v>0.24909615823680764</v>
      </c>
      <c r="C7101" s="2">
        <f t="shared" si="880"/>
        <v>95.134105551226966</v>
      </c>
      <c r="D7101" s="2">
        <f t="shared" si="881"/>
        <v>107</v>
      </c>
      <c r="E7101" s="2">
        <f t="shared" si="882"/>
        <v>95.134105551226966</v>
      </c>
      <c r="F7101" s="2">
        <f t="shared" si="883"/>
        <v>11.865894448773034</v>
      </c>
      <c r="G7101" s="2">
        <f t="shared" si="884"/>
        <v>0</v>
      </c>
      <c r="H7101" s="2">
        <f t="shared" si="885"/>
        <v>951.34105551226969</v>
      </c>
      <c r="I7101" s="2">
        <f t="shared" si="886"/>
        <v>59.329472243865169</v>
      </c>
      <c r="J7101" s="2">
        <f t="shared" si="887"/>
        <v>0</v>
      </c>
    </row>
    <row r="7102" spans="1:10" x14ac:dyDescent="0.25">
      <c r="A7102" s="2">
        <v>7091</v>
      </c>
      <c r="B7102" s="2">
        <v>0.76823014314724636</v>
      </c>
      <c r="C7102" s="2">
        <f t="shared" si="880"/>
        <v>105.25226301522038</v>
      </c>
      <c r="D7102" s="2">
        <f t="shared" si="881"/>
        <v>107</v>
      </c>
      <c r="E7102" s="2">
        <f t="shared" si="882"/>
        <v>105.25226301522038</v>
      </c>
      <c r="F7102" s="2">
        <f t="shared" si="883"/>
        <v>1.7477369847796211</v>
      </c>
      <c r="G7102" s="2">
        <f t="shared" si="884"/>
        <v>0</v>
      </c>
      <c r="H7102" s="2">
        <f t="shared" si="885"/>
        <v>1052.5226301522039</v>
      </c>
      <c r="I7102" s="2">
        <f t="shared" si="886"/>
        <v>8.7386849238981057</v>
      </c>
      <c r="J7102" s="2">
        <f t="shared" si="887"/>
        <v>0</v>
      </c>
    </row>
    <row r="7103" spans="1:10" x14ac:dyDescent="0.25">
      <c r="A7103" s="2">
        <v>7092</v>
      </c>
      <c r="B7103" s="2">
        <v>0.35006880440745691</v>
      </c>
      <c r="C7103" s="2">
        <f t="shared" si="880"/>
        <v>97.204417679669916</v>
      </c>
      <c r="D7103" s="2">
        <f t="shared" si="881"/>
        <v>107</v>
      </c>
      <c r="E7103" s="2">
        <f t="shared" si="882"/>
        <v>97.204417679669916</v>
      </c>
      <c r="F7103" s="2">
        <f t="shared" si="883"/>
        <v>9.7955823203300838</v>
      </c>
      <c r="G7103" s="2">
        <f t="shared" si="884"/>
        <v>0</v>
      </c>
      <c r="H7103" s="2">
        <f t="shared" si="885"/>
        <v>972.04417679669916</v>
      </c>
      <c r="I7103" s="2">
        <f t="shared" si="886"/>
        <v>48.977911601650419</v>
      </c>
      <c r="J7103" s="2">
        <f t="shared" si="887"/>
        <v>0</v>
      </c>
    </row>
    <row r="7104" spans="1:10" x14ac:dyDescent="0.25">
      <c r="A7104" s="2">
        <v>7093</v>
      </c>
      <c r="B7104" s="2">
        <v>0.55739691914046741</v>
      </c>
      <c r="C7104" s="2">
        <f t="shared" si="880"/>
        <v>101.0524532202428</v>
      </c>
      <c r="D7104" s="2">
        <f t="shared" si="881"/>
        <v>107</v>
      </c>
      <c r="E7104" s="2">
        <f t="shared" si="882"/>
        <v>101.0524532202428</v>
      </c>
      <c r="F7104" s="2">
        <f t="shared" si="883"/>
        <v>5.9475467797572037</v>
      </c>
      <c r="G7104" s="2">
        <f t="shared" si="884"/>
        <v>0</v>
      </c>
      <c r="H7104" s="2">
        <f t="shared" si="885"/>
        <v>1010.524532202428</v>
      </c>
      <c r="I7104" s="2">
        <f t="shared" si="886"/>
        <v>29.737733898786018</v>
      </c>
      <c r="J7104" s="2">
        <f t="shared" si="887"/>
        <v>0</v>
      </c>
    </row>
    <row r="7105" spans="1:10" x14ac:dyDescent="0.25">
      <c r="A7105" s="2">
        <v>7094</v>
      </c>
      <c r="B7105" s="2">
        <v>7.7818659947622826E-2</v>
      </c>
      <c r="C7105" s="2">
        <f t="shared" si="880"/>
        <v>90.305407581152025</v>
      </c>
      <c r="D7105" s="2">
        <f t="shared" si="881"/>
        <v>107</v>
      </c>
      <c r="E7105" s="2">
        <f t="shared" si="882"/>
        <v>90.305407581152025</v>
      </c>
      <c r="F7105" s="2">
        <f t="shared" si="883"/>
        <v>16.694592418847975</v>
      </c>
      <c r="G7105" s="2">
        <f t="shared" si="884"/>
        <v>0</v>
      </c>
      <c r="H7105" s="2">
        <f t="shared" si="885"/>
        <v>903.05407581152031</v>
      </c>
      <c r="I7105" s="2">
        <f t="shared" si="886"/>
        <v>83.472962094239875</v>
      </c>
      <c r="J7105" s="2">
        <f t="shared" si="887"/>
        <v>0</v>
      </c>
    </row>
    <row r="7106" spans="1:10" x14ac:dyDescent="0.25">
      <c r="A7106" s="2">
        <v>7095</v>
      </c>
      <c r="B7106" s="2">
        <v>0.82304981292308366</v>
      </c>
      <c r="C7106" s="2">
        <f t="shared" si="880"/>
        <v>106.57204928747925</v>
      </c>
      <c r="D7106" s="2">
        <f t="shared" si="881"/>
        <v>107</v>
      </c>
      <c r="E7106" s="2">
        <f t="shared" si="882"/>
        <v>106.57204928747925</v>
      </c>
      <c r="F7106" s="2">
        <f t="shared" si="883"/>
        <v>0.42795071252075445</v>
      </c>
      <c r="G7106" s="2">
        <f t="shared" si="884"/>
        <v>0</v>
      </c>
      <c r="H7106" s="2">
        <f t="shared" si="885"/>
        <v>1065.7204928747924</v>
      </c>
      <c r="I7106" s="2">
        <f t="shared" si="886"/>
        <v>2.1397535626037723</v>
      </c>
      <c r="J7106" s="2">
        <f t="shared" si="887"/>
        <v>0</v>
      </c>
    </row>
    <row r="7107" spans="1:10" x14ac:dyDescent="0.25">
      <c r="A7107" s="2">
        <v>7096</v>
      </c>
      <c r="B7107" s="2">
        <v>0.83423994873489293</v>
      </c>
      <c r="C7107" s="2">
        <f t="shared" si="880"/>
        <v>106.86511610620168</v>
      </c>
      <c r="D7107" s="2">
        <f t="shared" si="881"/>
        <v>107</v>
      </c>
      <c r="E7107" s="2">
        <f t="shared" si="882"/>
        <v>106.86511610620168</v>
      </c>
      <c r="F7107" s="2">
        <f t="shared" si="883"/>
        <v>0.13488389379831744</v>
      </c>
      <c r="G7107" s="2">
        <f t="shared" si="884"/>
        <v>0</v>
      </c>
      <c r="H7107" s="2">
        <f t="shared" si="885"/>
        <v>1068.6511610620169</v>
      </c>
      <c r="I7107" s="2">
        <f t="shared" si="886"/>
        <v>0.67441946899158722</v>
      </c>
      <c r="J7107" s="2">
        <f t="shared" si="887"/>
        <v>0</v>
      </c>
    </row>
    <row r="7108" spans="1:10" x14ac:dyDescent="0.25">
      <c r="A7108" s="2">
        <v>7097</v>
      </c>
      <c r="B7108" s="2">
        <v>0.58892053011061485</v>
      </c>
      <c r="C7108" s="2">
        <f t="shared" si="880"/>
        <v>101.63689627877724</v>
      </c>
      <c r="D7108" s="2">
        <f t="shared" si="881"/>
        <v>107</v>
      </c>
      <c r="E7108" s="2">
        <f t="shared" si="882"/>
        <v>101.63689627877724</v>
      </c>
      <c r="F7108" s="2">
        <f t="shared" si="883"/>
        <v>5.3631037212227568</v>
      </c>
      <c r="G7108" s="2">
        <f t="shared" si="884"/>
        <v>0</v>
      </c>
      <c r="H7108" s="2">
        <f t="shared" si="885"/>
        <v>1016.3689627877725</v>
      </c>
      <c r="I7108" s="2">
        <f t="shared" si="886"/>
        <v>26.815518606113784</v>
      </c>
      <c r="J7108" s="2">
        <f t="shared" si="887"/>
        <v>0</v>
      </c>
    </row>
    <row r="7109" spans="1:10" x14ac:dyDescent="0.25">
      <c r="A7109" s="2">
        <v>7098</v>
      </c>
      <c r="B7109" s="2">
        <v>0.17472160637845247</v>
      </c>
      <c r="C7109" s="2">
        <f t="shared" si="880"/>
        <v>93.3703533765553</v>
      </c>
      <c r="D7109" s="2">
        <f t="shared" si="881"/>
        <v>107</v>
      </c>
      <c r="E7109" s="2">
        <f t="shared" si="882"/>
        <v>93.3703533765553</v>
      </c>
      <c r="F7109" s="2">
        <f t="shared" si="883"/>
        <v>13.6296466234447</v>
      </c>
      <c r="G7109" s="2">
        <f t="shared" si="884"/>
        <v>0</v>
      </c>
      <c r="H7109" s="2">
        <f t="shared" si="885"/>
        <v>933.70353376555295</v>
      </c>
      <c r="I7109" s="2">
        <f t="shared" si="886"/>
        <v>68.148233117223498</v>
      </c>
      <c r="J7109" s="2">
        <f t="shared" si="887"/>
        <v>0</v>
      </c>
    </row>
    <row r="7110" spans="1:10" x14ac:dyDescent="0.25">
      <c r="A7110" s="2">
        <v>7099</v>
      </c>
      <c r="B7110" s="2">
        <v>3.5386903398501368E-2</v>
      </c>
      <c r="C7110" s="2">
        <f t="shared" si="880"/>
        <v>88.139742325673794</v>
      </c>
      <c r="D7110" s="2">
        <f t="shared" si="881"/>
        <v>107</v>
      </c>
      <c r="E7110" s="2">
        <f t="shared" si="882"/>
        <v>88.139742325673794</v>
      </c>
      <c r="F7110" s="2">
        <f t="shared" si="883"/>
        <v>18.860257674326206</v>
      </c>
      <c r="G7110" s="2">
        <f t="shared" si="884"/>
        <v>0</v>
      </c>
      <c r="H7110" s="2">
        <f t="shared" si="885"/>
        <v>881.39742325673797</v>
      </c>
      <c r="I7110" s="2">
        <f t="shared" si="886"/>
        <v>94.301288371631031</v>
      </c>
      <c r="J7110" s="2">
        <f t="shared" si="887"/>
        <v>0</v>
      </c>
    </row>
    <row r="7111" spans="1:10" x14ac:dyDescent="0.25">
      <c r="A7111" s="2">
        <v>7100</v>
      </c>
      <c r="B7111" s="2">
        <v>0.81750286821804308</v>
      </c>
      <c r="C7111" s="2">
        <f t="shared" si="880"/>
        <v>106.43025310453494</v>
      </c>
      <c r="D7111" s="2">
        <f t="shared" si="881"/>
        <v>107</v>
      </c>
      <c r="E7111" s="2">
        <f t="shared" si="882"/>
        <v>106.43025310453494</v>
      </c>
      <c r="F7111" s="2">
        <f t="shared" si="883"/>
        <v>0.56974689546505886</v>
      </c>
      <c r="G7111" s="2">
        <f t="shared" si="884"/>
        <v>0</v>
      </c>
      <c r="H7111" s="2">
        <f t="shared" si="885"/>
        <v>1064.3025310453495</v>
      </c>
      <c r="I7111" s="2">
        <f t="shared" si="886"/>
        <v>2.8487344773252943</v>
      </c>
      <c r="J7111" s="2">
        <f t="shared" si="887"/>
        <v>0</v>
      </c>
    </row>
    <row r="7112" spans="1:10" x14ac:dyDescent="0.25">
      <c r="A7112" s="2">
        <v>7101</v>
      </c>
      <c r="B7112" s="2">
        <v>0.89940264132824965</v>
      </c>
      <c r="C7112" s="2">
        <f t="shared" si="880"/>
        <v>108.8349316946572</v>
      </c>
      <c r="D7112" s="2">
        <f t="shared" si="881"/>
        <v>107</v>
      </c>
      <c r="E7112" s="2">
        <f t="shared" si="882"/>
        <v>107</v>
      </c>
      <c r="F7112" s="2">
        <f t="shared" si="883"/>
        <v>0</v>
      </c>
      <c r="G7112" s="2">
        <f t="shared" si="884"/>
        <v>1.8349316946572003</v>
      </c>
      <c r="H7112" s="2">
        <f t="shared" si="885"/>
        <v>1070</v>
      </c>
      <c r="I7112" s="2">
        <f t="shared" si="886"/>
        <v>0</v>
      </c>
      <c r="J7112" s="2">
        <f t="shared" si="887"/>
        <v>27.523975419858004</v>
      </c>
    </row>
    <row r="7113" spans="1:10" x14ac:dyDescent="0.25">
      <c r="A7113" s="2">
        <v>7102</v>
      </c>
      <c r="B7113" s="2">
        <v>0.5919320762553707</v>
      </c>
      <c r="C7113" s="2">
        <f t="shared" si="880"/>
        <v>101.69312569345961</v>
      </c>
      <c r="D7113" s="2">
        <f t="shared" si="881"/>
        <v>107</v>
      </c>
      <c r="E7113" s="2">
        <f t="shared" si="882"/>
        <v>101.69312569345961</v>
      </c>
      <c r="F7113" s="2">
        <f t="shared" si="883"/>
        <v>5.3068743065403936</v>
      </c>
      <c r="G7113" s="2">
        <f t="shared" si="884"/>
        <v>0</v>
      </c>
      <c r="H7113" s="2">
        <f t="shared" si="885"/>
        <v>1016.931256934596</v>
      </c>
      <c r="I7113" s="2">
        <f t="shared" si="886"/>
        <v>26.534371532701968</v>
      </c>
      <c r="J7113" s="2">
        <f t="shared" si="887"/>
        <v>0</v>
      </c>
    </row>
    <row r="7114" spans="1:10" x14ac:dyDescent="0.25">
      <c r="A7114" s="2">
        <v>7103</v>
      </c>
      <c r="B7114" s="2">
        <v>0.45799682202407177</v>
      </c>
      <c r="C7114" s="2">
        <f t="shared" si="880"/>
        <v>99.230805141855043</v>
      </c>
      <c r="D7114" s="2">
        <f t="shared" si="881"/>
        <v>107</v>
      </c>
      <c r="E7114" s="2">
        <f t="shared" si="882"/>
        <v>99.230805141855043</v>
      </c>
      <c r="F7114" s="2">
        <f t="shared" si="883"/>
        <v>7.7691948581449566</v>
      </c>
      <c r="G7114" s="2">
        <f t="shared" si="884"/>
        <v>0</v>
      </c>
      <c r="H7114" s="2">
        <f t="shared" si="885"/>
        <v>992.30805141855046</v>
      </c>
      <c r="I7114" s="2">
        <f t="shared" si="886"/>
        <v>38.845974290724783</v>
      </c>
      <c r="J7114" s="2">
        <f t="shared" si="887"/>
        <v>0</v>
      </c>
    </row>
    <row r="7115" spans="1:10" x14ac:dyDescent="0.25">
      <c r="A7115" s="2">
        <v>7104</v>
      </c>
      <c r="B7115" s="2">
        <v>0.63873118002682983</v>
      </c>
      <c r="C7115" s="2">
        <f t="shared" si="880"/>
        <v>102.57926967571372</v>
      </c>
      <c r="D7115" s="2">
        <f t="shared" si="881"/>
        <v>107</v>
      </c>
      <c r="E7115" s="2">
        <f t="shared" si="882"/>
        <v>102.57926967571372</v>
      </c>
      <c r="F7115" s="2">
        <f t="shared" si="883"/>
        <v>4.4207303242862821</v>
      </c>
      <c r="G7115" s="2">
        <f t="shared" si="884"/>
        <v>0</v>
      </c>
      <c r="H7115" s="2">
        <f t="shared" si="885"/>
        <v>1025.7926967571373</v>
      </c>
      <c r="I7115" s="2">
        <f t="shared" si="886"/>
        <v>22.10365162143141</v>
      </c>
      <c r="J7115" s="2">
        <f t="shared" si="887"/>
        <v>0</v>
      </c>
    </row>
    <row r="7116" spans="1:10" x14ac:dyDescent="0.25">
      <c r="A7116" s="2">
        <v>7105</v>
      </c>
      <c r="B7116" s="2">
        <v>0.53292210739300305</v>
      </c>
      <c r="C7116" s="2">
        <f t="shared" si="880"/>
        <v>100.60255086835211</v>
      </c>
      <c r="D7116" s="2">
        <f t="shared" si="881"/>
        <v>107</v>
      </c>
      <c r="E7116" s="2">
        <f t="shared" si="882"/>
        <v>100.60255086835211</v>
      </c>
      <c r="F7116" s="2">
        <f t="shared" si="883"/>
        <v>6.397449131647889</v>
      </c>
      <c r="G7116" s="2">
        <f t="shared" si="884"/>
        <v>0</v>
      </c>
      <c r="H7116" s="2">
        <f t="shared" si="885"/>
        <v>1006.0255086835211</v>
      </c>
      <c r="I7116" s="2">
        <f t="shared" si="886"/>
        <v>31.987245658239445</v>
      </c>
      <c r="J7116" s="2">
        <f t="shared" si="887"/>
        <v>0</v>
      </c>
    </row>
    <row r="7117" spans="1:10" x14ac:dyDescent="0.25">
      <c r="A7117" s="2">
        <v>7106</v>
      </c>
      <c r="B7117" s="2">
        <v>0.97748770607680413</v>
      </c>
      <c r="C7117" s="2">
        <f t="shared" ref="C7117:C7180" si="888">_xlfn.BETA.INV(B7117,$C$7,$C$8,$C$9,$C$10)</f>
        <v>112.85516912013293</v>
      </c>
      <c r="D7117" s="2">
        <f t="shared" ref="D7117:D7180" si="889">$F$8</f>
        <v>107</v>
      </c>
      <c r="E7117" s="2">
        <f t="shared" ref="E7117:E7180" si="890">IF(C7117&gt;=D7117,D7117,C7117)</f>
        <v>107</v>
      </c>
      <c r="F7117" s="2">
        <f t="shared" ref="F7117:F7180" si="891">IF(D7117&gt;C7117,D7117-C7117,0)</f>
        <v>0</v>
      </c>
      <c r="G7117" s="2">
        <f t="shared" ref="G7117:G7180" si="892">IF(C7117&gt;D7117,C7117-D7117,0)</f>
        <v>5.8551691201329277</v>
      </c>
      <c r="H7117" s="2">
        <f t="shared" ref="H7117:H7180" si="893">E7117*$H$10</f>
        <v>1070</v>
      </c>
      <c r="I7117" s="2">
        <f t="shared" ref="I7117:I7180" si="894">F7117*$I$10</f>
        <v>0</v>
      </c>
      <c r="J7117" s="2">
        <f t="shared" ref="J7117:J7180" si="895">G7117*$J$10</f>
        <v>87.827536801993915</v>
      </c>
    </row>
    <row r="7118" spans="1:10" x14ac:dyDescent="0.25">
      <c r="A7118" s="2">
        <v>7107</v>
      </c>
      <c r="B7118" s="2">
        <v>0.5117938460839021</v>
      </c>
      <c r="C7118" s="2">
        <f t="shared" si="888"/>
        <v>100.21568398189029</v>
      </c>
      <c r="D7118" s="2">
        <f t="shared" si="889"/>
        <v>107</v>
      </c>
      <c r="E7118" s="2">
        <f t="shared" si="890"/>
        <v>100.21568398189029</v>
      </c>
      <c r="F7118" s="2">
        <f t="shared" si="891"/>
        <v>6.7843160181097062</v>
      </c>
      <c r="G7118" s="2">
        <f t="shared" si="892"/>
        <v>0</v>
      </c>
      <c r="H7118" s="2">
        <f t="shared" si="893"/>
        <v>1002.1568398189029</v>
      </c>
      <c r="I7118" s="2">
        <f t="shared" si="894"/>
        <v>33.921580090548531</v>
      </c>
      <c r="J7118" s="2">
        <f t="shared" si="895"/>
        <v>0</v>
      </c>
    </row>
    <row r="7119" spans="1:10" x14ac:dyDescent="0.25">
      <c r="A7119" s="2">
        <v>7108</v>
      </c>
      <c r="B7119" s="2">
        <v>0.40577419441226825</v>
      </c>
      <c r="C7119" s="2">
        <f t="shared" si="888"/>
        <v>98.263993269171621</v>
      </c>
      <c r="D7119" s="2">
        <f t="shared" si="889"/>
        <v>107</v>
      </c>
      <c r="E7119" s="2">
        <f t="shared" si="890"/>
        <v>98.263993269171621</v>
      </c>
      <c r="F7119" s="2">
        <f t="shared" si="891"/>
        <v>8.7360067308283789</v>
      </c>
      <c r="G7119" s="2">
        <f t="shared" si="892"/>
        <v>0</v>
      </c>
      <c r="H7119" s="2">
        <f t="shared" si="893"/>
        <v>982.63993269171624</v>
      </c>
      <c r="I7119" s="2">
        <f t="shared" si="894"/>
        <v>43.680033654141894</v>
      </c>
      <c r="J7119" s="2">
        <f t="shared" si="895"/>
        <v>0</v>
      </c>
    </row>
    <row r="7120" spans="1:10" x14ac:dyDescent="0.25">
      <c r="A7120" s="2">
        <v>7109</v>
      </c>
      <c r="B7120" s="2">
        <v>0.35342773422925122</v>
      </c>
      <c r="C7120" s="2">
        <f t="shared" si="888"/>
        <v>97.269493730129568</v>
      </c>
      <c r="D7120" s="2">
        <f t="shared" si="889"/>
        <v>107</v>
      </c>
      <c r="E7120" s="2">
        <f t="shared" si="890"/>
        <v>97.269493730129568</v>
      </c>
      <c r="F7120" s="2">
        <f t="shared" si="891"/>
        <v>9.7305062698704319</v>
      </c>
      <c r="G7120" s="2">
        <f t="shared" si="892"/>
        <v>0</v>
      </c>
      <c r="H7120" s="2">
        <f t="shared" si="893"/>
        <v>972.69493730129568</v>
      </c>
      <c r="I7120" s="2">
        <f t="shared" si="894"/>
        <v>48.652531349352159</v>
      </c>
      <c r="J7120" s="2">
        <f t="shared" si="895"/>
        <v>0</v>
      </c>
    </row>
    <row r="7121" spans="1:10" x14ac:dyDescent="0.25">
      <c r="A7121" s="2">
        <v>7110</v>
      </c>
      <c r="B7121" s="2">
        <v>0.31946756282869804</v>
      </c>
      <c r="C7121" s="2">
        <f t="shared" si="888"/>
        <v>96.602475908998514</v>
      </c>
      <c r="D7121" s="2">
        <f t="shared" si="889"/>
        <v>107</v>
      </c>
      <c r="E7121" s="2">
        <f t="shared" si="890"/>
        <v>96.602475908998514</v>
      </c>
      <c r="F7121" s="2">
        <f t="shared" si="891"/>
        <v>10.397524091001486</v>
      </c>
      <c r="G7121" s="2">
        <f t="shared" si="892"/>
        <v>0</v>
      </c>
      <c r="H7121" s="2">
        <f t="shared" si="893"/>
        <v>966.02475908998508</v>
      </c>
      <c r="I7121" s="2">
        <f t="shared" si="894"/>
        <v>51.987620455007431</v>
      </c>
      <c r="J7121" s="2">
        <f t="shared" si="895"/>
        <v>0</v>
      </c>
    </row>
    <row r="7122" spans="1:10" x14ac:dyDescent="0.25">
      <c r="A7122" s="2">
        <v>7111</v>
      </c>
      <c r="B7122" s="2">
        <v>0.37450501035043071</v>
      </c>
      <c r="C7122" s="2">
        <f t="shared" si="888"/>
        <v>97.674029391411196</v>
      </c>
      <c r="D7122" s="2">
        <f t="shared" si="889"/>
        <v>107</v>
      </c>
      <c r="E7122" s="2">
        <f t="shared" si="890"/>
        <v>97.674029391411196</v>
      </c>
      <c r="F7122" s="2">
        <f t="shared" si="891"/>
        <v>9.3259706085888041</v>
      </c>
      <c r="G7122" s="2">
        <f t="shared" si="892"/>
        <v>0</v>
      </c>
      <c r="H7122" s="2">
        <f t="shared" si="893"/>
        <v>976.74029391411193</v>
      </c>
      <c r="I7122" s="2">
        <f t="shared" si="894"/>
        <v>46.629853042944021</v>
      </c>
      <c r="J7122" s="2">
        <f t="shared" si="895"/>
        <v>0</v>
      </c>
    </row>
    <row r="7123" spans="1:10" x14ac:dyDescent="0.25">
      <c r="A7123" s="2">
        <v>7112</v>
      </c>
      <c r="B7123" s="2">
        <v>0.43178387195015155</v>
      </c>
      <c r="C7123" s="2">
        <f t="shared" si="888"/>
        <v>98.747721346627543</v>
      </c>
      <c r="D7123" s="2">
        <f t="shared" si="889"/>
        <v>107</v>
      </c>
      <c r="E7123" s="2">
        <f t="shared" si="890"/>
        <v>98.747721346627543</v>
      </c>
      <c r="F7123" s="2">
        <f t="shared" si="891"/>
        <v>8.252278653372457</v>
      </c>
      <c r="G7123" s="2">
        <f t="shared" si="892"/>
        <v>0</v>
      </c>
      <c r="H7123" s="2">
        <f t="shared" si="893"/>
        <v>987.47721346627543</v>
      </c>
      <c r="I7123" s="2">
        <f t="shared" si="894"/>
        <v>41.261393266862285</v>
      </c>
      <c r="J7123" s="2">
        <f t="shared" si="895"/>
        <v>0</v>
      </c>
    </row>
    <row r="7124" spans="1:10" x14ac:dyDescent="0.25">
      <c r="A7124" s="2">
        <v>7113</v>
      </c>
      <c r="B7124" s="2">
        <v>0.97206055745072073</v>
      </c>
      <c r="C7124" s="2">
        <f t="shared" si="888"/>
        <v>112.39906841835666</v>
      </c>
      <c r="D7124" s="2">
        <f t="shared" si="889"/>
        <v>107</v>
      </c>
      <c r="E7124" s="2">
        <f t="shared" si="890"/>
        <v>107</v>
      </c>
      <c r="F7124" s="2">
        <f t="shared" si="891"/>
        <v>0</v>
      </c>
      <c r="G7124" s="2">
        <f t="shared" si="892"/>
        <v>5.3990684183566628</v>
      </c>
      <c r="H7124" s="2">
        <f t="shared" si="893"/>
        <v>1070</v>
      </c>
      <c r="I7124" s="2">
        <f t="shared" si="894"/>
        <v>0</v>
      </c>
      <c r="J7124" s="2">
        <f t="shared" si="895"/>
        <v>80.986026275349943</v>
      </c>
    </row>
    <row r="7125" spans="1:10" x14ac:dyDescent="0.25">
      <c r="A7125" s="2">
        <v>7114</v>
      </c>
      <c r="B7125" s="2">
        <v>0.88980073866837306</v>
      </c>
      <c r="C7125" s="2">
        <f t="shared" si="888"/>
        <v>108.5070273369041</v>
      </c>
      <c r="D7125" s="2">
        <f t="shared" si="889"/>
        <v>107</v>
      </c>
      <c r="E7125" s="2">
        <f t="shared" si="890"/>
        <v>107</v>
      </c>
      <c r="F7125" s="2">
        <f t="shared" si="891"/>
        <v>0</v>
      </c>
      <c r="G7125" s="2">
        <f t="shared" si="892"/>
        <v>1.5070273369041018</v>
      </c>
      <c r="H7125" s="2">
        <f t="shared" si="893"/>
        <v>1070</v>
      </c>
      <c r="I7125" s="2">
        <f t="shared" si="894"/>
        <v>0</v>
      </c>
      <c r="J7125" s="2">
        <f t="shared" si="895"/>
        <v>22.605410053561528</v>
      </c>
    </row>
    <row r="7126" spans="1:10" x14ac:dyDescent="0.25">
      <c r="A7126" s="2">
        <v>7115</v>
      </c>
      <c r="B7126" s="2">
        <v>0.89751592779997136</v>
      </c>
      <c r="C7126" s="2">
        <f t="shared" si="888"/>
        <v>108.76911889057074</v>
      </c>
      <c r="D7126" s="2">
        <f t="shared" si="889"/>
        <v>107</v>
      </c>
      <c r="E7126" s="2">
        <f t="shared" si="890"/>
        <v>107</v>
      </c>
      <c r="F7126" s="2">
        <f t="shared" si="891"/>
        <v>0</v>
      </c>
      <c r="G7126" s="2">
        <f t="shared" si="892"/>
        <v>1.7691188905707378</v>
      </c>
      <c r="H7126" s="2">
        <f t="shared" si="893"/>
        <v>1070</v>
      </c>
      <c r="I7126" s="2">
        <f t="shared" si="894"/>
        <v>0</v>
      </c>
      <c r="J7126" s="2">
        <f t="shared" si="895"/>
        <v>26.536783358561067</v>
      </c>
    </row>
    <row r="7127" spans="1:10" x14ac:dyDescent="0.25">
      <c r="A7127" s="2">
        <v>7116</v>
      </c>
      <c r="B7127" s="2">
        <v>0.55306653815692786</v>
      </c>
      <c r="C7127" s="2">
        <f t="shared" si="888"/>
        <v>100.97265677420111</v>
      </c>
      <c r="D7127" s="2">
        <f t="shared" si="889"/>
        <v>107</v>
      </c>
      <c r="E7127" s="2">
        <f t="shared" si="890"/>
        <v>100.97265677420111</v>
      </c>
      <c r="F7127" s="2">
        <f t="shared" si="891"/>
        <v>6.0273432257988873</v>
      </c>
      <c r="G7127" s="2">
        <f t="shared" si="892"/>
        <v>0</v>
      </c>
      <c r="H7127" s="2">
        <f t="shared" si="893"/>
        <v>1009.7265677420112</v>
      </c>
      <c r="I7127" s="2">
        <f t="shared" si="894"/>
        <v>30.136716128994436</v>
      </c>
      <c r="J7127" s="2">
        <f t="shared" si="895"/>
        <v>0</v>
      </c>
    </row>
    <row r="7128" spans="1:10" x14ac:dyDescent="0.25">
      <c r="A7128" s="2">
        <v>7117</v>
      </c>
      <c r="B7128" s="2">
        <v>0.31748062994543891</v>
      </c>
      <c r="C7128" s="2">
        <f t="shared" si="888"/>
        <v>96.562765796928886</v>
      </c>
      <c r="D7128" s="2">
        <f t="shared" si="889"/>
        <v>107</v>
      </c>
      <c r="E7128" s="2">
        <f t="shared" si="890"/>
        <v>96.562765796928886</v>
      </c>
      <c r="F7128" s="2">
        <f t="shared" si="891"/>
        <v>10.437234203071114</v>
      </c>
      <c r="G7128" s="2">
        <f t="shared" si="892"/>
        <v>0</v>
      </c>
      <c r="H7128" s="2">
        <f t="shared" si="893"/>
        <v>965.62765796928886</v>
      </c>
      <c r="I7128" s="2">
        <f t="shared" si="894"/>
        <v>52.186171015355569</v>
      </c>
      <c r="J7128" s="2">
        <f t="shared" si="895"/>
        <v>0</v>
      </c>
    </row>
    <row r="7129" spans="1:10" x14ac:dyDescent="0.25">
      <c r="A7129" s="2">
        <v>7118</v>
      </c>
      <c r="B7129" s="2">
        <v>0.37376505614064759</v>
      </c>
      <c r="C7129" s="2">
        <f t="shared" si="888"/>
        <v>97.65993106762906</v>
      </c>
      <c r="D7129" s="2">
        <f t="shared" si="889"/>
        <v>107</v>
      </c>
      <c r="E7129" s="2">
        <f t="shared" si="890"/>
        <v>97.65993106762906</v>
      </c>
      <c r="F7129" s="2">
        <f t="shared" si="891"/>
        <v>9.34006893237094</v>
      </c>
      <c r="G7129" s="2">
        <f t="shared" si="892"/>
        <v>0</v>
      </c>
      <c r="H7129" s="2">
        <f t="shared" si="893"/>
        <v>976.59931067629054</v>
      </c>
      <c r="I7129" s="2">
        <f t="shared" si="894"/>
        <v>46.7003446618547</v>
      </c>
      <c r="J7129" s="2">
        <f t="shared" si="895"/>
        <v>0</v>
      </c>
    </row>
    <row r="7130" spans="1:10" x14ac:dyDescent="0.25">
      <c r="A7130" s="2">
        <v>7119</v>
      </c>
      <c r="B7130" s="2">
        <v>0.61141340302921565</v>
      </c>
      <c r="C7130" s="2">
        <f t="shared" si="888"/>
        <v>102.05895659290334</v>
      </c>
      <c r="D7130" s="2">
        <f t="shared" si="889"/>
        <v>107</v>
      </c>
      <c r="E7130" s="2">
        <f t="shared" si="890"/>
        <v>102.05895659290334</v>
      </c>
      <c r="F7130" s="2">
        <f t="shared" si="891"/>
        <v>4.9410434070966573</v>
      </c>
      <c r="G7130" s="2">
        <f t="shared" si="892"/>
        <v>0</v>
      </c>
      <c r="H7130" s="2">
        <f t="shared" si="893"/>
        <v>1020.5895659290334</v>
      </c>
      <c r="I7130" s="2">
        <f t="shared" si="894"/>
        <v>24.705217035483287</v>
      </c>
      <c r="J7130" s="2">
        <f t="shared" si="895"/>
        <v>0</v>
      </c>
    </row>
    <row r="7131" spans="1:10" x14ac:dyDescent="0.25">
      <c r="A7131" s="2">
        <v>7120</v>
      </c>
      <c r="B7131" s="2">
        <v>0.44434621665384333</v>
      </c>
      <c r="C7131" s="2">
        <f t="shared" si="888"/>
        <v>98.979679440948033</v>
      </c>
      <c r="D7131" s="2">
        <f t="shared" si="889"/>
        <v>107</v>
      </c>
      <c r="E7131" s="2">
        <f t="shared" si="890"/>
        <v>98.979679440948033</v>
      </c>
      <c r="F7131" s="2">
        <f t="shared" si="891"/>
        <v>8.0203205590519673</v>
      </c>
      <c r="G7131" s="2">
        <f t="shared" si="892"/>
        <v>0</v>
      </c>
      <c r="H7131" s="2">
        <f t="shared" si="893"/>
        <v>989.7967944094803</v>
      </c>
      <c r="I7131" s="2">
        <f t="shared" si="894"/>
        <v>40.101602795259836</v>
      </c>
      <c r="J7131" s="2">
        <f t="shared" si="895"/>
        <v>0</v>
      </c>
    </row>
    <row r="7132" spans="1:10" x14ac:dyDescent="0.25">
      <c r="A7132" s="2">
        <v>7121</v>
      </c>
      <c r="B7132" s="2">
        <v>0.75341811002535053</v>
      </c>
      <c r="C7132" s="2">
        <f t="shared" si="888"/>
        <v>104.9212239469251</v>
      </c>
      <c r="D7132" s="2">
        <f t="shared" si="889"/>
        <v>107</v>
      </c>
      <c r="E7132" s="2">
        <f t="shared" si="890"/>
        <v>104.9212239469251</v>
      </c>
      <c r="F7132" s="2">
        <f t="shared" si="891"/>
        <v>2.078776053074904</v>
      </c>
      <c r="G7132" s="2">
        <f t="shared" si="892"/>
        <v>0</v>
      </c>
      <c r="H7132" s="2">
        <f t="shared" si="893"/>
        <v>1049.212239469251</v>
      </c>
      <c r="I7132" s="2">
        <f t="shared" si="894"/>
        <v>10.39388026537452</v>
      </c>
      <c r="J7132" s="2">
        <f t="shared" si="895"/>
        <v>0</v>
      </c>
    </row>
    <row r="7133" spans="1:10" x14ac:dyDescent="0.25">
      <c r="A7133" s="2">
        <v>7122</v>
      </c>
      <c r="B7133" s="2">
        <v>0.75169054472535879</v>
      </c>
      <c r="C7133" s="2">
        <f t="shared" si="888"/>
        <v>104.88318113424512</v>
      </c>
      <c r="D7133" s="2">
        <f t="shared" si="889"/>
        <v>107</v>
      </c>
      <c r="E7133" s="2">
        <f t="shared" si="890"/>
        <v>104.88318113424512</v>
      </c>
      <c r="F7133" s="2">
        <f t="shared" si="891"/>
        <v>2.1168188657548797</v>
      </c>
      <c r="G7133" s="2">
        <f t="shared" si="892"/>
        <v>0</v>
      </c>
      <c r="H7133" s="2">
        <f t="shared" si="893"/>
        <v>1048.8318113424511</v>
      </c>
      <c r="I7133" s="2">
        <f t="shared" si="894"/>
        <v>10.584094328774398</v>
      </c>
      <c r="J7133" s="2">
        <f t="shared" si="895"/>
        <v>0</v>
      </c>
    </row>
    <row r="7134" spans="1:10" x14ac:dyDescent="0.25">
      <c r="A7134" s="2">
        <v>7123</v>
      </c>
      <c r="B7134" s="2">
        <v>0.53488948707080985</v>
      </c>
      <c r="C7134" s="2">
        <f t="shared" si="888"/>
        <v>100.63862995410918</v>
      </c>
      <c r="D7134" s="2">
        <f t="shared" si="889"/>
        <v>107</v>
      </c>
      <c r="E7134" s="2">
        <f t="shared" si="890"/>
        <v>100.63862995410918</v>
      </c>
      <c r="F7134" s="2">
        <f t="shared" si="891"/>
        <v>6.3613700458908227</v>
      </c>
      <c r="G7134" s="2">
        <f t="shared" si="892"/>
        <v>0</v>
      </c>
      <c r="H7134" s="2">
        <f t="shared" si="893"/>
        <v>1006.3862995410918</v>
      </c>
      <c r="I7134" s="2">
        <f t="shared" si="894"/>
        <v>31.806850229454113</v>
      </c>
      <c r="J7134" s="2">
        <f t="shared" si="895"/>
        <v>0</v>
      </c>
    </row>
    <row r="7135" spans="1:10" x14ac:dyDescent="0.25">
      <c r="A7135" s="2">
        <v>7124</v>
      </c>
      <c r="B7135" s="2">
        <v>0.12263903679945398</v>
      </c>
      <c r="C7135" s="2">
        <f t="shared" si="888"/>
        <v>91.894401814138973</v>
      </c>
      <c r="D7135" s="2">
        <f t="shared" si="889"/>
        <v>107</v>
      </c>
      <c r="E7135" s="2">
        <f t="shared" si="890"/>
        <v>91.894401814138973</v>
      </c>
      <c r="F7135" s="2">
        <f t="shared" si="891"/>
        <v>15.105598185861027</v>
      </c>
      <c r="G7135" s="2">
        <f t="shared" si="892"/>
        <v>0</v>
      </c>
      <c r="H7135" s="2">
        <f t="shared" si="893"/>
        <v>918.94401814138973</v>
      </c>
      <c r="I7135" s="2">
        <f t="shared" si="894"/>
        <v>75.527990929305133</v>
      </c>
      <c r="J7135" s="2">
        <f t="shared" si="895"/>
        <v>0</v>
      </c>
    </row>
    <row r="7136" spans="1:10" x14ac:dyDescent="0.25">
      <c r="A7136" s="2">
        <v>7125</v>
      </c>
      <c r="B7136" s="2">
        <v>0.72588182072149932</v>
      </c>
      <c r="C7136" s="2">
        <f t="shared" si="888"/>
        <v>104.32737068987453</v>
      </c>
      <c r="D7136" s="2">
        <f t="shared" si="889"/>
        <v>107</v>
      </c>
      <c r="E7136" s="2">
        <f t="shared" si="890"/>
        <v>104.32737068987453</v>
      </c>
      <c r="F7136" s="2">
        <f t="shared" si="891"/>
        <v>2.6726293101254726</v>
      </c>
      <c r="G7136" s="2">
        <f t="shared" si="892"/>
        <v>0</v>
      </c>
      <c r="H7136" s="2">
        <f t="shared" si="893"/>
        <v>1043.2737068987453</v>
      </c>
      <c r="I7136" s="2">
        <f t="shared" si="894"/>
        <v>13.363146550627363</v>
      </c>
      <c r="J7136" s="2">
        <f t="shared" si="895"/>
        <v>0</v>
      </c>
    </row>
    <row r="7137" spans="1:10" x14ac:dyDescent="0.25">
      <c r="A7137" s="2">
        <v>7126</v>
      </c>
      <c r="B7137" s="2">
        <v>0.24450169638420671</v>
      </c>
      <c r="C7137" s="2">
        <f t="shared" si="888"/>
        <v>95.032816479946447</v>
      </c>
      <c r="D7137" s="2">
        <f t="shared" si="889"/>
        <v>107</v>
      </c>
      <c r="E7137" s="2">
        <f t="shared" si="890"/>
        <v>95.032816479946447</v>
      </c>
      <c r="F7137" s="2">
        <f t="shared" si="891"/>
        <v>11.967183520053553</v>
      </c>
      <c r="G7137" s="2">
        <f t="shared" si="892"/>
        <v>0</v>
      </c>
      <c r="H7137" s="2">
        <f t="shared" si="893"/>
        <v>950.3281647994645</v>
      </c>
      <c r="I7137" s="2">
        <f t="shared" si="894"/>
        <v>59.835917600267763</v>
      </c>
      <c r="J7137" s="2">
        <f t="shared" si="895"/>
        <v>0</v>
      </c>
    </row>
    <row r="7138" spans="1:10" x14ac:dyDescent="0.25">
      <c r="A7138" s="2">
        <v>7127</v>
      </c>
      <c r="B7138" s="2">
        <v>0.9636369750021796</v>
      </c>
      <c r="C7138" s="2">
        <f t="shared" si="888"/>
        <v>111.795340905404</v>
      </c>
      <c r="D7138" s="2">
        <f t="shared" si="889"/>
        <v>107</v>
      </c>
      <c r="E7138" s="2">
        <f t="shared" si="890"/>
        <v>107</v>
      </c>
      <c r="F7138" s="2">
        <f t="shared" si="891"/>
        <v>0</v>
      </c>
      <c r="G7138" s="2">
        <f t="shared" si="892"/>
        <v>4.7953409054040037</v>
      </c>
      <c r="H7138" s="2">
        <f t="shared" si="893"/>
        <v>1070</v>
      </c>
      <c r="I7138" s="2">
        <f t="shared" si="894"/>
        <v>0</v>
      </c>
      <c r="J7138" s="2">
        <f t="shared" si="895"/>
        <v>71.930113581060056</v>
      </c>
    </row>
    <row r="7139" spans="1:10" x14ac:dyDescent="0.25">
      <c r="A7139" s="2">
        <v>7128</v>
      </c>
      <c r="B7139" s="2">
        <v>0.20693220898206399</v>
      </c>
      <c r="C7139" s="2">
        <f t="shared" si="888"/>
        <v>94.170526610908126</v>
      </c>
      <c r="D7139" s="2">
        <f t="shared" si="889"/>
        <v>107</v>
      </c>
      <c r="E7139" s="2">
        <f t="shared" si="890"/>
        <v>94.170526610908126</v>
      </c>
      <c r="F7139" s="2">
        <f t="shared" si="891"/>
        <v>12.829473389091874</v>
      </c>
      <c r="G7139" s="2">
        <f t="shared" si="892"/>
        <v>0</v>
      </c>
      <c r="H7139" s="2">
        <f t="shared" si="893"/>
        <v>941.70526610908132</v>
      </c>
      <c r="I7139" s="2">
        <f t="shared" si="894"/>
        <v>64.147366945459368</v>
      </c>
      <c r="J7139" s="2">
        <f t="shared" si="895"/>
        <v>0</v>
      </c>
    </row>
    <row r="7140" spans="1:10" x14ac:dyDescent="0.25">
      <c r="A7140" s="2">
        <v>7129</v>
      </c>
      <c r="B7140" s="2">
        <v>0.42295080685597997</v>
      </c>
      <c r="C7140" s="2">
        <f t="shared" si="888"/>
        <v>98.584024254943287</v>
      </c>
      <c r="D7140" s="2">
        <f t="shared" si="889"/>
        <v>107</v>
      </c>
      <c r="E7140" s="2">
        <f t="shared" si="890"/>
        <v>98.584024254943287</v>
      </c>
      <c r="F7140" s="2">
        <f t="shared" si="891"/>
        <v>8.4159757450567128</v>
      </c>
      <c r="G7140" s="2">
        <f t="shared" si="892"/>
        <v>0</v>
      </c>
      <c r="H7140" s="2">
        <f t="shared" si="893"/>
        <v>985.8402425494329</v>
      </c>
      <c r="I7140" s="2">
        <f t="shared" si="894"/>
        <v>42.079878725283564</v>
      </c>
      <c r="J7140" s="2">
        <f t="shared" si="895"/>
        <v>0</v>
      </c>
    </row>
    <row r="7141" spans="1:10" x14ac:dyDescent="0.25">
      <c r="A7141" s="2">
        <v>7130</v>
      </c>
      <c r="B7141" s="2">
        <v>0.29459354238772628</v>
      </c>
      <c r="C7141" s="2">
        <f t="shared" si="888"/>
        <v>96.098934460453535</v>
      </c>
      <c r="D7141" s="2">
        <f t="shared" si="889"/>
        <v>107</v>
      </c>
      <c r="E7141" s="2">
        <f t="shared" si="890"/>
        <v>96.098934460453535</v>
      </c>
      <c r="F7141" s="2">
        <f t="shared" si="891"/>
        <v>10.901065539546465</v>
      </c>
      <c r="G7141" s="2">
        <f t="shared" si="892"/>
        <v>0</v>
      </c>
      <c r="H7141" s="2">
        <f t="shared" si="893"/>
        <v>960.98934460453529</v>
      </c>
      <c r="I7141" s="2">
        <f t="shared" si="894"/>
        <v>54.505327697732326</v>
      </c>
      <c r="J7141" s="2">
        <f t="shared" si="895"/>
        <v>0</v>
      </c>
    </row>
    <row r="7142" spans="1:10" x14ac:dyDescent="0.25">
      <c r="A7142" s="2">
        <v>7131</v>
      </c>
      <c r="B7142" s="2">
        <v>0.39113618898998159</v>
      </c>
      <c r="C7142" s="2">
        <f t="shared" si="888"/>
        <v>97.989142969489833</v>
      </c>
      <c r="D7142" s="2">
        <f t="shared" si="889"/>
        <v>107</v>
      </c>
      <c r="E7142" s="2">
        <f t="shared" si="890"/>
        <v>97.989142969489833</v>
      </c>
      <c r="F7142" s="2">
        <f t="shared" si="891"/>
        <v>9.0108570305101665</v>
      </c>
      <c r="G7142" s="2">
        <f t="shared" si="892"/>
        <v>0</v>
      </c>
      <c r="H7142" s="2">
        <f t="shared" si="893"/>
        <v>979.89142969489831</v>
      </c>
      <c r="I7142" s="2">
        <f t="shared" si="894"/>
        <v>45.054285152550833</v>
      </c>
      <c r="J7142" s="2">
        <f t="shared" si="895"/>
        <v>0</v>
      </c>
    </row>
    <row r="7143" spans="1:10" x14ac:dyDescent="0.25">
      <c r="A7143" s="2">
        <v>7132</v>
      </c>
      <c r="B7143" s="2">
        <v>0.20452038247295168</v>
      </c>
      <c r="C7143" s="2">
        <f t="shared" si="888"/>
        <v>94.112805426312093</v>
      </c>
      <c r="D7143" s="2">
        <f t="shared" si="889"/>
        <v>107</v>
      </c>
      <c r="E7143" s="2">
        <f t="shared" si="890"/>
        <v>94.112805426312093</v>
      </c>
      <c r="F7143" s="2">
        <f t="shared" si="891"/>
        <v>12.887194573687907</v>
      </c>
      <c r="G7143" s="2">
        <f t="shared" si="892"/>
        <v>0</v>
      </c>
      <c r="H7143" s="2">
        <f t="shared" si="893"/>
        <v>941.12805426312093</v>
      </c>
      <c r="I7143" s="2">
        <f t="shared" si="894"/>
        <v>64.435972868439535</v>
      </c>
      <c r="J7143" s="2">
        <f t="shared" si="895"/>
        <v>0</v>
      </c>
    </row>
    <row r="7144" spans="1:10" x14ac:dyDescent="0.25">
      <c r="A7144" s="2">
        <v>7133</v>
      </c>
      <c r="B7144" s="2">
        <v>0.86971036589368333</v>
      </c>
      <c r="C7144" s="2">
        <f t="shared" si="888"/>
        <v>107.86997566024012</v>
      </c>
      <c r="D7144" s="2">
        <f t="shared" si="889"/>
        <v>107</v>
      </c>
      <c r="E7144" s="2">
        <f t="shared" si="890"/>
        <v>107</v>
      </c>
      <c r="F7144" s="2">
        <f t="shared" si="891"/>
        <v>0</v>
      </c>
      <c r="G7144" s="2">
        <f t="shared" si="892"/>
        <v>0.86997566024011519</v>
      </c>
      <c r="H7144" s="2">
        <f t="shared" si="893"/>
        <v>1070</v>
      </c>
      <c r="I7144" s="2">
        <f t="shared" si="894"/>
        <v>0</v>
      </c>
      <c r="J7144" s="2">
        <f t="shared" si="895"/>
        <v>13.049634903601728</v>
      </c>
    </row>
    <row r="7145" spans="1:10" x14ac:dyDescent="0.25">
      <c r="A7145" s="2">
        <v>7134</v>
      </c>
      <c r="B7145" s="2">
        <v>0.76510459619611582</v>
      </c>
      <c r="C7145" s="2">
        <f t="shared" si="888"/>
        <v>105.18165573364543</v>
      </c>
      <c r="D7145" s="2">
        <f t="shared" si="889"/>
        <v>107</v>
      </c>
      <c r="E7145" s="2">
        <f t="shared" si="890"/>
        <v>105.18165573364543</v>
      </c>
      <c r="F7145" s="2">
        <f t="shared" si="891"/>
        <v>1.8183442663545719</v>
      </c>
      <c r="G7145" s="2">
        <f t="shared" si="892"/>
        <v>0</v>
      </c>
      <c r="H7145" s="2">
        <f t="shared" si="893"/>
        <v>1051.8165573364543</v>
      </c>
      <c r="I7145" s="2">
        <f t="shared" si="894"/>
        <v>9.0917213317728596</v>
      </c>
      <c r="J7145" s="2">
        <f t="shared" si="895"/>
        <v>0</v>
      </c>
    </row>
    <row r="7146" spans="1:10" x14ac:dyDescent="0.25">
      <c r="A7146" s="2">
        <v>7135</v>
      </c>
      <c r="B7146" s="2">
        <v>0.11790006278750842</v>
      </c>
      <c r="C7146" s="2">
        <f t="shared" si="888"/>
        <v>91.744314721596965</v>
      </c>
      <c r="D7146" s="2">
        <f t="shared" si="889"/>
        <v>107</v>
      </c>
      <c r="E7146" s="2">
        <f t="shared" si="890"/>
        <v>91.744314721596965</v>
      </c>
      <c r="F7146" s="2">
        <f t="shared" si="891"/>
        <v>15.255685278403035</v>
      </c>
      <c r="G7146" s="2">
        <f t="shared" si="892"/>
        <v>0</v>
      </c>
      <c r="H7146" s="2">
        <f t="shared" si="893"/>
        <v>917.4431472159697</v>
      </c>
      <c r="I7146" s="2">
        <f t="shared" si="894"/>
        <v>76.278426392015177</v>
      </c>
      <c r="J7146" s="2">
        <f t="shared" si="895"/>
        <v>0</v>
      </c>
    </row>
    <row r="7147" spans="1:10" x14ac:dyDescent="0.25">
      <c r="A7147" s="2">
        <v>7136</v>
      </c>
      <c r="B7147" s="2">
        <v>0.62164086323612744</v>
      </c>
      <c r="C7147" s="2">
        <f t="shared" si="888"/>
        <v>102.25265052526345</v>
      </c>
      <c r="D7147" s="2">
        <f t="shared" si="889"/>
        <v>107</v>
      </c>
      <c r="E7147" s="2">
        <f t="shared" si="890"/>
        <v>102.25265052526345</v>
      </c>
      <c r="F7147" s="2">
        <f t="shared" si="891"/>
        <v>4.7473494747365521</v>
      </c>
      <c r="G7147" s="2">
        <f t="shared" si="892"/>
        <v>0</v>
      </c>
      <c r="H7147" s="2">
        <f t="shared" si="893"/>
        <v>1022.5265052526345</v>
      </c>
      <c r="I7147" s="2">
        <f t="shared" si="894"/>
        <v>23.736747373682761</v>
      </c>
      <c r="J7147" s="2">
        <f t="shared" si="895"/>
        <v>0</v>
      </c>
    </row>
    <row r="7148" spans="1:10" x14ac:dyDescent="0.25">
      <c r="A7148" s="2">
        <v>7137</v>
      </c>
      <c r="B7148" s="2">
        <v>0.68174562922477822</v>
      </c>
      <c r="C7148" s="2">
        <f t="shared" si="888"/>
        <v>103.42176059770441</v>
      </c>
      <c r="D7148" s="2">
        <f t="shared" si="889"/>
        <v>107</v>
      </c>
      <c r="E7148" s="2">
        <f t="shared" si="890"/>
        <v>103.42176059770441</v>
      </c>
      <c r="F7148" s="2">
        <f t="shared" si="891"/>
        <v>3.5782394022955941</v>
      </c>
      <c r="G7148" s="2">
        <f t="shared" si="892"/>
        <v>0</v>
      </c>
      <c r="H7148" s="2">
        <f t="shared" si="893"/>
        <v>1034.2176059770441</v>
      </c>
      <c r="I7148" s="2">
        <f t="shared" si="894"/>
        <v>17.891197011477971</v>
      </c>
      <c r="J7148" s="2">
        <f t="shared" si="895"/>
        <v>0</v>
      </c>
    </row>
    <row r="7149" spans="1:10" x14ac:dyDescent="0.25">
      <c r="A7149" s="2">
        <v>7138</v>
      </c>
      <c r="B7149" s="2">
        <v>0.61357535283497833</v>
      </c>
      <c r="C7149" s="2">
        <f t="shared" si="888"/>
        <v>102.09979964680798</v>
      </c>
      <c r="D7149" s="2">
        <f t="shared" si="889"/>
        <v>107</v>
      </c>
      <c r="E7149" s="2">
        <f t="shared" si="890"/>
        <v>102.09979964680798</v>
      </c>
      <c r="F7149" s="2">
        <f t="shared" si="891"/>
        <v>4.9002003531920195</v>
      </c>
      <c r="G7149" s="2">
        <f t="shared" si="892"/>
        <v>0</v>
      </c>
      <c r="H7149" s="2">
        <f t="shared" si="893"/>
        <v>1020.9979964680798</v>
      </c>
      <c r="I7149" s="2">
        <f t="shared" si="894"/>
        <v>24.501001765960098</v>
      </c>
      <c r="J7149" s="2">
        <f t="shared" si="895"/>
        <v>0</v>
      </c>
    </row>
    <row r="7150" spans="1:10" x14ac:dyDescent="0.25">
      <c r="A7150" s="2">
        <v>7139</v>
      </c>
      <c r="B7150" s="2">
        <v>0.10213978092990905</v>
      </c>
      <c r="C7150" s="2">
        <f t="shared" si="888"/>
        <v>91.218924177334529</v>
      </c>
      <c r="D7150" s="2">
        <f t="shared" si="889"/>
        <v>107</v>
      </c>
      <c r="E7150" s="2">
        <f t="shared" si="890"/>
        <v>91.218924177334529</v>
      </c>
      <c r="F7150" s="2">
        <f t="shared" si="891"/>
        <v>15.781075822665471</v>
      </c>
      <c r="G7150" s="2">
        <f t="shared" si="892"/>
        <v>0</v>
      </c>
      <c r="H7150" s="2">
        <f t="shared" si="893"/>
        <v>912.18924177334532</v>
      </c>
      <c r="I7150" s="2">
        <f t="shared" si="894"/>
        <v>78.905379113327356</v>
      </c>
      <c r="J7150" s="2">
        <f t="shared" si="895"/>
        <v>0</v>
      </c>
    </row>
    <row r="7151" spans="1:10" x14ac:dyDescent="0.25">
      <c r="A7151" s="2">
        <v>7140</v>
      </c>
      <c r="B7151" s="2">
        <v>0.81612248778267626</v>
      </c>
      <c r="C7151" s="2">
        <f t="shared" si="888"/>
        <v>106.39530234413851</v>
      </c>
      <c r="D7151" s="2">
        <f t="shared" si="889"/>
        <v>107</v>
      </c>
      <c r="E7151" s="2">
        <f t="shared" si="890"/>
        <v>106.39530234413851</v>
      </c>
      <c r="F7151" s="2">
        <f t="shared" si="891"/>
        <v>0.60469765586148583</v>
      </c>
      <c r="G7151" s="2">
        <f t="shared" si="892"/>
        <v>0</v>
      </c>
      <c r="H7151" s="2">
        <f t="shared" si="893"/>
        <v>1063.9530234413851</v>
      </c>
      <c r="I7151" s="2">
        <f t="shared" si="894"/>
        <v>3.0234882793074291</v>
      </c>
      <c r="J7151" s="2">
        <f t="shared" si="895"/>
        <v>0</v>
      </c>
    </row>
    <row r="7152" spans="1:10" x14ac:dyDescent="0.25">
      <c r="A7152" s="2">
        <v>7141</v>
      </c>
      <c r="B7152" s="2">
        <v>0.93920195801157169</v>
      </c>
      <c r="C7152" s="2">
        <f t="shared" si="888"/>
        <v>110.44244554903676</v>
      </c>
      <c r="D7152" s="2">
        <f t="shared" si="889"/>
        <v>107</v>
      </c>
      <c r="E7152" s="2">
        <f t="shared" si="890"/>
        <v>107</v>
      </c>
      <c r="F7152" s="2">
        <f t="shared" si="891"/>
        <v>0</v>
      </c>
      <c r="G7152" s="2">
        <f t="shared" si="892"/>
        <v>3.442445549036762</v>
      </c>
      <c r="H7152" s="2">
        <f t="shared" si="893"/>
        <v>1070</v>
      </c>
      <c r="I7152" s="2">
        <f t="shared" si="894"/>
        <v>0</v>
      </c>
      <c r="J7152" s="2">
        <f t="shared" si="895"/>
        <v>51.63668323555143</v>
      </c>
    </row>
    <row r="7153" spans="1:10" x14ac:dyDescent="0.25">
      <c r="A7153" s="2">
        <v>7142</v>
      </c>
      <c r="B7153" s="2">
        <v>0.62548242227321738</v>
      </c>
      <c r="C7153" s="2">
        <f t="shared" si="888"/>
        <v>102.32573122359557</v>
      </c>
      <c r="D7153" s="2">
        <f t="shared" si="889"/>
        <v>107</v>
      </c>
      <c r="E7153" s="2">
        <f t="shared" si="890"/>
        <v>102.32573122359557</v>
      </c>
      <c r="F7153" s="2">
        <f t="shared" si="891"/>
        <v>4.6742687764044319</v>
      </c>
      <c r="G7153" s="2">
        <f t="shared" si="892"/>
        <v>0</v>
      </c>
      <c r="H7153" s="2">
        <f t="shared" si="893"/>
        <v>1023.2573122359556</v>
      </c>
      <c r="I7153" s="2">
        <f t="shared" si="894"/>
        <v>23.37134388202216</v>
      </c>
      <c r="J7153" s="2">
        <f t="shared" si="895"/>
        <v>0</v>
      </c>
    </row>
    <row r="7154" spans="1:10" x14ac:dyDescent="0.25">
      <c r="A7154" s="2">
        <v>7143</v>
      </c>
      <c r="B7154" s="2">
        <v>0.43110057688188685</v>
      </c>
      <c r="C7154" s="2">
        <f t="shared" si="888"/>
        <v>98.735077181242588</v>
      </c>
      <c r="D7154" s="2">
        <f t="shared" si="889"/>
        <v>107</v>
      </c>
      <c r="E7154" s="2">
        <f t="shared" si="890"/>
        <v>98.735077181242588</v>
      </c>
      <c r="F7154" s="2">
        <f t="shared" si="891"/>
        <v>8.2649228187574124</v>
      </c>
      <c r="G7154" s="2">
        <f t="shared" si="892"/>
        <v>0</v>
      </c>
      <c r="H7154" s="2">
        <f t="shared" si="893"/>
        <v>987.35077181242582</v>
      </c>
      <c r="I7154" s="2">
        <f t="shared" si="894"/>
        <v>41.324614093787062</v>
      </c>
      <c r="J7154" s="2">
        <f t="shared" si="895"/>
        <v>0</v>
      </c>
    </row>
    <row r="7155" spans="1:10" x14ac:dyDescent="0.25">
      <c r="A7155" s="2">
        <v>7144</v>
      </c>
      <c r="B7155" s="2">
        <v>0.83832345236733019</v>
      </c>
      <c r="C7155" s="2">
        <f t="shared" si="888"/>
        <v>106.97457986361827</v>
      </c>
      <c r="D7155" s="2">
        <f t="shared" si="889"/>
        <v>107</v>
      </c>
      <c r="E7155" s="2">
        <f t="shared" si="890"/>
        <v>106.97457986361827</v>
      </c>
      <c r="F7155" s="2">
        <f t="shared" si="891"/>
        <v>2.5420136381725911E-2</v>
      </c>
      <c r="G7155" s="2">
        <f t="shared" si="892"/>
        <v>0</v>
      </c>
      <c r="H7155" s="2">
        <f t="shared" si="893"/>
        <v>1069.7457986361828</v>
      </c>
      <c r="I7155" s="2">
        <f t="shared" si="894"/>
        <v>0.12710068190862955</v>
      </c>
      <c r="J7155" s="2">
        <f t="shared" si="895"/>
        <v>0</v>
      </c>
    </row>
    <row r="7156" spans="1:10" x14ac:dyDescent="0.25">
      <c r="A7156" s="2">
        <v>7145</v>
      </c>
      <c r="B7156" s="2">
        <v>0.39577073986820654</v>
      </c>
      <c r="C7156" s="2">
        <f t="shared" si="888"/>
        <v>98.076397570610993</v>
      </c>
      <c r="D7156" s="2">
        <f t="shared" si="889"/>
        <v>107</v>
      </c>
      <c r="E7156" s="2">
        <f t="shared" si="890"/>
        <v>98.076397570610993</v>
      </c>
      <c r="F7156" s="2">
        <f t="shared" si="891"/>
        <v>8.9236024293890068</v>
      </c>
      <c r="G7156" s="2">
        <f t="shared" si="892"/>
        <v>0</v>
      </c>
      <c r="H7156" s="2">
        <f t="shared" si="893"/>
        <v>980.76397570610993</v>
      </c>
      <c r="I7156" s="2">
        <f t="shared" si="894"/>
        <v>44.618012146945034</v>
      </c>
      <c r="J7156" s="2">
        <f t="shared" si="895"/>
        <v>0</v>
      </c>
    </row>
    <row r="7157" spans="1:10" x14ac:dyDescent="0.25">
      <c r="A7157" s="2">
        <v>7146</v>
      </c>
      <c r="B7157" s="2">
        <v>0.98336870156521217</v>
      </c>
      <c r="C7157" s="2">
        <f t="shared" si="888"/>
        <v>113.4422365507462</v>
      </c>
      <c r="D7157" s="2">
        <f t="shared" si="889"/>
        <v>107</v>
      </c>
      <c r="E7157" s="2">
        <f t="shared" si="890"/>
        <v>107</v>
      </c>
      <c r="F7157" s="2">
        <f t="shared" si="891"/>
        <v>0</v>
      </c>
      <c r="G7157" s="2">
        <f t="shared" si="892"/>
        <v>6.4422365507462018</v>
      </c>
      <c r="H7157" s="2">
        <f t="shared" si="893"/>
        <v>1070</v>
      </c>
      <c r="I7157" s="2">
        <f t="shared" si="894"/>
        <v>0</v>
      </c>
      <c r="J7157" s="2">
        <f t="shared" si="895"/>
        <v>96.633548261193027</v>
      </c>
    </row>
    <row r="7158" spans="1:10" x14ac:dyDescent="0.25">
      <c r="A7158" s="2">
        <v>7147</v>
      </c>
      <c r="B7158" s="2">
        <v>7.3972820264064487E-2</v>
      </c>
      <c r="C7158" s="2">
        <f t="shared" si="888"/>
        <v>90.145937490222735</v>
      </c>
      <c r="D7158" s="2">
        <f t="shared" si="889"/>
        <v>107</v>
      </c>
      <c r="E7158" s="2">
        <f t="shared" si="890"/>
        <v>90.145937490222735</v>
      </c>
      <c r="F7158" s="2">
        <f t="shared" si="891"/>
        <v>16.854062509777265</v>
      </c>
      <c r="G7158" s="2">
        <f t="shared" si="892"/>
        <v>0</v>
      </c>
      <c r="H7158" s="2">
        <f t="shared" si="893"/>
        <v>901.45937490222741</v>
      </c>
      <c r="I7158" s="2">
        <f t="shared" si="894"/>
        <v>84.270312548886324</v>
      </c>
      <c r="J7158" s="2">
        <f t="shared" si="895"/>
        <v>0</v>
      </c>
    </row>
    <row r="7159" spans="1:10" x14ac:dyDescent="0.25">
      <c r="A7159" s="2">
        <v>7148</v>
      </c>
      <c r="B7159" s="2">
        <v>0.28888975931781669</v>
      </c>
      <c r="C7159" s="2">
        <f t="shared" si="888"/>
        <v>95.981341605801475</v>
      </c>
      <c r="D7159" s="2">
        <f t="shared" si="889"/>
        <v>107</v>
      </c>
      <c r="E7159" s="2">
        <f t="shared" si="890"/>
        <v>95.981341605801475</v>
      </c>
      <c r="F7159" s="2">
        <f t="shared" si="891"/>
        <v>11.018658394198525</v>
      </c>
      <c r="G7159" s="2">
        <f t="shared" si="892"/>
        <v>0</v>
      </c>
      <c r="H7159" s="2">
        <f t="shared" si="893"/>
        <v>959.81341605801481</v>
      </c>
      <c r="I7159" s="2">
        <f t="shared" si="894"/>
        <v>55.093291970992624</v>
      </c>
      <c r="J7159" s="2">
        <f t="shared" si="895"/>
        <v>0</v>
      </c>
    </row>
    <row r="7160" spans="1:10" x14ac:dyDescent="0.25">
      <c r="A7160" s="2">
        <v>7149</v>
      </c>
      <c r="B7160" s="2">
        <v>0.30618358419468228</v>
      </c>
      <c r="C7160" s="2">
        <f t="shared" si="888"/>
        <v>96.335349563630459</v>
      </c>
      <c r="D7160" s="2">
        <f t="shared" si="889"/>
        <v>107</v>
      </c>
      <c r="E7160" s="2">
        <f t="shared" si="890"/>
        <v>96.335349563630459</v>
      </c>
      <c r="F7160" s="2">
        <f t="shared" si="891"/>
        <v>10.664650436369541</v>
      </c>
      <c r="G7160" s="2">
        <f t="shared" si="892"/>
        <v>0</v>
      </c>
      <c r="H7160" s="2">
        <f t="shared" si="893"/>
        <v>963.35349563630461</v>
      </c>
      <c r="I7160" s="2">
        <f t="shared" si="894"/>
        <v>53.323252181847707</v>
      </c>
      <c r="J7160" s="2">
        <f t="shared" si="895"/>
        <v>0</v>
      </c>
    </row>
    <row r="7161" spans="1:10" x14ac:dyDescent="0.25">
      <c r="A7161" s="2">
        <v>7150</v>
      </c>
      <c r="B7161" s="2">
        <v>0.77299531961841639</v>
      </c>
      <c r="C7161" s="2">
        <f t="shared" si="888"/>
        <v>105.36073089434484</v>
      </c>
      <c r="D7161" s="2">
        <f t="shared" si="889"/>
        <v>107</v>
      </c>
      <c r="E7161" s="2">
        <f t="shared" si="890"/>
        <v>105.36073089434484</v>
      </c>
      <c r="F7161" s="2">
        <f t="shared" si="891"/>
        <v>1.6392691056551598</v>
      </c>
      <c r="G7161" s="2">
        <f t="shared" si="892"/>
        <v>0</v>
      </c>
      <c r="H7161" s="2">
        <f t="shared" si="893"/>
        <v>1053.6073089434485</v>
      </c>
      <c r="I7161" s="2">
        <f t="shared" si="894"/>
        <v>8.1963455282757991</v>
      </c>
      <c r="J7161" s="2">
        <f t="shared" si="895"/>
        <v>0</v>
      </c>
    </row>
    <row r="7162" spans="1:10" x14ac:dyDescent="0.25">
      <c r="A7162" s="2">
        <v>7151</v>
      </c>
      <c r="B7162" s="2">
        <v>0.84759088995664478</v>
      </c>
      <c r="C7162" s="2">
        <f t="shared" si="888"/>
        <v>107.228480642447</v>
      </c>
      <c r="D7162" s="2">
        <f t="shared" si="889"/>
        <v>107</v>
      </c>
      <c r="E7162" s="2">
        <f t="shared" si="890"/>
        <v>107</v>
      </c>
      <c r="F7162" s="2">
        <f t="shared" si="891"/>
        <v>0</v>
      </c>
      <c r="G7162" s="2">
        <f t="shared" si="892"/>
        <v>0.22848064244699628</v>
      </c>
      <c r="H7162" s="2">
        <f t="shared" si="893"/>
        <v>1070</v>
      </c>
      <c r="I7162" s="2">
        <f t="shared" si="894"/>
        <v>0</v>
      </c>
      <c r="J7162" s="2">
        <f t="shared" si="895"/>
        <v>3.4272096367049443</v>
      </c>
    </row>
    <row r="7163" spans="1:10" x14ac:dyDescent="0.25">
      <c r="A7163" s="2">
        <v>7152</v>
      </c>
      <c r="B7163" s="2">
        <v>9.7311120320185962E-3</v>
      </c>
      <c r="C7163" s="2">
        <f t="shared" si="888"/>
        <v>85.648138482412207</v>
      </c>
      <c r="D7163" s="2">
        <f t="shared" si="889"/>
        <v>107</v>
      </c>
      <c r="E7163" s="2">
        <f t="shared" si="890"/>
        <v>85.648138482412207</v>
      </c>
      <c r="F7163" s="2">
        <f t="shared" si="891"/>
        <v>21.351861517587793</v>
      </c>
      <c r="G7163" s="2">
        <f t="shared" si="892"/>
        <v>0</v>
      </c>
      <c r="H7163" s="2">
        <f t="shared" si="893"/>
        <v>856.48138482412207</v>
      </c>
      <c r="I7163" s="2">
        <f t="shared" si="894"/>
        <v>106.75930758793896</v>
      </c>
      <c r="J7163" s="2">
        <f t="shared" si="895"/>
        <v>0</v>
      </c>
    </row>
    <row r="7164" spans="1:10" x14ac:dyDescent="0.25">
      <c r="A7164" s="2">
        <v>7153</v>
      </c>
      <c r="B7164" s="2">
        <v>0.39612672886927536</v>
      </c>
      <c r="C7164" s="2">
        <f t="shared" si="888"/>
        <v>98.08309047774523</v>
      </c>
      <c r="D7164" s="2">
        <f t="shared" si="889"/>
        <v>107</v>
      </c>
      <c r="E7164" s="2">
        <f t="shared" si="890"/>
        <v>98.08309047774523</v>
      </c>
      <c r="F7164" s="2">
        <f t="shared" si="891"/>
        <v>8.9169095222547696</v>
      </c>
      <c r="G7164" s="2">
        <f t="shared" si="892"/>
        <v>0</v>
      </c>
      <c r="H7164" s="2">
        <f t="shared" si="893"/>
        <v>980.83090477745236</v>
      </c>
      <c r="I7164" s="2">
        <f t="shared" si="894"/>
        <v>44.584547611273848</v>
      </c>
      <c r="J7164" s="2">
        <f t="shared" si="895"/>
        <v>0</v>
      </c>
    </row>
    <row r="7165" spans="1:10" x14ac:dyDescent="0.25">
      <c r="A7165" s="2">
        <v>7154</v>
      </c>
      <c r="B7165" s="2">
        <v>1.0723040480659196E-2</v>
      </c>
      <c r="C7165" s="2">
        <f t="shared" si="888"/>
        <v>85.801770189050018</v>
      </c>
      <c r="D7165" s="2">
        <f t="shared" si="889"/>
        <v>107</v>
      </c>
      <c r="E7165" s="2">
        <f t="shared" si="890"/>
        <v>85.801770189050018</v>
      </c>
      <c r="F7165" s="2">
        <f t="shared" si="891"/>
        <v>21.198229810949982</v>
      </c>
      <c r="G7165" s="2">
        <f t="shared" si="892"/>
        <v>0</v>
      </c>
      <c r="H7165" s="2">
        <f t="shared" si="893"/>
        <v>858.01770189050012</v>
      </c>
      <c r="I7165" s="2">
        <f t="shared" si="894"/>
        <v>105.99114905474991</v>
      </c>
      <c r="J7165" s="2">
        <f t="shared" si="895"/>
        <v>0</v>
      </c>
    </row>
    <row r="7166" spans="1:10" x14ac:dyDescent="0.25">
      <c r="A7166" s="2">
        <v>7155</v>
      </c>
      <c r="B7166" s="2">
        <v>0.62594779947728185</v>
      </c>
      <c r="C7166" s="2">
        <f t="shared" si="888"/>
        <v>102.33459714217977</v>
      </c>
      <c r="D7166" s="2">
        <f t="shared" si="889"/>
        <v>107</v>
      </c>
      <c r="E7166" s="2">
        <f t="shared" si="890"/>
        <v>102.33459714217977</v>
      </c>
      <c r="F7166" s="2">
        <f t="shared" si="891"/>
        <v>4.6654028578202258</v>
      </c>
      <c r="G7166" s="2">
        <f t="shared" si="892"/>
        <v>0</v>
      </c>
      <c r="H7166" s="2">
        <f t="shared" si="893"/>
        <v>1023.3459714217977</v>
      </c>
      <c r="I7166" s="2">
        <f t="shared" si="894"/>
        <v>23.327014289101129</v>
      </c>
      <c r="J7166" s="2">
        <f t="shared" si="895"/>
        <v>0</v>
      </c>
    </row>
    <row r="7167" spans="1:10" x14ac:dyDescent="0.25">
      <c r="A7167" s="2">
        <v>7156</v>
      </c>
      <c r="B7167" s="2">
        <v>0.31648165497057101</v>
      </c>
      <c r="C7167" s="2">
        <f t="shared" si="888"/>
        <v>96.542769020170468</v>
      </c>
      <c r="D7167" s="2">
        <f t="shared" si="889"/>
        <v>107</v>
      </c>
      <c r="E7167" s="2">
        <f t="shared" si="890"/>
        <v>96.542769020170468</v>
      </c>
      <c r="F7167" s="2">
        <f t="shared" si="891"/>
        <v>10.457230979829532</v>
      </c>
      <c r="G7167" s="2">
        <f t="shared" si="892"/>
        <v>0</v>
      </c>
      <c r="H7167" s="2">
        <f t="shared" si="893"/>
        <v>965.42769020170465</v>
      </c>
      <c r="I7167" s="2">
        <f t="shared" si="894"/>
        <v>52.286154899147661</v>
      </c>
      <c r="J7167" s="2">
        <f t="shared" si="895"/>
        <v>0</v>
      </c>
    </row>
    <row r="7168" spans="1:10" x14ac:dyDescent="0.25">
      <c r="A7168" s="2">
        <v>7157</v>
      </c>
      <c r="B7168" s="2">
        <v>0.37424679225259716</v>
      </c>
      <c r="C7168" s="2">
        <f t="shared" si="888"/>
        <v>97.66911037103381</v>
      </c>
      <c r="D7168" s="2">
        <f t="shared" si="889"/>
        <v>107</v>
      </c>
      <c r="E7168" s="2">
        <f t="shared" si="890"/>
        <v>97.66911037103381</v>
      </c>
      <c r="F7168" s="2">
        <f t="shared" si="891"/>
        <v>9.3308896289661902</v>
      </c>
      <c r="G7168" s="2">
        <f t="shared" si="892"/>
        <v>0</v>
      </c>
      <c r="H7168" s="2">
        <f t="shared" si="893"/>
        <v>976.6911037103381</v>
      </c>
      <c r="I7168" s="2">
        <f t="shared" si="894"/>
        <v>46.654448144830951</v>
      </c>
      <c r="J7168" s="2">
        <f t="shared" si="895"/>
        <v>0</v>
      </c>
    </row>
    <row r="7169" spans="1:10" x14ac:dyDescent="0.25">
      <c r="A7169" s="2">
        <v>7158</v>
      </c>
      <c r="B7169" s="2">
        <v>0.78401717720514408</v>
      </c>
      <c r="C7169" s="2">
        <f t="shared" si="888"/>
        <v>105.61563542580845</v>
      </c>
      <c r="D7169" s="2">
        <f t="shared" si="889"/>
        <v>107</v>
      </c>
      <c r="E7169" s="2">
        <f t="shared" si="890"/>
        <v>105.61563542580845</v>
      </c>
      <c r="F7169" s="2">
        <f t="shared" si="891"/>
        <v>1.3843645741915509</v>
      </c>
      <c r="G7169" s="2">
        <f t="shared" si="892"/>
        <v>0</v>
      </c>
      <c r="H7169" s="2">
        <f t="shared" si="893"/>
        <v>1056.1563542580845</v>
      </c>
      <c r="I7169" s="2">
        <f t="shared" si="894"/>
        <v>6.9218228709577545</v>
      </c>
      <c r="J7169" s="2">
        <f t="shared" si="895"/>
        <v>0</v>
      </c>
    </row>
    <row r="7170" spans="1:10" x14ac:dyDescent="0.25">
      <c r="A7170" s="2">
        <v>7159</v>
      </c>
      <c r="B7170" s="2">
        <v>0.36674796703521362</v>
      </c>
      <c r="C7170" s="2">
        <f t="shared" si="888"/>
        <v>97.525875690004725</v>
      </c>
      <c r="D7170" s="2">
        <f t="shared" si="889"/>
        <v>107</v>
      </c>
      <c r="E7170" s="2">
        <f t="shared" si="890"/>
        <v>97.525875690004725</v>
      </c>
      <c r="F7170" s="2">
        <f t="shared" si="891"/>
        <v>9.4741243099952754</v>
      </c>
      <c r="G7170" s="2">
        <f t="shared" si="892"/>
        <v>0</v>
      </c>
      <c r="H7170" s="2">
        <f t="shared" si="893"/>
        <v>975.25875690004727</v>
      </c>
      <c r="I7170" s="2">
        <f t="shared" si="894"/>
        <v>47.370621549976377</v>
      </c>
      <c r="J7170" s="2">
        <f t="shared" si="895"/>
        <v>0</v>
      </c>
    </row>
    <row r="7171" spans="1:10" x14ac:dyDescent="0.25">
      <c r="A7171" s="2">
        <v>7160</v>
      </c>
      <c r="B7171" s="2">
        <v>0.39357660059885702</v>
      </c>
      <c r="C7171" s="2">
        <f t="shared" si="888"/>
        <v>98.03511681620428</v>
      </c>
      <c r="D7171" s="2">
        <f t="shared" si="889"/>
        <v>107</v>
      </c>
      <c r="E7171" s="2">
        <f t="shared" si="890"/>
        <v>98.03511681620428</v>
      </c>
      <c r="F7171" s="2">
        <f t="shared" si="891"/>
        <v>8.9648831837957204</v>
      </c>
      <c r="G7171" s="2">
        <f t="shared" si="892"/>
        <v>0</v>
      </c>
      <c r="H7171" s="2">
        <f t="shared" si="893"/>
        <v>980.35116816204277</v>
      </c>
      <c r="I7171" s="2">
        <f t="shared" si="894"/>
        <v>44.824415918978602</v>
      </c>
      <c r="J7171" s="2">
        <f t="shared" si="895"/>
        <v>0</v>
      </c>
    </row>
    <row r="7172" spans="1:10" x14ac:dyDescent="0.25">
      <c r="A7172" s="2">
        <v>7161</v>
      </c>
      <c r="B7172" s="2">
        <v>0.93213316694518189</v>
      </c>
      <c r="C7172" s="2">
        <f t="shared" si="888"/>
        <v>110.11797676872288</v>
      </c>
      <c r="D7172" s="2">
        <f t="shared" si="889"/>
        <v>107</v>
      </c>
      <c r="E7172" s="2">
        <f t="shared" si="890"/>
        <v>107</v>
      </c>
      <c r="F7172" s="2">
        <f t="shared" si="891"/>
        <v>0</v>
      </c>
      <c r="G7172" s="2">
        <f t="shared" si="892"/>
        <v>3.1179767687228832</v>
      </c>
      <c r="H7172" s="2">
        <f t="shared" si="893"/>
        <v>1070</v>
      </c>
      <c r="I7172" s="2">
        <f t="shared" si="894"/>
        <v>0</v>
      </c>
      <c r="J7172" s="2">
        <f t="shared" si="895"/>
        <v>46.769651530843248</v>
      </c>
    </row>
    <row r="7173" spans="1:10" x14ac:dyDescent="0.25">
      <c r="A7173" s="2">
        <v>7162</v>
      </c>
      <c r="B7173" s="2">
        <v>0.16940932321113578</v>
      </c>
      <c r="C7173" s="2">
        <f t="shared" si="888"/>
        <v>93.231536949244102</v>
      </c>
      <c r="D7173" s="2">
        <f t="shared" si="889"/>
        <v>107</v>
      </c>
      <c r="E7173" s="2">
        <f t="shared" si="890"/>
        <v>93.231536949244102</v>
      </c>
      <c r="F7173" s="2">
        <f t="shared" si="891"/>
        <v>13.768463050755898</v>
      </c>
      <c r="G7173" s="2">
        <f t="shared" si="892"/>
        <v>0</v>
      </c>
      <c r="H7173" s="2">
        <f t="shared" si="893"/>
        <v>932.31536949244105</v>
      </c>
      <c r="I7173" s="2">
        <f t="shared" si="894"/>
        <v>68.842315253779489</v>
      </c>
      <c r="J7173" s="2">
        <f t="shared" si="895"/>
        <v>0</v>
      </c>
    </row>
    <row r="7174" spans="1:10" x14ac:dyDescent="0.25">
      <c r="A7174" s="2">
        <v>7163</v>
      </c>
      <c r="B7174" s="2">
        <v>0.89849765147892036</v>
      </c>
      <c r="C7174" s="2">
        <f t="shared" si="888"/>
        <v>108.80327508992708</v>
      </c>
      <c r="D7174" s="2">
        <f t="shared" si="889"/>
        <v>107</v>
      </c>
      <c r="E7174" s="2">
        <f t="shared" si="890"/>
        <v>107</v>
      </c>
      <c r="F7174" s="2">
        <f t="shared" si="891"/>
        <v>0</v>
      </c>
      <c r="G7174" s="2">
        <f t="shared" si="892"/>
        <v>1.8032750899270837</v>
      </c>
      <c r="H7174" s="2">
        <f t="shared" si="893"/>
        <v>1070</v>
      </c>
      <c r="I7174" s="2">
        <f t="shared" si="894"/>
        <v>0</v>
      </c>
      <c r="J7174" s="2">
        <f t="shared" si="895"/>
        <v>27.049126348906256</v>
      </c>
    </row>
    <row r="7175" spans="1:10" x14ac:dyDescent="0.25">
      <c r="A7175" s="2">
        <v>7164</v>
      </c>
      <c r="B7175" s="2">
        <v>0.58176173765855044</v>
      </c>
      <c r="C7175" s="2">
        <f t="shared" si="888"/>
        <v>101.50354038398997</v>
      </c>
      <c r="D7175" s="2">
        <f t="shared" si="889"/>
        <v>107</v>
      </c>
      <c r="E7175" s="2">
        <f t="shared" si="890"/>
        <v>101.50354038398997</v>
      </c>
      <c r="F7175" s="2">
        <f t="shared" si="891"/>
        <v>5.4964596160100285</v>
      </c>
      <c r="G7175" s="2">
        <f t="shared" si="892"/>
        <v>0</v>
      </c>
      <c r="H7175" s="2">
        <f t="shared" si="893"/>
        <v>1015.0354038398997</v>
      </c>
      <c r="I7175" s="2">
        <f t="shared" si="894"/>
        <v>27.482298080050143</v>
      </c>
      <c r="J7175" s="2">
        <f t="shared" si="895"/>
        <v>0</v>
      </c>
    </row>
    <row r="7176" spans="1:10" x14ac:dyDescent="0.25">
      <c r="A7176" s="2">
        <v>7165</v>
      </c>
      <c r="B7176" s="2">
        <v>0.7857079156468717</v>
      </c>
      <c r="C7176" s="2">
        <f t="shared" si="888"/>
        <v>105.65526045907563</v>
      </c>
      <c r="D7176" s="2">
        <f t="shared" si="889"/>
        <v>107</v>
      </c>
      <c r="E7176" s="2">
        <f t="shared" si="890"/>
        <v>105.65526045907563</v>
      </c>
      <c r="F7176" s="2">
        <f t="shared" si="891"/>
        <v>1.3447395409243654</v>
      </c>
      <c r="G7176" s="2">
        <f t="shared" si="892"/>
        <v>0</v>
      </c>
      <c r="H7176" s="2">
        <f t="shared" si="893"/>
        <v>1056.5526045907563</v>
      </c>
      <c r="I7176" s="2">
        <f t="shared" si="894"/>
        <v>6.7236977046218271</v>
      </c>
      <c r="J7176" s="2">
        <f t="shared" si="895"/>
        <v>0</v>
      </c>
    </row>
    <row r="7177" spans="1:10" x14ac:dyDescent="0.25">
      <c r="A7177" s="2">
        <v>7166</v>
      </c>
      <c r="B7177" s="2">
        <v>0.85313975830236255</v>
      </c>
      <c r="C7177" s="2">
        <f t="shared" si="888"/>
        <v>107.38441945703988</v>
      </c>
      <c r="D7177" s="2">
        <f t="shared" si="889"/>
        <v>107</v>
      </c>
      <c r="E7177" s="2">
        <f t="shared" si="890"/>
        <v>107</v>
      </c>
      <c r="F7177" s="2">
        <f t="shared" si="891"/>
        <v>0</v>
      </c>
      <c r="G7177" s="2">
        <f t="shared" si="892"/>
        <v>0.38441945703988267</v>
      </c>
      <c r="H7177" s="2">
        <f t="shared" si="893"/>
        <v>1070</v>
      </c>
      <c r="I7177" s="2">
        <f t="shared" si="894"/>
        <v>0</v>
      </c>
      <c r="J7177" s="2">
        <f t="shared" si="895"/>
        <v>5.7662918555982401</v>
      </c>
    </row>
    <row r="7178" spans="1:10" x14ac:dyDescent="0.25">
      <c r="A7178" s="2">
        <v>7167</v>
      </c>
      <c r="B7178" s="2">
        <v>0.5445985586098997</v>
      </c>
      <c r="C7178" s="2">
        <f t="shared" si="888"/>
        <v>100.81687787180877</v>
      </c>
      <c r="D7178" s="2">
        <f t="shared" si="889"/>
        <v>107</v>
      </c>
      <c r="E7178" s="2">
        <f t="shared" si="890"/>
        <v>100.81687787180877</v>
      </c>
      <c r="F7178" s="2">
        <f t="shared" si="891"/>
        <v>6.1831221281912292</v>
      </c>
      <c r="G7178" s="2">
        <f t="shared" si="892"/>
        <v>0</v>
      </c>
      <c r="H7178" s="2">
        <f t="shared" si="893"/>
        <v>1008.1687787180877</v>
      </c>
      <c r="I7178" s="2">
        <f t="shared" si="894"/>
        <v>30.915610640956146</v>
      </c>
      <c r="J7178" s="2">
        <f t="shared" si="895"/>
        <v>0</v>
      </c>
    </row>
    <row r="7179" spans="1:10" x14ac:dyDescent="0.25">
      <c r="A7179" s="2">
        <v>7168</v>
      </c>
      <c r="B7179" s="2">
        <v>9.0932820710860507E-2</v>
      </c>
      <c r="C7179" s="2">
        <f t="shared" si="888"/>
        <v>90.816094223573373</v>
      </c>
      <c r="D7179" s="2">
        <f t="shared" si="889"/>
        <v>107</v>
      </c>
      <c r="E7179" s="2">
        <f t="shared" si="890"/>
        <v>90.816094223573373</v>
      </c>
      <c r="F7179" s="2">
        <f t="shared" si="891"/>
        <v>16.183905776426627</v>
      </c>
      <c r="G7179" s="2">
        <f t="shared" si="892"/>
        <v>0</v>
      </c>
      <c r="H7179" s="2">
        <f t="shared" si="893"/>
        <v>908.16094223573373</v>
      </c>
      <c r="I7179" s="2">
        <f t="shared" si="894"/>
        <v>80.919528882133136</v>
      </c>
      <c r="J7179" s="2">
        <f t="shared" si="895"/>
        <v>0</v>
      </c>
    </row>
    <row r="7180" spans="1:10" x14ac:dyDescent="0.25">
      <c r="A7180" s="2">
        <v>7169</v>
      </c>
      <c r="B7180" s="2">
        <v>0.94088434021924605</v>
      </c>
      <c r="C7180" s="2">
        <f t="shared" si="888"/>
        <v>110.52307981662679</v>
      </c>
      <c r="D7180" s="2">
        <f t="shared" si="889"/>
        <v>107</v>
      </c>
      <c r="E7180" s="2">
        <f t="shared" si="890"/>
        <v>107</v>
      </c>
      <c r="F7180" s="2">
        <f t="shared" si="891"/>
        <v>0</v>
      </c>
      <c r="G7180" s="2">
        <f t="shared" si="892"/>
        <v>3.5230798166267903</v>
      </c>
      <c r="H7180" s="2">
        <f t="shared" si="893"/>
        <v>1070</v>
      </c>
      <c r="I7180" s="2">
        <f t="shared" si="894"/>
        <v>0</v>
      </c>
      <c r="J7180" s="2">
        <f t="shared" si="895"/>
        <v>52.846197249401854</v>
      </c>
    </row>
    <row r="7181" spans="1:10" x14ac:dyDescent="0.25">
      <c r="A7181" s="2">
        <v>7170</v>
      </c>
      <c r="B7181" s="2">
        <v>0.65838003923976063</v>
      </c>
      <c r="C7181" s="2">
        <f t="shared" ref="C7181:C7244" si="896">_xlfn.BETA.INV(B7181,$C$7,$C$8,$C$9,$C$10)</f>
        <v>102.96008585033869</v>
      </c>
      <c r="D7181" s="2">
        <f t="shared" ref="D7181:D7244" si="897">$F$8</f>
        <v>107</v>
      </c>
      <c r="E7181" s="2">
        <f t="shared" ref="E7181:E7244" si="898">IF(C7181&gt;=D7181,D7181,C7181)</f>
        <v>102.96008585033869</v>
      </c>
      <c r="F7181" s="2">
        <f t="shared" ref="F7181:F7244" si="899">IF(D7181&gt;C7181,D7181-C7181,0)</f>
        <v>4.039914149661314</v>
      </c>
      <c r="G7181" s="2">
        <f t="shared" ref="G7181:G7244" si="900">IF(C7181&gt;D7181,C7181-D7181,0)</f>
        <v>0</v>
      </c>
      <c r="H7181" s="2">
        <f t="shared" ref="H7181:H7244" si="901">E7181*$H$10</f>
        <v>1029.6008585033869</v>
      </c>
      <c r="I7181" s="2">
        <f t="shared" ref="I7181:I7244" si="902">F7181*$I$10</f>
        <v>20.19957074830657</v>
      </c>
      <c r="J7181" s="2">
        <f t="shared" ref="J7181:J7244" si="903">G7181*$J$10</f>
        <v>0</v>
      </c>
    </row>
    <row r="7182" spans="1:10" x14ac:dyDescent="0.25">
      <c r="A7182" s="2">
        <v>7171</v>
      </c>
      <c r="B7182" s="2">
        <v>0.24083798234773857</v>
      </c>
      <c r="C7182" s="2">
        <f t="shared" si="896"/>
        <v>94.951459565477819</v>
      </c>
      <c r="D7182" s="2">
        <f t="shared" si="897"/>
        <v>107</v>
      </c>
      <c r="E7182" s="2">
        <f t="shared" si="898"/>
        <v>94.951459565477819</v>
      </c>
      <c r="F7182" s="2">
        <f t="shared" si="899"/>
        <v>12.048540434522181</v>
      </c>
      <c r="G7182" s="2">
        <f t="shared" si="900"/>
        <v>0</v>
      </c>
      <c r="H7182" s="2">
        <f t="shared" si="901"/>
        <v>949.51459565477819</v>
      </c>
      <c r="I7182" s="2">
        <f t="shared" si="902"/>
        <v>60.242702172610905</v>
      </c>
      <c r="J7182" s="2">
        <f t="shared" si="903"/>
        <v>0</v>
      </c>
    </row>
    <row r="7183" spans="1:10" x14ac:dyDescent="0.25">
      <c r="A7183" s="2">
        <v>7172</v>
      </c>
      <c r="B7183" s="2">
        <v>0.91057029952107837</v>
      </c>
      <c r="C7183" s="2">
        <f t="shared" si="896"/>
        <v>109.24011136547752</v>
      </c>
      <c r="D7183" s="2">
        <f t="shared" si="897"/>
        <v>107</v>
      </c>
      <c r="E7183" s="2">
        <f t="shared" si="898"/>
        <v>107</v>
      </c>
      <c r="F7183" s="2">
        <f t="shared" si="899"/>
        <v>0</v>
      </c>
      <c r="G7183" s="2">
        <f t="shared" si="900"/>
        <v>2.2401113654775173</v>
      </c>
      <c r="H7183" s="2">
        <f t="shared" si="901"/>
        <v>1070</v>
      </c>
      <c r="I7183" s="2">
        <f t="shared" si="902"/>
        <v>0</v>
      </c>
      <c r="J7183" s="2">
        <f t="shared" si="903"/>
        <v>33.60167048216276</v>
      </c>
    </row>
    <row r="7184" spans="1:10" x14ac:dyDescent="0.25">
      <c r="A7184" s="2">
        <v>7173</v>
      </c>
      <c r="B7184" s="2">
        <v>0.79318965231852856</v>
      </c>
      <c r="C7184" s="2">
        <f t="shared" si="896"/>
        <v>105.83238218638337</v>
      </c>
      <c r="D7184" s="2">
        <f t="shared" si="897"/>
        <v>107</v>
      </c>
      <c r="E7184" s="2">
        <f t="shared" si="898"/>
        <v>105.83238218638337</v>
      </c>
      <c r="F7184" s="2">
        <f t="shared" si="899"/>
        <v>1.16761781361663</v>
      </c>
      <c r="G7184" s="2">
        <f t="shared" si="900"/>
        <v>0</v>
      </c>
      <c r="H7184" s="2">
        <f t="shared" si="901"/>
        <v>1058.3238218638337</v>
      </c>
      <c r="I7184" s="2">
        <f t="shared" si="902"/>
        <v>5.8380890680831499</v>
      </c>
      <c r="J7184" s="2">
        <f t="shared" si="903"/>
        <v>0</v>
      </c>
    </row>
    <row r="7185" spans="1:10" x14ac:dyDescent="0.25">
      <c r="A7185" s="2">
        <v>7174</v>
      </c>
      <c r="B7185" s="2">
        <v>0.34865628830137696</v>
      </c>
      <c r="C7185" s="2">
        <f t="shared" si="896"/>
        <v>97.176997594154798</v>
      </c>
      <c r="D7185" s="2">
        <f t="shared" si="897"/>
        <v>107</v>
      </c>
      <c r="E7185" s="2">
        <f t="shared" si="898"/>
        <v>97.176997594154798</v>
      </c>
      <c r="F7185" s="2">
        <f t="shared" si="899"/>
        <v>9.8230024058452017</v>
      </c>
      <c r="G7185" s="2">
        <f t="shared" si="900"/>
        <v>0</v>
      </c>
      <c r="H7185" s="2">
        <f t="shared" si="901"/>
        <v>971.76997594154795</v>
      </c>
      <c r="I7185" s="2">
        <f t="shared" si="902"/>
        <v>49.115012029226008</v>
      </c>
      <c r="J7185" s="2">
        <f t="shared" si="903"/>
        <v>0</v>
      </c>
    </row>
    <row r="7186" spans="1:10" x14ac:dyDescent="0.25">
      <c r="A7186" s="2">
        <v>7175</v>
      </c>
      <c r="B7186" s="2">
        <v>0.51858862440238951</v>
      </c>
      <c r="C7186" s="2">
        <f t="shared" si="896"/>
        <v>100.34000452166865</v>
      </c>
      <c r="D7186" s="2">
        <f t="shared" si="897"/>
        <v>107</v>
      </c>
      <c r="E7186" s="2">
        <f t="shared" si="898"/>
        <v>100.34000452166865</v>
      </c>
      <c r="F7186" s="2">
        <f t="shared" si="899"/>
        <v>6.6599954783313535</v>
      </c>
      <c r="G7186" s="2">
        <f t="shared" si="900"/>
        <v>0</v>
      </c>
      <c r="H7186" s="2">
        <f t="shared" si="901"/>
        <v>1003.4000452166865</v>
      </c>
      <c r="I7186" s="2">
        <f t="shared" si="902"/>
        <v>33.299977391656768</v>
      </c>
      <c r="J7186" s="2">
        <f t="shared" si="903"/>
        <v>0</v>
      </c>
    </row>
    <row r="7187" spans="1:10" x14ac:dyDescent="0.25">
      <c r="A7187" s="2">
        <v>7176</v>
      </c>
      <c r="B7187" s="2">
        <v>0.52872556663629344</v>
      </c>
      <c r="C7187" s="2">
        <f t="shared" si="896"/>
        <v>100.52563041633363</v>
      </c>
      <c r="D7187" s="2">
        <f t="shared" si="897"/>
        <v>107</v>
      </c>
      <c r="E7187" s="2">
        <f t="shared" si="898"/>
        <v>100.52563041633363</v>
      </c>
      <c r="F7187" s="2">
        <f t="shared" si="899"/>
        <v>6.4743695836663733</v>
      </c>
      <c r="G7187" s="2">
        <f t="shared" si="900"/>
        <v>0</v>
      </c>
      <c r="H7187" s="2">
        <f t="shared" si="901"/>
        <v>1005.2563041633363</v>
      </c>
      <c r="I7187" s="2">
        <f t="shared" si="902"/>
        <v>32.371847918331866</v>
      </c>
      <c r="J7187" s="2">
        <f t="shared" si="903"/>
        <v>0</v>
      </c>
    </row>
    <row r="7188" spans="1:10" x14ac:dyDescent="0.25">
      <c r="A7188" s="2">
        <v>7177</v>
      </c>
      <c r="B7188" s="2">
        <v>7.4227398857214411E-2</v>
      </c>
      <c r="C7188" s="2">
        <f t="shared" si="896"/>
        <v>90.156647088396497</v>
      </c>
      <c r="D7188" s="2">
        <f t="shared" si="897"/>
        <v>107</v>
      </c>
      <c r="E7188" s="2">
        <f t="shared" si="898"/>
        <v>90.156647088396497</v>
      </c>
      <c r="F7188" s="2">
        <f t="shared" si="899"/>
        <v>16.843352911603503</v>
      </c>
      <c r="G7188" s="2">
        <f t="shared" si="900"/>
        <v>0</v>
      </c>
      <c r="H7188" s="2">
        <f t="shared" si="901"/>
        <v>901.56647088396494</v>
      </c>
      <c r="I7188" s="2">
        <f t="shared" si="902"/>
        <v>84.216764558017516</v>
      </c>
      <c r="J7188" s="2">
        <f t="shared" si="903"/>
        <v>0</v>
      </c>
    </row>
    <row r="7189" spans="1:10" x14ac:dyDescent="0.25">
      <c r="A7189" s="2">
        <v>7178</v>
      </c>
      <c r="B7189" s="2">
        <v>0.90853712662578157</v>
      </c>
      <c r="C7189" s="2">
        <f t="shared" si="896"/>
        <v>109.16421678137164</v>
      </c>
      <c r="D7189" s="2">
        <f t="shared" si="897"/>
        <v>107</v>
      </c>
      <c r="E7189" s="2">
        <f t="shared" si="898"/>
        <v>107</v>
      </c>
      <c r="F7189" s="2">
        <f t="shared" si="899"/>
        <v>0</v>
      </c>
      <c r="G7189" s="2">
        <f t="shared" si="900"/>
        <v>2.1642167813716355</v>
      </c>
      <c r="H7189" s="2">
        <f t="shared" si="901"/>
        <v>1070</v>
      </c>
      <c r="I7189" s="2">
        <f t="shared" si="902"/>
        <v>0</v>
      </c>
      <c r="J7189" s="2">
        <f t="shared" si="903"/>
        <v>32.463251720574533</v>
      </c>
    </row>
    <row r="7190" spans="1:10" x14ac:dyDescent="0.25">
      <c r="A7190" s="2">
        <v>7179</v>
      </c>
      <c r="B7190" s="2">
        <v>0.58265566524122847</v>
      </c>
      <c r="C7190" s="2">
        <f t="shared" si="896"/>
        <v>101.52016994234589</v>
      </c>
      <c r="D7190" s="2">
        <f t="shared" si="897"/>
        <v>107</v>
      </c>
      <c r="E7190" s="2">
        <f t="shared" si="898"/>
        <v>101.52016994234589</v>
      </c>
      <c r="F7190" s="2">
        <f t="shared" si="899"/>
        <v>5.4798300576541124</v>
      </c>
      <c r="G7190" s="2">
        <f t="shared" si="900"/>
        <v>0</v>
      </c>
      <c r="H7190" s="2">
        <f t="shared" si="901"/>
        <v>1015.2016994234589</v>
      </c>
      <c r="I7190" s="2">
        <f t="shared" si="902"/>
        <v>27.399150288270562</v>
      </c>
      <c r="J7190" s="2">
        <f t="shared" si="903"/>
        <v>0</v>
      </c>
    </row>
    <row r="7191" spans="1:10" x14ac:dyDescent="0.25">
      <c r="A7191" s="2">
        <v>7180</v>
      </c>
      <c r="B7191" s="2">
        <v>0.20520951671344689</v>
      </c>
      <c r="C7191" s="2">
        <f t="shared" si="896"/>
        <v>94.129330906757218</v>
      </c>
      <c r="D7191" s="2">
        <f t="shared" si="897"/>
        <v>107</v>
      </c>
      <c r="E7191" s="2">
        <f t="shared" si="898"/>
        <v>94.129330906757218</v>
      </c>
      <c r="F7191" s="2">
        <f t="shared" si="899"/>
        <v>12.870669093242782</v>
      </c>
      <c r="G7191" s="2">
        <f t="shared" si="900"/>
        <v>0</v>
      </c>
      <c r="H7191" s="2">
        <f t="shared" si="901"/>
        <v>941.29330906757218</v>
      </c>
      <c r="I7191" s="2">
        <f t="shared" si="902"/>
        <v>64.353345466213909</v>
      </c>
      <c r="J7191" s="2">
        <f t="shared" si="903"/>
        <v>0</v>
      </c>
    </row>
    <row r="7192" spans="1:10" x14ac:dyDescent="0.25">
      <c r="A7192" s="2">
        <v>7181</v>
      </c>
      <c r="B7192" s="2">
        <v>2.8605170212006925E-2</v>
      </c>
      <c r="C7192" s="2">
        <f t="shared" si="896"/>
        <v>87.652692411658151</v>
      </c>
      <c r="D7192" s="2">
        <f t="shared" si="897"/>
        <v>107</v>
      </c>
      <c r="E7192" s="2">
        <f t="shared" si="898"/>
        <v>87.652692411658151</v>
      </c>
      <c r="F7192" s="2">
        <f t="shared" si="899"/>
        <v>19.347307588341849</v>
      </c>
      <c r="G7192" s="2">
        <f t="shared" si="900"/>
        <v>0</v>
      </c>
      <c r="H7192" s="2">
        <f t="shared" si="901"/>
        <v>876.52692411658154</v>
      </c>
      <c r="I7192" s="2">
        <f t="shared" si="902"/>
        <v>96.736537941709244</v>
      </c>
      <c r="J7192" s="2">
        <f t="shared" si="903"/>
        <v>0</v>
      </c>
    </row>
    <row r="7193" spans="1:10" x14ac:dyDescent="0.25">
      <c r="A7193" s="2">
        <v>7182</v>
      </c>
      <c r="B7193" s="2">
        <v>0.34349212535286866</v>
      </c>
      <c r="C7193" s="2">
        <f t="shared" si="896"/>
        <v>97.076469786320246</v>
      </c>
      <c r="D7193" s="2">
        <f t="shared" si="897"/>
        <v>107</v>
      </c>
      <c r="E7193" s="2">
        <f t="shared" si="898"/>
        <v>97.076469786320246</v>
      </c>
      <c r="F7193" s="2">
        <f t="shared" si="899"/>
        <v>9.9235302136797543</v>
      </c>
      <c r="G7193" s="2">
        <f t="shared" si="900"/>
        <v>0</v>
      </c>
      <c r="H7193" s="2">
        <f t="shared" si="901"/>
        <v>970.7646978632024</v>
      </c>
      <c r="I7193" s="2">
        <f t="shared" si="902"/>
        <v>49.617651068398771</v>
      </c>
      <c r="J7193" s="2">
        <f t="shared" si="903"/>
        <v>0</v>
      </c>
    </row>
    <row r="7194" spans="1:10" x14ac:dyDescent="0.25">
      <c r="A7194" s="2">
        <v>7183</v>
      </c>
      <c r="B7194" s="2">
        <v>0.70870351415534028</v>
      </c>
      <c r="C7194" s="2">
        <f t="shared" si="896"/>
        <v>103.96893539390855</v>
      </c>
      <c r="D7194" s="2">
        <f t="shared" si="897"/>
        <v>107</v>
      </c>
      <c r="E7194" s="2">
        <f t="shared" si="898"/>
        <v>103.96893539390855</v>
      </c>
      <c r="F7194" s="2">
        <f t="shared" si="899"/>
        <v>3.0310646060914479</v>
      </c>
      <c r="G7194" s="2">
        <f t="shared" si="900"/>
        <v>0</v>
      </c>
      <c r="H7194" s="2">
        <f t="shared" si="901"/>
        <v>1039.6893539390855</v>
      </c>
      <c r="I7194" s="2">
        <f t="shared" si="902"/>
        <v>15.155323030457239</v>
      </c>
      <c r="J7194" s="2">
        <f t="shared" si="903"/>
        <v>0</v>
      </c>
    </row>
    <row r="7195" spans="1:10" x14ac:dyDescent="0.25">
      <c r="A7195" s="2">
        <v>7184</v>
      </c>
      <c r="B7195" s="2">
        <v>9.5510445167080515E-2</v>
      </c>
      <c r="C7195" s="2">
        <f t="shared" si="896"/>
        <v>90.983963423887431</v>
      </c>
      <c r="D7195" s="2">
        <f t="shared" si="897"/>
        <v>107</v>
      </c>
      <c r="E7195" s="2">
        <f t="shared" si="898"/>
        <v>90.983963423887431</v>
      </c>
      <c r="F7195" s="2">
        <f t="shared" si="899"/>
        <v>16.016036576112569</v>
      </c>
      <c r="G7195" s="2">
        <f t="shared" si="900"/>
        <v>0</v>
      </c>
      <c r="H7195" s="2">
        <f t="shared" si="901"/>
        <v>909.83963423887428</v>
      </c>
      <c r="I7195" s="2">
        <f t="shared" si="902"/>
        <v>80.080182880562845</v>
      </c>
      <c r="J7195" s="2">
        <f t="shared" si="903"/>
        <v>0</v>
      </c>
    </row>
    <row r="7196" spans="1:10" x14ac:dyDescent="0.25">
      <c r="A7196" s="2">
        <v>7185</v>
      </c>
      <c r="B7196" s="2">
        <v>0.14134517815512881</v>
      </c>
      <c r="C7196" s="2">
        <f t="shared" si="896"/>
        <v>92.457438221158199</v>
      </c>
      <c r="D7196" s="2">
        <f t="shared" si="897"/>
        <v>107</v>
      </c>
      <c r="E7196" s="2">
        <f t="shared" si="898"/>
        <v>92.457438221158199</v>
      </c>
      <c r="F7196" s="2">
        <f t="shared" si="899"/>
        <v>14.542561778841801</v>
      </c>
      <c r="G7196" s="2">
        <f t="shared" si="900"/>
        <v>0</v>
      </c>
      <c r="H7196" s="2">
        <f t="shared" si="901"/>
        <v>924.57438221158202</v>
      </c>
      <c r="I7196" s="2">
        <f t="shared" si="902"/>
        <v>72.712808894209005</v>
      </c>
      <c r="J7196" s="2">
        <f t="shared" si="903"/>
        <v>0</v>
      </c>
    </row>
    <row r="7197" spans="1:10" x14ac:dyDescent="0.25">
      <c r="A7197" s="2">
        <v>7186</v>
      </c>
      <c r="B7197" s="2">
        <v>0.4655012070476322</v>
      </c>
      <c r="C7197" s="2">
        <f t="shared" si="896"/>
        <v>99.368535819152441</v>
      </c>
      <c r="D7197" s="2">
        <f t="shared" si="897"/>
        <v>107</v>
      </c>
      <c r="E7197" s="2">
        <f t="shared" si="898"/>
        <v>99.368535819152441</v>
      </c>
      <c r="F7197" s="2">
        <f t="shared" si="899"/>
        <v>7.6314641808475585</v>
      </c>
      <c r="G7197" s="2">
        <f t="shared" si="900"/>
        <v>0</v>
      </c>
      <c r="H7197" s="2">
        <f t="shared" si="901"/>
        <v>993.68535819152441</v>
      </c>
      <c r="I7197" s="2">
        <f t="shared" si="902"/>
        <v>38.157320904237793</v>
      </c>
      <c r="J7197" s="2">
        <f t="shared" si="903"/>
        <v>0</v>
      </c>
    </row>
    <row r="7198" spans="1:10" x14ac:dyDescent="0.25">
      <c r="A7198" s="2">
        <v>7187</v>
      </c>
      <c r="B7198" s="2">
        <v>0.43330181301318083</v>
      </c>
      <c r="C7198" s="2">
        <f t="shared" si="896"/>
        <v>98.775799640790893</v>
      </c>
      <c r="D7198" s="2">
        <f t="shared" si="897"/>
        <v>107</v>
      </c>
      <c r="E7198" s="2">
        <f t="shared" si="898"/>
        <v>98.775799640790893</v>
      </c>
      <c r="F7198" s="2">
        <f t="shared" si="899"/>
        <v>8.2242003592091066</v>
      </c>
      <c r="G7198" s="2">
        <f t="shared" si="900"/>
        <v>0</v>
      </c>
      <c r="H7198" s="2">
        <f t="shared" si="901"/>
        <v>987.75799640790888</v>
      </c>
      <c r="I7198" s="2">
        <f t="shared" si="902"/>
        <v>41.121001796045533</v>
      </c>
      <c r="J7198" s="2">
        <f t="shared" si="903"/>
        <v>0</v>
      </c>
    </row>
    <row r="7199" spans="1:10" x14ac:dyDescent="0.25">
      <c r="A7199" s="2">
        <v>7188</v>
      </c>
      <c r="B7199" s="2">
        <v>0.97606638396579559</v>
      </c>
      <c r="C7199" s="2">
        <f t="shared" si="896"/>
        <v>112.7292041492756</v>
      </c>
      <c r="D7199" s="2">
        <f t="shared" si="897"/>
        <v>107</v>
      </c>
      <c r="E7199" s="2">
        <f t="shared" si="898"/>
        <v>107</v>
      </c>
      <c r="F7199" s="2">
        <f t="shared" si="899"/>
        <v>0</v>
      </c>
      <c r="G7199" s="2">
        <f t="shared" si="900"/>
        <v>5.7292041492756027</v>
      </c>
      <c r="H7199" s="2">
        <f t="shared" si="901"/>
        <v>1070</v>
      </c>
      <c r="I7199" s="2">
        <f t="shared" si="902"/>
        <v>0</v>
      </c>
      <c r="J7199" s="2">
        <f t="shared" si="903"/>
        <v>85.938062239134041</v>
      </c>
    </row>
    <row r="7200" spans="1:10" x14ac:dyDescent="0.25">
      <c r="A7200" s="2">
        <v>7189</v>
      </c>
      <c r="B7200" s="2">
        <v>0.78098902470610354</v>
      </c>
      <c r="C7200" s="2">
        <f t="shared" si="896"/>
        <v>105.54502217943531</v>
      </c>
      <c r="D7200" s="2">
        <f t="shared" si="897"/>
        <v>107</v>
      </c>
      <c r="E7200" s="2">
        <f t="shared" si="898"/>
        <v>105.54502217943531</v>
      </c>
      <c r="F7200" s="2">
        <f t="shared" si="899"/>
        <v>1.454977820564693</v>
      </c>
      <c r="G7200" s="2">
        <f t="shared" si="900"/>
        <v>0</v>
      </c>
      <c r="H7200" s="2">
        <f t="shared" si="901"/>
        <v>1055.4502217943532</v>
      </c>
      <c r="I7200" s="2">
        <f t="shared" si="902"/>
        <v>7.2748891028234652</v>
      </c>
      <c r="J7200" s="2">
        <f t="shared" si="903"/>
        <v>0</v>
      </c>
    </row>
    <row r="7201" spans="1:10" x14ac:dyDescent="0.25">
      <c r="A7201" s="2">
        <v>7190</v>
      </c>
      <c r="B7201" s="2">
        <v>0.11572211685762679</v>
      </c>
      <c r="C7201" s="2">
        <f t="shared" si="896"/>
        <v>91.674198545987338</v>
      </c>
      <c r="D7201" s="2">
        <f t="shared" si="897"/>
        <v>107</v>
      </c>
      <c r="E7201" s="2">
        <f t="shared" si="898"/>
        <v>91.674198545987338</v>
      </c>
      <c r="F7201" s="2">
        <f t="shared" si="899"/>
        <v>15.325801454012662</v>
      </c>
      <c r="G7201" s="2">
        <f t="shared" si="900"/>
        <v>0</v>
      </c>
      <c r="H7201" s="2">
        <f t="shared" si="901"/>
        <v>916.74198545987338</v>
      </c>
      <c r="I7201" s="2">
        <f t="shared" si="902"/>
        <v>76.629007270063312</v>
      </c>
      <c r="J7201" s="2">
        <f t="shared" si="903"/>
        <v>0</v>
      </c>
    </row>
    <row r="7202" spans="1:10" x14ac:dyDescent="0.25">
      <c r="A7202" s="2">
        <v>7191</v>
      </c>
      <c r="B7202" s="2">
        <v>0.79618944399768665</v>
      </c>
      <c r="C7202" s="2">
        <f t="shared" si="896"/>
        <v>105.90424390621354</v>
      </c>
      <c r="D7202" s="2">
        <f t="shared" si="897"/>
        <v>107</v>
      </c>
      <c r="E7202" s="2">
        <f t="shared" si="898"/>
        <v>105.90424390621354</v>
      </c>
      <c r="F7202" s="2">
        <f t="shared" si="899"/>
        <v>1.0957560937864628</v>
      </c>
      <c r="G7202" s="2">
        <f t="shared" si="900"/>
        <v>0</v>
      </c>
      <c r="H7202" s="2">
        <f t="shared" si="901"/>
        <v>1059.0424390621354</v>
      </c>
      <c r="I7202" s="2">
        <f t="shared" si="902"/>
        <v>5.4787804689323139</v>
      </c>
      <c r="J7202" s="2">
        <f t="shared" si="903"/>
        <v>0</v>
      </c>
    </row>
    <row r="7203" spans="1:10" x14ac:dyDescent="0.25">
      <c r="A7203" s="2">
        <v>7192</v>
      </c>
      <c r="B7203" s="2">
        <v>0.77617649369122721</v>
      </c>
      <c r="C7203" s="2">
        <f t="shared" si="896"/>
        <v>105.43371281821896</v>
      </c>
      <c r="D7203" s="2">
        <f t="shared" si="897"/>
        <v>107</v>
      </c>
      <c r="E7203" s="2">
        <f t="shared" si="898"/>
        <v>105.43371281821896</v>
      </c>
      <c r="F7203" s="2">
        <f t="shared" si="899"/>
        <v>1.5662871817810355</v>
      </c>
      <c r="G7203" s="2">
        <f t="shared" si="900"/>
        <v>0</v>
      </c>
      <c r="H7203" s="2">
        <f t="shared" si="901"/>
        <v>1054.3371281821896</v>
      </c>
      <c r="I7203" s="2">
        <f t="shared" si="902"/>
        <v>7.8314359089051777</v>
      </c>
      <c r="J7203" s="2">
        <f t="shared" si="903"/>
        <v>0</v>
      </c>
    </row>
    <row r="7204" spans="1:10" x14ac:dyDescent="0.25">
      <c r="A7204" s="2">
        <v>7193</v>
      </c>
      <c r="B7204" s="2">
        <v>0.31525862877404487</v>
      </c>
      <c r="C7204" s="2">
        <f t="shared" si="896"/>
        <v>96.518258190534056</v>
      </c>
      <c r="D7204" s="2">
        <f t="shared" si="897"/>
        <v>107</v>
      </c>
      <c r="E7204" s="2">
        <f t="shared" si="898"/>
        <v>96.518258190534056</v>
      </c>
      <c r="F7204" s="2">
        <f t="shared" si="899"/>
        <v>10.481741809465944</v>
      </c>
      <c r="G7204" s="2">
        <f t="shared" si="900"/>
        <v>0</v>
      </c>
      <c r="H7204" s="2">
        <f t="shared" si="901"/>
        <v>965.18258190534061</v>
      </c>
      <c r="I7204" s="2">
        <f t="shared" si="902"/>
        <v>52.408709047329722</v>
      </c>
      <c r="J7204" s="2">
        <f t="shared" si="903"/>
        <v>0</v>
      </c>
    </row>
    <row r="7205" spans="1:10" x14ac:dyDescent="0.25">
      <c r="A7205" s="2">
        <v>7194</v>
      </c>
      <c r="B7205" s="2">
        <v>0.81386333746494333</v>
      </c>
      <c r="C7205" s="2">
        <f t="shared" si="896"/>
        <v>106.33838117597408</v>
      </c>
      <c r="D7205" s="2">
        <f t="shared" si="897"/>
        <v>107</v>
      </c>
      <c r="E7205" s="2">
        <f t="shared" si="898"/>
        <v>106.33838117597408</v>
      </c>
      <c r="F7205" s="2">
        <f t="shared" si="899"/>
        <v>0.66161882402592198</v>
      </c>
      <c r="G7205" s="2">
        <f t="shared" si="900"/>
        <v>0</v>
      </c>
      <c r="H7205" s="2">
        <f t="shared" si="901"/>
        <v>1063.3838117597409</v>
      </c>
      <c r="I7205" s="2">
        <f t="shared" si="902"/>
        <v>3.3080941201296099</v>
      </c>
      <c r="J7205" s="2">
        <f t="shared" si="903"/>
        <v>0</v>
      </c>
    </row>
    <row r="7206" spans="1:10" x14ac:dyDescent="0.25">
      <c r="A7206" s="2">
        <v>7195</v>
      </c>
      <c r="B7206" s="2">
        <v>0.69962691906299423</v>
      </c>
      <c r="C7206" s="2">
        <f t="shared" si="896"/>
        <v>103.78276266053221</v>
      </c>
      <c r="D7206" s="2">
        <f t="shared" si="897"/>
        <v>107</v>
      </c>
      <c r="E7206" s="2">
        <f t="shared" si="898"/>
        <v>103.78276266053221</v>
      </c>
      <c r="F7206" s="2">
        <f t="shared" si="899"/>
        <v>3.2172373394677862</v>
      </c>
      <c r="G7206" s="2">
        <f t="shared" si="900"/>
        <v>0</v>
      </c>
      <c r="H7206" s="2">
        <f t="shared" si="901"/>
        <v>1037.8276266053222</v>
      </c>
      <c r="I7206" s="2">
        <f t="shared" si="902"/>
        <v>16.086186697338931</v>
      </c>
      <c r="J7206" s="2">
        <f t="shared" si="903"/>
        <v>0</v>
      </c>
    </row>
    <row r="7207" spans="1:10" x14ac:dyDescent="0.25">
      <c r="A7207" s="2">
        <v>7196</v>
      </c>
      <c r="B7207" s="2">
        <v>9.9269907730159201E-2</v>
      </c>
      <c r="C7207" s="2">
        <f t="shared" si="896"/>
        <v>91.118333145128645</v>
      </c>
      <c r="D7207" s="2">
        <f t="shared" si="897"/>
        <v>107</v>
      </c>
      <c r="E7207" s="2">
        <f t="shared" si="898"/>
        <v>91.118333145128645</v>
      </c>
      <c r="F7207" s="2">
        <f t="shared" si="899"/>
        <v>15.881666854871355</v>
      </c>
      <c r="G7207" s="2">
        <f t="shared" si="900"/>
        <v>0</v>
      </c>
      <c r="H7207" s="2">
        <f t="shared" si="901"/>
        <v>911.18333145128645</v>
      </c>
      <c r="I7207" s="2">
        <f t="shared" si="902"/>
        <v>79.408334274356775</v>
      </c>
      <c r="J7207" s="2">
        <f t="shared" si="903"/>
        <v>0</v>
      </c>
    </row>
    <row r="7208" spans="1:10" x14ac:dyDescent="0.25">
      <c r="A7208" s="2">
        <v>7197</v>
      </c>
      <c r="B7208" s="2">
        <v>0.63084435542595951</v>
      </c>
      <c r="C7208" s="2">
        <f t="shared" si="896"/>
        <v>102.42805326937483</v>
      </c>
      <c r="D7208" s="2">
        <f t="shared" si="897"/>
        <v>107</v>
      </c>
      <c r="E7208" s="2">
        <f t="shared" si="898"/>
        <v>102.42805326937483</v>
      </c>
      <c r="F7208" s="2">
        <f t="shared" si="899"/>
        <v>4.5719467306251715</v>
      </c>
      <c r="G7208" s="2">
        <f t="shared" si="900"/>
        <v>0</v>
      </c>
      <c r="H7208" s="2">
        <f t="shared" si="901"/>
        <v>1024.2805326937482</v>
      </c>
      <c r="I7208" s="2">
        <f t="shared" si="902"/>
        <v>22.859733653125858</v>
      </c>
      <c r="J7208" s="2">
        <f t="shared" si="903"/>
        <v>0</v>
      </c>
    </row>
    <row r="7209" spans="1:10" x14ac:dyDescent="0.25">
      <c r="A7209" s="2">
        <v>7198</v>
      </c>
      <c r="B7209" s="2">
        <v>0.46375751945545018</v>
      </c>
      <c r="C7209" s="2">
        <f t="shared" si="896"/>
        <v>99.336550770027713</v>
      </c>
      <c r="D7209" s="2">
        <f t="shared" si="897"/>
        <v>107</v>
      </c>
      <c r="E7209" s="2">
        <f t="shared" si="898"/>
        <v>99.336550770027713</v>
      </c>
      <c r="F7209" s="2">
        <f t="shared" si="899"/>
        <v>7.6634492299722865</v>
      </c>
      <c r="G7209" s="2">
        <f t="shared" si="900"/>
        <v>0</v>
      </c>
      <c r="H7209" s="2">
        <f t="shared" si="901"/>
        <v>993.36550770027713</v>
      </c>
      <c r="I7209" s="2">
        <f t="shared" si="902"/>
        <v>38.317246149861433</v>
      </c>
      <c r="J7209" s="2">
        <f t="shared" si="903"/>
        <v>0</v>
      </c>
    </row>
    <row r="7210" spans="1:10" x14ac:dyDescent="0.25">
      <c r="A7210" s="2">
        <v>7199</v>
      </c>
      <c r="B7210" s="2">
        <v>0.15251720290699178</v>
      </c>
      <c r="C7210" s="2">
        <f t="shared" si="896"/>
        <v>92.77452688475897</v>
      </c>
      <c r="D7210" s="2">
        <f t="shared" si="897"/>
        <v>107</v>
      </c>
      <c r="E7210" s="2">
        <f t="shared" si="898"/>
        <v>92.77452688475897</v>
      </c>
      <c r="F7210" s="2">
        <f t="shared" si="899"/>
        <v>14.22547311524103</v>
      </c>
      <c r="G7210" s="2">
        <f t="shared" si="900"/>
        <v>0</v>
      </c>
      <c r="H7210" s="2">
        <f t="shared" si="901"/>
        <v>927.74526884758973</v>
      </c>
      <c r="I7210" s="2">
        <f t="shared" si="902"/>
        <v>71.12736557620515</v>
      </c>
      <c r="J7210" s="2">
        <f t="shared" si="903"/>
        <v>0</v>
      </c>
    </row>
    <row r="7211" spans="1:10" x14ac:dyDescent="0.25">
      <c r="A7211" s="2">
        <v>7200</v>
      </c>
      <c r="B7211" s="2">
        <v>0.89046573370566173</v>
      </c>
      <c r="C7211" s="2">
        <f t="shared" si="896"/>
        <v>108.52919439297813</v>
      </c>
      <c r="D7211" s="2">
        <f t="shared" si="897"/>
        <v>107</v>
      </c>
      <c r="E7211" s="2">
        <f t="shared" si="898"/>
        <v>107</v>
      </c>
      <c r="F7211" s="2">
        <f t="shared" si="899"/>
        <v>0</v>
      </c>
      <c r="G7211" s="2">
        <f t="shared" si="900"/>
        <v>1.5291943929781269</v>
      </c>
      <c r="H7211" s="2">
        <f t="shared" si="901"/>
        <v>1070</v>
      </c>
      <c r="I7211" s="2">
        <f t="shared" si="902"/>
        <v>0</v>
      </c>
      <c r="J7211" s="2">
        <f t="shared" si="903"/>
        <v>22.937915894671903</v>
      </c>
    </row>
    <row r="7212" spans="1:10" x14ac:dyDescent="0.25">
      <c r="A7212" s="2">
        <v>7201</v>
      </c>
      <c r="B7212" s="2">
        <v>0.55884332441615925</v>
      </c>
      <c r="C7212" s="2">
        <f t="shared" si="896"/>
        <v>101.07912839527089</v>
      </c>
      <c r="D7212" s="2">
        <f t="shared" si="897"/>
        <v>107</v>
      </c>
      <c r="E7212" s="2">
        <f t="shared" si="898"/>
        <v>101.07912839527089</v>
      </c>
      <c r="F7212" s="2">
        <f t="shared" si="899"/>
        <v>5.9208716047291148</v>
      </c>
      <c r="G7212" s="2">
        <f t="shared" si="900"/>
        <v>0</v>
      </c>
      <c r="H7212" s="2">
        <f t="shared" si="901"/>
        <v>1010.7912839527089</v>
      </c>
      <c r="I7212" s="2">
        <f t="shared" si="902"/>
        <v>29.604358023645574</v>
      </c>
      <c r="J7212" s="2">
        <f t="shared" si="903"/>
        <v>0</v>
      </c>
    </row>
    <row r="7213" spans="1:10" x14ac:dyDescent="0.25">
      <c r="A7213" s="2">
        <v>7202</v>
      </c>
      <c r="B7213" s="2">
        <v>0.50495978453921053</v>
      </c>
      <c r="C7213" s="2">
        <f t="shared" si="896"/>
        <v>100.09069506803202</v>
      </c>
      <c r="D7213" s="2">
        <f t="shared" si="897"/>
        <v>107</v>
      </c>
      <c r="E7213" s="2">
        <f t="shared" si="898"/>
        <v>100.09069506803202</v>
      </c>
      <c r="F7213" s="2">
        <f t="shared" si="899"/>
        <v>6.9093049319679807</v>
      </c>
      <c r="G7213" s="2">
        <f t="shared" si="900"/>
        <v>0</v>
      </c>
      <c r="H7213" s="2">
        <f t="shared" si="901"/>
        <v>1000.9069506803202</v>
      </c>
      <c r="I7213" s="2">
        <f t="shared" si="902"/>
        <v>34.546524659839903</v>
      </c>
      <c r="J7213" s="2">
        <f t="shared" si="903"/>
        <v>0</v>
      </c>
    </row>
    <row r="7214" spans="1:10" x14ac:dyDescent="0.25">
      <c r="A7214" s="2">
        <v>7203</v>
      </c>
      <c r="B7214" s="2">
        <v>0.95464656341298326</v>
      </c>
      <c r="C7214" s="2">
        <f t="shared" si="896"/>
        <v>111.24453704981968</v>
      </c>
      <c r="D7214" s="2">
        <f t="shared" si="897"/>
        <v>107</v>
      </c>
      <c r="E7214" s="2">
        <f t="shared" si="898"/>
        <v>107</v>
      </c>
      <c r="F7214" s="2">
        <f t="shared" si="899"/>
        <v>0</v>
      </c>
      <c r="G7214" s="2">
        <f t="shared" si="900"/>
        <v>4.2445370498196837</v>
      </c>
      <c r="H7214" s="2">
        <f t="shared" si="901"/>
        <v>1070</v>
      </c>
      <c r="I7214" s="2">
        <f t="shared" si="902"/>
        <v>0</v>
      </c>
      <c r="J7214" s="2">
        <f t="shared" si="903"/>
        <v>63.668055747295256</v>
      </c>
    </row>
    <row r="7215" spans="1:10" x14ac:dyDescent="0.25">
      <c r="A7215" s="2">
        <v>7204</v>
      </c>
      <c r="B7215" s="2">
        <v>0.95035758226445233</v>
      </c>
      <c r="C7215" s="2">
        <f t="shared" si="896"/>
        <v>111.00639071825401</v>
      </c>
      <c r="D7215" s="2">
        <f t="shared" si="897"/>
        <v>107</v>
      </c>
      <c r="E7215" s="2">
        <f t="shared" si="898"/>
        <v>107</v>
      </c>
      <c r="F7215" s="2">
        <f t="shared" si="899"/>
        <v>0</v>
      </c>
      <c r="G7215" s="2">
        <f t="shared" si="900"/>
        <v>4.0063907182540106</v>
      </c>
      <c r="H7215" s="2">
        <f t="shared" si="901"/>
        <v>1070</v>
      </c>
      <c r="I7215" s="2">
        <f t="shared" si="902"/>
        <v>0</v>
      </c>
      <c r="J7215" s="2">
        <f t="shared" si="903"/>
        <v>60.095860773810159</v>
      </c>
    </row>
    <row r="7216" spans="1:10" x14ac:dyDescent="0.25">
      <c r="A7216" s="2">
        <v>7205</v>
      </c>
      <c r="B7216" s="2">
        <v>0.92356436122536156</v>
      </c>
      <c r="C7216" s="2">
        <f t="shared" si="896"/>
        <v>109.75137854745431</v>
      </c>
      <c r="D7216" s="2">
        <f t="shared" si="897"/>
        <v>107</v>
      </c>
      <c r="E7216" s="2">
        <f t="shared" si="898"/>
        <v>107</v>
      </c>
      <c r="F7216" s="2">
        <f t="shared" si="899"/>
        <v>0</v>
      </c>
      <c r="G7216" s="2">
        <f t="shared" si="900"/>
        <v>2.7513785474543084</v>
      </c>
      <c r="H7216" s="2">
        <f t="shared" si="901"/>
        <v>1070</v>
      </c>
      <c r="I7216" s="2">
        <f t="shared" si="902"/>
        <v>0</v>
      </c>
      <c r="J7216" s="2">
        <f t="shared" si="903"/>
        <v>41.270678211814626</v>
      </c>
    </row>
    <row r="7217" spans="1:10" x14ac:dyDescent="0.25">
      <c r="A7217" s="2">
        <v>7206</v>
      </c>
      <c r="B7217" s="2">
        <v>0.66337732226296475</v>
      </c>
      <c r="C7217" s="2">
        <f t="shared" si="896"/>
        <v>103.05796241014779</v>
      </c>
      <c r="D7217" s="2">
        <f t="shared" si="897"/>
        <v>107</v>
      </c>
      <c r="E7217" s="2">
        <f t="shared" si="898"/>
        <v>103.05796241014779</v>
      </c>
      <c r="F7217" s="2">
        <f t="shared" si="899"/>
        <v>3.9420375898522053</v>
      </c>
      <c r="G7217" s="2">
        <f t="shared" si="900"/>
        <v>0</v>
      </c>
      <c r="H7217" s="2">
        <f t="shared" si="901"/>
        <v>1030.579624101478</v>
      </c>
      <c r="I7217" s="2">
        <f t="shared" si="902"/>
        <v>19.710187949261027</v>
      </c>
      <c r="J7217" s="2">
        <f t="shared" si="903"/>
        <v>0</v>
      </c>
    </row>
    <row r="7218" spans="1:10" x14ac:dyDescent="0.25">
      <c r="A7218" s="2">
        <v>7207</v>
      </c>
      <c r="B7218" s="2">
        <v>0.66862700548987586</v>
      </c>
      <c r="C7218" s="2">
        <f t="shared" si="896"/>
        <v>103.16126968850813</v>
      </c>
      <c r="D7218" s="2">
        <f t="shared" si="897"/>
        <v>107</v>
      </c>
      <c r="E7218" s="2">
        <f t="shared" si="898"/>
        <v>103.16126968850813</v>
      </c>
      <c r="F7218" s="2">
        <f t="shared" si="899"/>
        <v>3.8387303114918723</v>
      </c>
      <c r="G7218" s="2">
        <f t="shared" si="900"/>
        <v>0</v>
      </c>
      <c r="H7218" s="2">
        <f t="shared" si="901"/>
        <v>1031.6126968850813</v>
      </c>
      <c r="I7218" s="2">
        <f t="shared" si="902"/>
        <v>19.193651557459361</v>
      </c>
      <c r="J7218" s="2">
        <f t="shared" si="903"/>
        <v>0</v>
      </c>
    </row>
    <row r="7219" spans="1:10" x14ac:dyDescent="0.25">
      <c r="A7219" s="2">
        <v>7208</v>
      </c>
      <c r="B7219" s="2">
        <v>0.61363773114378406</v>
      </c>
      <c r="C7219" s="2">
        <f t="shared" si="896"/>
        <v>102.10097886717364</v>
      </c>
      <c r="D7219" s="2">
        <f t="shared" si="897"/>
        <v>107</v>
      </c>
      <c r="E7219" s="2">
        <f t="shared" si="898"/>
        <v>102.10097886717364</v>
      </c>
      <c r="F7219" s="2">
        <f t="shared" si="899"/>
        <v>4.8990211328263626</v>
      </c>
      <c r="G7219" s="2">
        <f t="shared" si="900"/>
        <v>0</v>
      </c>
      <c r="H7219" s="2">
        <f t="shared" si="901"/>
        <v>1021.0097886717364</v>
      </c>
      <c r="I7219" s="2">
        <f t="shared" si="902"/>
        <v>24.495105664131813</v>
      </c>
      <c r="J7219" s="2">
        <f t="shared" si="903"/>
        <v>0</v>
      </c>
    </row>
    <row r="7220" spans="1:10" x14ac:dyDescent="0.25">
      <c r="A7220" s="2">
        <v>7209</v>
      </c>
      <c r="B7220" s="2">
        <v>0.11645461549378699</v>
      </c>
      <c r="C7220" s="2">
        <f t="shared" si="896"/>
        <v>91.697862941332801</v>
      </c>
      <c r="D7220" s="2">
        <f t="shared" si="897"/>
        <v>107</v>
      </c>
      <c r="E7220" s="2">
        <f t="shared" si="898"/>
        <v>91.697862941332801</v>
      </c>
      <c r="F7220" s="2">
        <f t="shared" si="899"/>
        <v>15.302137058667199</v>
      </c>
      <c r="G7220" s="2">
        <f t="shared" si="900"/>
        <v>0</v>
      </c>
      <c r="H7220" s="2">
        <f t="shared" si="901"/>
        <v>916.97862941332801</v>
      </c>
      <c r="I7220" s="2">
        <f t="shared" si="902"/>
        <v>76.510685293335996</v>
      </c>
      <c r="J7220" s="2">
        <f t="shared" si="903"/>
        <v>0</v>
      </c>
    </row>
    <row r="7221" spans="1:10" x14ac:dyDescent="0.25">
      <c r="A7221" s="2">
        <v>7210</v>
      </c>
      <c r="B7221" s="2">
        <v>0.90511067659221189</v>
      </c>
      <c r="C7221" s="2">
        <f t="shared" si="896"/>
        <v>109.03853266746302</v>
      </c>
      <c r="D7221" s="2">
        <f t="shared" si="897"/>
        <v>107</v>
      </c>
      <c r="E7221" s="2">
        <f t="shared" si="898"/>
        <v>107</v>
      </c>
      <c r="F7221" s="2">
        <f t="shared" si="899"/>
        <v>0</v>
      </c>
      <c r="G7221" s="2">
        <f t="shared" si="900"/>
        <v>2.0385326674630164</v>
      </c>
      <c r="H7221" s="2">
        <f t="shared" si="901"/>
        <v>1070</v>
      </c>
      <c r="I7221" s="2">
        <f t="shared" si="902"/>
        <v>0</v>
      </c>
      <c r="J7221" s="2">
        <f t="shared" si="903"/>
        <v>30.577990011945246</v>
      </c>
    </row>
    <row r="7222" spans="1:10" x14ac:dyDescent="0.25">
      <c r="A7222" s="2">
        <v>7211</v>
      </c>
      <c r="B7222" s="2">
        <v>0.41690095630330415</v>
      </c>
      <c r="C7222" s="2">
        <f t="shared" si="896"/>
        <v>98.471579626497316</v>
      </c>
      <c r="D7222" s="2">
        <f t="shared" si="897"/>
        <v>107</v>
      </c>
      <c r="E7222" s="2">
        <f t="shared" si="898"/>
        <v>98.471579626497316</v>
      </c>
      <c r="F7222" s="2">
        <f t="shared" si="899"/>
        <v>8.5284203735026836</v>
      </c>
      <c r="G7222" s="2">
        <f t="shared" si="900"/>
        <v>0</v>
      </c>
      <c r="H7222" s="2">
        <f t="shared" si="901"/>
        <v>984.71579626497316</v>
      </c>
      <c r="I7222" s="2">
        <f t="shared" si="902"/>
        <v>42.642101867513418</v>
      </c>
      <c r="J7222" s="2">
        <f t="shared" si="903"/>
        <v>0</v>
      </c>
    </row>
    <row r="7223" spans="1:10" x14ac:dyDescent="0.25">
      <c r="A7223" s="2">
        <v>7212</v>
      </c>
      <c r="B7223" s="2">
        <v>0.65562156709160535</v>
      </c>
      <c r="C7223" s="2">
        <f t="shared" si="896"/>
        <v>102.90624520037899</v>
      </c>
      <c r="D7223" s="2">
        <f t="shared" si="897"/>
        <v>107</v>
      </c>
      <c r="E7223" s="2">
        <f t="shared" si="898"/>
        <v>102.90624520037899</v>
      </c>
      <c r="F7223" s="2">
        <f t="shared" si="899"/>
        <v>4.09375479962101</v>
      </c>
      <c r="G7223" s="2">
        <f t="shared" si="900"/>
        <v>0</v>
      </c>
      <c r="H7223" s="2">
        <f t="shared" si="901"/>
        <v>1029.06245200379</v>
      </c>
      <c r="I7223" s="2">
        <f t="shared" si="902"/>
        <v>20.46877399810505</v>
      </c>
      <c r="J7223" s="2">
        <f t="shared" si="903"/>
        <v>0</v>
      </c>
    </row>
    <row r="7224" spans="1:10" x14ac:dyDescent="0.25">
      <c r="A7224" s="2">
        <v>7213</v>
      </c>
      <c r="B7224" s="2">
        <v>0.90485419565465952</v>
      </c>
      <c r="C7224" s="2">
        <f t="shared" si="896"/>
        <v>109.02923288079725</v>
      </c>
      <c r="D7224" s="2">
        <f t="shared" si="897"/>
        <v>107</v>
      </c>
      <c r="E7224" s="2">
        <f t="shared" si="898"/>
        <v>107</v>
      </c>
      <c r="F7224" s="2">
        <f t="shared" si="899"/>
        <v>0</v>
      </c>
      <c r="G7224" s="2">
        <f t="shared" si="900"/>
        <v>2.0292328807972524</v>
      </c>
      <c r="H7224" s="2">
        <f t="shared" si="901"/>
        <v>1070</v>
      </c>
      <c r="I7224" s="2">
        <f t="shared" si="902"/>
        <v>0</v>
      </c>
      <c r="J7224" s="2">
        <f t="shared" si="903"/>
        <v>30.438493211958786</v>
      </c>
    </row>
    <row r="7225" spans="1:10" x14ac:dyDescent="0.25">
      <c r="A7225" s="2">
        <v>7214</v>
      </c>
      <c r="B7225" s="2">
        <v>0.59545669942744284</v>
      </c>
      <c r="C7225" s="2">
        <f t="shared" si="896"/>
        <v>101.75903799671286</v>
      </c>
      <c r="D7225" s="2">
        <f t="shared" si="897"/>
        <v>107</v>
      </c>
      <c r="E7225" s="2">
        <f t="shared" si="898"/>
        <v>101.75903799671286</v>
      </c>
      <c r="F7225" s="2">
        <f t="shared" si="899"/>
        <v>5.2409620032871373</v>
      </c>
      <c r="G7225" s="2">
        <f t="shared" si="900"/>
        <v>0</v>
      </c>
      <c r="H7225" s="2">
        <f t="shared" si="901"/>
        <v>1017.5903799671287</v>
      </c>
      <c r="I7225" s="2">
        <f t="shared" si="902"/>
        <v>26.204810016435687</v>
      </c>
      <c r="J7225" s="2">
        <f t="shared" si="903"/>
        <v>0</v>
      </c>
    </row>
    <row r="7226" spans="1:10" x14ac:dyDescent="0.25">
      <c r="A7226" s="2">
        <v>7215</v>
      </c>
      <c r="B7226" s="2">
        <v>4.8388375857211119E-2</v>
      </c>
      <c r="C7226" s="2">
        <f t="shared" si="896"/>
        <v>88.925380810410758</v>
      </c>
      <c r="D7226" s="2">
        <f t="shared" si="897"/>
        <v>107</v>
      </c>
      <c r="E7226" s="2">
        <f t="shared" si="898"/>
        <v>88.925380810410758</v>
      </c>
      <c r="F7226" s="2">
        <f t="shared" si="899"/>
        <v>18.074619189589242</v>
      </c>
      <c r="G7226" s="2">
        <f t="shared" si="900"/>
        <v>0</v>
      </c>
      <c r="H7226" s="2">
        <f t="shared" si="901"/>
        <v>889.25380810410752</v>
      </c>
      <c r="I7226" s="2">
        <f t="shared" si="902"/>
        <v>90.373095947946211</v>
      </c>
      <c r="J7226" s="2">
        <f t="shared" si="903"/>
        <v>0</v>
      </c>
    </row>
    <row r="7227" spans="1:10" x14ac:dyDescent="0.25">
      <c r="A7227" s="2">
        <v>7216</v>
      </c>
      <c r="B7227" s="2">
        <v>0.52129447950149166</v>
      </c>
      <c r="C7227" s="2">
        <f t="shared" si="896"/>
        <v>100.38953249923607</v>
      </c>
      <c r="D7227" s="2">
        <f t="shared" si="897"/>
        <v>107</v>
      </c>
      <c r="E7227" s="2">
        <f t="shared" si="898"/>
        <v>100.38953249923607</v>
      </c>
      <c r="F7227" s="2">
        <f t="shared" si="899"/>
        <v>6.6104675007639315</v>
      </c>
      <c r="G7227" s="2">
        <f t="shared" si="900"/>
        <v>0</v>
      </c>
      <c r="H7227" s="2">
        <f t="shared" si="901"/>
        <v>1003.8953249923607</v>
      </c>
      <c r="I7227" s="2">
        <f t="shared" si="902"/>
        <v>33.052337503819658</v>
      </c>
      <c r="J7227" s="2">
        <f t="shared" si="903"/>
        <v>0</v>
      </c>
    </row>
    <row r="7228" spans="1:10" x14ac:dyDescent="0.25">
      <c r="A7228" s="2">
        <v>7217</v>
      </c>
      <c r="B7228" s="2">
        <v>9.3189588602870188E-2</v>
      </c>
      <c r="C7228" s="2">
        <f t="shared" si="896"/>
        <v>90.899460013448987</v>
      </c>
      <c r="D7228" s="2">
        <f t="shared" si="897"/>
        <v>107</v>
      </c>
      <c r="E7228" s="2">
        <f t="shared" si="898"/>
        <v>90.899460013448987</v>
      </c>
      <c r="F7228" s="2">
        <f t="shared" si="899"/>
        <v>16.100539986551013</v>
      </c>
      <c r="G7228" s="2">
        <f t="shared" si="900"/>
        <v>0</v>
      </c>
      <c r="H7228" s="2">
        <f t="shared" si="901"/>
        <v>908.99460013448993</v>
      </c>
      <c r="I7228" s="2">
        <f t="shared" si="902"/>
        <v>80.502699932755064</v>
      </c>
      <c r="J7228" s="2">
        <f t="shared" si="903"/>
        <v>0</v>
      </c>
    </row>
    <row r="7229" spans="1:10" x14ac:dyDescent="0.25">
      <c r="A7229" s="2">
        <v>7218</v>
      </c>
      <c r="B7229" s="2">
        <v>0.28698917414142655</v>
      </c>
      <c r="C7229" s="2">
        <f t="shared" si="896"/>
        <v>95.94196555162678</v>
      </c>
      <c r="D7229" s="2">
        <f t="shared" si="897"/>
        <v>107</v>
      </c>
      <c r="E7229" s="2">
        <f t="shared" si="898"/>
        <v>95.94196555162678</v>
      </c>
      <c r="F7229" s="2">
        <f t="shared" si="899"/>
        <v>11.05803444837322</v>
      </c>
      <c r="G7229" s="2">
        <f t="shared" si="900"/>
        <v>0</v>
      </c>
      <c r="H7229" s="2">
        <f t="shared" si="901"/>
        <v>959.41965551626777</v>
      </c>
      <c r="I7229" s="2">
        <f t="shared" si="902"/>
        <v>55.290172241866102</v>
      </c>
      <c r="J7229" s="2">
        <f t="shared" si="903"/>
        <v>0</v>
      </c>
    </row>
    <row r="7230" spans="1:10" x14ac:dyDescent="0.25">
      <c r="A7230" s="2">
        <v>7219</v>
      </c>
      <c r="B7230" s="2">
        <v>0.26296030881312882</v>
      </c>
      <c r="C7230" s="2">
        <f t="shared" si="896"/>
        <v>95.435087209349902</v>
      </c>
      <c r="D7230" s="2">
        <f t="shared" si="897"/>
        <v>107</v>
      </c>
      <c r="E7230" s="2">
        <f t="shared" si="898"/>
        <v>95.435087209349902</v>
      </c>
      <c r="F7230" s="2">
        <f t="shared" si="899"/>
        <v>11.564912790650098</v>
      </c>
      <c r="G7230" s="2">
        <f t="shared" si="900"/>
        <v>0</v>
      </c>
      <c r="H7230" s="2">
        <f t="shared" si="901"/>
        <v>954.35087209349899</v>
      </c>
      <c r="I7230" s="2">
        <f t="shared" si="902"/>
        <v>57.82456395325049</v>
      </c>
      <c r="J7230" s="2">
        <f t="shared" si="903"/>
        <v>0</v>
      </c>
    </row>
    <row r="7231" spans="1:10" x14ac:dyDescent="0.25">
      <c r="A7231" s="2">
        <v>7220</v>
      </c>
      <c r="B7231" s="2">
        <v>0.91904849851037951</v>
      </c>
      <c r="C7231" s="2">
        <f t="shared" si="896"/>
        <v>109.56817383932633</v>
      </c>
      <c r="D7231" s="2">
        <f t="shared" si="897"/>
        <v>107</v>
      </c>
      <c r="E7231" s="2">
        <f t="shared" si="898"/>
        <v>107</v>
      </c>
      <c r="F7231" s="2">
        <f t="shared" si="899"/>
        <v>0</v>
      </c>
      <c r="G7231" s="2">
        <f t="shared" si="900"/>
        <v>2.5681738393263345</v>
      </c>
      <c r="H7231" s="2">
        <f t="shared" si="901"/>
        <v>1070</v>
      </c>
      <c r="I7231" s="2">
        <f t="shared" si="902"/>
        <v>0</v>
      </c>
      <c r="J7231" s="2">
        <f t="shared" si="903"/>
        <v>38.522607589895017</v>
      </c>
    </row>
    <row r="7232" spans="1:10" x14ac:dyDescent="0.25">
      <c r="A7232" s="2">
        <v>7221</v>
      </c>
      <c r="B7232" s="2">
        <v>0.62676281974234327</v>
      </c>
      <c r="C7232" s="2">
        <f t="shared" si="896"/>
        <v>102.3501308568987</v>
      </c>
      <c r="D7232" s="2">
        <f t="shared" si="897"/>
        <v>107</v>
      </c>
      <c r="E7232" s="2">
        <f t="shared" si="898"/>
        <v>102.3501308568987</v>
      </c>
      <c r="F7232" s="2">
        <f t="shared" si="899"/>
        <v>4.6498691431012986</v>
      </c>
      <c r="G7232" s="2">
        <f t="shared" si="900"/>
        <v>0</v>
      </c>
      <c r="H7232" s="2">
        <f t="shared" si="901"/>
        <v>1023.501308568987</v>
      </c>
      <c r="I7232" s="2">
        <f t="shared" si="902"/>
        <v>23.249345715506493</v>
      </c>
      <c r="J7232" s="2">
        <f t="shared" si="903"/>
        <v>0</v>
      </c>
    </row>
    <row r="7233" spans="1:10" x14ac:dyDescent="0.25">
      <c r="A7233" s="2">
        <v>7222</v>
      </c>
      <c r="B7233" s="2">
        <v>0.14540257876882245</v>
      </c>
      <c r="C7233" s="2">
        <f t="shared" si="896"/>
        <v>92.574097148682043</v>
      </c>
      <c r="D7233" s="2">
        <f t="shared" si="897"/>
        <v>107</v>
      </c>
      <c r="E7233" s="2">
        <f t="shared" si="898"/>
        <v>92.574097148682043</v>
      </c>
      <c r="F7233" s="2">
        <f t="shared" si="899"/>
        <v>14.425902851317957</v>
      </c>
      <c r="G7233" s="2">
        <f t="shared" si="900"/>
        <v>0</v>
      </c>
      <c r="H7233" s="2">
        <f t="shared" si="901"/>
        <v>925.7409714868204</v>
      </c>
      <c r="I7233" s="2">
        <f t="shared" si="902"/>
        <v>72.129514256589786</v>
      </c>
      <c r="J7233" s="2">
        <f t="shared" si="903"/>
        <v>0</v>
      </c>
    </row>
    <row r="7234" spans="1:10" x14ac:dyDescent="0.25">
      <c r="A7234" s="2">
        <v>7223</v>
      </c>
      <c r="B7234" s="2">
        <v>0.80866466111021207</v>
      </c>
      <c r="C7234" s="2">
        <f t="shared" si="896"/>
        <v>106.20867650677792</v>
      </c>
      <c r="D7234" s="2">
        <f t="shared" si="897"/>
        <v>107</v>
      </c>
      <c r="E7234" s="2">
        <f t="shared" si="898"/>
        <v>106.20867650677792</v>
      </c>
      <c r="F7234" s="2">
        <f t="shared" si="899"/>
        <v>0.79132349322208029</v>
      </c>
      <c r="G7234" s="2">
        <f t="shared" si="900"/>
        <v>0</v>
      </c>
      <c r="H7234" s="2">
        <f t="shared" si="901"/>
        <v>1062.0867650677792</v>
      </c>
      <c r="I7234" s="2">
        <f t="shared" si="902"/>
        <v>3.9566174661104014</v>
      </c>
      <c r="J7234" s="2">
        <f t="shared" si="903"/>
        <v>0</v>
      </c>
    </row>
    <row r="7235" spans="1:10" x14ac:dyDescent="0.25">
      <c r="A7235" s="2">
        <v>7224</v>
      </c>
      <c r="B7235" s="2">
        <v>0.56975333687568441</v>
      </c>
      <c r="C7235" s="2">
        <f t="shared" si="896"/>
        <v>101.28072851669806</v>
      </c>
      <c r="D7235" s="2">
        <f t="shared" si="897"/>
        <v>107</v>
      </c>
      <c r="E7235" s="2">
        <f t="shared" si="898"/>
        <v>101.28072851669806</v>
      </c>
      <c r="F7235" s="2">
        <f t="shared" si="899"/>
        <v>5.719271483301938</v>
      </c>
      <c r="G7235" s="2">
        <f t="shared" si="900"/>
        <v>0</v>
      </c>
      <c r="H7235" s="2">
        <f t="shared" si="901"/>
        <v>1012.8072851669806</v>
      </c>
      <c r="I7235" s="2">
        <f t="shared" si="902"/>
        <v>28.59635741650969</v>
      </c>
      <c r="J7235" s="2">
        <f t="shared" si="903"/>
        <v>0</v>
      </c>
    </row>
    <row r="7236" spans="1:10" x14ac:dyDescent="0.25">
      <c r="A7236" s="2">
        <v>7225</v>
      </c>
      <c r="B7236" s="2">
        <v>0.42520239767905665</v>
      </c>
      <c r="C7236" s="2">
        <f t="shared" si="896"/>
        <v>98.625803129138603</v>
      </c>
      <c r="D7236" s="2">
        <f t="shared" si="897"/>
        <v>107</v>
      </c>
      <c r="E7236" s="2">
        <f t="shared" si="898"/>
        <v>98.625803129138603</v>
      </c>
      <c r="F7236" s="2">
        <f t="shared" si="899"/>
        <v>8.3741968708613967</v>
      </c>
      <c r="G7236" s="2">
        <f t="shared" si="900"/>
        <v>0</v>
      </c>
      <c r="H7236" s="2">
        <f t="shared" si="901"/>
        <v>986.25803129138603</v>
      </c>
      <c r="I7236" s="2">
        <f t="shared" si="902"/>
        <v>41.870984354306984</v>
      </c>
      <c r="J7236" s="2">
        <f t="shared" si="903"/>
        <v>0</v>
      </c>
    </row>
    <row r="7237" spans="1:10" x14ac:dyDescent="0.25">
      <c r="A7237" s="2">
        <v>7226</v>
      </c>
      <c r="B7237" s="2">
        <v>0.97757931649676943</v>
      </c>
      <c r="C7237" s="2">
        <f t="shared" si="896"/>
        <v>112.86346843260159</v>
      </c>
      <c r="D7237" s="2">
        <f t="shared" si="897"/>
        <v>107</v>
      </c>
      <c r="E7237" s="2">
        <f t="shared" si="898"/>
        <v>107</v>
      </c>
      <c r="F7237" s="2">
        <f t="shared" si="899"/>
        <v>0</v>
      </c>
      <c r="G7237" s="2">
        <f t="shared" si="900"/>
        <v>5.8634684326015929</v>
      </c>
      <c r="H7237" s="2">
        <f t="shared" si="901"/>
        <v>1070</v>
      </c>
      <c r="I7237" s="2">
        <f t="shared" si="902"/>
        <v>0</v>
      </c>
      <c r="J7237" s="2">
        <f t="shared" si="903"/>
        <v>87.952026489023893</v>
      </c>
    </row>
    <row r="7238" spans="1:10" x14ac:dyDescent="0.25">
      <c r="A7238" s="2">
        <v>7227</v>
      </c>
      <c r="B7238" s="2">
        <v>0.93863192147818342</v>
      </c>
      <c r="C7238" s="2">
        <f t="shared" si="896"/>
        <v>110.41543993058937</v>
      </c>
      <c r="D7238" s="2">
        <f t="shared" si="897"/>
        <v>107</v>
      </c>
      <c r="E7238" s="2">
        <f t="shared" si="898"/>
        <v>107</v>
      </c>
      <c r="F7238" s="2">
        <f t="shared" si="899"/>
        <v>0</v>
      </c>
      <c r="G7238" s="2">
        <f t="shared" si="900"/>
        <v>3.4154399305893719</v>
      </c>
      <c r="H7238" s="2">
        <f t="shared" si="901"/>
        <v>1070</v>
      </c>
      <c r="I7238" s="2">
        <f t="shared" si="902"/>
        <v>0</v>
      </c>
      <c r="J7238" s="2">
        <f t="shared" si="903"/>
        <v>51.231598958840578</v>
      </c>
    </row>
    <row r="7239" spans="1:10" x14ac:dyDescent="0.25">
      <c r="A7239" s="2">
        <v>7228</v>
      </c>
      <c r="B7239" s="2">
        <v>0.91039151469987545</v>
      </c>
      <c r="C7239" s="2">
        <f t="shared" si="896"/>
        <v>109.23339699499971</v>
      </c>
      <c r="D7239" s="2">
        <f t="shared" si="897"/>
        <v>107</v>
      </c>
      <c r="E7239" s="2">
        <f t="shared" si="898"/>
        <v>107</v>
      </c>
      <c r="F7239" s="2">
        <f t="shared" si="899"/>
        <v>0</v>
      </c>
      <c r="G7239" s="2">
        <f t="shared" si="900"/>
        <v>2.2333969949997083</v>
      </c>
      <c r="H7239" s="2">
        <f t="shared" si="901"/>
        <v>1070</v>
      </c>
      <c r="I7239" s="2">
        <f t="shared" si="902"/>
        <v>0</v>
      </c>
      <c r="J7239" s="2">
        <f t="shared" si="903"/>
        <v>33.500954924995625</v>
      </c>
    </row>
    <row r="7240" spans="1:10" x14ac:dyDescent="0.25">
      <c r="A7240" s="2">
        <v>7229</v>
      </c>
      <c r="B7240" s="2">
        <v>0.5613544106678211</v>
      </c>
      <c r="C7240" s="2">
        <f t="shared" si="896"/>
        <v>101.12546645694832</v>
      </c>
      <c r="D7240" s="2">
        <f t="shared" si="897"/>
        <v>107</v>
      </c>
      <c r="E7240" s="2">
        <f t="shared" si="898"/>
        <v>101.12546645694832</v>
      </c>
      <c r="F7240" s="2">
        <f t="shared" si="899"/>
        <v>5.8745335430516832</v>
      </c>
      <c r="G7240" s="2">
        <f t="shared" si="900"/>
        <v>0</v>
      </c>
      <c r="H7240" s="2">
        <f t="shared" si="901"/>
        <v>1011.2546645694831</v>
      </c>
      <c r="I7240" s="2">
        <f t="shared" si="902"/>
        <v>29.372667715258416</v>
      </c>
      <c r="J7240" s="2">
        <f t="shared" si="903"/>
        <v>0</v>
      </c>
    </row>
    <row r="7241" spans="1:10" x14ac:dyDescent="0.25">
      <c r="A7241" s="2">
        <v>7230</v>
      </c>
      <c r="B7241" s="2">
        <v>0.51167413929889705</v>
      </c>
      <c r="C7241" s="2">
        <f t="shared" si="896"/>
        <v>100.21349430166595</v>
      </c>
      <c r="D7241" s="2">
        <f t="shared" si="897"/>
        <v>107</v>
      </c>
      <c r="E7241" s="2">
        <f t="shared" si="898"/>
        <v>100.21349430166595</v>
      </c>
      <c r="F7241" s="2">
        <f t="shared" si="899"/>
        <v>6.7865056983340537</v>
      </c>
      <c r="G7241" s="2">
        <f t="shared" si="900"/>
        <v>0</v>
      </c>
      <c r="H7241" s="2">
        <f t="shared" si="901"/>
        <v>1002.1349430166595</v>
      </c>
      <c r="I7241" s="2">
        <f t="shared" si="902"/>
        <v>33.932528491670269</v>
      </c>
      <c r="J7241" s="2">
        <f t="shared" si="903"/>
        <v>0</v>
      </c>
    </row>
    <row r="7242" spans="1:10" x14ac:dyDescent="0.25">
      <c r="A7242" s="2">
        <v>7231</v>
      </c>
      <c r="B7242" s="2">
        <v>4.0623385053767391E-2</v>
      </c>
      <c r="C7242" s="2">
        <f t="shared" si="896"/>
        <v>88.475471082327431</v>
      </c>
      <c r="D7242" s="2">
        <f t="shared" si="897"/>
        <v>107</v>
      </c>
      <c r="E7242" s="2">
        <f t="shared" si="898"/>
        <v>88.475471082327431</v>
      </c>
      <c r="F7242" s="2">
        <f t="shared" si="899"/>
        <v>18.524528917672569</v>
      </c>
      <c r="G7242" s="2">
        <f t="shared" si="900"/>
        <v>0</v>
      </c>
      <c r="H7242" s="2">
        <f t="shared" si="901"/>
        <v>884.75471082327431</v>
      </c>
      <c r="I7242" s="2">
        <f t="shared" si="902"/>
        <v>92.622644588362846</v>
      </c>
      <c r="J7242" s="2">
        <f t="shared" si="903"/>
        <v>0</v>
      </c>
    </row>
    <row r="7243" spans="1:10" x14ac:dyDescent="0.25">
      <c r="A7243" s="2">
        <v>7232</v>
      </c>
      <c r="B7243" s="2">
        <v>0.72027893527472853</v>
      </c>
      <c r="C7243" s="2">
        <f t="shared" si="896"/>
        <v>104.20953786116661</v>
      </c>
      <c r="D7243" s="2">
        <f t="shared" si="897"/>
        <v>107</v>
      </c>
      <c r="E7243" s="2">
        <f t="shared" si="898"/>
        <v>104.20953786116661</v>
      </c>
      <c r="F7243" s="2">
        <f t="shared" si="899"/>
        <v>2.7904621388333908</v>
      </c>
      <c r="G7243" s="2">
        <f t="shared" si="900"/>
        <v>0</v>
      </c>
      <c r="H7243" s="2">
        <f t="shared" si="901"/>
        <v>1042.0953786116661</v>
      </c>
      <c r="I7243" s="2">
        <f t="shared" si="902"/>
        <v>13.952310694166954</v>
      </c>
      <c r="J7243" s="2">
        <f t="shared" si="903"/>
        <v>0</v>
      </c>
    </row>
    <row r="7244" spans="1:10" x14ac:dyDescent="0.25">
      <c r="A7244" s="2">
        <v>7233</v>
      </c>
      <c r="B7244" s="2">
        <v>0.32685590241036488</v>
      </c>
      <c r="C7244" s="2">
        <f t="shared" si="896"/>
        <v>96.749422821159271</v>
      </c>
      <c r="D7244" s="2">
        <f t="shared" si="897"/>
        <v>107</v>
      </c>
      <c r="E7244" s="2">
        <f t="shared" si="898"/>
        <v>96.749422821159271</v>
      </c>
      <c r="F7244" s="2">
        <f t="shared" si="899"/>
        <v>10.250577178840729</v>
      </c>
      <c r="G7244" s="2">
        <f t="shared" si="900"/>
        <v>0</v>
      </c>
      <c r="H7244" s="2">
        <f t="shared" si="901"/>
        <v>967.49422821159271</v>
      </c>
      <c r="I7244" s="2">
        <f t="shared" si="902"/>
        <v>51.252885894203644</v>
      </c>
      <c r="J7244" s="2">
        <f t="shared" si="903"/>
        <v>0</v>
      </c>
    </row>
    <row r="7245" spans="1:10" x14ac:dyDescent="0.25">
      <c r="A7245" s="2">
        <v>7234</v>
      </c>
      <c r="B7245" s="2">
        <v>0.20958109999903518</v>
      </c>
      <c r="C7245" s="2">
        <f t="shared" ref="C7245:C7308" si="904">_xlfn.BETA.INV(B7245,$C$7,$C$8,$C$9,$C$10)</f>
        <v>94.233556766630812</v>
      </c>
      <c r="D7245" s="2">
        <f t="shared" ref="D7245:D7308" si="905">$F$8</f>
        <v>107</v>
      </c>
      <c r="E7245" s="2">
        <f t="shared" ref="E7245:E7308" si="906">IF(C7245&gt;=D7245,D7245,C7245)</f>
        <v>94.233556766630812</v>
      </c>
      <c r="F7245" s="2">
        <f t="shared" ref="F7245:F7308" si="907">IF(D7245&gt;C7245,D7245-C7245,0)</f>
        <v>12.766443233369188</v>
      </c>
      <c r="G7245" s="2">
        <f t="shared" ref="G7245:G7308" si="908">IF(C7245&gt;D7245,C7245-D7245,0)</f>
        <v>0</v>
      </c>
      <c r="H7245" s="2">
        <f t="shared" ref="H7245:H7308" si="909">E7245*$H$10</f>
        <v>942.33556766630818</v>
      </c>
      <c r="I7245" s="2">
        <f t="shared" ref="I7245:I7308" si="910">F7245*$I$10</f>
        <v>63.832216166845939</v>
      </c>
      <c r="J7245" s="2">
        <f t="shared" ref="J7245:J7308" si="911">G7245*$J$10</f>
        <v>0</v>
      </c>
    </row>
    <row r="7246" spans="1:10" x14ac:dyDescent="0.25">
      <c r="A7246" s="2">
        <v>7235</v>
      </c>
      <c r="B7246" s="2">
        <v>5.7135691871387562E-2</v>
      </c>
      <c r="C7246" s="2">
        <f t="shared" si="904"/>
        <v>89.380166859638223</v>
      </c>
      <c r="D7246" s="2">
        <f t="shared" si="905"/>
        <v>107</v>
      </c>
      <c r="E7246" s="2">
        <f t="shared" si="906"/>
        <v>89.380166859638223</v>
      </c>
      <c r="F7246" s="2">
        <f t="shared" si="907"/>
        <v>17.619833140361777</v>
      </c>
      <c r="G7246" s="2">
        <f t="shared" si="908"/>
        <v>0</v>
      </c>
      <c r="H7246" s="2">
        <f t="shared" si="909"/>
        <v>893.80166859638223</v>
      </c>
      <c r="I7246" s="2">
        <f t="shared" si="910"/>
        <v>88.099165701808886</v>
      </c>
      <c r="J7246" s="2">
        <f t="shared" si="911"/>
        <v>0</v>
      </c>
    </row>
    <row r="7247" spans="1:10" x14ac:dyDescent="0.25">
      <c r="A7247" s="2">
        <v>7236</v>
      </c>
      <c r="B7247" s="2">
        <v>0.66354771856321015</v>
      </c>
      <c r="C7247" s="2">
        <f t="shared" si="904"/>
        <v>103.0613076440623</v>
      </c>
      <c r="D7247" s="2">
        <f t="shared" si="905"/>
        <v>107</v>
      </c>
      <c r="E7247" s="2">
        <f t="shared" si="906"/>
        <v>103.0613076440623</v>
      </c>
      <c r="F7247" s="2">
        <f t="shared" si="907"/>
        <v>3.9386923559377038</v>
      </c>
      <c r="G7247" s="2">
        <f t="shared" si="908"/>
        <v>0</v>
      </c>
      <c r="H7247" s="2">
        <f t="shared" si="909"/>
        <v>1030.613076440623</v>
      </c>
      <c r="I7247" s="2">
        <f t="shared" si="910"/>
        <v>19.693461779688519</v>
      </c>
      <c r="J7247" s="2">
        <f t="shared" si="911"/>
        <v>0</v>
      </c>
    </row>
    <row r="7248" spans="1:10" x14ac:dyDescent="0.25">
      <c r="A7248" s="2">
        <v>7237</v>
      </c>
      <c r="B7248" s="2">
        <v>0.37577533286804454</v>
      </c>
      <c r="C7248" s="2">
        <f t="shared" si="904"/>
        <v>97.698216448292897</v>
      </c>
      <c r="D7248" s="2">
        <f t="shared" si="905"/>
        <v>107</v>
      </c>
      <c r="E7248" s="2">
        <f t="shared" si="906"/>
        <v>97.698216448292897</v>
      </c>
      <c r="F7248" s="2">
        <f t="shared" si="907"/>
        <v>9.3017835517071035</v>
      </c>
      <c r="G7248" s="2">
        <f t="shared" si="908"/>
        <v>0</v>
      </c>
      <c r="H7248" s="2">
        <f t="shared" si="909"/>
        <v>976.98216448292897</v>
      </c>
      <c r="I7248" s="2">
        <f t="shared" si="910"/>
        <v>46.508917758535517</v>
      </c>
      <c r="J7248" s="2">
        <f t="shared" si="911"/>
        <v>0</v>
      </c>
    </row>
    <row r="7249" spans="1:10" x14ac:dyDescent="0.25">
      <c r="A7249" s="2">
        <v>7238</v>
      </c>
      <c r="B7249" s="2">
        <v>0.45451605826496377</v>
      </c>
      <c r="C7249" s="2">
        <f t="shared" si="904"/>
        <v>99.166849333535112</v>
      </c>
      <c r="D7249" s="2">
        <f t="shared" si="905"/>
        <v>107</v>
      </c>
      <c r="E7249" s="2">
        <f t="shared" si="906"/>
        <v>99.166849333535112</v>
      </c>
      <c r="F7249" s="2">
        <f t="shared" si="907"/>
        <v>7.8331506664648884</v>
      </c>
      <c r="G7249" s="2">
        <f t="shared" si="908"/>
        <v>0</v>
      </c>
      <c r="H7249" s="2">
        <f t="shared" si="909"/>
        <v>991.66849333535106</v>
      </c>
      <c r="I7249" s="2">
        <f t="shared" si="910"/>
        <v>39.165753332324442</v>
      </c>
      <c r="J7249" s="2">
        <f t="shared" si="911"/>
        <v>0</v>
      </c>
    </row>
    <row r="7250" spans="1:10" x14ac:dyDescent="0.25">
      <c r="A7250" s="2">
        <v>7239</v>
      </c>
      <c r="B7250" s="2">
        <v>9.190481490349256E-2</v>
      </c>
      <c r="C7250" s="2">
        <f t="shared" si="904"/>
        <v>90.85214787764744</v>
      </c>
      <c r="D7250" s="2">
        <f t="shared" si="905"/>
        <v>107</v>
      </c>
      <c r="E7250" s="2">
        <f t="shared" si="906"/>
        <v>90.85214787764744</v>
      </c>
      <c r="F7250" s="2">
        <f t="shared" si="907"/>
        <v>16.14785212235256</v>
      </c>
      <c r="G7250" s="2">
        <f t="shared" si="908"/>
        <v>0</v>
      </c>
      <c r="H7250" s="2">
        <f t="shared" si="909"/>
        <v>908.5214787764744</v>
      </c>
      <c r="I7250" s="2">
        <f t="shared" si="910"/>
        <v>80.739260611762802</v>
      </c>
      <c r="J7250" s="2">
        <f t="shared" si="911"/>
        <v>0</v>
      </c>
    </row>
    <row r="7251" spans="1:10" x14ac:dyDescent="0.25">
      <c r="A7251" s="2">
        <v>7240</v>
      </c>
      <c r="B7251" s="2">
        <v>0.31702222004943448</v>
      </c>
      <c r="C7251" s="2">
        <f t="shared" si="904"/>
        <v>96.553592316224297</v>
      </c>
      <c r="D7251" s="2">
        <f t="shared" si="905"/>
        <v>107</v>
      </c>
      <c r="E7251" s="2">
        <f t="shared" si="906"/>
        <v>96.553592316224297</v>
      </c>
      <c r="F7251" s="2">
        <f t="shared" si="907"/>
        <v>10.446407683775703</v>
      </c>
      <c r="G7251" s="2">
        <f t="shared" si="908"/>
        <v>0</v>
      </c>
      <c r="H7251" s="2">
        <f t="shared" si="909"/>
        <v>965.53592316224297</v>
      </c>
      <c r="I7251" s="2">
        <f t="shared" si="910"/>
        <v>52.232038418878517</v>
      </c>
      <c r="J7251" s="2">
        <f t="shared" si="911"/>
        <v>0</v>
      </c>
    </row>
    <row r="7252" spans="1:10" x14ac:dyDescent="0.25">
      <c r="A7252" s="2">
        <v>7241</v>
      </c>
      <c r="B7252" s="2">
        <v>0.24678233717251807</v>
      </c>
      <c r="C7252" s="2">
        <f t="shared" si="904"/>
        <v>95.083195929477924</v>
      </c>
      <c r="D7252" s="2">
        <f t="shared" si="905"/>
        <v>107</v>
      </c>
      <c r="E7252" s="2">
        <f t="shared" si="906"/>
        <v>95.083195929477924</v>
      </c>
      <c r="F7252" s="2">
        <f t="shared" si="907"/>
        <v>11.916804070522076</v>
      </c>
      <c r="G7252" s="2">
        <f t="shared" si="908"/>
        <v>0</v>
      </c>
      <c r="H7252" s="2">
        <f t="shared" si="909"/>
        <v>950.83195929477927</v>
      </c>
      <c r="I7252" s="2">
        <f t="shared" si="910"/>
        <v>59.584020352610381</v>
      </c>
      <c r="J7252" s="2">
        <f t="shared" si="911"/>
        <v>0</v>
      </c>
    </row>
    <row r="7253" spans="1:10" x14ac:dyDescent="0.25">
      <c r="A7253" s="2">
        <v>7242</v>
      </c>
      <c r="B7253" s="2">
        <v>0.71527322731539866</v>
      </c>
      <c r="C7253" s="2">
        <f t="shared" si="904"/>
        <v>104.10503533278552</v>
      </c>
      <c r="D7253" s="2">
        <f t="shared" si="905"/>
        <v>107</v>
      </c>
      <c r="E7253" s="2">
        <f t="shared" si="906"/>
        <v>104.10503533278552</v>
      </c>
      <c r="F7253" s="2">
        <f t="shared" si="907"/>
        <v>2.8949646672144809</v>
      </c>
      <c r="G7253" s="2">
        <f t="shared" si="908"/>
        <v>0</v>
      </c>
      <c r="H7253" s="2">
        <f t="shared" si="909"/>
        <v>1041.0503533278552</v>
      </c>
      <c r="I7253" s="2">
        <f t="shared" si="910"/>
        <v>14.474823336072404</v>
      </c>
      <c r="J7253" s="2">
        <f t="shared" si="911"/>
        <v>0</v>
      </c>
    </row>
    <row r="7254" spans="1:10" x14ac:dyDescent="0.25">
      <c r="A7254" s="2">
        <v>7243</v>
      </c>
      <c r="B7254" s="2">
        <v>0.88796148801990127</v>
      </c>
      <c r="C7254" s="2">
        <f t="shared" si="904"/>
        <v>108.44611228411121</v>
      </c>
      <c r="D7254" s="2">
        <f t="shared" si="905"/>
        <v>107</v>
      </c>
      <c r="E7254" s="2">
        <f t="shared" si="906"/>
        <v>107</v>
      </c>
      <c r="F7254" s="2">
        <f t="shared" si="907"/>
        <v>0</v>
      </c>
      <c r="G7254" s="2">
        <f t="shared" si="908"/>
        <v>1.4461122841112086</v>
      </c>
      <c r="H7254" s="2">
        <f t="shared" si="909"/>
        <v>1070</v>
      </c>
      <c r="I7254" s="2">
        <f t="shared" si="910"/>
        <v>0</v>
      </c>
      <c r="J7254" s="2">
        <f t="shared" si="911"/>
        <v>21.691684261668129</v>
      </c>
    </row>
    <row r="7255" spans="1:10" x14ac:dyDescent="0.25">
      <c r="A7255" s="2">
        <v>7244</v>
      </c>
      <c r="B7255" s="2">
        <v>0.14571047322576525</v>
      </c>
      <c r="C7255" s="2">
        <f t="shared" si="904"/>
        <v>92.582877952926282</v>
      </c>
      <c r="D7255" s="2">
        <f t="shared" si="905"/>
        <v>107</v>
      </c>
      <c r="E7255" s="2">
        <f t="shared" si="906"/>
        <v>92.582877952926282</v>
      </c>
      <c r="F7255" s="2">
        <f t="shared" si="907"/>
        <v>14.417122047073718</v>
      </c>
      <c r="G7255" s="2">
        <f t="shared" si="908"/>
        <v>0</v>
      </c>
      <c r="H7255" s="2">
        <f t="shared" si="909"/>
        <v>925.82877952926287</v>
      </c>
      <c r="I7255" s="2">
        <f t="shared" si="910"/>
        <v>72.085610235368591</v>
      </c>
      <c r="J7255" s="2">
        <f t="shared" si="911"/>
        <v>0</v>
      </c>
    </row>
    <row r="7256" spans="1:10" x14ac:dyDescent="0.25">
      <c r="A7256" s="2">
        <v>7245</v>
      </c>
      <c r="B7256" s="2">
        <v>0.54948868252255689</v>
      </c>
      <c r="C7256" s="2">
        <f t="shared" si="904"/>
        <v>100.90679771971753</v>
      </c>
      <c r="D7256" s="2">
        <f t="shared" si="905"/>
        <v>107</v>
      </c>
      <c r="E7256" s="2">
        <f t="shared" si="906"/>
        <v>100.90679771971753</v>
      </c>
      <c r="F7256" s="2">
        <f t="shared" si="907"/>
        <v>6.093202280282469</v>
      </c>
      <c r="G7256" s="2">
        <f t="shared" si="908"/>
        <v>0</v>
      </c>
      <c r="H7256" s="2">
        <f t="shared" si="909"/>
        <v>1009.0679771971753</v>
      </c>
      <c r="I7256" s="2">
        <f t="shared" si="910"/>
        <v>30.466011401412345</v>
      </c>
      <c r="J7256" s="2">
        <f t="shared" si="911"/>
        <v>0</v>
      </c>
    </row>
    <row r="7257" spans="1:10" x14ac:dyDescent="0.25">
      <c r="A7257" s="2">
        <v>7246</v>
      </c>
      <c r="B7257" s="2">
        <v>0.38196967239532964</v>
      </c>
      <c r="C7257" s="2">
        <f t="shared" si="904"/>
        <v>97.815868910405385</v>
      </c>
      <c r="D7257" s="2">
        <f t="shared" si="905"/>
        <v>107</v>
      </c>
      <c r="E7257" s="2">
        <f t="shared" si="906"/>
        <v>97.815868910405385</v>
      </c>
      <c r="F7257" s="2">
        <f t="shared" si="907"/>
        <v>9.1841310895946151</v>
      </c>
      <c r="G7257" s="2">
        <f t="shared" si="908"/>
        <v>0</v>
      </c>
      <c r="H7257" s="2">
        <f t="shared" si="909"/>
        <v>978.15868910405379</v>
      </c>
      <c r="I7257" s="2">
        <f t="shared" si="910"/>
        <v>45.920655447973076</v>
      </c>
      <c r="J7257" s="2">
        <f t="shared" si="911"/>
        <v>0</v>
      </c>
    </row>
    <row r="7258" spans="1:10" x14ac:dyDescent="0.25">
      <c r="A7258" s="2">
        <v>7247</v>
      </c>
      <c r="B7258" s="2">
        <v>0.33217745718414249</v>
      </c>
      <c r="C7258" s="2">
        <f t="shared" si="904"/>
        <v>96.854594411319795</v>
      </c>
      <c r="D7258" s="2">
        <f t="shared" si="905"/>
        <v>107</v>
      </c>
      <c r="E7258" s="2">
        <f t="shared" si="906"/>
        <v>96.854594411319795</v>
      </c>
      <c r="F7258" s="2">
        <f t="shared" si="907"/>
        <v>10.145405588680205</v>
      </c>
      <c r="G7258" s="2">
        <f t="shared" si="908"/>
        <v>0</v>
      </c>
      <c r="H7258" s="2">
        <f t="shared" si="909"/>
        <v>968.54594411319795</v>
      </c>
      <c r="I7258" s="2">
        <f t="shared" si="910"/>
        <v>50.727027943401026</v>
      </c>
      <c r="J7258" s="2">
        <f t="shared" si="911"/>
        <v>0</v>
      </c>
    </row>
    <row r="7259" spans="1:10" x14ac:dyDescent="0.25">
      <c r="A7259" s="2">
        <v>7248</v>
      </c>
      <c r="B7259" s="2">
        <v>0.67998198826272793</v>
      </c>
      <c r="C7259" s="2">
        <f t="shared" si="904"/>
        <v>103.38653768670916</v>
      </c>
      <c r="D7259" s="2">
        <f t="shared" si="905"/>
        <v>107</v>
      </c>
      <c r="E7259" s="2">
        <f t="shared" si="906"/>
        <v>103.38653768670916</v>
      </c>
      <c r="F7259" s="2">
        <f t="shared" si="907"/>
        <v>3.6134623132908388</v>
      </c>
      <c r="G7259" s="2">
        <f t="shared" si="908"/>
        <v>0</v>
      </c>
      <c r="H7259" s="2">
        <f t="shared" si="909"/>
        <v>1033.8653768670915</v>
      </c>
      <c r="I7259" s="2">
        <f t="shared" si="910"/>
        <v>18.067311566454194</v>
      </c>
      <c r="J7259" s="2">
        <f t="shared" si="911"/>
        <v>0</v>
      </c>
    </row>
    <row r="7260" spans="1:10" x14ac:dyDescent="0.25">
      <c r="A7260" s="2">
        <v>7249</v>
      </c>
      <c r="B7260" s="2">
        <v>0.65567471414751954</v>
      </c>
      <c r="C7260" s="2">
        <f t="shared" si="904"/>
        <v>102.90728131311087</v>
      </c>
      <c r="D7260" s="2">
        <f t="shared" si="905"/>
        <v>107</v>
      </c>
      <c r="E7260" s="2">
        <f t="shared" si="906"/>
        <v>102.90728131311087</v>
      </c>
      <c r="F7260" s="2">
        <f t="shared" si="907"/>
        <v>4.0927186868891283</v>
      </c>
      <c r="G7260" s="2">
        <f t="shared" si="908"/>
        <v>0</v>
      </c>
      <c r="H7260" s="2">
        <f t="shared" si="909"/>
        <v>1029.0728131311087</v>
      </c>
      <c r="I7260" s="2">
        <f t="shared" si="910"/>
        <v>20.463593434445642</v>
      </c>
      <c r="J7260" s="2">
        <f t="shared" si="911"/>
        <v>0</v>
      </c>
    </row>
    <row r="7261" spans="1:10" x14ac:dyDescent="0.25">
      <c r="A7261" s="2">
        <v>7250</v>
      </c>
      <c r="B7261" s="2">
        <v>0.69396302339122673</v>
      </c>
      <c r="C7261" s="2">
        <f t="shared" si="904"/>
        <v>103.66762073055207</v>
      </c>
      <c r="D7261" s="2">
        <f t="shared" si="905"/>
        <v>107</v>
      </c>
      <c r="E7261" s="2">
        <f t="shared" si="906"/>
        <v>103.66762073055207</v>
      </c>
      <c r="F7261" s="2">
        <f t="shared" si="907"/>
        <v>3.3323792694479266</v>
      </c>
      <c r="G7261" s="2">
        <f t="shared" si="908"/>
        <v>0</v>
      </c>
      <c r="H7261" s="2">
        <f t="shared" si="909"/>
        <v>1036.6762073055206</v>
      </c>
      <c r="I7261" s="2">
        <f t="shared" si="910"/>
        <v>16.661896347239633</v>
      </c>
      <c r="J7261" s="2">
        <f t="shared" si="911"/>
        <v>0</v>
      </c>
    </row>
    <row r="7262" spans="1:10" x14ac:dyDescent="0.25">
      <c r="A7262" s="2">
        <v>7251</v>
      </c>
      <c r="B7262" s="2">
        <v>0.4551372455527225</v>
      </c>
      <c r="C7262" s="2">
        <f t="shared" si="904"/>
        <v>99.178266715127478</v>
      </c>
      <c r="D7262" s="2">
        <f t="shared" si="905"/>
        <v>107</v>
      </c>
      <c r="E7262" s="2">
        <f t="shared" si="906"/>
        <v>99.178266715127478</v>
      </c>
      <c r="F7262" s="2">
        <f t="shared" si="907"/>
        <v>7.8217332848725221</v>
      </c>
      <c r="G7262" s="2">
        <f t="shared" si="908"/>
        <v>0</v>
      </c>
      <c r="H7262" s="2">
        <f t="shared" si="909"/>
        <v>991.78266715127484</v>
      </c>
      <c r="I7262" s="2">
        <f t="shared" si="910"/>
        <v>39.10866642436261</v>
      </c>
      <c r="J7262" s="2">
        <f t="shared" si="911"/>
        <v>0</v>
      </c>
    </row>
    <row r="7263" spans="1:10" x14ac:dyDescent="0.25">
      <c r="A7263" s="2">
        <v>7252</v>
      </c>
      <c r="B7263" s="2">
        <v>0.15751768064598037</v>
      </c>
      <c r="C7263" s="2">
        <f t="shared" si="904"/>
        <v>92.912449321858119</v>
      </c>
      <c r="D7263" s="2">
        <f t="shared" si="905"/>
        <v>107</v>
      </c>
      <c r="E7263" s="2">
        <f t="shared" si="906"/>
        <v>92.912449321858119</v>
      </c>
      <c r="F7263" s="2">
        <f t="shared" si="907"/>
        <v>14.087550678141881</v>
      </c>
      <c r="G7263" s="2">
        <f t="shared" si="908"/>
        <v>0</v>
      </c>
      <c r="H7263" s="2">
        <f t="shared" si="909"/>
        <v>929.12449321858116</v>
      </c>
      <c r="I7263" s="2">
        <f t="shared" si="910"/>
        <v>70.437753390709403</v>
      </c>
      <c r="J7263" s="2">
        <f t="shared" si="911"/>
        <v>0</v>
      </c>
    </row>
    <row r="7264" spans="1:10" x14ac:dyDescent="0.25">
      <c r="A7264" s="2">
        <v>7253</v>
      </c>
      <c r="B7264" s="2">
        <v>0.94751961242884919</v>
      </c>
      <c r="C7264" s="2">
        <f t="shared" si="904"/>
        <v>110.85592095228331</v>
      </c>
      <c r="D7264" s="2">
        <f t="shared" si="905"/>
        <v>107</v>
      </c>
      <c r="E7264" s="2">
        <f t="shared" si="906"/>
        <v>107</v>
      </c>
      <c r="F7264" s="2">
        <f t="shared" si="907"/>
        <v>0</v>
      </c>
      <c r="G7264" s="2">
        <f t="shared" si="908"/>
        <v>3.8559209522833129</v>
      </c>
      <c r="H7264" s="2">
        <f t="shared" si="909"/>
        <v>1070</v>
      </c>
      <c r="I7264" s="2">
        <f t="shared" si="910"/>
        <v>0</v>
      </c>
      <c r="J7264" s="2">
        <f t="shared" si="911"/>
        <v>57.838814284249693</v>
      </c>
    </row>
    <row r="7265" spans="1:10" x14ac:dyDescent="0.25">
      <c r="A7265" s="2">
        <v>7254</v>
      </c>
      <c r="B7265" s="2">
        <v>0.52519751846000773</v>
      </c>
      <c r="C7265" s="2">
        <f t="shared" si="904"/>
        <v>100.46099947481514</v>
      </c>
      <c r="D7265" s="2">
        <f t="shared" si="905"/>
        <v>107</v>
      </c>
      <c r="E7265" s="2">
        <f t="shared" si="906"/>
        <v>100.46099947481514</v>
      </c>
      <c r="F7265" s="2">
        <f t="shared" si="907"/>
        <v>6.5390005251848606</v>
      </c>
      <c r="G7265" s="2">
        <f t="shared" si="908"/>
        <v>0</v>
      </c>
      <c r="H7265" s="2">
        <f t="shared" si="909"/>
        <v>1004.6099947481514</v>
      </c>
      <c r="I7265" s="2">
        <f t="shared" si="910"/>
        <v>32.695002625924303</v>
      </c>
      <c r="J7265" s="2">
        <f t="shared" si="911"/>
        <v>0</v>
      </c>
    </row>
    <row r="7266" spans="1:10" x14ac:dyDescent="0.25">
      <c r="A7266" s="2">
        <v>7255</v>
      </c>
      <c r="B7266" s="2">
        <v>0.48424129471472188</v>
      </c>
      <c r="C7266" s="2">
        <f t="shared" si="904"/>
        <v>99.711780969060214</v>
      </c>
      <c r="D7266" s="2">
        <f t="shared" si="905"/>
        <v>107</v>
      </c>
      <c r="E7266" s="2">
        <f t="shared" si="906"/>
        <v>99.711780969060214</v>
      </c>
      <c r="F7266" s="2">
        <f t="shared" si="907"/>
        <v>7.2882190309397856</v>
      </c>
      <c r="G7266" s="2">
        <f t="shared" si="908"/>
        <v>0</v>
      </c>
      <c r="H7266" s="2">
        <f t="shared" si="909"/>
        <v>997.11780969060214</v>
      </c>
      <c r="I7266" s="2">
        <f t="shared" si="910"/>
        <v>36.441095154698928</v>
      </c>
      <c r="J7266" s="2">
        <f t="shared" si="911"/>
        <v>0</v>
      </c>
    </row>
    <row r="7267" spans="1:10" x14ac:dyDescent="0.25">
      <c r="A7267" s="2">
        <v>7256</v>
      </c>
      <c r="B7267" s="2">
        <v>0.42123930534752552</v>
      </c>
      <c r="C7267" s="2">
        <f t="shared" si="904"/>
        <v>98.552241998511121</v>
      </c>
      <c r="D7267" s="2">
        <f t="shared" si="905"/>
        <v>107</v>
      </c>
      <c r="E7267" s="2">
        <f t="shared" si="906"/>
        <v>98.552241998511121</v>
      </c>
      <c r="F7267" s="2">
        <f t="shared" si="907"/>
        <v>8.4477580014888787</v>
      </c>
      <c r="G7267" s="2">
        <f t="shared" si="908"/>
        <v>0</v>
      </c>
      <c r="H7267" s="2">
        <f t="shared" si="909"/>
        <v>985.52241998511124</v>
      </c>
      <c r="I7267" s="2">
        <f t="shared" si="910"/>
        <v>42.238790007444393</v>
      </c>
      <c r="J7267" s="2">
        <f t="shared" si="911"/>
        <v>0</v>
      </c>
    </row>
    <row r="7268" spans="1:10" x14ac:dyDescent="0.25">
      <c r="A7268" s="2">
        <v>7257</v>
      </c>
      <c r="B7268" s="2">
        <v>0.5858672492798519</v>
      </c>
      <c r="C7268" s="2">
        <f t="shared" si="904"/>
        <v>101.57996728839056</v>
      </c>
      <c r="D7268" s="2">
        <f t="shared" si="905"/>
        <v>107</v>
      </c>
      <c r="E7268" s="2">
        <f t="shared" si="906"/>
        <v>101.57996728839056</v>
      </c>
      <c r="F7268" s="2">
        <f t="shared" si="907"/>
        <v>5.4200327116094371</v>
      </c>
      <c r="G7268" s="2">
        <f t="shared" si="908"/>
        <v>0</v>
      </c>
      <c r="H7268" s="2">
        <f t="shared" si="909"/>
        <v>1015.7996728839056</v>
      </c>
      <c r="I7268" s="2">
        <f t="shared" si="910"/>
        <v>27.100163558047186</v>
      </c>
      <c r="J7268" s="2">
        <f t="shared" si="911"/>
        <v>0</v>
      </c>
    </row>
    <row r="7269" spans="1:10" x14ac:dyDescent="0.25">
      <c r="A7269" s="2">
        <v>7258</v>
      </c>
      <c r="B7269" s="2">
        <v>0.19109061526007554</v>
      </c>
      <c r="C7269" s="2">
        <f t="shared" si="904"/>
        <v>93.785256821180866</v>
      </c>
      <c r="D7269" s="2">
        <f t="shared" si="905"/>
        <v>107</v>
      </c>
      <c r="E7269" s="2">
        <f t="shared" si="906"/>
        <v>93.785256821180866</v>
      </c>
      <c r="F7269" s="2">
        <f t="shared" si="907"/>
        <v>13.214743178819134</v>
      </c>
      <c r="G7269" s="2">
        <f t="shared" si="908"/>
        <v>0</v>
      </c>
      <c r="H7269" s="2">
        <f t="shared" si="909"/>
        <v>937.8525682118086</v>
      </c>
      <c r="I7269" s="2">
        <f t="shared" si="910"/>
        <v>66.07371589409567</v>
      </c>
      <c r="J7269" s="2">
        <f t="shared" si="911"/>
        <v>0</v>
      </c>
    </row>
    <row r="7270" spans="1:10" x14ac:dyDescent="0.25">
      <c r="A7270" s="2">
        <v>7259</v>
      </c>
      <c r="B7270" s="2">
        <v>0.71864080526822482</v>
      </c>
      <c r="C7270" s="2">
        <f t="shared" si="904"/>
        <v>104.17526062138805</v>
      </c>
      <c r="D7270" s="2">
        <f t="shared" si="905"/>
        <v>107</v>
      </c>
      <c r="E7270" s="2">
        <f t="shared" si="906"/>
        <v>104.17526062138805</v>
      </c>
      <c r="F7270" s="2">
        <f t="shared" si="907"/>
        <v>2.8247393786119517</v>
      </c>
      <c r="G7270" s="2">
        <f t="shared" si="908"/>
        <v>0</v>
      </c>
      <c r="H7270" s="2">
        <f t="shared" si="909"/>
        <v>1041.7526062138804</v>
      </c>
      <c r="I7270" s="2">
        <f t="shared" si="910"/>
        <v>14.123696893059758</v>
      </c>
      <c r="J7270" s="2">
        <f t="shared" si="911"/>
        <v>0</v>
      </c>
    </row>
    <row r="7271" spans="1:10" x14ac:dyDescent="0.25">
      <c r="A7271" s="2">
        <v>7260</v>
      </c>
      <c r="B7271" s="2">
        <v>0.76387878738203563</v>
      </c>
      <c r="C7271" s="2">
        <f t="shared" si="904"/>
        <v>105.15407760930975</v>
      </c>
      <c r="D7271" s="2">
        <f t="shared" si="905"/>
        <v>107</v>
      </c>
      <c r="E7271" s="2">
        <f t="shared" si="906"/>
        <v>105.15407760930975</v>
      </c>
      <c r="F7271" s="2">
        <f t="shared" si="907"/>
        <v>1.845922390690248</v>
      </c>
      <c r="G7271" s="2">
        <f t="shared" si="908"/>
        <v>0</v>
      </c>
      <c r="H7271" s="2">
        <f t="shared" si="909"/>
        <v>1051.5407760930975</v>
      </c>
      <c r="I7271" s="2">
        <f t="shared" si="910"/>
        <v>9.22961195345124</v>
      </c>
      <c r="J7271" s="2">
        <f t="shared" si="911"/>
        <v>0</v>
      </c>
    </row>
    <row r="7272" spans="1:10" x14ac:dyDescent="0.25">
      <c r="A7272" s="2">
        <v>7261</v>
      </c>
      <c r="B7272" s="2">
        <v>0.61637982693626614</v>
      </c>
      <c r="C7272" s="2">
        <f t="shared" si="904"/>
        <v>102.15286055931637</v>
      </c>
      <c r="D7272" s="2">
        <f t="shared" si="905"/>
        <v>107</v>
      </c>
      <c r="E7272" s="2">
        <f t="shared" si="906"/>
        <v>102.15286055931637</v>
      </c>
      <c r="F7272" s="2">
        <f t="shared" si="907"/>
        <v>4.8471394406836339</v>
      </c>
      <c r="G7272" s="2">
        <f t="shared" si="908"/>
        <v>0</v>
      </c>
      <c r="H7272" s="2">
        <f t="shared" si="909"/>
        <v>1021.5286055931637</v>
      </c>
      <c r="I7272" s="2">
        <f t="shared" si="910"/>
        <v>24.235697203418169</v>
      </c>
      <c r="J7272" s="2">
        <f t="shared" si="911"/>
        <v>0</v>
      </c>
    </row>
    <row r="7273" spans="1:10" x14ac:dyDescent="0.25">
      <c r="A7273" s="2">
        <v>7262</v>
      </c>
      <c r="B7273" s="2">
        <v>0.26852694126934573</v>
      </c>
      <c r="C7273" s="2">
        <f t="shared" si="904"/>
        <v>95.554091185812084</v>
      </c>
      <c r="D7273" s="2">
        <f t="shared" si="905"/>
        <v>107</v>
      </c>
      <c r="E7273" s="2">
        <f t="shared" si="906"/>
        <v>95.554091185812084</v>
      </c>
      <c r="F7273" s="2">
        <f t="shared" si="907"/>
        <v>11.445908814187916</v>
      </c>
      <c r="G7273" s="2">
        <f t="shared" si="908"/>
        <v>0</v>
      </c>
      <c r="H7273" s="2">
        <f t="shared" si="909"/>
        <v>955.54091185812081</v>
      </c>
      <c r="I7273" s="2">
        <f t="shared" si="910"/>
        <v>57.229544070939582</v>
      </c>
      <c r="J7273" s="2">
        <f t="shared" si="911"/>
        <v>0</v>
      </c>
    </row>
    <row r="7274" spans="1:10" x14ac:dyDescent="0.25">
      <c r="A7274" s="2">
        <v>7263</v>
      </c>
      <c r="B7274" s="2">
        <v>0.60597511965650541</v>
      </c>
      <c r="C7274" s="2">
        <f t="shared" si="904"/>
        <v>101.95644511629851</v>
      </c>
      <c r="D7274" s="2">
        <f t="shared" si="905"/>
        <v>107</v>
      </c>
      <c r="E7274" s="2">
        <f t="shared" si="906"/>
        <v>101.95644511629851</v>
      </c>
      <c r="F7274" s="2">
        <f t="shared" si="907"/>
        <v>5.0435548837014892</v>
      </c>
      <c r="G7274" s="2">
        <f t="shared" si="908"/>
        <v>0</v>
      </c>
      <c r="H7274" s="2">
        <f t="shared" si="909"/>
        <v>1019.5644511629851</v>
      </c>
      <c r="I7274" s="2">
        <f t="shared" si="910"/>
        <v>25.217774418507446</v>
      </c>
      <c r="J7274" s="2">
        <f t="shared" si="911"/>
        <v>0</v>
      </c>
    </row>
    <row r="7275" spans="1:10" x14ac:dyDescent="0.25">
      <c r="A7275" s="2">
        <v>7264</v>
      </c>
      <c r="B7275" s="2">
        <v>0.17235168280029511</v>
      </c>
      <c r="C7275" s="2">
        <f t="shared" si="904"/>
        <v>93.30869357011251</v>
      </c>
      <c r="D7275" s="2">
        <f t="shared" si="905"/>
        <v>107</v>
      </c>
      <c r="E7275" s="2">
        <f t="shared" si="906"/>
        <v>93.30869357011251</v>
      </c>
      <c r="F7275" s="2">
        <f t="shared" si="907"/>
        <v>13.69130642988749</v>
      </c>
      <c r="G7275" s="2">
        <f t="shared" si="908"/>
        <v>0</v>
      </c>
      <c r="H7275" s="2">
        <f t="shared" si="909"/>
        <v>933.08693570112507</v>
      </c>
      <c r="I7275" s="2">
        <f t="shared" si="910"/>
        <v>68.45653214943745</v>
      </c>
      <c r="J7275" s="2">
        <f t="shared" si="911"/>
        <v>0</v>
      </c>
    </row>
    <row r="7276" spans="1:10" x14ac:dyDescent="0.25">
      <c r="A7276" s="2">
        <v>7265</v>
      </c>
      <c r="B7276" s="2">
        <v>0.40245314029950641</v>
      </c>
      <c r="C7276" s="2">
        <f t="shared" si="904"/>
        <v>98.201820554280332</v>
      </c>
      <c r="D7276" s="2">
        <f t="shared" si="905"/>
        <v>107</v>
      </c>
      <c r="E7276" s="2">
        <f t="shared" si="906"/>
        <v>98.201820554280332</v>
      </c>
      <c r="F7276" s="2">
        <f t="shared" si="907"/>
        <v>8.7981794457196685</v>
      </c>
      <c r="G7276" s="2">
        <f t="shared" si="908"/>
        <v>0</v>
      </c>
      <c r="H7276" s="2">
        <f t="shared" si="909"/>
        <v>982.01820554280334</v>
      </c>
      <c r="I7276" s="2">
        <f t="shared" si="910"/>
        <v>43.990897228598342</v>
      </c>
      <c r="J7276" s="2">
        <f t="shared" si="911"/>
        <v>0</v>
      </c>
    </row>
    <row r="7277" spans="1:10" x14ac:dyDescent="0.25">
      <c r="A7277" s="2">
        <v>7266</v>
      </c>
      <c r="B7277" s="2">
        <v>0.76376897159013024</v>
      </c>
      <c r="C7277" s="2">
        <f t="shared" si="904"/>
        <v>105.15161006142272</v>
      </c>
      <c r="D7277" s="2">
        <f t="shared" si="905"/>
        <v>107</v>
      </c>
      <c r="E7277" s="2">
        <f t="shared" si="906"/>
        <v>105.15161006142272</v>
      </c>
      <c r="F7277" s="2">
        <f t="shared" si="907"/>
        <v>1.8483899385772844</v>
      </c>
      <c r="G7277" s="2">
        <f t="shared" si="908"/>
        <v>0</v>
      </c>
      <c r="H7277" s="2">
        <f t="shared" si="909"/>
        <v>1051.5161006142271</v>
      </c>
      <c r="I7277" s="2">
        <f t="shared" si="910"/>
        <v>9.241949692886422</v>
      </c>
      <c r="J7277" s="2">
        <f t="shared" si="911"/>
        <v>0</v>
      </c>
    </row>
    <row r="7278" spans="1:10" x14ac:dyDescent="0.25">
      <c r="A7278" s="2">
        <v>7267</v>
      </c>
      <c r="B7278" s="2">
        <v>0.88115694811427558</v>
      </c>
      <c r="C7278" s="2">
        <f t="shared" si="904"/>
        <v>108.22555364744595</v>
      </c>
      <c r="D7278" s="2">
        <f t="shared" si="905"/>
        <v>107</v>
      </c>
      <c r="E7278" s="2">
        <f t="shared" si="906"/>
        <v>107</v>
      </c>
      <c r="F7278" s="2">
        <f t="shared" si="907"/>
        <v>0</v>
      </c>
      <c r="G7278" s="2">
        <f t="shared" si="908"/>
        <v>1.225553647445949</v>
      </c>
      <c r="H7278" s="2">
        <f t="shared" si="909"/>
        <v>1070</v>
      </c>
      <c r="I7278" s="2">
        <f t="shared" si="910"/>
        <v>0</v>
      </c>
      <c r="J7278" s="2">
        <f t="shared" si="911"/>
        <v>18.383304711689235</v>
      </c>
    </row>
    <row r="7279" spans="1:10" x14ac:dyDescent="0.25">
      <c r="A7279" s="2">
        <v>7268</v>
      </c>
      <c r="B7279" s="2">
        <v>0.36119746365881689</v>
      </c>
      <c r="C7279" s="2">
        <f t="shared" si="904"/>
        <v>97.419358156266611</v>
      </c>
      <c r="D7279" s="2">
        <f t="shared" si="905"/>
        <v>107</v>
      </c>
      <c r="E7279" s="2">
        <f t="shared" si="906"/>
        <v>97.419358156266611</v>
      </c>
      <c r="F7279" s="2">
        <f t="shared" si="907"/>
        <v>9.5806418437333889</v>
      </c>
      <c r="G7279" s="2">
        <f t="shared" si="908"/>
        <v>0</v>
      </c>
      <c r="H7279" s="2">
        <f t="shared" si="909"/>
        <v>974.19358156266617</v>
      </c>
      <c r="I7279" s="2">
        <f t="shared" si="910"/>
        <v>47.903209218666944</v>
      </c>
      <c r="J7279" s="2">
        <f t="shared" si="911"/>
        <v>0</v>
      </c>
    </row>
    <row r="7280" spans="1:10" x14ac:dyDescent="0.25">
      <c r="A7280" s="2">
        <v>7269</v>
      </c>
      <c r="B7280" s="2">
        <v>0.56025688127079498</v>
      </c>
      <c r="C7280" s="2">
        <f t="shared" si="904"/>
        <v>101.10520893063972</v>
      </c>
      <c r="D7280" s="2">
        <f t="shared" si="905"/>
        <v>107</v>
      </c>
      <c r="E7280" s="2">
        <f t="shared" si="906"/>
        <v>101.10520893063972</v>
      </c>
      <c r="F7280" s="2">
        <f t="shared" si="907"/>
        <v>5.8947910693602807</v>
      </c>
      <c r="G7280" s="2">
        <f t="shared" si="908"/>
        <v>0</v>
      </c>
      <c r="H7280" s="2">
        <f t="shared" si="909"/>
        <v>1011.0520893063972</v>
      </c>
      <c r="I7280" s="2">
        <f t="shared" si="910"/>
        <v>29.473955346801404</v>
      </c>
      <c r="J7280" s="2">
        <f t="shared" si="911"/>
        <v>0</v>
      </c>
    </row>
    <row r="7281" spans="1:10" x14ac:dyDescent="0.25">
      <c r="A7281" s="2">
        <v>7270</v>
      </c>
      <c r="B7281" s="2">
        <v>0.31247761869870283</v>
      </c>
      <c r="C7281" s="2">
        <f t="shared" si="904"/>
        <v>96.462402479932294</v>
      </c>
      <c r="D7281" s="2">
        <f t="shared" si="905"/>
        <v>107</v>
      </c>
      <c r="E7281" s="2">
        <f t="shared" si="906"/>
        <v>96.462402479932294</v>
      </c>
      <c r="F7281" s="2">
        <f t="shared" si="907"/>
        <v>10.537597520067706</v>
      </c>
      <c r="G7281" s="2">
        <f t="shared" si="908"/>
        <v>0</v>
      </c>
      <c r="H7281" s="2">
        <f t="shared" si="909"/>
        <v>964.62402479932291</v>
      </c>
      <c r="I7281" s="2">
        <f t="shared" si="910"/>
        <v>52.687987600338531</v>
      </c>
      <c r="J7281" s="2">
        <f t="shared" si="911"/>
        <v>0</v>
      </c>
    </row>
    <row r="7282" spans="1:10" x14ac:dyDescent="0.25">
      <c r="A7282" s="2">
        <v>7271</v>
      </c>
      <c r="B7282" s="2">
        <v>0.5561510995501131</v>
      </c>
      <c r="C7282" s="2">
        <f t="shared" si="904"/>
        <v>101.02948636213826</v>
      </c>
      <c r="D7282" s="2">
        <f t="shared" si="905"/>
        <v>107</v>
      </c>
      <c r="E7282" s="2">
        <f t="shared" si="906"/>
        <v>101.02948636213826</v>
      </c>
      <c r="F7282" s="2">
        <f t="shared" si="907"/>
        <v>5.9705136378617425</v>
      </c>
      <c r="G7282" s="2">
        <f t="shared" si="908"/>
        <v>0</v>
      </c>
      <c r="H7282" s="2">
        <f t="shared" si="909"/>
        <v>1010.2948636213825</v>
      </c>
      <c r="I7282" s="2">
        <f t="shared" si="910"/>
        <v>29.852568189308712</v>
      </c>
      <c r="J7282" s="2">
        <f t="shared" si="911"/>
        <v>0</v>
      </c>
    </row>
    <row r="7283" spans="1:10" x14ac:dyDescent="0.25">
      <c r="A7283" s="2">
        <v>7272</v>
      </c>
      <c r="B7283" s="2">
        <v>0.41399030219934096</v>
      </c>
      <c r="C7283" s="2">
        <f t="shared" si="904"/>
        <v>98.417378472384286</v>
      </c>
      <c r="D7283" s="2">
        <f t="shared" si="905"/>
        <v>107</v>
      </c>
      <c r="E7283" s="2">
        <f t="shared" si="906"/>
        <v>98.417378472384286</v>
      </c>
      <c r="F7283" s="2">
        <f t="shared" si="907"/>
        <v>8.5826215276157143</v>
      </c>
      <c r="G7283" s="2">
        <f t="shared" si="908"/>
        <v>0</v>
      </c>
      <c r="H7283" s="2">
        <f t="shared" si="909"/>
        <v>984.1737847238428</v>
      </c>
      <c r="I7283" s="2">
        <f t="shared" si="910"/>
        <v>42.913107638078571</v>
      </c>
      <c r="J7283" s="2">
        <f t="shared" si="911"/>
        <v>0</v>
      </c>
    </row>
    <row r="7284" spans="1:10" x14ac:dyDescent="0.25">
      <c r="A7284" s="2">
        <v>7273</v>
      </c>
      <c r="B7284" s="2">
        <v>0.54021863722260555</v>
      </c>
      <c r="C7284" s="2">
        <f t="shared" si="904"/>
        <v>100.73642414206356</v>
      </c>
      <c r="D7284" s="2">
        <f t="shared" si="905"/>
        <v>107</v>
      </c>
      <c r="E7284" s="2">
        <f t="shared" si="906"/>
        <v>100.73642414206356</v>
      </c>
      <c r="F7284" s="2">
        <f t="shared" si="907"/>
        <v>6.2635758579364449</v>
      </c>
      <c r="G7284" s="2">
        <f t="shared" si="908"/>
        <v>0</v>
      </c>
      <c r="H7284" s="2">
        <f t="shared" si="909"/>
        <v>1007.3642414206356</v>
      </c>
      <c r="I7284" s="2">
        <f t="shared" si="910"/>
        <v>31.317879289682224</v>
      </c>
      <c r="J7284" s="2">
        <f t="shared" si="911"/>
        <v>0</v>
      </c>
    </row>
    <row r="7285" spans="1:10" x14ac:dyDescent="0.25">
      <c r="A7285" s="2">
        <v>7274</v>
      </c>
      <c r="B7285" s="2">
        <v>0.14342861051863331</v>
      </c>
      <c r="C7285" s="2">
        <f t="shared" si="904"/>
        <v>92.517563207452099</v>
      </c>
      <c r="D7285" s="2">
        <f t="shared" si="905"/>
        <v>107</v>
      </c>
      <c r="E7285" s="2">
        <f t="shared" si="906"/>
        <v>92.517563207452099</v>
      </c>
      <c r="F7285" s="2">
        <f t="shared" si="907"/>
        <v>14.482436792547901</v>
      </c>
      <c r="G7285" s="2">
        <f t="shared" si="908"/>
        <v>0</v>
      </c>
      <c r="H7285" s="2">
        <f t="shared" si="909"/>
        <v>925.17563207452099</v>
      </c>
      <c r="I7285" s="2">
        <f t="shared" si="910"/>
        <v>72.412183962739505</v>
      </c>
      <c r="J7285" s="2">
        <f t="shared" si="911"/>
        <v>0</v>
      </c>
    </row>
    <row r="7286" spans="1:10" x14ac:dyDescent="0.25">
      <c r="A7286" s="2">
        <v>7275</v>
      </c>
      <c r="B7286" s="2">
        <v>1.7844516748337647E-3</v>
      </c>
      <c r="C7286" s="2">
        <f t="shared" si="904"/>
        <v>83.572606463088192</v>
      </c>
      <c r="D7286" s="2">
        <f t="shared" si="905"/>
        <v>107</v>
      </c>
      <c r="E7286" s="2">
        <f t="shared" si="906"/>
        <v>83.572606463088192</v>
      </c>
      <c r="F7286" s="2">
        <f t="shared" si="907"/>
        <v>23.427393536911808</v>
      </c>
      <c r="G7286" s="2">
        <f t="shared" si="908"/>
        <v>0</v>
      </c>
      <c r="H7286" s="2">
        <f t="shared" si="909"/>
        <v>835.72606463088187</v>
      </c>
      <c r="I7286" s="2">
        <f t="shared" si="910"/>
        <v>117.13696768455904</v>
      </c>
      <c r="J7286" s="2">
        <f t="shared" si="911"/>
        <v>0</v>
      </c>
    </row>
    <row r="7287" spans="1:10" x14ac:dyDescent="0.25">
      <c r="A7287" s="2">
        <v>7276</v>
      </c>
      <c r="B7287" s="2">
        <v>0.5304556782157549</v>
      </c>
      <c r="C7287" s="2">
        <f t="shared" si="904"/>
        <v>100.55733643365082</v>
      </c>
      <c r="D7287" s="2">
        <f t="shared" si="905"/>
        <v>107</v>
      </c>
      <c r="E7287" s="2">
        <f t="shared" si="906"/>
        <v>100.55733643365082</v>
      </c>
      <c r="F7287" s="2">
        <f t="shared" si="907"/>
        <v>6.4426635663491822</v>
      </c>
      <c r="G7287" s="2">
        <f t="shared" si="908"/>
        <v>0</v>
      </c>
      <c r="H7287" s="2">
        <f t="shared" si="909"/>
        <v>1005.5733643365081</v>
      </c>
      <c r="I7287" s="2">
        <f t="shared" si="910"/>
        <v>32.213317831745911</v>
      </c>
      <c r="J7287" s="2">
        <f t="shared" si="911"/>
        <v>0</v>
      </c>
    </row>
    <row r="7288" spans="1:10" x14ac:dyDescent="0.25">
      <c r="A7288" s="2">
        <v>7277</v>
      </c>
      <c r="B7288" s="2">
        <v>0.10915848130493777</v>
      </c>
      <c r="C7288" s="2">
        <f t="shared" si="904"/>
        <v>91.458245081835997</v>
      </c>
      <c r="D7288" s="2">
        <f t="shared" si="905"/>
        <v>107</v>
      </c>
      <c r="E7288" s="2">
        <f t="shared" si="906"/>
        <v>91.458245081835997</v>
      </c>
      <c r="F7288" s="2">
        <f t="shared" si="907"/>
        <v>15.541754918164003</v>
      </c>
      <c r="G7288" s="2">
        <f t="shared" si="908"/>
        <v>0</v>
      </c>
      <c r="H7288" s="2">
        <f t="shared" si="909"/>
        <v>914.58245081836003</v>
      </c>
      <c r="I7288" s="2">
        <f t="shared" si="910"/>
        <v>77.708774590820013</v>
      </c>
      <c r="J7288" s="2">
        <f t="shared" si="911"/>
        <v>0</v>
      </c>
    </row>
    <row r="7289" spans="1:10" x14ac:dyDescent="0.25">
      <c r="A7289" s="2">
        <v>7278</v>
      </c>
      <c r="B7289" s="2">
        <v>1.9887981988629289E-2</v>
      </c>
      <c r="C7289" s="2">
        <f t="shared" si="904"/>
        <v>86.897475817304993</v>
      </c>
      <c r="D7289" s="2">
        <f t="shared" si="905"/>
        <v>107</v>
      </c>
      <c r="E7289" s="2">
        <f t="shared" si="906"/>
        <v>86.897475817304993</v>
      </c>
      <c r="F7289" s="2">
        <f t="shared" si="907"/>
        <v>20.102524182695007</v>
      </c>
      <c r="G7289" s="2">
        <f t="shared" si="908"/>
        <v>0</v>
      </c>
      <c r="H7289" s="2">
        <f t="shared" si="909"/>
        <v>868.97475817304996</v>
      </c>
      <c r="I7289" s="2">
        <f t="shared" si="910"/>
        <v>100.51262091347503</v>
      </c>
      <c r="J7289" s="2">
        <f t="shared" si="911"/>
        <v>0</v>
      </c>
    </row>
    <row r="7290" spans="1:10" x14ac:dyDescent="0.25">
      <c r="A7290" s="2">
        <v>7279</v>
      </c>
      <c r="B7290" s="2">
        <v>0.66423189537071359</v>
      </c>
      <c r="C7290" s="2">
        <f t="shared" si="904"/>
        <v>103.07474476499887</v>
      </c>
      <c r="D7290" s="2">
        <f t="shared" si="905"/>
        <v>107</v>
      </c>
      <c r="E7290" s="2">
        <f t="shared" si="906"/>
        <v>103.07474476499887</v>
      </c>
      <c r="F7290" s="2">
        <f t="shared" si="907"/>
        <v>3.9252552350011314</v>
      </c>
      <c r="G7290" s="2">
        <f t="shared" si="908"/>
        <v>0</v>
      </c>
      <c r="H7290" s="2">
        <f t="shared" si="909"/>
        <v>1030.7474476499888</v>
      </c>
      <c r="I7290" s="2">
        <f t="shared" si="910"/>
        <v>19.626276175005657</v>
      </c>
      <c r="J7290" s="2">
        <f t="shared" si="911"/>
        <v>0</v>
      </c>
    </row>
    <row r="7291" spans="1:10" x14ac:dyDescent="0.25">
      <c r="A7291" s="2">
        <v>7280</v>
      </c>
      <c r="B7291" s="2">
        <v>0.1960733216425945</v>
      </c>
      <c r="C7291" s="2">
        <f t="shared" si="904"/>
        <v>93.908041378137156</v>
      </c>
      <c r="D7291" s="2">
        <f t="shared" si="905"/>
        <v>107</v>
      </c>
      <c r="E7291" s="2">
        <f t="shared" si="906"/>
        <v>93.908041378137156</v>
      </c>
      <c r="F7291" s="2">
        <f t="shared" si="907"/>
        <v>13.091958621862844</v>
      </c>
      <c r="G7291" s="2">
        <f t="shared" si="908"/>
        <v>0</v>
      </c>
      <c r="H7291" s="2">
        <f t="shared" si="909"/>
        <v>939.08041378137159</v>
      </c>
      <c r="I7291" s="2">
        <f t="shared" si="910"/>
        <v>65.459793109314219</v>
      </c>
      <c r="J7291" s="2">
        <f t="shared" si="911"/>
        <v>0</v>
      </c>
    </row>
    <row r="7292" spans="1:10" x14ac:dyDescent="0.25">
      <c r="A7292" s="2">
        <v>7281</v>
      </c>
      <c r="B7292" s="2">
        <v>0.20953874023748442</v>
      </c>
      <c r="C7292" s="2">
        <f t="shared" si="904"/>
        <v>94.232551775413796</v>
      </c>
      <c r="D7292" s="2">
        <f t="shared" si="905"/>
        <v>107</v>
      </c>
      <c r="E7292" s="2">
        <f t="shared" si="906"/>
        <v>94.232551775413796</v>
      </c>
      <c r="F7292" s="2">
        <f t="shared" si="907"/>
        <v>12.767448224586204</v>
      </c>
      <c r="G7292" s="2">
        <f t="shared" si="908"/>
        <v>0</v>
      </c>
      <c r="H7292" s="2">
        <f t="shared" si="909"/>
        <v>942.32551775413799</v>
      </c>
      <c r="I7292" s="2">
        <f t="shared" si="910"/>
        <v>63.837241122931019</v>
      </c>
      <c r="J7292" s="2">
        <f t="shared" si="911"/>
        <v>0</v>
      </c>
    </row>
    <row r="7293" spans="1:10" x14ac:dyDescent="0.25">
      <c r="A7293" s="2">
        <v>7282</v>
      </c>
      <c r="B7293" s="2">
        <v>0.96020882863744106</v>
      </c>
      <c r="C7293" s="2">
        <f t="shared" si="904"/>
        <v>111.57593132321099</v>
      </c>
      <c r="D7293" s="2">
        <f t="shared" si="905"/>
        <v>107</v>
      </c>
      <c r="E7293" s="2">
        <f t="shared" si="906"/>
        <v>107</v>
      </c>
      <c r="F7293" s="2">
        <f t="shared" si="907"/>
        <v>0</v>
      </c>
      <c r="G7293" s="2">
        <f t="shared" si="908"/>
        <v>4.5759313232109946</v>
      </c>
      <c r="H7293" s="2">
        <f t="shared" si="909"/>
        <v>1070</v>
      </c>
      <c r="I7293" s="2">
        <f t="shared" si="910"/>
        <v>0</v>
      </c>
      <c r="J7293" s="2">
        <f t="shared" si="911"/>
        <v>68.638969848164919</v>
      </c>
    </row>
    <row r="7294" spans="1:10" x14ac:dyDescent="0.25">
      <c r="A7294" s="2">
        <v>7283</v>
      </c>
      <c r="B7294" s="2">
        <v>0.30965560171497497</v>
      </c>
      <c r="C7294" s="2">
        <f t="shared" si="904"/>
        <v>96.405547901816021</v>
      </c>
      <c r="D7294" s="2">
        <f t="shared" si="905"/>
        <v>107</v>
      </c>
      <c r="E7294" s="2">
        <f t="shared" si="906"/>
        <v>96.405547901816021</v>
      </c>
      <c r="F7294" s="2">
        <f t="shared" si="907"/>
        <v>10.594452098183979</v>
      </c>
      <c r="G7294" s="2">
        <f t="shared" si="908"/>
        <v>0</v>
      </c>
      <c r="H7294" s="2">
        <f t="shared" si="909"/>
        <v>964.05547901816021</v>
      </c>
      <c r="I7294" s="2">
        <f t="shared" si="910"/>
        <v>52.972260490919894</v>
      </c>
      <c r="J7294" s="2">
        <f t="shared" si="911"/>
        <v>0</v>
      </c>
    </row>
    <row r="7295" spans="1:10" x14ac:dyDescent="0.25">
      <c r="A7295" s="2">
        <v>7284</v>
      </c>
      <c r="B7295" s="2">
        <v>0.51786462145770751</v>
      </c>
      <c r="C7295" s="2">
        <f t="shared" si="904"/>
        <v>100.32675456760718</v>
      </c>
      <c r="D7295" s="2">
        <f t="shared" si="905"/>
        <v>107</v>
      </c>
      <c r="E7295" s="2">
        <f t="shared" si="906"/>
        <v>100.32675456760718</v>
      </c>
      <c r="F7295" s="2">
        <f t="shared" si="907"/>
        <v>6.6732454323928181</v>
      </c>
      <c r="G7295" s="2">
        <f t="shared" si="908"/>
        <v>0</v>
      </c>
      <c r="H7295" s="2">
        <f t="shared" si="909"/>
        <v>1003.2675456760718</v>
      </c>
      <c r="I7295" s="2">
        <f t="shared" si="910"/>
        <v>33.36622716196409</v>
      </c>
      <c r="J7295" s="2">
        <f t="shared" si="911"/>
        <v>0</v>
      </c>
    </row>
    <row r="7296" spans="1:10" x14ac:dyDescent="0.25">
      <c r="A7296" s="2">
        <v>7285</v>
      </c>
      <c r="B7296" s="2">
        <v>7.7299770362361242E-2</v>
      </c>
      <c r="C7296" s="2">
        <f t="shared" si="904"/>
        <v>90.284174335497113</v>
      </c>
      <c r="D7296" s="2">
        <f t="shared" si="905"/>
        <v>107</v>
      </c>
      <c r="E7296" s="2">
        <f t="shared" si="906"/>
        <v>90.284174335497113</v>
      </c>
      <c r="F7296" s="2">
        <f t="shared" si="907"/>
        <v>16.715825664502887</v>
      </c>
      <c r="G7296" s="2">
        <f t="shared" si="908"/>
        <v>0</v>
      </c>
      <c r="H7296" s="2">
        <f t="shared" si="909"/>
        <v>902.84174335497119</v>
      </c>
      <c r="I7296" s="2">
        <f t="shared" si="910"/>
        <v>83.579128322514435</v>
      </c>
      <c r="J7296" s="2">
        <f t="shared" si="911"/>
        <v>0</v>
      </c>
    </row>
    <row r="7297" spans="1:10" x14ac:dyDescent="0.25">
      <c r="A7297" s="2">
        <v>7286</v>
      </c>
      <c r="B7297" s="2">
        <v>0.16645043317459141</v>
      </c>
      <c r="C7297" s="2">
        <f t="shared" si="904"/>
        <v>93.15325229145003</v>
      </c>
      <c r="D7297" s="2">
        <f t="shared" si="905"/>
        <v>107</v>
      </c>
      <c r="E7297" s="2">
        <f t="shared" si="906"/>
        <v>93.15325229145003</v>
      </c>
      <c r="F7297" s="2">
        <f t="shared" si="907"/>
        <v>13.84674770854997</v>
      </c>
      <c r="G7297" s="2">
        <f t="shared" si="908"/>
        <v>0</v>
      </c>
      <c r="H7297" s="2">
        <f t="shared" si="909"/>
        <v>931.5325229145003</v>
      </c>
      <c r="I7297" s="2">
        <f t="shared" si="910"/>
        <v>69.233738542749848</v>
      </c>
      <c r="J7297" s="2">
        <f t="shared" si="911"/>
        <v>0</v>
      </c>
    </row>
    <row r="7298" spans="1:10" x14ac:dyDescent="0.25">
      <c r="A7298" s="2">
        <v>7287</v>
      </c>
      <c r="B7298" s="2">
        <v>0.11177981449270435</v>
      </c>
      <c r="C7298" s="2">
        <f t="shared" si="904"/>
        <v>91.545354421179454</v>
      </c>
      <c r="D7298" s="2">
        <f t="shared" si="905"/>
        <v>107</v>
      </c>
      <c r="E7298" s="2">
        <f t="shared" si="906"/>
        <v>91.545354421179454</v>
      </c>
      <c r="F7298" s="2">
        <f t="shared" si="907"/>
        <v>15.454645578820546</v>
      </c>
      <c r="G7298" s="2">
        <f t="shared" si="908"/>
        <v>0</v>
      </c>
      <c r="H7298" s="2">
        <f t="shared" si="909"/>
        <v>915.45354421179456</v>
      </c>
      <c r="I7298" s="2">
        <f t="shared" si="910"/>
        <v>77.273227894102732</v>
      </c>
      <c r="J7298" s="2">
        <f t="shared" si="911"/>
        <v>0</v>
      </c>
    </row>
    <row r="7299" spans="1:10" x14ac:dyDescent="0.25">
      <c r="A7299" s="2">
        <v>7288</v>
      </c>
      <c r="B7299" s="2">
        <v>8.2804170889180684E-2</v>
      </c>
      <c r="C7299" s="2">
        <f t="shared" si="904"/>
        <v>90.505206261709318</v>
      </c>
      <c r="D7299" s="2">
        <f t="shared" si="905"/>
        <v>107</v>
      </c>
      <c r="E7299" s="2">
        <f t="shared" si="906"/>
        <v>90.505206261709318</v>
      </c>
      <c r="F7299" s="2">
        <f t="shared" si="907"/>
        <v>16.494793738290682</v>
      </c>
      <c r="G7299" s="2">
        <f t="shared" si="908"/>
        <v>0</v>
      </c>
      <c r="H7299" s="2">
        <f t="shared" si="909"/>
        <v>905.05206261709316</v>
      </c>
      <c r="I7299" s="2">
        <f t="shared" si="910"/>
        <v>82.473968691453408</v>
      </c>
      <c r="J7299" s="2">
        <f t="shared" si="911"/>
        <v>0</v>
      </c>
    </row>
    <row r="7300" spans="1:10" x14ac:dyDescent="0.25">
      <c r="A7300" s="2">
        <v>7289</v>
      </c>
      <c r="B7300" s="2">
        <v>0.52865429428375521</v>
      </c>
      <c r="C7300" s="2">
        <f t="shared" si="904"/>
        <v>100.52432445287748</v>
      </c>
      <c r="D7300" s="2">
        <f t="shared" si="905"/>
        <v>107</v>
      </c>
      <c r="E7300" s="2">
        <f t="shared" si="906"/>
        <v>100.52432445287748</v>
      </c>
      <c r="F7300" s="2">
        <f t="shared" si="907"/>
        <v>6.4756755471225205</v>
      </c>
      <c r="G7300" s="2">
        <f t="shared" si="908"/>
        <v>0</v>
      </c>
      <c r="H7300" s="2">
        <f t="shared" si="909"/>
        <v>1005.2432445287748</v>
      </c>
      <c r="I7300" s="2">
        <f t="shared" si="910"/>
        <v>32.378377735612602</v>
      </c>
      <c r="J7300" s="2">
        <f t="shared" si="911"/>
        <v>0</v>
      </c>
    </row>
    <row r="7301" spans="1:10" x14ac:dyDescent="0.25">
      <c r="A7301" s="2">
        <v>7290</v>
      </c>
      <c r="B7301" s="2">
        <v>0.37852701044539538</v>
      </c>
      <c r="C7301" s="2">
        <f t="shared" si="904"/>
        <v>97.750538846029926</v>
      </c>
      <c r="D7301" s="2">
        <f t="shared" si="905"/>
        <v>107</v>
      </c>
      <c r="E7301" s="2">
        <f t="shared" si="906"/>
        <v>97.750538846029926</v>
      </c>
      <c r="F7301" s="2">
        <f t="shared" si="907"/>
        <v>9.2494611539700742</v>
      </c>
      <c r="G7301" s="2">
        <f t="shared" si="908"/>
        <v>0</v>
      </c>
      <c r="H7301" s="2">
        <f t="shared" si="909"/>
        <v>977.50538846029929</v>
      </c>
      <c r="I7301" s="2">
        <f t="shared" si="910"/>
        <v>46.247305769850371</v>
      </c>
      <c r="J7301" s="2">
        <f t="shared" si="911"/>
        <v>0</v>
      </c>
    </row>
    <row r="7302" spans="1:10" x14ac:dyDescent="0.25">
      <c r="A7302" s="2">
        <v>7291</v>
      </c>
      <c r="B7302" s="2">
        <v>0.77507708553708821</v>
      </c>
      <c r="C7302" s="2">
        <f t="shared" si="904"/>
        <v>105.40843772567867</v>
      </c>
      <c r="D7302" s="2">
        <f t="shared" si="905"/>
        <v>107</v>
      </c>
      <c r="E7302" s="2">
        <f t="shared" si="906"/>
        <v>105.40843772567867</v>
      </c>
      <c r="F7302" s="2">
        <f t="shared" si="907"/>
        <v>1.5915622743213333</v>
      </c>
      <c r="G7302" s="2">
        <f t="shared" si="908"/>
        <v>0</v>
      </c>
      <c r="H7302" s="2">
        <f t="shared" si="909"/>
        <v>1054.0843772567866</v>
      </c>
      <c r="I7302" s="2">
        <f t="shared" si="910"/>
        <v>7.9578113716066667</v>
      </c>
      <c r="J7302" s="2">
        <f t="shared" si="911"/>
        <v>0</v>
      </c>
    </row>
    <row r="7303" spans="1:10" x14ac:dyDescent="0.25">
      <c r="A7303" s="2">
        <v>7292</v>
      </c>
      <c r="B7303" s="2">
        <v>0.58139722879610778</v>
      </c>
      <c r="C7303" s="2">
        <f t="shared" si="904"/>
        <v>101.49676130139554</v>
      </c>
      <c r="D7303" s="2">
        <f t="shared" si="905"/>
        <v>107</v>
      </c>
      <c r="E7303" s="2">
        <f t="shared" si="906"/>
        <v>101.49676130139554</v>
      </c>
      <c r="F7303" s="2">
        <f t="shared" si="907"/>
        <v>5.5032386986044628</v>
      </c>
      <c r="G7303" s="2">
        <f t="shared" si="908"/>
        <v>0</v>
      </c>
      <c r="H7303" s="2">
        <f t="shared" si="909"/>
        <v>1014.9676130139553</v>
      </c>
      <c r="I7303" s="2">
        <f t="shared" si="910"/>
        <v>27.516193493022314</v>
      </c>
      <c r="J7303" s="2">
        <f t="shared" si="911"/>
        <v>0</v>
      </c>
    </row>
    <row r="7304" spans="1:10" x14ac:dyDescent="0.25">
      <c r="A7304" s="2">
        <v>7293</v>
      </c>
      <c r="B7304" s="2">
        <v>0.60188590392464592</v>
      </c>
      <c r="C7304" s="2">
        <f t="shared" si="904"/>
        <v>101.87956900409033</v>
      </c>
      <c r="D7304" s="2">
        <f t="shared" si="905"/>
        <v>107</v>
      </c>
      <c r="E7304" s="2">
        <f t="shared" si="906"/>
        <v>101.87956900409033</v>
      </c>
      <c r="F7304" s="2">
        <f t="shared" si="907"/>
        <v>5.1204309959096719</v>
      </c>
      <c r="G7304" s="2">
        <f t="shared" si="908"/>
        <v>0</v>
      </c>
      <c r="H7304" s="2">
        <f t="shared" si="909"/>
        <v>1018.7956900409033</v>
      </c>
      <c r="I7304" s="2">
        <f t="shared" si="910"/>
        <v>25.602154979548359</v>
      </c>
      <c r="J7304" s="2">
        <f t="shared" si="911"/>
        <v>0</v>
      </c>
    </row>
    <row r="7305" spans="1:10" x14ac:dyDescent="0.25">
      <c r="A7305" s="2">
        <v>7294</v>
      </c>
      <c r="B7305" s="2">
        <v>0.80163596454317931</v>
      </c>
      <c r="C7305" s="2">
        <f t="shared" si="904"/>
        <v>106.03601827194829</v>
      </c>
      <c r="D7305" s="2">
        <f t="shared" si="905"/>
        <v>107</v>
      </c>
      <c r="E7305" s="2">
        <f t="shared" si="906"/>
        <v>106.03601827194829</v>
      </c>
      <c r="F7305" s="2">
        <f t="shared" si="907"/>
        <v>0.96398172805170645</v>
      </c>
      <c r="G7305" s="2">
        <f t="shared" si="908"/>
        <v>0</v>
      </c>
      <c r="H7305" s="2">
        <f t="shared" si="909"/>
        <v>1060.360182719483</v>
      </c>
      <c r="I7305" s="2">
        <f t="shared" si="910"/>
        <v>4.8199086402585323</v>
      </c>
      <c r="J7305" s="2">
        <f t="shared" si="911"/>
        <v>0</v>
      </c>
    </row>
    <row r="7306" spans="1:10" x14ac:dyDescent="0.25">
      <c r="A7306" s="2">
        <v>7295</v>
      </c>
      <c r="B7306" s="2">
        <v>0.73119927052345057</v>
      </c>
      <c r="C7306" s="2">
        <f t="shared" si="904"/>
        <v>104.44008154039216</v>
      </c>
      <c r="D7306" s="2">
        <f t="shared" si="905"/>
        <v>107</v>
      </c>
      <c r="E7306" s="2">
        <f t="shared" si="906"/>
        <v>104.44008154039216</v>
      </c>
      <c r="F7306" s="2">
        <f t="shared" si="907"/>
        <v>2.559918459607843</v>
      </c>
      <c r="G7306" s="2">
        <f t="shared" si="908"/>
        <v>0</v>
      </c>
      <c r="H7306" s="2">
        <f t="shared" si="909"/>
        <v>1044.4008154039216</v>
      </c>
      <c r="I7306" s="2">
        <f t="shared" si="910"/>
        <v>12.799592298039215</v>
      </c>
      <c r="J7306" s="2">
        <f t="shared" si="911"/>
        <v>0</v>
      </c>
    </row>
    <row r="7307" spans="1:10" x14ac:dyDescent="0.25">
      <c r="A7307" s="2">
        <v>7296</v>
      </c>
      <c r="B7307" s="2">
        <v>0.99932784020664267</v>
      </c>
      <c r="C7307" s="2">
        <f t="shared" si="904"/>
        <v>117.23700410606243</v>
      </c>
      <c r="D7307" s="2">
        <f t="shared" si="905"/>
        <v>107</v>
      </c>
      <c r="E7307" s="2">
        <f t="shared" si="906"/>
        <v>107</v>
      </c>
      <c r="F7307" s="2">
        <f t="shared" si="907"/>
        <v>0</v>
      </c>
      <c r="G7307" s="2">
        <f t="shared" si="908"/>
        <v>10.237004106062429</v>
      </c>
      <c r="H7307" s="2">
        <f t="shared" si="909"/>
        <v>1070</v>
      </c>
      <c r="I7307" s="2">
        <f t="shared" si="910"/>
        <v>0</v>
      </c>
      <c r="J7307" s="2">
        <f t="shared" si="911"/>
        <v>153.55506159093642</v>
      </c>
    </row>
    <row r="7308" spans="1:10" x14ac:dyDescent="0.25">
      <c r="A7308" s="2">
        <v>7297</v>
      </c>
      <c r="B7308" s="2">
        <v>5.6092049527728616E-2</v>
      </c>
      <c r="C7308" s="2">
        <f t="shared" si="904"/>
        <v>89.328321981011726</v>
      </c>
      <c r="D7308" s="2">
        <f t="shared" si="905"/>
        <v>107</v>
      </c>
      <c r="E7308" s="2">
        <f t="shared" si="906"/>
        <v>89.328321981011726</v>
      </c>
      <c r="F7308" s="2">
        <f t="shared" si="907"/>
        <v>17.671678018988274</v>
      </c>
      <c r="G7308" s="2">
        <f t="shared" si="908"/>
        <v>0</v>
      </c>
      <c r="H7308" s="2">
        <f t="shared" si="909"/>
        <v>893.28321981011732</v>
      </c>
      <c r="I7308" s="2">
        <f t="shared" si="910"/>
        <v>88.35839009494137</v>
      </c>
      <c r="J7308" s="2">
        <f t="shared" si="911"/>
        <v>0</v>
      </c>
    </row>
    <row r="7309" spans="1:10" x14ac:dyDescent="0.25">
      <c r="A7309" s="2">
        <v>7298</v>
      </c>
      <c r="B7309" s="2">
        <v>0.84803346450813766</v>
      </c>
      <c r="C7309" s="2">
        <f t="shared" ref="C7309:C7372" si="912">_xlfn.BETA.INV(B7309,$C$7,$C$8,$C$9,$C$10)</f>
        <v>107.24080642308067</v>
      </c>
      <c r="D7309" s="2">
        <f t="shared" ref="D7309:D7372" si="913">$F$8</f>
        <v>107</v>
      </c>
      <c r="E7309" s="2">
        <f t="shared" ref="E7309:E7372" si="914">IF(C7309&gt;=D7309,D7309,C7309)</f>
        <v>107</v>
      </c>
      <c r="F7309" s="2">
        <f t="shared" ref="F7309:F7372" si="915">IF(D7309&gt;C7309,D7309-C7309,0)</f>
        <v>0</v>
      </c>
      <c r="G7309" s="2">
        <f t="shared" ref="G7309:G7372" si="916">IF(C7309&gt;D7309,C7309-D7309,0)</f>
        <v>0.24080642308067013</v>
      </c>
      <c r="H7309" s="2">
        <f t="shared" ref="H7309:H7372" si="917">E7309*$H$10</f>
        <v>1070</v>
      </c>
      <c r="I7309" s="2">
        <f t="shared" ref="I7309:I7372" si="918">F7309*$I$10</f>
        <v>0</v>
      </c>
      <c r="J7309" s="2">
        <f t="shared" ref="J7309:J7372" si="919">G7309*$J$10</f>
        <v>3.6120963462100519</v>
      </c>
    </row>
    <row r="7310" spans="1:10" x14ac:dyDescent="0.25">
      <c r="A7310" s="2">
        <v>7299</v>
      </c>
      <c r="B7310" s="2">
        <v>0.92382790790648561</v>
      </c>
      <c r="C7310" s="2">
        <f t="shared" si="912"/>
        <v>109.76227000075723</v>
      </c>
      <c r="D7310" s="2">
        <f t="shared" si="913"/>
        <v>107</v>
      </c>
      <c r="E7310" s="2">
        <f t="shared" si="914"/>
        <v>107</v>
      </c>
      <c r="F7310" s="2">
        <f t="shared" si="915"/>
        <v>0</v>
      </c>
      <c r="G7310" s="2">
        <f t="shared" si="916"/>
        <v>2.7622700007572263</v>
      </c>
      <c r="H7310" s="2">
        <f t="shared" si="917"/>
        <v>1070</v>
      </c>
      <c r="I7310" s="2">
        <f t="shared" si="918"/>
        <v>0</v>
      </c>
      <c r="J7310" s="2">
        <f t="shared" si="919"/>
        <v>41.434050011358394</v>
      </c>
    </row>
    <row r="7311" spans="1:10" x14ac:dyDescent="0.25">
      <c r="A7311" s="2">
        <v>7300</v>
      </c>
      <c r="B7311" s="2">
        <v>0.82399754164132688</v>
      </c>
      <c r="C7311" s="2">
        <f t="shared" si="912"/>
        <v>106.59649817329719</v>
      </c>
      <c r="D7311" s="2">
        <f t="shared" si="913"/>
        <v>107</v>
      </c>
      <c r="E7311" s="2">
        <f t="shared" si="914"/>
        <v>106.59649817329719</v>
      </c>
      <c r="F7311" s="2">
        <f t="shared" si="915"/>
        <v>0.40350182670280788</v>
      </c>
      <c r="G7311" s="2">
        <f t="shared" si="916"/>
        <v>0</v>
      </c>
      <c r="H7311" s="2">
        <f t="shared" si="917"/>
        <v>1065.9649817329719</v>
      </c>
      <c r="I7311" s="2">
        <f t="shared" si="918"/>
        <v>2.0175091335140394</v>
      </c>
      <c r="J7311" s="2">
        <f t="shared" si="919"/>
        <v>0</v>
      </c>
    </row>
    <row r="7312" spans="1:10" x14ac:dyDescent="0.25">
      <c r="A7312" s="2">
        <v>7301</v>
      </c>
      <c r="B7312" s="2">
        <v>0.16539954035560767</v>
      </c>
      <c r="C7312" s="2">
        <f t="shared" si="912"/>
        <v>93.125276422770142</v>
      </c>
      <c r="D7312" s="2">
        <f t="shared" si="913"/>
        <v>107</v>
      </c>
      <c r="E7312" s="2">
        <f t="shared" si="914"/>
        <v>93.125276422770142</v>
      </c>
      <c r="F7312" s="2">
        <f t="shared" si="915"/>
        <v>13.874723577229858</v>
      </c>
      <c r="G7312" s="2">
        <f t="shared" si="916"/>
        <v>0</v>
      </c>
      <c r="H7312" s="2">
        <f t="shared" si="917"/>
        <v>931.25276422770139</v>
      </c>
      <c r="I7312" s="2">
        <f t="shared" si="918"/>
        <v>69.37361788614929</v>
      </c>
      <c r="J7312" s="2">
        <f t="shared" si="919"/>
        <v>0</v>
      </c>
    </row>
    <row r="7313" spans="1:10" x14ac:dyDescent="0.25">
      <c r="A7313" s="2">
        <v>7302</v>
      </c>
      <c r="B7313" s="2">
        <v>0.36577876276665899</v>
      </c>
      <c r="C7313" s="2">
        <f t="shared" si="912"/>
        <v>97.507307394012457</v>
      </c>
      <c r="D7313" s="2">
        <f t="shared" si="913"/>
        <v>107</v>
      </c>
      <c r="E7313" s="2">
        <f t="shared" si="914"/>
        <v>97.507307394012457</v>
      </c>
      <c r="F7313" s="2">
        <f t="shared" si="915"/>
        <v>9.4926926059875427</v>
      </c>
      <c r="G7313" s="2">
        <f t="shared" si="916"/>
        <v>0</v>
      </c>
      <c r="H7313" s="2">
        <f t="shared" si="917"/>
        <v>975.07307394012457</v>
      </c>
      <c r="I7313" s="2">
        <f t="shared" si="918"/>
        <v>47.463463029937714</v>
      </c>
      <c r="J7313" s="2">
        <f t="shared" si="919"/>
        <v>0</v>
      </c>
    </row>
    <row r="7314" spans="1:10" x14ac:dyDescent="0.25">
      <c r="A7314" s="2">
        <v>7303</v>
      </c>
      <c r="B7314" s="2">
        <v>0.73235590066436329</v>
      </c>
      <c r="C7314" s="2">
        <f t="shared" si="912"/>
        <v>104.46471537085712</v>
      </c>
      <c r="D7314" s="2">
        <f t="shared" si="913"/>
        <v>107</v>
      </c>
      <c r="E7314" s="2">
        <f t="shared" si="914"/>
        <v>104.46471537085712</v>
      </c>
      <c r="F7314" s="2">
        <f t="shared" si="915"/>
        <v>2.535284629142879</v>
      </c>
      <c r="G7314" s="2">
        <f t="shared" si="916"/>
        <v>0</v>
      </c>
      <c r="H7314" s="2">
        <f t="shared" si="917"/>
        <v>1044.6471537085713</v>
      </c>
      <c r="I7314" s="2">
        <f t="shared" si="918"/>
        <v>12.676423145714395</v>
      </c>
      <c r="J7314" s="2">
        <f t="shared" si="919"/>
        <v>0</v>
      </c>
    </row>
    <row r="7315" spans="1:10" x14ac:dyDescent="0.25">
      <c r="A7315" s="2">
        <v>7304</v>
      </c>
      <c r="B7315" s="2">
        <v>0.22115055196668587</v>
      </c>
      <c r="C7315" s="2">
        <f t="shared" si="912"/>
        <v>94.504600561932804</v>
      </c>
      <c r="D7315" s="2">
        <f t="shared" si="913"/>
        <v>107</v>
      </c>
      <c r="E7315" s="2">
        <f t="shared" si="914"/>
        <v>94.504600561932804</v>
      </c>
      <c r="F7315" s="2">
        <f t="shared" si="915"/>
        <v>12.495399438067196</v>
      </c>
      <c r="G7315" s="2">
        <f t="shared" si="916"/>
        <v>0</v>
      </c>
      <c r="H7315" s="2">
        <f t="shared" si="917"/>
        <v>945.04600561932807</v>
      </c>
      <c r="I7315" s="2">
        <f t="shared" si="918"/>
        <v>62.476997190335979</v>
      </c>
      <c r="J7315" s="2">
        <f t="shared" si="919"/>
        <v>0</v>
      </c>
    </row>
    <row r="7316" spans="1:10" x14ac:dyDescent="0.25">
      <c r="A7316" s="2">
        <v>7305</v>
      </c>
      <c r="B7316" s="2">
        <v>2.0408768701434044E-2</v>
      </c>
      <c r="C7316" s="2">
        <f t="shared" si="912"/>
        <v>86.948234412831482</v>
      </c>
      <c r="D7316" s="2">
        <f t="shared" si="913"/>
        <v>107</v>
      </c>
      <c r="E7316" s="2">
        <f t="shared" si="914"/>
        <v>86.948234412831482</v>
      </c>
      <c r="F7316" s="2">
        <f t="shared" si="915"/>
        <v>20.051765587168518</v>
      </c>
      <c r="G7316" s="2">
        <f t="shared" si="916"/>
        <v>0</v>
      </c>
      <c r="H7316" s="2">
        <f t="shared" si="917"/>
        <v>869.48234412831482</v>
      </c>
      <c r="I7316" s="2">
        <f t="shared" si="918"/>
        <v>100.25882793584259</v>
      </c>
      <c r="J7316" s="2">
        <f t="shared" si="919"/>
        <v>0</v>
      </c>
    </row>
    <row r="7317" spans="1:10" x14ac:dyDescent="0.25">
      <c r="A7317" s="2">
        <v>7306</v>
      </c>
      <c r="B7317" s="2">
        <v>0.51419722362652698</v>
      </c>
      <c r="C7317" s="2">
        <f t="shared" si="912"/>
        <v>100.2596501333158</v>
      </c>
      <c r="D7317" s="2">
        <f t="shared" si="913"/>
        <v>107</v>
      </c>
      <c r="E7317" s="2">
        <f t="shared" si="914"/>
        <v>100.2596501333158</v>
      </c>
      <c r="F7317" s="2">
        <f t="shared" si="915"/>
        <v>6.7403498666841983</v>
      </c>
      <c r="G7317" s="2">
        <f t="shared" si="916"/>
        <v>0</v>
      </c>
      <c r="H7317" s="2">
        <f t="shared" si="917"/>
        <v>1002.596501333158</v>
      </c>
      <c r="I7317" s="2">
        <f t="shared" si="918"/>
        <v>33.701749333420992</v>
      </c>
      <c r="J7317" s="2">
        <f t="shared" si="919"/>
        <v>0</v>
      </c>
    </row>
    <row r="7318" spans="1:10" x14ac:dyDescent="0.25">
      <c r="A7318" s="2">
        <v>7307</v>
      </c>
      <c r="B7318" s="2">
        <v>0.10068100860518836</v>
      </c>
      <c r="C7318" s="2">
        <f t="shared" si="912"/>
        <v>91.168001302993517</v>
      </c>
      <c r="D7318" s="2">
        <f t="shared" si="913"/>
        <v>107</v>
      </c>
      <c r="E7318" s="2">
        <f t="shared" si="914"/>
        <v>91.168001302993517</v>
      </c>
      <c r="F7318" s="2">
        <f t="shared" si="915"/>
        <v>15.831998697006483</v>
      </c>
      <c r="G7318" s="2">
        <f t="shared" si="916"/>
        <v>0</v>
      </c>
      <c r="H7318" s="2">
        <f t="shared" si="917"/>
        <v>911.68001302993514</v>
      </c>
      <c r="I7318" s="2">
        <f t="shared" si="918"/>
        <v>79.159993485032416</v>
      </c>
      <c r="J7318" s="2">
        <f t="shared" si="919"/>
        <v>0</v>
      </c>
    </row>
    <row r="7319" spans="1:10" x14ac:dyDescent="0.25">
      <c r="A7319" s="2">
        <v>7308</v>
      </c>
      <c r="B7319" s="2">
        <v>0.91750229088684887</v>
      </c>
      <c r="C7319" s="2">
        <f t="shared" si="912"/>
        <v>109.50686354993518</v>
      </c>
      <c r="D7319" s="2">
        <f t="shared" si="913"/>
        <v>107</v>
      </c>
      <c r="E7319" s="2">
        <f t="shared" si="914"/>
        <v>107</v>
      </c>
      <c r="F7319" s="2">
        <f t="shared" si="915"/>
        <v>0</v>
      </c>
      <c r="G7319" s="2">
        <f t="shared" si="916"/>
        <v>2.5068635499351757</v>
      </c>
      <c r="H7319" s="2">
        <f t="shared" si="917"/>
        <v>1070</v>
      </c>
      <c r="I7319" s="2">
        <f t="shared" si="918"/>
        <v>0</v>
      </c>
      <c r="J7319" s="2">
        <f t="shared" si="919"/>
        <v>37.602953249027635</v>
      </c>
    </row>
    <row r="7320" spans="1:10" x14ac:dyDescent="0.25">
      <c r="A7320" s="2">
        <v>7309</v>
      </c>
      <c r="B7320" s="2">
        <v>0.6060289080162411</v>
      </c>
      <c r="C7320" s="2">
        <f t="shared" si="912"/>
        <v>101.95745747477775</v>
      </c>
      <c r="D7320" s="2">
        <f t="shared" si="913"/>
        <v>107</v>
      </c>
      <c r="E7320" s="2">
        <f t="shared" si="914"/>
        <v>101.95745747477775</v>
      </c>
      <c r="F7320" s="2">
        <f t="shared" si="915"/>
        <v>5.0425425252222453</v>
      </c>
      <c r="G7320" s="2">
        <f t="shared" si="916"/>
        <v>0</v>
      </c>
      <c r="H7320" s="2">
        <f t="shared" si="917"/>
        <v>1019.5745747477775</v>
      </c>
      <c r="I7320" s="2">
        <f t="shared" si="918"/>
        <v>25.212712626111227</v>
      </c>
      <c r="J7320" s="2">
        <f t="shared" si="919"/>
        <v>0</v>
      </c>
    </row>
    <row r="7321" spans="1:10" x14ac:dyDescent="0.25">
      <c r="A7321" s="2">
        <v>7310</v>
      </c>
      <c r="B7321" s="2">
        <v>0.37337843383266056</v>
      </c>
      <c r="C7321" s="2">
        <f t="shared" si="912"/>
        <v>97.652561953514009</v>
      </c>
      <c r="D7321" s="2">
        <f t="shared" si="913"/>
        <v>107</v>
      </c>
      <c r="E7321" s="2">
        <f t="shared" si="914"/>
        <v>97.652561953514009</v>
      </c>
      <c r="F7321" s="2">
        <f t="shared" si="915"/>
        <v>9.3474380464859905</v>
      </c>
      <c r="G7321" s="2">
        <f t="shared" si="916"/>
        <v>0</v>
      </c>
      <c r="H7321" s="2">
        <f t="shared" si="917"/>
        <v>976.52561953514009</v>
      </c>
      <c r="I7321" s="2">
        <f t="shared" si="918"/>
        <v>46.737190232429953</v>
      </c>
      <c r="J7321" s="2">
        <f t="shared" si="919"/>
        <v>0</v>
      </c>
    </row>
    <row r="7322" spans="1:10" x14ac:dyDescent="0.25">
      <c r="A7322" s="2">
        <v>7311</v>
      </c>
      <c r="B7322" s="2">
        <v>0.45512624847678573</v>
      </c>
      <c r="C7322" s="2">
        <f t="shared" si="912"/>
        <v>99.178064603653297</v>
      </c>
      <c r="D7322" s="2">
        <f t="shared" si="913"/>
        <v>107</v>
      </c>
      <c r="E7322" s="2">
        <f t="shared" si="914"/>
        <v>99.178064603653297</v>
      </c>
      <c r="F7322" s="2">
        <f t="shared" si="915"/>
        <v>7.8219353963467029</v>
      </c>
      <c r="G7322" s="2">
        <f t="shared" si="916"/>
        <v>0</v>
      </c>
      <c r="H7322" s="2">
        <f t="shared" si="917"/>
        <v>991.78064603653297</v>
      </c>
      <c r="I7322" s="2">
        <f t="shared" si="918"/>
        <v>39.109676981733514</v>
      </c>
      <c r="J7322" s="2">
        <f t="shared" si="919"/>
        <v>0</v>
      </c>
    </row>
    <row r="7323" spans="1:10" x14ac:dyDescent="0.25">
      <c r="A7323" s="2">
        <v>7312</v>
      </c>
      <c r="B7323" s="2">
        <v>0.33314513320381567</v>
      </c>
      <c r="C7323" s="2">
        <f t="shared" si="912"/>
        <v>96.873660986553105</v>
      </c>
      <c r="D7323" s="2">
        <f t="shared" si="913"/>
        <v>107</v>
      </c>
      <c r="E7323" s="2">
        <f t="shared" si="914"/>
        <v>96.873660986553105</v>
      </c>
      <c r="F7323" s="2">
        <f t="shared" si="915"/>
        <v>10.126339013446895</v>
      </c>
      <c r="G7323" s="2">
        <f t="shared" si="916"/>
        <v>0</v>
      </c>
      <c r="H7323" s="2">
        <f t="shared" si="917"/>
        <v>968.73660986553102</v>
      </c>
      <c r="I7323" s="2">
        <f t="shared" si="918"/>
        <v>50.631695067234475</v>
      </c>
      <c r="J7323" s="2">
        <f t="shared" si="919"/>
        <v>0</v>
      </c>
    </row>
    <row r="7324" spans="1:10" x14ac:dyDescent="0.25">
      <c r="A7324" s="2">
        <v>7313</v>
      </c>
      <c r="B7324" s="2">
        <v>8.7276328309035867E-2</v>
      </c>
      <c r="C7324" s="2">
        <f t="shared" si="912"/>
        <v>90.678384483827983</v>
      </c>
      <c r="D7324" s="2">
        <f t="shared" si="913"/>
        <v>107</v>
      </c>
      <c r="E7324" s="2">
        <f t="shared" si="914"/>
        <v>90.678384483827983</v>
      </c>
      <c r="F7324" s="2">
        <f t="shared" si="915"/>
        <v>16.321615516172017</v>
      </c>
      <c r="G7324" s="2">
        <f t="shared" si="916"/>
        <v>0</v>
      </c>
      <c r="H7324" s="2">
        <f t="shared" si="917"/>
        <v>906.78384483827983</v>
      </c>
      <c r="I7324" s="2">
        <f t="shared" si="918"/>
        <v>81.608077580860083</v>
      </c>
      <c r="J7324" s="2">
        <f t="shared" si="919"/>
        <v>0</v>
      </c>
    </row>
    <row r="7325" spans="1:10" x14ac:dyDescent="0.25">
      <c r="A7325" s="2">
        <v>7314</v>
      </c>
      <c r="B7325" s="2">
        <v>0.53466435614019592</v>
      </c>
      <c r="C7325" s="2">
        <f t="shared" si="912"/>
        <v>100.63450073773313</v>
      </c>
      <c r="D7325" s="2">
        <f t="shared" si="913"/>
        <v>107</v>
      </c>
      <c r="E7325" s="2">
        <f t="shared" si="914"/>
        <v>100.63450073773313</v>
      </c>
      <c r="F7325" s="2">
        <f t="shared" si="915"/>
        <v>6.3654992622668658</v>
      </c>
      <c r="G7325" s="2">
        <f t="shared" si="916"/>
        <v>0</v>
      </c>
      <c r="H7325" s="2">
        <f t="shared" si="917"/>
        <v>1006.3450073773313</v>
      </c>
      <c r="I7325" s="2">
        <f t="shared" si="918"/>
        <v>31.827496311334329</v>
      </c>
      <c r="J7325" s="2">
        <f t="shared" si="919"/>
        <v>0</v>
      </c>
    </row>
    <row r="7326" spans="1:10" x14ac:dyDescent="0.25">
      <c r="A7326" s="2">
        <v>7315</v>
      </c>
      <c r="B7326" s="2">
        <v>0.93600611968959813</v>
      </c>
      <c r="C7326" s="2">
        <f t="shared" si="912"/>
        <v>110.2930114399845</v>
      </c>
      <c r="D7326" s="2">
        <f t="shared" si="913"/>
        <v>107</v>
      </c>
      <c r="E7326" s="2">
        <f t="shared" si="914"/>
        <v>107</v>
      </c>
      <c r="F7326" s="2">
        <f t="shared" si="915"/>
        <v>0</v>
      </c>
      <c r="G7326" s="2">
        <f t="shared" si="916"/>
        <v>3.2930114399844967</v>
      </c>
      <c r="H7326" s="2">
        <f t="shared" si="917"/>
        <v>1070</v>
      </c>
      <c r="I7326" s="2">
        <f t="shared" si="918"/>
        <v>0</v>
      </c>
      <c r="J7326" s="2">
        <f t="shared" si="919"/>
        <v>49.395171599767451</v>
      </c>
    </row>
    <row r="7327" spans="1:10" x14ac:dyDescent="0.25">
      <c r="A7327" s="2">
        <v>7316</v>
      </c>
      <c r="B7327" s="2">
        <v>0.9441467617694882</v>
      </c>
      <c r="C7327" s="2">
        <f t="shared" si="912"/>
        <v>110.68362627365448</v>
      </c>
      <c r="D7327" s="2">
        <f t="shared" si="913"/>
        <v>107</v>
      </c>
      <c r="E7327" s="2">
        <f t="shared" si="914"/>
        <v>107</v>
      </c>
      <c r="F7327" s="2">
        <f t="shared" si="915"/>
        <v>0</v>
      </c>
      <c r="G7327" s="2">
        <f t="shared" si="916"/>
        <v>3.6836262736544825</v>
      </c>
      <c r="H7327" s="2">
        <f t="shared" si="917"/>
        <v>1070</v>
      </c>
      <c r="I7327" s="2">
        <f t="shared" si="918"/>
        <v>0</v>
      </c>
      <c r="J7327" s="2">
        <f t="shared" si="919"/>
        <v>55.254394104817237</v>
      </c>
    </row>
    <row r="7328" spans="1:10" x14ac:dyDescent="0.25">
      <c r="A7328" s="2">
        <v>7317</v>
      </c>
      <c r="B7328" s="2">
        <v>0.14817773178244276</v>
      </c>
      <c r="C7328" s="2">
        <f t="shared" si="912"/>
        <v>92.65288578758863</v>
      </c>
      <c r="D7328" s="2">
        <f t="shared" si="913"/>
        <v>107</v>
      </c>
      <c r="E7328" s="2">
        <f t="shared" si="914"/>
        <v>92.65288578758863</v>
      </c>
      <c r="F7328" s="2">
        <f t="shared" si="915"/>
        <v>14.34711421241137</v>
      </c>
      <c r="G7328" s="2">
        <f t="shared" si="916"/>
        <v>0</v>
      </c>
      <c r="H7328" s="2">
        <f t="shared" si="917"/>
        <v>926.52885787588627</v>
      </c>
      <c r="I7328" s="2">
        <f t="shared" si="918"/>
        <v>71.735571062056849</v>
      </c>
      <c r="J7328" s="2">
        <f t="shared" si="919"/>
        <v>0</v>
      </c>
    </row>
    <row r="7329" spans="1:10" x14ac:dyDescent="0.25">
      <c r="A7329" s="2">
        <v>7318</v>
      </c>
      <c r="B7329" s="2">
        <v>0.99863121719338421</v>
      </c>
      <c r="C7329" s="2">
        <f t="shared" si="912"/>
        <v>116.66949698387069</v>
      </c>
      <c r="D7329" s="2">
        <f t="shared" si="913"/>
        <v>107</v>
      </c>
      <c r="E7329" s="2">
        <f t="shared" si="914"/>
        <v>107</v>
      </c>
      <c r="F7329" s="2">
        <f t="shared" si="915"/>
        <v>0</v>
      </c>
      <c r="G7329" s="2">
        <f t="shared" si="916"/>
        <v>9.6694969838706868</v>
      </c>
      <c r="H7329" s="2">
        <f t="shared" si="917"/>
        <v>1070</v>
      </c>
      <c r="I7329" s="2">
        <f t="shared" si="918"/>
        <v>0</v>
      </c>
      <c r="J7329" s="2">
        <f t="shared" si="919"/>
        <v>145.0424547580603</v>
      </c>
    </row>
    <row r="7330" spans="1:10" x14ac:dyDescent="0.25">
      <c r="A7330" s="2">
        <v>7319</v>
      </c>
      <c r="B7330" s="2">
        <v>0.2504902405331384</v>
      </c>
      <c r="C7330" s="2">
        <f t="shared" si="912"/>
        <v>95.164681771315458</v>
      </c>
      <c r="D7330" s="2">
        <f t="shared" si="913"/>
        <v>107</v>
      </c>
      <c r="E7330" s="2">
        <f t="shared" si="914"/>
        <v>95.164681771315458</v>
      </c>
      <c r="F7330" s="2">
        <f t="shared" si="915"/>
        <v>11.835318228684542</v>
      </c>
      <c r="G7330" s="2">
        <f t="shared" si="916"/>
        <v>0</v>
      </c>
      <c r="H7330" s="2">
        <f t="shared" si="917"/>
        <v>951.64681771315463</v>
      </c>
      <c r="I7330" s="2">
        <f t="shared" si="918"/>
        <v>59.176591143422712</v>
      </c>
      <c r="J7330" s="2">
        <f t="shared" si="919"/>
        <v>0</v>
      </c>
    </row>
    <row r="7331" spans="1:10" x14ac:dyDescent="0.25">
      <c r="A7331" s="2">
        <v>7320</v>
      </c>
      <c r="B7331" s="2">
        <v>0.97218011673368421</v>
      </c>
      <c r="C7331" s="2">
        <f t="shared" si="912"/>
        <v>112.40845036186276</v>
      </c>
      <c r="D7331" s="2">
        <f t="shared" si="913"/>
        <v>107</v>
      </c>
      <c r="E7331" s="2">
        <f t="shared" si="914"/>
        <v>107</v>
      </c>
      <c r="F7331" s="2">
        <f t="shared" si="915"/>
        <v>0</v>
      </c>
      <c r="G7331" s="2">
        <f t="shared" si="916"/>
        <v>5.4084503618627622</v>
      </c>
      <c r="H7331" s="2">
        <f t="shared" si="917"/>
        <v>1070</v>
      </c>
      <c r="I7331" s="2">
        <f t="shared" si="918"/>
        <v>0</v>
      </c>
      <c r="J7331" s="2">
        <f t="shared" si="919"/>
        <v>81.126755427941433</v>
      </c>
    </row>
    <row r="7332" spans="1:10" x14ac:dyDescent="0.25">
      <c r="A7332" s="2">
        <v>7321</v>
      </c>
      <c r="B7332" s="2">
        <v>0.26072112340845632</v>
      </c>
      <c r="C7332" s="2">
        <f t="shared" si="912"/>
        <v>95.386929352486419</v>
      </c>
      <c r="D7332" s="2">
        <f t="shared" si="913"/>
        <v>107</v>
      </c>
      <c r="E7332" s="2">
        <f t="shared" si="914"/>
        <v>95.386929352486419</v>
      </c>
      <c r="F7332" s="2">
        <f t="shared" si="915"/>
        <v>11.613070647513581</v>
      </c>
      <c r="G7332" s="2">
        <f t="shared" si="916"/>
        <v>0</v>
      </c>
      <c r="H7332" s="2">
        <f t="shared" si="917"/>
        <v>953.86929352486413</v>
      </c>
      <c r="I7332" s="2">
        <f t="shared" si="918"/>
        <v>58.065353237567905</v>
      </c>
      <c r="J7332" s="2">
        <f t="shared" si="919"/>
        <v>0</v>
      </c>
    </row>
    <row r="7333" spans="1:10" x14ac:dyDescent="0.25">
      <c r="A7333" s="2">
        <v>7322</v>
      </c>
      <c r="B7333" s="2">
        <v>0.25887312393027573</v>
      </c>
      <c r="C7333" s="2">
        <f t="shared" si="912"/>
        <v>95.347056699918994</v>
      </c>
      <c r="D7333" s="2">
        <f t="shared" si="913"/>
        <v>107</v>
      </c>
      <c r="E7333" s="2">
        <f t="shared" si="914"/>
        <v>95.347056699918994</v>
      </c>
      <c r="F7333" s="2">
        <f t="shared" si="915"/>
        <v>11.652943300081006</v>
      </c>
      <c r="G7333" s="2">
        <f t="shared" si="916"/>
        <v>0</v>
      </c>
      <c r="H7333" s="2">
        <f t="shared" si="917"/>
        <v>953.47056699918994</v>
      </c>
      <c r="I7333" s="2">
        <f t="shared" si="918"/>
        <v>58.264716500405029</v>
      </c>
      <c r="J7333" s="2">
        <f t="shared" si="919"/>
        <v>0</v>
      </c>
    </row>
    <row r="7334" spans="1:10" x14ac:dyDescent="0.25">
      <c r="A7334" s="2">
        <v>7323</v>
      </c>
      <c r="B7334" s="2">
        <v>0.48587189564510458</v>
      </c>
      <c r="C7334" s="2">
        <f t="shared" si="912"/>
        <v>99.741614398114464</v>
      </c>
      <c r="D7334" s="2">
        <f t="shared" si="913"/>
        <v>107</v>
      </c>
      <c r="E7334" s="2">
        <f t="shared" si="914"/>
        <v>99.741614398114464</v>
      </c>
      <c r="F7334" s="2">
        <f t="shared" si="915"/>
        <v>7.2583856018855357</v>
      </c>
      <c r="G7334" s="2">
        <f t="shared" si="916"/>
        <v>0</v>
      </c>
      <c r="H7334" s="2">
        <f t="shared" si="917"/>
        <v>997.41614398114461</v>
      </c>
      <c r="I7334" s="2">
        <f t="shared" si="918"/>
        <v>36.291928009427679</v>
      </c>
      <c r="J7334" s="2">
        <f t="shared" si="919"/>
        <v>0</v>
      </c>
    </row>
    <row r="7335" spans="1:10" x14ac:dyDescent="0.25">
      <c r="A7335" s="2">
        <v>7324</v>
      </c>
      <c r="B7335" s="2">
        <v>0.10945041953302881</v>
      </c>
      <c r="C7335" s="2">
        <f t="shared" si="912"/>
        <v>91.468005188014047</v>
      </c>
      <c r="D7335" s="2">
        <f t="shared" si="913"/>
        <v>107</v>
      </c>
      <c r="E7335" s="2">
        <f t="shared" si="914"/>
        <v>91.468005188014047</v>
      </c>
      <c r="F7335" s="2">
        <f t="shared" si="915"/>
        <v>15.531994811985953</v>
      </c>
      <c r="G7335" s="2">
        <f t="shared" si="916"/>
        <v>0</v>
      </c>
      <c r="H7335" s="2">
        <f t="shared" si="917"/>
        <v>914.68005188014047</v>
      </c>
      <c r="I7335" s="2">
        <f t="shared" si="918"/>
        <v>77.659974059929766</v>
      </c>
      <c r="J7335" s="2">
        <f t="shared" si="919"/>
        <v>0</v>
      </c>
    </row>
    <row r="7336" spans="1:10" x14ac:dyDescent="0.25">
      <c r="A7336" s="2">
        <v>7325</v>
      </c>
      <c r="B7336" s="2">
        <v>0.21977027156840068</v>
      </c>
      <c r="C7336" s="2">
        <f t="shared" si="912"/>
        <v>94.472613304028897</v>
      </c>
      <c r="D7336" s="2">
        <f t="shared" si="913"/>
        <v>107</v>
      </c>
      <c r="E7336" s="2">
        <f t="shared" si="914"/>
        <v>94.472613304028897</v>
      </c>
      <c r="F7336" s="2">
        <f t="shared" si="915"/>
        <v>12.527386695971103</v>
      </c>
      <c r="G7336" s="2">
        <f t="shared" si="916"/>
        <v>0</v>
      </c>
      <c r="H7336" s="2">
        <f t="shared" si="917"/>
        <v>944.72613304028891</v>
      </c>
      <c r="I7336" s="2">
        <f t="shared" si="918"/>
        <v>62.636933479855514</v>
      </c>
      <c r="J7336" s="2">
        <f t="shared" si="919"/>
        <v>0</v>
      </c>
    </row>
    <row r="7337" spans="1:10" x14ac:dyDescent="0.25">
      <c r="A7337" s="2">
        <v>7326</v>
      </c>
      <c r="B7337" s="2">
        <v>0.82176482249506821</v>
      </c>
      <c r="C7337" s="2">
        <f t="shared" si="912"/>
        <v>106.53900504100878</v>
      </c>
      <c r="D7337" s="2">
        <f t="shared" si="913"/>
        <v>107</v>
      </c>
      <c r="E7337" s="2">
        <f t="shared" si="914"/>
        <v>106.53900504100878</v>
      </c>
      <c r="F7337" s="2">
        <f t="shared" si="915"/>
        <v>0.46099495899122189</v>
      </c>
      <c r="G7337" s="2">
        <f t="shared" si="916"/>
        <v>0</v>
      </c>
      <c r="H7337" s="2">
        <f t="shared" si="917"/>
        <v>1065.3900504100877</v>
      </c>
      <c r="I7337" s="2">
        <f t="shared" si="918"/>
        <v>2.3049747949561095</v>
      </c>
      <c r="J7337" s="2">
        <f t="shared" si="919"/>
        <v>0</v>
      </c>
    </row>
    <row r="7338" spans="1:10" x14ac:dyDescent="0.25">
      <c r="A7338" s="2">
        <v>7327</v>
      </c>
      <c r="B7338" s="2">
        <v>0.20715260090413179</v>
      </c>
      <c r="C7338" s="2">
        <f t="shared" si="912"/>
        <v>94.17578525603696</v>
      </c>
      <c r="D7338" s="2">
        <f t="shared" si="913"/>
        <v>107</v>
      </c>
      <c r="E7338" s="2">
        <f t="shared" si="914"/>
        <v>94.17578525603696</v>
      </c>
      <c r="F7338" s="2">
        <f t="shared" si="915"/>
        <v>12.82421474396304</v>
      </c>
      <c r="G7338" s="2">
        <f t="shared" si="916"/>
        <v>0</v>
      </c>
      <c r="H7338" s="2">
        <f t="shared" si="917"/>
        <v>941.75785256036966</v>
      </c>
      <c r="I7338" s="2">
        <f t="shared" si="918"/>
        <v>64.1210737198152</v>
      </c>
      <c r="J7338" s="2">
        <f t="shared" si="919"/>
        <v>0</v>
      </c>
    </row>
    <row r="7339" spans="1:10" x14ac:dyDescent="0.25">
      <c r="A7339" s="2">
        <v>7328</v>
      </c>
      <c r="B7339" s="2">
        <v>3.653347771915727E-2</v>
      </c>
      <c r="C7339" s="2">
        <f t="shared" si="912"/>
        <v>88.215878325834453</v>
      </c>
      <c r="D7339" s="2">
        <f t="shared" si="913"/>
        <v>107</v>
      </c>
      <c r="E7339" s="2">
        <f t="shared" si="914"/>
        <v>88.215878325834453</v>
      </c>
      <c r="F7339" s="2">
        <f t="shared" si="915"/>
        <v>18.784121674165547</v>
      </c>
      <c r="G7339" s="2">
        <f t="shared" si="916"/>
        <v>0</v>
      </c>
      <c r="H7339" s="2">
        <f t="shared" si="917"/>
        <v>882.15878325834456</v>
      </c>
      <c r="I7339" s="2">
        <f t="shared" si="918"/>
        <v>93.920608370827736</v>
      </c>
      <c r="J7339" s="2">
        <f t="shared" si="919"/>
        <v>0</v>
      </c>
    </row>
    <row r="7340" spans="1:10" x14ac:dyDescent="0.25">
      <c r="A7340" s="2">
        <v>7329</v>
      </c>
      <c r="B7340" s="2">
        <v>9.1758111517052376E-2</v>
      </c>
      <c r="C7340" s="2">
        <f t="shared" si="912"/>
        <v>90.846720752995537</v>
      </c>
      <c r="D7340" s="2">
        <f t="shared" si="913"/>
        <v>107</v>
      </c>
      <c r="E7340" s="2">
        <f t="shared" si="914"/>
        <v>90.846720752995537</v>
      </c>
      <c r="F7340" s="2">
        <f t="shared" si="915"/>
        <v>16.153279247004463</v>
      </c>
      <c r="G7340" s="2">
        <f t="shared" si="916"/>
        <v>0</v>
      </c>
      <c r="H7340" s="2">
        <f t="shared" si="917"/>
        <v>908.46720752995543</v>
      </c>
      <c r="I7340" s="2">
        <f t="shared" si="918"/>
        <v>80.766396235022313</v>
      </c>
      <c r="J7340" s="2">
        <f t="shared" si="919"/>
        <v>0</v>
      </c>
    </row>
    <row r="7341" spans="1:10" x14ac:dyDescent="0.25">
      <c r="A7341" s="2">
        <v>7330</v>
      </c>
      <c r="B7341" s="2">
        <v>0.87479369561107545</v>
      </c>
      <c r="C7341" s="2">
        <f t="shared" si="912"/>
        <v>108.02564420883709</v>
      </c>
      <c r="D7341" s="2">
        <f t="shared" si="913"/>
        <v>107</v>
      </c>
      <c r="E7341" s="2">
        <f t="shared" si="914"/>
        <v>107</v>
      </c>
      <c r="F7341" s="2">
        <f t="shared" si="915"/>
        <v>0</v>
      </c>
      <c r="G7341" s="2">
        <f t="shared" si="916"/>
        <v>1.0256442088370932</v>
      </c>
      <c r="H7341" s="2">
        <f t="shared" si="917"/>
        <v>1070</v>
      </c>
      <c r="I7341" s="2">
        <f t="shared" si="918"/>
        <v>0</v>
      </c>
      <c r="J7341" s="2">
        <f t="shared" si="919"/>
        <v>15.384663132556398</v>
      </c>
    </row>
    <row r="7342" spans="1:10" x14ac:dyDescent="0.25">
      <c r="A7342" s="2">
        <v>7331</v>
      </c>
      <c r="B7342" s="2">
        <v>0.18569891658204374</v>
      </c>
      <c r="C7342" s="2">
        <f t="shared" si="912"/>
        <v>93.650616283308622</v>
      </c>
      <c r="D7342" s="2">
        <f t="shared" si="913"/>
        <v>107</v>
      </c>
      <c r="E7342" s="2">
        <f t="shared" si="914"/>
        <v>93.650616283308622</v>
      </c>
      <c r="F7342" s="2">
        <f t="shared" si="915"/>
        <v>13.349383716691378</v>
      </c>
      <c r="G7342" s="2">
        <f t="shared" si="916"/>
        <v>0</v>
      </c>
      <c r="H7342" s="2">
        <f t="shared" si="917"/>
        <v>936.50616283308625</v>
      </c>
      <c r="I7342" s="2">
        <f t="shared" si="918"/>
        <v>66.746918583456889</v>
      </c>
      <c r="J7342" s="2">
        <f t="shared" si="919"/>
        <v>0</v>
      </c>
    </row>
    <row r="7343" spans="1:10" x14ac:dyDescent="0.25">
      <c r="A7343" s="2">
        <v>7332</v>
      </c>
      <c r="B7343" s="2">
        <v>0.38281783400981806</v>
      </c>
      <c r="C7343" s="2">
        <f t="shared" si="912"/>
        <v>97.831942274400902</v>
      </c>
      <c r="D7343" s="2">
        <f t="shared" si="913"/>
        <v>107</v>
      </c>
      <c r="E7343" s="2">
        <f t="shared" si="914"/>
        <v>97.831942274400902</v>
      </c>
      <c r="F7343" s="2">
        <f t="shared" si="915"/>
        <v>9.1680577255990983</v>
      </c>
      <c r="G7343" s="2">
        <f t="shared" si="916"/>
        <v>0</v>
      </c>
      <c r="H7343" s="2">
        <f t="shared" si="917"/>
        <v>978.31942274400899</v>
      </c>
      <c r="I7343" s="2">
        <f t="shared" si="918"/>
        <v>45.840288627995491</v>
      </c>
      <c r="J7343" s="2">
        <f t="shared" si="919"/>
        <v>0</v>
      </c>
    </row>
    <row r="7344" spans="1:10" x14ac:dyDescent="0.25">
      <c r="A7344" s="2">
        <v>7333</v>
      </c>
      <c r="B7344" s="2">
        <v>0.22009266103406333</v>
      </c>
      <c r="C7344" s="2">
        <f t="shared" si="912"/>
        <v>94.480092709438679</v>
      </c>
      <c r="D7344" s="2">
        <f t="shared" si="913"/>
        <v>107</v>
      </c>
      <c r="E7344" s="2">
        <f t="shared" si="914"/>
        <v>94.480092709438679</v>
      </c>
      <c r="F7344" s="2">
        <f t="shared" si="915"/>
        <v>12.519907290561321</v>
      </c>
      <c r="G7344" s="2">
        <f t="shared" si="916"/>
        <v>0</v>
      </c>
      <c r="H7344" s="2">
        <f t="shared" si="917"/>
        <v>944.80092709438679</v>
      </c>
      <c r="I7344" s="2">
        <f t="shared" si="918"/>
        <v>62.599536452806603</v>
      </c>
      <c r="J7344" s="2">
        <f t="shared" si="919"/>
        <v>0</v>
      </c>
    </row>
    <row r="7345" spans="1:10" x14ac:dyDescent="0.25">
      <c r="A7345" s="2">
        <v>7334</v>
      </c>
      <c r="B7345" s="2">
        <v>0.81981567695989466</v>
      </c>
      <c r="C7345" s="2">
        <f t="shared" si="912"/>
        <v>106.48910923315051</v>
      </c>
      <c r="D7345" s="2">
        <f t="shared" si="913"/>
        <v>107</v>
      </c>
      <c r="E7345" s="2">
        <f t="shared" si="914"/>
        <v>106.48910923315051</v>
      </c>
      <c r="F7345" s="2">
        <f t="shared" si="915"/>
        <v>0.51089076684948509</v>
      </c>
      <c r="G7345" s="2">
        <f t="shared" si="916"/>
        <v>0</v>
      </c>
      <c r="H7345" s="2">
        <f t="shared" si="917"/>
        <v>1064.8910923315052</v>
      </c>
      <c r="I7345" s="2">
        <f t="shared" si="918"/>
        <v>2.5544538342474254</v>
      </c>
      <c r="J7345" s="2">
        <f t="shared" si="919"/>
        <v>0</v>
      </c>
    </row>
    <row r="7346" spans="1:10" x14ac:dyDescent="0.25">
      <c r="A7346" s="2">
        <v>7335</v>
      </c>
      <c r="B7346" s="2">
        <v>0.26947781045166463</v>
      </c>
      <c r="C7346" s="2">
        <f t="shared" si="912"/>
        <v>95.574319165871387</v>
      </c>
      <c r="D7346" s="2">
        <f t="shared" si="913"/>
        <v>107</v>
      </c>
      <c r="E7346" s="2">
        <f t="shared" si="914"/>
        <v>95.574319165871387</v>
      </c>
      <c r="F7346" s="2">
        <f t="shared" si="915"/>
        <v>11.425680834128613</v>
      </c>
      <c r="G7346" s="2">
        <f t="shared" si="916"/>
        <v>0</v>
      </c>
      <c r="H7346" s="2">
        <f t="shared" si="917"/>
        <v>955.74319165871384</v>
      </c>
      <c r="I7346" s="2">
        <f t="shared" si="918"/>
        <v>57.128404170643066</v>
      </c>
      <c r="J7346" s="2">
        <f t="shared" si="919"/>
        <v>0</v>
      </c>
    </row>
    <row r="7347" spans="1:10" x14ac:dyDescent="0.25">
      <c r="A7347" s="2">
        <v>7336</v>
      </c>
      <c r="B7347" s="2">
        <v>0.38991342769700899</v>
      </c>
      <c r="C7347" s="2">
        <f t="shared" si="912"/>
        <v>97.966083757142229</v>
      </c>
      <c r="D7347" s="2">
        <f t="shared" si="913"/>
        <v>107</v>
      </c>
      <c r="E7347" s="2">
        <f t="shared" si="914"/>
        <v>97.966083757142229</v>
      </c>
      <c r="F7347" s="2">
        <f t="shared" si="915"/>
        <v>9.0339162428577708</v>
      </c>
      <c r="G7347" s="2">
        <f t="shared" si="916"/>
        <v>0</v>
      </c>
      <c r="H7347" s="2">
        <f t="shared" si="917"/>
        <v>979.66083757142223</v>
      </c>
      <c r="I7347" s="2">
        <f t="shared" si="918"/>
        <v>45.169581214288854</v>
      </c>
      <c r="J7347" s="2">
        <f t="shared" si="919"/>
        <v>0</v>
      </c>
    </row>
    <row r="7348" spans="1:10" x14ac:dyDescent="0.25">
      <c r="A7348" s="2">
        <v>7337</v>
      </c>
      <c r="B7348" s="2">
        <v>0.54892632490810345</v>
      </c>
      <c r="C7348" s="2">
        <f t="shared" si="912"/>
        <v>100.89645165702123</v>
      </c>
      <c r="D7348" s="2">
        <f t="shared" si="913"/>
        <v>107</v>
      </c>
      <c r="E7348" s="2">
        <f t="shared" si="914"/>
        <v>100.89645165702123</v>
      </c>
      <c r="F7348" s="2">
        <f t="shared" si="915"/>
        <v>6.1035483429787689</v>
      </c>
      <c r="G7348" s="2">
        <f t="shared" si="916"/>
        <v>0</v>
      </c>
      <c r="H7348" s="2">
        <f t="shared" si="917"/>
        <v>1008.9645165702123</v>
      </c>
      <c r="I7348" s="2">
        <f t="shared" si="918"/>
        <v>30.517741714893845</v>
      </c>
      <c r="J7348" s="2">
        <f t="shared" si="919"/>
        <v>0</v>
      </c>
    </row>
    <row r="7349" spans="1:10" x14ac:dyDescent="0.25">
      <c r="A7349" s="2">
        <v>7338</v>
      </c>
      <c r="B7349" s="2">
        <v>0.95217984661902622</v>
      </c>
      <c r="C7349" s="2">
        <f t="shared" si="912"/>
        <v>111.10590461453776</v>
      </c>
      <c r="D7349" s="2">
        <f t="shared" si="913"/>
        <v>107</v>
      </c>
      <c r="E7349" s="2">
        <f t="shared" si="914"/>
        <v>107</v>
      </c>
      <c r="F7349" s="2">
        <f t="shared" si="915"/>
        <v>0</v>
      </c>
      <c r="G7349" s="2">
        <f t="shared" si="916"/>
        <v>4.1059046145377636</v>
      </c>
      <c r="H7349" s="2">
        <f t="shared" si="917"/>
        <v>1070</v>
      </c>
      <c r="I7349" s="2">
        <f t="shared" si="918"/>
        <v>0</v>
      </c>
      <c r="J7349" s="2">
        <f t="shared" si="919"/>
        <v>61.588569218066453</v>
      </c>
    </row>
    <row r="7350" spans="1:10" x14ac:dyDescent="0.25">
      <c r="A7350" s="2">
        <v>7339</v>
      </c>
      <c r="B7350" s="2">
        <v>0.17903383668089878</v>
      </c>
      <c r="C7350" s="2">
        <f t="shared" si="912"/>
        <v>93.48147261196938</v>
      </c>
      <c r="D7350" s="2">
        <f t="shared" si="913"/>
        <v>107</v>
      </c>
      <c r="E7350" s="2">
        <f t="shared" si="914"/>
        <v>93.48147261196938</v>
      </c>
      <c r="F7350" s="2">
        <f t="shared" si="915"/>
        <v>13.51852738803062</v>
      </c>
      <c r="G7350" s="2">
        <f t="shared" si="916"/>
        <v>0</v>
      </c>
      <c r="H7350" s="2">
        <f t="shared" si="917"/>
        <v>934.81472611969377</v>
      </c>
      <c r="I7350" s="2">
        <f t="shared" si="918"/>
        <v>67.592636940153099</v>
      </c>
      <c r="J7350" s="2">
        <f t="shared" si="919"/>
        <v>0</v>
      </c>
    </row>
    <row r="7351" spans="1:10" x14ac:dyDescent="0.25">
      <c r="A7351" s="2">
        <v>7340</v>
      </c>
      <c r="B7351" s="2">
        <v>0.95424161408541663</v>
      </c>
      <c r="C7351" s="2">
        <f t="shared" si="912"/>
        <v>111.22145375529364</v>
      </c>
      <c r="D7351" s="2">
        <f t="shared" si="913"/>
        <v>107</v>
      </c>
      <c r="E7351" s="2">
        <f t="shared" si="914"/>
        <v>107</v>
      </c>
      <c r="F7351" s="2">
        <f t="shared" si="915"/>
        <v>0</v>
      </c>
      <c r="G7351" s="2">
        <f t="shared" si="916"/>
        <v>4.2214537552936378</v>
      </c>
      <c r="H7351" s="2">
        <f t="shared" si="917"/>
        <v>1070</v>
      </c>
      <c r="I7351" s="2">
        <f t="shared" si="918"/>
        <v>0</v>
      </c>
      <c r="J7351" s="2">
        <f t="shared" si="919"/>
        <v>63.321806329404566</v>
      </c>
    </row>
    <row r="7352" spans="1:10" x14ac:dyDescent="0.25">
      <c r="A7352" s="2">
        <v>7341</v>
      </c>
      <c r="B7352" s="2">
        <v>0.56451651332484321</v>
      </c>
      <c r="C7352" s="2">
        <f t="shared" si="912"/>
        <v>101.18386994244143</v>
      </c>
      <c r="D7352" s="2">
        <f t="shared" si="913"/>
        <v>107</v>
      </c>
      <c r="E7352" s="2">
        <f t="shared" si="914"/>
        <v>101.18386994244143</v>
      </c>
      <c r="F7352" s="2">
        <f t="shared" si="915"/>
        <v>5.816130057558567</v>
      </c>
      <c r="G7352" s="2">
        <f t="shared" si="916"/>
        <v>0</v>
      </c>
      <c r="H7352" s="2">
        <f t="shared" si="917"/>
        <v>1011.8386994244144</v>
      </c>
      <c r="I7352" s="2">
        <f t="shared" si="918"/>
        <v>29.080650287792835</v>
      </c>
      <c r="J7352" s="2">
        <f t="shared" si="919"/>
        <v>0</v>
      </c>
    </row>
    <row r="7353" spans="1:10" x14ac:dyDescent="0.25">
      <c r="A7353" s="2">
        <v>7342</v>
      </c>
      <c r="B7353" s="2">
        <v>8.677287690722546E-2</v>
      </c>
      <c r="C7353" s="2">
        <f t="shared" si="912"/>
        <v>90.659157308353372</v>
      </c>
      <c r="D7353" s="2">
        <f t="shared" si="913"/>
        <v>107</v>
      </c>
      <c r="E7353" s="2">
        <f t="shared" si="914"/>
        <v>90.659157308353372</v>
      </c>
      <c r="F7353" s="2">
        <f t="shared" si="915"/>
        <v>16.340842691646628</v>
      </c>
      <c r="G7353" s="2">
        <f t="shared" si="916"/>
        <v>0</v>
      </c>
      <c r="H7353" s="2">
        <f t="shared" si="917"/>
        <v>906.59157308353372</v>
      </c>
      <c r="I7353" s="2">
        <f t="shared" si="918"/>
        <v>81.704213458233141</v>
      </c>
      <c r="J7353" s="2">
        <f t="shared" si="919"/>
        <v>0</v>
      </c>
    </row>
    <row r="7354" spans="1:10" x14ac:dyDescent="0.25">
      <c r="A7354" s="2">
        <v>7343</v>
      </c>
      <c r="B7354" s="2">
        <v>0.36447463091038024</v>
      </c>
      <c r="C7354" s="2">
        <f t="shared" si="912"/>
        <v>97.482301757354307</v>
      </c>
      <c r="D7354" s="2">
        <f t="shared" si="913"/>
        <v>107</v>
      </c>
      <c r="E7354" s="2">
        <f t="shared" si="914"/>
        <v>97.482301757354307</v>
      </c>
      <c r="F7354" s="2">
        <f t="shared" si="915"/>
        <v>9.5176982426456931</v>
      </c>
      <c r="G7354" s="2">
        <f t="shared" si="916"/>
        <v>0</v>
      </c>
      <c r="H7354" s="2">
        <f t="shared" si="917"/>
        <v>974.8230175735431</v>
      </c>
      <c r="I7354" s="2">
        <f t="shared" si="918"/>
        <v>47.588491213228465</v>
      </c>
      <c r="J7354" s="2">
        <f t="shared" si="919"/>
        <v>0</v>
      </c>
    </row>
    <row r="7355" spans="1:10" x14ac:dyDescent="0.25">
      <c r="A7355" s="2">
        <v>7344</v>
      </c>
      <c r="B7355" s="2">
        <v>7.0130495633234147E-2</v>
      </c>
      <c r="C7355" s="2">
        <f t="shared" si="912"/>
        <v>89.981494971014172</v>
      </c>
      <c r="D7355" s="2">
        <f t="shared" si="913"/>
        <v>107</v>
      </c>
      <c r="E7355" s="2">
        <f t="shared" si="914"/>
        <v>89.981494971014172</v>
      </c>
      <c r="F7355" s="2">
        <f t="shared" si="915"/>
        <v>17.018505028985828</v>
      </c>
      <c r="G7355" s="2">
        <f t="shared" si="916"/>
        <v>0</v>
      </c>
      <c r="H7355" s="2">
        <f t="shared" si="917"/>
        <v>899.81494971014172</v>
      </c>
      <c r="I7355" s="2">
        <f t="shared" si="918"/>
        <v>85.092525144929141</v>
      </c>
      <c r="J7355" s="2">
        <f t="shared" si="919"/>
        <v>0</v>
      </c>
    </row>
    <row r="7356" spans="1:10" x14ac:dyDescent="0.25">
      <c r="A7356" s="2">
        <v>7345</v>
      </c>
      <c r="B7356" s="2">
        <v>0.31496364070871963</v>
      </c>
      <c r="C7356" s="2">
        <f t="shared" si="912"/>
        <v>96.512341458367473</v>
      </c>
      <c r="D7356" s="2">
        <f t="shared" si="913"/>
        <v>107</v>
      </c>
      <c r="E7356" s="2">
        <f t="shared" si="914"/>
        <v>96.512341458367473</v>
      </c>
      <c r="F7356" s="2">
        <f t="shared" si="915"/>
        <v>10.487658541632527</v>
      </c>
      <c r="G7356" s="2">
        <f t="shared" si="916"/>
        <v>0</v>
      </c>
      <c r="H7356" s="2">
        <f t="shared" si="917"/>
        <v>965.12341458367473</v>
      </c>
      <c r="I7356" s="2">
        <f t="shared" si="918"/>
        <v>52.438292708162635</v>
      </c>
      <c r="J7356" s="2">
        <f t="shared" si="919"/>
        <v>0</v>
      </c>
    </row>
    <row r="7357" spans="1:10" x14ac:dyDescent="0.25">
      <c r="A7357" s="2">
        <v>7346</v>
      </c>
      <c r="B7357" s="2">
        <v>0.97403783225636853</v>
      </c>
      <c r="C7357" s="2">
        <f t="shared" si="912"/>
        <v>112.55778809400168</v>
      </c>
      <c r="D7357" s="2">
        <f t="shared" si="913"/>
        <v>107</v>
      </c>
      <c r="E7357" s="2">
        <f t="shared" si="914"/>
        <v>107</v>
      </c>
      <c r="F7357" s="2">
        <f t="shared" si="915"/>
        <v>0</v>
      </c>
      <c r="G7357" s="2">
        <f t="shared" si="916"/>
        <v>5.5577880940016797</v>
      </c>
      <c r="H7357" s="2">
        <f t="shared" si="917"/>
        <v>1070</v>
      </c>
      <c r="I7357" s="2">
        <f t="shared" si="918"/>
        <v>0</v>
      </c>
      <c r="J7357" s="2">
        <f t="shared" si="919"/>
        <v>83.366821410025196</v>
      </c>
    </row>
    <row r="7358" spans="1:10" x14ac:dyDescent="0.25">
      <c r="A7358" s="2">
        <v>7347</v>
      </c>
      <c r="B7358" s="2">
        <v>7.6381748388295478E-2</v>
      </c>
      <c r="C7358" s="2">
        <f t="shared" si="912"/>
        <v>90.246396205199304</v>
      </c>
      <c r="D7358" s="2">
        <f t="shared" si="913"/>
        <v>107</v>
      </c>
      <c r="E7358" s="2">
        <f t="shared" si="914"/>
        <v>90.246396205199304</v>
      </c>
      <c r="F7358" s="2">
        <f t="shared" si="915"/>
        <v>16.753603794800696</v>
      </c>
      <c r="G7358" s="2">
        <f t="shared" si="916"/>
        <v>0</v>
      </c>
      <c r="H7358" s="2">
        <f t="shared" si="917"/>
        <v>902.46396205199301</v>
      </c>
      <c r="I7358" s="2">
        <f t="shared" si="918"/>
        <v>83.768018974003482</v>
      </c>
      <c r="J7358" s="2">
        <f t="shared" si="919"/>
        <v>0</v>
      </c>
    </row>
    <row r="7359" spans="1:10" x14ac:dyDescent="0.25">
      <c r="A7359" s="2">
        <v>7348</v>
      </c>
      <c r="B7359" s="2">
        <v>0.20310892284075299</v>
      </c>
      <c r="C7359" s="2">
        <f t="shared" si="912"/>
        <v>94.078875796197906</v>
      </c>
      <c r="D7359" s="2">
        <f t="shared" si="913"/>
        <v>107</v>
      </c>
      <c r="E7359" s="2">
        <f t="shared" si="914"/>
        <v>94.078875796197906</v>
      </c>
      <c r="F7359" s="2">
        <f t="shared" si="915"/>
        <v>12.921124203802094</v>
      </c>
      <c r="G7359" s="2">
        <f t="shared" si="916"/>
        <v>0</v>
      </c>
      <c r="H7359" s="2">
        <f t="shared" si="917"/>
        <v>940.78875796197906</v>
      </c>
      <c r="I7359" s="2">
        <f t="shared" si="918"/>
        <v>64.605621019010471</v>
      </c>
      <c r="J7359" s="2">
        <f t="shared" si="919"/>
        <v>0</v>
      </c>
    </row>
    <row r="7360" spans="1:10" x14ac:dyDescent="0.25">
      <c r="A7360" s="2">
        <v>7349</v>
      </c>
      <c r="B7360" s="2">
        <v>0.7568141850725153</v>
      </c>
      <c r="C7360" s="2">
        <f t="shared" si="912"/>
        <v>104.99634319990501</v>
      </c>
      <c r="D7360" s="2">
        <f t="shared" si="913"/>
        <v>107</v>
      </c>
      <c r="E7360" s="2">
        <f t="shared" si="914"/>
        <v>104.99634319990501</v>
      </c>
      <c r="F7360" s="2">
        <f t="shared" si="915"/>
        <v>2.003656800094987</v>
      </c>
      <c r="G7360" s="2">
        <f t="shared" si="916"/>
        <v>0</v>
      </c>
      <c r="H7360" s="2">
        <f t="shared" si="917"/>
        <v>1049.96343199905</v>
      </c>
      <c r="I7360" s="2">
        <f t="shared" si="918"/>
        <v>10.018284000474935</v>
      </c>
      <c r="J7360" s="2">
        <f t="shared" si="919"/>
        <v>0</v>
      </c>
    </row>
    <row r="7361" spans="1:10" x14ac:dyDescent="0.25">
      <c r="A7361" s="2">
        <v>7350</v>
      </c>
      <c r="B7361" s="2">
        <v>1.9346871972798163E-2</v>
      </c>
      <c r="C7361" s="2">
        <f t="shared" si="912"/>
        <v>86.843779335228533</v>
      </c>
      <c r="D7361" s="2">
        <f t="shared" si="913"/>
        <v>107</v>
      </c>
      <c r="E7361" s="2">
        <f t="shared" si="914"/>
        <v>86.843779335228533</v>
      </c>
      <c r="F7361" s="2">
        <f t="shared" si="915"/>
        <v>20.156220664771467</v>
      </c>
      <c r="G7361" s="2">
        <f t="shared" si="916"/>
        <v>0</v>
      </c>
      <c r="H7361" s="2">
        <f t="shared" si="917"/>
        <v>868.43779335228533</v>
      </c>
      <c r="I7361" s="2">
        <f t="shared" si="918"/>
        <v>100.78110332385734</v>
      </c>
      <c r="J7361" s="2">
        <f t="shared" si="919"/>
        <v>0</v>
      </c>
    </row>
    <row r="7362" spans="1:10" x14ac:dyDescent="0.25">
      <c r="A7362" s="2">
        <v>7351</v>
      </c>
      <c r="B7362" s="2">
        <v>0.59934211760927913</v>
      </c>
      <c r="C7362" s="2">
        <f t="shared" si="912"/>
        <v>101.83183165258409</v>
      </c>
      <c r="D7362" s="2">
        <f t="shared" si="913"/>
        <v>107</v>
      </c>
      <c r="E7362" s="2">
        <f t="shared" si="914"/>
        <v>101.83183165258409</v>
      </c>
      <c r="F7362" s="2">
        <f t="shared" si="915"/>
        <v>5.1681683474159144</v>
      </c>
      <c r="G7362" s="2">
        <f t="shared" si="916"/>
        <v>0</v>
      </c>
      <c r="H7362" s="2">
        <f t="shared" si="917"/>
        <v>1018.3183165258408</v>
      </c>
      <c r="I7362" s="2">
        <f t="shared" si="918"/>
        <v>25.840841737079572</v>
      </c>
      <c r="J7362" s="2">
        <f t="shared" si="919"/>
        <v>0</v>
      </c>
    </row>
    <row r="7363" spans="1:10" x14ac:dyDescent="0.25">
      <c r="A7363" s="2">
        <v>7352</v>
      </c>
      <c r="B7363" s="2">
        <v>0.21277228047138652</v>
      </c>
      <c r="C7363" s="2">
        <f t="shared" si="912"/>
        <v>94.308996676499433</v>
      </c>
      <c r="D7363" s="2">
        <f t="shared" si="913"/>
        <v>107</v>
      </c>
      <c r="E7363" s="2">
        <f t="shared" si="914"/>
        <v>94.308996676499433</v>
      </c>
      <c r="F7363" s="2">
        <f t="shared" si="915"/>
        <v>12.691003323500567</v>
      </c>
      <c r="G7363" s="2">
        <f t="shared" si="916"/>
        <v>0</v>
      </c>
      <c r="H7363" s="2">
        <f t="shared" si="917"/>
        <v>943.0899667649943</v>
      </c>
      <c r="I7363" s="2">
        <f t="shared" si="918"/>
        <v>63.455016617502835</v>
      </c>
      <c r="J7363" s="2">
        <f t="shared" si="919"/>
        <v>0</v>
      </c>
    </row>
    <row r="7364" spans="1:10" x14ac:dyDescent="0.25">
      <c r="A7364" s="2">
        <v>7353</v>
      </c>
      <c r="B7364" s="2">
        <v>2.094714233805739E-2</v>
      </c>
      <c r="C7364" s="2">
        <f t="shared" si="912"/>
        <v>86.999799645313885</v>
      </c>
      <c r="D7364" s="2">
        <f t="shared" si="913"/>
        <v>107</v>
      </c>
      <c r="E7364" s="2">
        <f t="shared" si="914"/>
        <v>86.999799645313885</v>
      </c>
      <c r="F7364" s="2">
        <f t="shared" si="915"/>
        <v>20.000200354686115</v>
      </c>
      <c r="G7364" s="2">
        <f t="shared" si="916"/>
        <v>0</v>
      </c>
      <c r="H7364" s="2">
        <f t="shared" si="917"/>
        <v>869.99799645313885</v>
      </c>
      <c r="I7364" s="2">
        <f t="shared" si="918"/>
        <v>100.00100177343057</v>
      </c>
      <c r="J7364" s="2">
        <f t="shared" si="919"/>
        <v>0</v>
      </c>
    </row>
    <row r="7365" spans="1:10" x14ac:dyDescent="0.25">
      <c r="A7365" s="2">
        <v>7354</v>
      </c>
      <c r="B7365" s="2">
        <v>0.59142389413757845</v>
      </c>
      <c r="C7365" s="2">
        <f t="shared" si="912"/>
        <v>101.6836316842612</v>
      </c>
      <c r="D7365" s="2">
        <f t="shared" si="913"/>
        <v>107</v>
      </c>
      <c r="E7365" s="2">
        <f t="shared" si="914"/>
        <v>101.6836316842612</v>
      </c>
      <c r="F7365" s="2">
        <f t="shared" si="915"/>
        <v>5.3163683157387993</v>
      </c>
      <c r="G7365" s="2">
        <f t="shared" si="916"/>
        <v>0</v>
      </c>
      <c r="H7365" s="2">
        <f t="shared" si="917"/>
        <v>1016.836316842612</v>
      </c>
      <c r="I7365" s="2">
        <f t="shared" si="918"/>
        <v>26.581841578693997</v>
      </c>
      <c r="J7365" s="2">
        <f t="shared" si="919"/>
        <v>0</v>
      </c>
    </row>
    <row r="7366" spans="1:10" x14ac:dyDescent="0.25">
      <c r="A7366" s="2">
        <v>7355</v>
      </c>
      <c r="B7366" s="2">
        <v>0.69648345866797023</v>
      </c>
      <c r="C7366" s="2">
        <f t="shared" si="912"/>
        <v>103.71876423716822</v>
      </c>
      <c r="D7366" s="2">
        <f t="shared" si="913"/>
        <v>107</v>
      </c>
      <c r="E7366" s="2">
        <f t="shared" si="914"/>
        <v>103.71876423716822</v>
      </c>
      <c r="F7366" s="2">
        <f t="shared" si="915"/>
        <v>3.2812357628317841</v>
      </c>
      <c r="G7366" s="2">
        <f t="shared" si="916"/>
        <v>0</v>
      </c>
      <c r="H7366" s="2">
        <f t="shared" si="917"/>
        <v>1037.1876423716822</v>
      </c>
      <c r="I7366" s="2">
        <f t="shared" si="918"/>
        <v>16.40617881415892</v>
      </c>
      <c r="J7366" s="2">
        <f t="shared" si="919"/>
        <v>0</v>
      </c>
    </row>
    <row r="7367" spans="1:10" x14ac:dyDescent="0.25">
      <c r="A7367" s="2">
        <v>7356</v>
      </c>
      <c r="B7367" s="2">
        <v>0.86553739782399686</v>
      </c>
      <c r="C7367" s="2">
        <f t="shared" si="912"/>
        <v>107.74467202328185</v>
      </c>
      <c r="D7367" s="2">
        <f t="shared" si="913"/>
        <v>107</v>
      </c>
      <c r="E7367" s="2">
        <f t="shared" si="914"/>
        <v>107</v>
      </c>
      <c r="F7367" s="2">
        <f t="shared" si="915"/>
        <v>0</v>
      </c>
      <c r="G7367" s="2">
        <f t="shared" si="916"/>
        <v>0.74467202328185067</v>
      </c>
      <c r="H7367" s="2">
        <f t="shared" si="917"/>
        <v>1070</v>
      </c>
      <c r="I7367" s="2">
        <f t="shared" si="918"/>
        <v>0</v>
      </c>
      <c r="J7367" s="2">
        <f t="shared" si="919"/>
        <v>11.17008034922776</v>
      </c>
    </row>
    <row r="7368" spans="1:10" x14ac:dyDescent="0.25">
      <c r="A7368" s="2">
        <v>7357</v>
      </c>
      <c r="B7368" s="2">
        <v>0.63465985375107137</v>
      </c>
      <c r="C7368" s="2">
        <f t="shared" si="912"/>
        <v>102.50110004814539</v>
      </c>
      <c r="D7368" s="2">
        <f t="shared" si="913"/>
        <v>107</v>
      </c>
      <c r="E7368" s="2">
        <f t="shared" si="914"/>
        <v>102.50110004814539</v>
      </c>
      <c r="F7368" s="2">
        <f t="shared" si="915"/>
        <v>4.4988999518546109</v>
      </c>
      <c r="G7368" s="2">
        <f t="shared" si="916"/>
        <v>0</v>
      </c>
      <c r="H7368" s="2">
        <f t="shared" si="917"/>
        <v>1025.0110004814539</v>
      </c>
      <c r="I7368" s="2">
        <f t="shared" si="918"/>
        <v>22.494499759273054</v>
      </c>
      <c r="J7368" s="2">
        <f t="shared" si="919"/>
        <v>0</v>
      </c>
    </row>
    <row r="7369" spans="1:10" x14ac:dyDescent="0.25">
      <c r="A7369" s="2">
        <v>7358</v>
      </c>
      <c r="B7369" s="2">
        <v>0.10418868720872976</v>
      </c>
      <c r="C7369" s="2">
        <f t="shared" si="912"/>
        <v>91.289741198715646</v>
      </c>
      <c r="D7369" s="2">
        <f t="shared" si="913"/>
        <v>107</v>
      </c>
      <c r="E7369" s="2">
        <f t="shared" si="914"/>
        <v>91.289741198715646</v>
      </c>
      <c r="F7369" s="2">
        <f t="shared" si="915"/>
        <v>15.710258801284354</v>
      </c>
      <c r="G7369" s="2">
        <f t="shared" si="916"/>
        <v>0</v>
      </c>
      <c r="H7369" s="2">
        <f t="shared" si="917"/>
        <v>912.89741198715649</v>
      </c>
      <c r="I7369" s="2">
        <f t="shared" si="918"/>
        <v>78.55129400642177</v>
      </c>
      <c r="J7369" s="2">
        <f t="shared" si="919"/>
        <v>0</v>
      </c>
    </row>
    <row r="7370" spans="1:10" x14ac:dyDescent="0.25">
      <c r="A7370" s="2">
        <v>7359</v>
      </c>
      <c r="B7370" s="2">
        <v>0.96069946490339697</v>
      </c>
      <c r="C7370" s="2">
        <f t="shared" si="912"/>
        <v>111.6065619597945</v>
      </c>
      <c r="D7370" s="2">
        <f t="shared" si="913"/>
        <v>107</v>
      </c>
      <c r="E7370" s="2">
        <f t="shared" si="914"/>
        <v>107</v>
      </c>
      <c r="F7370" s="2">
        <f t="shared" si="915"/>
        <v>0</v>
      </c>
      <c r="G7370" s="2">
        <f t="shared" si="916"/>
        <v>4.6065619597945044</v>
      </c>
      <c r="H7370" s="2">
        <f t="shared" si="917"/>
        <v>1070</v>
      </c>
      <c r="I7370" s="2">
        <f t="shared" si="918"/>
        <v>0</v>
      </c>
      <c r="J7370" s="2">
        <f t="shared" si="919"/>
        <v>69.098429396917567</v>
      </c>
    </row>
    <row r="7371" spans="1:10" x14ac:dyDescent="0.25">
      <c r="A7371" s="2">
        <v>7360</v>
      </c>
      <c r="B7371" s="2">
        <v>0.43900215788288122</v>
      </c>
      <c r="C7371" s="2">
        <f t="shared" si="912"/>
        <v>98.881115623366384</v>
      </c>
      <c r="D7371" s="2">
        <f t="shared" si="913"/>
        <v>107</v>
      </c>
      <c r="E7371" s="2">
        <f t="shared" si="914"/>
        <v>98.881115623366384</v>
      </c>
      <c r="F7371" s="2">
        <f t="shared" si="915"/>
        <v>8.1188843766336163</v>
      </c>
      <c r="G7371" s="2">
        <f t="shared" si="916"/>
        <v>0</v>
      </c>
      <c r="H7371" s="2">
        <f t="shared" si="917"/>
        <v>988.81115623366384</v>
      </c>
      <c r="I7371" s="2">
        <f t="shared" si="918"/>
        <v>40.594421883168081</v>
      </c>
      <c r="J7371" s="2">
        <f t="shared" si="919"/>
        <v>0</v>
      </c>
    </row>
    <row r="7372" spans="1:10" x14ac:dyDescent="0.25">
      <c r="A7372" s="2">
        <v>7361</v>
      </c>
      <c r="B7372" s="2">
        <v>0.27894726456984043</v>
      </c>
      <c r="C7372" s="2">
        <f t="shared" si="912"/>
        <v>95.774243676098308</v>
      </c>
      <c r="D7372" s="2">
        <f t="shared" si="913"/>
        <v>107</v>
      </c>
      <c r="E7372" s="2">
        <f t="shared" si="914"/>
        <v>95.774243676098308</v>
      </c>
      <c r="F7372" s="2">
        <f t="shared" si="915"/>
        <v>11.225756323901692</v>
      </c>
      <c r="G7372" s="2">
        <f t="shared" si="916"/>
        <v>0</v>
      </c>
      <c r="H7372" s="2">
        <f t="shared" si="917"/>
        <v>957.74243676098308</v>
      </c>
      <c r="I7372" s="2">
        <f t="shared" si="918"/>
        <v>56.128781619508459</v>
      </c>
      <c r="J7372" s="2">
        <f t="shared" si="919"/>
        <v>0</v>
      </c>
    </row>
    <row r="7373" spans="1:10" x14ac:dyDescent="0.25">
      <c r="A7373" s="2">
        <v>7362</v>
      </c>
      <c r="B7373" s="2">
        <v>0.42686277891193392</v>
      </c>
      <c r="C7373" s="2">
        <f t="shared" ref="C7373:C7436" si="920">_xlfn.BETA.INV(B7373,$C$7,$C$8,$C$9,$C$10)</f>
        <v>98.656588746279482</v>
      </c>
      <c r="D7373" s="2">
        <f t="shared" ref="D7373:D7436" si="921">$F$8</f>
        <v>107</v>
      </c>
      <c r="E7373" s="2">
        <f t="shared" ref="E7373:E7436" si="922">IF(C7373&gt;=D7373,D7373,C7373)</f>
        <v>98.656588746279482</v>
      </c>
      <c r="F7373" s="2">
        <f t="shared" ref="F7373:F7436" si="923">IF(D7373&gt;C7373,D7373-C7373,0)</f>
        <v>8.3434112537205181</v>
      </c>
      <c r="G7373" s="2">
        <f t="shared" ref="G7373:G7436" si="924">IF(C7373&gt;D7373,C7373-D7373,0)</f>
        <v>0</v>
      </c>
      <c r="H7373" s="2">
        <f t="shared" ref="H7373:H7436" si="925">E7373*$H$10</f>
        <v>986.56588746279476</v>
      </c>
      <c r="I7373" s="2">
        <f t="shared" ref="I7373:I7436" si="926">F7373*$I$10</f>
        <v>41.71705626860259</v>
      </c>
      <c r="J7373" s="2">
        <f t="shared" ref="J7373:J7436" si="927">G7373*$J$10</f>
        <v>0</v>
      </c>
    </row>
    <row r="7374" spans="1:10" x14ac:dyDescent="0.25">
      <c r="A7374" s="2">
        <v>7363</v>
      </c>
      <c r="B7374" s="2">
        <v>9.1859004807138156E-2</v>
      </c>
      <c r="C7374" s="2">
        <f t="shared" si="920"/>
        <v>90.850453734257627</v>
      </c>
      <c r="D7374" s="2">
        <f t="shared" si="921"/>
        <v>107</v>
      </c>
      <c r="E7374" s="2">
        <f t="shared" si="922"/>
        <v>90.850453734257627</v>
      </c>
      <c r="F7374" s="2">
        <f t="shared" si="923"/>
        <v>16.149546265742373</v>
      </c>
      <c r="G7374" s="2">
        <f t="shared" si="924"/>
        <v>0</v>
      </c>
      <c r="H7374" s="2">
        <f t="shared" si="925"/>
        <v>908.50453734257621</v>
      </c>
      <c r="I7374" s="2">
        <f t="shared" si="926"/>
        <v>80.747731328711865</v>
      </c>
      <c r="J7374" s="2">
        <f t="shared" si="927"/>
        <v>0</v>
      </c>
    </row>
    <row r="7375" spans="1:10" x14ac:dyDescent="0.25">
      <c r="A7375" s="2">
        <v>7364</v>
      </c>
      <c r="B7375" s="2">
        <v>0.37092191059545931</v>
      </c>
      <c r="C7375" s="2">
        <f t="shared" si="920"/>
        <v>97.60569441815683</v>
      </c>
      <c r="D7375" s="2">
        <f t="shared" si="921"/>
        <v>107</v>
      </c>
      <c r="E7375" s="2">
        <f t="shared" si="922"/>
        <v>97.60569441815683</v>
      </c>
      <c r="F7375" s="2">
        <f t="shared" si="923"/>
        <v>9.3943055818431702</v>
      </c>
      <c r="G7375" s="2">
        <f t="shared" si="924"/>
        <v>0</v>
      </c>
      <c r="H7375" s="2">
        <f t="shared" si="925"/>
        <v>976.05694418156827</v>
      </c>
      <c r="I7375" s="2">
        <f t="shared" si="926"/>
        <v>46.971527909215851</v>
      </c>
      <c r="J7375" s="2">
        <f t="shared" si="927"/>
        <v>0</v>
      </c>
    </row>
    <row r="7376" spans="1:10" x14ac:dyDescent="0.25">
      <c r="A7376" s="2">
        <v>7365</v>
      </c>
      <c r="B7376" s="2">
        <v>0.81689691683794863</v>
      </c>
      <c r="C7376" s="2">
        <f t="shared" si="920"/>
        <v>106.41489449110016</v>
      </c>
      <c r="D7376" s="2">
        <f t="shared" si="921"/>
        <v>107</v>
      </c>
      <c r="E7376" s="2">
        <f t="shared" si="922"/>
        <v>106.41489449110016</v>
      </c>
      <c r="F7376" s="2">
        <f t="shared" si="923"/>
        <v>0.58510550889984358</v>
      </c>
      <c r="G7376" s="2">
        <f t="shared" si="924"/>
        <v>0</v>
      </c>
      <c r="H7376" s="2">
        <f t="shared" si="925"/>
        <v>1064.1489449110015</v>
      </c>
      <c r="I7376" s="2">
        <f t="shared" si="926"/>
        <v>2.9255275444992179</v>
      </c>
      <c r="J7376" s="2">
        <f t="shared" si="927"/>
        <v>0</v>
      </c>
    </row>
    <row r="7377" spans="1:10" x14ac:dyDescent="0.25">
      <c r="A7377" s="2">
        <v>7366</v>
      </c>
      <c r="B7377" s="2">
        <v>0.95492352386572943</v>
      </c>
      <c r="C7377" s="2">
        <f t="shared" si="920"/>
        <v>111.26040058914799</v>
      </c>
      <c r="D7377" s="2">
        <f t="shared" si="921"/>
        <v>107</v>
      </c>
      <c r="E7377" s="2">
        <f t="shared" si="922"/>
        <v>107</v>
      </c>
      <c r="F7377" s="2">
        <f t="shared" si="923"/>
        <v>0</v>
      </c>
      <c r="G7377" s="2">
        <f t="shared" si="924"/>
        <v>4.2604005891479915</v>
      </c>
      <c r="H7377" s="2">
        <f t="shared" si="925"/>
        <v>1070</v>
      </c>
      <c r="I7377" s="2">
        <f t="shared" si="926"/>
        <v>0</v>
      </c>
      <c r="J7377" s="2">
        <f t="shared" si="927"/>
        <v>63.906008837219872</v>
      </c>
    </row>
    <row r="7378" spans="1:10" x14ac:dyDescent="0.25">
      <c r="A7378" s="2">
        <v>7367</v>
      </c>
      <c r="B7378" s="2">
        <v>0.18431635837444893</v>
      </c>
      <c r="C7378" s="2">
        <f t="shared" si="920"/>
        <v>93.615781759167106</v>
      </c>
      <c r="D7378" s="2">
        <f t="shared" si="921"/>
        <v>107</v>
      </c>
      <c r="E7378" s="2">
        <f t="shared" si="922"/>
        <v>93.615781759167106</v>
      </c>
      <c r="F7378" s="2">
        <f t="shared" si="923"/>
        <v>13.384218240832894</v>
      </c>
      <c r="G7378" s="2">
        <f t="shared" si="924"/>
        <v>0</v>
      </c>
      <c r="H7378" s="2">
        <f t="shared" si="925"/>
        <v>936.15781759167112</v>
      </c>
      <c r="I7378" s="2">
        <f t="shared" si="926"/>
        <v>66.921091204164469</v>
      </c>
      <c r="J7378" s="2">
        <f t="shared" si="927"/>
        <v>0</v>
      </c>
    </row>
    <row r="7379" spans="1:10" x14ac:dyDescent="0.25">
      <c r="A7379" s="2">
        <v>7368</v>
      </c>
      <c r="B7379" s="2">
        <v>0.84981450248394808</v>
      </c>
      <c r="C7379" s="2">
        <f t="shared" si="920"/>
        <v>107.29060196110314</v>
      </c>
      <c r="D7379" s="2">
        <f t="shared" si="921"/>
        <v>107</v>
      </c>
      <c r="E7379" s="2">
        <f t="shared" si="922"/>
        <v>107</v>
      </c>
      <c r="F7379" s="2">
        <f t="shared" si="923"/>
        <v>0</v>
      </c>
      <c r="G7379" s="2">
        <f t="shared" si="924"/>
        <v>0.29060196110313541</v>
      </c>
      <c r="H7379" s="2">
        <f t="shared" si="925"/>
        <v>1070</v>
      </c>
      <c r="I7379" s="2">
        <f t="shared" si="926"/>
        <v>0</v>
      </c>
      <c r="J7379" s="2">
        <f t="shared" si="927"/>
        <v>4.3590294165470311</v>
      </c>
    </row>
    <row r="7380" spans="1:10" x14ac:dyDescent="0.25">
      <c r="A7380" s="2">
        <v>7369</v>
      </c>
      <c r="B7380" s="2">
        <v>0.65736252303439047</v>
      </c>
      <c r="C7380" s="2">
        <f t="shared" si="920"/>
        <v>102.94021048916221</v>
      </c>
      <c r="D7380" s="2">
        <f t="shared" si="921"/>
        <v>107</v>
      </c>
      <c r="E7380" s="2">
        <f t="shared" si="922"/>
        <v>102.94021048916221</v>
      </c>
      <c r="F7380" s="2">
        <f t="shared" si="923"/>
        <v>4.0597895108377884</v>
      </c>
      <c r="G7380" s="2">
        <f t="shared" si="924"/>
        <v>0</v>
      </c>
      <c r="H7380" s="2">
        <f t="shared" si="925"/>
        <v>1029.402104891622</v>
      </c>
      <c r="I7380" s="2">
        <f t="shared" si="926"/>
        <v>20.298947554188942</v>
      </c>
      <c r="J7380" s="2">
        <f t="shared" si="927"/>
        <v>0</v>
      </c>
    </row>
    <row r="7381" spans="1:10" x14ac:dyDescent="0.25">
      <c r="A7381" s="2">
        <v>7370</v>
      </c>
      <c r="B7381" s="2">
        <v>0.5330639349387053</v>
      </c>
      <c r="C7381" s="2">
        <f t="shared" si="920"/>
        <v>100.60515139169738</v>
      </c>
      <c r="D7381" s="2">
        <f t="shared" si="921"/>
        <v>107</v>
      </c>
      <c r="E7381" s="2">
        <f t="shared" si="922"/>
        <v>100.60515139169738</v>
      </c>
      <c r="F7381" s="2">
        <f t="shared" si="923"/>
        <v>6.3948486083026239</v>
      </c>
      <c r="G7381" s="2">
        <f t="shared" si="924"/>
        <v>0</v>
      </c>
      <c r="H7381" s="2">
        <f t="shared" si="925"/>
        <v>1006.0515139169738</v>
      </c>
      <c r="I7381" s="2">
        <f t="shared" si="926"/>
        <v>31.97424304151312</v>
      </c>
      <c r="J7381" s="2">
        <f t="shared" si="927"/>
        <v>0</v>
      </c>
    </row>
    <row r="7382" spans="1:10" x14ac:dyDescent="0.25">
      <c r="A7382" s="2">
        <v>7371</v>
      </c>
      <c r="B7382" s="2">
        <v>0.70925059333105189</v>
      </c>
      <c r="C7382" s="2">
        <f t="shared" si="920"/>
        <v>103.98022453321141</v>
      </c>
      <c r="D7382" s="2">
        <f t="shared" si="921"/>
        <v>107</v>
      </c>
      <c r="E7382" s="2">
        <f t="shared" si="922"/>
        <v>103.98022453321141</v>
      </c>
      <c r="F7382" s="2">
        <f t="shared" si="923"/>
        <v>3.0197754667885874</v>
      </c>
      <c r="G7382" s="2">
        <f t="shared" si="924"/>
        <v>0</v>
      </c>
      <c r="H7382" s="2">
        <f t="shared" si="925"/>
        <v>1039.8022453321141</v>
      </c>
      <c r="I7382" s="2">
        <f t="shared" si="926"/>
        <v>15.098877333942937</v>
      </c>
      <c r="J7382" s="2">
        <f t="shared" si="927"/>
        <v>0</v>
      </c>
    </row>
    <row r="7383" spans="1:10" x14ac:dyDescent="0.25">
      <c r="A7383" s="2">
        <v>7372</v>
      </c>
      <c r="B7383" s="2">
        <v>0.29232945959010559</v>
      </c>
      <c r="C7383" s="2">
        <f t="shared" si="920"/>
        <v>96.052358829828989</v>
      </c>
      <c r="D7383" s="2">
        <f t="shared" si="921"/>
        <v>107</v>
      </c>
      <c r="E7383" s="2">
        <f t="shared" si="922"/>
        <v>96.052358829828989</v>
      </c>
      <c r="F7383" s="2">
        <f t="shared" si="923"/>
        <v>10.947641170171011</v>
      </c>
      <c r="G7383" s="2">
        <f t="shared" si="924"/>
        <v>0</v>
      </c>
      <c r="H7383" s="2">
        <f t="shared" si="925"/>
        <v>960.52358829828995</v>
      </c>
      <c r="I7383" s="2">
        <f t="shared" si="926"/>
        <v>54.738205850855053</v>
      </c>
      <c r="J7383" s="2">
        <f t="shared" si="927"/>
        <v>0</v>
      </c>
    </row>
    <row r="7384" spans="1:10" x14ac:dyDescent="0.25">
      <c r="A7384" s="2">
        <v>7373</v>
      </c>
      <c r="B7384" s="2">
        <v>0.82753036540672176</v>
      </c>
      <c r="C7384" s="2">
        <f t="shared" si="920"/>
        <v>106.68822746222233</v>
      </c>
      <c r="D7384" s="2">
        <f t="shared" si="921"/>
        <v>107</v>
      </c>
      <c r="E7384" s="2">
        <f t="shared" si="922"/>
        <v>106.68822746222233</v>
      </c>
      <c r="F7384" s="2">
        <f t="shared" si="923"/>
        <v>0.31177253777767078</v>
      </c>
      <c r="G7384" s="2">
        <f t="shared" si="924"/>
        <v>0</v>
      </c>
      <c r="H7384" s="2">
        <f t="shared" si="925"/>
        <v>1066.8822746222233</v>
      </c>
      <c r="I7384" s="2">
        <f t="shared" si="926"/>
        <v>1.5588626888883539</v>
      </c>
      <c r="J7384" s="2">
        <f t="shared" si="927"/>
        <v>0</v>
      </c>
    </row>
    <row r="7385" spans="1:10" x14ac:dyDescent="0.25">
      <c r="A7385" s="2">
        <v>7374</v>
      </c>
      <c r="B7385" s="2">
        <v>0.83821381855548838</v>
      </c>
      <c r="C7385" s="2">
        <f t="shared" si="920"/>
        <v>106.9716223915478</v>
      </c>
      <c r="D7385" s="2">
        <f t="shared" si="921"/>
        <v>107</v>
      </c>
      <c r="E7385" s="2">
        <f t="shared" si="922"/>
        <v>106.9716223915478</v>
      </c>
      <c r="F7385" s="2">
        <f t="shared" si="923"/>
        <v>2.8377608452203162E-2</v>
      </c>
      <c r="G7385" s="2">
        <f t="shared" si="924"/>
        <v>0</v>
      </c>
      <c r="H7385" s="2">
        <f t="shared" si="925"/>
        <v>1069.7162239154779</v>
      </c>
      <c r="I7385" s="2">
        <f t="shared" si="926"/>
        <v>0.14188804226101581</v>
      </c>
      <c r="J7385" s="2">
        <f t="shared" si="927"/>
        <v>0</v>
      </c>
    </row>
    <row r="7386" spans="1:10" x14ac:dyDescent="0.25">
      <c r="A7386" s="2">
        <v>7375</v>
      </c>
      <c r="B7386" s="2">
        <v>0.13564708428829952</v>
      </c>
      <c r="C7386" s="2">
        <f t="shared" si="920"/>
        <v>92.290505447099136</v>
      </c>
      <c r="D7386" s="2">
        <f t="shared" si="921"/>
        <v>107</v>
      </c>
      <c r="E7386" s="2">
        <f t="shared" si="922"/>
        <v>92.290505447099136</v>
      </c>
      <c r="F7386" s="2">
        <f t="shared" si="923"/>
        <v>14.709494552900864</v>
      </c>
      <c r="G7386" s="2">
        <f t="shared" si="924"/>
        <v>0</v>
      </c>
      <c r="H7386" s="2">
        <f t="shared" si="925"/>
        <v>922.90505447099133</v>
      </c>
      <c r="I7386" s="2">
        <f t="shared" si="926"/>
        <v>73.54747276450432</v>
      </c>
      <c r="J7386" s="2">
        <f t="shared" si="927"/>
        <v>0</v>
      </c>
    </row>
    <row r="7387" spans="1:10" x14ac:dyDescent="0.25">
      <c r="A7387" s="2">
        <v>7376</v>
      </c>
      <c r="B7387" s="2">
        <v>0.31903458165930687</v>
      </c>
      <c r="C7387" s="2">
        <f t="shared" si="920"/>
        <v>96.593829590301965</v>
      </c>
      <c r="D7387" s="2">
        <f t="shared" si="921"/>
        <v>107</v>
      </c>
      <c r="E7387" s="2">
        <f t="shared" si="922"/>
        <v>96.593829590301965</v>
      </c>
      <c r="F7387" s="2">
        <f t="shared" si="923"/>
        <v>10.406170409698035</v>
      </c>
      <c r="G7387" s="2">
        <f t="shared" si="924"/>
        <v>0</v>
      </c>
      <c r="H7387" s="2">
        <f t="shared" si="925"/>
        <v>965.93829590301971</v>
      </c>
      <c r="I7387" s="2">
        <f t="shared" si="926"/>
        <v>52.030852048490175</v>
      </c>
      <c r="J7387" s="2">
        <f t="shared" si="927"/>
        <v>0</v>
      </c>
    </row>
    <row r="7388" spans="1:10" x14ac:dyDescent="0.25">
      <c r="A7388" s="2">
        <v>7377</v>
      </c>
      <c r="B7388" s="2">
        <v>0.25316434732811799</v>
      </c>
      <c r="C7388" s="2">
        <f t="shared" si="920"/>
        <v>95.223132226819118</v>
      </c>
      <c r="D7388" s="2">
        <f t="shared" si="921"/>
        <v>107</v>
      </c>
      <c r="E7388" s="2">
        <f t="shared" si="922"/>
        <v>95.223132226819118</v>
      </c>
      <c r="F7388" s="2">
        <f t="shared" si="923"/>
        <v>11.776867773180882</v>
      </c>
      <c r="G7388" s="2">
        <f t="shared" si="924"/>
        <v>0</v>
      </c>
      <c r="H7388" s="2">
        <f t="shared" si="925"/>
        <v>952.23132226819121</v>
      </c>
      <c r="I7388" s="2">
        <f t="shared" si="926"/>
        <v>58.884338865904411</v>
      </c>
      <c r="J7388" s="2">
        <f t="shared" si="927"/>
        <v>0</v>
      </c>
    </row>
    <row r="7389" spans="1:10" x14ac:dyDescent="0.25">
      <c r="A7389" s="2">
        <v>7378</v>
      </c>
      <c r="B7389" s="2">
        <v>0.99318912879505461</v>
      </c>
      <c r="C7389" s="2">
        <f t="shared" si="920"/>
        <v>114.87892279276102</v>
      </c>
      <c r="D7389" s="2">
        <f t="shared" si="921"/>
        <v>107</v>
      </c>
      <c r="E7389" s="2">
        <f t="shared" si="922"/>
        <v>107</v>
      </c>
      <c r="F7389" s="2">
        <f t="shared" si="923"/>
        <v>0</v>
      </c>
      <c r="G7389" s="2">
        <f t="shared" si="924"/>
        <v>7.878922792761017</v>
      </c>
      <c r="H7389" s="2">
        <f t="shared" si="925"/>
        <v>1070</v>
      </c>
      <c r="I7389" s="2">
        <f t="shared" si="926"/>
        <v>0</v>
      </c>
      <c r="J7389" s="2">
        <f t="shared" si="927"/>
        <v>118.18384189141526</v>
      </c>
    </row>
    <row r="7390" spans="1:10" x14ac:dyDescent="0.25">
      <c r="A7390" s="2">
        <v>7379</v>
      </c>
      <c r="B7390" s="2">
        <v>0.15155455189358857</v>
      </c>
      <c r="C7390" s="2">
        <f t="shared" si="920"/>
        <v>92.747702669129382</v>
      </c>
      <c r="D7390" s="2">
        <f t="shared" si="921"/>
        <v>107</v>
      </c>
      <c r="E7390" s="2">
        <f t="shared" si="922"/>
        <v>92.747702669129382</v>
      </c>
      <c r="F7390" s="2">
        <f t="shared" si="923"/>
        <v>14.252297330870618</v>
      </c>
      <c r="G7390" s="2">
        <f t="shared" si="924"/>
        <v>0</v>
      </c>
      <c r="H7390" s="2">
        <f t="shared" si="925"/>
        <v>927.47702669129376</v>
      </c>
      <c r="I7390" s="2">
        <f t="shared" si="926"/>
        <v>71.261486654353092</v>
      </c>
      <c r="J7390" s="2">
        <f t="shared" si="927"/>
        <v>0</v>
      </c>
    </row>
    <row r="7391" spans="1:10" x14ac:dyDescent="0.25">
      <c r="A7391" s="2">
        <v>7380</v>
      </c>
      <c r="B7391" s="2">
        <v>0.4313317214886736</v>
      </c>
      <c r="C7391" s="2">
        <f t="shared" si="920"/>
        <v>98.739354780554791</v>
      </c>
      <c r="D7391" s="2">
        <f t="shared" si="921"/>
        <v>107</v>
      </c>
      <c r="E7391" s="2">
        <f t="shared" si="922"/>
        <v>98.739354780554791</v>
      </c>
      <c r="F7391" s="2">
        <f t="shared" si="923"/>
        <v>8.2606452194452089</v>
      </c>
      <c r="G7391" s="2">
        <f t="shared" si="924"/>
        <v>0</v>
      </c>
      <c r="H7391" s="2">
        <f t="shared" si="925"/>
        <v>987.39354780554788</v>
      </c>
      <c r="I7391" s="2">
        <f t="shared" si="926"/>
        <v>41.303226097226045</v>
      </c>
      <c r="J7391" s="2">
        <f t="shared" si="927"/>
        <v>0</v>
      </c>
    </row>
    <row r="7392" spans="1:10" x14ac:dyDescent="0.25">
      <c r="A7392" s="2">
        <v>7381</v>
      </c>
      <c r="B7392" s="2">
        <v>0.36178165591873024</v>
      </c>
      <c r="C7392" s="2">
        <f t="shared" si="920"/>
        <v>97.430589883310716</v>
      </c>
      <c r="D7392" s="2">
        <f t="shared" si="921"/>
        <v>107</v>
      </c>
      <c r="E7392" s="2">
        <f t="shared" si="922"/>
        <v>97.430589883310716</v>
      </c>
      <c r="F7392" s="2">
        <f t="shared" si="923"/>
        <v>9.5694101166892835</v>
      </c>
      <c r="G7392" s="2">
        <f t="shared" si="924"/>
        <v>0</v>
      </c>
      <c r="H7392" s="2">
        <f t="shared" si="925"/>
        <v>974.30589883310722</v>
      </c>
      <c r="I7392" s="2">
        <f t="shared" si="926"/>
        <v>47.847050583446418</v>
      </c>
      <c r="J7392" s="2">
        <f t="shared" si="927"/>
        <v>0</v>
      </c>
    </row>
    <row r="7393" spans="1:10" x14ac:dyDescent="0.25">
      <c r="A7393" s="2">
        <v>7382</v>
      </c>
      <c r="B7393" s="2">
        <v>0.61900350388135505</v>
      </c>
      <c r="C7393" s="2">
        <f t="shared" si="920"/>
        <v>102.20258414824737</v>
      </c>
      <c r="D7393" s="2">
        <f t="shared" si="921"/>
        <v>107</v>
      </c>
      <c r="E7393" s="2">
        <f t="shared" si="922"/>
        <v>102.20258414824737</v>
      </c>
      <c r="F7393" s="2">
        <f t="shared" si="923"/>
        <v>4.797415851752632</v>
      </c>
      <c r="G7393" s="2">
        <f t="shared" si="924"/>
        <v>0</v>
      </c>
      <c r="H7393" s="2">
        <f t="shared" si="925"/>
        <v>1022.0258414824737</v>
      </c>
      <c r="I7393" s="2">
        <f t="shared" si="926"/>
        <v>23.98707925876316</v>
      </c>
      <c r="J7393" s="2">
        <f t="shared" si="927"/>
        <v>0</v>
      </c>
    </row>
    <row r="7394" spans="1:10" x14ac:dyDescent="0.25">
      <c r="A7394" s="2">
        <v>7383</v>
      </c>
      <c r="B7394" s="2">
        <v>0.77442138583547371</v>
      </c>
      <c r="C7394" s="2">
        <f t="shared" si="920"/>
        <v>105.39338996428452</v>
      </c>
      <c r="D7394" s="2">
        <f t="shared" si="921"/>
        <v>107</v>
      </c>
      <c r="E7394" s="2">
        <f t="shared" si="922"/>
        <v>105.39338996428452</v>
      </c>
      <c r="F7394" s="2">
        <f t="shared" si="923"/>
        <v>1.6066100357154767</v>
      </c>
      <c r="G7394" s="2">
        <f t="shared" si="924"/>
        <v>0</v>
      </c>
      <c r="H7394" s="2">
        <f t="shared" si="925"/>
        <v>1053.9338996428453</v>
      </c>
      <c r="I7394" s="2">
        <f t="shared" si="926"/>
        <v>8.0330501785773833</v>
      </c>
      <c r="J7394" s="2">
        <f t="shared" si="927"/>
        <v>0</v>
      </c>
    </row>
    <row r="7395" spans="1:10" x14ac:dyDescent="0.25">
      <c r="A7395" s="2">
        <v>7384</v>
      </c>
      <c r="B7395" s="2">
        <v>0.91247581728170368</v>
      </c>
      <c r="C7395" s="2">
        <f t="shared" si="920"/>
        <v>109.31217399165988</v>
      </c>
      <c r="D7395" s="2">
        <f t="shared" si="921"/>
        <v>107</v>
      </c>
      <c r="E7395" s="2">
        <f t="shared" si="922"/>
        <v>107</v>
      </c>
      <c r="F7395" s="2">
        <f t="shared" si="923"/>
        <v>0</v>
      </c>
      <c r="G7395" s="2">
        <f t="shared" si="924"/>
        <v>2.3121739916598756</v>
      </c>
      <c r="H7395" s="2">
        <f t="shared" si="925"/>
        <v>1070</v>
      </c>
      <c r="I7395" s="2">
        <f t="shared" si="926"/>
        <v>0</v>
      </c>
      <c r="J7395" s="2">
        <f t="shared" si="927"/>
        <v>34.682609874898134</v>
      </c>
    </row>
    <row r="7396" spans="1:10" x14ac:dyDescent="0.25">
      <c r="A7396" s="2">
        <v>7385</v>
      </c>
      <c r="B7396" s="2">
        <v>0.56386351169793347</v>
      </c>
      <c r="C7396" s="2">
        <f t="shared" si="920"/>
        <v>101.17180423439731</v>
      </c>
      <c r="D7396" s="2">
        <f t="shared" si="921"/>
        <v>107</v>
      </c>
      <c r="E7396" s="2">
        <f t="shared" si="922"/>
        <v>101.17180423439731</v>
      </c>
      <c r="F7396" s="2">
        <f t="shared" si="923"/>
        <v>5.8281957656026862</v>
      </c>
      <c r="G7396" s="2">
        <f t="shared" si="924"/>
        <v>0</v>
      </c>
      <c r="H7396" s="2">
        <f t="shared" si="925"/>
        <v>1011.7180423439731</v>
      </c>
      <c r="I7396" s="2">
        <f t="shared" si="926"/>
        <v>29.140978828013431</v>
      </c>
      <c r="J7396" s="2">
        <f t="shared" si="927"/>
        <v>0</v>
      </c>
    </row>
    <row r="7397" spans="1:10" x14ac:dyDescent="0.25">
      <c r="A7397" s="2">
        <v>7386</v>
      </c>
      <c r="B7397" s="2">
        <v>0.9929716226107006</v>
      </c>
      <c r="C7397" s="2">
        <f t="shared" si="920"/>
        <v>114.83474506052157</v>
      </c>
      <c r="D7397" s="2">
        <f t="shared" si="921"/>
        <v>107</v>
      </c>
      <c r="E7397" s="2">
        <f t="shared" si="922"/>
        <v>107</v>
      </c>
      <c r="F7397" s="2">
        <f t="shared" si="923"/>
        <v>0</v>
      </c>
      <c r="G7397" s="2">
        <f t="shared" si="924"/>
        <v>7.8347450605215698</v>
      </c>
      <c r="H7397" s="2">
        <f t="shared" si="925"/>
        <v>1070</v>
      </c>
      <c r="I7397" s="2">
        <f t="shared" si="926"/>
        <v>0</v>
      </c>
      <c r="J7397" s="2">
        <f t="shared" si="927"/>
        <v>117.52117590782355</v>
      </c>
    </row>
    <row r="7398" spans="1:10" x14ac:dyDescent="0.25">
      <c r="A7398" s="2">
        <v>7387</v>
      </c>
      <c r="B7398" s="2">
        <v>0.55727755824196323</v>
      </c>
      <c r="C7398" s="2">
        <f t="shared" si="920"/>
        <v>101.05025242658456</v>
      </c>
      <c r="D7398" s="2">
        <f t="shared" si="921"/>
        <v>107</v>
      </c>
      <c r="E7398" s="2">
        <f t="shared" si="922"/>
        <v>101.05025242658456</v>
      </c>
      <c r="F7398" s="2">
        <f t="shared" si="923"/>
        <v>5.9497475734154364</v>
      </c>
      <c r="G7398" s="2">
        <f t="shared" si="924"/>
        <v>0</v>
      </c>
      <c r="H7398" s="2">
        <f t="shared" si="925"/>
        <v>1010.5025242658456</v>
      </c>
      <c r="I7398" s="2">
        <f t="shared" si="926"/>
        <v>29.748737867077182</v>
      </c>
      <c r="J7398" s="2">
        <f t="shared" si="927"/>
        <v>0</v>
      </c>
    </row>
    <row r="7399" spans="1:10" x14ac:dyDescent="0.25">
      <c r="A7399" s="2">
        <v>7388</v>
      </c>
      <c r="B7399" s="2">
        <v>0.45042582453984403</v>
      </c>
      <c r="C7399" s="2">
        <f t="shared" si="920"/>
        <v>99.091629283156806</v>
      </c>
      <c r="D7399" s="2">
        <f t="shared" si="921"/>
        <v>107</v>
      </c>
      <c r="E7399" s="2">
        <f t="shared" si="922"/>
        <v>99.091629283156806</v>
      </c>
      <c r="F7399" s="2">
        <f t="shared" si="923"/>
        <v>7.9083707168431943</v>
      </c>
      <c r="G7399" s="2">
        <f t="shared" si="924"/>
        <v>0</v>
      </c>
      <c r="H7399" s="2">
        <f t="shared" si="925"/>
        <v>990.91629283156806</v>
      </c>
      <c r="I7399" s="2">
        <f t="shared" si="926"/>
        <v>39.541853584215971</v>
      </c>
      <c r="J7399" s="2">
        <f t="shared" si="927"/>
        <v>0</v>
      </c>
    </row>
    <row r="7400" spans="1:10" x14ac:dyDescent="0.25">
      <c r="A7400" s="2">
        <v>7389</v>
      </c>
      <c r="B7400" s="2">
        <v>0.90388302627975226</v>
      </c>
      <c r="C7400" s="2">
        <f t="shared" si="920"/>
        <v>108.99415161574254</v>
      </c>
      <c r="D7400" s="2">
        <f t="shared" si="921"/>
        <v>107</v>
      </c>
      <c r="E7400" s="2">
        <f t="shared" si="922"/>
        <v>107</v>
      </c>
      <c r="F7400" s="2">
        <f t="shared" si="923"/>
        <v>0</v>
      </c>
      <c r="G7400" s="2">
        <f t="shared" si="924"/>
        <v>1.9941516157425383</v>
      </c>
      <c r="H7400" s="2">
        <f t="shared" si="925"/>
        <v>1070</v>
      </c>
      <c r="I7400" s="2">
        <f t="shared" si="926"/>
        <v>0</v>
      </c>
      <c r="J7400" s="2">
        <f t="shared" si="927"/>
        <v>29.912274236138074</v>
      </c>
    </row>
    <row r="7401" spans="1:10" x14ac:dyDescent="0.25">
      <c r="A7401" s="2">
        <v>7390</v>
      </c>
      <c r="B7401" s="2">
        <v>0.14860330817170542</v>
      </c>
      <c r="C7401" s="2">
        <f t="shared" si="920"/>
        <v>92.664898304952999</v>
      </c>
      <c r="D7401" s="2">
        <f t="shared" si="921"/>
        <v>107</v>
      </c>
      <c r="E7401" s="2">
        <f t="shared" si="922"/>
        <v>92.664898304952999</v>
      </c>
      <c r="F7401" s="2">
        <f t="shared" si="923"/>
        <v>14.335101695047001</v>
      </c>
      <c r="G7401" s="2">
        <f t="shared" si="924"/>
        <v>0</v>
      </c>
      <c r="H7401" s="2">
        <f t="shared" si="925"/>
        <v>926.64898304952999</v>
      </c>
      <c r="I7401" s="2">
        <f t="shared" si="926"/>
        <v>71.675508475235006</v>
      </c>
      <c r="J7401" s="2">
        <f t="shared" si="927"/>
        <v>0</v>
      </c>
    </row>
    <row r="7402" spans="1:10" x14ac:dyDescent="0.25">
      <c r="A7402" s="2">
        <v>7391</v>
      </c>
      <c r="B7402" s="2">
        <v>0.67869862275604498</v>
      </c>
      <c r="C7402" s="2">
        <f t="shared" si="920"/>
        <v>103.36094745864912</v>
      </c>
      <c r="D7402" s="2">
        <f t="shared" si="921"/>
        <v>107</v>
      </c>
      <c r="E7402" s="2">
        <f t="shared" si="922"/>
        <v>103.36094745864912</v>
      </c>
      <c r="F7402" s="2">
        <f t="shared" si="923"/>
        <v>3.6390525413508783</v>
      </c>
      <c r="G7402" s="2">
        <f t="shared" si="924"/>
        <v>0</v>
      </c>
      <c r="H7402" s="2">
        <f t="shared" si="925"/>
        <v>1033.6094745864912</v>
      </c>
      <c r="I7402" s="2">
        <f t="shared" si="926"/>
        <v>18.195262706754392</v>
      </c>
      <c r="J7402" s="2">
        <f t="shared" si="927"/>
        <v>0</v>
      </c>
    </row>
    <row r="7403" spans="1:10" x14ac:dyDescent="0.25">
      <c r="A7403" s="2">
        <v>7392</v>
      </c>
      <c r="B7403" s="2">
        <v>0.30533433884240169</v>
      </c>
      <c r="C7403" s="2">
        <f t="shared" si="920"/>
        <v>96.318136727188715</v>
      </c>
      <c r="D7403" s="2">
        <f t="shared" si="921"/>
        <v>107</v>
      </c>
      <c r="E7403" s="2">
        <f t="shared" si="922"/>
        <v>96.318136727188715</v>
      </c>
      <c r="F7403" s="2">
        <f t="shared" si="923"/>
        <v>10.681863272811285</v>
      </c>
      <c r="G7403" s="2">
        <f t="shared" si="924"/>
        <v>0</v>
      </c>
      <c r="H7403" s="2">
        <f t="shared" si="925"/>
        <v>963.18136727188721</v>
      </c>
      <c r="I7403" s="2">
        <f t="shared" si="926"/>
        <v>53.409316364056423</v>
      </c>
      <c r="J7403" s="2">
        <f t="shared" si="927"/>
        <v>0</v>
      </c>
    </row>
    <row r="7404" spans="1:10" x14ac:dyDescent="0.25">
      <c r="A7404" s="2">
        <v>7393</v>
      </c>
      <c r="B7404" s="2">
        <v>0.96499876905866899</v>
      </c>
      <c r="C7404" s="2">
        <f t="shared" si="920"/>
        <v>111.88622813185003</v>
      </c>
      <c r="D7404" s="2">
        <f t="shared" si="921"/>
        <v>107</v>
      </c>
      <c r="E7404" s="2">
        <f t="shared" si="922"/>
        <v>107</v>
      </c>
      <c r="F7404" s="2">
        <f t="shared" si="923"/>
        <v>0</v>
      </c>
      <c r="G7404" s="2">
        <f t="shared" si="924"/>
        <v>4.8862281318500322</v>
      </c>
      <c r="H7404" s="2">
        <f t="shared" si="925"/>
        <v>1070</v>
      </c>
      <c r="I7404" s="2">
        <f t="shared" si="926"/>
        <v>0</v>
      </c>
      <c r="J7404" s="2">
        <f t="shared" si="927"/>
        <v>73.293421977750484</v>
      </c>
    </row>
    <row r="7405" spans="1:10" x14ac:dyDescent="0.25">
      <c r="A7405" s="2">
        <v>7394</v>
      </c>
      <c r="B7405" s="2">
        <v>0.91570473347408499</v>
      </c>
      <c r="C7405" s="2">
        <f t="shared" si="920"/>
        <v>109.43644606815658</v>
      </c>
      <c r="D7405" s="2">
        <f t="shared" si="921"/>
        <v>107</v>
      </c>
      <c r="E7405" s="2">
        <f t="shared" si="922"/>
        <v>107</v>
      </c>
      <c r="F7405" s="2">
        <f t="shared" si="923"/>
        <v>0</v>
      </c>
      <c r="G7405" s="2">
        <f t="shared" si="924"/>
        <v>2.4364460681565845</v>
      </c>
      <c r="H7405" s="2">
        <f t="shared" si="925"/>
        <v>1070</v>
      </c>
      <c r="I7405" s="2">
        <f t="shared" si="926"/>
        <v>0</v>
      </c>
      <c r="J7405" s="2">
        <f t="shared" si="927"/>
        <v>36.546691022348767</v>
      </c>
    </row>
    <row r="7406" spans="1:10" x14ac:dyDescent="0.25">
      <c r="A7406" s="2">
        <v>7395</v>
      </c>
      <c r="B7406" s="2">
        <v>0.77822962435611065</v>
      </c>
      <c r="C7406" s="2">
        <f t="shared" si="920"/>
        <v>105.48106502217485</v>
      </c>
      <c r="D7406" s="2">
        <f t="shared" si="921"/>
        <v>107</v>
      </c>
      <c r="E7406" s="2">
        <f t="shared" si="922"/>
        <v>105.48106502217485</v>
      </c>
      <c r="F7406" s="2">
        <f t="shared" si="923"/>
        <v>1.518934977825154</v>
      </c>
      <c r="G7406" s="2">
        <f t="shared" si="924"/>
        <v>0</v>
      </c>
      <c r="H7406" s="2">
        <f t="shared" si="925"/>
        <v>1054.8106502217483</v>
      </c>
      <c r="I7406" s="2">
        <f t="shared" si="926"/>
        <v>7.5946748891257698</v>
      </c>
      <c r="J7406" s="2">
        <f t="shared" si="927"/>
        <v>0</v>
      </c>
    </row>
    <row r="7407" spans="1:10" x14ac:dyDescent="0.25">
      <c r="A7407" s="2">
        <v>7396</v>
      </c>
      <c r="B7407" s="2">
        <v>0.62743947761664065</v>
      </c>
      <c r="C7407" s="2">
        <f t="shared" si="920"/>
        <v>102.36303403533492</v>
      </c>
      <c r="D7407" s="2">
        <f t="shared" si="921"/>
        <v>107</v>
      </c>
      <c r="E7407" s="2">
        <f t="shared" si="922"/>
        <v>102.36303403533492</v>
      </c>
      <c r="F7407" s="2">
        <f t="shared" si="923"/>
        <v>4.6369659646650803</v>
      </c>
      <c r="G7407" s="2">
        <f t="shared" si="924"/>
        <v>0</v>
      </c>
      <c r="H7407" s="2">
        <f t="shared" si="925"/>
        <v>1023.6303403533492</v>
      </c>
      <c r="I7407" s="2">
        <f t="shared" si="926"/>
        <v>23.184829823325401</v>
      </c>
      <c r="J7407" s="2">
        <f t="shared" si="927"/>
        <v>0</v>
      </c>
    </row>
    <row r="7408" spans="1:10" x14ac:dyDescent="0.25">
      <c r="A7408" s="2">
        <v>7397</v>
      </c>
      <c r="B7408" s="2">
        <v>0.86703040556414113</v>
      </c>
      <c r="C7408" s="2">
        <f t="shared" si="920"/>
        <v>107.78925470165308</v>
      </c>
      <c r="D7408" s="2">
        <f t="shared" si="921"/>
        <v>107</v>
      </c>
      <c r="E7408" s="2">
        <f t="shared" si="922"/>
        <v>107</v>
      </c>
      <c r="F7408" s="2">
        <f t="shared" si="923"/>
        <v>0</v>
      </c>
      <c r="G7408" s="2">
        <f t="shared" si="924"/>
        <v>0.78925470165307843</v>
      </c>
      <c r="H7408" s="2">
        <f t="shared" si="925"/>
        <v>1070</v>
      </c>
      <c r="I7408" s="2">
        <f t="shared" si="926"/>
        <v>0</v>
      </c>
      <c r="J7408" s="2">
        <f t="shared" si="927"/>
        <v>11.838820524796176</v>
      </c>
    </row>
    <row r="7409" spans="1:10" x14ac:dyDescent="0.25">
      <c r="A7409" s="2">
        <v>7398</v>
      </c>
      <c r="B7409" s="2">
        <v>0.8312105985393492</v>
      </c>
      <c r="C7409" s="2">
        <f t="shared" si="920"/>
        <v>106.78480616604855</v>
      </c>
      <c r="D7409" s="2">
        <f t="shared" si="921"/>
        <v>107</v>
      </c>
      <c r="E7409" s="2">
        <f t="shared" si="922"/>
        <v>106.78480616604855</v>
      </c>
      <c r="F7409" s="2">
        <f t="shared" si="923"/>
        <v>0.21519383395144587</v>
      </c>
      <c r="G7409" s="2">
        <f t="shared" si="924"/>
        <v>0</v>
      </c>
      <c r="H7409" s="2">
        <f t="shared" si="925"/>
        <v>1067.8480616604857</v>
      </c>
      <c r="I7409" s="2">
        <f t="shared" si="926"/>
        <v>1.0759691697572293</v>
      </c>
      <c r="J7409" s="2">
        <f t="shared" si="927"/>
        <v>0</v>
      </c>
    </row>
    <row r="7410" spans="1:10" x14ac:dyDescent="0.25">
      <c r="A7410" s="2">
        <v>7399</v>
      </c>
      <c r="B7410" s="2">
        <v>0.75087465085978011</v>
      </c>
      <c r="C7410" s="2">
        <f t="shared" si="920"/>
        <v>104.86525346636759</v>
      </c>
      <c r="D7410" s="2">
        <f t="shared" si="921"/>
        <v>107</v>
      </c>
      <c r="E7410" s="2">
        <f t="shared" si="922"/>
        <v>104.86525346636759</v>
      </c>
      <c r="F7410" s="2">
        <f t="shared" si="923"/>
        <v>2.1347465336324092</v>
      </c>
      <c r="G7410" s="2">
        <f t="shared" si="924"/>
        <v>0</v>
      </c>
      <c r="H7410" s="2">
        <f t="shared" si="925"/>
        <v>1048.6525346636759</v>
      </c>
      <c r="I7410" s="2">
        <f t="shared" si="926"/>
        <v>10.673732668162046</v>
      </c>
      <c r="J7410" s="2">
        <f t="shared" si="927"/>
        <v>0</v>
      </c>
    </row>
    <row r="7411" spans="1:10" x14ac:dyDescent="0.25">
      <c r="A7411" s="2">
        <v>7400</v>
      </c>
      <c r="B7411" s="2">
        <v>0.99015382299604171</v>
      </c>
      <c r="C7411" s="2">
        <f t="shared" si="920"/>
        <v>114.33350036974625</v>
      </c>
      <c r="D7411" s="2">
        <f t="shared" si="921"/>
        <v>107</v>
      </c>
      <c r="E7411" s="2">
        <f t="shared" si="922"/>
        <v>107</v>
      </c>
      <c r="F7411" s="2">
        <f t="shared" si="923"/>
        <v>0</v>
      </c>
      <c r="G7411" s="2">
        <f t="shared" si="924"/>
        <v>7.3335003697462469</v>
      </c>
      <c r="H7411" s="2">
        <f t="shared" si="925"/>
        <v>1070</v>
      </c>
      <c r="I7411" s="2">
        <f t="shared" si="926"/>
        <v>0</v>
      </c>
      <c r="J7411" s="2">
        <f t="shared" si="927"/>
        <v>110.0025055461937</v>
      </c>
    </row>
    <row r="7412" spans="1:10" x14ac:dyDescent="0.25">
      <c r="A7412" s="2">
        <v>7401</v>
      </c>
      <c r="B7412" s="2">
        <v>0.83656252458314606</v>
      </c>
      <c r="C7412" s="2">
        <f t="shared" si="920"/>
        <v>106.92720239974047</v>
      </c>
      <c r="D7412" s="2">
        <f t="shared" si="921"/>
        <v>107</v>
      </c>
      <c r="E7412" s="2">
        <f t="shared" si="922"/>
        <v>106.92720239974047</v>
      </c>
      <c r="F7412" s="2">
        <f t="shared" si="923"/>
        <v>7.2797600259534079E-2</v>
      </c>
      <c r="G7412" s="2">
        <f t="shared" si="924"/>
        <v>0</v>
      </c>
      <c r="H7412" s="2">
        <f t="shared" si="925"/>
        <v>1069.2720239974046</v>
      </c>
      <c r="I7412" s="2">
        <f t="shared" si="926"/>
        <v>0.36398800129767039</v>
      </c>
      <c r="J7412" s="2">
        <f t="shared" si="927"/>
        <v>0</v>
      </c>
    </row>
    <row r="7413" spans="1:10" x14ac:dyDescent="0.25">
      <c r="A7413" s="2">
        <v>7402</v>
      </c>
      <c r="B7413" s="2">
        <v>6.2348875963674777E-3</v>
      </c>
      <c r="C7413" s="2">
        <f t="shared" si="920"/>
        <v>84.999115479018684</v>
      </c>
      <c r="D7413" s="2">
        <f t="shared" si="921"/>
        <v>107</v>
      </c>
      <c r="E7413" s="2">
        <f t="shared" si="922"/>
        <v>84.999115479018684</v>
      </c>
      <c r="F7413" s="2">
        <f t="shared" si="923"/>
        <v>22.000884520981316</v>
      </c>
      <c r="G7413" s="2">
        <f t="shared" si="924"/>
        <v>0</v>
      </c>
      <c r="H7413" s="2">
        <f t="shared" si="925"/>
        <v>849.99115479018678</v>
      </c>
      <c r="I7413" s="2">
        <f t="shared" si="926"/>
        <v>110.00442260490658</v>
      </c>
      <c r="J7413" s="2">
        <f t="shared" si="927"/>
        <v>0</v>
      </c>
    </row>
    <row r="7414" spans="1:10" x14ac:dyDescent="0.25">
      <c r="A7414" s="2">
        <v>7403</v>
      </c>
      <c r="B7414" s="2">
        <v>0.66379992034090196</v>
      </c>
      <c r="C7414" s="2">
        <f t="shared" si="920"/>
        <v>103.06625985585595</v>
      </c>
      <c r="D7414" s="2">
        <f t="shared" si="921"/>
        <v>107</v>
      </c>
      <c r="E7414" s="2">
        <f t="shared" si="922"/>
        <v>103.06625985585595</v>
      </c>
      <c r="F7414" s="2">
        <f t="shared" si="923"/>
        <v>3.9337401441440534</v>
      </c>
      <c r="G7414" s="2">
        <f t="shared" si="924"/>
        <v>0</v>
      </c>
      <c r="H7414" s="2">
        <f t="shared" si="925"/>
        <v>1030.6625985585595</v>
      </c>
      <c r="I7414" s="2">
        <f t="shared" si="926"/>
        <v>19.668700720720267</v>
      </c>
      <c r="J7414" s="2">
        <f t="shared" si="927"/>
        <v>0</v>
      </c>
    </row>
    <row r="7415" spans="1:10" x14ac:dyDescent="0.25">
      <c r="A7415" s="2">
        <v>7404</v>
      </c>
      <c r="B7415" s="2">
        <v>0.30459087304423516</v>
      </c>
      <c r="C7415" s="2">
        <f t="shared" si="920"/>
        <v>96.303053958399218</v>
      </c>
      <c r="D7415" s="2">
        <f t="shared" si="921"/>
        <v>107</v>
      </c>
      <c r="E7415" s="2">
        <f t="shared" si="922"/>
        <v>96.303053958399218</v>
      </c>
      <c r="F7415" s="2">
        <f t="shared" si="923"/>
        <v>10.696946041600782</v>
      </c>
      <c r="G7415" s="2">
        <f t="shared" si="924"/>
        <v>0</v>
      </c>
      <c r="H7415" s="2">
        <f t="shared" si="925"/>
        <v>963.03053958399221</v>
      </c>
      <c r="I7415" s="2">
        <f t="shared" si="926"/>
        <v>53.48473020800391</v>
      </c>
      <c r="J7415" s="2">
        <f t="shared" si="927"/>
        <v>0</v>
      </c>
    </row>
    <row r="7416" spans="1:10" x14ac:dyDescent="0.25">
      <c r="A7416" s="2">
        <v>7405</v>
      </c>
      <c r="B7416" s="2">
        <v>0.8866691431202357</v>
      </c>
      <c r="C7416" s="2">
        <f t="shared" si="920"/>
        <v>108.40365051487495</v>
      </c>
      <c r="D7416" s="2">
        <f t="shared" si="921"/>
        <v>107</v>
      </c>
      <c r="E7416" s="2">
        <f t="shared" si="922"/>
        <v>107</v>
      </c>
      <c r="F7416" s="2">
        <f t="shared" si="923"/>
        <v>0</v>
      </c>
      <c r="G7416" s="2">
        <f t="shared" si="924"/>
        <v>1.4036505148749541</v>
      </c>
      <c r="H7416" s="2">
        <f t="shared" si="925"/>
        <v>1070</v>
      </c>
      <c r="I7416" s="2">
        <f t="shared" si="926"/>
        <v>0</v>
      </c>
      <c r="J7416" s="2">
        <f t="shared" si="927"/>
        <v>21.054757723124311</v>
      </c>
    </row>
    <row r="7417" spans="1:10" x14ac:dyDescent="0.25">
      <c r="A7417" s="2">
        <v>7406</v>
      </c>
      <c r="B7417" s="2">
        <v>8.2853397566163278E-2</v>
      </c>
      <c r="C7417" s="2">
        <f t="shared" si="920"/>
        <v>90.507142528883833</v>
      </c>
      <c r="D7417" s="2">
        <f t="shared" si="921"/>
        <v>107</v>
      </c>
      <c r="E7417" s="2">
        <f t="shared" si="922"/>
        <v>90.507142528883833</v>
      </c>
      <c r="F7417" s="2">
        <f t="shared" si="923"/>
        <v>16.492857471116167</v>
      </c>
      <c r="G7417" s="2">
        <f t="shared" si="924"/>
        <v>0</v>
      </c>
      <c r="H7417" s="2">
        <f t="shared" si="925"/>
        <v>905.07142528883833</v>
      </c>
      <c r="I7417" s="2">
        <f t="shared" si="926"/>
        <v>82.464287355580836</v>
      </c>
      <c r="J7417" s="2">
        <f t="shared" si="927"/>
        <v>0</v>
      </c>
    </row>
    <row r="7418" spans="1:10" x14ac:dyDescent="0.25">
      <c r="A7418" s="2">
        <v>7407</v>
      </c>
      <c r="B7418" s="2">
        <v>0.18451496680983925</v>
      </c>
      <c r="C7418" s="2">
        <f t="shared" si="920"/>
        <v>93.620793783147803</v>
      </c>
      <c r="D7418" s="2">
        <f t="shared" si="921"/>
        <v>107</v>
      </c>
      <c r="E7418" s="2">
        <f t="shared" si="922"/>
        <v>93.620793783147803</v>
      </c>
      <c r="F7418" s="2">
        <f t="shared" si="923"/>
        <v>13.379206216852197</v>
      </c>
      <c r="G7418" s="2">
        <f t="shared" si="924"/>
        <v>0</v>
      </c>
      <c r="H7418" s="2">
        <f t="shared" si="925"/>
        <v>936.20793783147803</v>
      </c>
      <c r="I7418" s="2">
        <f t="shared" si="926"/>
        <v>66.896031084260983</v>
      </c>
      <c r="J7418" s="2">
        <f t="shared" si="927"/>
        <v>0</v>
      </c>
    </row>
    <row r="7419" spans="1:10" x14ac:dyDescent="0.25">
      <c r="A7419" s="2">
        <v>7408</v>
      </c>
      <c r="B7419" s="2">
        <v>0.54000067319103917</v>
      </c>
      <c r="C7419" s="2">
        <f t="shared" si="920"/>
        <v>100.73242234725195</v>
      </c>
      <c r="D7419" s="2">
        <f t="shared" si="921"/>
        <v>107</v>
      </c>
      <c r="E7419" s="2">
        <f t="shared" si="922"/>
        <v>100.73242234725195</v>
      </c>
      <c r="F7419" s="2">
        <f t="shared" si="923"/>
        <v>6.2675776527480451</v>
      </c>
      <c r="G7419" s="2">
        <f t="shared" si="924"/>
        <v>0</v>
      </c>
      <c r="H7419" s="2">
        <f t="shared" si="925"/>
        <v>1007.3242234725195</v>
      </c>
      <c r="I7419" s="2">
        <f t="shared" si="926"/>
        <v>31.337888263740226</v>
      </c>
      <c r="J7419" s="2">
        <f t="shared" si="927"/>
        <v>0</v>
      </c>
    </row>
    <row r="7420" spans="1:10" x14ac:dyDescent="0.25">
      <c r="A7420" s="2">
        <v>7409</v>
      </c>
      <c r="B7420" s="2">
        <v>7.0238423452152587E-2</v>
      </c>
      <c r="C7420" s="2">
        <f t="shared" si="920"/>
        <v>89.986188148010626</v>
      </c>
      <c r="D7420" s="2">
        <f t="shared" si="921"/>
        <v>107</v>
      </c>
      <c r="E7420" s="2">
        <f t="shared" si="922"/>
        <v>89.986188148010626</v>
      </c>
      <c r="F7420" s="2">
        <f t="shared" si="923"/>
        <v>17.013811851989374</v>
      </c>
      <c r="G7420" s="2">
        <f t="shared" si="924"/>
        <v>0</v>
      </c>
      <c r="H7420" s="2">
        <f t="shared" si="925"/>
        <v>899.86188148010626</v>
      </c>
      <c r="I7420" s="2">
        <f t="shared" si="926"/>
        <v>85.069059259946869</v>
      </c>
      <c r="J7420" s="2">
        <f t="shared" si="927"/>
        <v>0</v>
      </c>
    </row>
    <row r="7421" spans="1:10" x14ac:dyDescent="0.25">
      <c r="A7421" s="2">
        <v>7410</v>
      </c>
      <c r="B7421" s="2">
        <v>0.19396206782167569</v>
      </c>
      <c r="C7421" s="2">
        <f t="shared" si="920"/>
        <v>93.856202979189632</v>
      </c>
      <c r="D7421" s="2">
        <f t="shared" si="921"/>
        <v>107</v>
      </c>
      <c r="E7421" s="2">
        <f t="shared" si="922"/>
        <v>93.856202979189632</v>
      </c>
      <c r="F7421" s="2">
        <f t="shared" si="923"/>
        <v>13.143797020810368</v>
      </c>
      <c r="G7421" s="2">
        <f t="shared" si="924"/>
        <v>0</v>
      </c>
      <c r="H7421" s="2">
        <f t="shared" si="925"/>
        <v>938.56202979189629</v>
      </c>
      <c r="I7421" s="2">
        <f t="shared" si="926"/>
        <v>65.718985104051839</v>
      </c>
      <c r="J7421" s="2">
        <f t="shared" si="927"/>
        <v>0</v>
      </c>
    </row>
    <row r="7422" spans="1:10" x14ac:dyDescent="0.25">
      <c r="A7422" s="2">
        <v>7411</v>
      </c>
      <c r="B7422" s="2">
        <v>0.51380816349320624</v>
      </c>
      <c r="C7422" s="2">
        <f t="shared" si="920"/>
        <v>100.25253239021886</v>
      </c>
      <c r="D7422" s="2">
        <f t="shared" si="921"/>
        <v>107</v>
      </c>
      <c r="E7422" s="2">
        <f t="shared" si="922"/>
        <v>100.25253239021886</v>
      </c>
      <c r="F7422" s="2">
        <f t="shared" si="923"/>
        <v>6.7474676097811397</v>
      </c>
      <c r="G7422" s="2">
        <f t="shared" si="924"/>
        <v>0</v>
      </c>
      <c r="H7422" s="2">
        <f t="shared" si="925"/>
        <v>1002.5253239021886</v>
      </c>
      <c r="I7422" s="2">
        <f t="shared" si="926"/>
        <v>33.737338048905698</v>
      </c>
      <c r="J7422" s="2">
        <f t="shared" si="927"/>
        <v>0</v>
      </c>
    </row>
    <row r="7423" spans="1:10" x14ac:dyDescent="0.25">
      <c r="A7423" s="2">
        <v>7412</v>
      </c>
      <c r="B7423" s="2">
        <v>0.36226122063515498</v>
      </c>
      <c r="C7423" s="2">
        <f t="shared" si="920"/>
        <v>97.439806338459789</v>
      </c>
      <c r="D7423" s="2">
        <f t="shared" si="921"/>
        <v>107</v>
      </c>
      <c r="E7423" s="2">
        <f t="shared" si="922"/>
        <v>97.439806338459789</v>
      </c>
      <c r="F7423" s="2">
        <f t="shared" si="923"/>
        <v>9.560193661540211</v>
      </c>
      <c r="G7423" s="2">
        <f t="shared" si="924"/>
        <v>0</v>
      </c>
      <c r="H7423" s="2">
        <f t="shared" si="925"/>
        <v>974.39806338459789</v>
      </c>
      <c r="I7423" s="2">
        <f t="shared" si="926"/>
        <v>47.800968307701055</v>
      </c>
      <c r="J7423" s="2">
        <f t="shared" si="927"/>
        <v>0</v>
      </c>
    </row>
    <row r="7424" spans="1:10" x14ac:dyDescent="0.25">
      <c r="A7424" s="2">
        <v>7413</v>
      </c>
      <c r="B7424" s="2">
        <v>0.25807965644310082</v>
      </c>
      <c r="C7424" s="2">
        <f t="shared" si="920"/>
        <v>95.32990075471038</v>
      </c>
      <c r="D7424" s="2">
        <f t="shared" si="921"/>
        <v>107</v>
      </c>
      <c r="E7424" s="2">
        <f t="shared" si="922"/>
        <v>95.32990075471038</v>
      </c>
      <c r="F7424" s="2">
        <f t="shared" si="923"/>
        <v>11.67009924528962</v>
      </c>
      <c r="G7424" s="2">
        <f t="shared" si="924"/>
        <v>0</v>
      </c>
      <c r="H7424" s="2">
        <f t="shared" si="925"/>
        <v>953.29900754710377</v>
      </c>
      <c r="I7424" s="2">
        <f t="shared" si="926"/>
        <v>58.350496226448101</v>
      </c>
      <c r="J7424" s="2">
        <f t="shared" si="927"/>
        <v>0</v>
      </c>
    </row>
    <row r="7425" spans="1:10" x14ac:dyDescent="0.25">
      <c r="A7425" s="2">
        <v>7414</v>
      </c>
      <c r="B7425" s="2">
        <v>0.32968898370753685</v>
      </c>
      <c r="C7425" s="2">
        <f t="shared" si="920"/>
        <v>96.805481659664522</v>
      </c>
      <c r="D7425" s="2">
        <f t="shared" si="921"/>
        <v>107</v>
      </c>
      <c r="E7425" s="2">
        <f t="shared" si="922"/>
        <v>96.805481659664522</v>
      </c>
      <c r="F7425" s="2">
        <f t="shared" si="923"/>
        <v>10.194518340335478</v>
      </c>
      <c r="G7425" s="2">
        <f t="shared" si="924"/>
        <v>0</v>
      </c>
      <c r="H7425" s="2">
        <f t="shared" si="925"/>
        <v>968.0548165966452</v>
      </c>
      <c r="I7425" s="2">
        <f t="shared" si="926"/>
        <v>50.972591701677388</v>
      </c>
      <c r="J7425" s="2">
        <f t="shared" si="927"/>
        <v>0</v>
      </c>
    </row>
    <row r="7426" spans="1:10" x14ac:dyDescent="0.25">
      <c r="A7426" s="2">
        <v>7415</v>
      </c>
      <c r="B7426" s="2">
        <v>0.88965668032242695</v>
      </c>
      <c r="C7426" s="2">
        <f t="shared" si="920"/>
        <v>108.50223535320586</v>
      </c>
      <c r="D7426" s="2">
        <f t="shared" si="921"/>
        <v>107</v>
      </c>
      <c r="E7426" s="2">
        <f t="shared" si="922"/>
        <v>107</v>
      </c>
      <c r="F7426" s="2">
        <f t="shared" si="923"/>
        <v>0</v>
      </c>
      <c r="G7426" s="2">
        <f t="shared" si="924"/>
        <v>1.5022353532058617</v>
      </c>
      <c r="H7426" s="2">
        <f t="shared" si="925"/>
        <v>1070</v>
      </c>
      <c r="I7426" s="2">
        <f t="shared" si="926"/>
        <v>0</v>
      </c>
      <c r="J7426" s="2">
        <f t="shared" si="927"/>
        <v>22.533530298087925</v>
      </c>
    </row>
    <row r="7427" spans="1:10" x14ac:dyDescent="0.25">
      <c r="A7427" s="2">
        <v>7416</v>
      </c>
      <c r="B7427" s="2">
        <v>0.86473827899236033</v>
      </c>
      <c r="C7427" s="2">
        <f t="shared" si="920"/>
        <v>107.72092082017389</v>
      </c>
      <c r="D7427" s="2">
        <f t="shared" si="921"/>
        <v>107</v>
      </c>
      <c r="E7427" s="2">
        <f t="shared" si="922"/>
        <v>107</v>
      </c>
      <c r="F7427" s="2">
        <f t="shared" si="923"/>
        <v>0</v>
      </c>
      <c r="G7427" s="2">
        <f t="shared" si="924"/>
        <v>0.72092082017388748</v>
      </c>
      <c r="H7427" s="2">
        <f t="shared" si="925"/>
        <v>1070</v>
      </c>
      <c r="I7427" s="2">
        <f t="shared" si="926"/>
        <v>0</v>
      </c>
      <c r="J7427" s="2">
        <f t="shared" si="927"/>
        <v>10.813812302608312</v>
      </c>
    </row>
    <row r="7428" spans="1:10" x14ac:dyDescent="0.25">
      <c r="A7428" s="2">
        <v>7417</v>
      </c>
      <c r="B7428" s="2">
        <v>0.68799670816563541</v>
      </c>
      <c r="C7428" s="2">
        <f t="shared" si="920"/>
        <v>103.54714122948364</v>
      </c>
      <c r="D7428" s="2">
        <f t="shared" si="921"/>
        <v>107</v>
      </c>
      <c r="E7428" s="2">
        <f t="shared" si="922"/>
        <v>103.54714122948364</v>
      </c>
      <c r="F7428" s="2">
        <f t="shared" si="923"/>
        <v>3.4528587705163574</v>
      </c>
      <c r="G7428" s="2">
        <f t="shared" si="924"/>
        <v>0</v>
      </c>
      <c r="H7428" s="2">
        <f t="shared" si="925"/>
        <v>1035.4714122948365</v>
      </c>
      <c r="I7428" s="2">
        <f t="shared" si="926"/>
        <v>17.264293852581787</v>
      </c>
      <c r="J7428" s="2">
        <f t="shared" si="927"/>
        <v>0</v>
      </c>
    </row>
    <row r="7429" spans="1:10" x14ac:dyDescent="0.25">
      <c r="A7429" s="2">
        <v>7418</v>
      </c>
      <c r="B7429" s="2">
        <v>0.70650176588157343</v>
      </c>
      <c r="C7429" s="2">
        <f t="shared" si="920"/>
        <v>103.92358111647269</v>
      </c>
      <c r="D7429" s="2">
        <f t="shared" si="921"/>
        <v>107</v>
      </c>
      <c r="E7429" s="2">
        <f t="shared" si="922"/>
        <v>103.92358111647269</v>
      </c>
      <c r="F7429" s="2">
        <f t="shared" si="923"/>
        <v>3.0764188835273103</v>
      </c>
      <c r="G7429" s="2">
        <f t="shared" si="924"/>
        <v>0</v>
      </c>
      <c r="H7429" s="2">
        <f t="shared" si="925"/>
        <v>1039.2358111647268</v>
      </c>
      <c r="I7429" s="2">
        <f t="shared" si="926"/>
        <v>15.382094417636551</v>
      </c>
      <c r="J7429" s="2">
        <f t="shared" si="927"/>
        <v>0</v>
      </c>
    </row>
    <row r="7430" spans="1:10" x14ac:dyDescent="0.25">
      <c r="A7430" s="2">
        <v>7419</v>
      </c>
      <c r="B7430" s="2">
        <v>0.26532676696573809</v>
      </c>
      <c r="C7430" s="2">
        <f t="shared" si="920"/>
        <v>95.485800911863848</v>
      </c>
      <c r="D7430" s="2">
        <f t="shared" si="921"/>
        <v>107</v>
      </c>
      <c r="E7430" s="2">
        <f t="shared" si="922"/>
        <v>95.485800911863848</v>
      </c>
      <c r="F7430" s="2">
        <f t="shared" si="923"/>
        <v>11.514199088136152</v>
      </c>
      <c r="G7430" s="2">
        <f t="shared" si="924"/>
        <v>0</v>
      </c>
      <c r="H7430" s="2">
        <f t="shared" si="925"/>
        <v>954.85800911863851</v>
      </c>
      <c r="I7430" s="2">
        <f t="shared" si="926"/>
        <v>57.570995440680761</v>
      </c>
      <c r="J7430" s="2">
        <f t="shared" si="927"/>
        <v>0</v>
      </c>
    </row>
    <row r="7431" spans="1:10" x14ac:dyDescent="0.25">
      <c r="A7431" s="2">
        <v>7420</v>
      </c>
      <c r="B7431" s="2">
        <v>0.42461555935972639</v>
      </c>
      <c r="C7431" s="2">
        <f t="shared" si="920"/>
        <v>98.614917713605792</v>
      </c>
      <c r="D7431" s="2">
        <f t="shared" si="921"/>
        <v>107</v>
      </c>
      <c r="E7431" s="2">
        <f t="shared" si="922"/>
        <v>98.614917713605792</v>
      </c>
      <c r="F7431" s="2">
        <f t="shared" si="923"/>
        <v>8.3850822863942085</v>
      </c>
      <c r="G7431" s="2">
        <f t="shared" si="924"/>
        <v>0</v>
      </c>
      <c r="H7431" s="2">
        <f t="shared" si="925"/>
        <v>986.14917713605792</v>
      </c>
      <c r="I7431" s="2">
        <f t="shared" si="926"/>
        <v>41.925411431971042</v>
      </c>
      <c r="J7431" s="2">
        <f t="shared" si="927"/>
        <v>0</v>
      </c>
    </row>
    <row r="7432" spans="1:10" x14ac:dyDescent="0.25">
      <c r="A7432" s="2">
        <v>7421</v>
      </c>
      <c r="B7432" s="2">
        <v>0.3606169766237024</v>
      </c>
      <c r="C7432" s="2">
        <f t="shared" si="920"/>
        <v>97.408192745227439</v>
      </c>
      <c r="D7432" s="2">
        <f t="shared" si="921"/>
        <v>107</v>
      </c>
      <c r="E7432" s="2">
        <f t="shared" si="922"/>
        <v>97.408192745227439</v>
      </c>
      <c r="F7432" s="2">
        <f t="shared" si="923"/>
        <v>9.5918072547725615</v>
      </c>
      <c r="G7432" s="2">
        <f t="shared" si="924"/>
        <v>0</v>
      </c>
      <c r="H7432" s="2">
        <f t="shared" si="925"/>
        <v>974.08192745227439</v>
      </c>
      <c r="I7432" s="2">
        <f t="shared" si="926"/>
        <v>47.959036273862807</v>
      </c>
      <c r="J7432" s="2">
        <f t="shared" si="927"/>
        <v>0</v>
      </c>
    </row>
    <row r="7433" spans="1:10" x14ac:dyDescent="0.25">
      <c r="A7433" s="2">
        <v>7422</v>
      </c>
      <c r="B7433" s="2">
        <v>0.52751016619930013</v>
      </c>
      <c r="C7433" s="2">
        <f t="shared" si="920"/>
        <v>100.50336176369316</v>
      </c>
      <c r="D7433" s="2">
        <f t="shared" si="921"/>
        <v>107</v>
      </c>
      <c r="E7433" s="2">
        <f t="shared" si="922"/>
        <v>100.50336176369316</v>
      </c>
      <c r="F7433" s="2">
        <f t="shared" si="923"/>
        <v>6.4966382363068362</v>
      </c>
      <c r="G7433" s="2">
        <f t="shared" si="924"/>
        <v>0</v>
      </c>
      <c r="H7433" s="2">
        <f t="shared" si="925"/>
        <v>1005.0336176369317</v>
      </c>
      <c r="I7433" s="2">
        <f t="shared" si="926"/>
        <v>32.483191181534181</v>
      </c>
      <c r="J7433" s="2">
        <f t="shared" si="927"/>
        <v>0</v>
      </c>
    </row>
    <row r="7434" spans="1:10" x14ac:dyDescent="0.25">
      <c r="A7434" s="2">
        <v>7423</v>
      </c>
      <c r="B7434" s="2">
        <v>0.38805287772198471</v>
      </c>
      <c r="C7434" s="2">
        <f t="shared" si="920"/>
        <v>97.930965387363983</v>
      </c>
      <c r="D7434" s="2">
        <f t="shared" si="921"/>
        <v>107</v>
      </c>
      <c r="E7434" s="2">
        <f t="shared" si="922"/>
        <v>97.930965387363983</v>
      </c>
      <c r="F7434" s="2">
        <f t="shared" si="923"/>
        <v>9.0690346126360168</v>
      </c>
      <c r="G7434" s="2">
        <f t="shared" si="924"/>
        <v>0</v>
      </c>
      <c r="H7434" s="2">
        <f t="shared" si="925"/>
        <v>979.30965387363983</v>
      </c>
      <c r="I7434" s="2">
        <f t="shared" si="926"/>
        <v>45.345173063180084</v>
      </c>
      <c r="J7434" s="2">
        <f t="shared" si="927"/>
        <v>0</v>
      </c>
    </row>
    <row r="7435" spans="1:10" x14ac:dyDescent="0.25">
      <c r="A7435" s="2">
        <v>7424</v>
      </c>
      <c r="B7435" s="2">
        <v>0.59477114818976851</v>
      </c>
      <c r="C7435" s="2">
        <f t="shared" si="920"/>
        <v>101.74620891303275</v>
      </c>
      <c r="D7435" s="2">
        <f t="shared" si="921"/>
        <v>107</v>
      </c>
      <c r="E7435" s="2">
        <f t="shared" si="922"/>
        <v>101.74620891303275</v>
      </c>
      <c r="F7435" s="2">
        <f t="shared" si="923"/>
        <v>5.2537910869672544</v>
      </c>
      <c r="G7435" s="2">
        <f t="shared" si="924"/>
        <v>0</v>
      </c>
      <c r="H7435" s="2">
        <f t="shared" si="925"/>
        <v>1017.4620891303275</v>
      </c>
      <c r="I7435" s="2">
        <f t="shared" si="926"/>
        <v>26.268955434836272</v>
      </c>
      <c r="J7435" s="2">
        <f t="shared" si="927"/>
        <v>0</v>
      </c>
    </row>
    <row r="7436" spans="1:10" x14ac:dyDescent="0.25">
      <c r="A7436" s="2">
        <v>7425</v>
      </c>
      <c r="B7436" s="2">
        <v>0.93585708949609969</v>
      </c>
      <c r="C7436" s="2">
        <f t="shared" si="920"/>
        <v>110.28615698786007</v>
      </c>
      <c r="D7436" s="2">
        <f t="shared" si="921"/>
        <v>107</v>
      </c>
      <c r="E7436" s="2">
        <f t="shared" si="922"/>
        <v>107</v>
      </c>
      <c r="F7436" s="2">
        <f t="shared" si="923"/>
        <v>0</v>
      </c>
      <c r="G7436" s="2">
        <f t="shared" si="924"/>
        <v>3.2861569878600676</v>
      </c>
      <c r="H7436" s="2">
        <f t="shared" si="925"/>
        <v>1070</v>
      </c>
      <c r="I7436" s="2">
        <f t="shared" si="926"/>
        <v>0</v>
      </c>
      <c r="J7436" s="2">
        <f t="shared" si="927"/>
        <v>49.292354817901014</v>
      </c>
    </row>
    <row r="7437" spans="1:10" x14ac:dyDescent="0.25">
      <c r="A7437" s="2">
        <v>7426</v>
      </c>
      <c r="B7437" s="2">
        <v>0.59645115806700133</v>
      </c>
      <c r="C7437" s="2">
        <f t="shared" ref="C7437:C7500" si="928">_xlfn.BETA.INV(B7437,$C$7,$C$8,$C$9,$C$10)</f>
        <v>101.77765561937932</v>
      </c>
      <c r="D7437" s="2">
        <f t="shared" ref="D7437:D7500" si="929">$F$8</f>
        <v>107</v>
      </c>
      <c r="E7437" s="2">
        <f t="shared" ref="E7437:E7500" si="930">IF(C7437&gt;=D7437,D7437,C7437)</f>
        <v>101.77765561937932</v>
      </c>
      <c r="F7437" s="2">
        <f t="shared" ref="F7437:F7500" si="931">IF(D7437&gt;C7437,D7437-C7437,0)</f>
        <v>5.2223443806206831</v>
      </c>
      <c r="G7437" s="2">
        <f t="shared" ref="G7437:G7500" si="932">IF(C7437&gt;D7437,C7437-D7437,0)</f>
        <v>0</v>
      </c>
      <c r="H7437" s="2">
        <f t="shared" ref="H7437:H7500" si="933">E7437*$H$10</f>
        <v>1017.7765561937931</v>
      </c>
      <c r="I7437" s="2">
        <f t="shared" ref="I7437:I7500" si="934">F7437*$I$10</f>
        <v>26.111721903103415</v>
      </c>
      <c r="J7437" s="2">
        <f t="shared" ref="J7437:J7500" si="935">G7437*$J$10</f>
        <v>0</v>
      </c>
    </row>
    <row r="7438" spans="1:10" x14ac:dyDescent="0.25">
      <c r="A7438" s="2">
        <v>7427</v>
      </c>
      <c r="B7438" s="2">
        <v>0.8542605441775637</v>
      </c>
      <c r="C7438" s="2">
        <f t="shared" si="928"/>
        <v>107.41629600815337</v>
      </c>
      <c r="D7438" s="2">
        <f t="shared" si="929"/>
        <v>107</v>
      </c>
      <c r="E7438" s="2">
        <f t="shared" si="930"/>
        <v>107</v>
      </c>
      <c r="F7438" s="2">
        <f t="shared" si="931"/>
        <v>0</v>
      </c>
      <c r="G7438" s="2">
        <f t="shared" si="932"/>
        <v>0.41629600815336687</v>
      </c>
      <c r="H7438" s="2">
        <f t="shared" si="933"/>
        <v>1070</v>
      </c>
      <c r="I7438" s="2">
        <f t="shared" si="934"/>
        <v>0</v>
      </c>
      <c r="J7438" s="2">
        <f t="shared" si="935"/>
        <v>6.244440122300503</v>
      </c>
    </row>
    <row r="7439" spans="1:10" x14ac:dyDescent="0.25">
      <c r="A7439" s="2">
        <v>7428</v>
      </c>
      <c r="B7439" s="2">
        <v>0.70839391029253074</v>
      </c>
      <c r="C7439" s="2">
        <f t="shared" si="928"/>
        <v>103.96255012689087</v>
      </c>
      <c r="D7439" s="2">
        <f t="shared" si="929"/>
        <v>107</v>
      </c>
      <c r="E7439" s="2">
        <f t="shared" si="930"/>
        <v>103.96255012689087</v>
      </c>
      <c r="F7439" s="2">
        <f t="shared" si="931"/>
        <v>3.0374498731091251</v>
      </c>
      <c r="G7439" s="2">
        <f t="shared" si="932"/>
        <v>0</v>
      </c>
      <c r="H7439" s="2">
        <f t="shared" si="933"/>
        <v>1039.6255012689087</v>
      </c>
      <c r="I7439" s="2">
        <f t="shared" si="934"/>
        <v>15.187249365545625</v>
      </c>
      <c r="J7439" s="2">
        <f t="shared" si="935"/>
        <v>0</v>
      </c>
    </row>
    <row r="7440" spans="1:10" x14ac:dyDescent="0.25">
      <c r="A7440" s="2">
        <v>7429</v>
      </c>
      <c r="B7440" s="2">
        <v>0.86655354679758734</v>
      </c>
      <c r="C7440" s="2">
        <f t="shared" si="928"/>
        <v>107.77498555549073</v>
      </c>
      <c r="D7440" s="2">
        <f t="shared" si="929"/>
        <v>107</v>
      </c>
      <c r="E7440" s="2">
        <f t="shared" si="930"/>
        <v>107</v>
      </c>
      <c r="F7440" s="2">
        <f t="shared" si="931"/>
        <v>0</v>
      </c>
      <c r="G7440" s="2">
        <f t="shared" si="932"/>
        <v>0.77498555549072989</v>
      </c>
      <c r="H7440" s="2">
        <f t="shared" si="933"/>
        <v>1070</v>
      </c>
      <c r="I7440" s="2">
        <f t="shared" si="934"/>
        <v>0</v>
      </c>
      <c r="J7440" s="2">
        <f t="shared" si="935"/>
        <v>11.624783332360948</v>
      </c>
    </row>
    <row r="7441" spans="1:10" x14ac:dyDescent="0.25">
      <c r="A7441" s="2">
        <v>7430</v>
      </c>
      <c r="B7441" s="2">
        <v>0.54973620970061154</v>
      </c>
      <c r="C7441" s="2">
        <f t="shared" si="928"/>
        <v>100.91135210139518</v>
      </c>
      <c r="D7441" s="2">
        <f t="shared" si="929"/>
        <v>107</v>
      </c>
      <c r="E7441" s="2">
        <f t="shared" si="930"/>
        <v>100.91135210139518</v>
      </c>
      <c r="F7441" s="2">
        <f t="shared" si="931"/>
        <v>6.0886478986048189</v>
      </c>
      <c r="G7441" s="2">
        <f t="shared" si="932"/>
        <v>0</v>
      </c>
      <c r="H7441" s="2">
        <f t="shared" si="933"/>
        <v>1009.1135210139519</v>
      </c>
      <c r="I7441" s="2">
        <f t="shared" si="934"/>
        <v>30.443239493024095</v>
      </c>
      <c r="J7441" s="2">
        <f t="shared" si="935"/>
        <v>0</v>
      </c>
    </row>
    <row r="7442" spans="1:10" x14ac:dyDescent="0.25">
      <c r="A7442" s="2">
        <v>7431</v>
      </c>
      <c r="B7442" s="2">
        <v>0.57950187797726394</v>
      </c>
      <c r="C7442" s="2">
        <f t="shared" si="928"/>
        <v>101.46152845125815</v>
      </c>
      <c r="D7442" s="2">
        <f t="shared" si="929"/>
        <v>107</v>
      </c>
      <c r="E7442" s="2">
        <f t="shared" si="930"/>
        <v>101.46152845125815</v>
      </c>
      <c r="F7442" s="2">
        <f t="shared" si="931"/>
        <v>5.5384715487418532</v>
      </c>
      <c r="G7442" s="2">
        <f t="shared" si="932"/>
        <v>0</v>
      </c>
      <c r="H7442" s="2">
        <f t="shared" si="933"/>
        <v>1014.6152845125814</v>
      </c>
      <c r="I7442" s="2">
        <f t="shared" si="934"/>
        <v>27.692357743709266</v>
      </c>
      <c r="J7442" s="2">
        <f t="shared" si="935"/>
        <v>0</v>
      </c>
    </row>
    <row r="7443" spans="1:10" x14ac:dyDescent="0.25">
      <c r="A7443" s="2">
        <v>7432</v>
      </c>
      <c r="B7443" s="2">
        <v>0.63533813110314974</v>
      </c>
      <c r="C7443" s="2">
        <f t="shared" si="928"/>
        <v>102.51410664125551</v>
      </c>
      <c r="D7443" s="2">
        <f t="shared" si="929"/>
        <v>107</v>
      </c>
      <c r="E7443" s="2">
        <f t="shared" si="930"/>
        <v>102.51410664125551</v>
      </c>
      <c r="F7443" s="2">
        <f t="shared" si="931"/>
        <v>4.4858933587444909</v>
      </c>
      <c r="G7443" s="2">
        <f t="shared" si="932"/>
        <v>0</v>
      </c>
      <c r="H7443" s="2">
        <f t="shared" si="933"/>
        <v>1025.1410664125551</v>
      </c>
      <c r="I7443" s="2">
        <f t="shared" si="934"/>
        <v>22.429466793722455</v>
      </c>
      <c r="J7443" s="2">
        <f t="shared" si="935"/>
        <v>0</v>
      </c>
    </row>
    <row r="7444" spans="1:10" x14ac:dyDescent="0.25">
      <c r="A7444" s="2">
        <v>7433</v>
      </c>
      <c r="B7444" s="2">
        <v>0.8055146969879976</v>
      </c>
      <c r="C7444" s="2">
        <f t="shared" si="928"/>
        <v>106.13092443145254</v>
      </c>
      <c r="D7444" s="2">
        <f t="shared" si="929"/>
        <v>107</v>
      </c>
      <c r="E7444" s="2">
        <f t="shared" si="930"/>
        <v>106.13092443145254</v>
      </c>
      <c r="F7444" s="2">
        <f t="shared" si="931"/>
        <v>0.86907556854745849</v>
      </c>
      <c r="G7444" s="2">
        <f t="shared" si="932"/>
        <v>0</v>
      </c>
      <c r="H7444" s="2">
        <f t="shared" si="933"/>
        <v>1061.3092443145254</v>
      </c>
      <c r="I7444" s="2">
        <f t="shared" si="934"/>
        <v>4.3453778427372924</v>
      </c>
      <c r="J7444" s="2">
        <f t="shared" si="935"/>
        <v>0</v>
      </c>
    </row>
    <row r="7445" spans="1:10" x14ac:dyDescent="0.25">
      <c r="A7445" s="2">
        <v>7434</v>
      </c>
      <c r="B7445" s="2">
        <v>0.75600872375419326</v>
      </c>
      <c r="C7445" s="2">
        <f t="shared" si="928"/>
        <v>104.97848629343852</v>
      </c>
      <c r="D7445" s="2">
        <f t="shared" si="929"/>
        <v>107</v>
      </c>
      <c r="E7445" s="2">
        <f t="shared" si="930"/>
        <v>104.97848629343852</v>
      </c>
      <c r="F7445" s="2">
        <f t="shared" si="931"/>
        <v>2.0215137065614783</v>
      </c>
      <c r="G7445" s="2">
        <f t="shared" si="932"/>
        <v>0</v>
      </c>
      <c r="H7445" s="2">
        <f t="shared" si="933"/>
        <v>1049.7848629343853</v>
      </c>
      <c r="I7445" s="2">
        <f t="shared" si="934"/>
        <v>10.107568532807392</v>
      </c>
      <c r="J7445" s="2">
        <f t="shared" si="935"/>
        <v>0</v>
      </c>
    </row>
    <row r="7446" spans="1:10" x14ac:dyDescent="0.25">
      <c r="A7446" s="2">
        <v>7435</v>
      </c>
      <c r="B7446" s="2">
        <v>0.18866197676221486</v>
      </c>
      <c r="C7446" s="2">
        <f t="shared" si="928"/>
        <v>93.724843651551936</v>
      </c>
      <c r="D7446" s="2">
        <f t="shared" si="929"/>
        <v>107</v>
      </c>
      <c r="E7446" s="2">
        <f t="shared" si="930"/>
        <v>93.724843651551936</v>
      </c>
      <c r="F7446" s="2">
        <f t="shared" si="931"/>
        <v>13.275156348448064</v>
      </c>
      <c r="G7446" s="2">
        <f t="shared" si="932"/>
        <v>0</v>
      </c>
      <c r="H7446" s="2">
        <f t="shared" si="933"/>
        <v>937.24843651551942</v>
      </c>
      <c r="I7446" s="2">
        <f t="shared" si="934"/>
        <v>66.375781742240321</v>
      </c>
      <c r="J7446" s="2">
        <f t="shared" si="935"/>
        <v>0</v>
      </c>
    </row>
    <row r="7447" spans="1:10" x14ac:dyDescent="0.25">
      <c r="A7447" s="2">
        <v>7436</v>
      </c>
      <c r="B7447" s="2">
        <v>1.9572539478442064E-2</v>
      </c>
      <c r="C7447" s="2">
        <f t="shared" si="928"/>
        <v>86.866294670160514</v>
      </c>
      <c r="D7447" s="2">
        <f t="shared" si="929"/>
        <v>107</v>
      </c>
      <c r="E7447" s="2">
        <f t="shared" si="930"/>
        <v>86.866294670160514</v>
      </c>
      <c r="F7447" s="2">
        <f t="shared" si="931"/>
        <v>20.133705329839486</v>
      </c>
      <c r="G7447" s="2">
        <f t="shared" si="932"/>
        <v>0</v>
      </c>
      <c r="H7447" s="2">
        <f t="shared" si="933"/>
        <v>868.66294670160516</v>
      </c>
      <c r="I7447" s="2">
        <f t="shared" si="934"/>
        <v>100.66852664919743</v>
      </c>
      <c r="J7447" s="2">
        <f t="shared" si="935"/>
        <v>0</v>
      </c>
    </row>
    <row r="7448" spans="1:10" x14ac:dyDescent="0.25">
      <c r="A7448" s="2">
        <v>7437</v>
      </c>
      <c r="B7448" s="2">
        <v>0.48162667115300661</v>
      </c>
      <c r="C7448" s="2">
        <f t="shared" si="928"/>
        <v>99.66393568719468</v>
      </c>
      <c r="D7448" s="2">
        <f t="shared" si="929"/>
        <v>107</v>
      </c>
      <c r="E7448" s="2">
        <f t="shared" si="930"/>
        <v>99.66393568719468</v>
      </c>
      <c r="F7448" s="2">
        <f t="shared" si="931"/>
        <v>7.3360643128053198</v>
      </c>
      <c r="G7448" s="2">
        <f t="shared" si="932"/>
        <v>0</v>
      </c>
      <c r="H7448" s="2">
        <f t="shared" si="933"/>
        <v>996.6393568719468</v>
      </c>
      <c r="I7448" s="2">
        <f t="shared" si="934"/>
        <v>36.680321564026599</v>
      </c>
      <c r="J7448" s="2">
        <f t="shared" si="935"/>
        <v>0</v>
      </c>
    </row>
    <row r="7449" spans="1:10" x14ac:dyDescent="0.25">
      <c r="A7449" s="2">
        <v>7438</v>
      </c>
      <c r="B7449" s="2">
        <v>0.84549947206296006</v>
      </c>
      <c r="C7449" s="2">
        <f t="shared" si="928"/>
        <v>107.17048855338592</v>
      </c>
      <c r="D7449" s="2">
        <f t="shared" si="929"/>
        <v>107</v>
      </c>
      <c r="E7449" s="2">
        <f t="shared" si="930"/>
        <v>107</v>
      </c>
      <c r="F7449" s="2">
        <f t="shared" si="931"/>
        <v>0</v>
      </c>
      <c r="G7449" s="2">
        <f t="shared" si="932"/>
        <v>0.17048855338592261</v>
      </c>
      <c r="H7449" s="2">
        <f t="shared" si="933"/>
        <v>1070</v>
      </c>
      <c r="I7449" s="2">
        <f t="shared" si="934"/>
        <v>0</v>
      </c>
      <c r="J7449" s="2">
        <f t="shared" si="935"/>
        <v>2.5573283007888392</v>
      </c>
    </row>
    <row r="7450" spans="1:10" x14ac:dyDescent="0.25">
      <c r="A7450" s="2">
        <v>7439</v>
      </c>
      <c r="B7450" s="2">
        <v>1.4635406373135984E-2</v>
      </c>
      <c r="C7450" s="2">
        <f t="shared" si="928"/>
        <v>86.326619308154577</v>
      </c>
      <c r="D7450" s="2">
        <f t="shared" si="929"/>
        <v>107</v>
      </c>
      <c r="E7450" s="2">
        <f t="shared" si="930"/>
        <v>86.326619308154577</v>
      </c>
      <c r="F7450" s="2">
        <f t="shared" si="931"/>
        <v>20.673380691845423</v>
      </c>
      <c r="G7450" s="2">
        <f t="shared" si="932"/>
        <v>0</v>
      </c>
      <c r="H7450" s="2">
        <f t="shared" si="933"/>
        <v>863.26619308154579</v>
      </c>
      <c r="I7450" s="2">
        <f t="shared" si="934"/>
        <v>103.36690345922712</v>
      </c>
      <c r="J7450" s="2">
        <f t="shared" si="935"/>
        <v>0</v>
      </c>
    </row>
    <row r="7451" spans="1:10" x14ac:dyDescent="0.25">
      <c r="A7451" s="2">
        <v>7440</v>
      </c>
      <c r="B7451" s="2">
        <v>0.94261548902220693</v>
      </c>
      <c r="C7451" s="2">
        <f t="shared" si="928"/>
        <v>110.60756031585767</v>
      </c>
      <c r="D7451" s="2">
        <f t="shared" si="929"/>
        <v>107</v>
      </c>
      <c r="E7451" s="2">
        <f t="shared" si="930"/>
        <v>107</v>
      </c>
      <c r="F7451" s="2">
        <f t="shared" si="931"/>
        <v>0</v>
      </c>
      <c r="G7451" s="2">
        <f t="shared" si="932"/>
        <v>3.6075603158576683</v>
      </c>
      <c r="H7451" s="2">
        <f t="shared" si="933"/>
        <v>1070</v>
      </c>
      <c r="I7451" s="2">
        <f t="shared" si="934"/>
        <v>0</v>
      </c>
      <c r="J7451" s="2">
        <f t="shared" si="935"/>
        <v>54.113404737865025</v>
      </c>
    </row>
    <row r="7452" spans="1:10" x14ac:dyDescent="0.25">
      <c r="A7452" s="2">
        <v>7441</v>
      </c>
      <c r="B7452" s="2">
        <v>0.470885223356031</v>
      </c>
      <c r="C7452" s="2">
        <f t="shared" si="928"/>
        <v>99.467237631216676</v>
      </c>
      <c r="D7452" s="2">
        <f t="shared" si="929"/>
        <v>107</v>
      </c>
      <c r="E7452" s="2">
        <f t="shared" si="930"/>
        <v>99.467237631216676</v>
      </c>
      <c r="F7452" s="2">
        <f t="shared" si="931"/>
        <v>7.5327623687833238</v>
      </c>
      <c r="G7452" s="2">
        <f t="shared" si="932"/>
        <v>0</v>
      </c>
      <c r="H7452" s="2">
        <f t="shared" si="933"/>
        <v>994.67237631216676</v>
      </c>
      <c r="I7452" s="2">
        <f t="shared" si="934"/>
        <v>37.663811843916619</v>
      </c>
      <c r="J7452" s="2">
        <f t="shared" si="935"/>
        <v>0</v>
      </c>
    </row>
    <row r="7453" spans="1:10" x14ac:dyDescent="0.25">
      <c r="A7453" s="2">
        <v>7442</v>
      </c>
      <c r="B7453" s="2">
        <v>0.49145962133969501</v>
      </c>
      <c r="C7453" s="2">
        <f t="shared" si="928"/>
        <v>99.843823552992717</v>
      </c>
      <c r="D7453" s="2">
        <f t="shared" si="929"/>
        <v>107</v>
      </c>
      <c r="E7453" s="2">
        <f t="shared" si="930"/>
        <v>99.843823552992717</v>
      </c>
      <c r="F7453" s="2">
        <f t="shared" si="931"/>
        <v>7.1561764470072831</v>
      </c>
      <c r="G7453" s="2">
        <f t="shared" si="932"/>
        <v>0</v>
      </c>
      <c r="H7453" s="2">
        <f t="shared" si="933"/>
        <v>998.43823552992717</v>
      </c>
      <c r="I7453" s="2">
        <f t="shared" si="934"/>
        <v>35.780882235036415</v>
      </c>
      <c r="J7453" s="2">
        <f t="shared" si="935"/>
        <v>0</v>
      </c>
    </row>
    <row r="7454" spans="1:10" x14ac:dyDescent="0.25">
      <c r="A7454" s="2">
        <v>7443</v>
      </c>
      <c r="B7454" s="2">
        <v>3.835292353530495E-2</v>
      </c>
      <c r="C7454" s="2">
        <f t="shared" si="928"/>
        <v>88.333570592462124</v>
      </c>
      <c r="D7454" s="2">
        <f t="shared" si="929"/>
        <v>107</v>
      </c>
      <c r="E7454" s="2">
        <f t="shared" si="930"/>
        <v>88.333570592462124</v>
      </c>
      <c r="F7454" s="2">
        <f t="shared" si="931"/>
        <v>18.666429407537876</v>
      </c>
      <c r="G7454" s="2">
        <f t="shared" si="932"/>
        <v>0</v>
      </c>
      <c r="H7454" s="2">
        <f t="shared" si="933"/>
        <v>883.33570592462127</v>
      </c>
      <c r="I7454" s="2">
        <f t="shared" si="934"/>
        <v>93.332147037689381</v>
      </c>
      <c r="J7454" s="2">
        <f t="shared" si="935"/>
        <v>0</v>
      </c>
    </row>
    <row r="7455" spans="1:10" x14ac:dyDescent="0.25">
      <c r="A7455" s="2">
        <v>7444</v>
      </c>
      <c r="B7455" s="2">
        <v>0.69694393684685163</v>
      </c>
      <c r="C7455" s="2">
        <f t="shared" si="928"/>
        <v>103.7281243314913</v>
      </c>
      <c r="D7455" s="2">
        <f t="shared" si="929"/>
        <v>107</v>
      </c>
      <c r="E7455" s="2">
        <f t="shared" si="930"/>
        <v>103.7281243314913</v>
      </c>
      <c r="F7455" s="2">
        <f t="shared" si="931"/>
        <v>3.2718756685086987</v>
      </c>
      <c r="G7455" s="2">
        <f t="shared" si="932"/>
        <v>0</v>
      </c>
      <c r="H7455" s="2">
        <f t="shared" si="933"/>
        <v>1037.2812433149129</v>
      </c>
      <c r="I7455" s="2">
        <f t="shared" si="934"/>
        <v>16.359378342543494</v>
      </c>
      <c r="J7455" s="2">
        <f t="shared" si="935"/>
        <v>0</v>
      </c>
    </row>
    <row r="7456" spans="1:10" x14ac:dyDescent="0.25">
      <c r="A7456" s="2">
        <v>7445</v>
      </c>
      <c r="B7456" s="2">
        <v>0.87334983419230294</v>
      </c>
      <c r="C7456" s="2">
        <f t="shared" si="928"/>
        <v>107.9810777304662</v>
      </c>
      <c r="D7456" s="2">
        <f t="shared" si="929"/>
        <v>107</v>
      </c>
      <c r="E7456" s="2">
        <f t="shared" si="930"/>
        <v>107</v>
      </c>
      <c r="F7456" s="2">
        <f t="shared" si="931"/>
        <v>0</v>
      </c>
      <c r="G7456" s="2">
        <f t="shared" si="932"/>
        <v>0.98107773046619684</v>
      </c>
      <c r="H7456" s="2">
        <f t="shared" si="933"/>
        <v>1070</v>
      </c>
      <c r="I7456" s="2">
        <f t="shared" si="934"/>
        <v>0</v>
      </c>
      <c r="J7456" s="2">
        <f t="shared" si="935"/>
        <v>14.716165956992953</v>
      </c>
    </row>
    <row r="7457" spans="1:10" x14ac:dyDescent="0.25">
      <c r="A7457" s="2">
        <v>7446</v>
      </c>
      <c r="B7457" s="2">
        <v>0.18217311937767222</v>
      </c>
      <c r="C7457" s="2">
        <f t="shared" si="928"/>
        <v>93.56152396720708</v>
      </c>
      <c r="D7457" s="2">
        <f t="shared" si="929"/>
        <v>107</v>
      </c>
      <c r="E7457" s="2">
        <f t="shared" si="930"/>
        <v>93.56152396720708</v>
      </c>
      <c r="F7457" s="2">
        <f t="shared" si="931"/>
        <v>13.43847603279292</v>
      </c>
      <c r="G7457" s="2">
        <f t="shared" si="932"/>
        <v>0</v>
      </c>
      <c r="H7457" s="2">
        <f t="shared" si="933"/>
        <v>935.61523967207086</v>
      </c>
      <c r="I7457" s="2">
        <f t="shared" si="934"/>
        <v>67.1923801639646</v>
      </c>
      <c r="J7457" s="2">
        <f t="shared" si="935"/>
        <v>0</v>
      </c>
    </row>
    <row r="7458" spans="1:10" x14ac:dyDescent="0.25">
      <c r="A7458" s="2">
        <v>7447</v>
      </c>
      <c r="B7458" s="2">
        <v>0.45728895983074114</v>
      </c>
      <c r="C7458" s="2">
        <f t="shared" si="928"/>
        <v>99.217802786089379</v>
      </c>
      <c r="D7458" s="2">
        <f t="shared" si="929"/>
        <v>107</v>
      </c>
      <c r="E7458" s="2">
        <f t="shared" si="930"/>
        <v>99.217802786089379</v>
      </c>
      <c r="F7458" s="2">
        <f t="shared" si="931"/>
        <v>7.7821972139106208</v>
      </c>
      <c r="G7458" s="2">
        <f t="shared" si="932"/>
        <v>0</v>
      </c>
      <c r="H7458" s="2">
        <f t="shared" si="933"/>
        <v>992.17802786089374</v>
      </c>
      <c r="I7458" s="2">
        <f t="shared" si="934"/>
        <v>38.910986069553104</v>
      </c>
      <c r="J7458" s="2">
        <f t="shared" si="935"/>
        <v>0</v>
      </c>
    </row>
    <row r="7459" spans="1:10" x14ac:dyDescent="0.25">
      <c r="A7459" s="2">
        <v>7448</v>
      </c>
      <c r="B7459" s="2">
        <v>0.64992659198043456</v>
      </c>
      <c r="C7459" s="2">
        <f t="shared" si="928"/>
        <v>102.79549300668947</v>
      </c>
      <c r="D7459" s="2">
        <f t="shared" si="929"/>
        <v>107</v>
      </c>
      <c r="E7459" s="2">
        <f t="shared" si="930"/>
        <v>102.79549300668947</v>
      </c>
      <c r="F7459" s="2">
        <f t="shared" si="931"/>
        <v>4.204506993310531</v>
      </c>
      <c r="G7459" s="2">
        <f t="shared" si="932"/>
        <v>0</v>
      </c>
      <c r="H7459" s="2">
        <f t="shared" si="933"/>
        <v>1027.9549300668946</v>
      </c>
      <c r="I7459" s="2">
        <f t="shared" si="934"/>
        <v>21.022534966552655</v>
      </c>
      <c r="J7459" s="2">
        <f t="shared" si="935"/>
        <v>0</v>
      </c>
    </row>
    <row r="7460" spans="1:10" x14ac:dyDescent="0.25">
      <c r="A7460" s="2">
        <v>7449</v>
      </c>
      <c r="B7460" s="2">
        <v>4.9653445821919218E-2</v>
      </c>
      <c r="C7460" s="2">
        <f t="shared" si="928"/>
        <v>88.994204403416859</v>
      </c>
      <c r="D7460" s="2">
        <f t="shared" si="929"/>
        <v>107</v>
      </c>
      <c r="E7460" s="2">
        <f t="shared" si="930"/>
        <v>88.994204403416859</v>
      </c>
      <c r="F7460" s="2">
        <f t="shared" si="931"/>
        <v>18.005795596583141</v>
      </c>
      <c r="G7460" s="2">
        <f t="shared" si="932"/>
        <v>0</v>
      </c>
      <c r="H7460" s="2">
        <f t="shared" si="933"/>
        <v>889.94204403416859</v>
      </c>
      <c r="I7460" s="2">
        <f t="shared" si="934"/>
        <v>90.028977982915706</v>
      </c>
      <c r="J7460" s="2">
        <f t="shared" si="935"/>
        <v>0</v>
      </c>
    </row>
    <row r="7461" spans="1:10" x14ac:dyDescent="0.25">
      <c r="A7461" s="2">
        <v>7450</v>
      </c>
      <c r="B7461" s="2">
        <v>0.32467558213911729</v>
      </c>
      <c r="C7461" s="2">
        <f t="shared" si="928"/>
        <v>96.706173041215692</v>
      </c>
      <c r="D7461" s="2">
        <f t="shared" si="929"/>
        <v>107</v>
      </c>
      <c r="E7461" s="2">
        <f t="shared" si="930"/>
        <v>96.706173041215692</v>
      </c>
      <c r="F7461" s="2">
        <f t="shared" si="931"/>
        <v>10.293826958784308</v>
      </c>
      <c r="G7461" s="2">
        <f t="shared" si="932"/>
        <v>0</v>
      </c>
      <c r="H7461" s="2">
        <f t="shared" si="933"/>
        <v>967.06173041215698</v>
      </c>
      <c r="I7461" s="2">
        <f t="shared" si="934"/>
        <v>51.46913479392154</v>
      </c>
      <c r="J7461" s="2">
        <f t="shared" si="935"/>
        <v>0</v>
      </c>
    </row>
    <row r="7462" spans="1:10" x14ac:dyDescent="0.25">
      <c r="A7462" s="2">
        <v>7451</v>
      </c>
      <c r="B7462" s="2">
        <v>0.35677524822314111</v>
      </c>
      <c r="C7462" s="2">
        <f t="shared" si="928"/>
        <v>97.334173230825385</v>
      </c>
      <c r="D7462" s="2">
        <f t="shared" si="929"/>
        <v>107</v>
      </c>
      <c r="E7462" s="2">
        <f t="shared" si="930"/>
        <v>97.334173230825385</v>
      </c>
      <c r="F7462" s="2">
        <f t="shared" si="931"/>
        <v>9.6658267691746147</v>
      </c>
      <c r="G7462" s="2">
        <f t="shared" si="932"/>
        <v>0</v>
      </c>
      <c r="H7462" s="2">
        <f t="shared" si="933"/>
        <v>973.34173230825388</v>
      </c>
      <c r="I7462" s="2">
        <f t="shared" si="934"/>
        <v>48.329133845873073</v>
      </c>
      <c r="J7462" s="2">
        <f t="shared" si="935"/>
        <v>0</v>
      </c>
    </row>
    <row r="7463" spans="1:10" x14ac:dyDescent="0.25">
      <c r="A7463" s="2">
        <v>7452</v>
      </c>
      <c r="B7463" s="2">
        <v>0.5559552427857245</v>
      </c>
      <c r="C7463" s="2">
        <f t="shared" si="928"/>
        <v>101.02587646280787</v>
      </c>
      <c r="D7463" s="2">
        <f t="shared" si="929"/>
        <v>107</v>
      </c>
      <c r="E7463" s="2">
        <f t="shared" si="930"/>
        <v>101.02587646280787</v>
      </c>
      <c r="F7463" s="2">
        <f t="shared" si="931"/>
        <v>5.9741235371921277</v>
      </c>
      <c r="G7463" s="2">
        <f t="shared" si="932"/>
        <v>0</v>
      </c>
      <c r="H7463" s="2">
        <f t="shared" si="933"/>
        <v>1010.2587646280788</v>
      </c>
      <c r="I7463" s="2">
        <f t="shared" si="934"/>
        <v>29.870617685960639</v>
      </c>
      <c r="J7463" s="2">
        <f t="shared" si="935"/>
        <v>0</v>
      </c>
    </row>
    <row r="7464" spans="1:10" x14ac:dyDescent="0.25">
      <c r="A7464" s="2">
        <v>7453</v>
      </c>
      <c r="B7464" s="2">
        <v>0.33278413370913784</v>
      </c>
      <c r="C7464" s="2">
        <f t="shared" si="928"/>
        <v>96.866550093315624</v>
      </c>
      <c r="D7464" s="2">
        <f t="shared" si="929"/>
        <v>107</v>
      </c>
      <c r="E7464" s="2">
        <f t="shared" si="930"/>
        <v>96.866550093315624</v>
      </c>
      <c r="F7464" s="2">
        <f t="shared" si="931"/>
        <v>10.133449906684376</v>
      </c>
      <c r="G7464" s="2">
        <f t="shared" si="932"/>
        <v>0</v>
      </c>
      <c r="H7464" s="2">
        <f t="shared" si="933"/>
        <v>968.66550093315618</v>
      </c>
      <c r="I7464" s="2">
        <f t="shared" si="934"/>
        <v>50.667249533421881</v>
      </c>
      <c r="J7464" s="2">
        <f t="shared" si="935"/>
        <v>0</v>
      </c>
    </row>
    <row r="7465" spans="1:10" x14ac:dyDescent="0.25">
      <c r="A7465" s="2">
        <v>7454</v>
      </c>
      <c r="B7465" s="2">
        <v>0.1213309924145497</v>
      </c>
      <c r="C7465" s="2">
        <f t="shared" si="928"/>
        <v>91.85330494434146</v>
      </c>
      <c r="D7465" s="2">
        <f t="shared" si="929"/>
        <v>107</v>
      </c>
      <c r="E7465" s="2">
        <f t="shared" si="930"/>
        <v>91.85330494434146</v>
      </c>
      <c r="F7465" s="2">
        <f t="shared" si="931"/>
        <v>15.14669505565854</v>
      </c>
      <c r="G7465" s="2">
        <f t="shared" si="932"/>
        <v>0</v>
      </c>
      <c r="H7465" s="2">
        <f t="shared" si="933"/>
        <v>918.5330494434146</v>
      </c>
      <c r="I7465" s="2">
        <f t="shared" si="934"/>
        <v>75.733475278292701</v>
      </c>
      <c r="J7465" s="2">
        <f t="shared" si="935"/>
        <v>0</v>
      </c>
    </row>
    <row r="7466" spans="1:10" x14ac:dyDescent="0.25">
      <c r="A7466" s="2">
        <v>7455</v>
      </c>
      <c r="B7466" s="2">
        <v>0.74318657349415995</v>
      </c>
      <c r="C7466" s="2">
        <f t="shared" si="928"/>
        <v>104.69752230135408</v>
      </c>
      <c r="D7466" s="2">
        <f t="shared" si="929"/>
        <v>107</v>
      </c>
      <c r="E7466" s="2">
        <f t="shared" si="930"/>
        <v>104.69752230135408</v>
      </c>
      <c r="F7466" s="2">
        <f t="shared" si="931"/>
        <v>2.3024776986459159</v>
      </c>
      <c r="G7466" s="2">
        <f t="shared" si="932"/>
        <v>0</v>
      </c>
      <c r="H7466" s="2">
        <f t="shared" si="933"/>
        <v>1046.9752230135409</v>
      </c>
      <c r="I7466" s="2">
        <f t="shared" si="934"/>
        <v>11.512388493229579</v>
      </c>
      <c r="J7466" s="2">
        <f t="shared" si="935"/>
        <v>0</v>
      </c>
    </row>
    <row r="7467" spans="1:10" x14ac:dyDescent="0.25">
      <c r="A7467" s="2">
        <v>7456</v>
      </c>
      <c r="B7467" s="2">
        <v>0.40704748165692961</v>
      </c>
      <c r="C7467" s="2">
        <f t="shared" si="928"/>
        <v>98.287803124901657</v>
      </c>
      <c r="D7467" s="2">
        <f t="shared" si="929"/>
        <v>107</v>
      </c>
      <c r="E7467" s="2">
        <f t="shared" si="930"/>
        <v>98.287803124901657</v>
      </c>
      <c r="F7467" s="2">
        <f t="shared" si="931"/>
        <v>8.7121968750983427</v>
      </c>
      <c r="G7467" s="2">
        <f t="shared" si="932"/>
        <v>0</v>
      </c>
      <c r="H7467" s="2">
        <f t="shared" si="933"/>
        <v>982.87803124901654</v>
      </c>
      <c r="I7467" s="2">
        <f t="shared" si="934"/>
        <v>43.560984375491714</v>
      </c>
      <c r="J7467" s="2">
        <f t="shared" si="935"/>
        <v>0</v>
      </c>
    </row>
    <row r="7468" spans="1:10" x14ac:dyDescent="0.25">
      <c r="A7468" s="2">
        <v>7457</v>
      </c>
      <c r="B7468" s="2">
        <v>0.28302745010783292</v>
      </c>
      <c r="C7468" s="2">
        <f t="shared" si="928"/>
        <v>95.859568090182023</v>
      </c>
      <c r="D7468" s="2">
        <f t="shared" si="929"/>
        <v>107</v>
      </c>
      <c r="E7468" s="2">
        <f t="shared" si="930"/>
        <v>95.859568090182023</v>
      </c>
      <c r="F7468" s="2">
        <f t="shared" si="931"/>
        <v>11.140431909817977</v>
      </c>
      <c r="G7468" s="2">
        <f t="shared" si="932"/>
        <v>0</v>
      </c>
      <c r="H7468" s="2">
        <f t="shared" si="933"/>
        <v>958.59568090182029</v>
      </c>
      <c r="I7468" s="2">
        <f t="shared" si="934"/>
        <v>55.702159549089885</v>
      </c>
      <c r="J7468" s="2">
        <f t="shared" si="935"/>
        <v>0</v>
      </c>
    </row>
    <row r="7469" spans="1:10" x14ac:dyDescent="0.25">
      <c r="A7469" s="2">
        <v>7458</v>
      </c>
      <c r="B7469" s="2">
        <v>0.11211757731795258</v>
      </c>
      <c r="C7469" s="2">
        <f t="shared" si="928"/>
        <v>91.556493495070896</v>
      </c>
      <c r="D7469" s="2">
        <f t="shared" si="929"/>
        <v>107</v>
      </c>
      <c r="E7469" s="2">
        <f t="shared" si="930"/>
        <v>91.556493495070896</v>
      </c>
      <c r="F7469" s="2">
        <f t="shared" si="931"/>
        <v>15.443506504929104</v>
      </c>
      <c r="G7469" s="2">
        <f t="shared" si="932"/>
        <v>0</v>
      </c>
      <c r="H7469" s="2">
        <f t="shared" si="933"/>
        <v>915.5649349507089</v>
      </c>
      <c r="I7469" s="2">
        <f t="shared" si="934"/>
        <v>77.21753252464552</v>
      </c>
      <c r="J7469" s="2">
        <f t="shared" si="935"/>
        <v>0</v>
      </c>
    </row>
    <row r="7470" spans="1:10" x14ac:dyDescent="0.25">
      <c r="A7470" s="2">
        <v>7459</v>
      </c>
      <c r="B7470" s="2">
        <v>0.95826159715913128</v>
      </c>
      <c r="C7470" s="2">
        <f t="shared" si="928"/>
        <v>111.45671254092449</v>
      </c>
      <c r="D7470" s="2">
        <f t="shared" si="929"/>
        <v>107</v>
      </c>
      <c r="E7470" s="2">
        <f t="shared" si="930"/>
        <v>107</v>
      </c>
      <c r="F7470" s="2">
        <f t="shared" si="931"/>
        <v>0</v>
      </c>
      <c r="G7470" s="2">
        <f t="shared" si="932"/>
        <v>4.4567125409244852</v>
      </c>
      <c r="H7470" s="2">
        <f t="shared" si="933"/>
        <v>1070</v>
      </c>
      <c r="I7470" s="2">
        <f t="shared" si="934"/>
        <v>0</v>
      </c>
      <c r="J7470" s="2">
        <f t="shared" si="935"/>
        <v>66.850688113867278</v>
      </c>
    </row>
    <row r="7471" spans="1:10" x14ac:dyDescent="0.25">
      <c r="A7471" s="2">
        <v>7460</v>
      </c>
      <c r="B7471" s="2">
        <v>0.65789506361995598</v>
      </c>
      <c r="C7471" s="2">
        <f t="shared" si="928"/>
        <v>102.95061048907046</v>
      </c>
      <c r="D7471" s="2">
        <f t="shared" si="929"/>
        <v>107</v>
      </c>
      <c r="E7471" s="2">
        <f t="shared" si="930"/>
        <v>102.95061048907046</v>
      </c>
      <c r="F7471" s="2">
        <f t="shared" si="931"/>
        <v>4.0493895109295437</v>
      </c>
      <c r="G7471" s="2">
        <f t="shared" si="932"/>
        <v>0</v>
      </c>
      <c r="H7471" s="2">
        <f t="shared" si="933"/>
        <v>1029.5061048907046</v>
      </c>
      <c r="I7471" s="2">
        <f t="shared" si="934"/>
        <v>20.246947554647718</v>
      </c>
      <c r="J7471" s="2">
        <f t="shared" si="935"/>
        <v>0</v>
      </c>
    </row>
    <row r="7472" spans="1:10" x14ac:dyDescent="0.25">
      <c r="A7472" s="2">
        <v>7461</v>
      </c>
      <c r="B7472" s="2">
        <v>0.62128907771299891</v>
      </c>
      <c r="C7472" s="2">
        <f t="shared" si="928"/>
        <v>102.2459674784416</v>
      </c>
      <c r="D7472" s="2">
        <f t="shared" si="929"/>
        <v>107</v>
      </c>
      <c r="E7472" s="2">
        <f t="shared" si="930"/>
        <v>102.2459674784416</v>
      </c>
      <c r="F7472" s="2">
        <f t="shared" si="931"/>
        <v>4.7540325215584005</v>
      </c>
      <c r="G7472" s="2">
        <f t="shared" si="932"/>
        <v>0</v>
      </c>
      <c r="H7472" s="2">
        <f t="shared" si="933"/>
        <v>1022.4596747844159</v>
      </c>
      <c r="I7472" s="2">
        <f t="shared" si="934"/>
        <v>23.770162607792003</v>
      </c>
      <c r="J7472" s="2">
        <f t="shared" si="935"/>
        <v>0</v>
      </c>
    </row>
    <row r="7473" spans="1:10" x14ac:dyDescent="0.25">
      <c r="A7473" s="2">
        <v>7462</v>
      </c>
      <c r="B7473" s="2">
        <v>0.48285922658405611</v>
      </c>
      <c r="C7473" s="2">
        <f t="shared" si="928"/>
        <v>99.686491691198398</v>
      </c>
      <c r="D7473" s="2">
        <f t="shared" si="929"/>
        <v>107</v>
      </c>
      <c r="E7473" s="2">
        <f t="shared" si="930"/>
        <v>99.686491691198398</v>
      </c>
      <c r="F7473" s="2">
        <f t="shared" si="931"/>
        <v>7.3135083088016017</v>
      </c>
      <c r="G7473" s="2">
        <f t="shared" si="932"/>
        <v>0</v>
      </c>
      <c r="H7473" s="2">
        <f t="shared" si="933"/>
        <v>996.86491691198398</v>
      </c>
      <c r="I7473" s="2">
        <f t="shared" si="934"/>
        <v>36.567541544008009</v>
      </c>
      <c r="J7473" s="2">
        <f t="shared" si="935"/>
        <v>0</v>
      </c>
    </row>
    <row r="7474" spans="1:10" x14ac:dyDescent="0.25">
      <c r="A7474" s="2">
        <v>7463</v>
      </c>
      <c r="B7474" s="2">
        <v>0.89265611466014438</v>
      </c>
      <c r="C7474" s="2">
        <f t="shared" si="928"/>
        <v>108.60275872221179</v>
      </c>
      <c r="D7474" s="2">
        <f t="shared" si="929"/>
        <v>107</v>
      </c>
      <c r="E7474" s="2">
        <f t="shared" si="930"/>
        <v>107</v>
      </c>
      <c r="F7474" s="2">
        <f t="shared" si="931"/>
        <v>0</v>
      </c>
      <c r="G7474" s="2">
        <f t="shared" si="932"/>
        <v>1.6027587222117887</v>
      </c>
      <c r="H7474" s="2">
        <f t="shared" si="933"/>
        <v>1070</v>
      </c>
      <c r="I7474" s="2">
        <f t="shared" si="934"/>
        <v>0</v>
      </c>
      <c r="J7474" s="2">
        <f t="shared" si="935"/>
        <v>24.041380833176831</v>
      </c>
    </row>
    <row r="7475" spans="1:10" x14ac:dyDescent="0.25">
      <c r="A7475" s="2">
        <v>7464</v>
      </c>
      <c r="B7475" s="2">
        <v>0.39605385174351304</v>
      </c>
      <c r="C7475" s="2">
        <f t="shared" si="928"/>
        <v>98.081720429486467</v>
      </c>
      <c r="D7475" s="2">
        <f t="shared" si="929"/>
        <v>107</v>
      </c>
      <c r="E7475" s="2">
        <f t="shared" si="930"/>
        <v>98.081720429486467</v>
      </c>
      <c r="F7475" s="2">
        <f t="shared" si="931"/>
        <v>8.9182795705135334</v>
      </c>
      <c r="G7475" s="2">
        <f t="shared" si="932"/>
        <v>0</v>
      </c>
      <c r="H7475" s="2">
        <f t="shared" si="933"/>
        <v>980.81720429486472</v>
      </c>
      <c r="I7475" s="2">
        <f t="shared" si="934"/>
        <v>44.591397852567667</v>
      </c>
      <c r="J7475" s="2">
        <f t="shared" si="935"/>
        <v>0</v>
      </c>
    </row>
    <row r="7476" spans="1:10" x14ac:dyDescent="0.25">
      <c r="A7476" s="2">
        <v>7465</v>
      </c>
      <c r="B7476" s="2">
        <v>0.27026484291602981</v>
      </c>
      <c r="C7476" s="2">
        <f t="shared" si="928"/>
        <v>95.591040240363014</v>
      </c>
      <c r="D7476" s="2">
        <f t="shared" si="929"/>
        <v>107</v>
      </c>
      <c r="E7476" s="2">
        <f t="shared" si="930"/>
        <v>95.591040240363014</v>
      </c>
      <c r="F7476" s="2">
        <f t="shared" si="931"/>
        <v>11.408959759636986</v>
      </c>
      <c r="G7476" s="2">
        <f t="shared" si="932"/>
        <v>0</v>
      </c>
      <c r="H7476" s="2">
        <f t="shared" si="933"/>
        <v>955.91040240363009</v>
      </c>
      <c r="I7476" s="2">
        <f t="shared" si="934"/>
        <v>57.044798798184928</v>
      </c>
      <c r="J7476" s="2">
        <f t="shared" si="935"/>
        <v>0</v>
      </c>
    </row>
    <row r="7477" spans="1:10" x14ac:dyDescent="0.25">
      <c r="A7477" s="2">
        <v>7466</v>
      </c>
      <c r="B7477" s="2">
        <v>0.31707509187010396</v>
      </c>
      <c r="C7477" s="2">
        <f t="shared" si="928"/>
        <v>96.554650590465457</v>
      </c>
      <c r="D7477" s="2">
        <f t="shared" si="929"/>
        <v>107</v>
      </c>
      <c r="E7477" s="2">
        <f t="shared" si="930"/>
        <v>96.554650590465457</v>
      </c>
      <c r="F7477" s="2">
        <f t="shared" si="931"/>
        <v>10.445349409534543</v>
      </c>
      <c r="G7477" s="2">
        <f t="shared" si="932"/>
        <v>0</v>
      </c>
      <c r="H7477" s="2">
        <f t="shared" si="933"/>
        <v>965.54650590465462</v>
      </c>
      <c r="I7477" s="2">
        <f t="shared" si="934"/>
        <v>52.226747047672717</v>
      </c>
      <c r="J7477" s="2">
        <f t="shared" si="935"/>
        <v>0</v>
      </c>
    </row>
    <row r="7478" spans="1:10" x14ac:dyDescent="0.25">
      <c r="A7478" s="2">
        <v>7467</v>
      </c>
      <c r="B7478" s="2">
        <v>0.99395081571233723</v>
      </c>
      <c r="C7478" s="2">
        <f t="shared" si="928"/>
        <v>115.04188429463146</v>
      </c>
      <c r="D7478" s="2">
        <f t="shared" si="929"/>
        <v>107</v>
      </c>
      <c r="E7478" s="2">
        <f t="shared" si="930"/>
        <v>107</v>
      </c>
      <c r="F7478" s="2">
        <f t="shared" si="931"/>
        <v>0</v>
      </c>
      <c r="G7478" s="2">
        <f t="shared" si="932"/>
        <v>8.0418842946314584</v>
      </c>
      <c r="H7478" s="2">
        <f t="shared" si="933"/>
        <v>1070</v>
      </c>
      <c r="I7478" s="2">
        <f t="shared" si="934"/>
        <v>0</v>
      </c>
      <c r="J7478" s="2">
        <f t="shared" si="935"/>
        <v>120.62826441947188</v>
      </c>
    </row>
    <row r="7479" spans="1:10" x14ac:dyDescent="0.25">
      <c r="A7479" s="2">
        <v>7468</v>
      </c>
      <c r="B7479" s="2">
        <v>0.38609530556138372</v>
      </c>
      <c r="C7479" s="2">
        <f t="shared" si="928"/>
        <v>97.89397386860243</v>
      </c>
      <c r="D7479" s="2">
        <f t="shared" si="929"/>
        <v>107</v>
      </c>
      <c r="E7479" s="2">
        <f t="shared" si="930"/>
        <v>97.89397386860243</v>
      </c>
      <c r="F7479" s="2">
        <f t="shared" si="931"/>
        <v>9.1060261313975701</v>
      </c>
      <c r="G7479" s="2">
        <f t="shared" si="932"/>
        <v>0</v>
      </c>
      <c r="H7479" s="2">
        <f t="shared" si="933"/>
        <v>978.93973868602427</v>
      </c>
      <c r="I7479" s="2">
        <f t="shared" si="934"/>
        <v>45.530130656987851</v>
      </c>
      <c r="J7479" s="2">
        <f t="shared" si="935"/>
        <v>0</v>
      </c>
    </row>
    <row r="7480" spans="1:10" x14ac:dyDescent="0.25">
      <c r="A7480" s="2">
        <v>7469</v>
      </c>
      <c r="B7480" s="2">
        <v>0.15713781998729037</v>
      </c>
      <c r="C7480" s="2">
        <f t="shared" si="928"/>
        <v>92.902053574326473</v>
      </c>
      <c r="D7480" s="2">
        <f t="shared" si="929"/>
        <v>107</v>
      </c>
      <c r="E7480" s="2">
        <f t="shared" si="930"/>
        <v>92.902053574326473</v>
      </c>
      <c r="F7480" s="2">
        <f t="shared" si="931"/>
        <v>14.097946425673527</v>
      </c>
      <c r="G7480" s="2">
        <f t="shared" si="932"/>
        <v>0</v>
      </c>
      <c r="H7480" s="2">
        <f t="shared" si="933"/>
        <v>929.02053574326476</v>
      </c>
      <c r="I7480" s="2">
        <f t="shared" si="934"/>
        <v>70.489732128367635</v>
      </c>
      <c r="J7480" s="2">
        <f t="shared" si="935"/>
        <v>0</v>
      </c>
    </row>
    <row r="7481" spans="1:10" x14ac:dyDescent="0.25">
      <c r="A7481" s="2">
        <v>7470</v>
      </c>
      <c r="B7481" s="2">
        <v>8.3141338263884035E-2</v>
      </c>
      <c r="C7481" s="2">
        <f t="shared" si="928"/>
        <v>90.518454525155803</v>
      </c>
      <c r="D7481" s="2">
        <f t="shared" si="929"/>
        <v>107</v>
      </c>
      <c r="E7481" s="2">
        <f t="shared" si="930"/>
        <v>90.518454525155803</v>
      </c>
      <c r="F7481" s="2">
        <f t="shared" si="931"/>
        <v>16.481545474844197</v>
      </c>
      <c r="G7481" s="2">
        <f t="shared" si="932"/>
        <v>0</v>
      </c>
      <c r="H7481" s="2">
        <f t="shared" si="933"/>
        <v>905.18454525155801</v>
      </c>
      <c r="I7481" s="2">
        <f t="shared" si="934"/>
        <v>82.407727374220983</v>
      </c>
      <c r="J7481" s="2">
        <f t="shared" si="935"/>
        <v>0</v>
      </c>
    </row>
    <row r="7482" spans="1:10" x14ac:dyDescent="0.25">
      <c r="A7482" s="2">
        <v>7471</v>
      </c>
      <c r="B7482" s="2">
        <v>0.81180041796632774</v>
      </c>
      <c r="C7482" s="2">
        <f t="shared" si="928"/>
        <v>106.28670173697634</v>
      </c>
      <c r="D7482" s="2">
        <f t="shared" si="929"/>
        <v>107</v>
      </c>
      <c r="E7482" s="2">
        <f t="shared" si="930"/>
        <v>106.28670173697634</v>
      </c>
      <c r="F7482" s="2">
        <f t="shared" si="931"/>
        <v>0.71329826302365973</v>
      </c>
      <c r="G7482" s="2">
        <f t="shared" si="932"/>
        <v>0</v>
      </c>
      <c r="H7482" s="2">
        <f t="shared" si="933"/>
        <v>1062.8670173697633</v>
      </c>
      <c r="I7482" s="2">
        <f t="shared" si="934"/>
        <v>3.5664913151182986</v>
      </c>
      <c r="J7482" s="2">
        <f t="shared" si="935"/>
        <v>0</v>
      </c>
    </row>
    <row r="7483" spans="1:10" x14ac:dyDescent="0.25">
      <c r="A7483" s="2">
        <v>7472</v>
      </c>
      <c r="B7483" s="2">
        <v>0.62737611382457248</v>
      </c>
      <c r="C7483" s="2">
        <f t="shared" si="928"/>
        <v>102.36182549868046</v>
      </c>
      <c r="D7483" s="2">
        <f t="shared" si="929"/>
        <v>107</v>
      </c>
      <c r="E7483" s="2">
        <f t="shared" si="930"/>
        <v>102.36182549868046</v>
      </c>
      <c r="F7483" s="2">
        <f t="shared" si="931"/>
        <v>4.6381745013195399</v>
      </c>
      <c r="G7483" s="2">
        <f t="shared" si="932"/>
        <v>0</v>
      </c>
      <c r="H7483" s="2">
        <f t="shared" si="933"/>
        <v>1023.6182549868046</v>
      </c>
      <c r="I7483" s="2">
        <f t="shared" si="934"/>
        <v>23.190872506597699</v>
      </c>
      <c r="J7483" s="2">
        <f t="shared" si="935"/>
        <v>0</v>
      </c>
    </row>
    <row r="7484" spans="1:10" x14ac:dyDescent="0.25">
      <c r="A7484" s="2">
        <v>7473</v>
      </c>
      <c r="B7484" s="2">
        <v>0.74885658356196771</v>
      </c>
      <c r="C7484" s="2">
        <f t="shared" si="928"/>
        <v>104.82101697899898</v>
      </c>
      <c r="D7484" s="2">
        <f t="shared" si="929"/>
        <v>107</v>
      </c>
      <c r="E7484" s="2">
        <f t="shared" si="930"/>
        <v>104.82101697899898</v>
      </c>
      <c r="F7484" s="2">
        <f t="shared" si="931"/>
        <v>2.1789830210010166</v>
      </c>
      <c r="G7484" s="2">
        <f t="shared" si="932"/>
        <v>0</v>
      </c>
      <c r="H7484" s="2">
        <f t="shared" si="933"/>
        <v>1048.2101697899898</v>
      </c>
      <c r="I7484" s="2">
        <f t="shared" si="934"/>
        <v>10.894915105005083</v>
      </c>
      <c r="J7484" s="2">
        <f t="shared" si="935"/>
        <v>0</v>
      </c>
    </row>
    <row r="7485" spans="1:10" x14ac:dyDescent="0.25">
      <c r="A7485" s="2">
        <v>7474</v>
      </c>
      <c r="B7485" s="2">
        <v>0.98315616697919461</v>
      </c>
      <c r="C7485" s="2">
        <f t="shared" si="928"/>
        <v>113.41875672921739</v>
      </c>
      <c r="D7485" s="2">
        <f t="shared" si="929"/>
        <v>107</v>
      </c>
      <c r="E7485" s="2">
        <f t="shared" si="930"/>
        <v>107</v>
      </c>
      <c r="F7485" s="2">
        <f t="shared" si="931"/>
        <v>0</v>
      </c>
      <c r="G7485" s="2">
        <f t="shared" si="932"/>
        <v>6.4187567292173924</v>
      </c>
      <c r="H7485" s="2">
        <f t="shared" si="933"/>
        <v>1070</v>
      </c>
      <c r="I7485" s="2">
        <f t="shared" si="934"/>
        <v>0</v>
      </c>
      <c r="J7485" s="2">
        <f t="shared" si="935"/>
        <v>96.281350938260886</v>
      </c>
    </row>
    <row r="7486" spans="1:10" x14ac:dyDescent="0.25">
      <c r="A7486" s="2">
        <v>7475</v>
      </c>
      <c r="B7486" s="2">
        <v>0.97855096582068912</v>
      </c>
      <c r="C7486" s="2">
        <f t="shared" si="928"/>
        <v>112.95292500469606</v>
      </c>
      <c r="D7486" s="2">
        <f t="shared" si="929"/>
        <v>107</v>
      </c>
      <c r="E7486" s="2">
        <f t="shared" si="930"/>
        <v>107</v>
      </c>
      <c r="F7486" s="2">
        <f t="shared" si="931"/>
        <v>0</v>
      </c>
      <c r="G7486" s="2">
        <f t="shared" si="932"/>
        <v>5.9529250046960556</v>
      </c>
      <c r="H7486" s="2">
        <f t="shared" si="933"/>
        <v>1070</v>
      </c>
      <c r="I7486" s="2">
        <f t="shared" si="934"/>
        <v>0</v>
      </c>
      <c r="J7486" s="2">
        <f t="shared" si="935"/>
        <v>89.293875070440833</v>
      </c>
    </row>
    <row r="7487" spans="1:10" x14ac:dyDescent="0.25">
      <c r="A7487" s="2">
        <v>7476</v>
      </c>
      <c r="B7487" s="2">
        <v>0.1863799862053892</v>
      </c>
      <c r="C7487" s="2">
        <f t="shared" si="928"/>
        <v>93.667729121418745</v>
      </c>
      <c r="D7487" s="2">
        <f t="shared" si="929"/>
        <v>107</v>
      </c>
      <c r="E7487" s="2">
        <f t="shared" si="930"/>
        <v>93.667729121418745</v>
      </c>
      <c r="F7487" s="2">
        <f t="shared" si="931"/>
        <v>13.332270878581255</v>
      </c>
      <c r="G7487" s="2">
        <f t="shared" si="932"/>
        <v>0</v>
      </c>
      <c r="H7487" s="2">
        <f t="shared" si="933"/>
        <v>936.67729121418745</v>
      </c>
      <c r="I7487" s="2">
        <f t="shared" si="934"/>
        <v>66.661354392906276</v>
      </c>
      <c r="J7487" s="2">
        <f t="shared" si="935"/>
        <v>0</v>
      </c>
    </row>
    <row r="7488" spans="1:10" x14ac:dyDescent="0.25">
      <c r="A7488" s="2">
        <v>7477</v>
      </c>
      <c r="B7488" s="2">
        <v>8.391399856056625E-2</v>
      </c>
      <c r="C7488" s="2">
        <f t="shared" si="928"/>
        <v>90.548693760000702</v>
      </c>
      <c r="D7488" s="2">
        <f t="shared" si="929"/>
        <v>107</v>
      </c>
      <c r="E7488" s="2">
        <f t="shared" si="930"/>
        <v>90.548693760000702</v>
      </c>
      <c r="F7488" s="2">
        <f t="shared" si="931"/>
        <v>16.451306239999298</v>
      </c>
      <c r="G7488" s="2">
        <f t="shared" si="932"/>
        <v>0</v>
      </c>
      <c r="H7488" s="2">
        <f t="shared" si="933"/>
        <v>905.48693760000697</v>
      </c>
      <c r="I7488" s="2">
        <f t="shared" si="934"/>
        <v>82.256531199996488</v>
      </c>
      <c r="J7488" s="2">
        <f t="shared" si="935"/>
        <v>0</v>
      </c>
    </row>
    <row r="7489" spans="1:10" x14ac:dyDescent="0.25">
      <c r="A7489" s="2">
        <v>7478</v>
      </c>
      <c r="B7489" s="2">
        <v>0.27502751996255126</v>
      </c>
      <c r="C7489" s="2">
        <f t="shared" si="928"/>
        <v>95.691817062898167</v>
      </c>
      <c r="D7489" s="2">
        <f t="shared" si="929"/>
        <v>107</v>
      </c>
      <c r="E7489" s="2">
        <f t="shared" si="930"/>
        <v>95.691817062898167</v>
      </c>
      <c r="F7489" s="2">
        <f t="shared" si="931"/>
        <v>11.308182937101833</v>
      </c>
      <c r="G7489" s="2">
        <f t="shared" si="932"/>
        <v>0</v>
      </c>
      <c r="H7489" s="2">
        <f t="shared" si="933"/>
        <v>956.91817062898167</v>
      </c>
      <c r="I7489" s="2">
        <f t="shared" si="934"/>
        <v>56.540914685509165</v>
      </c>
      <c r="J7489" s="2">
        <f t="shared" si="935"/>
        <v>0</v>
      </c>
    </row>
    <row r="7490" spans="1:10" x14ac:dyDescent="0.25">
      <c r="A7490" s="2">
        <v>7479</v>
      </c>
      <c r="B7490" s="2">
        <v>5.6695422819546315E-2</v>
      </c>
      <c r="C7490" s="2">
        <f t="shared" si="928"/>
        <v>89.358368647712425</v>
      </c>
      <c r="D7490" s="2">
        <f t="shared" si="929"/>
        <v>107</v>
      </c>
      <c r="E7490" s="2">
        <f t="shared" si="930"/>
        <v>89.358368647712425</v>
      </c>
      <c r="F7490" s="2">
        <f t="shared" si="931"/>
        <v>17.641631352287575</v>
      </c>
      <c r="G7490" s="2">
        <f t="shared" si="932"/>
        <v>0</v>
      </c>
      <c r="H7490" s="2">
        <f t="shared" si="933"/>
        <v>893.58368647712427</v>
      </c>
      <c r="I7490" s="2">
        <f t="shared" si="934"/>
        <v>88.208156761437877</v>
      </c>
      <c r="J7490" s="2">
        <f t="shared" si="935"/>
        <v>0</v>
      </c>
    </row>
    <row r="7491" spans="1:10" x14ac:dyDescent="0.25">
      <c r="A7491" s="2">
        <v>7480</v>
      </c>
      <c r="B7491" s="2">
        <v>0.23259926833685662</v>
      </c>
      <c r="C7491" s="2">
        <f t="shared" si="928"/>
        <v>94.766514592989736</v>
      </c>
      <c r="D7491" s="2">
        <f t="shared" si="929"/>
        <v>107</v>
      </c>
      <c r="E7491" s="2">
        <f t="shared" si="930"/>
        <v>94.766514592989736</v>
      </c>
      <c r="F7491" s="2">
        <f t="shared" si="931"/>
        <v>12.233485407010264</v>
      </c>
      <c r="G7491" s="2">
        <f t="shared" si="932"/>
        <v>0</v>
      </c>
      <c r="H7491" s="2">
        <f t="shared" si="933"/>
        <v>947.66514592989734</v>
      </c>
      <c r="I7491" s="2">
        <f t="shared" si="934"/>
        <v>61.167427035051318</v>
      </c>
      <c r="J7491" s="2">
        <f t="shared" si="935"/>
        <v>0</v>
      </c>
    </row>
    <row r="7492" spans="1:10" x14ac:dyDescent="0.25">
      <c r="A7492" s="2">
        <v>7481</v>
      </c>
      <c r="B7492" s="2">
        <v>0.88718600849890006</v>
      </c>
      <c r="C7492" s="2">
        <f t="shared" si="928"/>
        <v>108.42059962138063</v>
      </c>
      <c r="D7492" s="2">
        <f t="shared" si="929"/>
        <v>107</v>
      </c>
      <c r="E7492" s="2">
        <f t="shared" si="930"/>
        <v>107</v>
      </c>
      <c r="F7492" s="2">
        <f t="shared" si="931"/>
        <v>0</v>
      </c>
      <c r="G7492" s="2">
        <f t="shared" si="932"/>
        <v>1.4205996213806316</v>
      </c>
      <c r="H7492" s="2">
        <f t="shared" si="933"/>
        <v>1070</v>
      </c>
      <c r="I7492" s="2">
        <f t="shared" si="934"/>
        <v>0</v>
      </c>
      <c r="J7492" s="2">
        <f t="shared" si="935"/>
        <v>21.308994320709473</v>
      </c>
    </row>
    <row r="7493" spans="1:10" x14ac:dyDescent="0.25">
      <c r="A7493" s="2">
        <v>7482</v>
      </c>
      <c r="B7493" s="2">
        <v>0.24283878985806884</v>
      </c>
      <c r="C7493" s="2">
        <f t="shared" si="928"/>
        <v>94.995955470710513</v>
      </c>
      <c r="D7493" s="2">
        <f t="shared" si="929"/>
        <v>107</v>
      </c>
      <c r="E7493" s="2">
        <f t="shared" si="930"/>
        <v>94.995955470710513</v>
      </c>
      <c r="F7493" s="2">
        <f t="shared" si="931"/>
        <v>12.004044529289487</v>
      </c>
      <c r="G7493" s="2">
        <f t="shared" si="932"/>
        <v>0</v>
      </c>
      <c r="H7493" s="2">
        <f t="shared" si="933"/>
        <v>949.9595547071051</v>
      </c>
      <c r="I7493" s="2">
        <f t="shared" si="934"/>
        <v>60.020222646447436</v>
      </c>
      <c r="J7493" s="2">
        <f t="shared" si="935"/>
        <v>0</v>
      </c>
    </row>
    <row r="7494" spans="1:10" x14ac:dyDescent="0.25">
      <c r="A7494" s="2">
        <v>7483</v>
      </c>
      <c r="B7494" s="2">
        <v>0.84046883760223756</v>
      </c>
      <c r="C7494" s="2">
        <f t="shared" si="928"/>
        <v>107.03266494593319</v>
      </c>
      <c r="D7494" s="2">
        <f t="shared" si="929"/>
        <v>107</v>
      </c>
      <c r="E7494" s="2">
        <f t="shared" si="930"/>
        <v>107</v>
      </c>
      <c r="F7494" s="2">
        <f t="shared" si="931"/>
        <v>0</v>
      </c>
      <c r="G7494" s="2">
        <f t="shared" si="932"/>
        <v>3.2664945933191802E-2</v>
      </c>
      <c r="H7494" s="2">
        <f t="shared" si="933"/>
        <v>1070</v>
      </c>
      <c r="I7494" s="2">
        <f t="shared" si="934"/>
        <v>0</v>
      </c>
      <c r="J7494" s="2">
        <f t="shared" si="935"/>
        <v>0.48997418899787704</v>
      </c>
    </row>
    <row r="7495" spans="1:10" x14ac:dyDescent="0.25">
      <c r="A7495" s="2">
        <v>7484</v>
      </c>
      <c r="B7495" s="2">
        <v>0.21332220489439879</v>
      </c>
      <c r="C7495" s="2">
        <f t="shared" si="928"/>
        <v>94.321943500297152</v>
      </c>
      <c r="D7495" s="2">
        <f t="shared" si="929"/>
        <v>107</v>
      </c>
      <c r="E7495" s="2">
        <f t="shared" si="930"/>
        <v>94.321943500297152</v>
      </c>
      <c r="F7495" s="2">
        <f t="shared" si="931"/>
        <v>12.678056499702848</v>
      </c>
      <c r="G7495" s="2">
        <f t="shared" si="932"/>
        <v>0</v>
      </c>
      <c r="H7495" s="2">
        <f t="shared" si="933"/>
        <v>943.21943500297152</v>
      </c>
      <c r="I7495" s="2">
        <f t="shared" si="934"/>
        <v>63.390282498514239</v>
      </c>
      <c r="J7495" s="2">
        <f t="shared" si="935"/>
        <v>0</v>
      </c>
    </row>
    <row r="7496" spans="1:10" x14ac:dyDescent="0.25">
      <c r="A7496" s="2">
        <v>7485</v>
      </c>
      <c r="B7496" s="2">
        <v>0.42871846416430992</v>
      </c>
      <c r="C7496" s="2">
        <f t="shared" si="928"/>
        <v>98.690972885799752</v>
      </c>
      <c r="D7496" s="2">
        <f t="shared" si="929"/>
        <v>107</v>
      </c>
      <c r="E7496" s="2">
        <f t="shared" si="930"/>
        <v>98.690972885799752</v>
      </c>
      <c r="F7496" s="2">
        <f t="shared" si="931"/>
        <v>8.3090271142002479</v>
      </c>
      <c r="G7496" s="2">
        <f t="shared" si="932"/>
        <v>0</v>
      </c>
      <c r="H7496" s="2">
        <f t="shared" si="933"/>
        <v>986.90972885799749</v>
      </c>
      <c r="I7496" s="2">
        <f t="shared" si="934"/>
        <v>41.545135571001239</v>
      </c>
      <c r="J7496" s="2">
        <f t="shared" si="935"/>
        <v>0</v>
      </c>
    </row>
    <row r="7497" spans="1:10" x14ac:dyDescent="0.25">
      <c r="A7497" s="2">
        <v>7486</v>
      </c>
      <c r="B7497" s="2">
        <v>0.43943031010469968</v>
      </c>
      <c r="C7497" s="2">
        <f t="shared" si="928"/>
        <v>98.889018139849966</v>
      </c>
      <c r="D7497" s="2">
        <f t="shared" si="929"/>
        <v>107</v>
      </c>
      <c r="E7497" s="2">
        <f t="shared" si="930"/>
        <v>98.889018139849966</v>
      </c>
      <c r="F7497" s="2">
        <f t="shared" si="931"/>
        <v>8.1109818601500336</v>
      </c>
      <c r="G7497" s="2">
        <f t="shared" si="932"/>
        <v>0</v>
      </c>
      <c r="H7497" s="2">
        <f t="shared" si="933"/>
        <v>988.89018139849964</v>
      </c>
      <c r="I7497" s="2">
        <f t="shared" si="934"/>
        <v>40.554909300750168</v>
      </c>
      <c r="J7497" s="2">
        <f t="shared" si="935"/>
        <v>0</v>
      </c>
    </row>
    <row r="7498" spans="1:10" x14ac:dyDescent="0.25">
      <c r="A7498" s="2">
        <v>7487</v>
      </c>
      <c r="B7498" s="2">
        <v>0.50521370490362327</v>
      </c>
      <c r="C7498" s="2">
        <f t="shared" si="928"/>
        <v>100.09533848463855</v>
      </c>
      <c r="D7498" s="2">
        <f t="shared" si="929"/>
        <v>107</v>
      </c>
      <c r="E7498" s="2">
        <f t="shared" si="930"/>
        <v>100.09533848463855</v>
      </c>
      <c r="F7498" s="2">
        <f t="shared" si="931"/>
        <v>6.9046615153614539</v>
      </c>
      <c r="G7498" s="2">
        <f t="shared" si="932"/>
        <v>0</v>
      </c>
      <c r="H7498" s="2">
        <f t="shared" si="933"/>
        <v>1000.9533848463855</v>
      </c>
      <c r="I7498" s="2">
        <f t="shared" si="934"/>
        <v>34.523307576807269</v>
      </c>
      <c r="J7498" s="2">
        <f t="shared" si="935"/>
        <v>0</v>
      </c>
    </row>
    <row r="7499" spans="1:10" x14ac:dyDescent="0.25">
      <c r="A7499" s="2">
        <v>7488</v>
      </c>
      <c r="B7499" s="2">
        <v>0.35390301065773799</v>
      </c>
      <c r="C7499" s="2">
        <f t="shared" si="928"/>
        <v>97.278687397981983</v>
      </c>
      <c r="D7499" s="2">
        <f t="shared" si="929"/>
        <v>107</v>
      </c>
      <c r="E7499" s="2">
        <f t="shared" si="930"/>
        <v>97.278687397981983</v>
      </c>
      <c r="F7499" s="2">
        <f t="shared" si="931"/>
        <v>9.7213126020180169</v>
      </c>
      <c r="G7499" s="2">
        <f t="shared" si="932"/>
        <v>0</v>
      </c>
      <c r="H7499" s="2">
        <f t="shared" si="933"/>
        <v>972.7868739798198</v>
      </c>
      <c r="I7499" s="2">
        <f t="shared" si="934"/>
        <v>48.606563010090085</v>
      </c>
      <c r="J7499" s="2">
        <f t="shared" si="935"/>
        <v>0</v>
      </c>
    </row>
    <row r="7500" spans="1:10" x14ac:dyDescent="0.25">
      <c r="A7500" s="2">
        <v>7489</v>
      </c>
      <c r="B7500" s="2">
        <v>0.7202786056386189</v>
      </c>
      <c r="C7500" s="2">
        <f t="shared" si="928"/>
        <v>104.2095309558664</v>
      </c>
      <c r="D7500" s="2">
        <f t="shared" si="929"/>
        <v>107</v>
      </c>
      <c r="E7500" s="2">
        <f t="shared" si="930"/>
        <v>104.2095309558664</v>
      </c>
      <c r="F7500" s="2">
        <f t="shared" si="931"/>
        <v>2.7904690441336015</v>
      </c>
      <c r="G7500" s="2">
        <f t="shared" si="932"/>
        <v>0</v>
      </c>
      <c r="H7500" s="2">
        <f t="shared" si="933"/>
        <v>1042.095309558664</v>
      </c>
      <c r="I7500" s="2">
        <f t="shared" si="934"/>
        <v>13.952345220668008</v>
      </c>
      <c r="J7500" s="2">
        <f t="shared" si="935"/>
        <v>0</v>
      </c>
    </row>
    <row r="7501" spans="1:10" x14ac:dyDescent="0.25">
      <c r="A7501" s="2">
        <v>7490</v>
      </c>
      <c r="B7501" s="2">
        <v>7.8369333295300714E-2</v>
      </c>
      <c r="C7501" s="2">
        <f t="shared" ref="C7501:C7564" si="936">_xlfn.BETA.INV(B7501,$C$7,$C$8,$C$9,$C$10)</f>
        <v>90.327848101174936</v>
      </c>
      <c r="D7501" s="2">
        <f t="shared" ref="D7501:D7564" si="937">$F$8</f>
        <v>107</v>
      </c>
      <c r="E7501" s="2">
        <f t="shared" ref="E7501:E7564" si="938">IF(C7501&gt;=D7501,D7501,C7501)</f>
        <v>90.327848101174936</v>
      </c>
      <c r="F7501" s="2">
        <f t="shared" ref="F7501:F7564" si="939">IF(D7501&gt;C7501,D7501-C7501,0)</f>
        <v>16.672151898825064</v>
      </c>
      <c r="G7501" s="2">
        <f t="shared" ref="G7501:G7564" si="940">IF(C7501&gt;D7501,C7501-D7501,0)</f>
        <v>0</v>
      </c>
      <c r="H7501" s="2">
        <f t="shared" ref="H7501:H7564" si="941">E7501*$H$10</f>
        <v>903.27848101174936</v>
      </c>
      <c r="I7501" s="2">
        <f t="shared" ref="I7501:I7564" si="942">F7501*$I$10</f>
        <v>83.360759494125318</v>
      </c>
      <c r="J7501" s="2">
        <f t="shared" ref="J7501:J7564" si="943">G7501*$J$10</f>
        <v>0</v>
      </c>
    </row>
    <row r="7502" spans="1:10" x14ac:dyDescent="0.25">
      <c r="A7502" s="2">
        <v>7491</v>
      </c>
      <c r="B7502" s="2">
        <v>0.29812687090331236</v>
      </c>
      <c r="C7502" s="2">
        <f t="shared" si="936"/>
        <v>96.171358395256547</v>
      </c>
      <c r="D7502" s="2">
        <f t="shared" si="937"/>
        <v>107</v>
      </c>
      <c r="E7502" s="2">
        <f t="shared" si="938"/>
        <v>96.171358395256547</v>
      </c>
      <c r="F7502" s="2">
        <f t="shared" si="939"/>
        <v>10.828641604743453</v>
      </c>
      <c r="G7502" s="2">
        <f t="shared" si="940"/>
        <v>0</v>
      </c>
      <c r="H7502" s="2">
        <f t="shared" si="941"/>
        <v>961.7135839525655</v>
      </c>
      <c r="I7502" s="2">
        <f t="shared" si="942"/>
        <v>54.143208023717264</v>
      </c>
      <c r="J7502" s="2">
        <f t="shared" si="943"/>
        <v>0</v>
      </c>
    </row>
    <row r="7503" spans="1:10" x14ac:dyDescent="0.25">
      <c r="A7503" s="2">
        <v>7492</v>
      </c>
      <c r="B7503" s="2">
        <v>0.89386048194081713</v>
      </c>
      <c r="C7503" s="2">
        <f t="shared" si="936"/>
        <v>108.64357502742001</v>
      </c>
      <c r="D7503" s="2">
        <f t="shared" si="937"/>
        <v>107</v>
      </c>
      <c r="E7503" s="2">
        <f t="shared" si="938"/>
        <v>107</v>
      </c>
      <c r="F7503" s="2">
        <f t="shared" si="939"/>
        <v>0</v>
      </c>
      <c r="G7503" s="2">
        <f t="shared" si="940"/>
        <v>1.6435750274200132</v>
      </c>
      <c r="H7503" s="2">
        <f t="shared" si="941"/>
        <v>1070</v>
      </c>
      <c r="I7503" s="2">
        <f t="shared" si="942"/>
        <v>0</v>
      </c>
      <c r="J7503" s="2">
        <f t="shared" si="943"/>
        <v>24.653625411300197</v>
      </c>
    </row>
    <row r="7504" spans="1:10" x14ac:dyDescent="0.25">
      <c r="A7504" s="2">
        <v>7493</v>
      </c>
      <c r="B7504" s="2">
        <v>0.1380883207793685</v>
      </c>
      <c r="C7504" s="2">
        <f t="shared" si="936"/>
        <v>92.362481996950734</v>
      </c>
      <c r="D7504" s="2">
        <f t="shared" si="937"/>
        <v>107</v>
      </c>
      <c r="E7504" s="2">
        <f t="shared" si="938"/>
        <v>92.362481996950734</v>
      </c>
      <c r="F7504" s="2">
        <f t="shared" si="939"/>
        <v>14.637518003049266</v>
      </c>
      <c r="G7504" s="2">
        <f t="shared" si="940"/>
        <v>0</v>
      </c>
      <c r="H7504" s="2">
        <f t="shared" si="941"/>
        <v>923.62481996950737</v>
      </c>
      <c r="I7504" s="2">
        <f t="shared" si="942"/>
        <v>73.187590015246329</v>
      </c>
      <c r="J7504" s="2">
        <f t="shared" si="943"/>
        <v>0</v>
      </c>
    </row>
    <row r="7505" spans="1:10" x14ac:dyDescent="0.25">
      <c r="A7505" s="2">
        <v>7494</v>
      </c>
      <c r="B7505" s="2">
        <v>0.60502102583034068</v>
      </c>
      <c r="C7505" s="2">
        <f t="shared" si="936"/>
        <v>101.93849300865028</v>
      </c>
      <c r="D7505" s="2">
        <f t="shared" si="937"/>
        <v>107</v>
      </c>
      <c r="E7505" s="2">
        <f t="shared" si="938"/>
        <v>101.93849300865028</v>
      </c>
      <c r="F7505" s="2">
        <f t="shared" si="939"/>
        <v>5.0615069913497166</v>
      </c>
      <c r="G7505" s="2">
        <f t="shared" si="940"/>
        <v>0</v>
      </c>
      <c r="H7505" s="2">
        <f t="shared" si="941"/>
        <v>1019.3849300865029</v>
      </c>
      <c r="I7505" s="2">
        <f t="shared" si="942"/>
        <v>25.307534956748583</v>
      </c>
      <c r="J7505" s="2">
        <f t="shared" si="943"/>
        <v>0</v>
      </c>
    </row>
    <row r="7506" spans="1:10" x14ac:dyDescent="0.25">
      <c r="A7506" s="2">
        <v>7495</v>
      </c>
      <c r="B7506" s="2">
        <v>0.68566809580635324</v>
      </c>
      <c r="C7506" s="2">
        <f t="shared" si="936"/>
        <v>103.50033597811742</v>
      </c>
      <c r="D7506" s="2">
        <f t="shared" si="937"/>
        <v>107</v>
      </c>
      <c r="E7506" s="2">
        <f t="shared" si="938"/>
        <v>103.50033597811742</v>
      </c>
      <c r="F7506" s="2">
        <f t="shared" si="939"/>
        <v>3.4996640218825803</v>
      </c>
      <c r="G7506" s="2">
        <f t="shared" si="940"/>
        <v>0</v>
      </c>
      <c r="H7506" s="2">
        <f t="shared" si="941"/>
        <v>1035.0033597811741</v>
      </c>
      <c r="I7506" s="2">
        <f t="shared" si="942"/>
        <v>17.498320109412902</v>
      </c>
      <c r="J7506" s="2">
        <f t="shared" si="943"/>
        <v>0</v>
      </c>
    </row>
    <row r="7507" spans="1:10" x14ac:dyDescent="0.25">
      <c r="A7507" s="2">
        <v>7496</v>
      </c>
      <c r="B7507" s="2">
        <v>0.74382068908435062</v>
      </c>
      <c r="C7507" s="2">
        <f t="shared" si="936"/>
        <v>104.7112765817306</v>
      </c>
      <c r="D7507" s="2">
        <f t="shared" si="937"/>
        <v>107</v>
      </c>
      <c r="E7507" s="2">
        <f t="shared" si="938"/>
        <v>104.7112765817306</v>
      </c>
      <c r="F7507" s="2">
        <f t="shared" si="939"/>
        <v>2.2887234182693987</v>
      </c>
      <c r="G7507" s="2">
        <f t="shared" si="940"/>
        <v>0</v>
      </c>
      <c r="H7507" s="2">
        <f t="shared" si="941"/>
        <v>1047.1127658173059</v>
      </c>
      <c r="I7507" s="2">
        <f t="shared" si="942"/>
        <v>11.443617091346994</v>
      </c>
      <c r="J7507" s="2">
        <f t="shared" si="943"/>
        <v>0</v>
      </c>
    </row>
    <row r="7508" spans="1:10" x14ac:dyDescent="0.25">
      <c r="A7508" s="2">
        <v>7497</v>
      </c>
      <c r="B7508" s="2">
        <v>3.2703930112600532E-2</v>
      </c>
      <c r="C7508" s="2">
        <f t="shared" si="936"/>
        <v>87.955068816876889</v>
      </c>
      <c r="D7508" s="2">
        <f t="shared" si="937"/>
        <v>107</v>
      </c>
      <c r="E7508" s="2">
        <f t="shared" si="938"/>
        <v>87.955068816876889</v>
      </c>
      <c r="F7508" s="2">
        <f t="shared" si="939"/>
        <v>19.044931183123111</v>
      </c>
      <c r="G7508" s="2">
        <f t="shared" si="940"/>
        <v>0</v>
      </c>
      <c r="H7508" s="2">
        <f t="shared" si="941"/>
        <v>879.55068816876883</v>
      </c>
      <c r="I7508" s="2">
        <f t="shared" si="942"/>
        <v>95.224655915615557</v>
      </c>
      <c r="J7508" s="2">
        <f t="shared" si="943"/>
        <v>0</v>
      </c>
    </row>
    <row r="7509" spans="1:10" x14ac:dyDescent="0.25">
      <c r="A7509" s="2">
        <v>7498</v>
      </c>
      <c r="B7509" s="2">
        <v>8.3918544597266442E-2</v>
      </c>
      <c r="C7509" s="2">
        <f t="shared" si="936"/>
        <v>90.54887118224579</v>
      </c>
      <c r="D7509" s="2">
        <f t="shared" si="937"/>
        <v>107</v>
      </c>
      <c r="E7509" s="2">
        <f t="shared" si="938"/>
        <v>90.54887118224579</v>
      </c>
      <c r="F7509" s="2">
        <f t="shared" si="939"/>
        <v>16.45112881775421</v>
      </c>
      <c r="G7509" s="2">
        <f t="shared" si="940"/>
        <v>0</v>
      </c>
      <c r="H7509" s="2">
        <f t="shared" si="941"/>
        <v>905.48871182245784</v>
      </c>
      <c r="I7509" s="2">
        <f t="shared" si="942"/>
        <v>82.255644088771049</v>
      </c>
      <c r="J7509" s="2">
        <f t="shared" si="943"/>
        <v>0</v>
      </c>
    </row>
    <row r="7510" spans="1:10" x14ac:dyDescent="0.25">
      <c r="A7510" s="2">
        <v>7499</v>
      </c>
      <c r="B7510" s="2">
        <v>0.1109811569886987</v>
      </c>
      <c r="C7510" s="2">
        <f t="shared" si="936"/>
        <v>91.518938979504838</v>
      </c>
      <c r="D7510" s="2">
        <f t="shared" si="937"/>
        <v>107</v>
      </c>
      <c r="E7510" s="2">
        <f t="shared" si="938"/>
        <v>91.518938979504838</v>
      </c>
      <c r="F7510" s="2">
        <f t="shared" si="939"/>
        <v>15.481061020495162</v>
      </c>
      <c r="G7510" s="2">
        <f t="shared" si="940"/>
        <v>0</v>
      </c>
      <c r="H7510" s="2">
        <f t="shared" si="941"/>
        <v>915.18938979504833</v>
      </c>
      <c r="I7510" s="2">
        <f t="shared" si="942"/>
        <v>77.405305102475808</v>
      </c>
      <c r="J7510" s="2">
        <f t="shared" si="943"/>
        <v>0</v>
      </c>
    </row>
    <row r="7511" spans="1:10" x14ac:dyDescent="0.25">
      <c r="A7511" s="2">
        <v>7500</v>
      </c>
      <c r="B7511" s="2">
        <v>4.1525405631674395E-2</v>
      </c>
      <c r="C7511" s="2">
        <f t="shared" si="936"/>
        <v>88.530423768812426</v>
      </c>
      <c r="D7511" s="2">
        <f t="shared" si="937"/>
        <v>107</v>
      </c>
      <c r="E7511" s="2">
        <f t="shared" si="938"/>
        <v>88.530423768812426</v>
      </c>
      <c r="F7511" s="2">
        <f t="shared" si="939"/>
        <v>18.469576231187574</v>
      </c>
      <c r="G7511" s="2">
        <f t="shared" si="940"/>
        <v>0</v>
      </c>
      <c r="H7511" s="2">
        <f t="shared" si="941"/>
        <v>885.3042376881242</v>
      </c>
      <c r="I7511" s="2">
        <f t="shared" si="942"/>
        <v>92.34788115593787</v>
      </c>
      <c r="J7511" s="2">
        <f t="shared" si="943"/>
        <v>0</v>
      </c>
    </row>
    <row r="7512" spans="1:10" x14ac:dyDescent="0.25">
      <c r="A7512" s="2">
        <v>7501</v>
      </c>
      <c r="B7512" s="2">
        <v>0.78269908686499789</v>
      </c>
      <c r="C7512" s="2">
        <f t="shared" si="936"/>
        <v>105.58484332155447</v>
      </c>
      <c r="D7512" s="2">
        <f t="shared" si="937"/>
        <v>107</v>
      </c>
      <c r="E7512" s="2">
        <f t="shared" si="938"/>
        <v>105.58484332155447</v>
      </c>
      <c r="F7512" s="2">
        <f t="shared" si="939"/>
        <v>1.4151566784455269</v>
      </c>
      <c r="G7512" s="2">
        <f t="shared" si="940"/>
        <v>0</v>
      </c>
      <c r="H7512" s="2">
        <f t="shared" si="941"/>
        <v>1055.8484332155447</v>
      </c>
      <c r="I7512" s="2">
        <f t="shared" si="942"/>
        <v>7.0757833922276347</v>
      </c>
      <c r="J7512" s="2">
        <f t="shared" si="943"/>
        <v>0</v>
      </c>
    </row>
    <row r="7513" spans="1:10" x14ac:dyDescent="0.25">
      <c r="A7513" s="2">
        <v>7502</v>
      </c>
      <c r="B7513" s="2">
        <v>0.76870952856516939</v>
      </c>
      <c r="C7513" s="2">
        <f t="shared" si="936"/>
        <v>105.26312976028458</v>
      </c>
      <c r="D7513" s="2">
        <f t="shared" si="937"/>
        <v>107</v>
      </c>
      <c r="E7513" s="2">
        <f t="shared" si="938"/>
        <v>105.26312976028458</v>
      </c>
      <c r="F7513" s="2">
        <f t="shared" si="939"/>
        <v>1.7368702397154152</v>
      </c>
      <c r="G7513" s="2">
        <f t="shared" si="940"/>
        <v>0</v>
      </c>
      <c r="H7513" s="2">
        <f t="shared" si="941"/>
        <v>1052.6312976028457</v>
      </c>
      <c r="I7513" s="2">
        <f t="shared" si="942"/>
        <v>8.684351198577076</v>
      </c>
      <c r="J7513" s="2">
        <f t="shared" si="943"/>
        <v>0</v>
      </c>
    </row>
    <row r="7514" spans="1:10" x14ac:dyDescent="0.25">
      <c r="A7514" s="2">
        <v>7503</v>
      </c>
      <c r="B7514" s="2">
        <v>0.21259191337965155</v>
      </c>
      <c r="C7514" s="2">
        <f t="shared" si="936"/>
        <v>94.304746918485705</v>
      </c>
      <c r="D7514" s="2">
        <f t="shared" si="937"/>
        <v>107</v>
      </c>
      <c r="E7514" s="2">
        <f t="shared" si="938"/>
        <v>94.304746918485705</v>
      </c>
      <c r="F7514" s="2">
        <f t="shared" si="939"/>
        <v>12.695253081514295</v>
      </c>
      <c r="G7514" s="2">
        <f t="shared" si="940"/>
        <v>0</v>
      </c>
      <c r="H7514" s="2">
        <f t="shared" si="941"/>
        <v>943.04746918485705</v>
      </c>
      <c r="I7514" s="2">
        <f t="shared" si="942"/>
        <v>63.476265407571475</v>
      </c>
      <c r="J7514" s="2">
        <f t="shared" si="943"/>
        <v>0</v>
      </c>
    </row>
    <row r="7515" spans="1:10" x14ac:dyDescent="0.25">
      <c r="A7515" s="2">
        <v>7504</v>
      </c>
      <c r="B7515" s="2">
        <v>0.19634993531998424</v>
      </c>
      <c r="C7515" s="2">
        <f t="shared" si="936"/>
        <v>93.914813106586564</v>
      </c>
      <c r="D7515" s="2">
        <f t="shared" si="937"/>
        <v>107</v>
      </c>
      <c r="E7515" s="2">
        <f t="shared" si="938"/>
        <v>93.914813106586564</v>
      </c>
      <c r="F7515" s="2">
        <f t="shared" si="939"/>
        <v>13.085186893413436</v>
      </c>
      <c r="G7515" s="2">
        <f t="shared" si="940"/>
        <v>0</v>
      </c>
      <c r="H7515" s="2">
        <f t="shared" si="941"/>
        <v>939.14813106586564</v>
      </c>
      <c r="I7515" s="2">
        <f t="shared" si="942"/>
        <v>65.425934467067179</v>
      </c>
      <c r="J7515" s="2">
        <f t="shared" si="943"/>
        <v>0</v>
      </c>
    </row>
    <row r="7516" spans="1:10" x14ac:dyDescent="0.25">
      <c r="A7516" s="2">
        <v>7505</v>
      </c>
      <c r="B7516" s="2">
        <v>0.76036043447246981</v>
      </c>
      <c r="C7516" s="2">
        <f t="shared" si="936"/>
        <v>105.07526877818985</v>
      </c>
      <c r="D7516" s="2">
        <f t="shared" si="937"/>
        <v>107</v>
      </c>
      <c r="E7516" s="2">
        <f t="shared" si="938"/>
        <v>105.07526877818985</v>
      </c>
      <c r="F7516" s="2">
        <f t="shared" si="939"/>
        <v>1.9247312218101484</v>
      </c>
      <c r="G7516" s="2">
        <f t="shared" si="940"/>
        <v>0</v>
      </c>
      <c r="H7516" s="2">
        <f t="shared" si="941"/>
        <v>1050.7526877818984</v>
      </c>
      <c r="I7516" s="2">
        <f t="shared" si="942"/>
        <v>9.6236561090507422</v>
      </c>
      <c r="J7516" s="2">
        <f t="shared" si="943"/>
        <v>0</v>
      </c>
    </row>
    <row r="7517" spans="1:10" x14ac:dyDescent="0.25">
      <c r="A7517" s="2">
        <v>7506</v>
      </c>
      <c r="B7517" s="2">
        <v>0.59695789258216858</v>
      </c>
      <c r="C7517" s="2">
        <f t="shared" si="936"/>
        <v>101.78714595890305</v>
      </c>
      <c r="D7517" s="2">
        <f t="shared" si="937"/>
        <v>107</v>
      </c>
      <c r="E7517" s="2">
        <f t="shared" si="938"/>
        <v>101.78714595890305</v>
      </c>
      <c r="F7517" s="2">
        <f t="shared" si="939"/>
        <v>5.2128540410969464</v>
      </c>
      <c r="G7517" s="2">
        <f t="shared" si="940"/>
        <v>0</v>
      </c>
      <c r="H7517" s="2">
        <f t="shared" si="941"/>
        <v>1017.8714595890306</v>
      </c>
      <c r="I7517" s="2">
        <f t="shared" si="942"/>
        <v>26.064270205484732</v>
      </c>
      <c r="J7517" s="2">
        <f t="shared" si="943"/>
        <v>0</v>
      </c>
    </row>
    <row r="7518" spans="1:10" x14ac:dyDescent="0.25">
      <c r="A7518" s="2">
        <v>7507</v>
      </c>
      <c r="B7518" s="2">
        <v>0.81157188227938903</v>
      </c>
      <c r="C7518" s="2">
        <f t="shared" si="936"/>
        <v>106.28099375995828</v>
      </c>
      <c r="D7518" s="2">
        <f t="shared" si="937"/>
        <v>107</v>
      </c>
      <c r="E7518" s="2">
        <f t="shared" si="938"/>
        <v>106.28099375995828</v>
      </c>
      <c r="F7518" s="2">
        <f t="shared" si="939"/>
        <v>0.71900624004172187</v>
      </c>
      <c r="G7518" s="2">
        <f t="shared" si="940"/>
        <v>0</v>
      </c>
      <c r="H7518" s="2">
        <f t="shared" si="941"/>
        <v>1062.8099375995828</v>
      </c>
      <c r="I7518" s="2">
        <f t="shared" si="942"/>
        <v>3.5950312002086093</v>
      </c>
      <c r="J7518" s="2">
        <f t="shared" si="943"/>
        <v>0</v>
      </c>
    </row>
    <row r="7519" spans="1:10" x14ac:dyDescent="0.25">
      <c r="A7519" s="2">
        <v>7508</v>
      </c>
      <c r="B7519" s="2">
        <v>0.87346415620570994</v>
      </c>
      <c r="C7519" s="2">
        <f t="shared" si="936"/>
        <v>107.98459609374792</v>
      </c>
      <c r="D7519" s="2">
        <f t="shared" si="937"/>
        <v>107</v>
      </c>
      <c r="E7519" s="2">
        <f t="shared" si="938"/>
        <v>107</v>
      </c>
      <c r="F7519" s="2">
        <f t="shared" si="939"/>
        <v>0</v>
      </c>
      <c r="G7519" s="2">
        <f t="shared" si="940"/>
        <v>0.98459609374792478</v>
      </c>
      <c r="H7519" s="2">
        <f t="shared" si="941"/>
        <v>1070</v>
      </c>
      <c r="I7519" s="2">
        <f t="shared" si="942"/>
        <v>0</v>
      </c>
      <c r="J7519" s="2">
        <f t="shared" si="943"/>
        <v>14.768941406218872</v>
      </c>
    </row>
    <row r="7520" spans="1:10" x14ac:dyDescent="0.25">
      <c r="A7520" s="2">
        <v>7509</v>
      </c>
      <c r="B7520" s="2">
        <v>0.67687730669597346</v>
      </c>
      <c r="C7520" s="2">
        <f t="shared" si="936"/>
        <v>103.32468868571794</v>
      </c>
      <c r="D7520" s="2">
        <f t="shared" si="937"/>
        <v>107</v>
      </c>
      <c r="E7520" s="2">
        <f t="shared" si="938"/>
        <v>103.32468868571794</v>
      </c>
      <c r="F7520" s="2">
        <f t="shared" si="939"/>
        <v>3.6753113142820553</v>
      </c>
      <c r="G7520" s="2">
        <f t="shared" si="940"/>
        <v>0</v>
      </c>
      <c r="H7520" s="2">
        <f t="shared" si="941"/>
        <v>1033.2468868571796</v>
      </c>
      <c r="I7520" s="2">
        <f t="shared" si="942"/>
        <v>18.376556571410276</v>
      </c>
      <c r="J7520" s="2">
        <f t="shared" si="943"/>
        <v>0</v>
      </c>
    </row>
    <row r="7521" spans="1:10" x14ac:dyDescent="0.25">
      <c r="A7521" s="2">
        <v>7510</v>
      </c>
      <c r="B7521" s="2">
        <v>0.12670773838723648</v>
      </c>
      <c r="C7521" s="2">
        <f t="shared" si="936"/>
        <v>92.020693450509157</v>
      </c>
      <c r="D7521" s="2">
        <f t="shared" si="937"/>
        <v>107</v>
      </c>
      <c r="E7521" s="2">
        <f t="shared" si="938"/>
        <v>92.020693450509157</v>
      </c>
      <c r="F7521" s="2">
        <f t="shared" si="939"/>
        <v>14.979306549490843</v>
      </c>
      <c r="G7521" s="2">
        <f t="shared" si="940"/>
        <v>0</v>
      </c>
      <c r="H7521" s="2">
        <f t="shared" si="941"/>
        <v>920.20693450509157</v>
      </c>
      <c r="I7521" s="2">
        <f t="shared" si="942"/>
        <v>74.896532747454216</v>
      </c>
      <c r="J7521" s="2">
        <f t="shared" si="943"/>
        <v>0</v>
      </c>
    </row>
    <row r="7522" spans="1:10" x14ac:dyDescent="0.25">
      <c r="A7522" s="2">
        <v>7511</v>
      </c>
      <c r="B7522" s="2">
        <v>0.123427064608569</v>
      </c>
      <c r="C7522" s="2">
        <f t="shared" si="936"/>
        <v>91.91904231856347</v>
      </c>
      <c r="D7522" s="2">
        <f t="shared" si="937"/>
        <v>107</v>
      </c>
      <c r="E7522" s="2">
        <f t="shared" si="938"/>
        <v>91.91904231856347</v>
      </c>
      <c r="F7522" s="2">
        <f t="shared" si="939"/>
        <v>15.08095768143653</v>
      </c>
      <c r="G7522" s="2">
        <f t="shared" si="940"/>
        <v>0</v>
      </c>
      <c r="H7522" s="2">
        <f t="shared" si="941"/>
        <v>919.1904231856347</v>
      </c>
      <c r="I7522" s="2">
        <f t="shared" si="942"/>
        <v>75.40478840718265</v>
      </c>
      <c r="J7522" s="2">
        <f t="shared" si="943"/>
        <v>0</v>
      </c>
    </row>
    <row r="7523" spans="1:10" x14ac:dyDescent="0.25">
      <c r="A7523" s="2">
        <v>7512</v>
      </c>
      <c r="B7523" s="2">
        <v>0.76946475855518248</v>
      </c>
      <c r="C7523" s="2">
        <f t="shared" si="936"/>
        <v>105.28026972581557</v>
      </c>
      <c r="D7523" s="2">
        <f t="shared" si="937"/>
        <v>107</v>
      </c>
      <c r="E7523" s="2">
        <f t="shared" si="938"/>
        <v>105.28026972581557</v>
      </c>
      <c r="F7523" s="2">
        <f t="shared" si="939"/>
        <v>1.7197302741844283</v>
      </c>
      <c r="G7523" s="2">
        <f t="shared" si="940"/>
        <v>0</v>
      </c>
      <c r="H7523" s="2">
        <f t="shared" si="941"/>
        <v>1052.8026972581556</v>
      </c>
      <c r="I7523" s="2">
        <f t="shared" si="942"/>
        <v>8.5986513709221413</v>
      </c>
      <c r="J7523" s="2">
        <f t="shared" si="943"/>
        <v>0</v>
      </c>
    </row>
    <row r="7524" spans="1:10" x14ac:dyDescent="0.25">
      <c r="A7524" s="2">
        <v>7513</v>
      </c>
      <c r="B7524" s="2">
        <v>0.89918688472242037</v>
      </c>
      <c r="C7524" s="2">
        <f t="shared" si="936"/>
        <v>108.82736955352327</v>
      </c>
      <c r="D7524" s="2">
        <f t="shared" si="937"/>
        <v>107</v>
      </c>
      <c r="E7524" s="2">
        <f t="shared" si="938"/>
        <v>107</v>
      </c>
      <c r="F7524" s="2">
        <f t="shared" si="939"/>
        <v>0</v>
      </c>
      <c r="G7524" s="2">
        <f t="shared" si="940"/>
        <v>1.827369553523269</v>
      </c>
      <c r="H7524" s="2">
        <f t="shared" si="941"/>
        <v>1070</v>
      </c>
      <c r="I7524" s="2">
        <f t="shared" si="942"/>
        <v>0</v>
      </c>
      <c r="J7524" s="2">
        <f t="shared" si="943"/>
        <v>27.410543302849035</v>
      </c>
    </row>
    <row r="7525" spans="1:10" x14ac:dyDescent="0.25">
      <c r="A7525" s="2">
        <v>7514</v>
      </c>
      <c r="B7525" s="2">
        <v>0.13988963020364431</v>
      </c>
      <c r="C7525" s="2">
        <f t="shared" si="936"/>
        <v>92.415148689808063</v>
      </c>
      <c r="D7525" s="2">
        <f t="shared" si="937"/>
        <v>107</v>
      </c>
      <c r="E7525" s="2">
        <f t="shared" si="938"/>
        <v>92.415148689808063</v>
      </c>
      <c r="F7525" s="2">
        <f t="shared" si="939"/>
        <v>14.584851310191937</v>
      </c>
      <c r="G7525" s="2">
        <f t="shared" si="940"/>
        <v>0</v>
      </c>
      <c r="H7525" s="2">
        <f t="shared" si="941"/>
        <v>924.15148689808063</v>
      </c>
      <c r="I7525" s="2">
        <f t="shared" si="942"/>
        <v>72.924256550959683</v>
      </c>
      <c r="J7525" s="2">
        <f t="shared" si="943"/>
        <v>0</v>
      </c>
    </row>
    <row r="7526" spans="1:10" x14ac:dyDescent="0.25">
      <c r="A7526" s="2">
        <v>7515</v>
      </c>
      <c r="B7526" s="2">
        <v>0.68726964695001835</v>
      </c>
      <c r="C7526" s="2">
        <f t="shared" si="936"/>
        <v>103.53251440780041</v>
      </c>
      <c r="D7526" s="2">
        <f t="shared" si="937"/>
        <v>107</v>
      </c>
      <c r="E7526" s="2">
        <f t="shared" si="938"/>
        <v>103.53251440780041</v>
      </c>
      <c r="F7526" s="2">
        <f t="shared" si="939"/>
        <v>3.4674855921995942</v>
      </c>
      <c r="G7526" s="2">
        <f t="shared" si="940"/>
        <v>0</v>
      </c>
      <c r="H7526" s="2">
        <f t="shared" si="941"/>
        <v>1035.3251440780041</v>
      </c>
      <c r="I7526" s="2">
        <f t="shared" si="942"/>
        <v>17.337427960997971</v>
      </c>
      <c r="J7526" s="2">
        <f t="shared" si="943"/>
        <v>0</v>
      </c>
    </row>
    <row r="7527" spans="1:10" x14ac:dyDescent="0.25">
      <c r="A7527" s="2">
        <v>7516</v>
      </c>
      <c r="B7527" s="2">
        <v>0.45219495940426413</v>
      </c>
      <c r="C7527" s="2">
        <f t="shared" si="936"/>
        <v>99.124173060261981</v>
      </c>
      <c r="D7527" s="2">
        <f t="shared" si="937"/>
        <v>107</v>
      </c>
      <c r="E7527" s="2">
        <f t="shared" si="938"/>
        <v>99.124173060261981</v>
      </c>
      <c r="F7527" s="2">
        <f t="shared" si="939"/>
        <v>7.875826939738019</v>
      </c>
      <c r="G7527" s="2">
        <f t="shared" si="940"/>
        <v>0</v>
      </c>
      <c r="H7527" s="2">
        <f t="shared" si="941"/>
        <v>991.24173060261978</v>
      </c>
      <c r="I7527" s="2">
        <f t="shared" si="942"/>
        <v>39.379134698690095</v>
      </c>
      <c r="J7527" s="2">
        <f t="shared" si="943"/>
        <v>0</v>
      </c>
    </row>
    <row r="7528" spans="1:10" x14ac:dyDescent="0.25">
      <c r="A7528" s="2">
        <v>7517</v>
      </c>
      <c r="B7528" s="2">
        <v>0.20579298037076332</v>
      </c>
      <c r="C7528" s="2">
        <f t="shared" si="936"/>
        <v>94.143301853697494</v>
      </c>
      <c r="D7528" s="2">
        <f t="shared" si="937"/>
        <v>107</v>
      </c>
      <c r="E7528" s="2">
        <f t="shared" si="938"/>
        <v>94.143301853697494</v>
      </c>
      <c r="F7528" s="2">
        <f t="shared" si="939"/>
        <v>12.856698146302506</v>
      </c>
      <c r="G7528" s="2">
        <f t="shared" si="940"/>
        <v>0</v>
      </c>
      <c r="H7528" s="2">
        <f t="shared" si="941"/>
        <v>941.43301853697494</v>
      </c>
      <c r="I7528" s="2">
        <f t="shared" si="942"/>
        <v>64.283490731512529</v>
      </c>
      <c r="J7528" s="2">
        <f t="shared" si="943"/>
        <v>0</v>
      </c>
    </row>
    <row r="7529" spans="1:10" x14ac:dyDescent="0.25">
      <c r="A7529" s="2">
        <v>7518</v>
      </c>
      <c r="B7529" s="2">
        <v>0.9188872903350791</v>
      </c>
      <c r="C7529" s="2">
        <f t="shared" si="936"/>
        <v>109.56174896207787</v>
      </c>
      <c r="D7529" s="2">
        <f t="shared" si="937"/>
        <v>107</v>
      </c>
      <c r="E7529" s="2">
        <f t="shared" si="938"/>
        <v>107</v>
      </c>
      <c r="F7529" s="2">
        <f t="shared" si="939"/>
        <v>0</v>
      </c>
      <c r="G7529" s="2">
        <f t="shared" si="940"/>
        <v>2.5617489620778713</v>
      </c>
      <c r="H7529" s="2">
        <f t="shared" si="941"/>
        <v>1070</v>
      </c>
      <c r="I7529" s="2">
        <f t="shared" si="942"/>
        <v>0</v>
      </c>
      <c r="J7529" s="2">
        <f t="shared" si="943"/>
        <v>38.426234431168069</v>
      </c>
    </row>
    <row r="7530" spans="1:10" x14ac:dyDescent="0.25">
      <c r="A7530" s="2">
        <v>7519</v>
      </c>
      <c r="B7530" s="2">
        <v>0.53425677644746494</v>
      </c>
      <c r="C7530" s="2">
        <f t="shared" si="936"/>
        <v>100.62702556818979</v>
      </c>
      <c r="D7530" s="2">
        <f t="shared" si="937"/>
        <v>107</v>
      </c>
      <c r="E7530" s="2">
        <f t="shared" si="938"/>
        <v>100.62702556818979</v>
      </c>
      <c r="F7530" s="2">
        <f t="shared" si="939"/>
        <v>6.3729744318102064</v>
      </c>
      <c r="G7530" s="2">
        <f t="shared" si="940"/>
        <v>0</v>
      </c>
      <c r="H7530" s="2">
        <f t="shared" si="941"/>
        <v>1006.2702556818979</v>
      </c>
      <c r="I7530" s="2">
        <f t="shared" si="942"/>
        <v>31.864872159051032</v>
      </c>
      <c r="J7530" s="2">
        <f t="shared" si="943"/>
        <v>0</v>
      </c>
    </row>
    <row r="7531" spans="1:10" x14ac:dyDescent="0.25">
      <c r="A7531" s="2">
        <v>7520</v>
      </c>
      <c r="B7531" s="2">
        <v>0.46004390533064554</v>
      </c>
      <c r="C7531" s="2">
        <f t="shared" si="936"/>
        <v>99.268396087600763</v>
      </c>
      <c r="D7531" s="2">
        <f t="shared" si="937"/>
        <v>107</v>
      </c>
      <c r="E7531" s="2">
        <f t="shared" si="938"/>
        <v>99.268396087600763</v>
      </c>
      <c r="F7531" s="2">
        <f t="shared" si="939"/>
        <v>7.7316039123992368</v>
      </c>
      <c r="G7531" s="2">
        <f t="shared" si="940"/>
        <v>0</v>
      </c>
      <c r="H7531" s="2">
        <f t="shared" si="941"/>
        <v>992.68396087600763</v>
      </c>
      <c r="I7531" s="2">
        <f t="shared" si="942"/>
        <v>38.658019561996184</v>
      </c>
      <c r="J7531" s="2">
        <f t="shared" si="943"/>
        <v>0</v>
      </c>
    </row>
    <row r="7532" spans="1:10" x14ac:dyDescent="0.25">
      <c r="A7532" s="2">
        <v>7521</v>
      </c>
      <c r="B7532" s="2">
        <v>0.41301513439279758</v>
      </c>
      <c r="C7532" s="2">
        <f t="shared" si="936"/>
        <v>98.399203662457239</v>
      </c>
      <c r="D7532" s="2">
        <f t="shared" si="937"/>
        <v>107</v>
      </c>
      <c r="E7532" s="2">
        <f t="shared" si="938"/>
        <v>98.399203662457239</v>
      </c>
      <c r="F7532" s="2">
        <f t="shared" si="939"/>
        <v>8.6007963375427607</v>
      </c>
      <c r="G7532" s="2">
        <f t="shared" si="940"/>
        <v>0</v>
      </c>
      <c r="H7532" s="2">
        <f t="shared" si="941"/>
        <v>983.99203662457239</v>
      </c>
      <c r="I7532" s="2">
        <f t="shared" si="942"/>
        <v>43.003981687713804</v>
      </c>
      <c r="J7532" s="2">
        <f t="shared" si="943"/>
        <v>0</v>
      </c>
    </row>
    <row r="7533" spans="1:10" x14ac:dyDescent="0.25">
      <c r="A7533" s="2">
        <v>7522</v>
      </c>
      <c r="B7533" s="2">
        <v>0.32209425039302808</v>
      </c>
      <c r="C7533" s="2">
        <f t="shared" si="936"/>
        <v>96.654845403553352</v>
      </c>
      <c r="D7533" s="2">
        <f t="shared" si="937"/>
        <v>107</v>
      </c>
      <c r="E7533" s="2">
        <f t="shared" si="938"/>
        <v>96.654845403553352</v>
      </c>
      <c r="F7533" s="2">
        <f t="shared" si="939"/>
        <v>10.345154596446648</v>
      </c>
      <c r="G7533" s="2">
        <f t="shared" si="940"/>
        <v>0</v>
      </c>
      <c r="H7533" s="2">
        <f t="shared" si="941"/>
        <v>966.5484540355335</v>
      </c>
      <c r="I7533" s="2">
        <f t="shared" si="942"/>
        <v>51.725772982233238</v>
      </c>
      <c r="J7533" s="2">
        <f t="shared" si="943"/>
        <v>0</v>
      </c>
    </row>
    <row r="7534" spans="1:10" x14ac:dyDescent="0.25">
      <c r="A7534" s="2">
        <v>7523</v>
      </c>
      <c r="B7534" s="2">
        <v>0.81265485973995999</v>
      </c>
      <c r="C7534" s="2">
        <f t="shared" si="936"/>
        <v>106.30807281828517</v>
      </c>
      <c r="D7534" s="2">
        <f t="shared" si="937"/>
        <v>107</v>
      </c>
      <c r="E7534" s="2">
        <f t="shared" si="938"/>
        <v>106.30807281828517</v>
      </c>
      <c r="F7534" s="2">
        <f t="shared" si="939"/>
        <v>0.69192718171483136</v>
      </c>
      <c r="G7534" s="2">
        <f t="shared" si="940"/>
        <v>0</v>
      </c>
      <c r="H7534" s="2">
        <f t="shared" si="941"/>
        <v>1063.0807281828518</v>
      </c>
      <c r="I7534" s="2">
        <f t="shared" si="942"/>
        <v>3.4596359085741568</v>
      </c>
      <c r="J7534" s="2">
        <f t="shared" si="943"/>
        <v>0</v>
      </c>
    </row>
    <row r="7535" spans="1:10" x14ac:dyDescent="0.25">
      <c r="A7535" s="2">
        <v>7524</v>
      </c>
      <c r="B7535" s="2">
        <v>0.82357308151283504</v>
      </c>
      <c r="C7535" s="2">
        <f t="shared" si="936"/>
        <v>106.58554004044134</v>
      </c>
      <c r="D7535" s="2">
        <f t="shared" si="937"/>
        <v>107</v>
      </c>
      <c r="E7535" s="2">
        <f t="shared" si="938"/>
        <v>106.58554004044134</v>
      </c>
      <c r="F7535" s="2">
        <f t="shared" si="939"/>
        <v>0.41445995955865556</v>
      </c>
      <c r="G7535" s="2">
        <f t="shared" si="940"/>
        <v>0</v>
      </c>
      <c r="H7535" s="2">
        <f t="shared" si="941"/>
        <v>1065.8554004044136</v>
      </c>
      <c r="I7535" s="2">
        <f t="shared" si="942"/>
        <v>2.0722997977932778</v>
      </c>
      <c r="J7535" s="2">
        <f t="shared" si="943"/>
        <v>0</v>
      </c>
    </row>
    <row r="7536" spans="1:10" x14ac:dyDescent="0.25">
      <c r="A7536" s="2">
        <v>7525</v>
      </c>
      <c r="B7536" s="2">
        <v>0.38629369708748174</v>
      </c>
      <c r="C7536" s="2">
        <f t="shared" si="936"/>
        <v>97.897724778094357</v>
      </c>
      <c r="D7536" s="2">
        <f t="shared" si="937"/>
        <v>107</v>
      </c>
      <c r="E7536" s="2">
        <f t="shared" si="938"/>
        <v>97.897724778094357</v>
      </c>
      <c r="F7536" s="2">
        <f t="shared" si="939"/>
        <v>9.1022752219056429</v>
      </c>
      <c r="G7536" s="2">
        <f t="shared" si="940"/>
        <v>0</v>
      </c>
      <c r="H7536" s="2">
        <f t="shared" si="941"/>
        <v>978.97724778094357</v>
      </c>
      <c r="I7536" s="2">
        <f t="shared" si="942"/>
        <v>45.511376109528214</v>
      </c>
      <c r="J7536" s="2">
        <f t="shared" si="943"/>
        <v>0</v>
      </c>
    </row>
    <row r="7537" spans="1:10" x14ac:dyDescent="0.25">
      <c r="A7537" s="2">
        <v>7526</v>
      </c>
      <c r="B7537" s="2">
        <v>0.79429131918827001</v>
      </c>
      <c r="C7537" s="2">
        <f t="shared" si="936"/>
        <v>105.85871552614978</v>
      </c>
      <c r="D7537" s="2">
        <f t="shared" si="937"/>
        <v>107</v>
      </c>
      <c r="E7537" s="2">
        <f t="shared" si="938"/>
        <v>105.85871552614978</v>
      </c>
      <c r="F7537" s="2">
        <f t="shared" si="939"/>
        <v>1.1412844738502201</v>
      </c>
      <c r="G7537" s="2">
        <f t="shared" si="940"/>
        <v>0</v>
      </c>
      <c r="H7537" s="2">
        <f t="shared" si="941"/>
        <v>1058.5871552614979</v>
      </c>
      <c r="I7537" s="2">
        <f t="shared" si="942"/>
        <v>5.7064223692511007</v>
      </c>
      <c r="J7537" s="2">
        <f t="shared" si="943"/>
        <v>0</v>
      </c>
    </row>
    <row r="7538" spans="1:10" x14ac:dyDescent="0.25">
      <c r="A7538" s="2">
        <v>7527</v>
      </c>
      <c r="B7538" s="2">
        <v>0.16737975010636208</v>
      </c>
      <c r="C7538" s="2">
        <f t="shared" si="936"/>
        <v>93.177916035449897</v>
      </c>
      <c r="D7538" s="2">
        <f t="shared" si="937"/>
        <v>107</v>
      </c>
      <c r="E7538" s="2">
        <f t="shared" si="938"/>
        <v>93.177916035449897</v>
      </c>
      <c r="F7538" s="2">
        <f t="shared" si="939"/>
        <v>13.822083964550103</v>
      </c>
      <c r="G7538" s="2">
        <f t="shared" si="940"/>
        <v>0</v>
      </c>
      <c r="H7538" s="2">
        <f t="shared" si="941"/>
        <v>931.77916035449903</v>
      </c>
      <c r="I7538" s="2">
        <f t="shared" si="942"/>
        <v>69.110419822750515</v>
      </c>
      <c r="J7538" s="2">
        <f t="shared" si="943"/>
        <v>0</v>
      </c>
    </row>
    <row r="7539" spans="1:10" x14ac:dyDescent="0.25">
      <c r="A7539" s="2">
        <v>7528</v>
      </c>
      <c r="B7539" s="2">
        <v>0.64694449486543892</v>
      </c>
      <c r="C7539" s="2">
        <f t="shared" si="936"/>
        <v>102.73770907077497</v>
      </c>
      <c r="D7539" s="2">
        <f t="shared" si="937"/>
        <v>107</v>
      </c>
      <c r="E7539" s="2">
        <f t="shared" si="938"/>
        <v>102.73770907077497</v>
      </c>
      <c r="F7539" s="2">
        <f t="shared" si="939"/>
        <v>4.2622909292250313</v>
      </c>
      <c r="G7539" s="2">
        <f t="shared" si="940"/>
        <v>0</v>
      </c>
      <c r="H7539" s="2">
        <f t="shared" si="941"/>
        <v>1027.3770907077496</v>
      </c>
      <c r="I7539" s="2">
        <f t="shared" si="942"/>
        <v>21.311454646125156</v>
      </c>
      <c r="J7539" s="2">
        <f t="shared" si="943"/>
        <v>0</v>
      </c>
    </row>
    <row r="7540" spans="1:10" x14ac:dyDescent="0.25">
      <c r="A7540" s="2">
        <v>7529</v>
      </c>
      <c r="B7540" s="2">
        <v>0.5320284966988903</v>
      </c>
      <c r="C7540" s="2">
        <f t="shared" si="936"/>
        <v>100.58616718603454</v>
      </c>
      <c r="D7540" s="2">
        <f t="shared" si="937"/>
        <v>107</v>
      </c>
      <c r="E7540" s="2">
        <f t="shared" si="938"/>
        <v>100.58616718603454</v>
      </c>
      <c r="F7540" s="2">
        <f t="shared" si="939"/>
        <v>6.4138328139654561</v>
      </c>
      <c r="G7540" s="2">
        <f t="shared" si="940"/>
        <v>0</v>
      </c>
      <c r="H7540" s="2">
        <f t="shared" si="941"/>
        <v>1005.8616718603455</v>
      </c>
      <c r="I7540" s="2">
        <f t="shared" si="942"/>
        <v>32.069164069827281</v>
      </c>
      <c r="J7540" s="2">
        <f t="shared" si="943"/>
        <v>0</v>
      </c>
    </row>
    <row r="7541" spans="1:10" x14ac:dyDescent="0.25">
      <c r="A7541" s="2">
        <v>7530</v>
      </c>
      <c r="B7541" s="2">
        <v>0.16454556155334199</v>
      </c>
      <c r="C7541" s="2">
        <f t="shared" si="936"/>
        <v>93.102475035460287</v>
      </c>
      <c r="D7541" s="2">
        <f t="shared" si="937"/>
        <v>107</v>
      </c>
      <c r="E7541" s="2">
        <f t="shared" si="938"/>
        <v>93.102475035460287</v>
      </c>
      <c r="F7541" s="2">
        <f t="shared" si="939"/>
        <v>13.897524964539713</v>
      </c>
      <c r="G7541" s="2">
        <f t="shared" si="940"/>
        <v>0</v>
      </c>
      <c r="H7541" s="2">
        <f t="shared" si="941"/>
        <v>931.02475035460293</v>
      </c>
      <c r="I7541" s="2">
        <f t="shared" si="942"/>
        <v>69.487624822698564</v>
      </c>
      <c r="J7541" s="2">
        <f t="shared" si="943"/>
        <v>0</v>
      </c>
    </row>
    <row r="7542" spans="1:10" x14ac:dyDescent="0.25">
      <c r="A7542" s="2">
        <v>7531</v>
      </c>
      <c r="B7542" s="2">
        <v>0.97226430128170982</v>
      </c>
      <c r="C7542" s="2">
        <f t="shared" si="936"/>
        <v>112.41507242663494</v>
      </c>
      <c r="D7542" s="2">
        <f t="shared" si="937"/>
        <v>107</v>
      </c>
      <c r="E7542" s="2">
        <f t="shared" si="938"/>
        <v>107</v>
      </c>
      <c r="F7542" s="2">
        <f t="shared" si="939"/>
        <v>0</v>
      </c>
      <c r="G7542" s="2">
        <f t="shared" si="940"/>
        <v>5.4150724266349357</v>
      </c>
      <c r="H7542" s="2">
        <f t="shared" si="941"/>
        <v>1070</v>
      </c>
      <c r="I7542" s="2">
        <f t="shared" si="942"/>
        <v>0</v>
      </c>
      <c r="J7542" s="2">
        <f t="shared" si="943"/>
        <v>81.226086399524036</v>
      </c>
    </row>
    <row r="7543" spans="1:10" x14ac:dyDescent="0.25">
      <c r="A7543" s="2">
        <v>7532</v>
      </c>
      <c r="B7543" s="2">
        <v>2.2527393100413851E-2</v>
      </c>
      <c r="C7543" s="2">
        <f t="shared" si="936"/>
        <v>87.146196597029203</v>
      </c>
      <c r="D7543" s="2">
        <f t="shared" si="937"/>
        <v>107</v>
      </c>
      <c r="E7543" s="2">
        <f t="shared" si="938"/>
        <v>87.146196597029203</v>
      </c>
      <c r="F7543" s="2">
        <f t="shared" si="939"/>
        <v>19.853803402970797</v>
      </c>
      <c r="G7543" s="2">
        <f t="shared" si="940"/>
        <v>0</v>
      </c>
      <c r="H7543" s="2">
        <f t="shared" si="941"/>
        <v>871.461965970292</v>
      </c>
      <c r="I7543" s="2">
        <f t="shared" si="942"/>
        <v>99.269017014853986</v>
      </c>
      <c r="J7543" s="2">
        <f t="shared" si="943"/>
        <v>0</v>
      </c>
    </row>
    <row r="7544" spans="1:10" x14ac:dyDescent="0.25">
      <c r="A7544" s="2">
        <v>7533</v>
      </c>
      <c r="B7544" s="2">
        <v>0.98624379103807847</v>
      </c>
      <c r="C7544" s="2">
        <f t="shared" si="936"/>
        <v>113.78205455427666</v>
      </c>
      <c r="D7544" s="2">
        <f t="shared" si="937"/>
        <v>107</v>
      </c>
      <c r="E7544" s="2">
        <f t="shared" si="938"/>
        <v>107</v>
      </c>
      <c r="F7544" s="2">
        <f t="shared" si="939"/>
        <v>0</v>
      </c>
      <c r="G7544" s="2">
        <f t="shared" si="940"/>
        <v>6.7820545542766553</v>
      </c>
      <c r="H7544" s="2">
        <f t="shared" si="941"/>
        <v>1070</v>
      </c>
      <c r="I7544" s="2">
        <f t="shared" si="942"/>
        <v>0</v>
      </c>
      <c r="J7544" s="2">
        <f t="shared" si="943"/>
        <v>101.73081831414983</v>
      </c>
    </row>
    <row r="7545" spans="1:10" x14ac:dyDescent="0.25">
      <c r="A7545" s="2">
        <v>7534</v>
      </c>
      <c r="B7545" s="2">
        <v>0.49752321920775566</v>
      </c>
      <c r="C7545" s="2">
        <f t="shared" si="936"/>
        <v>99.954710061841027</v>
      </c>
      <c r="D7545" s="2">
        <f t="shared" si="937"/>
        <v>107</v>
      </c>
      <c r="E7545" s="2">
        <f t="shared" si="938"/>
        <v>99.954710061841027</v>
      </c>
      <c r="F7545" s="2">
        <f t="shared" si="939"/>
        <v>7.0452899381589731</v>
      </c>
      <c r="G7545" s="2">
        <f t="shared" si="940"/>
        <v>0</v>
      </c>
      <c r="H7545" s="2">
        <f t="shared" si="941"/>
        <v>999.54710061841024</v>
      </c>
      <c r="I7545" s="2">
        <f t="shared" si="942"/>
        <v>35.226449690794865</v>
      </c>
      <c r="J7545" s="2">
        <f t="shared" si="943"/>
        <v>0</v>
      </c>
    </row>
    <row r="7546" spans="1:10" x14ac:dyDescent="0.25">
      <c r="A7546" s="2">
        <v>7535</v>
      </c>
      <c r="B7546" s="2">
        <v>0.93255089643514988</v>
      </c>
      <c r="C7546" s="2">
        <f t="shared" si="936"/>
        <v>110.1365546203719</v>
      </c>
      <c r="D7546" s="2">
        <f t="shared" si="937"/>
        <v>107</v>
      </c>
      <c r="E7546" s="2">
        <f t="shared" si="938"/>
        <v>107</v>
      </c>
      <c r="F7546" s="2">
        <f t="shared" si="939"/>
        <v>0</v>
      </c>
      <c r="G7546" s="2">
        <f t="shared" si="940"/>
        <v>3.1365546203718964</v>
      </c>
      <c r="H7546" s="2">
        <f t="shared" si="941"/>
        <v>1070</v>
      </c>
      <c r="I7546" s="2">
        <f t="shared" si="942"/>
        <v>0</v>
      </c>
      <c r="J7546" s="2">
        <f t="shared" si="943"/>
        <v>47.048319305578445</v>
      </c>
    </row>
    <row r="7547" spans="1:10" x14ac:dyDescent="0.25">
      <c r="A7547" s="2">
        <v>7536</v>
      </c>
      <c r="B7547" s="2">
        <v>0.88129198222911498</v>
      </c>
      <c r="C7547" s="2">
        <f t="shared" si="936"/>
        <v>108.22986015694693</v>
      </c>
      <c r="D7547" s="2">
        <f t="shared" si="937"/>
        <v>107</v>
      </c>
      <c r="E7547" s="2">
        <f t="shared" si="938"/>
        <v>107</v>
      </c>
      <c r="F7547" s="2">
        <f t="shared" si="939"/>
        <v>0</v>
      </c>
      <c r="G7547" s="2">
        <f t="shared" si="940"/>
        <v>1.229860156946927</v>
      </c>
      <c r="H7547" s="2">
        <f t="shared" si="941"/>
        <v>1070</v>
      </c>
      <c r="I7547" s="2">
        <f t="shared" si="942"/>
        <v>0</v>
      </c>
      <c r="J7547" s="2">
        <f t="shared" si="943"/>
        <v>18.447902354203904</v>
      </c>
    </row>
    <row r="7548" spans="1:10" x14ac:dyDescent="0.25">
      <c r="A7548" s="2">
        <v>7537</v>
      </c>
      <c r="B7548" s="2">
        <v>0.38767219569312861</v>
      </c>
      <c r="C7548" s="2">
        <f t="shared" si="936"/>
        <v>97.923775165473941</v>
      </c>
      <c r="D7548" s="2">
        <f t="shared" si="937"/>
        <v>107</v>
      </c>
      <c r="E7548" s="2">
        <f t="shared" si="938"/>
        <v>97.923775165473941</v>
      </c>
      <c r="F7548" s="2">
        <f t="shared" si="939"/>
        <v>9.0762248345260588</v>
      </c>
      <c r="G7548" s="2">
        <f t="shared" si="940"/>
        <v>0</v>
      </c>
      <c r="H7548" s="2">
        <f t="shared" si="941"/>
        <v>979.23775165473944</v>
      </c>
      <c r="I7548" s="2">
        <f t="shared" si="942"/>
        <v>45.381124172630294</v>
      </c>
      <c r="J7548" s="2">
        <f t="shared" si="943"/>
        <v>0</v>
      </c>
    </row>
    <row r="7549" spans="1:10" x14ac:dyDescent="0.25">
      <c r="A7549" s="2">
        <v>7538</v>
      </c>
      <c r="B7549" s="2">
        <v>0.71168873691861767</v>
      </c>
      <c r="C7549" s="2">
        <f t="shared" si="936"/>
        <v>104.03063324213819</v>
      </c>
      <c r="D7549" s="2">
        <f t="shared" si="937"/>
        <v>107</v>
      </c>
      <c r="E7549" s="2">
        <f t="shared" si="938"/>
        <v>104.03063324213819</v>
      </c>
      <c r="F7549" s="2">
        <f t="shared" si="939"/>
        <v>2.9693667578618061</v>
      </c>
      <c r="G7549" s="2">
        <f t="shared" si="940"/>
        <v>0</v>
      </c>
      <c r="H7549" s="2">
        <f t="shared" si="941"/>
        <v>1040.306332421382</v>
      </c>
      <c r="I7549" s="2">
        <f t="shared" si="942"/>
        <v>14.846833789309031</v>
      </c>
      <c r="J7549" s="2">
        <f t="shared" si="943"/>
        <v>0</v>
      </c>
    </row>
    <row r="7550" spans="1:10" x14ac:dyDescent="0.25">
      <c r="A7550" s="2">
        <v>7539</v>
      </c>
      <c r="B7550" s="2">
        <v>0.24268610604599172</v>
      </c>
      <c r="C7550" s="2">
        <f t="shared" si="936"/>
        <v>94.992565541435113</v>
      </c>
      <c r="D7550" s="2">
        <f t="shared" si="937"/>
        <v>107</v>
      </c>
      <c r="E7550" s="2">
        <f t="shared" si="938"/>
        <v>94.992565541435113</v>
      </c>
      <c r="F7550" s="2">
        <f t="shared" si="939"/>
        <v>12.007434458564887</v>
      </c>
      <c r="G7550" s="2">
        <f t="shared" si="940"/>
        <v>0</v>
      </c>
      <c r="H7550" s="2">
        <f t="shared" si="941"/>
        <v>949.92565541435113</v>
      </c>
      <c r="I7550" s="2">
        <f t="shared" si="942"/>
        <v>60.037172292824437</v>
      </c>
      <c r="J7550" s="2">
        <f t="shared" si="943"/>
        <v>0</v>
      </c>
    </row>
    <row r="7551" spans="1:10" x14ac:dyDescent="0.25">
      <c r="A7551" s="2">
        <v>7540</v>
      </c>
      <c r="B7551" s="2">
        <v>0.31680177074878502</v>
      </c>
      <c r="C7551" s="2">
        <f t="shared" si="936"/>
        <v>96.549179193493543</v>
      </c>
      <c r="D7551" s="2">
        <f t="shared" si="937"/>
        <v>107</v>
      </c>
      <c r="E7551" s="2">
        <f t="shared" si="938"/>
        <v>96.549179193493543</v>
      </c>
      <c r="F7551" s="2">
        <f t="shared" si="939"/>
        <v>10.450820806506457</v>
      </c>
      <c r="G7551" s="2">
        <f t="shared" si="940"/>
        <v>0</v>
      </c>
      <c r="H7551" s="2">
        <f t="shared" si="941"/>
        <v>965.49179193493546</v>
      </c>
      <c r="I7551" s="2">
        <f t="shared" si="942"/>
        <v>52.254104032532283</v>
      </c>
      <c r="J7551" s="2">
        <f t="shared" si="943"/>
        <v>0</v>
      </c>
    </row>
    <row r="7552" spans="1:10" x14ac:dyDescent="0.25">
      <c r="A7552" s="2">
        <v>7541</v>
      </c>
      <c r="B7552" s="2">
        <v>0.55445882927348289</v>
      </c>
      <c r="C7552" s="2">
        <f t="shared" si="936"/>
        <v>100.99830216420077</v>
      </c>
      <c r="D7552" s="2">
        <f t="shared" si="937"/>
        <v>107</v>
      </c>
      <c r="E7552" s="2">
        <f t="shared" si="938"/>
        <v>100.99830216420077</v>
      </c>
      <c r="F7552" s="2">
        <f t="shared" si="939"/>
        <v>6.0016978357992343</v>
      </c>
      <c r="G7552" s="2">
        <f t="shared" si="940"/>
        <v>0</v>
      </c>
      <c r="H7552" s="2">
        <f t="shared" si="941"/>
        <v>1009.9830216420077</v>
      </c>
      <c r="I7552" s="2">
        <f t="shared" si="942"/>
        <v>30.008489178996172</v>
      </c>
      <c r="J7552" s="2">
        <f t="shared" si="943"/>
        <v>0</v>
      </c>
    </row>
    <row r="7553" spans="1:10" x14ac:dyDescent="0.25">
      <c r="A7553" s="2">
        <v>7542</v>
      </c>
      <c r="B7553" s="2">
        <v>0.86448922783398496</v>
      </c>
      <c r="C7553" s="2">
        <f t="shared" si="936"/>
        <v>107.71353426588591</v>
      </c>
      <c r="D7553" s="2">
        <f t="shared" si="937"/>
        <v>107</v>
      </c>
      <c r="E7553" s="2">
        <f t="shared" si="938"/>
        <v>107</v>
      </c>
      <c r="F7553" s="2">
        <f t="shared" si="939"/>
        <v>0</v>
      </c>
      <c r="G7553" s="2">
        <f t="shared" si="940"/>
        <v>0.71353426588591162</v>
      </c>
      <c r="H7553" s="2">
        <f t="shared" si="941"/>
        <v>1070</v>
      </c>
      <c r="I7553" s="2">
        <f t="shared" si="942"/>
        <v>0</v>
      </c>
      <c r="J7553" s="2">
        <f t="shared" si="943"/>
        <v>10.703013988288674</v>
      </c>
    </row>
    <row r="7554" spans="1:10" x14ac:dyDescent="0.25">
      <c r="A7554" s="2">
        <v>7543</v>
      </c>
      <c r="B7554" s="2">
        <v>0.82999659007045035</v>
      </c>
      <c r="C7554" s="2">
        <f t="shared" si="936"/>
        <v>106.75282971558885</v>
      </c>
      <c r="D7554" s="2">
        <f t="shared" si="937"/>
        <v>107</v>
      </c>
      <c r="E7554" s="2">
        <f t="shared" si="938"/>
        <v>106.75282971558885</v>
      </c>
      <c r="F7554" s="2">
        <f t="shared" si="939"/>
        <v>0.24717028441115474</v>
      </c>
      <c r="G7554" s="2">
        <f t="shared" si="940"/>
        <v>0</v>
      </c>
      <c r="H7554" s="2">
        <f t="shared" si="941"/>
        <v>1067.5282971558884</v>
      </c>
      <c r="I7554" s="2">
        <f t="shared" si="942"/>
        <v>1.2358514220557737</v>
      </c>
      <c r="J7554" s="2">
        <f t="shared" si="943"/>
        <v>0</v>
      </c>
    </row>
    <row r="7555" spans="1:10" x14ac:dyDescent="0.25">
      <c r="A7555" s="2">
        <v>7544</v>
      </c>
      <c r="B7555" s="2">
        <v>0.90158452429045277</v>
      </c>
      <c r="C7555" s="2">
        <f t="shared" si="936"/>
        <v>108.91194128470471</v>
      </c>
      <c r="D7555" s="2">
        <f t="shared" si="937"/>
        <v>107</v>
      </c>
      <c r="E7555" s="2">
        <f t="shared" si="938"/>
        <v>107</v>
      </c>
      <c r="F7555" s="2">
        <f t="shared" si="939"/>
        <v>0</v>
      </c>
      <c r="G7555" s="2">
        <f t="shared" si="940"/>
        <v>1.9119412847047101</v>
      </c>
      <c r="H7555" s="2">
        <f t="shared" si="941"/>
        <v>1070</v>
      </c>
      <c r="I7555" s="2">
        <f t="shared" si="942"/>
        <v>0</v>
      </c>
      <c r="J7555" s="2">
        <f t="shared" si="943"/>
        <v>28.679119270570652</v>
      </c>
    </row>
    <row r="7556" spans="1:10" x14ac:dyDescent="0.25">
      <c r="A7556" s="2">
        <v>7545</v>
      </c>
      <c r="B7556" s="2">
        <v>0.36946009550522563</v>
      </c>
      <c r="C7556" s="2">
        <f t="shared" si="936"/>
        <v>97.577766799973432</v>
      </c>
      <c r="D7556" s="2">
        <f t="shared" si="937"/>
        <v>107</v>
      </c>
      <c r="E7556" s="2">
        <f t="shared" si="938"/>
        <v>97.577766799973432</v>
      </c>
      <c r="F7556" s="2">
        <f t="shared" si="939"/>
        <v>9.4222332000265681</v>
      </c>
      <c r="G7556" s="2">
        <f t="shared" si="940"/>
        <v>0</v>
      </c>
      <c r="H7556" s="2">
        <f t="shared" si="941"/>
        <v>975.77766799973438</v>
      </c>
      <c r="I7556" s="2">
        <f t="shared" si="942"/>
        <v>47.11116600013284</v>
      </c>
      <c r="J7556" s="2">
        <f t="shared" si="943"/>
        <v>0</v>
      </c>
    </row>
    <row r="7557" spans="1:10" x14ac:dyDescent="0.25">
      <c r="A7557" s="2">
        <v>7546</v>
      </c>
      <c r="B7557" s="2">
        <v>0.10086207302418793</v>
      </c>
      <c r="C7557" s="2">
        <f t="shared" si="936"/>
        <v>91.17434507779484</v>
      </c>
      <c r="D7557" s="2">
        <f t="shared" si="937"/>
        <v>107</v>
      </c>
      <c r="E7557" s="2">
        <f t="shared" si="938"/>
        <v>91.17434507779484</v>
      </c>
      <c r="F7557" s="2">
        <f t="shared" si="939"/>
        <v>15.82565492220516</v>
      </c>
      <c r="G7557" s="2">
        <f t="shared" si="940"/>
        <v>0</v>
      </c>
      <c r="H7557" s="2">
        <f t="shared" si="941"/>
        <v>911.7434507779484</v>
      </c>
      <c r="I7557" s="2">
        <f t="shared" si="942"/>
        <v>79.128274611025802</v>
      </c>
      <c r="J7557" s="2">
        <f t="shared" si="943"/>
        <v>0</v>
      </c>
    </row>
    <row r="7558" spans="1:10" x14ac:dyDescent="0.25">
      <c r="A7558" s="2">
        <v>7547</v>
      </c>
      <c r="B7558" s="2">
        <v>0.88047500902710629</v>
      </c>
      <c r="C7558" s="2">
        <f t="shared" si="936"/>
        <v>108.20384717227802</v>
      </c>
      <c r="D7558" s="2">
        <f t="shared" si="937"/>
        <v>107</v>
      </c>
      <c r="E7558" s="2">
        <f t="shared" si="938"/>
        <v>107</v>
      </c>
      <c r="F7558" s="2">
        <f t="shared" si="939"/>
        <v>0</v>
      </c>
      <c r="G7558" s="2">
        <f t="shared" si="940"/>
        <v>1.2038471722780173</v>
      </c>
      <c r="H7558" s="2">
        <f t="shared" si="941"/>
        <v>1070</v>
      </c>
      <c r="I7558" s="2">
        <f t="shared" si="942"/>
        <v>0</v>
      </c>
      <c r="J7558" s="2">
        <f t="shared" si="943"/>
        <v>18.057707584170259</v>
      </c>
    </row>
    <row r="7559" spans="1:10" x14ac:dyDescent="0.25">
      <c r="A7559" s="2">
        <v>7548</v>
      </c>
      <c r="B7559" s="2">
        <v>0.26825263555477608</v>
      </c>
      <c r="C7559" s="2">
        <f t="shared" si="936"/>
        <v>95.548250507440358</v>
      </c>
      <c r="D7559" s="2">
        <f t="shared" si="937"/>
        <v>107</v>
      </c>
      <c r="E7559" s="2">
        <f t="shared" si="938"/>
        <v>95.548250507440358</v>
      </c>
      <c r="F7559" s="2">
        <f t="shared" si="939"/>
        <v>11.451749492559642</v>
      </c>
      <c r="G7559" s="2">
        <f t="shared" si="940"/>
        <v>0</v>
      </c>
      <c r="H7559" s="2">
        <f t="shared" si="941"/>
        <v>955.48250507440355</v>
      </c>
      <c r="I7559" s="2">
        <f t="shared" si="942"/>
        <v>57.258747462798212</v>
      </c>
      <c r="J7559" s="2">
        <f t="shared" si="943"/>
        <v>0</v>
      </c>
    </row>
    <row r="7560" spans="1:10" x14ac:dyDescent="0.25">
      <c r="A7560" s="2">
        <v>7549</v>
      </c>
      <c r="B7560" s="2">
        <v>0.59347125847048787</v>
      </c>
      <c r="C7560" s="2">
        <f t="shared" si="936"/>
        <v>101.72189528242752</v>
      </c>
      <c r="D7560" s="2">
        <f t="shared" si="937"/>
        <v>107</v>
      </c>
      <c r="E7560" s="2">
        <f t="shared" si="938"/>
        <v>101.72189528242752</v>
      </c>
      <c r="F7560" s="2">
        <f t="shared" si="939"/>
        <v>5.2781047175724751</v>
      </c>
      <c r="G7560" s="2">
        <f t="shared" si="940"/>
        <v>0</v>
      </c>
      <c r="H7560" s="2">
        <f t="shared" si="941"/>
        <v>1017.2189528242752</v>
      </c>
      <c r="I7560" s="2">
        <f t="shared" si="942"/>
        <v>26.390523587862376</v>
      </c>
      <c r="J7560" s="2">
        <f t="shared" si="943"/>
        <v>0</v>
      </c>
    </row>
    <row r="7561" spans="1:10" x14ac:dyDescent="0.25">
      <c r="A7561" s="2">
        <v>7550</v>
      </c>
      <c r="B7561" s="2">
        <v>0.38268136093773031</v>
      </c>
      <c r="C7561" s="2">
        <f t="shared" si="936"/>
        <v>97.8293565723732</v>
      </c>
      <c r="D7561" s="2">
        <f t="shared" si="937"/>
        <v>107</v>
      </c>
      <c r="E7561" s="2">
        <f t="shared" si="938"/>
        <v>97.8293565723732</v>
      </c>
      <c r="F7561" s="2">
        <f t="shared" si="939"/>
        <v>9.1706434276267998</v>
      </c>
      <c r="G7561" s="2">
        <f t="shared" si="940"/>
        <v>0</v>
      </c>
      <c r="H7561" s="2">
        <f t="shared" si="941"/>
        <v>978.29356572373194</v>
      </c>
      <c r="I7561" s="2">
        <f t="shared" si="942"/>
        <v>45.853217138133999</v>
      </c>
      <c r="J7561" s="2">
        <f t="shared" si="943"/>
        <v>0</v>
      </c>
    </row>
    <row r="7562" spans="1:10" x14ac:dyDescent="0.25">
      <c r="A7562" s="2">
        <v>7551</v>
      </c>
      <c r="B7562" s="2">
        <v>0.89960569663153167</v>
      </c>
      <c r="C7562" s="2">
        <f t="shared" si="936"/>
        <v>108.84205727355751</v>
      </c>
      <c r="D7562" s="2">
        <f t="shared" si="937"/>
        <v>107</v>
      </c>
      <c r="E7562" s="2">
        <f t="shared" si="938"/>
        <v>107</v>
      </c>
      <c r="F7562" s="2">
        <f t="shared" si="939"/>
        <v>0</v>
      </c>
      <c r="G7562" s="2">
        <f t="shared" si="940"/>
        <v>1.8420572735575149</v>
      </c>
      <c r="H7562" s="2">
        <f t="shared" si="941"/>
        <v>1070</v>
      </c>
      <c r="I7562" s="2">
        <f t="shared" si="942"/>
        <v>0</v>
      </c>
      <c r="J7562" s="2">
        <f t="shared" si="943"/>
        <v>27.630859103362724</v>
      </c>
    </row>
    <row r="7563" spans="1:10" x14ac:dyDescent="0.25">
      <c r="A7563" s="2">
        <v>7552</v>
      </c>
      <c r="B7563" s="2">
        <v>0.19590585894455803</v>
      </c>
      <c r="C7563" s="2">
        <f t="shared" si="936"/>
        <v>93.903939509391037</v>
      </c>
      <c r="D7563" s="2">
        <f t="shared" si="937"/>
        <v>107</v>
      </c>
      <c r="E7563" s="2">
        <f t="shared" si="938"/>
        <v>93.903939509391037</v>
      </c>
      <c r="F7563" s="2">
        <f t="shared" si="939"/>
        <v>13.096060490608963</v>
      </c>
      <c r="G7563" s="2">
        <f t="shared" si="940"/>
        <v>0</v>
      </c>
      <c r="H7563" s="2">
        <f t="shared" si="941"/>
        <v>939.03939509391034</v>
      </c>
      <c r="I7563" s="2">
        <f t="shared" si="942"/>
        <v>65.480302453044814</v>
      </c>
      <c r="J7563" s="2">
        <f t="shared" si="943"/>
        <v>0</v>
      </c>
    </row>
    <row r="7564" spans="1:10" x14ac:dyDescent="0.25">
      <c r="A7564" s="2">
        <v>7553</v>
      </c>
      <c r="B7564" s="2">
        <v>0.43230820822208527</v>
      </c>
      <c r="C7564" s="2">
        <f t="shared" si="936"/>
        <v>98.757421982654733</v>
      </c>
      <c r="D7564" s="2">
        <f t="shared" si="937"/>
        <v>107</v>
      </c>
      <c r="E7564" s="2">
        <f t="shared" si="938"/>
        <v>98.757421982654733</v>
      </c>
      <c r="F7564" s="2">
        <f t="shared" si="939"/>
        <v>8.2425780173452665</v>
      </c>
      <c r="G7564" s="2">
        <f t="shared" si="940"/>
        <v>0</v>
      </c>
      <c r="H7564" s="2">
        <f t="shared" si="941"/>
        <v>987.57421982654728</v>
      </c>
      <c r="I7564" s="2">
        <f t="shared" si="942"/>
        <v>41.212890086726333</v>
      </c>
      <c r="J7564" s="2">
        <f t="shared" si="943"/>
        <v>0</v>
      </c>
    </row>
    <row r="7565" spans="1:10" x14ac:dyDescent="0.25">
      <c r="A7565" s="2">
        <v>7554</v>
      </c>
      <c r="B7565" s="2">
        <v>0.82133197583836959</v>
      </c>
      <c r="C7565" s="2">
        <f t="shared" ref="C7565:C7628" si="944">_xlfn.BETA.INV(B7565,$C$7,$C$8,$C$9,$C$10)</f>
        <v>106.52790113118836</v>
      </c>
      <c r="D7565" s="2">
        <f t="shared" ref="D7565:D7628" si="945">$F$8</f>
        <v>107</v>
      </c>
      <c r="E7565" s="2">
        <f t="shared" ref="E7565:E7628" si="946">IF(C7565&gt;=D7565,D7565,C7565)</f>
        <v>106.52790113118836</v>
      </c>
      <c r="F7565" s="2">
        <f t="shared" ref="F7565:F7628" si="947">IF(D7565&gt;C7565,D7565-C7565,0)</f>
        <v>0.47209886881164209</v>
      </c>
      <c r="G7565" s="2">
        <f t="shared" ref="G7565:G7628" si="948">IF(C7565&gt;D7565,C7565-D7565,0)</f>
        <v>0</v>
      </c>
      <c r="H7565" s="2">
        <f t="shared" ref="H7565:H7628" si="949">E7565*$H$10</f>
        <v>1065.2790113118836</v>
      </c>
      <c r="I7565" s="2">
        <f t="shared" ref="I7565:I7628" si="950">F7565*$I$10</f>
        <v>2.3604943440582105</v>
      </c>
      <c r="J7565" s="2">
        <f t="shared" ref="J7565:J7628" si="951">G7565*$J$10</f>
        <v>0</v>
      </c>
    </row>
    <row r="7566" spans="1:10" x14ac:dyDescent="0.25">
      <c r="A7566" s="2">
        <v>7555</v>
      </c>
      <c r="B7566" s="2">
        <v>0.74388743347637332</v>
      </c>
      <c r="C7566" s="2">
        <f t="shared" si="944"/>
        <v>104.71272512344119</v>
      </c>
      <c r="D7566" s="2">
        <f t="shared" si="945"/>
        <v>107</v>
      </c>
      <c r="E7566" s="2">
        <f t="shared" si="946"/>
        <v>104.71272512344119</v>
      </c>
      <c r="F7566" s="2">
        <f t="shared" si="947"/>
        <v>2.2872748765588113</v>
      </c>
      <c r="G7566" s="2">
        <f t="shared" si="948"/>
        <v>0</v>
      </c>
      <c r="H7566" s="2">
        <f t="shared" si="949"/>
        <v>1047.1272512344119</v>
      </c>
      <c r="I7566" s="2">
        <f t="shared" si="950"/>
        <v>11.436374382794057</v>
      </c>
      <c r="J7566" s="2">
        <f t="shared" si="951"/>
        <v>0</v>
      </c>
    </row>
    <row r="7567" spans="1:10" x14ac:dyDescent="0.25">
      <c r="A7567" s="2">
        <v>7556</v>
      </c>
      <c r="B7567" s="2">
        <v>0.20628439091582074</v>
      </c>
      <c r="C7567" s="2">
        <f t="shared" si="944"/>
        <v>94.155054067947503</v>
      </c>
      <c r="D7567" s="2">
        <f t="shared" si="945"/>
        <v>107</v>
      </c>
      <c r="E7567" s="2">
        <f t="shared" si="946"/>
        <v>94.155054067947503</v>
      </c>
      <c r="F7567" s="2">
        <f t="shared" si="947"/>
        <v>12.844945932052497</v>
      </c>
      <c r="G7567" s="2">
        <f t="shared" si="948"/>
        <v>0</v>
      </c>
      <c r="H7567" s="2">
        <f t="shared" si="949"/>
        <v>941.55054067947503</v>
      </c>
      <c r="I7567" s="2">
        <f t="shared" si="950"/>
        <v>64.224729660262483</v>
      </c>
      <c r="J7567" s="2">
        <f t="shared" si="951"/>
        <v>0</v>
      </c>
    </row>
    <row r="7568" spans="1:10" x14ac:dyDescent="0.25">
      <c r="A7568" s="2">
        <v>7557</v>
      </c>
      <c r="B7568" s="2">
        <v>0.58962417173937509</v>
      </c>
      <c r="C7568" s="2">
        <f t="shared" si="944"/>
        <v>101.65002707157493</v>
      </c>
      <c r="D7568" s="2">
        <f t="shared" si="945"/>
        <v>107</v>
      </c>
      <c r="E7568" s="2">
        <f t="shared" si="946"/>
        <v>101.65002707157493</v>
      </c>
      <c r="F7568" s="2">
        <f t="shared" si="947"/>
        <v>5.3499729284250748</v>
      </c>
      <c r="G7568" s="2">
        <f t="shared" si="948"/>
        <v>0</v>
      </c>
      <c r="H7568" s="2">
        <f t="shared" si="949"/>
        <v>1016.5002707157493</v>
      </c>
      <c r="I7568" s="2">
        <f t="shared" si="950"/>
        <v>26.749864642125374</v>
      </c>
      <c r="J7568" s="2">
        <f t="shared" si="951"/>
        <v>0</v>
      </c>
    </row>
    <row r="7569" spans="1:10" x14ac:dyDescent="0.25">
      <c r="A7569" s="2">
        <v>7558</v>
      </c>
      <c r="B7569" s="2">
        <v>0.59906895817583539</v>
      </c>
      <c r="C7569" s="2">
        <f t="shared" si="944"/>
        <v>101.82670925415142</v>
      </c>
      <c r="D7569" s="2">
        <f t="shared" si="945"/>
        <v>107</v>
      </c>
      <c r="E7569" s="2">
        <f t="shared" si="946"/>
        <v>101.82670925415142</v>
      </c>
      <c r="F7569" s="2">
        <f t="shared" si="947"/>
        <v>5.1732907458485755</v>
      </c>
      <c r="G7569" s="2">
        <f t="shared" si="948"/>
        <v>0</v>
      </c>
      <c r="H7569" s="2">
        <f t="shared" si="949"/>
        <v>1018.2670925415142</v>
      </c>
      <c r="I7569" s="2">
        <f t="shared" si="950"/>
        <v>25.866453729242878</v>
      </c>
      <c r="J7569" s="2">
        <f t="shared" si="951"/>
        <v>0</v>
      </c>
    </row>
    <row r="7570" spans="1:10" x14ac:dyDescent="0.25">
      <c r="A7570" s="2">
        <v>7559</v>
      </c>
      <c r="B7570" s="2">
        <v>0.50347436084087838</v>
      </c>
      <c r="C7570" s="2">
        <f t="shared" si="944"/>
        <v>100.06353181074007</v>
      </c>
      <c r="D7570" s="2">
        <f t="shared" si="945"/>
        <v>107</v>
      </c>
      <c r="E7570" s="2">
        <f t="shared" si="946"/>
        <v>100.06353181074007</v>
      </c>
      <c r="F7570" s="2">
        <f t="shared" si="947"/>
        <v>6.9364681892599265</v>
      </c>
      <c r="G7570" s="2">
        <f t="shared" si="948"/>
        <v>0</v>
      </c>
      <c r="H7570" s="2">
        <f t="shared" si="949"/>
        <v>1000.6353181074007</v>
      </c>
      <c r="I7570" s="2">
        <f t="shared" si="950"/>
        <v>34.682340946299632</v>
      </c>
      <c r="J7570" s="2">
        <f t="shared" si="951"/>
        <v>0</v>
      </c>
    </row>
    <row r="7571" spans="1:10" x14ac:dyDescent="0.25">
      <c r="A7571" s="2">
        <v>7560</v>
      </c>
      <c r="B7571" s="2">
        <v>0.22489410465954596</v>
      </c>
      <c r="C7571" s="2">
        <f t="shared" si="944"/>
        <v>94.590900659072474</v>
      </c>
      <c r="D7571" s="2">
        <f t="shared" si="945"/>
        <v>107</v>
      </c>
      <c r="E7571" s="2">
        <f t="shared" si="946"/>
        <v>94.590900659072474</v>
      </c>
      <c r="F7571" s="2">
        <f t="shared" si="947"/>
        <v>12.409099340927526</v>
      </c>
      <c r="G7571" s="2">
        <f t="shared" si="948"/>
        <v>0</v>
      </c>
      <c r="H7571" s="2">
        <f t="shared" si="949"/>
        <v>945.90900659072474</v>
      </c>
      <c r="I7571" s="2">
        <f t="shared" si="950"/>
        <v>62.045496704637628</v>
      </c>
      <c r="J7571" s="2">
        <f t="shared" si="951"/>
        <v>0</v>
      </c>
    </row>
    <row r="7572" spans="1:10" x14ac:dyDescent="0.25">
      <c r="A7572" s="2">
        <v>7561</v>
      </c>
      <c r="B7572" s="2">
        <v>0.62656607540524423</v>
      </c>
      <c r="C7572" s="2">
        <f t="shared" si="944"/>
        <v>102.34638026019485</v>
      </c>
      <c r="D7572" s="2">
        <f t="shared" si="945"/>
        <v>107</v>
      </c>
      <c r="E7572" s="2">
        <f t="shared" si="946"/>
        <v>102.34638026019485</v>
      </c>
      <c r="F7572" s="2">
        <f t="shared" si="947"/>
        <v>4.6536197398051513</v>
      </c>
      <c r="G7572" s="2">
        <f t="shared" si="948"/>
        <v>0</v>
      </c>
      <c r="H7572" s="2">
        <f t="shared" si="949"/>
        <v>1023.4638026019485</v>
      </c>
      <c r="I7572" s="2">
        <f t="shared" si="950"/>
        <v>23.268098699025757</v>
      </c>
      <c r="J7572" s="2">
        <f t="shared" si="951"/>
        <v>0</v>
      </c>
    </row>
    <row r="7573" spans="1:10" x14ac:dyDescent="0.25">
      <c r="A7573" s="2">
        <v>7562</v>
      </c>
      <c r="B7573" s="2">
        <v>0.82302234219131731</v>
      </c>
      <c r="C7573" s="2">
        <f t="shared" si="944"/>
        <v>106.57134160118257</v>
      </c>
      <c r="D7573" s="2">
        <f t="shared" si="945"/>
        <v>107</v>
      </c>
      <c r="E7573" s="2">
        <f t="shared" si="946"/>
        <v>106.57134160118257</v>
      </c>
      <c r="F7573" s="2">
        <f t="shared" si="947"/>
        <v>0.42865839881743284</v>
      </c>
      <c r="G7573" s="2">
        <f t="shared" si="948"/>
        <v>0</v>
      </c>
      <c r="H7573" s="2">
        <f t="shared" si="949"/>
        <v>1065.7134160118258</v>
      </c>
      <c r="I7573" s="2">
        <f t="shared" si="950"/>
        <v>2.1432919940871642</v>
      </c>
      <c r="J7573" s="2">
        <f t="shared" si="951"/>
        <v>0</v>
      </c>
    </row>
    <row r="7574" spans="1:10" x14ac:dyDescent="0.25">
      <c r="A7574" s="2">
        <v>7563</v>
      </c>
      <c r="B7574" s="2">
        <v>0.72691924851265544</v>
      </c>
      <c r="C7574" s="2">
        <f t="shared" si="944"/>
        <v>104.34929184302234</v>
      </c>
      <c r="D7574" s="2">
        <f t="shared" si="945"/>
        <v>107</v>
      </c>
      <c r="E7574" s="2">
        <f t="shared" si="946"/>
        <v>104.34929184302234</v>
      </c>
      <c r="F7574" s="2">
        <f t="shared" si="947"/>
        <v>2.6507081569776574</v>
      </c>
      <c r="G7574" s="2">
        <f t="shared" si="948"/>
        <v>0</v>
      </c>
      <c r="H7574" s="2">
        <f t="shared" si="949"/>
        <v>1043.4929184302234</v>
      </c>
      <c r="I7574" s="2">
        <f t="shared" si="950"/>
        <v>13.253540784888287</v>
      </c>
      <c r="J7574" s="2">
        <f t="shared" si="951"/>
        <v>0</v>
      </c>
    </row>
    <row r="7575" spans="1:10" x14ac:dyDescent="0.25">
      <c r="A7575" s="2">
        <v>7564</v>
      </c>
      <c r="B7575" s="2">
        <v>0.75735520722539484</v>
      </c>
      <c r="C7575" s="2">
        <f t="shared" si="944"/>
        <v>105.00835186581597</v>
      </c>
      <c r="D7575" s="2">
        <f t="shared" si="945"/>
        <v>107</v>
      </c>
      <c r="E7575" s="2">
        <f t="shared" si="946"/>
        <v>105.00835186581597</v>
      </c>
      <c r="F7575" s="2">
        <f t="shared" si="947"/>
        <v>1.9916481341840324</v>
      </c>
      <c r="G7575" s="2">
        <f t="shared" si="948"/>
        <v>0</v>
      </c>
      <c r="H7575" s="2">
        <f t="shared" si="949"/>
        <v>1050.0835186581596</v>
      </c>
      <c r="I7575" s="2">
        <f t="shared" si="950"/>
        <v>9.9582406709201621</v>
      </c>
      <c r="J7575" s="2">
        <f t="shared" si="951"/>
        <v>0</v>
      </c>
    </row>
    <row r="7576" spans="1:10" x14ac:dyDescent="0.25">
      <c r="A7576" s="2">
        <v>7565</v>
      </c>
      <c r="B7576" s="2">
        <v>0.32484699970880915</v>
      </c>
      <c r="C7576" s="2">
        <f t="shared" si="944"/>
        <v>96.709576780234869</v>
      </c>
      <c r="D7576" s="2">
        <f t="shared" si="945"/>
        <v>107</v>
      </c>
      <c r="E7576" s="2">
        <f t="shared" si="946"/>
        <v>96.709576780234869</v>
      </c>
      <c r="F7576" s="2">
        <f t="shared" si="947"/>
        <v>10.290423219765131</v>
      </c>
      <c r="G7576" s="2">
        <f t="shared" si="948"/>
        <v>0</v>
      </c>
      <c r="H7576" s="2">
        <f t="shared" si="949"/>
        <v>967.09576780234875</v>
      </c>
      <c r="I7576" s="2">
        <f t="shared" si="950"/>
        <v>51.452116098825655</v>
      </c>
      <c r="J7576" s="2">
        <f t="shared" si="951"/>
        <v>0</v>
      </c>
    </row>
    <row r="7577" spans="1:10" x14ac:dyDescent="0.25">
      <c r="A7577" s="2">
        <v>7566</v>
      </c>
      <c r="B7577" s="2">
        <v>0.59443410906638483</v>
      </c>
      <c r="C7577" s="2">
        <f t="shared" si="944"/>
        <v>101.73990331577711</v>
      </c>
      <c r="D7577" s="2">
        <f t="shared" si="945"/>
        <v>107</v>
      </c>
      <c r="E7577" s="2">
        <f t="shared" si="946"/>
        <v>101.73990331577711</v>
      </c>
      <c r="F7577" s="2">
        <f t="shared" si="947"/>
        <v>5.2600966842228871</v>
      </c>
      <c r="G7577" s="2">
        <f t="shared" si="948"/>
        <v>0</v>
      </c>
      <c r="H7577" s="2">
        <f t="shared" si="949"/>
        <v>1017.3990331577711</v>
      </c>
      <c r="I7577" s="2">
        <f t="shared" si="950"/>
        <v>26.300483421114436</v>
      </c>
      <c r="J7577" s="2">
        <f t="shared" si="951"/>
        <v>0</v>
      </c>
    </row>
    <row r="7578" spans="1:10" x14ac:dyDescent="0.25">
      <c r="A7578" s="2">
        <v>7567</v>
      </c>
      <c r="B7578" s="2">
        <v>0.453909782073181</v>
      </c>
      <c r="C7578" s="2">
        <f t="shared" si="944"/>
        <v>99.155704443216621</v>
      </c>
      <c r="D7578" s="2">
        <f t="shared" si="945"/>
        <v>107</v>
      </c>
      <c r="E7578" s="2">
        <f t="shared" si="946"/>
        <v>99.155704443216621</v>
      </c>
      <c r="F7578" s="2">
        <f t="shared" si="947"/>
        <v>7.8442955567833792</v>
      </c>
      <c r="G7578" s="2">
        <f t="shared" si="948"/>
        <v>0</v>
      </c>
      <c r="H7578" s="2">
        <f t="shared" si="949"/>
        <v>991.55704443216621</v>
      </c>
      <c r="I7578" s="2">
        <f t="shared" si="950"/>
        <v>39.221477783916896</v>
      </c>
      <c r="J7578" s="2">
        <f t="shared" si="951"/>
        <v>0</v>
      </c>
    </row>
    <row r="7579" spans="1:10" x14ac:dyDescent="0.25">
      <c r="A7579" s="2">
        <v>7568</v>
      </c>
      <c r="B7579" s="2">
        <v>0.71052508908388123</v>
      </c>
      <c r="C7579" s="2">
        <f t="shared" si="944"/>
        <v>104.00655493716633</v>
      </c>
      <c r="D7579" s="2">
        <f t="shared" si="945"/>
        <v>107</v>
      </c>
      <c r="E7579" s="2">
        <f t="shared" si="946"/>
        <v>104.00655493716633</v>
      </c>
      <c r="F7579" s="2">
        <f t="shared" si="947"/>
        <v>2.993445062833672</v>
      </c>
      <c r="G7579" s="2">
        <f t="shared" si="948"/>
        <v>0</v>
      </c>
      <c r="H7579" s="2">
        <f t="shared" si="949"/>
        <v>1040.0655493716633</v>
      </c>
      <c r="I7579" s="2">
        <f t="shared" si="950"/>
        <v>14.96722531416836</v>
      </c>
      <c r="J7579" s="2">
        <f t="shared" si="951"/>
        <v>0</v>
      </c>
    </row>
    <row r="7580" spans="1:10" x14ac:dyDescent="0.25">
      <c r="A7580" s="2">
        <v>7569</v>
      </c>
      <c r="B7580" s="2">
        <v>0.27446972297860661</v>
      </c>
      <c r="C7580" s="2">
        <f t="shared" si="944"/>
        <v>95.680050105381127</v>
      </c>
      <c r="D7580" s="2">
        <f t="shared" si="945"/>
        <v>107</v>
      </c>
      <c r="E7580" s="2">
        <f t="shared" si="946"/>
        <v>95.680050105381127</v>
      </c>
      <c r="F7580" s="2">
        <f t="shared" si="947"/>
        <v>11.319949894618873</v>
      </c>
      <c r="G7580" s="2">
        <f t="shared" si="948"/>
        <v>0</v>
      </c>
      <c r="H7580" s="2">
        <f t="shared" si="949"/>
        <v>956.80050105381133</v>
      </c>
      <c r="I7580" s="2">
        <f t="shared" si="950"/>
        <v>56.599749473094363</v>
      </c>
      <c r="J7580" s="2">
        <f t="shared" si="951"/>
        <v>0</v>
      </c>
    </row>
    <row r="7581" spans="1:10" x14ac:dyDescent="0.25">
      <c r="A7581" s="2">
        <v>7570</v>
      </c>
      <c r="B7581" s="2">
        <v>0.92939825215370198</v>
      </c>
      <c r="C7581" s="2">
        <f t="shared" si="944"/>
        <v>109.99804525852838</v>
      </c>
      <c r="D7581" s="2">
        <f t="shared" si="945"/>
        <v>107</v>
      </c>
      <c r="E7581" s="2">
        <f t="shared" si="946"/>
        <v>107</v>
      </c>
      <c r="F7581" s="2">
        <f t="shared" si="947"/>
        <v>0</v>
      </c>
      <c r="G7581" s="2">
        <f t="shared" si="948"/>
        <v>2.9980452585283786</v>
      </c>
      <c r="H7581" s="2">
        <f t="shared" si="949"/>
        <v>1070</v>
      </c>
      <c r="I7581" s="2">
        <f t="shared" si="950"/>
        <v>0</v>
      </c>
      <c r="J7581" s="2">
        <f t="shared" si="951"/>
        <v>44.970678877925678</v>
      </c>
    </row>
    <row r="7582" spans="1:10" x14ac:dyDescent="0.25">
      <c r="A7582" s="2">
        <v>7571</v>
      </c>
      <c r="B7582" s="2">
        <v>0.53609107866363548</v>
      </c>
      <c r="C7582" s="2">
        <f t="shared" si="944"/>
        <v>100.66067161721708</v>
      </c>
      <c r="D7582" s="2">
        <f t="shared" si="945"/>
        <v>107</v>
      </c>
      <c r="E7582" s="2">
        <f t="shared" si="946"/>
        <v>100.66067161721708</v>
      </c>
      <c r="F7582" s="2">
        <f t="shared" si="947"/>
        <v>6.3393283827829237</v>
      </c>
      <c r="G7582" s="2">
        <f t="shared" si="948"/>
        <v>0</v>
      </c>
      <c r="H7582" s="2">
        <f t="shared" si="949"/>
        <v>1006.6067161721708</v>
      </c>
      <c r="I7582" s="2">
        <f t="shared" si="950"/>
        <v>31.696641913914618</v>
      </c>
      <c r="J7582" s="2">
        <f t="shared" si="951"/>
        <v>0</v>
      </c>
    </row>
    <row r="7583" spans="1:10" x14ac:dyDescent="0.25">
      <c r="A7583" s="2">
        <v>7572</v>
      </c>
      <c r="B7583" s="2">
        <v>0.912346798742804</v>
      </c>
      <c r="C7583" s="2">
        <f t="shared" si="944"/>
        <v>109.30726557122887</v>
      </c>
      <c r="D7583" s="2">
        <f t="shared" si="945"/>
        <v>107</v>
      </c>
      <c r="E7583" s="2">
        <f t="shared" si="946"/>
        <v>107</v>
      </c>
      <c r="F7583" s="2">
        <f t="shared" si="947"/>
        <v>0</v>
      </c>
      <c r="G7583" s="2">
        <f t="shared" si="948"/>
        <v>2.3072655712288679</v>
      </c>
      <c r="H7583" s="2">
        <f t="shared" si="949"/>
        <v>1070</v>
      </c>
      <c r="I7583" s="2">
        <f t="shared" si="950"/>
        <v>0</v>
      </c>
      <c r="J7583" s="2">
        <f t="shared" si="951"/>
        <v>34.608983568433018</v>
      </c>
    </row>
    <row r="7584" spans="1:10" x14ac:dyDescent="0.25">
      <c r="A7584" s="2">
        <v>7573</v>
      </c>
      <c r="B7584" s="2">
        <v>0.34907936456959054</v>
      </c>
      <c r="C7584" s="2">
        <f t="shared" si="944"/>
        <v>97.185213840771752</v>
      </c>
      <c r="D7584" s="2">
        <f t="shared" si="945"/>
        <v>107</v>
      </c>
      <c r="E7584" s="2">
        <f t="shared" si="946"/>
        <v>97.185213840771752</v>
      </c>
      <c r="F7584" s="2">
        <f t="shared" si="947"/>
        <v>9.8147861592282482</v>
      </c>
      <c r="G7584" s="2">
        <f t="shared" si="948"/>
        <v>0</v>
      </c>
      <c r="H7584" s="2">
        <f t="shared" si="949"/>
        <v>971.85213840771758</v>
      </c>
      <c r="I7584" s="2">
        <f t="shared" si="950"/>
        <v>49.073930796141241</v>
      </c>
      <c r="J7584" s="2">
        <f t="shared" si="951"/>
        <v>0</v>
      </c>
    </row>
    <row r="7585" spans="1:10" x14ac:dyDescent="0.25">
      <c r="A7585" s="2">
        <v>7574</v>
      </c>
      <c r="B7585" s="2">
        <v>0.99522641632960496</v>
      </c>
      <c r="C7585" s="2">
        <f t="shared" si="944"/>
        <v>115.35055558619314</v>
      </c>
      <c r="D7585" s="2">
        <f t="shared" si="945"/>
        <v>107</v>
      </c>
      <c r="E7585" s="2">
        <f t="shared" si="946"/>
        <v>107</v>
      </c>
      <c r="F7585" s="2">
        <f t="shared" si="947"/>
        <v>0</v>
      </c>
      <c r="G7585" s="2">
        <f t="shared" si="948"/>
        <v>8.3505555861931384</v>
      </c>
      <c r="H7585" s="2">
        <f t="shared" si="949"/>
        <v>1070</v>
      </c>
      <c r="I7585" s="2">
        <f t="shared" si="950"/>
        <v>0</v>
      </c>
      <c r="J7585" s="2">
        <f t="shared" si="951"/>
        <v>125.25833379289708</v>
      </c>
    </row>
    <row r="7586" spans="1:10" x14ac:dyDescent="0.25">
      <c r="A7586" s="2">
        <v>7575</v>
      </c>
      <c r="B7586" s="2">
        <v>0.2320727033279667</v>
      </c>
      <c r="C7586" s="2">
        <f t="shared" si="944"/>
        <v>94.75459678348787</v>
      </c>
      <c r="D7586" s="2">
        <f t="shared" si="945"/>
        <v>107</v>
      </c>
      <c r="E7586" s="2">
        <f t="shared" si="946"/>
        <v>94.75459678348787</v>
      </c>
      <c r="F7586" s="2">
        <f t="shared" si="947"/>
        <v>12.24540321651213</v>
      </c>
      <c r="G7586" s="2">
        <f t="shared" si="948"/>
        <v>0</v>
      </c>
      <c r="H7586" s="2">
        <f t="shared" si="949"/>
        <v>947.54596783487864</v>
      </c>
      <c r="I7586" s="2">
        <f t="shared" si="950"/>
        <v>61.227016082560652</v>
      </c>
      <c r="J7586" s="2">
        <f t="shared" si="951"/>
        <v>0</v>
      </c>
    </row>
    <row r="7587" spans="1:10" x14ac:dyDescent="0.25">
      <c r="A7587" s="2">
        <v>7576</v>
      </c>
      <c r="B7587" s="2">
        <v>0.68805855178026099</v>
      </c>
      <c r="C7587" s="2">
        <f t="shared" si="944"/>
        <v>103.54838592447928</v>
      </c>
      <c r="D7587" s="2">
        <f t="shared" si="945"/>
        <v>107</v>
      </c>
      <c r="E7587" s="2">
        <f t="shared" si="946"/>
        <v>103.54838592447928</v>
      </c>
      <c r="F7587" s="2">
        <f t="shared" si="947"/>
        <v>3.4516140755207232</v>
      </c>
      <c r="G7587" s="2">
        <f t="shared" si="948"/>
        <v>0</v>
      </c>
      <c r="H7587" s="2">
        <f t="shared" si="949"/>
        <v>1035.4838592447927</v>
      </c>
      <c r="I7587" s="2">
        <f t="shared" si="950"/>
        <v>17.258070377603616</v>
      </c>
      <c r="J7587" s="2">
        <f t="shared" si="951"/>
        <v>0</v>
      </c>
    </row>
    <row r="7588" spans="1:10" x14ac:dyDescent="0.25">
      <c r="A7588" s="2">
        <v>7577</v>
      </c>
      <c r="B7588" s="2">
        <v>0.93577546169348558</v>
      </c>
      <c r="C7588" s="2">
        <f t="shared" si="944"/>
        <v>110.28240679631949</v>
      </c>
      <c r="D7588" s="2">
        <f t="shared" si="945"/>
        <v>107</v>
      </c>
      <c r="E7588" s="2">
        <f t="shared" si="946"/>
        <v>107</v>
      </c>
      <c r="F7588" s="2">
        <f t="shared" si="947"/>
        <v>0</v>
      </c>
      <c r="G7588" s="2">
        <f t="shared" si="948"/>
        <v>3.2824067963194921</v>
      </c>
      <c r="H7588" s="2">
        <f t="shared" si="949"/>
        <v>1070</v>
      </c>
      <c r="I7588" s="2">
        <f t="shared" si="950"/>
        <v>0</v>
      </c>
      <c r="J7588" s="2">
        <f t="shared" si="951"/>
        <v>49.236101944792381</v>
      </c>
    </row>
    <row r="7589" spans="1:10" x14ac:dyDescent="0.25">
      <c r="A7589" s="2">
        <v>7578</v>
      </c>
      <c r="B7589" s="2">
        <v>0.45111095162199633</v>
      </c>
      <c r="C7589" s="2">
        <f t="shared" si="944"/>
        <v>99.104234092656171</v>
      </c>
      <c r="D7589" s="2">
        <f t="shared" si="945"/>
        <v>107</v>
      </c>
      <c r="E7589" s="2">
        <f t="shared" si="946"/>
        <v>99.104234092656171</v>
      </c>
      <c r="F7589" s="2">
        <f t="shared" si="947"/>
        <v>7.8957659073438293</v>
      </c>
      <c r="G7589" s="2">
        <f t="shared" si="948"/>
        <v>0</v>
      </c>
      <c r="H7589" s="2">
        <f t="shared" si="949"/>
        <v>991.04234092656168</v>
      </c>
      <c r="I7589" s="2">
        <f t="shared" si="950"/>
        <v>39.478829536719147</v>
      </c>
      <c r="J7589" s="2">
        <f t="shared" si="951"/>
        <v>0</v>
      </c>
    </row>
    <row r="7590" spans="1:10" x14ac:dyDescent="0.25">
      <c r="A7590" s="2">
        <v>7579</v>
      </c>
      <c r="B7590" s="2">
        <v>0.40126329329935573</v>
      </c>
      <c r="C7590" s="2">
        <f t="shared" si="944"/>
        <v>98.179520285757192</v>
      </c>
      <c r="D7590" s="2">
        <f t="shared" si="945"/>
        <v>107</v>
      </c>
      <c r="E7590" s="2">
        <f t="shared" si="946"/>
        <v>98.179520285757192</v>
      </c>
      <c r="F7590" s="2">
        <f t="shared" si="947"/>
        <v>8.8204797142428077</v>
      </c>
      <c r="G7590" s="2">
        <f t="shared" si="948"/>
        <v>0</v>
      </c>
      <c r="H7590" s="2">
        <f t="shared" si="949"/>
        <v>981.79520285757189</v>
      </c>
      <c r="I7590" s="2">
        <f t="shared" si="950"/>
        <v>44.102398571214039</v>
      </c>
      <c r="J7590" s="2">
        <f t="shared" si="951"/>
        <v>0</v>
      </c>
    </row>
    <row r="7591" spans="1:10" x14ac:dyDescent="0.25">
      <c r="A7591" s="2">
        <v>7580</v>
      </c>
      <c r="B7591" s="2">
        <v>2.1394064591098716E-2</v>
      </c>
      <c r="C7591" s="2">
        <f t="shared" si="944"/>
        <v>87.041933617695392</v>
      </c>
      <c r="D7591" s="2">
        <f t="shared" si="945"/>
        <v>107</v>
      </c>
      <c r="E7591" s="2">
        <f t="shared" si="946"/>
        <v>87.041933617695392</v>
      </c>
      <c r="F7591" s="2">
        <f t="shared" si="947"/>
        <v>19.958066382304608</v>
      </c>
      <c r="G7591" s="2">
        <f t="shared" si="948"/>
        <v>0</v>
      </c>
      <c r="H7591" s="2">
        <f t="shared" si="949"/>
        <v>870.41933617695395</v>
      </c>
      <c r="I7591" s="2">
        <f t="shared" si="950"/>
        <v>99.79033191152304</v>
      </c>
      <c r="J7591" s="2">
        <f t="shared" si="951"/>
        <v>0</v>
      </c>
    </row>
    <row r="7592" spans="1:10" x14ac:dyDescent="0.25">
      <c r="A7592" s="2">
        <v>7581</v>
      </c>
      <c r="B7592" s="2">
        <v>0.33582588299975291</v>
      </c>
      <c r="C7592" s="2">
        <f t="shared" si="944"/>
        <v>96.926390322010917</v>
      </c>
      <c r="D7592" s="2">
        <f t="shared" si="945"/>
        <v>107</v>
      </c>
      <c r="E7592" s="2">
        <f t="shared" si="946"/>
        <v>96.926390322010917</v>
      </c>
      <c r="F7592" s="2">
        <f t="shared" si="947"/>
        <v>10.073609677989083</v>
      </c>
      <c r="G7592" s="2">
        <f t="shared" si="948"/>
        <v>0</v>
      </c>
      <c r="H7592" s="2">
        <f t="shared" si="949"/>
        <v>969.26390322010911</v>
      </c>
      <c r="I7592" s="2">
        <f t="shared" si="950"/>
        <v>50.368048389945415</v>
      </c>
      <c r="J7592" s="2">
        <f t="shared" si="951"/>
        <v>0</v>
      </c>
    </row>
    <row r="7593" spans="1:10" x14ac:dyDescent="0.25">
      <c r="A7593" s="2">
        <v>7582</v>
      </c>
      <c r="B7593" s="2">
        <v>0.6695869182186891</v>
      </c>
      <c r="C7593" s="2">
        <f t="shared" si="944"/>
        <v>103.18021531734712</v>
      </c>
      <c r="D7593" s="2">
        <f t="shared" si="945"/>
        <v>107</v>
      </c>
      <c r="E7593" s="2">
        <f t="shared" si="946"/>
        <v>103.18021531734712</v>
      </c>
      <c r="F7593" s="2">
        <f t="shared" si="947"/>
        <v>3.8197846826528803</v>
      </c>
      <c r="G7593" s="2">
        <f t="shared" si="948"/>
        <v>0</v>
      </c>
      <c r="H7593" s="2">
        <f t="shared" si="949"/>
        <v>1031.8021531734712</v>
      </c>
      <c r="I7593" s="2">
        <f t="shared" si="950"/>
        <v>19.098923413264401</v>
      </c>
      <c r="J7593" s="2">
        <f t="shared" si="951"/>
        <v>0</v>
      </c>
    </row>
    <row r="7594" spans="1:10" x14ac:dyDescent="0.25">
      <c r="A7594" s="2">
        <v>7583</v>
      </c>
      <c r="B7594" s="2">
        <v>0.22682375270401456</v>
      </c>
      <c r="C7594" s="2">
        <f t="shared" si="944"/>
        <v>94.635130716695599</v>
      </c>
      <c r="D7594" s="2">
        <f t="shared" si="945"/>
        <v>107</v>
      </c>
      <c r="E7594" s="2">
        <f t="shared" si="946"/>
        <v>94.635130716695599</v>
      </c>
      <c r="F7594" s="2">
        <f t="shared" si="947"/>
        <v>12.364869283304401</v>
      </c>
      <c r="G7594" s="2">
        <f t="shared" si="948"/>
        <v>0</v>
      </c>
      <c r="H7594" s="2">
        <f t="shared" si="949"/>
        <v>946.35130716695596</v>
      </c>
      <c r="I7594" s="2">
        <f t="shared" si="950"/>
        <v>61.824346416522005</v>
      </c>
      <c r="J7594" s="2">
        <f t="shared" si="951"/>
        <v>0</v>
      </c>
    </row>
    <row r="7595" spans="1:10" x14ac:dyDescent="0.25">
      <c r="A7595" s="2">
        <v>7584</v>
      </c>
      <c r="B7595" s="2">
        <v>0.11190728575346698</v>
      </c>
      <c r="C7595" s="2">
        <f t="shared" si="944"/>
        <v>91.549560542808635</v>
      </c>
      <c r="D7595" s="2">
        <f t="shared" si="945"/>
        <v>107</v>
      </c>
      <c r="E7595" s="2">
        <f t="shared" si="946"/>
        <v>91.549560542808635</v>
      </c>
      <c r="F7595" s="2">
        <f t="shared" si="947"/>
        <v>15.450439457191365</v>
      </c>
      <c r="G7595" s="2">
        <f t="shared" si="948"/>
        <v>0</v>
      </c>
      <c r="H7595" s="2">
        <f t="shared" si="949"/>
        <v>915.49560542808638</v>
      </c>
      <c r="I7595" s="2">
        <f t="shared" si="950"/>
        <v>77.252197285956825</v>
      </c>
      <c r="J7595" s="2">
        <f t="shared" si="951"/>
        <v>0</v>
      </c>
    </row>
    <row r="7596" spans="1:10" x14ac:dyDescent="0.25">
      <c r="A7596" s="2">
        <v>7585</v>
      </c>
      <c r="B7596" s="2">
        <v>0.33470168065609163</v>
      </c>
      <c r="C7596" s="2">
        <f t="shared" si="944"/>
        <v>96.90429380474734</v>
      </c>
      <c r="D7596" s="2">
        <f t="shared" si="945"/>
        <v>107</v>
      </c>
      <c r="E7596" s="2">
        <f t="shared" si="946"/>
        <v>96.90429380474734</v>
      </c>
      <c r="F7596" s="2">
        <f t="shared" si="947"/>
        <v>10.09570619525266</v>
      </c>
      <c r="G7596" s="2">
        <f t="shared" si="948"/>
        <v>0</v>
      </c>
      <c r="H7596" s="2">
        <f t="shared" si="949"/>
        <v>969.0429380474734</v>
      </c>
      <c r="I7596" s="2">
        <f t="shared" si="950"/>
        <v>50.478530976263301</v>
      </c>
      <c r="J7596" s="2">
        <f t="shared" si="951"/>
        <v>0</v>
      </c>
    </row>
    <row r="7597" spans="1:10" x14ac:dyDescent="0.25">
      <c r="A7597" s="2">
        <v>7586</v>
      </c>
      <c r="B7597" s="2">
        <v>0.3714407973963606</v>
      </c>
      <c r="C7597" s="2">
        <f t="shared" si="944"/>
        <v>97.615600775197947</v>
      </c>
      <c r="D7597" s="2">
        <f t="shared" si="945"/>
        <v>107</v>
      </c>
      <c r="E7597" s="2">
        <f t="shared" si="946"/>
        <v>97.615600775197947</v>
      </c>
      <c r="F7597" s="2">
        <f t="shared" si="947"/>
        <v>9.3843992248020527</v>
      </c>
      <c r="G7597" s="2">
        <f t="shared" si="948"/>
        <v>0</v>
      </c>
      <c r="H7597" s="2">
        <f t="shared" si="949"/>
        <v>976.15600775197947</v>
      </c>
      <c r="I7597" s="2">
        <f t="shared" si="950"/>
        <v>46.921996124010263</v>
      </c>
      <c r="J7597" s="2">
        <f t="shared" si="951"/>
        <v>0</v>
      </c>
    </row>
    <row r="7598" spans="1:10" x14ac:dyDescent="0.25">
      <c r="A7598" s="2">
        <v>7587</v>
      </c>
      <c r="B7598" s="2">
        <v>0.47058376779161837</v>
      </c>
      <c r="C7598" s="2">
        <f t="shared" si="944"/>
        <v>99.461713427306449</v>
      </c>
      <c r="D7598" s="2">
        <f t="shared" si="945"/>
        <v>107</v>
      </c>
      <c r="E7598" s="2">
        <f t="shared" si="946"/>
        <v>99.461713427306449</v>
      </c>
      <c r="F7598" s="2">
        <f t="shared" si="947"/>
        <v>7.5382865726935506</v>
      </c>
      <c r="G7598" s="2">
        <f t="shared" si="948"/>
        <v>0</v>
      </c>
      <c r="H7598" s="2">
        <f t="shared" si="949"/>
        <v>994.61713427306449</v>
      </c>
      <c r="I7598" s="2">
        <f t="shared" si="950"/>
        <v>37.691432863467753</v>
      </c>
      <c r="J7598" s="2">
        <f t="shared" si="951"/>
        <v>0</v>
      </c>
    </row>
    <row r="7599" spans="1:10" x14ac:dyDescent="0.25">
      <c r="A7599" s="2">
        <v>7588</v>
      </c>
      <c r="B7599" s="2">
        <v>0.40977294150978216</v>
      </c>
      <c r="C7599" s="2">
        <f t="shared" si="944"/>
        <v>98.338718924391372</v>
      </c>
      <c r="D7599" s="2">
        <f t="shared" si="945"/>
        <v>107</v>
      </c>
      <c r="E7599" s="2">
        <f t="shared" si="946"/>
        <v>98.338718924391372</v>
      </c>
      <c r="F7599" s="2">
        <f t="shared" si="947"/>
        <v>8.6612810756086276</v>
      </c>
      <c r="G7599" s="2">
        <f t="shared" si="948"/>
        <v>0</v>
      </c>
      <c r="H7599" s="2">
        <f t="shared" si="949"/>
        <v>983.38718924391378</v>
      </c>
      <c r="I7599" s="2">
        <f t="shared" si="950"/>
        <v>43.306405378043138</v>
      </c>
      <c r="J7599" s="2">
        <f t="shared" si="951"/>
        <v>0</v>
      </c>
    </row>
    <row r="7600" spans="1:10" x14ac:dyDescent="0.25">
      <c r="A7600" s="2">
        <v>7589</v>
      </c>
      <c r="B7600" s="2">
        <v>0.55118577399898472</v>
      </c>
      <c r="C7600" s="2">
        <f t="shared" si="944"/>
        <v>100.93802914335362</v>
      </c>
      <c r="D7600" s="2">
        <f t="shared" si="945"/>
        <v>107</v>
      </c>
      <c r="E7600" s="2">
        <f t="shared" si="946"/>
        <v>100.93802914335362</v>
      </c>
      <c r="F7600" s="2">
        <f t="shared" si="947"/>
        <v>6.0619708566463828</v>
      </c>
      <c r="G7600" s="2">
        <f t="shared" si="948"/>
        <v>0</v>
      </c>
      <c r="H7600" s="2">
        <f t="shared" si="949"/>
        <v>1009.3802914335362</v>
      </c>
      <c r="I7600" s="2">
        <f t="shared" si="950"/>
        <v>30.309854283231914</v>
      </c>
      <c r="J7600" s="2">
        <f t="shared" si="951"/>
        <v>0</v>
      </c>
    </row>
    <row r="7601" spans="1:10" x14ac:dyDescent="0.25">
      <c r="A7601" s="2">
        <v>7590</v>
      </c>
      <c r="B7601" s="2">
        <v>0.17240751500022133</v>
      </c>
      <c r="C7601" s="2">
        <f t="shared" si="944"/>
        <v>93.310151125626604</v>
      </c>
      <c r="D7601" s="2">
        <f t="shared" si="945"/>
        <v>107</v>
      </c>
      <c r="E7601" s="2">
        <f t="shared" si="946"/>
        <v>93.310151125626604</v>
      </c>
      <c r="F7601" s="2">
        <f t="shared" si="947"/>
        <v>13.689848874373396</v>
      </c>
      <c r="G7601" s="2">
        <f t="shared" si="948"/>
        <v>0</v>
      </c>
      <c r="H7601" s="2">
        <f t="shared" si="949"/>
        <v>933.10151125626601</v>
      </c>
      <c r="I7601" s="2">
        <f t="shared" si="950"/>
        <v>68.449244371866982</v>
      </c>
      <c r="J7601" s="2">
        <f t="shared" si="951"/>
        <v>0</v>
      </c>
    </row>
    <row r="7602" spans="1:10" x14ac:dyDescent="0.25">
      <c r="A7602" s="2">
        <v>7591</v>
      </c>
      <c r="B7602" s="2">
        <v>0.2578388693135375</v>
      </c>
      <c r="C7602" s="2">
        <f t="shared" si="944"/>
        <v>95.324690267722829</v>
      </c>
      <c r="D7602" s="2">
        <f t="shared" si="945"/>
        <v>107</v>
      </c>
      <c r="E7602" s="2">
        <f t="shared" si="946"/>
        <v>95.324690267722829</v>
      </c>
      <c r="F7602" s="2">
        <f t="shared" si="947"/>
        <v>11.675309732277171</v>
      </c>
      <c r="G7602" s="2">
        <f t="shared" si="948"/>
        <v>0</v>
      </c>
      <c r="H7602" s="2">
        <f t="shared" si="949"/>
        <v>953.24690267722826</v>
      </c>
      <c r="I7602" s="2">
        <f t="shared" si="950"/>
        <v>58.376548661385854</v>
      </c>
      <c r="J7602" s="2">
        <f t="shared" si="951"/>
        <v>0</v>
      </c>
    </row>
    <row r="7603" spans="1:10" x14ac:dyDescent="0.25">
      <c r="A7603" s="2">
        <v>7592</v>
      </c>
      <c r="B7603" s="2">
        <v>0.38128774117463404</v>
      </c>
      <c r="C7603" s="2">
        <f t="shared" si="944"/>
        <v>97.802939537532026</v>
      </c>
      <c r="D7603" s="2">
        <f t="shared" si="945"/>
        <v>107</v>
      </c>
      <c r="E7603" s="2">
        <f t="shared" si="946"/>
        <v>97.802939537532026</v>
      </c>
      <c r="F7603" s="2">
        <f t="shared" si="947"/>
        <v>9.1970604624679737</v>
      </c>
      <c r="G7603" s="2">
        <f t="shared" si="948"/>
        <v>0</v>
      </c>
      <c r="H7603" s="2">
        <f t="shared" si="949"/>
        <v>978.02939537532029</v>
      </c>
      <c r="I7603" s="2">
        <f t="shared" si="950"/>
        <v>45.985302312339869</v>
      </c>
      <c r="J7603" s="2">
        <f t="shared" si="951"/>
        <v>0</v>
      </c>
    </row>
    <row r="7604" spans="1:10" x14ac:dyDescent="0.25">
      <c r="A7604" s="2">
        <v>7593</v>
      </c>
      <c r="B7604" s="2">
        <v>0.30925984753431235</v>
      </c>
      <c r="C7604" s="2">
        <f t="shared" si="944"/>
        <v>96.397560377042836</v>
      </c>
      <c r="D7604" s="2">
        <f t="shared" si="945"/>
        <v>107</v>
      </c>
      <c r="E7604" s="2">
        <f t="shared" si="946"/>
        <v>96.397560377042836</v>
      </c>
      <c r="F7604" s="2">
        <f t="shared" si="947"/>
        <v>10.602439622957164</v>
      </c>
      <c r="G7604" s="2">
        <f t="shared" si="948"/>
        <v>0</v>
      </c>
      <c r="H7604" s="2">
        <f t="shared" si="949"/>
        <v>963.97560377042839</v>
      </c>
      <c r="I7604" s="2">
        <f t="shared" si="950"/>
        <v>53.012198114785818</v>
      </c>
      <c r="J7604" s="2">
        <f t="shared" si="951"/>
        <v>0</v>
      </c>
    </row>
    <row r="7605" spans="1:10" x14ac:dyDescent="0.25">
      <c r="A7605" s="2">
        <v>7594</v>
      </c>
      <c r="B7605" s="2">
        <v>7.8638989613940113E-2</v>
      </c>
      <c r="C7605" s="2">
        <f t="shared" si="944"/>
        <v>90.338802173292919</v>
      </c>
      <c r="D7605" s="2">
        <f t="shared" si="945"/>
        <v>107</v>
      </c>
      <c r="E7605" s="2">
        <f t="shared" si="946"/>
        <v>90.338802173292919</v>
      </c>
      <c r="F7605" s="2">
        <f t="shared" si="947"/>
        <v>16.661197826707081</v>
      </c>
      <c r="G7605" s="2">
        <f t="shared" si="948"/>
        <v>0</v>
      </c>
      <c r="H7605" s="2">
        <f t="shared" si="949"/>
        <v>903.38802173292925</v>
      </c>
      <c r="I7605" s="2">
        <f t="shared" si="950"/>
        <v>83.305989133535405</v>
      </c>
      <c r="J7605" s="2">
        <f t="shared" si="951"/>
        <v>0</v>
      </c>
    </row>
    <row r="7606" spans="1:10" x14ac:dyDescent="0.25">
      <c r="A7606" s="2">
        <v>7595</v>
      </c>
      <c r="B7606" s="2">
        <v>0.53123928422007405</v>
      </c>
      <c r="C7606" s="2">
        <f t="shared" si="944"/>
        <v>100.57169953296179</v>
      </c>
      <c r="D7606" s="2">
        <f t="shared" si="945"/>
        <v>107</v>
      </c>
      <c r="E7606" s="2">
        <f t="shared" si="946"/>
        <v>100.57169953296179</v>
      </c>
      <c r="F7606" s="2">
        <f t="shared" si="947"/>
        <v>6.4283004670382127</v>
      </c>
      <c r="G7606" s="2">
        <f t="shared" si="948"/>
        <v>0</v>
      </c>
      <c r="H7606" s="2">
        <f t="shared" si="949"/>
        <v>1005.7169953296179</v>
      </c>
      <c r="I7606" s="2">
        <f t="shared" si="950"/>
        <v>32.141502335191063</v>
      </c>
      <c r="J7606" s="2">
        <f t="shared" si="951"/>
        <v>0</v>
      </c>
    </row>
    <row r="7607" spans="1:10" x14ac:dyDescent="0.25">
      <c r="A7607" s="2">
        <v>7596</v>
      </c>
      <c r="B7607" s="2">
        <v>0.45890865985260909</v>
      </c>
      <c r="C7607" s="2">
        <f t="shared" si="944"/>
        <v>99.247551347139648</v>
      </c>
      <c r="D7607" s="2">
        <f t="shared" si="945"/>
        <v>107</v>
      </c>
      <c r="E7607" s="2">
        <f t="shared" si="946"/>
        <v>99.247551347139648</v>
      </c>
      <c r="F7607" s="2">
        <f t="shared" si="947"/>
        <v>7.7524486528603518</v>
      </c>
      <c r="G7607" s="2">
        <f t="shared" si="948"/>
        <v>0</v>
      </c>
      <c r="H7607" s="2">
        <f t="shared" si="949"/>
        <v>992.47551347139643</v>
      </c>
      <c r="I7607" s="2">
        <f t="shared" si="950"/>
        <v>38.762243264301759</v>
      </c>
      <c r="J7607" s="2">
        <f t="shared" si="951"/>
        <v>0</v>
      </c>
    </row>
    <row r="7608" spans="1:10" x14ac:dyDescent="0.25">
      <c r="A7608" s="2">
        <v>7597</v>
      </c>
      <c r="B7608" s="2">
        <v>0.19158136720394348</v>
      </c>
      <c r="C7608" s="2">
        <f t="shared" si="944"/>
        <v>93.79741868711308</v>
      </c>
      <c r="D7608" s="2">
        <f t="shared" si="945"/>
        <v>107</v>
      </c>
      <c r="E7608" s="2">
        <f t="shared" si="946"/>
        <v>93.79741868711308</v>
      </c>
      <c r="F7608" s="2">
        <f t="shared" si="947"/>
        <v>13.20258131288692</v>
      </c>
      <c r="G7608" s="2">
        <f t="shared" si="948"/>
        <v>0</v>
      </c>
      <c r="H7608" s="2">
        <f t="shared" si="949"/>
        <v>937.97418687113077</v>
      </c>
      <c r="I7608" s="2">
        <f t="shared" si="950"/>
        <v>66.012906564434601</v>
      </c>
      <c r="J7608" s="2">
        <f t="shared" si="951"/>
        <v>0</v>
      </c>
    </row>
    <row r="7609" spans="1:10" x14ac:dyDescent="0.25">
      <c r="A7609" s="2">
        <v>7598</v>
      </c>
      <c r="B7609" s="2">
        <v>0.18850524749800746</v>
      </c>
      <c r="C7609" s="2">
        <f t="shared" si="944"/>
        <v>93.72093188833675</v>
      </c>
      <c r="D7609" s="2">
        <f t="shared" si="945"/>
        <v>107</v>
      </c>
      <c r="E7609" s="2">
        <f t="shared" si="946"/>
        <v>93.72093188833675</v>
      </c>
      <c r="F7609" s="2">
        <f t="shared" si="947"/>
        <v>13.27906811166325</v>
      </c>
      <c r="G7609" s="2">
        <f t="shared" si="948"/>
        <v>0</v>
      </c>
      <c r="H7609" s="2">
        <f t="shared" si="949"/>
        <v>937.20931888336747</v>
      </c>
      <c r="I7609" s="2">
        <f t="shared" si="950"/>
        <v>66.395340558316249</v>
      </c>
      <c r="J7609" s="2">
        <f t="shared" si="951"/>
        <v>0</v>
      </c>
    </row>
    <row r="7610" spans="1:10" x14ac:dyDescent="0.25">
      <c r="A7610" s="2">
        <v>7599</v>
      </c>
      <c r="B7610" s="2">
        <v>0.9639729738084718</v>
      </c>
      <c r="C7610" s="2">
        <f t="shared" si="944"/>
        <v>111.8175569816361</v>
      </c>
      <c r="D7610" s="2">
        <f t="shared" si="945"/>
        <v>107</v>
      </c>
      <c r="E7610" s="2">
        <f t="shared" si="946"/>
        <v>107</v>
      </c>
      <c r="F7610" s="2">
        <f t="shared" si="947"/>
        <v>0</v>
      </c>
      <c r="G7610" s="2">
        <f t="shared" si="948"/>
        <v>4.8175569816361019</v>
      </c>
      <c r="H7610" s="2">
        <f t="shared" si="949"/>
        <v>1070</v>
      </c>
      <c r="I7610" s="2">
        <f t="shared" si="950"/>
        <v>0</v>
      </c>
      <c r="J7610" s="2">
        <f t="shared" si="951"/>
        <v>72.263354724541529</v>
      </c>
    </row>
    <row r="7611" spans="1:10" x14ac:dyDescent="0.25">
      <c r="A7611" s="2">
        <v>7600</v>
      </c>
      <c r="B7611" s="2">
        <v>0.70945041214600513</v>
      </c>
      <c r="C7611" s="2">
        <f t="shared" si="944"/>
        <v>103.98434982792364</v>
      </c>
      <c r="D7611" s="2">
        <f t="shared" si="945"/>
        <v>107</v>
      </c>
      <c r="E7611" s="2">
        <f t="shared" si="946"/>
        <v>103.98434982792364</v>
      </c>
      <c r="F7611" s="2">
        <f t="shared" si="947"/>
        <v>3.0156501720763629</v>
      </c>
      <c r="G7611" s="2">
        <f t="shared" si="948"/>
        <v>0</v>
      </c>
      <c r="H7611" s="2">
        <f t="shared" si="949"/>
        <v>1039.8434982792364</v>
      </c>
      <c r="I7611" s="2">
        <f t="shared" si="950"/>
        <v>15.078250860381814</v>
      </c>
      <c r="J7611" s="2">
        <f t="shared" si="951"/>
        <v>0</v>
      </c>
    </row>
    <row r="7612" spans="1:10" x14ac:dyDescent="0.25">
      <c r="A7612" s="2">
        <v>7601</v>
      </c>
      <c r="B7612" s="2">
        <v>0.62067031819810681</v>
      </c>
      <c r="C7612" s="2">
        <f t="shared" si="944"/>
        <v>102.23421628556069</v>
      </c>
      <c r="D7612" s="2">
        <f t="shared" si="945"/>
        <v>107</v>
      </c>
      <c r="E7612" s="2">
        <f t="shared" si="946"/>
        <v>102.23421628556069</v>
      </c>
      <c r="F7612" s="2">
        <f t="shared" si="947"/>
        <v>4.7657837144393085</v>
      </c>
      <c r="G7612" s="2">
        <f t="shared" si="948"/>
        <v>0</v>
      </c>
      <c r="H7612" s="2">
        <f t="shared" si="949"/>
        <v>1022.3421628556069</v>
      </c>
      <c r="I7612" s="2">
        <f t="shared" si="950"/>
        <v>23.828918572196542</v>
      </c>
      <c r="J7612" s="2">
        <f t="shared" si="951"/>
        <v>0</v>
      </c>
    </row>
    <row r="7613" spans="1:10" x14ac:dyDescent="0.25">
      <c r="A7613" s="2">
        <v>7602</v>
      </c>
      <c r="B7613" s="2">
        <v>0.66179555392859191</v>
      </c>
      <c r="C7613" s="2">
        <f t="shared" si="944"/>
        <v>103.02693398695089</v>
      </c>
      <c r="D7613" s="2">
        <f t="shared" si="945"/>
        <v>107</v>
      </c>
      <c r="E7613" s="2">
        <f t="shared" si="946"/>
        <v>103.02693398695089</v>
      </c>
      <c r="F7613" s="2">
        <f t="shared" si="947"/>
        <v>3.973066013049106</v>
      </c>
      <c r="G7613" s="2">
        <f t="shared" si="948"/>
        <v>0</v>
      </c>
      <c r="H7613" s="2">
        <f t="shared" si="949"/>
        <v>1030.2693398695089</v>
      </c>
      <c r="I7613" s="2">
        <f t="shared" si="950"/>
        <v>19.86533006524553</v>
      </c>
      <c r="J7613" s="2">
        <f t="shared" si="951"/>
        <v>0</v>
      </c>
    </row>
    <row r="7614" spans="1:10" x14ac:dyDescent="0.25">
      <c r="A7614" s="2">
        <v>7603</v>
      </c>
      <c r="B7614" s="2">
        <v>0.30834168571508136</v>
      </c>
      <c r="C7614" s="2">
        <f t="shared" si="944"/>
        <v>96.379015326319973</v>
      </c>
      <c r="D7614" s="2">
        <f t="shared" si="945"/>
        <v>107</v>
      </c>
      <c r="E7614" s="2">
        <f t="shared" si="946"/>
        <v>96.379015326319973</v>
      </c>
      <c r="F7614" s="2">
        <f t="shared" si="947"/>
        <v>10.620984673680027</v>
      </c>
      <c r="G7614" s="2">
        <f t="shared" si="948"/>
        <v>0</v>
      </c>
      <c r="H7614" s="2">
        <f t="shared" si="949"/>
        <v>963.79015326319973</v>
      </c>
      <c r="I7614" s="2">
        <f t="shared" si="950"/>
        <v>53.104923368400136</v>
      </c>
      <c r="J7614" s="2">
        <f t="shared" si="951"/>
        <v>0</v>
      </c>
    </row>
    <row r="7615" spans="1:10" x14ac:dyDescent="0.25">
      <c r="A7615" s="2">
        <v>7604</v>
      </c>
      <c r="B7615" s="2">
        <v>0.45768089391448896</v>
      </c>
      <c r="C7615" s="2">
        <f t="shared" si="944"/>
        <v>99.225002264597975</v>
      </c>
      <c r="D7615" s="2">
        <f t="shared" si="945"/>
        <v>107</v>
      </c>
      <c r="E7615" s="2">
        <f t="shared" si="946"/>
        <v>99.225002264597975</v>
      </c>
      <c r="F7615" s="2">
        <f t="shared" si="947"/>
        <v>7.7749977354020245</v>
      </c>
      <c r="G7615" s="2">
        <f t="shared" si="948"/>
        <v>0</v>
      </c>
      <c r="H7615" s="2">
        <f t="shared" si="949"/>
        <v>992.2500226459797</v>
      </c>
      <c r="I7615" s="2">
        <f t="shared" si="950"/>
        <v>38.874988677010123</v>
      </c>
      <c r="J7615" s="2">
        <f t="shared" si="951"/>
        <v>0</v>
      </c>
    </row>
    <row r="7616" spans="1:10" x14ac:dyDescent="0.25">
      <c r="A7616" s="2">
        <v>7605</v>
      </c>
      <c r="B7616" s="2">
        <v>0.61402960826696162</v>
      </c>
      <c r="C7616" s="2">
        <f t="shared" si="944"/>
        <v>102.10838805789815</v>
      </c>
      <c r="D7616" s="2">
        <f t="shared" si="945"/>
        <v>107</v>
      </c>
      <c r="E7616" s="2">
        <f t="shared" si="946"/>
        <v>102.10838805789815</v>
      </c>
      <c r="F7616" s="2">
        <f t="shared" si="947"/>
        <v>4.8916119421018465</v>
      </c>
      <c r="G7616" s="2">
        <f t="shared" si="948"/>
        <v>0</v>
      </c>
      <c r="H7616" s="2">
        <f t="shared" si="949"/>
        <v>1021.0838805789815</v>
      </c>
      <c r="I7616" s="2">
        <f t="shared" si="950"/>
        <v>24.458059710509232</v>
      </c>
      <c r="J7616" s="2">
        <f t="shared" si="951"/>
        <v>0</v>
      </c>
    </row>
    <row r="7617" spans="1:10" x14ac:dyDescent="0.25">
      <c r="A7617" s="2">
        <v>7606</v>
      </c>
      <c r="B7617" s="2">
        <v>0.64183935000851933</v>
      </c>
      <c r="C7617" s="2">
        <f t="shared" si="944"/>
        <v>102.63910851054376</v>
      </c>
      <c r="D7617" s="2">
        <f t="shared" si="945"/>
        <v>107</v>
      </c>
      <c r="E7617" s="2">
        <f t="shared" si="946"/>
        <v>102.63910851054376</v>
      </c>
      <c r="F7617" s="2">
        <f t="shared" si="947"/>
        <v>4.3608914894562361</v>
      </c>
      <c r="G7617" s="2">
        <f t="shared" si="948"/>
        <v>0</v>
      </c>
      <c r="H7617" s="2">
        <f t="shared" si="949"/>
        <v>1026.3910851054377</v>
      </c>
      <c r="I7617" s="2">
        <f t="shared" si="950"/>
        <v>21.80445744728118</v>
      </c>
      <c r="J7617" s="2">
        <f t="shared" si="951"/>
        <v>0</v>
      </c>
    </row>
    <row r="7618" spans="1:10" x14ac:dyDescent="0.25">
      <c r="A7618" s="2">
        <v>7607</v>
      </c>
      <c r="B7618" s="2">
        <v>0.36369791244871086</v>
      </c>
      <c r="C7618" s="2">
        <f t="shared" si="944"/>
        <v>97.467397437891748</v>
      </c>
      <c r="D7618" s="2">
        <f t="shared" si="945"/>
        <v>107</v>
      </c>
      <c r="E7618" s="2">
        <f t="shared" si="946"/>
        <v>97.467397437891748</v>
      </c>
      <c r="F7618" s="2">
        <f t="shared" si="947"/>
        <v>9.5326025621082522</v>
      </c>
      <c r="G7618" s="2">
        <f t="shared" si="948"/>
        <v>0</v>
      </c>
      <c r="H7618" s="2">
        <f t="shared" si="949"/>
        <v>974.67397437891748</v>
      </c>
      <c r="I7618" s="2">
        <f t="shared" si="950"/>
        <v>47.663012810541261</v>
      </c>
      <c r="J7618" s="2">
        <f t="shared" si="951"/>
        <v>0</v>
      </c>
    </row>
    <row r="7619" spans="1:10" x14ac:dyDescent="0.25">
      <c r="A7619" s="2">
        <v>7608</v>
      </c>
      <c r="B7619" s="2">
        <v>0.30359717582073609</v>
      </c>
      <c r="C7619" s="2">
        <f t="shared" si="944"/>
        <v>96.28287429101151</v>
      </c>
      <c r="D7619" s="2">
        <f t="shared" si="945"/>
        <v>107</v>
      </c>
      <c r="E7619" s="2">
        <f t="shared" si="946"/>
        <v>96.28287429101151</v>
      </c>
      <c r="F7619" s="2">
        <f t="shared" si="947"/>
        <v>10.71712570898849</v>
      </c>
      <c r="G7619" s="2">
        <f t="shared" si="948"/>
        <v>0</v>
      </c>
      <c r="H7619" s="2">
        <f t="shared" si="949"/>
        <v>962.82874291011512</v>
      </c>
      <c r="I7619" s="2">
        <f t="shared" si="950"/>
        <v>53.585628544942452</v>
      </c>
      <c r="J7619" s="2">
        <f t="shared" si="951"/>
        <v>0</v>
      </c>
    </row>
    <row r="7620" spans="1:10" x14ac:dyDescent="0.25">
      <c r="A7620" s="2">
        <v>7609</v>
      </c>
      <c r="B7620" s="2">
        <v>0.94052304143516474</v>
      </c>
      <c r="C7620" s="2">
        <f t="shared" si="944"/>
        <v>110.50564385896332</v>
      </c>
      <c r="D7620" s="2">
        <f t="shared" si="945"/>
        <v>107</v>
      </c>
      <c r="E7620" s="2">
        <f t="shared" si="946"/>
        <v>107</v>
      </c>
      <c r="F7620" s="2">
        <f t="shared" si="947"/>
        <v>0</v>
      </c>
      <c r="G7620" s="2">
        <f t="shared" si="948"/>
        <v>3.5056438589633245</v>
      </c>
      <c r="H7620" s="2">
        <f t="shared" si="949"/>
        <v>1070</v>
      </c>
      <c r="I7620" s="2">
        <f t="shared" si="950"/>
        <v>0</v>
      </c>
      <c r="J7620" s="2">
        <f t="shared" si="951"/>
        <v>52.584657884449868</v>
      </c>
    </row>
    <row r="7621" spans="1:10" x14ac:dyDescent="0.25">
      <c r="A7621" s="2">
        <v>7610</v>
      </c>
      <c r="B7621" s="2">
        <v>0.65498120167272655</v>
      </c>
      <c r="C7621" s="2">
        <f t="shared" si="944"/>
        <v>102.8937648972647</v>
      </c>
      <c r="D7621" s="2">
        <f t="shared" si="945"/>
        <v>107</v>
      </c>
      <c r="E7621" s="2">
        <f t="shared" si="946"/>
        <v>102.8937648972647</v>
      </c>
      <c r="F7621" s="2">
        <f t="shared" si="947"/>
        <v>4.1062351027352975</v>
      </c>
      <c r="G7621" s="2">
        <f t="shared" si="948"/>
        <v>0</v>
      </c>
      <c r="H7621" s="2">
        <f t="shared" si="949"/>
        <v>1028.9376489726469</v>
      </c>
      <c r="I7621" s="2">
        <f t="shared" si="950"/>
        <v>20.531175513676487</v>
      </c>
      <c r="J7621" s="2">
        <f t="shared" si="951"/>
        <v>0</v>
      </c>
    </row>
    <row r="7622" spans="1:10" x14ac:dyDescent="0.25">
      <c r="A7622" s="2">
        <v>7611</v>
      </c>
      <c r="B7622" s="2">
        <v>0.50903350221659449</v>
      </c>
      <c r="C7622" s="2">
        <f t="shared" si="944"/>
        <v>100.16519531031034</v>
      </c>
      <c r="D7622" s="2">
        <f t="shared" si="945"/>
        <v>107</v>
      </c>
      <c r="E7622" s="2">
        <f t="shared" si="946"/>
        <v>100.16519531031034</v>
      </c>
      <c r="F7622" s="2">
        <f t="shared" si="947"/>
        <v>6.8348046896896619</v>
      </c>
      <c r="G7622" s="2">
        <f t="shared" si="948"/>
        <v>0</v>
      </c>
      <c r="H7622" s="2">
        <f t="shared" si="949"/>
        <v>1001.6519531031033</v>
      </c>
      <c r="I7622" s="2">
        <f t="shared" si="950"/>
        <v>34.17402344844831</v>
      </c>
      <c r="J7622" s="2">
        <f t="shared" si="951"/>
        <v>0</v>
      </c>
    </row>
    <row r="7623" spans="1:10" x14ac:dyDescent="0.25">
      <c r="A7623" s="2">
        <v>7612</v>
      </c>
      <c r="B7623" s="2">
        <v>0.71306925253009568</v>
      </c>
      <c r="C7623" s="2">
        <f t="shared" si="944"/>
        <v>104.05924647938836</v>
      </c>
      <c r="D7623" s="2">
        <f t="shared" si="945"/>
        <v>107</v>
      </c>
      <c r="E7623" s="2">
        <f t="shared" si="946"/>
        <v>104.05924647938836</v>
      </c>
      <c r="F7623" s="2">
        <f t="shared" si="947"/>
        <v>2.9407535206116364</v>
      </c>
      <c r="G7623" s="2">
        <f t="shared" si="948"/>
        <v>0</v>
      </c>
      <c r="H7623" s="2">
        <f t="shared" si="949"/>
        <v>1040.5924647938837</v>
      </c>
      <c r="I7623" s="2">
        <f t="shared" si="950"/>
        <v>14.703767603058182</v>
      </c>
      <c r="J7623" s="2">
        <f t="shared" si="951"/>
        <v>0</v>
      </c>
    </row>
    <row r="7624" spans="1:10" x14ac:dyDescent="0.25">
      <c r="A7624" s="2">
        <v>7613</v>
      </c>
      <c r="B7624" s="2">
        <v>0.62463476663921746</v>
      </c>
      <c r="C7624" s="2">
        <f t="shared" si="944"/>
        <v>102.30958963594165</v>
      </c>
      <c r="D7624" s="2">
        <f t="shared" si="945"/>
        <v>107</v>
      </c>
      <c r="E7624" s="2">
        <f t="shared" si="946"/>
        <v>102.30958963594165</v>
      </c>
      <c r="F7624" s="2">
        <f t="shared" si="947"/>
        <v>4.6904103640583514</v>
      </c>
      <c r="G7624" s="2">
        <f t="shared" si="948"/>
        <v>0</v>
      </c>
      <c r="H7624" s="2">
        <f t="shared" si="949"/>
        <v>1023.0958963594164</v>
      </c>
      <c r="I7624" s="2">
        <f t="shared" si="950"/>
        <v>23.452051820291757</v>
      </c>
      <c r="J7624" s="2">
        <f t="shared" si="951"/>
        <v>0</v>
      </c>
    </row>
    <row r="7625" spans="1:10" x14ac:dyDescent="0.25">
      <c r="A7625" s="2">
        <v>7614</v>
      </c>
      <c r="B7625" s="2">
        <v>0.11243204080714408</v>
      </c>
      <c r="C7625" s="2">
        <f t="shared" si="944"/>
        <v>91.56684701785781</v>
      </c>
      <c r="D7625" s="2">
        <f t="shared" si="945"/>
        <v>107</v>
      </c>
      <c r="E7625" s="2">
        <f t="shared" si="946"/>
        <v>91.56684701785781</v>
      </c>
      <c r="F7625" s="2">
        <f t="shared" si="947"/>
        <v>15.43315298214219</v>
      </c>
      <c r="G7625" s="2">
        <f t="shared" si="948"/>
        <v>0</v>
      </c>
      <c r="H7625" s="2">
        <f t="shared" si="949"/>
        <v>915.6684701785781</v>
      </c>
      <c r="I7625" s="2">
        <f t="shared" si="950"/>
        <v>77.165764910710948</v>
      </c>
      <c r="J7625" s="2">
        <f t="shared" si="951"/>
        <v>0</v>
      </c>
    </row>
    <row r="7626" spans="1:10" x14ac:dyDescent="0.25">
      <c r="A7626" s="2">
        <v>7615</v>
      </c>
      <c r="B7626" s="2">
        <v>0.31841297963090909</v>
      </c>
      <c r="C7626" s="2">
        <f t="shared" si="944"/>
        <v>96.581409766187392</v>
      </c>
      <c r="D7626" s="2">
        <f t="shared" si="945"/>
        <v>107</v>
      </c>
      <c r="E7626" s="2">
        <f t="shared" si="946"/>
        <v>96.581409766187392</v>
      </c>
      <c r="F7626" s="2">
        <f t="shared" si="947"/>
        <v>10.418590233812608</v>
      </c>
      <c r="G7626" s="2">
        <f t="shared" si="948"/>
        <v>0</v>
      </c>
      <c r="H7626" s="2">
        <f t="shared" si="949"/>
        <v>965.81409766187392</v>
      </c>
      <c r="I7626" s="2">
        <f t="shared" si="950"/>
        <v>52.092951169063042</v>
      </c>
      <c r="J7626" s="2">
        <f t="shared" si="951"/>
        <v>0</v>
      </c>
    </row>
    <row r="7627" spans="1:10" x14ac:dyDescent="0.25">
      <c r="A7627" s="2">
        <v>7616</v>
      </c>
      <c r="B7627" s="2">
        <v>0.16031607434991524</v>
      </c>
      <c r="C7627" s="2">
        <f t="shared" si="944"/>
        <v>92.988633011860784</v>
      </c>
      <c r="D7627" s="2">
        <f t="shared" si="945"/>
        <v>107</v>
      </c>
      <c r="E7627" s="2">
        <f t="shared" si="946"/>
        <v>92.988633011860784</v>
      </c>
      <c r="F7627" s="2">
        <f t="shared" si="947"/>
        <v>14.011366988139216</v>
      </c>
      <c r="G7627" s="2">
        <f t="shared" si="948"/>
        <v>0</v>
      </c>
      <c r="H7627" s="2">
        <f t="shared" si="949"/>
        <v>929.88633011860782</v>
      </c>
      <c r="I7627" s="2">
        <f t="shared" si="950"/>
        <v>70.056834940696078</v>
      </c>
      <c r="J7627" s="2">
        <f t="shared" si="951"/>
        <v>0</v>
      </c>
    </row>
    <row r="7628" spans="1:10" x14ac:dyDescent="0.25">
      <c r="A7628" s="2">
        <v>7617</v>
      </c>
      <c r="B7628" s="2">
        <v>0.30454629557277701</v>
      </c>
      <c r="C7628" s="2">
        <f t="shared" si="944"/>
        <v>96.302149195926745</v>
      </c>
      <c r="D7628" s="2">
        <f t="shared" si="945"/>
        <v>107</v>
      </c>
      <c r="E7628" s="2">
        <f t="shared" si="946"/>
        <v>96.302149195926745</v>
      </c>
      <c r="F7628" s="2">
        <f t="shared" si="947"/>
        <v>10.697850804073255</v>
      </c>
      <c r="G7628" s="2">
        <f t="shared" si="948"/>
        <v>0</v>
      </c>
      <c r="H7628" s="2">
        <f t="shared" si="949"/>
        <v>963.02149195926745</v>
      </c>
      <c r="I7628" s="2">
        <f t="shared" si="950"/>
        <v>53.489254020366275</v>
      </c>
      <c r="J7628" s="2">
        <f t="shared" si="951"/>
        <v>0</v>
      </c>
    </row>
    <row r="7629" spans="1:10" x14ac:dyDescent="0.25">
      <c r="A7629" s="2">
        <v>7618</v>
      </c>
      <c r="B7629" s="2">
        <v>0.24951206044308483</v>
      </c>
      <c r="C7629" s="2">
        <f t="shared" ref="C7629:C7692" si="952">_xlfn.BETA.INV(B7629,$C$7,$C$8,$C$9,$C$10)</f>
        <v>95.143235049158733</v>
      </c>
      <c r="D7629" s="2">
        <f t="shared" ref="D7629:D7692" si="953">$F$8</f>
        <v>107</v>
      </c>
      <c r="E7629" s="2">
        <f t="shared" ref="E7629:E7692" si="954">IF(C7629&gt;=D7629,D7629,C7629)</f>
        <v>95.143235049158733</v>
      </c>
      <c r="F7629" s="2">
        <f t="shared" ref="F7629:F7692" si="955">IF(D7629&gt;C7629,D7629-C7629,0)</f>
        <v>11.856764950841267</v>
      </c>
      <c r="G7629" s="2">
        <f t="shared" ref="G7629:G7692" si="956">IF(C7629&gt;D7629,C7629-D7629,0)</f>
        <v>0</v>
      </c>
      <c r="H7629" s="2">
        <f t="shared" ref="H7629:H7692" si="957">E7629*$H$10</f>
        <v>951.43235049158739</v>
      </c>
      <c r="I7629" s="2">
        <f t="shared" ref="I7629:I7692" si="958">F7629*$I$10</f>
        <v>59.283824754206336</v>
      </c>
      <c r="J7629" s="2">
        <f t="shared" ref="J7629:J7692" si="959">G7629*$J$10</f>
        <v>0</v>
      </c>
    </row>
    <row r="7630" spans="1:10" x14ac:dyDescent="0.25">
      <c r="A7630" s="2">
        <v>7619</v>
      </c>
      <c r="B7630" s="2">
        <v>0.99441708799424655</v>
      </c>
      <c r="C7630" s="2">
        <f t="shared" si="952"/>
        <v>115.14887206431196</v>
      </c>
      <c r="D7630" s="2">
        <f t="shared" si="953"/>
        <v>107</v>
      </c>
      <c r="E7630" s="2">
        <f t="shared" si="954"/>
        <v>107</v>
      </c>
      <c r="F7630" s="2">
        <f t="shared" si="955"/>
        <v>0</v>
      </c>
      <c r="G7630" s="2">
        <f t="shared" si="956"/>
        <v>8.1488720643119592</v>
      </c>
      <c r="H7630" s="2">
        <f t="shared" si="957"/>
        <v>1070</v>
      </c>
      <c r="I7630" s="2">
        <f t="shared" si="958"/>
        <v>0</v>
      </c>
      <c r="J7630" s="2">
        <f t="shared" si="959"/>
        <v>122.23308096467939</v>
      </c>
    </row>
    <row r="7631" spans="1:10" x14ac:dyDescent="0.25">
      <c r="A7631" s="2">
        <v>7620</v>
      </c>
      <c r="B7631" s="2">
        <v>0.80526368423915962</v>
      </c>
      <c r="C7631" s="2">
        <f t="shared" si="952"/>
        <v>106.12475500365332</v>
      </c>
      <c r="D7631" s="2">
        <f t="shared" si="953"/>
        <v>107</v>
      </c>
      <c r="E7631" s="2">
        <f t="shared" si="954"/>
        <v>106.12475500365332</v>
      </c>
      <c r="F7631" s="2">
        <f t="shared" si="955"/>
        <v>0.87524499634668018</v>
      </c>
      <c r="G7631" s="2">
        <f t="shared" si="956"/>
        <v>0</v>
      </c>
      <c r="H7631" s="2">
        <f t="shared" si="957"/>
        <v>1061.2475500365331</v>
      </c>
      <c r="I7631" s="2">
        <f t="shared" si="958"/>
        <v>4.3762249817334009</v>
      </c>
      <c r="J7631" s="2">
        <f t="shared" si="959"/>
        <v>0</v>
      </c>
    </row>
    <row r="7632" spans="1:10" x14ac:dyDescent="0.25">
      <c r="A7632" s="2">
        <v>7621</v>
      </c>
      <c r="B7632" s="2">
        <v>4.4054144637532322E-2</v>
      </c>
      <c r="C7632" s="2">
        <f t="shared" si="952"/>
        <v>88.680496879583941</v>
      </c>
      <c r="D7632" s="2">
        <f t="shared" si="953"/>
        <v>107</v>
      </c>
      <c r="E7632" s="2">
        <f t="shared" si="954"/>
        <v>88.680496879583941</v>
      </c>
      <c r="F7632" s="2">
        <f t="shared" si="955"/>
        <v>18.319503120416059</v>
      </c>
      <c r="G7632" s="2">
        <f t="shared" si="956"/>
        <v>0</v>
      </c>
      <c r="H7632" s="2">
        <f t="shared" si="957"/>
        <v>886.80496879583939</v>
      </c>
      <c r="I7632" s="2">
        <f t="shared" si="958"/>
        <v>91.597515602080293</v>
      </c>
      <c r="J7632" s="2">
        <f t="shared" si="959"/>
        <v>0</v>
      </c>
    </row>
    <row r="7633" spans="1:10" x14ac:dyDescent="0.25">
      <c r="A7633" s="2">
        <v>7622</v>
      </c>
      <c r="B7633" s="2">
        <v>0.32043547072953904</v>
      </c>
      <c r="C7633" s="2">
        <f t="shared" si="952"/>
        <v>96.621790165056268</v>
      </c>
      <c r="D7633" s="2">
        <f t="shared" si="953"/>
        <v>107</v>
      </c>
      <c r="E7633" s="2">
        <f t="shared" si="954"/>
        <v>96.621790165056268</v>
      </c>
      <c r="F7633" s="2">
        <f t="shared" si="955"/>
        <v>10.378209834943732</v>
      </c>
      <c r="G7633" s="2">
        <f t="shared" si="956"/>
        <v>0</v>
      </c>
      <c r="H7633" s="2">
        <f t="shared" si="957"/>
        <v>966.21790165056268</v>
      </c>
      <c r="I7633" s="2">
        <f t="shared" si="958"/>
        <v>51.89104917471866</v>
      </c>
      <c r="J7633" s="2">
        <f t="shared" si="959"/>
        <v>0</v>
      </c>
    </row>
    <row r="7634" spans="1:10" x14ac:dyDescent="0.25">
      <c r="A7634" s="2">
        <v>7623</v>
      </c>
      <c r="B7634" s="2">
        <v>9.1870004428525998E-2</v>
      </c>
      <c r="C7634" s="2">
        <f t="shared" si="952"/>
        <v>90.850860566356857</v>
      </c>
      <c r="D7634" s="2">
        <f t="shared" si="953"/>
        <v>107</v>
      </c>
      <c r="E7634" s="2">
        <f t="shared" si="954"/>
        <v>90.850860566356857</v>
      </c>
      <c r="F7634" s="2">
        <f t="shared" si="955"/>
        <v>16.149139433643143</v>
      </c>
      <c r="G7634" s="2">
        <f t="shared" si="956"/>
        <v>0</v>
      </c>
      <c r="H7634" s="2">
        <f t="shared" si="957"/>
        <v>908.50860566356857</v>
      </c>
      <c r="I7634" s="2">
        <f t="shared" si="958"/>
        <v>80.745697168215713</v>
      </c>
      <c r="J7634" s="2">
        <f t="shared" si="959"/>
        <v>0</v>
      </c>
    </row>
    <row r="7635" spans="1:10" x14ac:dyDescent="0.25">
      <c r="A7635" s="2">
        <v>7624</v>
      </c>
      <c r="B7635" s="2">
        <v>0.67009459060845833</v>
      </c>
      <c r="C7635" s="2">
        <f t="shared" si="952"/>
        <v>103.19024225762635</v>
      </c>
      <c r="D7635" s="2">
        <f t="shared" si="953"/>
        <v>107</v>
      </c>
      <c r="E7635" s="2">
        <f t="shared" si="954"/>
        <v>103.19024225762635</v>
      </c>
      <c r="F7635" s="2">
        <f t="shared" si="955"/>
        <v>3.8097577423736482</v>
      </c>
      <c r="G7635" s="2">
        <f t="shared" si="956"/>
        <v>0</v>
      </c>
      <c r="H7635" s="2">
        <f t="shared" si="957"/>
        <v>1031.9024225762635</v>
      </c>
      <c r="I7635" s="2">
        <f t="shared" si="958"/>
        <v>19.048788711868241</v>
      </c>
      <c r="J7635" s="2">
        <f t="shared" si="959"/>
        <v>0</v>
      </c>
    </row>
    <row r="7636" spans="1:10" x14ac:dyDescent="0.25">
      <c r="A7636" s="2">
        <v>7625</v>
      </c>
      <c r="B7636" s="2">
        <v>0.16979777444883293</v>
      </c>
      <c r="C7636" s="2">
        <f t="shared" si="952"/>
        <v>93.241762171886478</v>
      </c>
      <c r="D7636" s="2">
        <f t="shared" si="953"/>
        <v>107</v>
      </c>
      <c r="E7636" s="2">
        <f t="shared" si="954"/>
        <v>93.241762171886478</v>
      </c>
      <c r="F7636" s="2">
        <f t="shared" si="955"/>
        <v>13.758237828113522</v>
      </c>
      <c r="G7636" s="2">
        <f t="shared" si="956"/>
        <v>0</v>
      </c>
      <c r="H7636" s="2">
        <f t="shared" si="957"/>
        <v>932.41762171886478</v>
      </c>
      <c r="I7636" s="2">
        <f t="shared" si="958"/>
        <v>68.79118914056761</v>
      </c>
      <c r="J7636" s="2">
        <f t="shared" si="959"/>
        <v>0</v>
      </c>
    </row>
    <row r="7637" spans="1:10" x14ac:dyDescent="0.25">
      <c r="A7637" s="2">
        <v>7626</v>
      </c>
      <c r="B7637" s="2">
        <v>0.84985628033641125</v>
      </c>
      <c r="C7637" s="2">
        <f t="shared" si="952"/>
        <v>107.29177376737708</v>
      </c>
      <c r="D7637" s="2">
        <f t="shared" si="953"/>
        <v>107</v>
      </c>
      <c r="E7637" s="2">
        <f t="shared" si="954"/>
        <v>107</v>
      </c>
      <c r="F7637" s="2">
        <f t="shared" si="955"/>
        <v>0</v>
      </c>
      <c r="G7637" s="2">
        <f t="shared" si="956"/>
        <v>0.29177376737708016</v>
      </c>
      <c r="H7637" s="2">
        <f t="shared" si="957"/>
        <v>1070</v>
      </c>
      <c r="I7637" s="2">
        <f t="shared" si="958"/>
        <v>0</v>
      </c>
      <c r="J7637" s="2">
        <f t="shared" si="959"/>
        <v>4.3766065106562024</v>
      </c>
    </row>
    <row r="7638" spans="1:10" x14ac:dyDescent="0.25">
      <c r="A7638" s="2">
        <v>7627</v>
      </c>
      <c r="B7638" s="2">
        <v>0.33777795118393117</v>
      </c>
      <c r="C7638" s="2">
        <f t="shared" si="952"/>
        <v>96.964704190675093</v>
      </c>
      <c r="D7638" s="2">
        <f t="shared" si="953"/>
        <v>107</v>
      </c>
      <c r="E7638" s="2">
        <f t="shared" si="954"/>
        <v>96.964704190675093</v>
      </c>
      <c r="F7638" s="2">
        <f t="shared" si="955"/>
        <v>10.035295809324907</v>
      </c>
      <c r="G7638" s="2">
        <f t="shared" si="956"/>
        <v>0</v>
      </c>
      <c r="H7638" s="2">
        <f t="shared" si="957"/>
        <v>969.64704190675093</v>
      </c>
      <c r="I7638" s="2">
        <f t="shared" si="958"/>
        <v>50.176479046624536</v>
      </c>
      <c r="J7638" s="2">
        <f t="shared" si="959"/>
        <v>0</v>
      </c>
    </row>
    <row r="7639" spans="1:10" x14ac:dyDescent="0.25">
      <c r="A7639" s="2">
        <v>7628</v>
      </c>
      <c r="B7639" s="2">
        <v>0.52292107238963181</v>
      </c>
      <c r="C7639" s="2">
        <f t="shared" si="952"/>
        <v>100.41931244408651</v>
      </c>
      <c r="D7639" s="2">
        <f t="shared" si="953"/>
        <v>107</v>
      </c>
      <c r="E7639" s="2">
        <f t="shared" si="954"/>
        <v>100.41931244408651</v>
      </c>
      <c r="F7639" s="2">
        <f t="shared" si="955"/>
        <v>6.5806875559134852</v>
      </c>
      <c r="G7639" s="2">
        <f t="shared" si="956"/>
        <v>0</v>
      </c>
      <c r="H7639" s="2">
        <f t="shared" si="957"/>
        <v>1004.1931244408652</v>
      </c>
      <c r="I7639" s="2">
        <f t="shared" si="958"/>
        <v>32.903437779567426</v>
      </c>
      <c r="J7639" s="2">
        <f t="shared" si="959"/>
        <v>0</v>
      </c>
    </row>
    <row r="7640" spans="1:10" x14ac:dyDescent="0.25">
      <c r="A7640" s="2">
        <v>7629</v>
      </c>
      <c r="B7640" s="2">
        <v>0.58790591982722062</v>
      </c>
      <c r="C7640" s="2">
        <f t="shared" si="952"/>
        <v>101.61796993107366</v>
      </c>
      <c r="D7640" s="2">
        <f t="shared" si="953"/>
        <v>107</v>
      </c>
      <c r="E7640" s="2">
        <f t="shared" si="954"/>
        <v>101.61796993107366</v>
      </c>
      <c r="F7640" s="2">
        <f t="shared" si="955"/>
        <v>5.3820300689263405</v>
      </c>
      <c r="G7640" s="2">
        <f t="shared" si="956"/>
        <v>0</v>
      </c>
      <c r="H7640" s="2">
        <f t="shared" si="957"/>
        <v>1016.1796993107366</v>
      </c>
      <c r="I7640" s="2">
        <f t="shared" si="958"/>
        <v>26.910150344631703</v>
      </c>
      <c r="J7640" s="2">
        <f t="shared" si="959"/>
        <v>0</v>
      </c>
    </row>
    <row r="7641" spans="1:10" x14ac:dyDescent="0.25">
      <c r="A7641" s="2">
        <v>7630</v>
      </c>
      <c r="B7641" s="2">
        <v>0.62964866730618818</v>
      </c>
      <c r="C7641" s="2">
        <f t="shared" si="952"/>
        <v>102.40520293248849</v>
      </c>
      <c r="D7641" s="2">
        <f t="shared" si="953"/>
        <v>107</v>
      </c>
      <c r="E7641" s="2">
        <f t="shared" si="954"/>
        <v>102.40520293248849</v>
      </c>
      <c r="F7641" s="2">
        <f t="shared" si="955"/>
        <v>4.5947970675115073</v>
      </c>
      <c r="G7641" s="2">
        <f t="shared" si="956"/>
        <v>0</v>
      </c>
      <c r="H7641" s="2">
        <f t="shared" si="957"/>
        <v>1024.0520293248849</v>
      </c>
      <c r="I7641" s="2">
        <f t="shared" si="958"/>
        <v>22.973985337557536</v>
      </c>
      <c r="J7641" s="2">
        <f t="shared" si="959"/>
        <v>0</v>
      </c>
    </row>
    <row r="7642" spans="1:10" x14ac:dyDescent="0.25">
      <c r="A7642" s="2">
        <v>7631</v>
      </c>
      <c r="B7642" s="2">
        <v>0.65135354801821754</v>
      </c>
      <c r="C7642" s="2">
        <f t="shared" si="952"/>
        <v>102.82319346428841</v>
      </c>
      <c r="D7642" s="2">
        <f t="shared" si="953"/>
        <v>107</v>
      </c>
      <c r="E7642" s="2">
        <f t="shared" si="954"/>
        <v>102.82319346428841</v>
      </c>
      <c r="F7642" s="2">
        <f t="shared" si="955"/>
        <v>4.1768065357115916</v>
      </c>
      <c r="G7642" s="2">
        <f t="shared" si="956"/>
        <v>0</v>
      </c>
      <c r="H7642" s="2">
        <f t="shared" si="957"/>
        <v>1028.231934642884</v>
      </c>
      <c r="I7642" s="2">
        <f t="shared" si="958"/>
        <v>20.884032678557958</v>
      </c>
      <c r="J7642" s="2">
        <f t="shared" si="959"/>
        <v>0</v>
      </c>
    </row>
    <row r="7643" spans="1:10" x14ac:dyDescent="0.25">
      <c r="A7643" s="2">
        <v>7632</v>
      </c>
      <c r="B7643" s="2">
        <v>0.7333642125080776</v>
      </c>
      <c r="C7643" s="2">
        <f t="shared" si="952"/>
        <v>104.48622527042791</v>
      </c>
      <c r="D7643" s="2">
        <f t="shared" si="953"/>
        <v>107</v>
      </c>
      <c r="E7643" s="2">
        <f t="shared" si="954"/>
        <v>104.48622527042791</v>
      </c>
      <c r="F7643" s="2">
        <f t="shared" si="955"/>
        <v>2.5137747295720914</v>
      </c>
      <c r="G7643" s="2">
        <f t="shared" si="956"/>
        <v>0</v>
      </c>
      <c r="H7643" s="2">
        <f t="shared" si="957"/>
        <v>1044.8622527042792</v>
      </c>
      <c r="I7643" s="2">
        <f t="shared" si="958"/>
        <v>12.568873647860457</v>
      </c>
      <c r="J7643" s="2">
        <f t="shared" si="959"/>
        <v>0</v>
      </c>
    </row>
    <row r="7644" spans="1:10" x14ac:dyDescent="0.25">
      <c r="A7644" s="2">
        <v>7633</v>
      </c>
      <c r="B7644" s="2">
        <v>0.20213850005989309</v>
      </c>
      <c r="C7644" s="2">
        <f t="shared" si="952"/>
        <v>94.05548297280022</v>
      </c>
      <c r="D7644" s="2">
        <f t="shared" si="953"/>
        <v>107</v>
      </c>
      <c r="E7644" s="2">
        <f t="shared" si="954"/>
        <v>94.05548297280022</v>
      </c>
      <c r="F7644" s="2">
        <f t="shared" si="955"/>
        <v>12.94451702719978</v>
      </c>
      <c r="G7644" s="2">
        <f t="shared" si="956"/>
        <v>0</v>
      </c>
      <c r="H7644" s="2">
        <f t="shared" si="957"/>
        <v>940.55482972800223</v>
      </c>
      <c r="I7644" s="2">
        <f t="shared" si="958"/>
        <v>64.722585135998898</v>
      </c>
      <c r="J7644" s="2">
        <f t="shared" si="959"/>
        <v>0</v>
      </c>
    </row>
    <row r="7645" spans="1:10" x14ac:dyDescent="0.25">
      <c r="A7645" s="2">
        <v>7634</v>
      </c>
      <c r="B7645" s="2">
        <v>0.35013883042750127</v>
      </c>
      <c r="C7645" s="2">
        <f t="shared" si="952"/>
        <v>97.205776201830545</v>
      </c>
      <c r="D7645" s="2">
        <f t="shared" si="953"/>
        <v>107</v>
      </c>
      <c r="E7645" s="2">
        <f t="shared" si="954"/>
        <v>97.205776201830545</v>
      </c>
      <c r="F7645" s="2">
        <f t="shared" si="955"/>
        <v>9.7942237981694547</v>
      </c>
      <c r="G7645" s="2">
        <f t="shared" si="956"/>
        <v>0</v>
      </c>
      <c r="H7645" s="2">
        <f t="shared" si="957"/>
        <v>972.05776201830543</v>
      </c>
      <c r="I7645" s="2">
        <f t="shared" si="958"/>
        <v>48.971118990847273</v>
      </c>
      <c r="J7645" s="2">
        <f t="shared" si="959"/>
        <v>0</v>
      </c>
    </row>
    <row r="7646" spans="1:10" x14ac:dyDescent="0.25">
      <c r="A7646" s="2">
        <v>7635</v>
      </c>
      <c r="B7646" s="2">
        <v>0.95422499552127094</v>
      </c>
      <c r="C7646" s="2">
        <f t="shared" si="952"/>
        <v>111.2205092424835</v>
      </c>
      <c r="D7646" s="2">
        <f t="shared" si="953"/>
        <v>107</v>
      </c>
      <c r="E7646" s="2">
        <f t="shared" si="954"/>
        <v>107</v>
      </c>
      <c r="F7646" s="2">
        <f t="shared" si="955"/>
        <v>0</v>
      </c>
      <c r="G7646" s="2">
        <f t="shared" si="956"/>
        <v>4.2205092424835016</v>
      </c>
      <c r="H7646" s="2">
        <f t="shared" si="957"/>
        <v>1070</v>
      </c>
      <c r="I7646" s="2">
        <f t="shared" si="958"/>
        <v>0</v>
      </c>
      <c r="J7646" s="2">
        <f t="shared" si="959"/>
        <v>63.307638637252523</v>
      </c>
    </row>
    <row r="7647" spans="1:10" x14ac:dyDescent="0.25">
      <c r="A7647" s="2">
        <v>7636</v>
      </c>
      <c r="B7647" s="2">
        <v>0.26067705900712357</v>
      </c>
      <c r="C7647" s="2">
        <f t="shared" si="952"/>
        <v>95.385979969222802</v>
      </c>
      <c r="D7647" s="2">
        <f t="shared" si="953"/>
        <v>107</v>
      </c>
      <c r="E7647" s="2">
        <f t="shared" si="954"/>
        <v>95.385979969222802</v>
      </c>
      <c r="F7647" s="2">
        <f t="shared" si="955"/>
        <v>11.614020030777198</v>
      </c>
      <c r="G7647" s="2">
        <f t="shared" si="956"/>
        <v>0</v>
      </c>
      <c r="H7647" s="2">
        <f t="shared" si="957"/>
        <v>953.85979969222808</v>
      </c>
      <c r="I7647" s="2">
        <f t="shared" si="958"/>
        <v>58.070100153885988</v>
      </c>
      <c r="J7647" s="2">
        <f t="shared" si="959"/>
        <v>0</v>
      </c>
    </row>
    <row r="7648" spans="1:10" x14ac:dyDescent="0.25">
      <c r="A7648" s="2">
        <v>7637</v>
      </c>
      <c r="B7648" s="2">
        <v>0.33493036764018813</v>
      </c>
      <c r="C7648" s="2">
        <f t="shared" si="952"/>
        <v>96.908790589318585</v>
      </c>
      <c r="D7648" s="2">
        <f t="shared" si="953"/>
        <v>107</v>
      </c>
      <c r="E7648" s="2">
        <f t="shared" si="954"/>
        <v>96.908790589318585</v>
      </c>
      <c r="F7648" s="2">
        <f t="shared" si="955"/>
        <v>10.091209410681415</v>
      </c>
      <c r="G7648" s="2">
        <f t="shared" si="956"/>
        <v>0</v>
      </c>
      <c r="H7648" s="2">
        <f t="shared" si="957"/>
        <v>969.08790589318585</v>
      </c>
      <c r="I7648" s="2">
        <f t="shared" si="958"/>
        <v>50.456047053407076</v>
      </c>
      <c r="J7648" s="2">
        <f t="shared" si="959"/>
        <v>0</v>
      </c>
    </row>
    <row r="7649" spans="1:10" x14ac:dyDescent="0.25">
      <c r="A7649" s="2">
        <v>7638</v>
      </c>
      <c r="B7649" s="2">
        <v>0.51560479268235526</v>
      </c>
      <c r="C7649" s="2">
        <f t="shared" si="952"/>
        <v>100.28540289197302</v>
      </c>
      <c r="D7649" s="2">
        <f t="shared" si="953"/>
        <v>107</v>
      </c>
      <c r="E7649" s="2">
        <f t="shared" si="954"/>
        <v>100.28540289197302</v>
      </c>
      <c r="F7649" s="2">
        <f t="shared" si="955"/>
        <v>6.7145971080269788</v>
      </c>
      <c r="G7649" s="2">
        <f t="shared" si="956"/>
        <v>0</v>
      </c>
      <c r="H7649" s="2">
        <f t="shared" si="957"/>
        <v>1002.8540289197302</v>
      </c>
      <c r="I7649" s="2">
        <f t="shared" si="958"/>
        <v>33.572985540134894</v>
      </c>
      <c r="J7649" s="2">
        <f t="shared" si="959"/>
        <v>0</v>
      </c>
    </row>
    <row r="7650" spans="1:10" x14ac:dyDescent="0.25">
      <c r="A7650" s="2">
        <v>7639</v>
      </c>
      <c r="B7650" s="2">
        <v>0.19153546737937721</v>
      </c>
      <c r="C7650" s="2">
        <f t="shared" si="952"/>
        <v>93.796281838645172</v>
      </c>
      <c r="D7650" s="2">
        <f t="shared" si="953"/>
        <v>107</v>
      </c>
      <c r="E7650" s="2">
        <f t="shared" si="954"/>
        <v>93.796281838645172</v>
      </c>
      <c r="F7650" s="2">
        <f t="shared" si="955"/>
        <v>13.203718161354828</v>
      </c>
      <c r="G7650" s="2">
        <f t="shared" si="956"/>
        <v>0</v>
      </c>
      <c r="H7650" s="2">
        <f t="shared" si="957"/>
        <v>937.96281838645177</v>
      </c>
      <c r="I7650" s="2">
        <f t="shared" si="958"/>
        <v>66.018590806774142</v>
      </c>
      <c r="J7650" s="2">
        <f t="shared" si="959"/>
        <v>0</v>
      </c>
    </row>
    <row r="7651" spans="1:10" x14ac:dyDescent="0.25">
      <c r="A7651" s="2">
        <v>7640</v>
      </c>
      <c r="B7651" s="2">
        <v>0.53454565669549203</v>
      </c>
      <c r="C7651" s="2">
        <f t="shared" si="952"/>
        <v>100.63232368924452</v>
      </c>
      <c r="D7651" s="2">
        <f t="shared" si="953"/>
        <v>107</v>
      </c>
      <c r="E7651" s="2">
        <f t="shared" si="954"/>
        <v>100.63232368924452</v>
      </c>
      <c r="F7651" s="2">
        <f t="shared" si="955"/>
        <v>6.3676763107554848</v>
      </c>
      <c r="G7651" s="2">
        <f t="shared" si="956"/>
        <v>0</v>
      </c>
      <c r="H7651" s="2">
        <f t="shared" si="957"/>
        <v>1006.3232368924452</v>
      </c>
      <c r="I7651" s="2">
        <f t="shared" si="958"/>
        <v>31.838381553777424</v>
      </c>
      <c r="J7651" s="2">
        <f t="shared" si="959"/>
        <v>0</v>
      </c>
    </row>
    <row r="7652" spans="1:10" x14ac:dyDescent="0.25">
      <c r="A7652" s="2">
        <v>7641</v>
      </c>
      <c r="B7652" s="2">
        <v>0.138903271183074</v>
      </c>
      <c r="C7652" s="2">
        <f t="shared" si="952"/>
        <v>92.386355406297852</v>
      </c>
      <c r="D7652" s="2">
        <f t="shared" si="953"/>
        <v>107</v>
      </c>
      <c r="E7652" s="2">
        <f t="shared" si="954"/>
        <v>92.386355406297852</v>
      </c>
      <c r="F7652" s="2">
        <f t="shared" si="955"/>
        <v>14.613644593702148</v>
      </c>
      <c r="G7652" s="2">
        <f t="shared" si="956"/>
        <v>0</v>
      </c>
      <c r="H7652" s="2">
        <f t="shared" si="957"/>
        <v>923.86355406297855</v>
      </c>
      <c r="I7652" s="2">
        <f t="shared" si="958"/>
        <v>73.068222968510739</v>
      </c>
      <c r="J7652" s="2">
        <f t="shared" si="959"/>
        <v>0</v>
      </c>
    </row>
    <row r="7653" spans="1:10" x14ac:dyDescent="0.25">
      <c r="A7653" s="2">
        <v>7642</v>
      </c>
      <c r="B7653" s="2">
        <v>0.46296907273211185</v>
      </c>
      <c r="C7653" s="2">
        <f t="shared" si="952"/>
        <v>99.322084708643587</v>
      </c>
      <c r="D7653" s="2">
        <f t="shared" si="953"/>
        <v>107</v>
      </c>
      <c r="E7653" s="2">
        <f t="shared" si="954"/>
        <v>99.322084708643587</v>
      </c>
      <c r="F7653" s="2">
        <f t="shared" si="955"/>
        <v>7.6779152913564133</v>
      </c>
      <c r="G7653" s="2">
        <f t="shared" si="956"/>
        <v>0</v>
      </c>
      <c r="H7653" s="2">
        <f t="shared" si="957"/>
        <v>993.22084708643592</v>
      </c>
      <c r="I7653" s="2">
        <f t="shared" si="958"/>
        <v>38.389576456782066</v>
      </c>
      <c r="J7653" s="2">
        <f t="shared" si="959"/>
        <v>0</v>
      </c>
    </row>
    <row r="7654" spans="1:10" x14ac:dyDescent="0.25">
      <c r="A7654" s="2">
        <v>7643</v>
      </c>
      <c r="B7654" s="2">
        <v>0.40997890481678279</v>
      </c>
      <c r="C7654" s="2">
        <f t="shared" si="952"/>
        <v>98.342563969416545</v>
      </c>
      <c r="D7654" s="2">
        <f t="shared" si="953"/>
        <v>107</v>
      </c>
      <c r="E7654" s="2">
        <f t="shared" si="954"/>
        <v>98.342563969416545</v>
      </c>
      <c r="F7654" s="2">
        <f t="shared" si="955"/>
        <v>8.6574360305834546</v>
      </c>
      <c r="G7654" s="2">
        <f t="shared" si="956"/>
        <v>0</v>
      </c>
      <c r="H7654" s="2">
        <f t="shared" si="957"/>
        <v>983.42563969416551</v>
      </c>
      <c r="I7654" s="2">
        <f t="shared" si="958"/>
        <v>43.287180152917273</v>
      </c>
      <c r="J7654" s="2">
        <f t="shared" si="959"/>
        <v>0</v>
      </c>
    </row>
    <row r="7655" spans="1:10" x14ac:dyDescent="0.25">
      <c r="A7655" s="2">
        <v>7644</v>
      </c>
      <c r="B7655" s="2">
        <v>0.6651816543391611</v>
      </c>
      <c r="C7655" s="2">
        <f t="shared" si="952"/>
        <v>103.09341203381047</v>
      </c>
      <c r="D7655" s="2">
        <f t="shared" si="953"/>
        <v>107</v>
      </c>
      <c r="E7655" s="2">
        <f t="shared" si="954"/>
        <v>103.09341203381047</v>
      </c>
      <c r="F7655" s="2">
        <f t="shared" si="955"/>
        <v>3.9065879661895337</v>
      </c>
      <c r="G7655" s="2">
        <f t="shared" si="956"/>
        <v>0</v>
      </c>
      <c r="H7655" s="2">
        <f t="shared" si="957"/>
        <v>1030.9341203381045</v>
      </c>
      <c r="I7655" s="2">
        <f t="shared" si="958"/>
        <v>19.532939830947669</v>
      </c>
      <c r="J7655" s="2">
        <f t="shared" si="959"/>
        <v>0</v>
      </c>
    </row>
    <row r="7656" spans="1:10" x14ac:dyDescent="0.25">
      <c r="A7656" s="2">
        <v>7645</v>
      </c>
      <c r="B7656" s="2">
        <v>0.16232873844808104</v>
      </c>
      <c r="C7656" s="2">
        <f t="shared" si="952"/>
        <v>93.042998282894786</v>
      </c>
      <c r="D7656" s="2">
        <f t="shared" si="953"/>
        <v>107</v>
      </c>
      <c r="E7656" s="2">
        <f t="shared" si="954"/>
        <v>93.042998282894786</v>
      </c>
      <c r="F7656" s="2">
        <f t="shared" si="955"/>
        <v>13.957001717105214</v>
      </c>
      <c r="G7656" s="2">
        <f t="shared" si="956"/>
        <v>0</v>
      </c>
      <c r="H7656" s="2">
        <f t="shared" si="957"/>
        <v>930.42998282894791</v>
      </c>
      <c r="I7656" s="2">
        <f t="shared" si="958"/>
        <v>69.785008585526072</v>
      </c>
      <c r="J7656" s="2">
        <f t="shared" si="959"/>
        <v>0</v>
      </c>
    </row>
    <row r="7657" spans="1:10" x14ac:dyDescent="0.25">
      <c r="A7657" s="2">
        <v>7646</v>
      </c>
      <c r="B7657" s="2">
        <v>0.57285197463124504</v>
      </c>
      <c r="C7657" s="2">
        <f t="shared" si="952"/>
        <v>101.33812435804452</v>
      </c>
      <c r="D7657" s="2">
        <f t="shared" si="953"/>
        <v>107</v>
      </c>
      <c r="E7657" s="2">
        <f t="shared" si="954"/>
        <v>101.33812435804452</v>
      </c>
      <c r="F7657" s="2">
        <f t="shared" si="955"/>
        <v>5.6618756419554757</v>
      </c>
      <c r="G7657" s="2">
        <f t="shared" si="956"/>
        <v>0</v>
      </c>
      <c r="H7657" s="2">
        <f t="shared" si="957"/>
        <v>1013.3812435804452</v>
      </c>
      <c r="I7657" s="2">
        <f t="shared" si="958"/>
        <v>28.309378209777378</v>
      </c>
      <c r="J7657" s="2">
        <f t="shared" si="959"/>
        <v>0</v>
      </c>
    </row>
    <row r="7658" spans="1:10" x14ac:dyDescent="0.25">
      <c r="A7658" s="2">
        <v>7647</v>
      </c>
      <c r="B7658" s="2">
        <v>0.85725776200668213</v>
      </c>
      <c r="C7658" s="2">
        <f t="shared" si="952"/>
        <v>107.5021922490894</v>
      </c>
      <c r="D7658" s="2">
        <f t="shared" si="953"/>
        <v>107</v>
      </c>
      <c r="E7658" s="2">
        <f t="shared" si="954"/>
        <v>107</v>
      </c>
      <c r="F7658" s="2">
        <f t="shared" si="955"/>
        <v>0</v>
      </c>
      <c r="G7658" s="2">
        <f t="shared" si="956"/>
        <v>0.50219224908940419</v>
      </c>
      <c r="H7658" s="2">
        <f t="shared" si="957"/>
        <v>1070</v>
      </c>
      <c r="I7658" s="2">
        <f t="shared" si="958"/>
        <v>0</v>
      </c>
      <c r="J7658" s="2">
        <f t="shared" si="959"/>
        <v>7.5328837363410628</v>
      </c>
    </row>
    <row r="7659" spans="1:10" x14ac:dyDescent="0.25">
      <c r="A7659" s="2">
        <v>7648</v>
      </c>
      <c r="B7659" s="2">
        <v>0.69929465279444636</v>
      </c>
      <c r="C7659" s="2">
        <f t="shared" si="952"/>
        <v>103.77598664956011</v>
      </c>
      <c r="D7659" s="2">
        <f t="shared" si="953"/>
        <v>107</v>
      </c>
      <c r="E7659" s="2">
        <f t="shared" si="954"/>
        <v>103.77598664956011</v>
      </c>
      <c r="F7659" s="2">
        <f t="shared" si="955"/>
        <v>3.2240133504398898</v>
      </c>
      <c r="G7659" s="2">
        <f t="shared" si="956"/>
        <v>0</v>
      </c>
      <c r="H7659" s="2">
        <f t="shared" si="957"/>
        <v>1037.759866495601</v>
      </c>
      <c r="I7659" s="2">
        <f t="shared" si="958"/>
        <v>16.120066752199449</v>
      </c>
      <c r="J7659" s="2">
        <f t="shared" si="959"/>
        <v>0</v>
      </c>
    </row>
    <row r="7660" spans="1:10" x14ac:dyDescent="0.25">
      <c r="A7660" s="2">
        <v>7649</v>
      </c>
      <c r="B7660" s="2">
        <v>0.72252159623284451</v>
      </c>
      <c r="C7660" s="2">
        <f t="shared" si="952"/>
        <v>104.25659105944649</v>
      </c>
      <c r="D7660" s="2">
        <f t="shared" si="953"/>
        <v>107</v>
      </c>
      <c r="E7660" s="2">
        <f t="shared" si="954"/>
        <v>104.25659105944649</v>
      </c>
      <c r="F7660" s="2">
        <f t="shared" si="955"/>
        <v>2.7434089405535076</v>
      </c>
      <c r="G7660" s="2">
        <f t="shared" si="956"/>
        <v>0</v>
      </c>
      <c r="H7660" s="2">
        <f t="shared" si="957"/>
        <v>1042.5659105944649</v>
      </c>
      <c r="I7660" s="2">
        <f t="shared" si="958"/>
        <v>13.717044702767538</v>
      </c>
      <c r="J7660" s="2">
        <f t="shared" si="959"/>
        <v>0</v>
      </c>
    </row>
    <row r="7661" spans="1:10" x14ac:dyDescent="0.25">
      <c r="A7661" s="2">
        <v>7650</v>
      </c>
      <c r="B7661" s="2">
        <v>0.17941843965689308</v>
      </c>
      <c r="C7661" s="2">
        <f t="shared" si="952"/>
        <v>93.491317495551783</v>
      </c>
      <c r="D7661" s="2">
        <f t="shared" si="953"/>
        <v>107</v>
      </c>
      <c r="E7661" s="2">
        <f t="shared" si="954"/>
        <v>93.491317495551783</v>
      </c>
      <c r="F7661" s="2">
        <f t="shared" si="955"/>
        <v>13.508682504448217</v>
      </c>
      <c r="G7661" s="2">
        <f t="shared" si="956"/>
        <v>0</v>
      </c>
      <c r="H7661" s="2">
        <f t="shared" si="957"/>
        <v>934.91317495551789</v>
      </c>
      <c r="I7661" s="2">
        <f t="shared" si="958"/>
        <v>67.543412522241084</v>
      </c>
      <c r="J7661" s="2">
        <f t="shared" si="959"/>
        <v>0</v>
      </c>
    </row>
    <row r="7662" spans="1:10" x14ac:dyDescent="0.25">
      <c r="A7662" s="2">
        <v>7651</v>
      </c>
      <c r="B7662" s="2">
        <v>0.57712184169694647</v>
      </c>
      <c r="C7662" s="2">
        <f t="shared" si="952"/>
        <v>101.4173243732527</v>
      </c>
      <c r="D7662" s="2">
        <f t="shared" si="953"/>
        <v>107</v>
      </c>
      <c r="E7662" s="2">
        <f t="shared" si="954"/>
        <v>101.4173243732527</v>
      </c>
      <c r="F7662" s="2">
        <f t="shared" si="955"/>
        <v>5.582675626747303</v>
      </c>
      <c r="G7662" s="2">
        <f t="shared" si="956"/>
        <v>0</v>
      </c>
      <c r="H7662" s="2">
        <f t="shared" si="957"/>
        <v>1014.173243732527</v>
      </c>
      <c r="I7662" s="2">
        <f t="shared" si="958"/>
        <v>27.913378133736515</v>
      </c>
      <c r="J7662" s="2">
        <f t="shared" si="959"/>
        <v>0</v>
      </c>
    </row>
    <row r="7663" spans="1:10" x14ac:dyDescent="0.25">
      <c r="A7663" s="2">
        <v>7652</v>
      </c>
      <c r="B7663" s="2">
        <v>0.7521510706914506</v>
      </c>
      <c r="C7663" s="2">
        <f t="shared" si="952"/>
        <v>104.89331134680614</v>
      </c>
      <c r="D7663" s="2">
        <f t="shared" si="953"/>
        <v>107</v>
      </c>
      <c r="E7663" s="2">
        <f t="shared" si="954"/>
        <v>104.89331134680614</v>
      </c>
      <c r="F7663" s="2">
        <f t="shared" si="955"/>
        <v>2.1066886531938565</v>
      </c>
      <c r="G7663" s="2">
        <f t="shared" si="956"/>
        <v>0</v>
      </c>
      <c r="H7663" s="2">
        <f t="shared" si="957"/>
        <v>1048.9331134680615</v>
      </c>
      <c r="I7663" s="2">
        <f t="shared" si="958"/>
        <v>10.533443265969282</v>
      </c>
      <c r="J7663" s="2">
        <f t="shared" si="959"/>
        <v>0</v>
      </c>
    </row>
    <row r="7664" spans="1:10" x14ac:dyDescent="0.25">
      <c r="A7664" s="2">
        <v>7653</v>
      </c>
      <c r="B7664" s="2">
        <v>0.35633529434902211</v>
      </c>
      <c r="C7664" s="2">
        <f t="shared" si="952"/>
        <v>97.325682401753255</v>
      </c>
      <c r="D7664" s="2">
        <f t="shared" si="953"/>
        <v>107</v>
      </c>
      <c r="E7664" s="2">
        <f t="shared" si="954"/>
        <v>97.325682401753255</v>
      </c>
      <c r="F7664" s="2">
        <f t="shared" si="955"/>
        <v>9.6743175982467449</v>
      </c>
      <c r="G7664" s="2">
        <f t="shared" si="956"/>
        <v>0</v>
      </c>
      <c r="H7664" s="2">
        <f t="shared" si="957"/>
        <v>973.25682401753261</v>
      </c>
      <c r="I7664" s="2">
        <f t="shared" si="958"/>
        <v>48.371587991233724</v>
      </c>
      <c r="J7664" s="2">
        <f t="shared" si="959"/>
        <v>0</v>
      </c>
    </row>
    <row r="7665" spans="1:10" x14ac:dyDescent="0.25">
      <c r="A7665" s="2">
        <v>7654</v>
      </c>
      <c r="B7665" s="2">
        <v>0.41435172820772026</v>
      </c>
      <c r="C7665" s="2">
        <f t="shared" si="952"/>
        <v>98.424112585366586</v>
      </c>
      <c r="D7665" s="2">
        <f t="shared" si="953"/>
        <v>107</v>
      </c>
      <c r="E7665" s="2">
        <f t="shared" si="954"/>
        <v>98.424112585366586</v>
      </c>
      <c r="F7665" s="2">
        <f t="shared" si="955"/>
        <v>8.5758874146334136</v>
      </c>
      <c r="G7665" s="2">
        <f t="shared" si="956"/>
        <v>0</v>
      </c>
      <c r="H7665" s="2">
        <f t="shared" si="957"/>
        <v>984.24112585366584</v>
      </c>
      <c r="I7665" s="2">
        <f t="shared" si="958"/>
        <v>42.879437073167068</v>
      </c>
      <c r="J7665" s="2">
        <f t="shared" si="959"/>
        <v>0</v>
      </c>
    </row>
    <row r="7666" spans="1:10" x14ac:dyDescent="0.25">
      <c r="A7666" s="2">
        <v>7655</v>
      </c>
      <c r="B7666" s="2">
        <v>0.92031316836927535</v>
      </c>
      <c r="C7666" s="2">
        <f t="shared" si="952"/>
        <v>109.61884567358142</v>
      </c>
      <c r="D7666" s="2">
        <f t="shared" si="953"/>
        <v>107</v>
      </c>
      <c r="E7666" s="2">
        <f t="shared" si="954"/>
        <v>107</v>
      </c>
      <c r="F7666" s="2">
        <f t="shared" si="955"/>
        <v>0</v>
      </c>
      <c r="G7666" s="2">
        <f t="shared" si="956"/>
        <v>2.6188456735814185</v>
      </c>
      <c r="H7666" s="2">
        <f t="shared" si="957"/>
        <v>1070</v>
      </c>
      <c r="I7666" s="2">
        <f t="shared" si="958"/>
        <v>0</v>
      </c>
      <c r="J7666" s="2">
        <f t="shared" si="959"/>
        <v>39.282685103721278</v>
      </c>
    </row>
    <row r="7667" spans="1:10" x14ac:dyDescent="0.25">
      <c r="A7667" s="2">
        <v>7656</v>
      </c>
      <c r="B7667" s="2">
        <v>0.22164741320660186</v>
      </c>
      <c r="C7667" s="2">
        <f t="shared" si="952"/>
        <v>94.516092728118139</v>
      </c>
      <c r="D7667" s="2">
        <f t="shared" si="953"/>
        <v>107</v>
      </c>
      <c r="E7667" s="2">
        <f t="shared" si="954"/>
        <v>94.516092728118139</v>
      </c>
      <c r="F7667" s="2">
        <f t="shared" si="955"/>
        <v>12.483907271881861</v>
      </c>
      <c r="G7667" s="2">
        <f t="shared" si="956"/>
        <v>0</v>
      </c>
      <c r="H7667" s="2">
        <f t="shared" si="957"/>
        <v>945.16092728118133</v>
      </c>
      <c r="I7667" s="2">
        <f t="shared" si="958"/>
        <v>62.419536359409307</v>
      </c>
      <c r="J7667" s="2">
        <f t="shared" si="959"/>
        <v>0</v>
      </c>
    </row>
    <row r="7668" spans="1:10" x14ac:dyDescent="0.25">
      <c r="A7668" s="2">
        <v>7657</v>
      </c>
      <c r="B7668" s="2">
        <v>0.87857031507088856</v>
      </c>
      <c r="C7668" s="2">
        <f t="shared" si="952"/>
        <v>108.14358565552543</v>
      </c>
      <c r="D7668" s="2">
        <f t="shared" si="953"/>
        <v>107</v>
      </c>
      <c r="E7668" s="2">
        <f t="shared" si="954"/>
        <v>107</v>
      </c>
      <c r="F7668" s="2">
        <f t="shared" si="955"/>
        <v>0</v>
      </c>
      <c r="G7668" s="2">
        <f t="shared" si="956"/>
        <v>1.1435856555254276</v>
      </c>
      <c r="H7668" s="2">
        <f t="shared" si="957"/>
        <v>1070</v>
      </c>
      <c r="I7668" s="2">
        <f t="shared" si="958"/>
        <v>0</v>
      </c>
      <c r="J7668" s="2">
        <f t="shared" si="959"/>
        <v>17.153784832881414</v>
      </c>
    </row>
    <row r="7669" spans="1:10" x14ac:dyDescent="0.25">
      <c r="A7669" s="2">
        <v>7658</v>
      </c>
      <c r="B7669" s="2">
        <v>0.85850111938902285</v>
      </c>
      <c r="C7669" s="2">
        <f t="shared" si="952"/>
        <v>107.5381098726302</v>
      </c>
      <c r="D7669" s="2">
        <f t="shared" si="953"/>
        <v>107</v>
      </c>
      <c r="E7669" s="2">
        <f t="shared" si="954"/>
        <v>107</v>
      </c>
      <c r="F7669" s="2">
        <f t="shared" si="955"/>
        <v>0</v>
      </c>
      <c r="G7669" s="2">
        <f t="shared" si="956"/>
        <v>0.53810987263020138</v>
      </c>
      <c r="H7669" s="2">
        <f t="shared" si="957"/>
        <v>1070</v>
      </c>
      <c r="I7669" s="2">
        <f t="shared" si="958"/>
        <v>0</v>
      </c>
      <c r="J7669" s="2">
        <f t="shared" si="959"/>
        <v>8.0716480894530207</v>
      </c>
    </row>
    <row r="7670" spans="1:10" x14ac:dyDescent="0.25">
      <c r="A7670" s="2">
        <v>7659</v>
      </c>
      <c r="B7670" s="2">
        <v>0.85999716865010656</v>
      </c>
      <c r="C7670" s="2">
        <f t="shared" si="952"/>
        <v>107.581553847618</v>
      </c>
      <c r="D7670" s="2">
        <f t="shared" si="953"/>
        <v>107</v>
      </c>
      <c r="E7670" s="2">
        <f t="shared" si="954"/>
        <v>107</v>
      </c>
      <c r="F7670" s="2">
        <f t="shared" si="955"/>
        <v>0</v>
      </c>
      <c r="G7670" s="2">
        <f t="shared" si="956"/>
        <v>0.58155384761799667</v>
      </c>
      <c r="H7670" s="2">
        <f t="shared" si="957"/>
        <v>1070</v>
      </c>
      <c r="I7670" s="2">
        <f t="shared" si="958"/>
        <v>0</v>
      </c>
      <c r="J7670" s="2">
        <f t="shared" si="959"/>
        <v>8.72330771426995</v>
      </c>
    </row>
    <row r="7671" spans="1:10" x14ac:dyDescent="0.25">
      <c r="A7671" s="2">
        <v>7660</v>
      </c>
      <c r="B7671" s="2">
        <v>0.3594761988166113</v>
      </c>
      <c r="C7671" s="2">
        <f t="shared" si="952"/>
        <v>97.38623599567147</v>
      </c>
      <c r="D7671" s="2">
        <f t="shared" si="953"/>
        <v>107</v>
      </c>
      <c r="E7671" s="2">
        <f t="shared" si="954"/>
        <v>97.38623599567147</v>
      </c>
      <c r="F7671" s="2">
        <f t="shared" si="955"/>
        <v>9.6137640043285302</v>
      </c>
      <c r="G7671" s="2">
        <f t="shared" si="956"/>
        <v>0</v>
      </c>
      <c r="H7671" s="2">
        <f t="shared" si="957"/>
        <v>973.86235995671473</v>
      </c>
      <c r="I7671" s="2">
        <f t="shared" si="958"/>
        <v>48.068820021642651</v>
      </c>
      <c r="J7671" s="2">
        <f t="shared" si="959"/>
        <v>0</v>
      </c>
    </row>
    <row r="7672" spans="1:10" x14ac:dyDescent="0.25">
      <c r="A7672" s="2">
        <v>7661</v>
      </c>
      <c r="B7672" s="2">
        <v>0.70101360023814818</v>
      </c>
      <c r="C7672" s="2">
        <f t="shared" si="952"/>
        <v>103.81107095162636</v>
      </c>
      <c r="D7672" s="2">
        <f t="shared" si="953"/>
        <v>107</v>
      </c>
      <c r="E7672" s="2">
        <f t="shared" si="954"/>
        <v>103.81107095162636</v>
      </c>
      <c r="F7672" s="2">
        <f t="shared" si="955"/>
        <v>3.1889290483736374</v>
      </c>
      <c r="G7672" s="2">
        <f t="shared" si="956"/>
        <v>0</v>
      </c>
      <c r="H7672" s="2">
        <f t="shared" si="957"/>
        <v>1038.1107095162636</v>
      </c>
      <c r="I7672" s="2">
        <f t="shared" si="958"/>
        <v>15.944645241868187</v>
      </c>
      <c r="J7672" s="2">
        <f t="shared" si="959"/>
        <v>0</v>
      </c>
    </row>
    <row r="7673" spans="1:10" x14ac:dyDescent="0.25">
      <c r="A7673" s="2">
        <v>7662</v>
      </c>
      <c r="B7673" s="2">
        <v>0.1096848253200432</v>
      </c>
      <c r="C7673" s="2">
        <f t="shared" si="952"/>
        <v>91.475831089942957</v>
      </c>
      <c r="D7673" s="2">
        <f t="shared" si="953"/>
        <v>107</v>
      </c>
      <c r="E7673" s="2">
        <f t="shared" si="954"/>
        <v>91.475831089942957</v>
      </c>
      <c r="F7673" s="2">
        <f t="shared" si="955"/>
        <v>15.524168910057043</v>
      </c>
      <c r="G7673" s="2">
        <f t="shared" si="956"/>
        <v>0</v>
      </c>
      <c r="H7673" s="2">
        <f t="shared" si="957"/>
        <v>914.7583108994296</v>
      </c>
      <c r="I7673" s="2">
        <f t="shared" si="958"/>
        <v>77.620844550285213</v>
      </c>
      <c r="J7673" s="2">
        <f t="shared" si="959"/>
        <v>0</v>
      </c>
    </row>
    <row r="7674" spans="1:10" x14ac:dyDescent="0.25">
      <c r="A7674" s="2">
        <v>7663</v>
      </c>
      <c r="B7674" s="2">
        <v>0.72207206758673592</v>
      </c>
      <c r="C7674" s="2">
        <f t="shared" si="952"/>
        <v>104.24714769805757</v>
      </c>
      <c r="D7674" s="2">
        <f t="shared" si="953"/>
        <v>107</v>
      </c>
      <c r="E7674" s="2">
        <f t="shared" si="954"/>
        <v>104.24714769805757</v>
      </c>
      <c r="F7674" s="2">
        <f t="shared" si="955"/>
        <v>2.7528523019424256</v>
      </c>
      <c r="G7674" s="2">
        <f t="shared" si="956"/>
        <v>0</v>
      </c>
      <c r="H7674" s="2">
        <f t="shared" si="957"/>
        <v>1042.4714769805757</v>
      </c>
      <c r="I7674" s="2">
        <f t="shared" si="958"/>
        <v>13.764261509712128</v>
      </c>
      <c r="J7674" s="2">
        <f t="shared" si="959"/>
        <v>0</v>
      </c>
    </row>
    <row r="7675" spans="1:10" x14ac:dyDescent="0.25">
      <c r="A7675" s="2">
        <v>7664</v>
      </c>
      <c r="B7675" s="2">
        <v>0.77676483363689541</v>
      </c>
      <c r="C7675" s="2">
        <f t="shared" si="952"/>
        <v>105.44726170078906</v>
      </c>
      <c r="D7675" s="2">
        <f t="shared" si="953"/>
        <v>107</v>
      </c>
      <c r="E7675" s="2">
        <f t="shared" si="954"/>
        <v>105.44726170078906</v>
      </c>
      <c r="F7675" s="2">
        <f t="shared" si="955"/>
        <v>1.5527382992109438</v>
      </c>
      <c r="G7675" s="2">
        <f t="shared" si="956"/>
        <v>0</v>
      </c>
      <c r="H7675" s="2">
        <f t="shared" si="957"/>
        <v>1054.4726170078907</v>
      </c>
      <c r="I7675" s="2">
        <f t="shared" si="958"/>
        <v>7.7636914960547188</v>
      </c>
      <c r="J7675" s="2">
        <f t="shared" si="959"/>
        <v>0</v>
      </c>
    </row>
    <row r="7676" spans="1:10" x14ac:dyDescent="0.25">
      <c r="A7676" s="2">
        <v>7665</v>
      </c>
      <c r="B7676" s="2">
        <v>0.65358898210190663</v>
      </c>
      <c r="C7676" s="2">
        <f t="shared" si="952"/>
        <v>102.86665520999632</v>
      </c>
      <c r="D7676" s="2">
        <f t="shared" si="953"/>
        <v>107</v>
      </c>
      <c r="E7676" s="2">
        <f t="shared" si="954"/>
        <v>102.86665520999632</v>
      </c>
      <c r="F7676" s="2">
        <f t="shared" si="955"/>
        <v>4.1333447900036759</v>
      </c>
      <c r="G7676" s="2">
        <f t="shared" si="956"/>
        <v>0</v>
      </c>
      <c r="H7676" s="2">
        <f t="shared" si="957"/>
        <v>1028.6665520999632</v>
      </c>
      <c r="I7676" s="2">
        <f t="shared" si="958"/>
        <v>20.66672395001838</v>
      </c>
      <c r="J7676" s="2">
        <f t="shared" si="959"/>
        <v>0</v>
      </c>
    </row>
    <row r="7677" spans="1:10" x14ac:dyDescent="0.25">
      <c r="A7677" s="2">
        <v>7666</v>
      </c>
      <c r="B7677" s="2">
        <v>0.36780039729539238</v>
      </c>
      <c r="C7677" s="2">
        <f t="shared" si="952"/>
        <v>97.546023751747626</v>
      </c>
      <c r="D7677" s="2">
        <f t="shared" si="953"/>
        <v>107</v>
      </c>
      <c r="E7677" s="2">
        <f t="shared" si="954"/>
        <v>97.546023751747626</v>
      </c>
      <c r="F7677" s="2">
        <f t="shared" si="955"/>
        <v>9.4539762482523741</v>
      </c>
      <c r="G7677" s="2">
        <f t="shared" si="956"/>
        <v>0</v>
      </c>
      <c r="H7677" s="2">
        <f t="shared" si="957"/>
        <v>975.46023751747623</v>
      </c>
      <c r="I7677" s="2">
        <f t="shared" si="958"/>
        <v>47.269881241261871</v>
      </c>
      <c r="J7677" s="2">
        <f t="shared" si="959"/>
        <v>0</v>
      </c>
    </row>
    <row r="7678" spans="1:10" x14ac:dyDescent="0.25">
      <c r="A7678" s="2">
        <v>7667</v>
      </c>
      <c r="B7678" s="2">
        <v>0.3240287244334058</v>
      </c>
      <c r="C7678" s="2">
        <f t="shared" si="952"/>
        <v>96.693323456623645</v>
      </c>
      <c r="D7678" s="2">
        <f t="shared" si="953"/>
        <v>107</v>
      </c>
      <c r="E7678" s="2">
        <f t="shared" si="954"/>
        <v>96.693323456623645</v>
      </c>
      <c r="F7678" s="2">
        <f t="shared" si="955"/>
        <v>10.306676543376355</v>
      </c>
      <c r="G7678" s="2">
        <f t="shared" si="956"/>
        <v>0</v>
      </c>
      <c r="H7678" s="2">
        <f t="shared" si="957"/>
        <v>966.93323456623648</v>
      </c>
      <c r="I7678" s="2">
        <f t="shared" si="958"/>
        <v>51.533382716881775</v>
      </c>
      <c r="J7678" s="2">
        <f t="shared" si="959"/>
        <v>0</v>
      </c>
    </row>
    <row r="7679" spans="1:10" x14ac:dyDescent="0.25">
      <c r="A7679" s="2">
        <v>7668</v>
      </c>
      <c r="B7679" s="2">
        <v>0.20489088950533496</v>
      </c>
      <c r="C7679" s="2">
        <f t="shared" si="952"/>
        <v>94.121693483229649</v>
      </c>
      <c r="D7679" s="2">
        <f t="shared" si="953"/>
        <v>107</v>
      </c>
      <c r="E7679" s="2">
        <f t="shared" si="954"/>
        <v>94.121693483229649</v>
      </c>
      <c r="F7679" s="2">
        <f t="shared" si="955"/>
        <v>12.878306516770351</v>
      </c>
      <c r="G7679" s="2">
        <f t="shared" si="956"/>
        <v>0</v>
      </c>
      <c r="H7679" s="2">
        <f t="shared" si="957"/>
        <v>941.21693483229649</v>
      </c>
      <c r="I7679" s="2">
        <f t="shared" si="958"/>
        <v>64.391532583851756</v>
      </c>
      <c r="J7679" s="2">
        <f t="shared" si="959"/>
        <v>0</v>
      </c>
    </row>
    <row r="7680" spans="1:10" x14ac:dyDescent="0.25">
      <c r="A7680" s="2">
        <v>7669</v>
      </c>
      <c r="B7680" s="2">
        <v>0.6171918193251934</v>
      </c>
      <c r="C7680" s="2">
        <f t="shared" si="952"/>
        <v>102.16824061633571</v>
      </c>
      <c r="D7680" s="2">
        <f t="shared" si="953"/>
        <v>107</v>
      </c>
      <c r="E7680" s="2">
        <f t="shared" si="954"/>
        <v>102.16824061633571</v>
      </c>
      <c r="F7680" s="2">
        <f t="shared" si="955"/>
        <v>4.8317593836642914</v>
      </c>
      <c r="G7680" s="2">
        <f t="shared" si="956"/>
        <v>0</v>
      </c>
      <c r="H7680" s="2">
        <f t="shared" si="957"/>
        <v>1021.6824061633571</v>
      </c>
      <c r="I7680" s="2">
        <f t="shared" si="958"/>
        <v>24.158796918321457</v>
      </c>
      <c r="J7680" s="2">
        <f t="shared" si="959"/>
        <v>0</v>
      </c>
    </row>
    <row r="7681" spans="1:10" x14ac:dyDescent="0.25">
      <c r="A7681" s="2">
        <v>7670</v>
      </c>
      <c r="B7681" s="2">
        <v>0.30487677352198073</v>
      </c>
      <c r="C7681" s="2">
        <f t="shared" si="952"/>
        <v>96.308855594077599</v>
      </c>
      <c r="D7681" s="2">
        <f t="shared" si="953"/>
        <v>107</v>
      </c>
      <c r="E7681" s="2">
        <f t="shared" si="954"/>
        <v>96.308855594077599</v>
      </c>
      <c r="F7681" s="2">
        <f t="shared" si="955"/>
        <v>10.691144405922401</v>
      </c>
      <c r="G7681" s="2">
        <f t="shared" si="956"/>
        <v>0</v>
      </c>
      <c r="H7681" s="2">
        <f t="shared" si="957"/>
        <v>963.08855594077602</v>
      </c>
      <c r="I7681" s="2">
        <f t="shared" si="958"/>
        <v>53.455722029612005</v>
      </c>
      <c r="J7681" s="2">
        <f t="shared" si="959"/>
        <v>0</v>
      </c>
    </row>
    <row r="7682" spans="1:10" x14ac:dyDescent="0.25">
      <c r="A7682" s="2">
        <v>7671</v>
      </c>
      <c r="B7682" s="2">
        <v>0.22914674996565221</v>
      </c>
      <c r="C7682" s="2">
        <f t="shared" si="952"/>
        <v>94.688152940790872</v>
      </c>
      <c r="D7682" s="2">
        <f t="shared" si="953"/>
        <v>107</v>
      </c>
      <c r="E7682" s="2">
        <f t="shared" si="954"/>
        <v>94.688152940790872</v>
      </c>
      <c r="F7682" s="2">
        <f t="shared" si="955"/>
        <v>12.311847059209128</v>
      </c>
      <c r="G7682" s="2">
        <f t="shared" si="956"/>
        <v>0</v>
      </c>
      <c r="H7682" s="2">
        <f t="shared" si="957"/>
        <v>946.88152940790872</v>
      </c>
      <c r="I7682" s="2">
        <f t="shared" si="958"/>
        <v>61.559235296045642</v>
      </c>
      <c r="J7682" s="2">
        <f t="shared" si="959"/>
        <v>0</v>
      </c>
    </row>
    <row r="7683" spans="1:10" x14ac:dyDescent="0.25">
      <c r="A7683" s="2">
        <v>7672</v>
      </c>
      <c r="B7683" s="2">
        <v>0.7078122137675773</v>
      </c>
      <c r="C7683" s="2">
        <f t="shared" si="952"/>
        <v>103.95056003745918</v>
      </c>
      <c r="D7683" s="2">
        <f t="shared" si="953"/>
        <v>107</v>
      </c>
      <c r="E7683" s="2">
        <f t="shared" si="954"/>
        <v>103.95056003745918</v>
      </c>
      <c r="F7683" s="2">
        <f t="shared" si="955"/>
        <v>3.0494399625408164</v>
      </c>
      <c r="G7683" s="2">
        <f t="shared" si="956"/>
        <v>0</v>
      </c>
      <c r="H7683" s="2">
        <f t="shared" si="957"/>
        <v>1039.5056003745917</v>
      </c>
      <c r="I7683" s="2">
        <f t="shared" si="958"/>
        <v>15.247199812704082</v>
      </c>
      <c r="J7683" s="2">
        <f t="shared" si="959"/>
        <v>0</v>
      </c>
    </row>
    <row r="7684" spans="1:10" x14ac:dyDescent="0.25">
      <c r="A7684" s="2">
        <v>7673</v>
      </c>
      <c r="B7684" s="2">
        <v>0.91836224411494016</v>
      </c>
      <c r="C7684" s="2">
        <f t="shared" si="952"/>
        <v>109.54087649016398</v>
      </c>
      <c r="D7684" s="2">
        <f t="shared" si="953"/>
        <v>107</v>
      </c>
      <c r="E7684" s="2">
        <f t="shared" si="954"/>
        <v>107</v>
      </c>
      <c r="F7684" s="2">
        <f t="shared" si="955"/>
        <v>0</v>
      </c>
      <c r="G7684" s="2">
        <f t="shared" si="956"/>
        <v>2.5408764901639813</v>
      </c>
      <c r="H7684" s="2">
        <f t="shared" si="957"/>
        <v>1070</v>
      </c>
      <c r="I7684" s="2">
        <f t="shared" si="958"/>
        <v>0</v>
      </c>
      <c r="J7684" s="2">
        <f t="shared" si="959"/>
        <v>38.11314735245972</v>
      </c>
    </row>
    <row r="7685" spans="1:10" x14ac:dyDescent="0.25">
      <c r="A7685" s="2">
        <v>7674</v>
      </c>
      <c r="B7685" s="2">
        <v>8.4832627210182032E-2</v>
      </c>
      <c r="C7685" s="2">
        <f t="shared" si="952"/>
        <v>90.584429908281749</v>
      </c>
      <c r="D7685" s="2">
        <f t="shared" si="953"/>
        <v>107</v>
      </c>
      <c r="E7685" s="2">
        <f t="shared" si="954"/>
        <v>90.584429908281749</v>
      </c>
      <c r="F7685" s="2">
        <f t="shared" si="955"/>
        <v>16.415570091718251</v>
      </c>
      <c r="G7685" s="2">
        <f t="shared" si="956"/>
        <v>0</v>
      </c>
      <c r="H7685" s="2">
        <f t="shared" si="957"/>
        <v>905.84429908281754</v>
      </c>
      <c r="I7685" s="2">
        <f t="shared" si="958"/>
        <v>82.077850458591257</v>
      </c>
      <c r="J7685" s="2">
        <f t="shared" si="959"/>
        <v>0</v>
      </c>
    </row>
    <row r="7686" spans="1:10" x14ac:dyDescent="0.25">
      <c r="A7686" s="2">
        <v>7675</v>
      </c>
      <c r="B7686" s="2">
        <v>0.39120427698055149</v>
      </c>
      <c r="C7686" s="2">
        <f t="shared" si="952"/>
        <v>97.990426516121033</v>
      </c>
      <c r="D7686" s="2">
        <f t="shared" si="953"/>
        <v>107</v>
      </c>
      <c r="E7686" s="2">
        <f t="shared" si="954"/>
        <v>97.990426516121033</v>
      </c>
      <c r="F7686" s="2">
        <f t="shared" si="955"/>
        <v>9.0095734838789667</v>
      </c>
      <c r="G7686" s="2">
        <f t="shared" si="956"/>
        <v>0</v>
      </c>
      <c r="H7686" s="2">
        <f t="shared" si="957"/>
        <v>979.90426516121033</v>
      </c>
      <c r="I7686" s="2">
        <f t="shared" si="958"/>
        <v>45.047867419394834</v>
      </c>
      <c r="J7686" s="2">
        <f t="shared" si="959"/>
        <v>0</v>
      </c>
    </row>
    <row r="7687" spans="1:10" x14ac:dyDescent="0.25">
      <c r="A7687" s="2">
        <v>7676</v>
      </c>
      <c r="B7687" s="2">
        <v>0.10629335546816532</v>
      </c>
      <c r="C7687" s="2">
        <f t="shared" si="952"/>
        <v>91.361653342656908</v>
      </c>
      <c r="D7687" s="2">
        <f t="shared" si="953"/>
        <v>107</v>
      </c>
      <c r="E7687" s="2">
        <f t="shared" si="954"/>
        <v>91.361653342656908</v>
      </c>
      <c r="F7687" s="2">
        <f t="shared" si="955"/>
        <v>15.638346657343092</v>
      </c>
      <c r="G7687" s="2">
        <f t="shared" si="956"/>
        <v>0</v>
      </c>
      <c r="H7687" s="2">
        <f t="shared" si="957"/>
        <v>913.61653342656905</v>
      </c>
      <c r="I7687" s="2">
        <f t="shared" si="958"/>
        <v>78.191733286715461</v>
      </c>
      <c r="J7687" s="2">
        <f t="shared" si="959"/>
        <v>0</v>
      </c>
    </row>
    <row r="7688" spans="1:10" x14ac:dyDescent="0.25">
      <c r="A7688" s="2">
        <v>7677</v>
      </c>
      <c r="B7688" s="2">
        <v>0.66773366253540123</v>
      </c>
      <c r="C7688" s="2">
        <f t="shared" si="952"/>
        <v>103.1436536067859</v>
      </c>
      <c r="D7688" s="2">
        <f t="shared" si="953"/>
        <v>107</v>
      </c>
      <c r="E7688" s="2">
        <f t="shared" si="954"/>
        <v>103.1436536067859</v>
      </c>
      <c r="F7688" s="2">
        <f t="shared" si="955"/>
        <v>3.8563463932140962</v>
      </c>
      <c r="G7688" s="2">
        <f t="shared" si="956"/>
        <v>0</v>
      </c>
      <c r="H7688" s="2">
        <f t="shared" si="957"/>
        <v>1031.4365360678589</v>
      </c>
      <c r="I7688" s="2">
        <f t="shared" si="958"/>
        <v>19.281731966070481</v>
      </c>
      <c r="J7688" s="2">
        <f t="shared" si="959"/>
        <v>0</v>
      </c>
    </row>
    <row r="7689" spans="1:10" x14ac:dyDescent="0.25">
      <c r="A7689" s="2">
        <v>7678</v>
      </c>
      <c r="B7689" s="2">
        <v>0.83481818331398161</v>
      </c>
      <c r="C7689" s="2">
        <f t="shared" si="952"/>
        <v>106.88053105648569</v>
      </c>
      <c r="D7689" s="2">
        <f t="shared" si="953"/>
        <v>107</v>
      </c>
      <c r="E7689" s="2">
        <f t="shared" si="954"/>
        <v>106.88053105648569</v>
      </c>
      <c r="F7689" s="2">
        <f t="shared" si="955"/>
        <v>0.11946894351430615</v>
      </c>
      <c r="G7689" s="2">
        <f t="shared" si="956"/>
        <v>0</v>
      </c>
      <c r="H7689" s="2">
        <f t="shared" si="957"/>
        <v>1068.8053105648569</v>
      </c>
      <c r="I7689" s="2">
        <f t="shared" si="958"/>
        <v>0.59734471757153074</v>
      </c>
      <c r="J7689" s="2">
        <f t="shared" si="959"/>
        <v>0</v>
      </c>
    </row>
    <row r="7690" spans="1:10" x14ac:dyDescent="0.25">
      <c r="A7690" s="2">
        <v>7679</v>
      </c>
      <c r="B7690" s="2">
        <v>7.4625688785517008E-2</v>
      </c>
      <c r="C7690" s="2">
        <f t="shared" si="952"/>
        <v>90.173357637668531</v>
      </c>
      <c r="D7690" s="2">
        <f t="shared" si="953"/>
        <v>107</v>
      </c>
      <c r="E7690" s="2">
        <f t="shared" si="954"/>
        <v>90.173357637668531</v>
      </c>
      <c r="F7690" s="2">
        <f t="shared" si="955"/>
        <v>16.826642362331469</v>
      </c>
      <c r="G7690" s="2">
        <f t="shared" si="956"/>
        <v>0</v>
      </c>
      <c r="H7690" s="2">
        <f t="shared" si="957"/>
        <v>901.73357637668528</v>
      </c>
      <c r="I7690" s="2">
        <f t="shared" si="958"/>
        <v>84.133211811657347</v>
      </c>
      <c r="J7690" s="2">
        <f t="shared" si="959"/>
        <v>0</v>
      </c>
    </row>
    <row r="7691" spans="1:10" x14ac:dyDescent="0.25">
      <c r="A7691" s="2">
        <v>7680</v>
      </c>
      <c r="B7691" s="2">
        <v>0.26378877833908321</v>
      </c>
      <c r="C7691" s="2">
        <f t="shared" si="952"/>
        <v>95.452862513736846</v>
      </c>
      <c r="D7691" s="2">
        <f t="shared" si="953"/>
        <v>107</v>
      </c>
      <c r="E7691" s="2">
        <f t="shared" si="954"/>
        <v>95.452862513736846</v>
      </c>
      <c r="F7691" s="2">
        <f t="shared" si="955"/>
        <v>11.547137486263154</v>
      </c>
      <c r="G7691" s="2">
        <f t="shared" si="956"/>
        <v>0</v>
      </c>
      <c r="H7691" s="2">
        <f t="shared" si="957"/>
        <v>954.52862513736841</v>
      </c>
      <c r="I7691" s="2">
        <f t="shared" si="958"/>
        <v>57.735687431315768</v>
      </c>
      <c r="J7691" s="2">
        <f t="shared" si="959"/>
        <v>0</v>
      </c>
    </row>
    <row r="7692" spans="1:10" x14ac:dyDescent="0.25">
      <c r="A7692" s="2">
        <v>7681</v>
      </c>
      <c r="B7692" s="2">
        <v>0.31381050383787024</v>
      </c>
      <c r="C7692" s="2">
        <f t="shared" si="952"/>
        <v>96.489194207635279</v>
      </c>
      <c r="D7692" s="2">
        <f t="shared" si="953"/>
        <v>107</v>
      </c>
      <c r="E7692" s="2">
        <f t="shared" si="954"/>
        <v>96.489194207635279</v>
      </c>
      <c r="F7692" s="2">
        <f t="shared" si="955"/>
        <v>10.510805792364721</v>
      </c>
      <c r="G7692" s="2">
        <f t="shared" si="956"/>
        <v>0</v>
      </c>
      <c r="H7692" s="2">
        <f t="shared" si="957"/>
        <v>964.89194207635273</v>
      </c>
      <c r="I7692" s="2">
        <f t="shared" si="958"/>
        <v>52.554028961823605</v>
      </c>
      <c r="J7692" s="2">
        <f t="shared" si="959"/>
        <v>0</v>
      </c>
    </row>
    <row r="7693" spans="1:10" x14ac:dyDescent="0.25">
      <c r="A7693" s="2">
        <v>7682</v>
      </c>
      <c r="B7693" s="2">
        <v>0.15030865031484453</v>
      </c>
      <c r="C7693" s="2">
        <f t="shared" ref="C7693:C7756" si="960">_xlfn.BETA.INV(B7693,$C$7,$C$8,$C$9,$C$10)</f>
        <v>92.712851283526788</v>
      </c>
      <c r="D7693" s="2">
        <f t="shared" ref="D7693:D7756" si="961">$F$8</f>
        <v>107</v>
      </c>
      <c r="E7693" s="2">
        <f t="shared" ref="E7693:E7756" si="962">IF(C7693&gt;=D7693,D7693,C7693)</f>
        <v>92.712851283526788</v>
      </c>
      <c r="F7693" s="2">
        <f t="shared" ref="F7693:F7756" si="963">IF(D7693&gt;C7693,D7693-C7693,0)</f>
        <v>14.287148716473212</v>
      </c>
      <c r="G7693" s="2">
        <f t="shared" ref="G7693:G7756" si="964">IF(C7693&gt;D7693,C7693-D7693,0)</f>
        <v>0</v>
      </c>
      <c r="H7693" s="2">
        <f t="shared" ref="H7693:H7756" si="965">E7693*$H$10</f>
        <v>927.12851283526788</v>
      </c>
      <c r="I7693" s="2">
        <f t="shared" ref="I7693:I7756" si="966">F7693*$I$10</f>
        <v>71.435743582366058</v>
      </c>
      <c r="J7693" s="2">
        <f t="shared" ref="J7693:J7756" si="967">G7693*$J$10</f>
        <v>0</v>
      </c>
    </row>
    <row r="7694" spans="1:10" x14ac:dyDescent="0.25">
      <c r="A7694" s="2">
        <v>7683</v>
      </c>
      <c r="B7694" s="2">
        <v>0.26683843569300658</v>
      </c>
      <c r="C7694" s="2">
        <f t="shared" si="960"/>
        <v>95.518100367417105</v>
      </c>
      <c r="D7694" s="2">
        <f t="shared" si="961"/>
        <v>107</v>
      </c>
      <c r="E7694" s="2">
        <f t="shared" si="962"/>
        <v>95.518100367417105</v>
      </c>
      <c r="F7694" s="2">
        <f t="shared" si="963"/>
        <v>11.481899632582895</v>
      </c>
      <c r="G7694" s="2">
        <f t="shared" si="964"/>
        <v>0</v>
      </c>
      <c r="H7694" s="2">
        <f t="shared" si="965"/>
        <v>955.18100367417105</v>
      </c>
      <c r="I7694" s="2">
        <f t="shared" si="966"/>
        <v>57.409498162914474</v>
      </c>
      <c r="J7694" s="2">
        <f t="shared" si="967"/>
        <v>0</v>
      </c>
    </row>
    <row r="7695" spans="1:10" x14ac:dyDescent="0.25">
      <c r="A7695" s="2">
        <v>7684</v>
      </c>
      <c r="B7695" s="2">
        <v>0.99222361658114133</v>
      </c>
      <c r="C7695" s="2">
        <f t="shared" si="960"/>
        <v>114.68973779209659</v>
      </c>
      <c r="D7695" s="2">
        <f t="shared" si="961"/>
        <v>107</v>
      </c>
      <c r="E7695" s="2">
        <f t="shared" si="962"/>
        <v>107</v>
      </c>
      <c r="F7695" s="2">
        <f t="shared" si="963"/>
        <v>0</v>
      </c>
      <c r="G7695" s="2">
        <f t="shared" si="964"/>
        <v>7.6897377920965937</v>
      </c>
      <c r="H7695" s="2">
        <f t="shared" si="965"/>
        <v>1070</v>
      </c>
      <c r="I7695" s="2">
        <f t="shared" si="966"/>
        <v>0</v>
      </c>
      <c r="J7695" s="2">
        <f t="shared" si="967"/>
        <v>115.34606688144891</v>
      </c>
    </row>
    <row r="7696" spans="1:10" x14ac:dyDescent="0.25">
      <c r="A7696" s="2">
        <v>7685</v>
      </c>
      <c r="B7696" s="2">
        <v>0.13656752612950807</v>
      </c>
      <c r="C7696" s="2">
        <f t="shared" si="960"/>
        <v>92.317725653199659</v>
      </c>
      <c r="D7696" s="2">
        <f t="shared" si="961"/>
        <v>107</v>
      </c>
      <c r="E7696" s="2">
        <f t="shared" si="962"/>
        <v>92.317725653199659</v>
      </c>
      <c r="F7696" s="2">
        <f t="shared" si="963"/>
        <v>14.682274346800341</v>
      </c>
      <c r="G7696" s="2">
        <f t="shared" si="964"/>
        <v>0</v>
      </c>
      <c r="H7696" s="2">
        <f t="shared" si="965"/>
        <v>923.17725653199659</v>
      </c>
      <c r="I7696" s="2">
        <f t="shared" si="966"/>
        <v>73.411371734001705</v>
      </c>
      <c r="J7696" s="2">
        <f t="shared" si="967"/>
        <v>0</v>
      </c>
    </row>
    <row r="7697" spans="1:10" x14ac:dyDescent="0.25">
      <c r="A7697" s="2">
        <v>7686</v>
      </c>
      <c r="B7697" s="2">
        <v>0.53149063174029387</v>
      </c>
      <c r="C7697" s="2">
        <f t="shared" si="960"/>
        <v>100.57630697803661</v>
      </c>
      <c r="D7697" s="2">
        <f t="shared" si="961"/>
        <v>107</v>
      </c>
      <c r="E7697" s="2">
        <f t="shared" si="962"/>
        <v>100.57630697803661</v>
      </c>
      <c r="F7697" s="2">
        <f t="shared" si="963"/>
        <v>6.4236930219633877</v>
      </c>
      <c r="G7697" s="2">
        <f t="shared" si="964"/>
        <v>0</v>
      </c>
      <c r="H7697" s="2">
        <f t="shared" si="965"/>
        <v>1005.7630697803661</v>
      </c>
      <c r="I7697" s="2">
        <f t="shared" si="966"/>
        <v>32.118465109816938</v>
      </c>
      <c r="J7697" s="2">
        <f t="shared" si="967"/>
        <v>0</v>
      </c>
    </row>
    <row r="7698" spans="1:10" x14ac:dyDescent="0.25">
      <c r="A7698" s="2">
        <v>7687</v>
      </c>
      <c r="B7698" s="2">
        <v>0.21216457271376599</v>
      </c>
      <c r="C7698" s="2">
        <f t="shared" si="960"/>
        <v>94.294671330054683</v>
      </c>
      <c r="D7698" s="2">
        <f t="shared" si="961"/>
        <v>107</v>
      </c>
      <c r="E7698" s="2">
        <f t="shared" si="962"/>
        <v>94.294671330054683</v>
      </c>
      <c r="F7698" s="2">
        <f t="shared" si="963"/>
        <v>12.705328669945317</v>
      </c>
      <c r="G7698" s="2">
        <f t="shared" si="964"/>
        <v>0</v>
      </c>
      <c r="H7698" s="2">
        <f t="shared" si="965"/>
        <v>942.94671330054689</v>
      </c>
      <c r="I7698" s="2">
        <f t="shared" si="966"/>
        <v>63.526643349726584</v>
      </c>
      <c r="J7698" s="2">
        <f t="shared" si="967"/>
        <v>0</v>
      </c>
    </row>
    <row r="7699" spans="1:10" x14ac:dyDescent="0.25">
      <c r="A7699" s="2">
        <v>7688</v>
      </c>
      <c r="B7699" s="2">
        <v>0.16111659666204337</v>
      </c>
      <c r="C7699" s="2">
        <f t="shared" si="960"/>
        <v>93.010298666669385</v>
      </c>
      <c r="D7699" s="2">
        <f t="shared" si="961"/>
        <v>107</v>
      </c>
      <c r="E7699" s="2">
        <f t="shared" si="962"/>
        <v>93.010298666669385</v>
      </c>
      <c r="F7699" s="2">
        <f t="shared" si="963"/>
        <v>13.989701333330615</v>
      </c>
      <c r="G7699" s="2">
        <f t="shared" si="964"/>
        <v>0</v>
      </c>
      <c r="H7699" s="2">
        <f t="shared" si="965"/>
        <v>930.10298666669382</v>
      </c>
      <c r="I7699" s="2">
        <f t="shared" si="966"/>
        <v>69.948506666653074</v>
      </c>
      <c r="J7699" s="2">
        <f t="shared" si="967"/>
        <v>0</v>
      </c>
    </row>
    <row r="7700" spans="1:10" x14ac:dyDescent="0.25">
      <c r="A7700" s="2">
        <v>7689</v>
      </c>
      <c r="B7700" s="2">
        <v>0.15096065954368476</v>
      </c>
      <c r="C7700" s="2">
        <f t="shared" si="960"/>
        <v>92.731108855759587</v>
      </c>
      <c r="D7700" s="2">
        <f t="shared" si="961"/>
        <v>107</v>
      </c>
      <c r="E7700" s="2">
        <f t="shared" si="962"/>
        <v>92.731108855759587</v>
      </c>
      <c r="F7700" s="2">
        <f t="shared" si="963"/>
        <v>14.268891144240413</v>
      </c>
      <c r="G7700" s="2">
        <f t="shared" si="964"/>
        <v>0</v>
      </c>
      <c r="H7700" s="2">
        <f t="shared" si="965"/>
        <v>927.31108855759589</v>
      </c>
      <c r="I7700" s="2">
        <f t="shared" si="966"/>
        <v>71.344455721202067</v>
      </c>
      <c r="J7700" s="2">
        <f t="shared" si="967"/>
        <v>0</v>
      </c>
    </row>
    <row r="7701" spans="1:10" x14ac:dyDescent="0.25">
      <c r="A7701" s="2">
        <v>7690</v>
      </c>
      <c r="B7701" s="2">
        <v>0.52342530826324862</v>
      </c>
      <c r="C7701" s="2">
        <f t="shared" si="960"/>
        <v>100.42854519662987</v>
      </c>
      <c r="D7701" s="2">
        <f t="shared" si="961"/>
        <v>107</v>
      </c>
      <c r="E7701" s="2">
        <f t="shared" si="962"/>
        <v>100.42854519662987</v>
      </c>
      <c r="F7701" s="2">
        <f t="shared" si="963"/>
        <v>6.5714548033701305</v>
      </c>
      <c r="G7701" s="2">
        <f t="shared" si="964"/>
        <v>0</v>
      </c>
      <c r="H7701" s="2">
        <f t="shared" si="965"/>
        <v>1004.2854519662988</v>
      </c>
      <c r="I7701" s="2">
        <f t="shared" si="966"/>
        <v>32.857274016850653</v>
      </c>
      <c r="J7701" s="2">
        <f t="shared" si="967"/>
        <v>0</v>
      </c>
    </row>
    <row r="7702" spans="1:10" x14ac:dyDescent="0.25">
      <c r="A7702" s="2">
        <v>7691</v>
      </c>
      <c r="B7702" s="2">
        <v>0.99449973162029581</v>
      </c>
      <c r="C7702" s="2">
        <f t="shared" si="960"/>
        <v>115.16848355594648</v>
      </c>
      <c r="D7702" s="2">
        <f t="shared" si="961"/>
        <v>107</v>
      </c>
      <c r="E7702" s="2">
        <f t="shared" si="962"/>
        <v>107</v>
      </c>
      <c r="F7702" s="2">
        <f t="shared" si="963"/>
        <v>0</v>
      </c>
      <c r="G7702" s="2">
        <f t="shared" si="964"/>
        <v>8.1684835559464801</v>
      </c>
      <c r="H7702" s="2">
        <f t="shared" si="965"/>
        <v>1070</v>
      </c>
      <c r="I7702" s="2">
        <f t="shared" si="966"/>
        <v>0</v>
      </c>
      <c r="J7702" s="2">
        <f t="shared" si="967"/>
        <v>122.5272533391972</v>
      </c>
    </row>
    <row r="7703" spans="1:10" x14ac:dyDescent="0.25">
      <c r="A7703" s="2">
        <v>7692</v>
      </c>
      <c r="B7703" s="2">
        <v>9.1779126900719876E-2</v>
      </c>
      <c r="C7703" s="2">
        <f t="shared" si="960"/>
        <v>90.847498507042843</v>
      </c>
      <c r="D7703" s="2">
        <f t="shared" si="961"/>
        <v>107</v>
      </c>
      <c r="E7703" s="2">
        <f t="shared" si="962"/>
        <v>90.847498507042843</v>
      </c>
      <c r="F7703" s="2">
        <f t="shared" si="963"/>
        <v>16.152501492957157</v>
      </c>
      <c r="G7703" s="2">
        <f t="shared" si="964"/>
        <v>0</v>
      </c>
      <c r="H7703" s="2">
        <f t="shared" si="965"/>
        <v>908.47498507042837</v>
      </c>
      <c r="I7703" s="2">
        <f t="shared" si="966"/>
        <v>80.762507464785784</v>
      </c>
      <c r="J7703" s="2">
        <f t="shared" si="967"/>
        <v>0</v>
      </c>
    </row>
    <row r="7704" spans="1:10" x14ac:dyDescent="0.25">
      <c r="A7704" s="2">
        <v>7693</v>
      </c>
      <c r="B7704" s="2">
        <v>0.17797907344609198</v>
      </c>
      <c r="C7704" s="2">
        <f t="shared" si="960"/>
        <v>93.454418685634309</v>
      </c>
      <c r="D7704" s="2">
        <f t="shared" si="961"/>
        <v>107</v>
      </c>
      <c r="E7704" s="2">
        <f t="shared" si="962"/>
        <v>93.454418685634309</v>
      </c>
      <c r="F7704" s="2">
        <f t="shared" si="963"/>
        <v>13.545581314365691</v>
      </c>
      <c r="G7704" s="2">
        <f t="shared" si="964"/>
        <v>0</v>
      </c>
      <c r="H7704" s="2">
        <f t="shared" si="965"/>
        <v>934.54418685634312</v>
      </c>
      <c r="I7704" s="2">
        <f t="shared" si="966"/>
        <v>67.727906571828456</v>
      </c>
      <c r="J7704" s="2">
        <f t="shared" si="967"/>
        <v>0</v>
      </c>
    </row>
    <row r="7705" spans="1:10" x14ac:dyDescent="0.25">
      <c r="A7705" s="2">
        <v>7694</v>
      </c>
      <c r="B7705" s="2">
        <v>0.85754571218084086</v>
      </c>
      <c r="C7705" s="2">
        <f t="shared" si="960"/>
        <v>107.51049538227431</v>
      </c>
      <c r="D7705" s="2">
        <f t="shared" si="961"/>
        <v>107</v>
      </c>
      <c r="E7705" s="2">
        <f t="shared" si="962"/>
        <v>107</v>
      </c>
      <c r="F7705" s="2">
        <f t="shared" si="963"/>
        <v>0</v>
      </c>
      <c r="G7705" s="2">
        <f t="shared" si="964"/>
        <v>0.51049538227431412</v>
      </c>
      <c r="H7705" s="2">
        <f t="shared" si="965"/>
        <v>1070</v>
      </c>
      <c r="I7705" s="2">
        <f t="shared" si="966"/>
        <v>0</v>
      </c>
      <c r="J7705" s="2">
        <f t="shared" si="967"/>
        <v>7.6574307341147119</v>
      </c>
    </row>
    <row r="7706" spans="1:10" x14ac:dyDescent="0.25">
      <c r="A7706" s="2">
        <v>7695</v>
      </c>
      <c r="B7706" s="2">
        <v>0.29674226394949743</v>
      </c>
      <c r="C7706" s="2">
        <f t="shared" si="960"/>
        <v>96.14301519554698</v>
      </c>
      <c r="D7706" s="2">
        <f t="shared" si="961"/>
        <v>107</v>
      </c>
      <c r="E7706" s="2">
        <f t="shared" si="962"/>
        <v>96.14301519554698</v>
      </c>
      <c r="F7706" s="2">
        <f t="shared" si="963"/>
        <v>10.85698480445302</v>
      </c>
      <c r="G7706" s="2">
        <f t="shared" si="964"/>
        <v>0</v>
      </c>
      <c r="H7706" s="2">
        <f t="shared" si="965"/>
        <v>961.4301519554698</v>
      </c>
      <c r="I7706" s="2">
        <f t="shared" si="966"/>
        <v>54.284924022265102</v>
      </c>
      <c r="J7706" s="2">
        <f t="shared" si="967"/>
        <v>0</v>
      </c>
    </row>
    <row r="7707" spans="1:10" x14ac:dyDescent="0.25">
      <c r="A7707" s="2">
        <v>7696</v>
      </c>
      <c r="B7707" s="2">
        <v>0.93904618425075803</v>
      </c>
      <c r="C7707" s="2">
        <f t="shared" si="960"/>
        <v>110.43505015132162</v>
      </c>
      <c r="D7707" s="2">
        <f t="shared" si="961"/>
        <v>107</v>
      </c>
      <c r="E7707" s="2">
        <f t="shared" si="962"/>
        <v>107</v>
      </c>
      <c r="F7707" s="2">
        <f t="shared" si="963"/>
        <v>0</v>
      </c>
      <c r="G7707" s="2">
        <f t="shared" si="964"/>
        <v>3.4350501513216187</v>
      </c>
      <c r="H7707" s="2">
        <f t="shared" si="965"/>
        <v>1070</v>
      </c>
      <c r="I7707" s="2">
        <f t="shared" si="966"/>
        <v>0</v>
      </c>
      <c r="J7707" s="2">
        <f t="shared" si="967"/>
        <v>51.525752269824281</v>
      </c>
    </row>
    <row r="7708" spans="1:10" x14ac:dyDescent="0.25">
      <c r="A7708" s="2">
        <v>7697</v>
      </c>
      <c r="B7708" s="2">
        <v>0.85528988368502545</v>
      </c>
      <c r="C7708" s="2">
        <f t="shared" si="960"/>
        <v>107.44568759835855</v>
      </c>
      <c r="D7708" s="2">
        <f t="shared" si="961"/>
        <v>107</v>
      </c>
      <c r="E7708" s="2">
        <f t="shared" si="962"/>
        <v>107</v>
      </c>
      <c r="F7708" s="2">
        <f t="shared" si="963"/>
        <v>0</v>
      </c>
      <c r="G7708" s="2">
        <f t="shared" si="964"/>
        <v>0.44568759835854621</v>
      </c>
      <c r="H7708" s="2">
        <f t="shared" si="965"/>
        <v>1070</v>
      </c>
      <c r="I7708" s="2">
        <f t="shared" si="966"/>
        <v>0</v>
      </c>
      <c r="J7708" s="2">
        <f t="shared" si="967"/>
        <v>6.6853139753781932</v>
      </c>
    </row>
    <row r="7709" spans="1:10" x14ac:dyDescent="0.25">
      <c r="A7709" s="2">
        <v>7698</v>
      </c>
      <c r="B7709" s="2">
        <v>0.55964820517393821</v>
      </c>
      <c r="C7709" s="2">
        <f t="shared" si="960"/>
        <v>101.09397730855287</v>
      </c>
      <c r="D7709" s="2">
        <f t="shared" si="961"/>
        <v>107</v>
      </c>
      <c r="E7709" s="2">
        <f t="shared" si="962"/>
        <v>101.09397730855287</v>
      </c>
      <c r="F7709" s="2">
        <f t="shared" si="963"/>
        <v>5.9060226914471343</v>
      </c>
      <c r="G7709" s="2">
        <f t="shared" si="964"/>
        <v>0</v>
      </c>
      <c r="H7709" s="2">
        <f t="shared" si="965"/>
        <v>1010.9397730855287</v>
      </c>
      <c r="I7709" s="2">
        <f t="shared" si="966"/>
        <v>29.530113457235672</v>
      </c>
      <c r="J7709" s="2">
        <f t="shared" si="967"/>
        <v>0</v>
      </c>
    </row>
    <row r="7710" spans="1:10" x14ac:dyDescent="0.25">
      <c r="A7710" s="2">
        <v>7699</v>
      </c>
      <c r="B7710" s="2">
        <v>0.24749491163844295</v>
      </c>
      <c r="C7710" s="2">
        <f t="shared" si="960"/>
        <v>95.098895859458977</v>
      </c>
      <c r="D7710" s="2">
        <f t="shared" si="961"/>
        <v>107</v>
      </c>
      <c r="E7710" s="2">
        <f t="shared" si="962"/>
        <v>95.098895859458977</v>
      </c>
      <c r="F7710" s="2">
        <f t="shared" si="963"/>
        <v>11.901104140541023</v>
      </c>
      <c r="G7710" s="2">
        <f t="shared" si="964"/>
        <v>0</v>
      </c>
      <c r="H7710" s="2">
        <f t="shared" si="965"/>
        <v>950.9889585945898</v>
      </c>
      <c r="I7710" s="2">
        <f t="shared" si="966"/>
        <v>59.505520702705113</v>
      </c>
      <c r="J7710" s="2">
        <f t="shared" si="967"/>
        <v>0</v>
      </c>
    </row>
    <row r="7711" spans="1:10" x14ac:dyDescent="0.25">
      <c r="A7711" s="2">
        <v>7700</v>
      </c>
      <c r="B7711" s="2">
        <v>0.84516592272547975</v>
      </c>
      <c r="C7711" s="2">
        <f t="shared" si="960"/>
        <v>107.16127806724732</v>
      </c>
      <c r="D7711" s="2">
        <f t="shared" si="961"/>
        <v>107</v>
      </c>
      <c r="E7711" s="2">
        <f t="shared" si="962"/>
        <v>107</v>
      </c>
      <c r="F7711" s="2">
        <f t="shared" si="963"/>
        <v>0</v>
      </c>
      <c r="G7711" s="2">
        <f t="shared" si="964"/>
        <v>0.16127806724732352</v>
      </c>
      <c r="H7711" s="2">
        <f t="shared" si="965"/>
        <v>1070</v>
      </c>
      <c r="I7711" s="2">
        <f t="shared" si="966"/>
        <v>0</v>
      </c>
      <c r="J7711" s="2">
        <f t="shared" si="967"/>
        <v>2.4191710087098528</v>
      </c>
    </row>
    <row r="7712" spans="1:10" x14ac:dyDescent="0.25">
      <c r="A7712" s="2">
        <v>7701</v>
      </c>
      <c r="B7712" s="2">
        <v>0.62614115043939189</v>
      </c>
      <c r="C7712" s="2">
        <f t="shared" si="960"/>
        <v>102.33828149873146</v>
      </c>
      <c r="D7712" s="2">
        <f t="shared" si="961"/>
        <v>107</v>
      </c>
      <c r="E7712" s="2">
        <f t="shared" si="962"/>
        <v>102.33828149873146</v>
      </c>
      <c r="F7712" s="2">
        <f t="shared" si="963"/>
        <v>4.6617185012685383</v>
      </c>
      <c r="G7712" s="2">
        <f t="shared" si="964"/>
        <v>0</v>
      </c>
      <c r="H7712" s="2">
        <f t="shared" si="965"/>
        <v>1023.3828149873146</v>
      </c>
      <c r="I7712" s="2">
        <f t="shared" si="966"/>
        <v>23.308592506342691</v>
      </c>
      <c r="J7712" s="2">
        <f t="shared" si="967"/>
        <v>0</v>
      </c>
    </row>
    <row r="7713" spans="1:10" x14ac:dyDescent="0.25">
      <c r="A7713" s="2">
        <v>7702</v>
      </c>
      <c r="B7713" s="2">
        <v>0.83151201181407142</v>
      </c>
      <c r="C7713" s="2">
        <f t="shared" si="960"/>
        <v>106.79276348834156</v>
      </c>
      <c r="D7713" s="2">
        <f t="shared" si="961"/>
        <v>107</v>
      </c>
      <c r="E7713" s="2">
        <f t="shared" si="962"/>
        <v>106.79276348834156</v>
      </c>
      <c r="F7713" s="2">
        <f t="shared" si="963"/>
        <v>0.20723651165843648</v>
      </c>
      <c r="G7713" s="2">
        <f t="shared" si="964"/>
        <v>0</v>
      </c>
      <c r="H7713" s="2">
        <f t="shared" si="965"/>
        <v>1067.9276348834155</v>
      </c>
      <c r="I7713" s="2">
        <f t="shared" si="966"/>
        <v>1.0361825582921824</v>
      </c>
      <c r="J7713" s="2">
        <f t="shared" si="967"/>
        <v>0</v>
      </c>
    </row>
    <row r="7714" spans="1:10" x14ac:dyDescent="0.25">
      <c r="A7714" s="2">
        <v>7703</v>
      </c>
      <c r="B7714" s="2">
        <v>0.19463012062527363</v>
      </c>
      <c r="C7714" s="2">
        <f t="shared" si="960"/>
        <v>93.872635388050583</v>
      </c>
      <c r="D7714" s="2">
        <f t="shared" si="961"/>
        <v>107</v>
      </c>
      <c r="E7714" s="2">
        <f t="shared" si="962"/>
        <v>93.872635388050583</v>
      </c>
      <c r="F7714" s="2">
        <f t="shared" si="963"/>
        <v>13.127364611949417</v>
      </c>
      <c r="G7714" s="2">
        <f t="shared" si="964"/>
        <v>0</v>
      </c>
      <c r="H7714" s="2">
        <f t="shared" si="965"/>
        <v>938.72635388050583</v>
      </c>
      <c r="I7714" s="2">
        <f t="shared" si="966"/>
        <v>65.636823059747087</v>
      </c>
      <c r="J7714" s="2">
        <f t="shared" si="967"/>
        <v>0</v>
      </c>
    </row>
    <row r="7715" spans="1:10" x14ac:dyDescent="0.25">
      <c r="A7715" s="2">
        <v>7704</v>
      </c>
      <c r="B7715" s="2">
        <v>8.6891745243529939E-2</v>
      </c>
      <c r="C7715" s="2">
        <f t="shared" si="960"/>
        <v>90.663702946615032</v>
      </c>
      <c r="D7715" s="2">
        <f t="shared" si="961"/>
        <v>107</v>
      </c>
      <c r="E7715" s="2">
        <f t="shared" si="962"/>
        <v>90.663702946615032</v>
      </c>
      <c r="F7715" s="2">
        <f t="shared" si="963"/>
        <v>16.336297053384968</v>
      </c>
      <c r="G7715" s="2">
        <f t="shared" si="964"/>
        <v>0</v>
      </c>
      <c r="H7715" s="2">
        <f t="shared" si="965"/>
        <v>906.63702946615035</v>
      </c>
      <c r="I7715" s="2">
        <f t="shared" si="966"/>
        <v>81.681485266924838</v>
      </c>
      <c r="J7715" s="2">
        <f t="shared" si="967"/>
        <v>0</v>
      </c>
    </row>
    <row r="7716" spans="1:10" x14ac:dyDescent="0.25">
      <c r="A7716" s="2">
        <v>7705</v>
      </c>
      <c r="B7716" s="2">
        <v>0.42331870018742079</v>
      </c>
      <c r="C7716" s="2">
        <f t="shared" si="960"/>
        <v>98.590853132507419</v>
      </c>
      <c r="D7716" s="2">
        <f t="shared" si="961"/>
        <v>107</v>
      </c>
      <c r="E7716" s="2">
        <f t="shared" si="962"/>
        <v>98.590853132507419</v>
      </c>
      <c r="F7716" s="2">
        <f t="shared" si="963"/>
        <v>8.4091468674925807</v>
      </c>
      <c r="G7716" s="2">
        <f t="shared" si="964"/>
        <v>0</v>
      </c>
      <c r="H7716" s="2">
        <f t="shared" si="965"/>
        <v>985.90853132507414</v>
      </c>
      <c r="I7716" s="2">
        <f t="shared" si="966"/>
        <v>42.045734337462903</v>
      </c>
      <c r="J7716" s="2">
        <f t="shared" si="967"/>
        <v>0</v>
      </c>
    </row>
    <row r="7717" spans="1:10" x14ac:dyDescent="0.25">
      <c r="A7717" s="2">
        <v>7706</v>
      </c>
      <c r="B7717" s="2">
        <v>0.87712103858899282</v>
      </c>
      <c r="C7717" s="2">
        <f t="shared" si="960"/>
        <v>108.09808674626878</v>
      </c>
      <c r="D7717" s="2">
        <f t="shared" si="961"/>
        <v>107</v>
      </c>
      <c r="E7717" s="2">
        <f t="shared" si="962"/>
        <v>107</v>
      </c>
      <c r="F7717" s="2">
        <f t="shared" si="963"/>
        <v>0</v>
      </c>
      <c r="G7717" s="2">
        <f t="shared" si="964"/>
        <v>1.0980867462687769</v>
      </c>
      <c r="H7717" s="2">
        <f t="shared" si="965"/>
        <v>1070</v>
      </c>
      <c r="I7717" s="2">
        <f t="shared" si="966"/>
        <v>0</v>
      </c>
      <c r="J7717" s="2">
        <f t="shared" si="967"/>
        <v>16.471301194031653</v>
      </c>
    </row>
    <row r="7718" spans="1:10" x14ac:dyDescent="0.25">
      <c r="A7718" s="2">
        <v>7707</v>
      </c>
      <c r="B7718" s="2">
        <v>0.78836790567501314</v>
      </c>
      <c r="C7718" s="2">
        <f t="shared" si="960"/>
        <v>105.71789638481641</v>
      </c>
      <c r="D7718" s="2">
        <f t="shared" si="961"/>
        <v>107</v>
      </c>
      <c r="E7718" s="2">
        <f t="shared" si="962"/>
        <v>105.71789638481641</v>
      </c>
      <c r="F7718" s="2">
        <f t="shared" si="963"/>
        <v>1.282103615183587</v>
      </c>
      <c r="G7718" s="2">
        <f t="shared" si="964"/>
        <v>0</v>
      </c>
      <c r="H7718" s="2">
        <f t="shared" si="965"/>
        <v>1057.1789638481641</v>
      </c>
      <c r="I7718" s="2">
        <f t="shared" si="966"/>
        <v>6.4105180759179348</v>
      </c>
      <c r="J7718" s="2">
        <f t="shared" si="967"/>
        <v>0</v>
      </c>
    </row>
    <row r="7719" spans="1:10" x14ac:dyDescent="0.25">
      <c r="A7719" s="2">
        <v>7708</v>
      </c>
      <c r="B7719" s="2">
        <v>4.4498887911992746E-2</v>
      </c>
      <c r="C7719" s="2">
        <f t="shared" si="960"/>
        <v>88.706314946232041</v>
      </c>
      <c r="D7719" s="2">
        <f t="shared" si="961"/>
        <v>107</v>
      </c>
      <c r="E7719" s="2">
        <f t="shared" si="962"/>
        <v>88.706314946232041</v>
      </c>
      <c r="F7719" s="2">
        <f t="shared" si="963"/>
        <v>18.293685053767959</v>
      </c>
      <c r="G7719" s="2">
        <f t="shared" si="964"/>
        <v>0</v>
      </c>
      <c r="H7719" s="2">
        <f t="shared" si="965"/>
        <v>887.06314946232044</v>
      </c>
      <c r="I7719" s="2">
        <f t="shared" si="966"/>
        <v>91.468425268839795</v>
      </c>
      <c r="J7719" s="2">
        <f t="shared" si="967"/>
        <v>0</v>
      </c>
    </row>
    <row r="7720" spans="1:10" x14ac:dyDescent="0.25">
      <c r="A7720" s="2">
        <v>7709</v>
      </c>
      <c r="B7720" s="2">
        <v>4.0269064454043102E-2</v>
      </c>
      <c r="C7720" s="2">
        <f t="shared" si="960"/>
        <v>88.453670049139802</v>
      </c>
      <c r="D7720" s="2">
        <f t="shared" si="961"/>
        <v>107</v>
      </c>
      <c r="E7720" s="2">
        <f t="shared" si="962"/>
        <v>88.453670049139802</v>
      </c>
      <c r="F7720" s="2">
        <f t="shared" si="963"/>
        <v>18.546329950860198</v>
      </c>
      <c r="G7720" s="2">
        <f t="shared" si="964"/>
        <v>0</v>
      </c>
      <c r="H7720" s="2">
        <f t="shared" si="965"/>
        <v>884.53670049139805</v>
      </c>
      <c r="I7720" s="2">
        <f t="shared" si="966"/>
        <v>92.731649754300989</v>
      </c>
      <c r="J7720" s="2">
        <f t="shared" si="967"/>
        <v>0</v>
      </c>
    </row>
    <row r="7721" spans="1:10" x14ac:dyDescent="0.25">
      <c r="A7721" s="2">
        <v>7710</v>
      </c>
      <c r="B7721" s="2">
        <v>0.32570483615301427</v>
      </c>
      <c r="C7721" s="2">
        <f t="shared" si="960"/>
        <v>96.726601528229367</v>
      </c>
      <c r="D7721" s="2">
        <f t="shared" si="961"/>
        <v>107</v>
      </c>
      <c r="E7721" s="2">
        <f t="shared" si="962"/>
        <v>96.726601528229367</v>
      </c>
      <c r="F7721" s="2">
        <f t="shared" si="963"/>
        <v>10.273398471770633</v>
      </c>
      <c r="G7721" s="2">
        <f t="shared" si="964"/>
        <v>0</v>
      </c>
      <c r="H7721" s="2">
        <f t="shared" si="965"/>
        <v>967.26601528229367</v>
      </c>
      <c r="I7721" s="2">
        <f t="shared" si="966"/>
        <v>51.366992358853167</v>
      </c>
      <c r="J7721" s="2">
        <f t="shared" si="967"/>
        <v>0</v>
      </c>
    </row>
    <row r="7722" spans="1:10" x14ac:dyDescent="0.25">
      <c r="A7722" s="2">
        <v>7711</v>
      </c>
      <c r="B7722" s="2">
        <v>0.52901103435585839</v>
      </c>
      <c r="C7722" s="2">
        <f t="shared" si="960"/>
        <v>100.53086133736215</v>
      </c>
      <c r="D7722" s="2">
        <f t="shared" si="961"/>
        <v>107</v>
      </c>
      <c r="E7722" s="2">
        <f t="shared" si="962"/>
        <v>100.53086133736215</v>
      </c>
      <c r="F7722" s="2">
        <f t="shared" si="963"/>
        <v>6.469138662637846</v>
      </c>
      <c r="G7722" s="2">
        <f t="shared" si="964"/>
        <v>0</v>
      </c>
      <c r="H7722" s="2">
        <f t="shared" si="965"/>
        <v>1005.3086133736215</v>
      </c>
      <c r="I7722" s="2">
        <f t="shared" si="966"/>
        <v>32.34569331318923</v>
      </c>
      <c r="J7722" s="2">
        <f t="shared" si="967"/>
        <v>0</v>
      </c>
    </row>
    <row r="7723" spans="1:10" x14ac:dyDescent="0.25">
      <c r="A7723" s="2">
        <v>7712</v>
      </c>
      <c r="B7723" s="2">
        <v>0.77993599284727089</v>
      </c>
      <c r="C7723" s="2">
        <f t="shared" si="960"/>
        <v>105.52057185483679</v>
      </c>
      <c r="D7723" s="2">
        <f t="shared" si="961"/>
        <v>107</v>
      </c>
      <c r="E7723" s="2">
        <f t="shared" si="962"/>
        <v>105.52057185483679</v>
      </c>
      <c r="F7723" s="2">
        <f t="shared" si="963"/>
        <v>1.4794281451632116</v>
      </c>
      <c r="G7723" s="2">
        <f t="shared" si="964"/>
        <v>0</v>
      </c>
      <c r="H7723" s="2">
        <f t="shared" si="965"/>
        <v>1055.2057185483679</v>
      </c>
      <c r="I7723" s="2">
        <f t="shared" si="966"/>
        <v>7.3971407258160582</v>
      </c>
      <c r="J7723" s="2">
        <f t="shared" si="967"/>
        <v>0</v>
      </c>
    </row>
    <row r="7724" spans="1:10" x14ac:dyDescent="0.25">
      <c r="A7724" s="2">
        <v>7713</v>
      </c>
      <c r="B7724" s="2">
        <v>0.16940984796233682</v>
      </c>
      <c r="C7724" s="2">
        <f t="shared" si="960"/>
        <v>93.231550770382327</v>
      </c>
      <c r="D7724" s="2">
        <f t="shared" si="961"/>
        <v>107</v>
      </c>
      <c r="E7724" s="2">
        <f t="shared" si="962"/>
        <v>93.231550770382327</v>
      </c>
      <c r="F7724" s="2">
        <f t="shared" si="963"/>
        <v>13.768449229617673</v>
      </c>
      <c r="G7724" s="2">
        <f t="shared" si="964"/>
        <v>0</v>
      </c>
      <c r="H7724" s="2">
        <f t="shared" si="965"/>
        <v>932.3155077038233</v>
      </c>
      <c r="I7724" s="2">
        <f t="shared" si="966"/>
        <v>68.842246148088364</v>
      </c>
      <c r="J7724" s="2">
        <f t="shared" si="967"/>
        <v>0</v>
      </c>
    </row>
    <row r="7725" spans="1:10" x14ac:dyDescent="0.25">
      <c r="A7725" s="2">
        <v>7714</v>
      </c>
      <c r="B7725" s="2">
        <v>0.40824968363157454</v>
      </c>
      <c r="C7725" s="2">
        <f t="shared" si="960"/>
        <v>98.310270262892729</v>
      </c>
      <c r="D7725" s="2">
        <f t="shared" si="961"/>
        <v>107</v>
      </c>
      <c r="E7725" s="2">
        <f t="shared" si="962"/>
        <v>98.310270262892729</v>
      </c>
      <c r="F7725" s="2">
        <f t="shared" si="963"/>
        <v>8.689729737107271</v>
      </c>
      <c r="G7725" s="2">
        <f t="shared" si="964"/>
        <v>0</v>
      </c>
      <c r="H7725" s="2">
        <f t="shared" si="965"/>
        <v>983.10270262892732</v>
      </c>
      <c r="I7725" s="2">
        <f t="shared" si="966"/>
        <v>43.448648685536355</v>
      </c>
      <c r="J7725" s="2">
        <f t="shared" si="967"/>
        <v>0</v>
      </c>
    </row>
    <row r="7726" spans="1:10" x14ac:dyDescent="0.25">
      <c r="A7726" s="2">
        <v>7715</v>
      </c>
      <c r="B7726" s="2">
        <v>0.60853219649070767</v>
      </c>
      <c r="C7726" s="2">
        <f t="shared" si="960"/>
        <v>102.0046061406731</v>
      </c>
      <c r="D7726" s="2">
        <f t="shared" si="961"/>
        <v>107</v>
      </c>
      <c r="E7726" s="2">
        <f t="shared" si="962"/>
        <v>102.0046061406731</v>
      </c>
      <c r="F7726" s="2">
        <f t="shared" si="963"/>
        <v>4.9953938593268958</v>
      </c>
      <c r="G7726" s="2">
        <f t="shared" si="964"/>
        <v>0</v>
      </c>
      <c r="H7726" s="2">
        <f t="shared" si="965"/>
        <v>1020.046061406731</v>
      </c>
      <c r="I7726" s="2">
        <f t="shared" si="966"/>
        <v>24.976969296634479</v>
      </c>
      <c r="J7726" s="2">
        <f t="shared" si="967"/>
        <v>0</v>
      </c>
    </row>
    <row r="7727" spans="1:10" x14ac:dyDescent="0.25">
      <c r="A7727" s="2">
        <v>7716</v>
      </c>
      <c r="B7727" s="2">
        <v>0.27145443579370931</v>
      </c>
      <c r="C7727" s="2">
        <f t="shared" si="960"/>
        <v>95.616277196605651</v>
      </c>
      <c r="D7727" s="2">
        <f t="shared" si="961"/>
        <v>107</v>
      </c>
      <c r="E7727" s="2">
        <f t="shared" si="962"/>
        <v>95.616277196605651</v>
      </c>
      <c r="F7727" s="2">
        <f t="shared" si="963"/>
        <v>11.383722803394349</v>
      </c>
      <c r="G7727" s="2">
        <f t="shared" si="964"/>
        <v>0</v>
      </c>
      <c r="H7727" s="2">
        <f t="shared" si="965"/>
        <v>956.16277196605654</v>
      </c>
      <c r="I7727" s="2">
        <f t="shared" si="966"/>
        <v>56.918614016971745</v>
      </c>
      <c r="J7727" s="2">
        <f t="shared" si="967"/>
        <v>0</v>
      </c>
    </row>
    <row r="7728" spans="1:10" x14ac:dyDescent="0.25">
      <c r="A7728" s="2">
        <v>7717</v>
      </c>
      <c r="B7728" s="2">
        <v>6.1926157301104512E-2</v>
      </c>
      <c r="C7728" s="2">
        <f t="shared" si="960"/>
        <v>89.610848584358067</v>
      </c>
      <c r="D7728" s="2">
        <f t="shared" si="961"/>
        <v>107</v>
      </c>
      <c r="E7728" s="2">
        <f t="shared" si="962"/>
        <v>89.610848584358067</v>
      </c>
      <c r="F7728" s="2">
        <f t="shared" si="963"/>
        <v>17.389151415641933</v>
      </c>
      <c r="G7728" s="2">
        <f t="shared" si="964"/>
        <v>0</v>
      </c>
      <c r="H7728" s="2">
        <f t="shared" si="965"/>
        <v>896.10848584358064</v>
      </c>
      <c r="I7728" s="2">
        <f t="shared" si="966"/>
        <v>86.945757078209667</v>
      </c>
      <c r="J7728" s="2">
        <f t="shared" si="967"/>
        <v>0</v>
      </c>
    </row>
    <row r="7729" spans="1:10" x14ac:dyDescent="0.25">
      <c r="A7729" s="2">
        <v>7718</v>
      </c>
      <c r="B7729" s="2">
        <v>0.96559103188329454</v>
      </c>
      <c r="C7729" s="2">
        <f t="shared" si="960"/>
        <v>111.92647584108713</v>
      </c>
      <c r="D7729" s="2">
        <f t="shared" si="961"/>
        <v>107</v>
      </c>
      <c r="E7729" s="2">
        <f t="shared" si="962"/>
        <v>107</v>
      </c>
      <c r="F7729" s="2">
        <f t="shared" si="963"/>
        <v>0</v>
      </c>
      <c r="G7729" s="2">
        <f t="shared" si="964"/>
        <v>4.9264758410871252</v>
      </c>
      <c r="H7729" s="2">
        <f t="shared" si="965"/>
        <v>1070</v>
      </c>
      <c r="I7729" s="2">
        <f t="shared" si="966"/>
        <v>0</v>
      </c>
      <c r="J7729" s="2">
        <f t="shared" si="967"/>
        <v>73.897137616306878</v>
      </c>
    </row>
    <row r="7730" spans="1:10" x14ac:dyDescent="0.25">
      <c r="A7730" s="2">
        <v>7719</v>
      </c>
      <c r="B7730" s="2">
        <v>0.88504703942245366</v>
      </c>
      <c r="C7730" s="2">
        <f t="shared" si="960"/>
        <v>108.35074152448924</v>
      </c>
      <c r="D7730" s="2">
        <f t="shared" si="961"/>
        <v>107</v>
      </c>
      <c r="E7730" s="2">
        <f t="shared" si="962"/>
        <v>107</v>
      </c>
      <c r="F7730" s="2">
        <f t="shared" si="963"/>
        <v>0</v>
      </c>
      <c r="G7730" s="2">
        <f t="shared" si="964"/>
        <v>1.3507415244892371</v>
      </c>
      <c r="H7730" s="2">
        <f t="shared" si="965"/>
        <v>1070</v>
      </c>
      <c r="I7730" s="2">
        <f t="shared" si="966"/>
        <v>0</v>
      </c>
      <c r="J7730" s="2">
        <f t="shared" si="967"/>
        <v>20.261122867338557</v>
      </c>
    </row>
    <row r="7731" spans="1:10" x14ac:dyDescent="0.25">
      <c r="A7731" s="2">
        <v>7720</v>
      </c>
      <c r="B7731" s="2">
        <v>0.42454787277277695</v>
      </c>
      <c r="C7731" s="2">
        <f t="shared" si="960"/>
        <v>98.613662018868951</v>
      </c>
      <c r="D7731" s="2">
        <f t="shared" si="961"/>
        <v>107</v>
      </c>
      <c r="E7731" s="2">
        <f t="shared" si="962"/>
        <v>98.613662018868951</v>
      </c>
      <c r="F7731" s="2">
        <f t="shared" si="963"/>
        <v>8.3863379811310494</v>
      </c>
      <c r="G7731" s="2">
        <f t="shared" si="964"/>
        <v>0</v>
      </c>
      <c r="H7731" s="2">
        <f t="shared" si="965"/>
        <v>986.13662018868945</v>
      </c>
      <c r="I7731" s="2">
        <f t="shared" si="966"/>
        <v>41.931689905655247</v>
      </c>
      <c r="J7731" s="2">
        <f t="shared" si="967"/>
        <v>0</v>
      </c>
    </row>
    <row r="7732" spans="1:10" x14ac:dyDescent="0.25">
      <c r="A7732" s="2">
        <v>7721</v>
      </c>
      <c r="B7732" s="2">
        <v>0.45429769065335746</v>
      </c>
      <c r="C7732" s="2">
        <f t="shared" si="960"/>
        <v>99.162835364610132</v>
      </c>
      <c r="D7732" s="2">
        <f t="shared" si="961"/>
        <v>107</v>
      </c>
      <c r="E7732" s="2">
        <f t="shared" si="962"/>
        <v>99.162835364610132</v>
      </c>
      <c r="F7732" s="2">
        <f t="shared" si="963"/>
        <v>7.8371646353898683</v>
      </c>
      <c r="G7732" s="2">
        <f t="shared" si="964"/>
        <v>0</v>
      </c>
      <c r="H7732" s="2">
        <f t="shared" si="965"/>
        <v>991.62835364610135</v>
      </c>
      <c r="I7732" s="2">
        <f t="shared" si="966"/>
        <v>39.185823176949341</v>
      </c>
      <c r="J7732" s="2">
        <f t="shared" si="967"/>
        <v>0</v>
      </c>
    </row>
    <row r="7733" spans="1:10" x14ac:dyDescent="0.25">
      <c r="A7733" s="2">
        <v>7722</v>
      </c>
      <c r="B7733" s="2">
        <v>0.65787104247095063</v>
      </c>
      <c r="C7733" s="2">
        <f t="shared" si="960"/>
        <v>102.95014127411518</v>
      </c>
      <c r="D7733" s="2">
        <f t="shared" si="961"/>
        <v>107</v>
      </c>
      <c r="E7733" s="2">
        <f t="shared" si="962"/>
        <v>102.95014127411518</v>
      </c>
      <c r="F7733" s="2">
        <f t="shared" si="963"/>
        <v>4.0498587258848175</v>
      </c>
      <c r="G7733" s="2">
        <f t="shared" si="964"/>
        <v>0</v>
      </c>
      <c r="H7733" s="2">
        <f t="shared" si="965"/>
        <v>1029.5014127411519</v>
      </c>
      <c r="I7733" s="2">
        <f t="shared" si="966"/>
        <v>20.249293629424088</v>
      </c>
      <c r="J7733" s="2">
        <f t="shared" si="967"/>
        <v>0</v>
      </c>
    </row>
    <row r="7734" spans="1:10" x14ac:dyDescent="0.25">
      <c r="A7734" s="2">
        <v>7723</v>
      </c>
      <c r="B7734" s="2">
        <v>0.5922476212710589</v>
      </c>
      <c r="C7734" s="2">
        <f t="shared" si="960"/>
        <v>101.69902195882543</v>
      </c>
      <c r="D7734" s="2">
        <f t="shared" si="961"/>
        <v>107</v>
      </c>
      <c r="E7734" s="2">
        <f t="shared" si="962"/>
        <v>101.69902195882543</v>
      </c>
      <c r="F7734" s="2">
        <f t="shared" si="963"/>
        <v>5.3009780411745737</v>
      </c>
      <c r="G7734" s="2">
        <f t="shared" si="964"/>
        <v>0</v>
      </c>
      <c r="H7734" s="2">
        <f t="shared" si="965"/>
        <v>1016.9902195882543</v>
      </c>
      <c r="I7734" s="2">
        <f t="shared" si="966"/>
        <v>26.504890205872869</v>
      </c>
      <c r="J7734" s="2">
        <f t="shared" si="967"/>
        <v>0</v>
      </c>
    </row>
    <row r="7735" spans="1:10" x14ac:dyDescent="0.25">
      <c r="A7735" s="2">
        <v>7724</v>
      </c>
      <c r="B7735" s="2">
        <v>0.95883727182731826</v>
      </c>
      <c r="C7735" s="2">
        <f t="shared" si="960"/>
        <v>111.49157780170873</v>
      </c>
      <c r="D7735" s="2">
        <f t="shared" si="961"/>
        <v>107</v>
      </c>
      <c r="E7735" s="2">
        <f t="shared" si="962"/>
        <v>107</v>
      </c>
      <c r="F7735" s="2">
        <f t="shared" si="963"/>
        <v>0</v>
      </c>
      <c r="G7735" s="2">
        <f t="shared" si="964"/>
        <v>4.4915778017087291</v>
      </c>
      <c r="H7735" s="2">
        <f t="shared" si="965"/>
        <v>1070</v>
      </c>
      <c r="I7735" s="2">
        <f t="shared" si="966"/>
        <v>0</v>
      </c>
      <c r="J7735" s="2">
        <f t="shared" si="967"/>
        <v>67.373667025630937</v>
      </c>
    </row>
    <row r="7736" spans="1:10" x14ac:dyDescent="0.25">
      <c r="A7736" s="2">
        <v>7725</v>
      </c>
      <c r="B7736" s="2">
        <v>0.7223188341685356</v>
      </c>
      <c r="C7736" s="2">
        <f t="shared" si="960"/>
        <v>104.25233084823381</v>
      </c>
      <c r="D7736" s="2">
        <f t="shared" si="961"/>
        <v>107</v>
      </c>
      <c r="E7736" s="2">
        <f t="shared" si="962"/>
        <v>104.25233084823381</v>
      </c>
      <c r="F7736" s="2">
        <f t="shared" si="963"/>
        <v>2.7476691517661891</v>
      </c>
      <c r="G7736" s="2">
        <f t="shared" si="964"/>
        <v>0</v>
      </c>
      <c r="H7736" s="2">
        <f t="shared" si="965"/>
        <v>1042.5233084823381</v>
      </c>
      <c r="I7736" s="2">
        <f t="shared" si="966"/>
        <v>13.738345758830945</v>
      </c>
      <c r="J7736" s="2">
        <f t="shared" si="967"/>
        <v>0</v>
      </c>
    </row>
    <row r="7737" spans="1:10" x14ac:dyDescent="0.25">
      <c r="A7737" s="2">
        <v>7726</v>
      </c>
      <c r="B7737" s="2">
        <v>0.97373650547157198</v>
      </c>
      <c r="C7737" s="2">
        <f t="shared" si="960"/>
        <v>112.53309401336722</v>
      </c>
      <c r="D7737" s="2">
        <f t="shared" si="961"/>
        <v>107</v>
      </c>
      <c r="E7737" s="2">
        <f t="shared" si="962"/>
        <v>107</v>
      </c>
      <c r="F7737" s="2">
        <f t="shared" si="963"/>
        <v>0</v>
      </c>
      <c r="G7737" s="2">
        <f t="shared" si="964"/>
        <v>5.5330940133672186</v>
      </c>
      <c r="H7737" s="2">
        <f t="shared" si="965"/>
        <v>1070</v>
      </c>
      <c r="I7737" s="2">
        <f t="shared" si="966"/>
        <v>0</v>
      </c>
      <c r="J7737" s="2">
        <f t="shared" si="967"/>
        <v>82.996410200508279</v>
      </c>
    </row>
    <row r="7738" spans="1:10" x14ac:dyDescent="0.25">
      <c r="A7738" s="2">
        <v>7727</v>
      </c>
      <c r="B7738" s="2">
        <v>7.7112848321507221E-2</v>
      </c>
      <c r="C7738" s="2">
        <f t="shared" si="960"/>
        <v>90.276504279663655</v>
      </c>
      <c r="D7738" s="2">
        <f t="shared" si="961"/>
        <v>107</v>
      </c>
      <c r="E7738" s="2">
        <f t="shared" si="962"/>
        <v>90.276504279663655</v>
      </c>
      <c r="F7738" s="2">
        <f t="shared" si="963"/>
        <v>16.723495720336345</v>
      </c>
      <c r="G7738" s="2">
        <f t="shared" si="964"/>
        <v>0</v>
      </c>
      <c r="H7738" s="2">
        <f t="shared" si="965"/>
        <v>902.76504279663652</v>
      </c>
      <c r="I7738" s="2">
        <f t="shared" si="966"/>
        <v>83.617478601681725</v>
      </c>
      <c r="J7738" s="2">
        <f t="shared" si="967"/>
        <v>0</v>
      </c>
    </row>
    <row r="7739" spans="1:10" x14ac:dyDescent="0.25">
      <c r="A7739" s="2">
        <v>7728</v>
      </c>
      <c r="B7739" s="2">
        <v>0.2427508152733715</v>
      </c>
      <c r="C7739" s="2">
        <f t="shared" si="960"/>
        <v>94.994002346441675</v>
      </c>
      <c r="D7739" s="2">
        <f t="shared" si="961"/>
        <v>107</v>
      </c>
      <c r="E7739" s="2">
        <f t="shared" si="962"/>
        <v>94.994002346441675</v>
      </c>
      <c r="F7739" s="2">
        <f t="shared" si="963"/>
        <v>12.005997653558325</v>
      </c>
      <c r="G7739" s="2">
        <f t="shared" si="964"/>
        <v>0</v>
      </c>
      <c r="H7739" s="2">
        <f t="shared" si="965"/>
        <v>949.94002346441675</v>
      </c>
      <c r="I7739" s="2">
        <f t="shared" si="966"/>
        <v>60.029988267791623</v>
      </c>
      <c r="J7739" s="2">
        <f t="shared" si="967"/>
        <v>0</v>
      </c>
    </row>
    <row r="7740" spans="1:10" x14ac:dyDescent="0.25">
      <c r="A7740" s="2">
        <v>7729</v>
      </c>
      <c r="B7740" s="2">
        <v>0.89625254249846475</v>
      </c>
      <c r="C7740" s="2">
        <f t="shared" si="960"/>
        <v>108.72544067092647</v>
      </c>
      <c r="D7740" s="2">
        <f t="shared" si="961"/>
        <v>107</v>
      </c>
      <c r="E7740" s="2">
        <f t="shared" si="962"/>
        <v>107</v>
      </c>
      <c r="F7740" s="2">
        <f t="shared" si="963"/>
        <v>0</v>
      </c>
      <c r="G7740" s="2">
        <f t="shared" si="964"/>
        <v>1.7254406709264742</v>
      </c>
      <c r="H7740" s="2">
        <f t="shared" si="965"/>
        <v>1070</v>
      </c>
      <c r="I7740" s="2">
        <f t="shared" si="966"/>
        <v>0</v>
      </c>
      <c r="J7740" s="2">
        <f t="shared" si="967"/>
        <v>25.881610063897114</v>
      </c>
    </row>
    <row r="7741" spans="1:10" x14ac:dyDescent="0.25">
      <c r="A7741" s="2">
        <v>7730</v>
      </c>
      <c r="B7741" s="2">
        <v>0.25979748131392566</v>
      </c>
      <c r="C7741" s="2">
        <f t="shared" si="960"/>
        <v>95.367015336536156</v>
      </c>
      <c r="D7741" s="2">
        <f t="shared" si="961"/>
        <v>107</v>
      </c>
      <c r="E7741" s="2">
        <f t="shared" si="962"/>
        <v>95.367015336536156</v>
      </c>
      <c r="F7741" s="2">
        <f t="shared" si="963"/>
        <v>11.632984663463844</v>
      </c>
      <c r="G7741" s="2">
        <f t="shared" si="964"/>
        <v>0</v>
      </c>
      <c r="H7741" s="2">
        <f t="shared" si="965"/>
        <v>953.67015336536156</v>
      </c>
      <c r="I7741" s="2">
        <f t="shared" si="966"/>
        <v>58.164923317319221</v>
      </c>
      <c r="J7741" s="2">
        <f t="shared" si="967"/>
        <v>0</v>
      </c>
    </row>
    <row r="7742" spans="1:10" x14ac:dyDescent="0.25">
      <c r="A7742" s="2">
        <v>7731</v>
      </c>
      <c r="B7742" s="2">
        <v>0.62294788738109996</v>
      </c>
      <c r="C7742" s="2">
        <f t="shared" si="960"/>
        <v>102.27749415679895</v>
      </c>
      <c r="D7742" s="2">
        <f t="shared" si="961"/>
        <v>107</v>
      </c>
      <c r="E7742" s="2">
        <f t="shared" si="962"/>
        <v>102.27749415679895</v>
      </c>
      <c r="F7742" s="2">
        <f t="shared" si="963"/>
        <v>4.7225058432010485</v>
      </c>
      <c r="G7742" s="2">
        <f t="shared" si="964"/>
        <v>0</v>
      </c>
      <c r="H7742" s="2">
        <f t="shared" si="965"/>
        <v>1022.7749415679896</v>
      </c>
      <c r="I7742" s="2">
        <f t="shared" si="966"/>
        <v>23.612529216005242</v>
      </c>
      <c r="J7742" s="2">
        <f t="shared" si="967"/>
        <v>0</v>
      </c>
    </row>
    <row r="7743" spans="1:10" x14ac:dyDescent="0.25">
      <c r="A7743" s="2">
        <v>7732</v>
      </c>
      <c r="B7743" s="2">
        <v>0.60977676061452024</v>
      </c>
      <c r="C7743" s="2">
        <f t="shared" si="960"/>
        <v>102.0280721746465</v>
      </c>
      <c r="D7743" s="2">
        <f t="shared" si="961"/>
        <v>107</v>
      </c>
      <c r="E7743" s="2">
        <f t="shared" si="962"/>
        <v>102.0280721746465</v>
      </c>
      <c r="F7743" s="2">
        <f t="shared" si="963"/>
        <v>4.9719278253535037</v>
      </c>
      <c r="G7743" s="2">
        <f t="shared" si="964"/>
        <v>0</v>
      </c>
      <c r="H7743" s="2">
        <f t="shared" si="965"/>
        <v>1020.2807217464649</v>
      </c>
      <c r="I7743" s="2">
        <f t="shared" si="966"/>
        <v>24.859639126767519</v>
      </c>
      <c r="J7743" s="2">
        <f t="shared" si="967"/>
        <v>0</v>
      </c>
    </row>
    <row r="7744" spans="1:10" x14ac:dyDescent="0.25">
      <c r="A7744" s="2">
        <v>7733</v>
      </c>
      <c r="B7744" s="2">
        <v>0.92965418263511157</v>
      </c>
      <c r="C7744" s="2">
        <f t="shared" si="960"/>
        <v>110.00914627011255</v>
      </c>
      <c r="D7744" s="2">
        <f t="shared" si="961"/>
        <v>107</v>
      </c>
      <c r="E7744" s="2">
        <f t="shared" si="962"/>
        <v>107</v>
      </c>
      <c r="F7744" s="2">
        <f t="shared" si="963"/>
        <v>0</v>
      </c>
      <c r="G7744" s="2">
        <f t="shared" si="964"/>
        <v>3.0091462701125522</v>
      </c>
      <c r="H7744" s="2">
        <f t="shared" si="965"/>
        <v>1070</v>
      </c>
      <c r="I7744" s="2">
        <f t="shared" si="966"/>
        <v>0</v>
      </c>
      <c r="J7744" s="2">
        <f t="shared" si="967"/>
        <v>45.137194051688283</v>
      </c>
    </row>
    <row r="7745" spans="1:10" x14ac:dyDescent="0.25">
      <c r="A7745" s="2">
        <v>7734</v>
      </c>
      <c r="B7745" s="2">
        <v>0.19737608627216696</v>
      </c>
      <c r="C7745" s="2">
        <f t="shared" si="960"/>
        <v>93.93989394907463</v>
      </c>
      <c r="D7745" s="2">
        <f t="shared" si="961"/>
        <v>107</v>
      </c>
      <c r="E7745" s="2">
        <f t="shared" si="962"/>
        <v>93.93989394907463</v>
      </c>
      <c r="F7745" s="2">
        <f t="shared" si="963"/>
        <v>13.06010605092537</v>
      </c>
      <c r="G7745" s="2">
        <f t="shared" si="964"/>
        <v>0</v>
      </c>
      <c r="H7745" s="2">
        <f t="shared" si="965"/>
        <v>939.39893949074633</v>
      </c>
      <c r="I7745" s="2">
        <f t="shared" si="966"/>
        <v>65.30053025462685</v>
      </c>
      <c r="J7745" s="2">
        <f t="shared" si="967"/>
        <v>0</v>
      </c>
    </row>
    <row r="7746" spans="1:10" x14ac:dyDescent="0.25">
      <c r="A7746" s="2">
        <v>7735</v>
      </c>
      <c r="B7746" s="2">
        <v>0.92194530306132483</v>
      </c>
      <c r="C7746" s="2">
        <f t="shared" si="960"/>
        <v>109.68496195958819</v>
      </c>
      <c r="D7746" s="2">
        <f t="shared" si="961"/>
        <v>107</v>
      </c>
      <c r="E7746" s="2">
        <f t="shared" si="962"/>
        <v>107</v>
      </c>
      <c r="F7746" s="2">
        <f t="shared" si="963"/>
        <v>0</v>
      </c>
      <c r="G7746" s="2">
        <f t="shared" si="964"/>
        <v>2.6849619595881933</v>
      </c>
      <c r="H7746" s="2">
        <f t="shared" si="965"/>
        <v>1070</v>
      </c>
      <c r="I7746" s="2">
        <f t="shared" si="966"/>
        <v>0</v>
      </c>
      <c r="J7746" s="2">
        <f t="shared" si="967"/>
        <v>40.274429393822899</v>
      </c>
    </row>
    <row r="7747" spans="1:10" x14ac:dyDescent="0.25">
      <c r="A7747" s="2">
        <v>7736</v>
      </c>
      <c r="B7747" s="2">
        <v>0.94386281601750799</v>
      </c>
      <c r="C7747" s="2">
        <f t="shared" si="960"/>
        <v>110.66942343012883</v>
      </c>
      <c r="D7747" s="2">
        <f t="shared" si="961"/>
        <v>107</v>
      </c>
      <c r="E7747" s="2">
        <f t="shared" si="962"/>
        <v>107</v>
      </c>
      <c r="F7747" s="2">
        <f t="shared" si="963"/>
        <v>0</v>
      </c>
      <c r="G7747" s="2">
        <f t="shared" si="964"/>
        <v>3.6694234301288304</v>
      </c>
      <c r="H7747" s="2">
        <f t="shared" si="965"/>
        <v>1070</v>
      </c>
      <c r="I7747" s="2">
        <f t="shared" si="966"/>
        <v>0</v>
      </c>
      <c r="J7747" s="2">
        <f t="shared" si="967"/>
        <v>55.041351451932456</v>
      </c>
    </row>
    <row r="7748" spans="1:10" x14ac:dyDescent="0.25">
      <c r="A7748" s="2">
        <v>7737</v>
      </c>
      <c r="B7748" s="2">
        <v>0.39102432615881189</v>
      </c>
      <c r="C7748" s="2">
        <f t="shared" si="960"/>
        <v>97.987034101522099</v>
      </c>
      <c r="D7748" s="2">
        <f t="shared" si="961"/>
        <v>107</v>
      </c>
      <c r="E7748" s="2">
        <f t="shared" si="962"/>
        <v>97.987034101522099</v>
      </c>
      <c r="F7748" s="2">
        <f t="shared" si="963"/>
        <v>9.0129658984779013</v>
      </c>
      <c r="G7748" s="2">
        <f t="shared" si="964"/>
        <v>0</v>
      </c>
      <c r="H7748" s="2">
        <f t="shared" si="965"/>
        <v>979.87034101522102</v>
      </c>
      <c r="I7748" s="2">
        <f t="shared" si="966"/>
        <v>45.064829492389507</v>
      </c>
      <c r="J7748" s="2">
        <f t="shared" si="967"/>
        <v>0</v>
      </c>
    </row>
    <row r="7749" spans="1:10" x14ac:dyDescent="0.25">
      <c r="A7749" s="2">
        <v>7738</v>
      </c>
      <c r="B7749" s="2">
        <v>0.24693516478043398</v>
      </c>
      <c r="C7749" s="2">
        <f t="shared" si="960"/>
        <v>95.086564760137918</v>
      </c>
      <c r="D7749" s="2">
        <f t="shared" si="961"/>
        <v>107</v>
      </c>
      <c r="E7749" s="2">
        <f t="shared" si="962"/>
        <v>95.086564760137918</v>
      </c>
      <c r="F7749" s="2">
        <f t="shared" si="963"/>
        <v>11.913435239862082</v>
      </c>
      <c r="G7749" s="2">
        <f t="shared" si="964"/>
        <v>0</v>
      </c>
      <c r="H7749" s="2">
        <f t="shared" si="965"/>
        <v>950.86564760137912</v>
      </c>
      <c r="I7749" s="2">
        <f t="shared" si="966"/>
        <v>59.56717619931041</v>
      </c>
      <c r="J7749" s="2">
        <f t="shared" si="967"/>
        <v>0</v>
      </c>
    </row>
    <row r="7750" spans="1:10" x14ac:dyDescent="0.25">
      <c r="A7750" s="2">
        <v>7739</v>
      </c>
      <c r="B7750" s="2">
        <v>0.30422402686806227</v>
      </c>
      <c r="C7750" s="2">
        <f t="shared" si="960"/>
        <v>96.295606899739383</v>
      </c>
      <c r="D7750" s="2">
        <f t="shared" si="961"/>
        <v>107</v>
      </c>
      <c r="E7750" s="2">
        <f t="shared" si="962"/>
        <v>96.295606899739383</v>
      </c>
      <c r="F7750" s="2">
        <f t="shared" si="963"/>
        <v>10.704393100260617</v>
      </c>
      <c r="G7750" s="2">
        <f t="shared" si="964"/>
        <v>0</v>
      </c>
      <c r="H7750" s="2">
        <f t="shared" si="965"/>
        <v>962.9560689973938</v>
      </c>
      <c r="I7750" s="2">
        <f t="shared" si="966"/>
        <v>53.521965501303086</v>
      </c>
      <c r="J7750" s="2">
        <f t="shared" si="967"/>
        <v>0</v>
      </c>
    </row>
    <row r="7751" spans="1:10" x14ac:dyDescent="0.25">
      <c r="A7751" s="2">
        <v>7740</v>
      </c>
      <c r="B7751" s="2">
        <v>0.3436479717435249</v>
      </c>
      <c r="C7751" s="2">
        <f t="shared" si="960"/>
        <v>97.07951011333077</v>
      </c>
      <c r="D7751" s="2">
        <f t="shared" si="961"/>
        <v>107</v>
      </c>
      <c r="E7751" s="2">
        <f t="shared" si="962"/>
        <v>97.07951011333077</v>
      </c>
      <c r="F7751" s="2">
        <f t="shared" si="963"/>
        <v>9.9204898866692304</v>
      </c>
      <c r="G7751" s="2">
        <f t="shared" si="964"/>
        <v>0</v>
      </c>
      <c r="H7751" s="2">
        <f t="shared" si="965"/>
        <v>970.79510113330775</v>
      </c>
      <c r="I7751" s="2">
        <f t="shared" si="966"/>
        <v>49.602449433346152</v>
      </c>
      <c r="J7751" s="2">
        <f t="shared" si="967"/>
        <v>0</v>
      </c>
    </row>
    <row r="7752" spans="1:10" x14ac:dyDescent="0.25">
      <c r="A7752" s="2">
        <v>7741</v>
      </c>
      <c r="B7752" s="2">
        <v>0.67139839423569347</v>
      </c>
      <c r="C7752" s="2">
        <f t="shared" si="960"/>
        <v>103.21601611577523</v>
      </c>
      <c r="D7752" s="2">
        <f t="shared" si="961"/>
        <v>107</v>
      </c>
      <c r="E7752" s="2">
        <f t="shared" si="962"/>
        <v>103.21601611577523</v>
      </c>
      <c r="F7752" s="2">
        <f t="shared" si="963"/>
        <v>3.7839838842247673</v>
      </c>
      <c r="G7752" s="2">
        <f t="shared" si="964"/>
        <v>0</v>
      </c>
      <c r="H7752" s="2">
        <f t="shared" si="965"/>
        <v>1032.1601611577523</v>
      </c>
      <c r="I7752" s="2">
        <f t="shared" si="966"/>
        <v>18.919919421123836</v>
      </c>
      <c r="J7752" s="2">
        <f t="shared" si="967"/>
        <v>0</v>
      </c>
    </row>
    <row r="7753" spans="1:10" x14ac:dyDescent="0.25">
      <c r="A7753" s="2">
        <v>7742</v>
      </c>
      <c r="B7753" s="2">
        <v>0.12868511955487971</v>
      </c>
      <c r="C7753" s="2">
        <f t="shared" si="960"/>
        <v>92.081257654765295</v>
      </c>
      <c r="D7753" s="2">
        <f t="shared" si="961"/>
        <v>107</v>
      </c>
      <c r="E7753" s="2">
        <f t="shared" si="962"/>
        <v>92.081257654765295</v>
      </c>
      <c r="F7753" s="2">
        <f t="shared" si="963"/>
        <v>14.918742345234705</v>
      </c>
      <c r="G7753" s="2">
        <f t="shared" si="964"/>
        <v>0</v>
      </c>
      <c r="H7753" s="2">
        <f t="shared" si="965"/>
        <v>920.81257654765295</v>
      </c>
      <c r="I7753" s="2">
        <f t="shared" si="966"/>
        <v>74.593711726173524</v>
      </c>
      <c r="J7753" s="2">
        <f t="shared" si="967"/>
        <v>0</v>
      </c>
    </row>
    <row r="7754" spans="1:10" x14ac:dyDescent="0.25">
      <c r="A7754" s="2">
        <v>7743</v>
      </c>
      <c r="B7754" s="2">
        <v>0.54181248076126221</v>
      </c>
      <c r="C7754" s="2">
        <f t="shared" si="960"/>
        <v>100.76569237468033</v>
      </c>
      <c r="D7754" s="2">
        <f t="shared" si="961"/>
        <v>107</v>
      </c>
      <c r="E7754" s="2">
        <f t="shared" si="962"/>
        <v>100.76569237468033</v>
      </c>
      <c r="F7754" s="2">
        <f t="shared" si="963"/>
        <v>6.2343076253196728</v>
      </c>
      <c r="G7754" s="2">
        <f t="shared" si="964"/>
        <v>0</v>
      </c>
      <c r="H7754" s="2">
        <f t="shared" si="965"/>
        <v>1007.6569237468033</v>
      </c>
      <c r="I7754" s="2">
        <f t="shared" si="966"/>
        <v>31.171538126598364</v>
      </c>
      <c r="J7754" s="2">
        <f t="shared" si="967"/>
        <v>0</v>
      </c>
    </row>
    <row r="7755" spans="1:10" x14ac:dyDescent="0.25">
      <c r="A7755" s="2">
        <v>7744</v>
      </c>
      <c r="B7755" s="2">
        <v>0.22771697758436937</v>
      </c>
      <c r="C7755" s="2">
        <f t="shared" si="960"/>
        <v>94.65554720712656</v>
      </c>
      <c r="D7755" s="2">
        <f t="shared" si="961"/>
        <v>107</v>
      </c>
      <c r="E7755" s="2">
        <f t="shared" si="962"/>
        <v>94.65554720712656</v>
      </c>
      <c r="F7755" s="2">
        <f t="shared" si="963"/>
        <v>12.34445279287344</v>
      </c>
      <c r="G7755" s="2">
        <f t="shared" si="964"/>
        <v>0</v>
      </c>
      <c r="H7755" s="2">
        <f t="shared" si="965"/>
        <v>946.55547207126563</v>
      </c>
      <c r="I7755" s="2">
        <f t="shared" si="966"/>
        <v>61.722263964367201</v>
      </c>
      <c r="J7755" s="2">
        <f t="shared" si="967"/>
        <v>0</v>
      </c>
    </row>
    <row r="7756" spans="1:10" x14ac:dyDescent="0.25">
      <c r="A7756" s="2">
        <v>7745</v>
      </c>
      <c r="B7756" s="2">
        <v>0.22065756104228784</v>
      </c>
      <c r="C7756" s="2">
        <f t="shared" si="960"/>
        <v>94.493186264041697</v>
      </c>
      <c r="D7756" s="2">
        <f t="shared" si="961"/>
        <v>107</v>
      </c>
      <c r="E7756" s="2">
        <f t="shared" si="962"/>
        <v>94.493186264041697</v>
      </c>
      <c r="F7756" s="2">
        <f t="shared" si="963"/>
        <v>12.506813735958303</v>
      </c>
      <c r="G7756" s="2">
        <f t="shared" si="964"/>
        <v>0</v>
      </c>
      <c r="H7756" s="2">
        <f t="shared" si="965"/>
        <v>944.93186264041697</v>
      </c>
      <c r="I7756" s="2">
        <f t="shared" si="966"/>
        <v>62.534068679791517</v>
      </c>
      <c r="J7756" s="2">
        <f t="shared" si="967"/>
        <v>0</v>
      </c>
    </row>
    <row r="7757" spans="1:10" x14ac:dyDescent="0.25">
      <c r="A7757" s="2">
        <v>7746</v>
      </c>
      <c r="B7757" s="2">
        <v>0.39294558262371759</v>
      </c>
      <c r="C7757" s="2">
        <f t="shared" ref="C7757:C7820" si="968">_xlfn.BETA.INV(B7757,$C$7,$C$8,$C$9,$C$10)</f>
        <v>98.023235433099302</v>
      </c>
      <c r="D7757" s="2">
        <f t="shared" ref="D7757:D7820" si="969">$F$8</f>
        <v>107</v>
      </c>
      <c r="E7757" s="2">
        <f t="shared" ref="E7757:E7820" si="970">IF(C7757&gt;=D7757,D7757,C7757)</f>
        <v>98.023235433099302</v>
      </c>
      <c r="F7757" s="2">
        <f t="shared" ref="F7757:F7820" si="971">IF(D7757&gt;C7757,D7757-C7757,0)</f>
        <v>8.9767645669006981</v>
      </c>
      <c r="G7757" s="2">
        <f t="shared" ref="G7757:G7820" si="972">IF(C7757&gt;D7757,C7757-D7757,0)</f>
        <v>0</v>
      </c>
      <c r="H7757" s="2">
        <f t="shared" ref="H7757:H7820" si="973">E7757*$H$10</f>
        <v>980.23235433099308</v>
      </c>
      <c r="I7757" s="2">
        <f t="shared" ref="I7757:I7820" si="974">F7757*$I$10</f>
        <v>44.883822834503491</v>
      </c>
      <c r="J7757" s="2">
        <f t="shared" ref="J7757:J7820" si="975">G7757*$J$10</f>
        <v>0</v>
      </c>
    </row>
    <row r="7758" spans="1:10" x14ac:dyDescent="0.25">
      <c r="A7758" s="2">
        <v>7747</v>
      </c>
      <c r="B7758" s="2">
        <v>0.34794130255869504</v>
      </c>
      <c r="C7758" s="2">
        <f t="shared" si="968"/>
        <v>97.163105755123297</v>
      </c>
      <c r="D7758" s="2">
        <f t="shared" si="969"/>
        <v>107</v>
      </c>
      <c r="E7758" s="2">
        <f t="shared" si="970"/>
        <v>97.163105755123297</v>
      </c>
      <c r="F7758" s="2">
        <f t="shared" si="971"/>
        <v>9.8368942448767029</v>
      </c>
      <c r="G7758" s="2">
        <f t="shared" si="972"/>
        <v>0</v>
      </c>
      <c r="H7758" s="2">
        <f t="shared" si="973"/>
        <v>971.63105755123297</v>
      </c>
      <c r="I7758" s="2">
        <f t="shared" si="974"/>
        <v>49.184471224383515</v>
      </c>
      <c r="J7758" s="2">
        <f t="shared" si="975"/>
        <v>0</v>
      </c>
    </row>
    <row r="7759" spans="1:10" x14ac:dyDescent="0.25">
      <c r="A7759" s="2">
        <v>7748</v>
      </c>
      <c r="B7759" s="2">
        <v>0.58655025082490109</v>
      </c>
      <c r="C7759" s="2">
        <f t="shared" si="968"/>
        <v>101.59269517045406</v>
      </c>
      <c r="D7759" s="2">
        <f t="shared" si="969"/>
        <v>107</v>
      </c>
      <c r="E7759" s="2">
        <f t="shared" si="970"/>
        <v>101.59269517045406</v>
      </c>
      <c r="F7759" s="2">
        <f t="shared" si="971"/>
        <v>5.4073048295459358</v>
      </c>
      <c r="G7759" s="2">
        <f t="shared" si="972"/>
        <v>0</v>
      </c>
      <c r="H7759" s="2">
        <f t="shared" si="973"/>
        <v>1015.9269517045407</v>
      </c>
      <c r="I7759" s="2">
        <f t="shared" si="974"/>
        <v>27.036524147729679</v>
      </c>
      <c r="J7759" s="2">
        <f t="shared" si="975"/>
        <v>0</v>
      </c>
    </row>
    <row r="7760" spans="1:10" x14ac:dyDescent="0.25">
      <c r="A7760" s="2">
        <v>7749</v>
      </c>
      <c r="B7760" s="2">
        <v>0.64276498803314519</v>
      </c>
      <c r="C7760" s="2">
        <f t="shared" si="968"/>
        <v>102.65695675719961</v>
      </c>
      <c r="D7760" s="2">
        <f t="shared" si="969"/>
        <v>107</v>
      </c>
      <c r="E7760" s="2">
        <f t="shared" si="970"/>
        <v>102.65695675719961</v>
      </c>
      <c r="F7760" s="2">
        <f t="shared" si="971"/>
        <v>4.3430432428003911</v>
      </c>
      <c r="G7760" s="2">
        <f t="shared" si="972"/>
        <v>0</v>
      </c>
      <c r="H7760" s="2">
        <f t="shared" si="973"/>
        <v>1026.569567571996</v>
      </c>
      <c r="I7760" s="2">
        <f t="shared" si="974"/>
        <v>21.715216214001956</v>
      </c>
      <c r="J7760" s="2">
        <f t="shared" si="975"/>
        <v>0</v>
      </c>
    </row>
    <row r="7761" spans="1:10" x14ac:dyDescent="0.25">
      <c r="A7761" s="2">
        <v>7750</v>
      </c>
      <c r="B7761" s="2">
        <v>0.19138543325660773</v>
      </c>
      <c r="C7761" s="2">
        <f t="shared" si="968"/>
        <v>93.792564859398937</v>
      </c>
      <c r="D7761" s="2">
        <f t="shared" si="969"/>
        <v>107</v>
      </c>
      <c r="E7761" s="2">
        <f t="shared" si="970"/>
        <v>93.792564859398937</v>
      </c>
      <c r="F7761" s="2">
        <f t="shared" si="971"/>
        <v>13.207435140601063</v>
      </c>
      <c r="G7761" s="2">
        <f t="shared" si="972"/>
        <v>0</v>
      </c>
      <c r="H7761" s="2">
        <f t="shared" si="973"/>
        <v>937.92564859398931</v>
      </c>
      <c r="I7761" s="2">
        <f t="shared" si="974"/>
        <v>66.037175703005317</v>
      </c>
      <c r="J7761" s="2">
        <f t="shared" si="975"/>
        <v>0</v>
      </c>
    </row>
    <row r="7762" spans="1:10" x14ac:dyDescent="0.25">
      <c r="A7762" s="2">
        <v>7751</v>
      </c>
      <c r="B7762" s="2">
        <v>0.88410321456514773</v>
      </c>
      <c r="C7762" s="2">
        <f t="shared" si="968"/>
        <v>108.32015086751927</v>
      </c>
      <c r="D7762" s="2">
        <f t="shared" si="969"/>
        <v>107</v>
      </c>
      <c r="E7762" s="2">
        <f t="shared" si="970"/>
        <v>107</v>
      </c>
      <c r="F7762" s="2">
        <f t="shared" si="971"/>
        <v>0</v>
      </c>
      <c r="G7762" s="2">
        <f t="shared" si="972"/>
        <v>1.3201508675192741</v>
      </c>
      <c r="H7762" s="2">
        <f t="shared" si="973"/>
        <v>1070</v>
      </c>
      <c r="I7762" s="2">
        <f t="shared" si="974"/>
        <v>0</v>
      </c>
      <c r="J7762" s="2">
        <f t="shared" si="975"/>
        <v>19.802263012789112</v>
      </c>
    </row>
    <row r="7763" spans="1:10" x14ac:dyDescent="0.25">
      <c r="A7763" s="2">
        <v>7752</v>
      </c>
      <c r="B7763" s="2">
        <v>0.62865552967019556</v>
      </c>
      <c r="C7763" s="2">
        <f t="shared" si="968"/>
        <v>102.38623798893013</v>
      </c>
      <c r="D7763" s="2">
        <f t="shared" si="969"/>
        <v>107</v>
      </c>
      <c r="E7763" s="2">
        <f t="shared" si="970"/>
        <v>102.38623798893013</v>
      </c>
      <c r="F7763" s="2">
        <f t="shared" si="971"/>
        <v>4.6137620110698663</v>
      </c>
      <c r="G7763" s="2">
        <f t="shared" si="972"/>
        <v>0</v>
      </c>
      <c r="H7763" s="2">
        <f t="shared" si="973"/>
        <v>1023.8623798893013</v>
      </c>
      <c r="I7763" s="2">
        <f t="shared" si="974"/>
        <v>23.068810055349331</v>
      </c>
      <c r="J7763" s="2">
        <f t="shared" si="975"/>
        <v>0</v>
      </c>
    </row>
    <row r="7764" spans="1:10" x14ac:dyDescent="0.25">
      <c r="A7764" s="2">
        <v>7753</v>
      </c>
      <c r="B7764" s="2">
        <v>0.53833293715518526</v>
      </c>
      <c r="C7764" s="2">
        <f t="shared" si="968"/>
        <v>100.70180866231499</v>
      </c>
      <c r="D7764" s="2">
        <f t="shared" si="969"/>
        <v>107</v>
      </c>
      <c r="E7764" s="2">
        <f t="shared" si="970"/>
        <v>100.70180866231499</v>
      </c>
      <c r="F7764" s="2">
        <f t="shared" si="971"/>
        <v>6.2981913376850116</v>
      </c>
      <c r="G7764" s="2">
        <f t="shared" si="972"/>
        <v>0</v>
      </c>
      <c r="H7764" s="2">
        <f t="shared" si="973"/>
        <v>1007.0180866231499</v>
      </c>
      <c r="I7764" s="2">
        <f t="shared" si="974"/>
        <v>31.490956688425058</v>
      </c>
      <c r="J7764" s="2">
        <f t="shared" si="975"/>
        <v>0</v>
      </c>
    </row>
    <row r="7765" spans="1:10" x14ac:dyDescent="0.25">
      <c r="A7765" s="2">
        <v>7754</v>
      </c>
      <c r="B7765" s="2">
        <v>0.36077769403423321</v>
      </c>
      <c r="C7765" s="2">
        <f t="shared" si="968"/>
        <v>97.411284566004866</v>
      </c>
      <c r="D7765" s="2">
        <f t="shared" si="969"/>
        <v>107</v>
      </c>
      <c r="E7765" s="2">
        <f t="shared" si="970"/>
        <v>97.411284566004866</v>
      </c>
      <c r="F7765" s="2">
        <f t="shared" si="971"/>
        <v>9.5887154339951337</v>
      </c>
      <c r="G7765" s="2">
        <f t="shared" si="972"/>
        <v>0</v>
      </c>
      <c r="H7765" s="2">
        <f t="shared" si="973"/>
        <v>974.11284566004861</v>
      </c>
      <c r="I7765" s="2">
        <f t="shared" si="974"/>
        <v>47.943577169975669</v>
      </c>
      <c r="J7765" s="2">
        <f t="shared" si="975"/>
        <v>0</v>
      </c>
    </row>
    <row r="7766" spans="1:10" x14ac:dyDescent="0.25">
      <c r="A7766" s="2">
        <v>7755</v>
      </c>
      <c r="B7766" s="2">
        <v>0.5086409692056858</v>
      </c>
      <c r="C7766" s="2">
        <f t="shared" si="968"/>
        <v>100.15801615748288</v>
      </c>
      <c r="D7766" s="2">
        <f t="shared" si="969"/>
        <v>107</v>
      </c>
      <c r="E7766" s="2">
        <f t="shared" si="970"/>
        <v>100.15801615748288</v>
      </c>
      <c r="F7766" s="2">
        <f t="shared" si="971"/>
        <v>6.8419838425171235</v>
      </c>
      <c r="G7766" s="2">
        <f t="shared" si="972"/>
        <v>0</v>
      </c>
      <c r="H7766" s="2">
        <f t="shared" si="973"/>
        <v>1001.5801615748287</v>
      </c>
      <c r="I7766" s="2">
        <f t="shared" si="974"/>
        <v>34.209919212585618</v>
      </c>
      <c r="J7766" s="2">
        <f t="shared" si="975"/>
        <v>0</v>
      </c>
    </row>
    <row r="7767" spans="1:10" x14ac:dyDescent="0.25">
      <c r="A7767" s="2">
        <v>7756</v>
      </c>
      <c r="B7767" s="2">
        <v>0.53789573406829372</v>
      </c>
      <c r="C7767" s="2">
        <f t="shared" si="968"/>
        <v>100.69378482464741</v>
      </c>
      <c r="D7767" s="2">
        <f t="shared" si="969"/>
        <v>107</v>
      </c>
      <c r="E7767" s="2">
        <f t="shared" si="970"/>
        <v>100.69378482464741</v>
      </c>
      <c r="F7767" s="2">
        <f t="shared" si="971"/>
        <v>6.306215175352591</v>
      </c>
      <c r="G7767" s="2">
        <f t="shared" si="972"/>
        <v>0</v>
      </c>
      <c r="H7767" s="2">
        <f t="shared" si="973"/>
        <v>1006.9378482464741</v>
      </c>
      <c r="I7767" s="2">
        <f t="shared" si="974"/>
        <v>31.531075876762955</v>
      </c>
      <c r="J7767" s="2">
        <f t="shared" si="975"/>
        <v>0</v>
      </c>
    </row>
    <row r="7768" spans="1:10" x14ac:dyDescent="0.25">
      <c r="A7768" s="2">
        <v>7757</v>
      </c>
      <c r="B7768" s="2">
        <v>8.189330576975562E-2</v>
      </c>
      <c r="C7768" s="2">
        <f t="shared" si="968"/>
        <v>90.469253387597149</v>
      </c>
      <c r="D7768" s="2">
        <f t="shared" si="969"/>
        <v>107</v>
      </c>
      <c r="E7768" s="2">
        <f t="shared" si="970"/>
        <v>90.469253387597149</v>
      </c>
      <c r="F7768" s="2">
        <f t="shared" si="971"/>
        <v>16.530746612402851</v>
      </c>
      <c r="G7768" s="2">
        <f t="shared" si="972"/>
        <v>0</v>
      </c>
      <c r="H7768" s="2">
        <f t="shared" si="973"/>
        <v>904.69253387597155</v>
      </c>
      <c r="I7768" s="2">
        <f t="shared" si="974"/>
        <v>82.653733062014254</v>
      </c>
      <c r="J7768" s="2">
        <f t="shared" si="975"/>
        <v>0</v>
      </c>
    </row>
    <row r="7769" spans="1:10" x14ac:dyDescent="0.25">
      <c r="A7769" s="2">
        <v>7758</v>
      </c>
      <c r="B7769" s="2">
        <v>0.49243460918243376</v>
      </c>
      <c r="C7769" s="2">
        <f t="shared" si="968"/>
        <v>99.86165480563271</v>
      </c>
      <c r="D7769" s="2">
        <f t="shared" si="969"/>
        <v>107</v>
      </c>
      <c r="E7769" s="2">
        <f t="shared" si="970"/>
        <v>99.86165480563271</v>
      </c>
      <c r="F7769" s="2">
        <f t="shared" si="971"/>
        <v>7.1383451943672895</v>
      </c>
      <c r="G7769" s="2">
        <f t="shared" si="972"/>
        <v>0</v>
      </c>
      <c r="H7769" s="2">
        <f t="shared" si="973"/>
        <v>998.61654805632713</v>
      </c>
      <c r="I7769" s="2">
        <f t="shared" si="974"/>
        <v>35.691725971836448</v>
      </c>
      <c r="J7769" s="2">
        <f t="shared" si="975"/>
        <v>0</v>
      </c>
    </row>
    <row r="7770" spans="1:10" x14ac:dyDescent="0.25">
      <c r="A7770" s="2">
        <v>7759</v>
      </c>
      <c r="B7770" s="2">
        <v>0.52315331058786541</v>
      </c>
      <c r="C7770" s="2">
        <f t="shared" si="968"/>
        <v>100.42356474736131</v>
      </c>
      <c r="D7770" s="2">
        <f t="shared" si="969"/>
        <v>107</v>
      </c>
      <c r="E7770" s="2">
        <f t="shared" si="970"/>
        <v>100.42356474736131</v>
      </c>
      <c r="F7770" s="2">
        <f t="shared" si="971"/>
        <v>6.5764352526386887</v>
      </c>
      <c r="G7770" s="2">
        <f t="shared" si="972"/>
        <v>0</v>
      </c>
      <c r="H7770" s="2">
        <f t="shared" si="973"/>
        <v>1004.2356474736131</v>
      </c>
      <c r="I7770" s="2">
        <f t="shared" si="974"/>
        <v>32.882176263193443</v>
      </c>
      <c r="J7770" s="2">
        <f t="shared" si="975"/>
        <v>0</v>
      </c>
    </row>
    <row r="7771" spans="1:10" x14ac:dyDescent="0.25">
      <c r="A7771" s="2">
        <v>7760</v>
      </c>
      <c r="B7771" s="2">
        <v>0.30011144348186902</v>
      </c>
      <c r="C7771" s="2">
        <f t="shared" si="968"/>
        <v>96.211899782365293</v>
      </c>
      <c r="D7771" s="2">
        <f t="shared" si="969"/>
        <v>107</v>
      </c>
      <c r="E7771" s="2">
        <f t="shared" si="970"/>
        <v>96.211899782365293</v>
      </c>
      <c r="F7771" s="2">
        <f t="shared" si="971"/>
        <v>10.788100217634707</v>
      </c>
      <c r="G7771" s="2">
        <f t="shared" si="972"/>
        <v>0</v>
      </c>
      <c r="H7771" s="2">
        <f t="shared" si="973"/>
        <v>962.11899782365299</v>
      </c>
      <c r="I7771" s="2">
        <f t="shared" si="974"/>
        <v>53.940501088173534</v>
      </c>
      <c r="J7771" s="2">
        <f t="shared" si="975"/>
        <v>0</v>
      </c>
    </row>
    <row r="7772" spans="1:10" x14ac:dyDescent="0.25">
      <c r="A7772" s="2">
        <v>7761</v>
      </c>
      <c r="B7772" s="2">
        <v>0.57696801269639464</v>
      </c>
      <c r="C7772" s="2">
        <f t="shared" si="968"/>
        <v>101.4144687789917</v>
      </c>
      <c r="D7772" s="2">
        <f t="shared" si="969"/>
        <v>107</v>
      </c>
      <c r="E7772" s="2">
        <f t="shared" si="970"/>
        <v>101.4144687789917</v>
      </c>
      <c r="F7772" s="2">
        <f t="shared" si="971"/>
        <v>5.5855312210082957</v>
      </c>
      <c r="G7772" s="2">
        <f t="shared" si="972"/>
        <v>0</v>
      </c>
      <c r="H7772" s="2">
        <f t="shared" si="973"/>
        <v>1014.144687789917</v>
      </c>
      <c r="I7772" s="2">
        <f t="shared" si="974"/>
        <v>27.927656105041478</v>
      </c>
      <c r="J7772" s="2">
        <f t="shared" si="975"/>
        <v>0</v>
      </c>
    </row>
    <row r="7773" spans="1:10" x14ac:dyDescent="0.25">
      <c r="A7773" s="2">
        <v>7762</v>
      </c>
      <c r="B7773" s="2">
        <v>0.92967017276852781</v>
      </c>
      <c r="C7773" s="2">
        <f t="shared" si="968"/>
        <v>110.00984066333214</v>
      </c>
      <c r="D7773" s="2">
        <f t="shared" si="969"/>
        <v>107</v>
      </c>
      <c r="E7773" s="2">
        <f t="shared" si="970"/>
        <v>107</v>
      </c>
      <c r="F7773" s="2">
        <f t="shared" si="971"/>
        <v>0</v>
      </c>
      <c r="G7773" s="2">
        <f t="shared" si="972"/>
        <v>3.0098406633321417</v>
      </c>
      <c r="H7773" s="2">
        <f t="shared" si="973"/>
        <v>1070</v>
      </c>
      <c r="I7773" s="2">
        <f t="shared" si="974"/>
        <v>0</v>
      </c>
      <c r="J7773" s="2">
        <f t="shared" si="975"/>
        <v>45.147609949982126</v>
      </c>
    </row>
    <row r="7774" spans="1:10" x14ac:dyDescent="0.25">
      <c r="A7774" s="2">
        <v>7763</v>
      </c>
      <c r="B7774" s="2">
        <v>0.20446398966208001</v>
      </c>
      <c r="C7774" s="2">
        <f t="shared" si="968"/>
        <v>94.111451955051095</v>
      </c>
      <c r="D7774" s="2">
        <f t="shared" si="969"/>
        <v>107</v>
      </c>
      <c r="E7774" s="2">
        <f t="shared" si="970"/>
        <v>94.111451955051095</v>
      </c>
      <c r="F7774" s="2">
        <f t="shared" si="971"/>
        <v>12.888548044948905</v>
      </c>
      <c r="G7774" s="2">
        <f t="shared" si="972"/>
        <v>0</v>
      </c>
      <c r="H7774" s="2">
        <f t="shared" si="973"/>
        <v>941.11451955051098</v>
      </c>
      <c r="I7774" s="2">
        <f t="shared" si="974"/>
        <v>64.442740224744526</v>
      </c>
      <c r="J7774" s="2">
        <f t="shared" si="975"/>
        <v>0</v>
      </c>
    </row>
    <row r="7775" spans="1:10" x14ac:dyDescent="0.25">
      <c r="A7775" s="2">
        <v>7764</v>
      </c>
      <c r="B7775" s="2">
        <v>0.22257831387319538</v>
      </c>
      <c r="C7775" s="2">
        <f t="shared" si="968"/>
        <v>94.537592472992202</v>
      </c>
      <c r="D7775" s="2">
        <f t="shared" si="969"/>
        <v>107</v>
      </c>
      <c r="E7775" s="2">
        <f t="shared" si="970"/>
        <v>94.537592472992202</v>
      </c>
      <c r="F7775" s="2">
        <f t="shared" si="971"/>
        <v>12.462407527007798</v>
      </c>
      <c r="G7775" s="2">
        <f t="shared" si="972"/>
        <v>0</v>
      </c>
      <c r="H7775" s="2">
        <f t="shared" si="973"/>
        <v>945.37592472992196</v>
      </c>
      <c r="I7775" s="2">
        <f t="shared" si="974"/>
        <v>62.31203763503899</v>
      </c>
      <c r="J7775" s="2">
        <f t="shared" si="975"/>
        <v>0</v>
      </c>
    </row>
    <row r="7776" spans="1:10" x14ac:dyDescent="0.25">
      <c r="A7776" s="2">
        <v>7765</v>
      </c>
      <c r="B7776" s="2">
        <v>0.42711570837696478</v>
      </c>
      <c r="C7776" s="2">
        <f t="shared" si="968"/>
        <v>98.661276691560801</v>
      </c>
      <c r="D7776" s="2">
        <f t="shared" si="969"/>
        <v>107</v>
      </c>
      <c r="E7776" s="2">
        <f t="shared" si="970"/>
        <v>98.661276691560801</v>
      </c>
      <c r="F7776" s="2">
        <f t="shared" si="971"/>
        <v>8.3387233084391994</v>
      </c>
      <c r="G7776" s="2">
        <f t="shared" si="972"/>
        <v>0</v>
      </c>
      <c r="H7776" s="2">
        <f t="shared" si="973"/>
        <v>986.61276691560806</v>
      </c>
      <c r="I7776" s="2">
        <f t="shared" si="974"/>
        <v>41.693616542195997</v>
      </c>
      <c r="J7776" s="2">
        <f t="shared" si="975"/>
        <v>0</v>
      </c>
    </row>
    <row r="7777" spans="1:10" x14ac:dyDescent="0.25">
      <c r="A7777" s="2">
        <v>7766</v>
      </c>
      <c r="B7777" s="2">
        <v>6.2558018910382374E-2</v>
      </c>
      <c r="C7777" s="2">
        <f t="shared" si="968"/>
        <v>89.640435743413704</v>
      </c>
      <c r="D7777" s="2">
        <f t="shared" si="969"/>
        <v>107</v>
      </c>
      <c r="E7777" s="2">
        <f t="shared" si="970"/>
        <v>89.640435743413704</v>
      </c>
      <c r="F7777" s="2">
        <f t="shared" si="971"/>
        <v>17.359564256586296</v>
      </c>
      <c r="G7777" s="2">
        <f t="shared" si="972"/>
        <v>0</v>
      </c>
      <c r="H7777" s="2">
        <f t="shared" si="973"/>
        <v>896.40435743413707</v>
      </c>
      <c r="I7777" s="2">
        <f t="shared" si="974"/>
        <v>86.79782128293148</v>
      </c>
      <c r="J7777" s="2">
        <f t="shared" si="975"/>
        <v>0</v>
      </c>
    </row>
    <row r="7778" spans="1:10" x14ac:dyDescent="0.25">
      <c r="A7778" s="2">
        <v>7767</v>
      </c>
      <c r="B7778" s="2">
        <v>0.53828029808890721</v>
      </c>
      <c r="C7778" s="2">
        <f t="shared" si="968"/>
        <v>100.70084255988245</v>
      </c>
      <c r="D7778" s="2">
        <f t="shared" si="969"/>
        <v>107</v>
      </c>
      <c r="E7778" s="2">
        <f t="shared" si="970"/>
        <v>100.70084255988245</v>
      </c>
      <c r="F7778" s="2">
        <f t="shared" si="971"/>
        <v>6.2991574401175541</v>
      </c>
      <c r="G7778" s="2">
        <f t="shared" si="972"/>
        <v>0</v>
      </c>
      <c r="H7778" s="2">
        <f t="shared" si="973"/>
        <v>1007.0084255988245</v>
      </c>
      <c r="I7778" s="2">
        <f t="shared" si="974"/>
        <v>31.49578720058777</v>
      </c>
      <c r="J7778" s="2">
        <f t="shared" si="975"/>
        <v>0</v>
      </c>
    </row>
    <row r="7779" spans="1:10" x14ac:dyDescent="0.25">
      <c r="A7779" s="2">
        <v>7768</v>
      </c>
      <c r="B7779" s="2">
        <v>0.72988378642952423</v>
      </c>
      <c r="C7779" s="2">
        <f t="shared" si="968"/>
        <v>104.41211600698817</v>
      </c>
      <c r="D7779" s="2">
        <f t="shared" si="969"/>
        <v>107</v>
      </c>
      <c r="E7779" s="2">
        <f t="shared" si="970"/>
        <v>104.41211600698817</v>
      </c>
      <c r="F7779" s="2">
        <f t="shared" si="971"/>
        <v>2.5878839930118289</v>
      </c>
      <c r="G7779" s="2">
        <f t="shared" si="972"/>
        <v>0</v>
      </c>
      <c r="H7779" s="2">
        <f t="shared" si="973"/>
        <v>1044.1211600698816</v>
      </c>
      <c r="I7779" s="2">
        <f t="shared" si="974"/>
        <v>12.939419965059145</v>
      </c>
      <c r="J7779" s="2">
        <f t="shared" si="975"/>
        <v>0</v>
      </c>
    </row>
    <row r="7780" spans="1:10" x14ac:dyDescent="0.25">
      <c r="A7780" s="2">
        <v>7769</v>
      </c>
      <c r="B7780" s="2">
        <v>0.58375287089365624</v>
      </c>
      <c r="C7780" s="2">
        <f t="shared" si="968"/>
        <v>101.5405897235261</v>
      </c>
      <c r="D7780" s="2">
        <f t="shared" si="969"/>
        <v>107</v>
      </c>
      <c r="E7780" s="2">
        <f t="shared" si="970"/>
        <v>101.5405897235261</v>
      </c>
      <c r="F7780" s="2">
        <f t="shared" si="971"/>
        <v>5.4594102764739034</v>
      </c>
      <c r="G7780" s="2">
        <f t="shared" si="972"/>
        <v>0</v>
      </c>
      <c r="H7780" s="2">
        <f t="shared" si="973"/>
        <v>1015.4058972352609</v>
      </c>
      <c r="I7780" s="2">
        <f t="shared" si="974"/>
        <v>27.297051382369517</v>
      </c>
      <c r="J7780" s="2">
        <f t="shared" si="975"/>
        <v>0</v>
      </c>
    </row>
    <row r="7781" spans="1:10" x14ac:dyDescent="0.25">
      <c r="A7781" s="2">
        <v>7770</v>
      </c>
      <c r="B7781" s="2">
        <v>0.46650859676751155</v>
      </c>
      <c r="C7781" s="2">
        <f t="shared" si="968"/>
        <v>99.387010256865807</v>
      </c>
      <c r="D7781" s="2">
        <f t="shared" si="969"/>
        <v>107</v>
      </c>
      <c r="E7781" s="2">
        <f t="shared" si="970"/>
        <v>99.387010256865807</v>
      </c>
      <c r="F7781" s="2">
        <f t="shared" si="971"/>
        <v>7.6129897431341931</v>
      </c>
      <c r="G7781" s="2">
        <f t="shared" si="972"/>
        <v>0</v>
      </c>
      <c r="H7781" s="2">
        <f t="shared" si="973"/>
        <v>993.87010256865801</v>
      </c>
      <c r="I7781" s="2">
        <f t="shared" si="974"/>
        <v>38.064948715670965</v>
      </c>
      <c r="J7781" s="2">
        <f t="shared" si="975"/>
        <v>0</v>
      </c>
    </row>
    <row r="7782" spans="1:10" x14ac:dyDescent="0.25">
      <c r="A7782" s="2">
        <v>7771</v>
      </c>
      <c r="B7782" s="2">
        <v>0.71287040751698494</v>
      </c>
      <c r="C7782" s="2">
        <f t="shared" si="968"/>
        <v>104.05512192394673</v>
      </c>
      <c r="D7782" s="2">
        <f t="shared" si="969"/>
        <v>107</v>
      </c>
      <c r="E7782" s="2">
        <f t="shared" si="970"/>
        <v>104.05512192394673</v>
      </c>
      <c r="F7782" s="2">
        <f t="shared" si="971"/>
        <v>2.9448780760532713</v>
      </c>
      <c r="G7782" s="2">
        <f t="shared" si="972"/>
        <v>0</v>
      </c>
      <c r="H7782" s="2">
        <f t="shared" si="973"/>
        <v>1040.5512192394672</v>
      </c>
      <c r="I7782" s="2">
        <f t="shared" si="974"/>
        <v>14.724390380266357</v>
      </c>
      <c r="J7782" s="2">
        <f t="shared" si="975"/>
        <v>0</v>
      </c>
    </row>
    <row r="7783" spans="1:10" x14ac:dyDescent="0.25">
      <c r="A7783" s="2">
        <v>7772</v>
      </c>
      <c r="B7783" s="2">
        <v>0.38184245934704408</v>
      </c>
      <c r="C7783" s="2">
        <f t="shared" si="968"/>
        <v>97.813457380575727</v>
      </c>
      <c r="D7783" s="2">
        <f t="shared" si="969"/>
        <v>107</v>
      </c>
      <c r="E7783" s="2">
        <f t="shared" si="970"/>
        <v>97.813457380575727</v>
      </c>
      <c r="F7783" s="2">
        <f t="shared" si="971"/>
        <v>9.186542619424273</v>
      </c>
      <c r="G7783" s="2">
        <f t="shared" si="972"/>
        <v>0</v>
      </c>
      <c r="H7783" s="2">
        <f t="shared" si="973"/>
        <v>978.13457380575733</v>
      </c>
      <c r="I7783" s="2">
        <f t="shared" si="974"/>
        <v>45.932713097121365</v>
      </c>
      <c r="J7783" s="2">
        <f t="shared" si="975"/>
        <v>0</v>
      </c>
    </row>
    <row r="7784" spans="1:10" x14ac:dyDescent="0.25">
      <c r="A7784" s="2">
        <v>7773</v>
      </c>
      <c r="B7784" s="2">
        <v>0.86948902482987733</v>
      </c>
      <c r="C7784" s="2">
        <f t="shared" si="968"/>
        <v>107.86327440867831</v>
      </c>
      <c r="D7784" s="2">
        <f t="shared" si="969"/>
        <v>107</v>
      </c>
      <c r="E7784" s="2">
        <f t="shared" si="970"/>
        <v>107</v>
      </c>
      <c r="F7784" s="2">
        <f t="shared" si="971"/>
        <v>0</v>
      </c>
      <c r="G7784" s="2">
        <f t="shared" si="972"/>
        <v>0.86327440867830774</v>
      </c>
      <c r="H7784" s="2">
        <f t="shared" si="973"/>
        <v>1070</v>
      </c>
      <c r="I7784" s="2">
        <f t="shared" si="974"/>
        <v>0</v>
      </c>
      <c r="J7784" s="2">
        <f t="shared" si="975"/>
        <v>12.949116130174616</v>
      </c>
    </row>
    <row r="7785" spans="1:10" x14ac:dyDescent="0.25">
      <c r="A7785" s="2">
        <v>7774</v>
      </c>
      <c r="B7785" s="2">
        <v>0.15879055201335956</v>
      </c>
      <c r="C7785" s="2">
        <f t="shared" si="968"/>
        <v>92.947188997409498</v>
      </c>
      <c r="D7785" s="2">
        <f t="shared" si="969"/>
        <v>107</v>
      </c>
      <c r="E7785" s="2">
        <f t="shared" si="970"/>
        <v>92.947188997409498</v>
      </c>
      <c r="F7785" s="2">
        <f t="shared" si="971"/>
        <v>14.052811002590502</v>
      </c>
      <c r="G7785" s="2">
        <f t="shared" si="972"/>
        <v>0</v>
      </c>
      <c r="H7785" s="2">
        <f t="shared" si="973"/>
        <v>929.47188997409501</v>
      </c>
      <c r="I7785" s="2">
        <f t="shared" si="974"/>
        <v>70.264055012952511</v>
      </c>
      <c r="J7785" s="2">
        <f t="shared" si="975"/>
        <v>0</v>
      </c>
    </row>
    <row r="7786" spans="1:10" x14ac:dyDescent="0.25">
      <c r="A7786" s="2">
        <v>7775</v>
      </c>
      <c r="B7786" s="2">
        <v>0.52984696545669174</v>
      </c>
      <c r="C7786" s="2">
        <f t="shared" si="968"/>
        <v>100.54618023184872</v>
      </c>
      <c r="D7786" s="2">
        <f t="shared" si="969"/>
        <v>107</v>
      </c>
      <c r="E7786" s="2">
        <f t="shared" si="970"/>
        <v>100.54618023184872</v>
      </c>
      <c r="F7786" s="2">
        <f t="shared" si="971"/>
        <v>6.453819768151277</v>
      </c>
      <c r="G7786" s="2">
        <f t="shared" si="972"/>
        <v>0</v>
      </c>
      <c r="H7786" s="2">
        <f t="shared" si="973"/>
        <v>1005.4618023184872</v>
      </c>
      <c r="I7786" s="2">
        <f t="shared" si="974"/>
        <v>32.269098840756385</v>
      </c>
      <c r="J7786" s="2">
        <f t="shared" si="975"/>
        <v>0</v>
      </c>
    </row>
    <row r="7787" spans="1:10" x14ac:dyDescent="0.25">
      <c r="A7787" s="2">
        <v>7776</v>
      </c>
      <c r="B7787" s="2">
        <v>3.0440887816943873E-2</v>
      </c>
      <c r="C7787" s="2">
        <f t="shared" si="968"/>
        <v>87.791422061013463</v>
      </c>
      <c r="D7787" s="2">
        <f t="shared" si="969"/>
        <v>107</v>
      </c>
      <c r="E7787" s="2">
        <f t="shared" si="970"/>
        <v>87.791422061013463</v>
      </c>
      <c r="F7787" s="2">
        <f t="shared" si="971"/>
        <v>19.208577938986537</v>
      </c>
      <c r="G7787" s="2">
        <f t="shared" si="972"/>
        <v>0</v>
      </c>
      <c r="H7787" s="2">
        <f t="shared" si="973"/>
        <v>877.91422061013463</v>
      </c>
      <c r="I7787" s="2">
        <f t="shared" si="974"/>
        <v>96.042889694932683</v>
      </c>
      <c r="J7787" s="2">
        <f t="shared" si="975"/>
        <v>0</v>
      </c>
    </row>
    <row r="7788" spans="1:10" x14ac:dyDescent="0.25">
      <c r="A7788" s="2">
        <v>7777</v>
      </c>
      <c r="B7788" s="2">
        <v>0.67915223856476092</v>
      </c>
      <c r="C7788" s="2">
        <f t="shared" si="968"/>
        <v>103.36998863402077</v>
      </c>
      <c r="D7788" s="2">
        <f t="shared" si="969"/>
        <v>107</v>
      </c>
      <c r="E7788" s="2">
        <f t="shared" si="970"/>
        <v>103.36998863402077</v>
      </c>
      <c r="F7788" s="2">
        <f t="shared" si="971"/>
        <v>3.6300113659792288</v>
      </c>
      <c r="G7788" s="2">
        <f t="shared" si="972"/>
        <v>0</v>
      </c>
      <c r="H7788" s="2">
        <f t="shared" si="973"/>
        <v>1033.6998863402077</v>
      </c>
      <c r="I7788" s="2">
        <f t="shared" si="974"/>
        <v>18.150056829896144</v>
      </c>
      <c r="J7788" s="2">
        <f t="shared" si="975"/>
        <v>0</v>
      </c>
    </row>
    <row r="7789" spans="1:10" x14ac:dyDescent="0.25">
      <c r="A7789" s="2">
        <v>7778</v>
      </c>
      <c r="B7789" s="2">
        <v>0.13646805502065118</v>
      </c>
      <c r="C7789" s="2">
        <f t="shared" si="968"/>
        <v>92.314788827342781</v>
      </c>
      <c r="D7789" s="2">
        <f t="shared" si="969"/>
        <v>107</v>
      </c>
      <c r="E7789" s="2">
        <f t="shared" si="970"/>
        <v>92.314788827342781</v>
      </c>
      <c r="F7789" s="2">
        <f t="shared" si="971"/>
        <v>14.685211172657219</v>
      </c>
      <c r="G7789" s="2">
        <f t="shared" si="972"/>
        <v>0</v>
      </c>
      <c r="H7789" s="2">
        <f t="shared" si="973"/>
        <v>923.14788827342784</v>
      </c>
      <c r="I7789" s="2">
        <f t="shared" si="974"/>
        <v>73.426055863286095</v>
      </c>
      <c r="J7789" s="2">
        <f t="shared" si="975"/>
        <v>0</v>
      </c>
    </row>
    <row r="7790" spans="1:10" x14ac:dyDescent="0.25">
      <c r="A7790" s="2">
        <v>7779</v>
      </c>
      <c r="B7790" s="2">
        <v>0.25977014784208241</v>
      </c>
      <c r="C7790" s="2">
        <f t="shared" si="968"/>
        <v>95.366425575028885</v>
      </c>
      <c r="D7790" s="2">
        <f t="shared" si="969"/>
        <v>107</v>
      </c>
      <c r="E7790" s="2">
        <f t="shared" si="970"/>
        <v>95.366425575028885</v>
      </c>
      <c r="F7790" s="2">
        <f t="shared" si="971"/>
        <v>11.633574424971115</v>
      </c>
      <c r="G7790" s="2">
        <f t="shared" si="972"/>
        <v>0</v>
      </c>
      <c r="H7790" s="2">
        <f t="shared" si="973"/>
        <v>953.66425575028882</v>
      </c>
      <c r="I7790" s="2">
        <f t="shared" si="974"/>
        <v>58.167872124855577</v>
      </c>
      <c r="J7790" s="2">
        <f t="shared" si="975"/>
        <v>0</v>
      </c>
    </row>
    <row r="7791" spans="1:10" x14ac:dyDescent="0.25">
      <c r="A7791" s="2">
        <v>7780</v>
      </c>
      <c r="B7791" s="2">
        <v>0.90163744754589725</v>
      </c>
      <c r="C7791" s="2">
        <f t="shared" si="968"/>
        <v>108.91382150289553</v>
      </c>
      <c r="D7791" s="2">
        <f t="shared" si="969"/>
        <v>107</v>
      </c>
      <c r="E7791" s="2">
        <f t="shared" si="970"/>
        <v>107</v>
      </c>
      <c r="F7791" s="2">
        <f t="shared" si="971"/>
        <v>0</v>
      </c>
      <c r="G7791" s="2">
        <f t="shared" si="972"/>
        <v>1.9138215028955301</v>
      </c>
      <c r="H7791" s="2">
        <f t="shared" si="973"/>
        <v>1070</v>
      </c>
      <c r="I7791" s="2">
        <f t="shared" si="974"/>
        <v>0</v>
      </c>
      <c r="J7791" s="2">
        <f t="shared" si="975"/>
        <v>28.707322543432952</v>
      </c>
    </row>
    <row r="7792" spans="1:10" x14ac:dyDescent="0.25">
      <c r="A7792" s="2">
        <v>7781</v>
      </c>
      <c r="B7792" s="2">
        <v>0.18552675899982418</v>
      </c>
      <c r="C7792" s="2">
        <f t="shared" si="968"/>
        <v>93.646285668857701</v>
      </c>
      <c r="D7792" s="2">
        <f t="shared" si="969"/>
        <v>107</v>
      </c>
      <c r="E7792" s="2">
        <f t="shared" si="970"/>
        <v>93.646285668857701</v>
      </c>
      <c r="F7792" s="2">
        <f t="shared" si="971"/>
        <v>13.353714331142299</v>
      </c>
      <c r="G7792" s="2">
        <f t="shared" si="972"/>
        <v>0</v>
      </c>
      <c r="H7792" s="2">
        <f t="shared" si="973"/>
        <v>936.46285668857695</v>
      </c>
      <c r="I7792" s="2">
        <f t="shared" si="974"/>
        <v>66.768571655711497</v>
      </c>
      <c r="J7792" s="2">
        <f t="shared" si="975"/>
        <v>0</v>
      </c>
    </row>
    <row r="7793" spans="1:10" x14ac:dyDescent="0.25">
      <c r="A7793" s="2">
        <v>7782</v>
      </c>
      <c r="B7793" s="2">
        <v>0.94562557056957575</v>
      </c>
      <c r="C7793" s="2">
        <f t="shared" si="968"/>
        <v>110.75833843990836</v>
      </c>
      <c r="D7793" s="2">
        <f t="shared" si="969"/>
        <v>107</v>
      </c>
      <c r="E7793" s="2">
        <f t="shared" si="970"/>
        <v>107</v>
      </c>
      <c r="F7793" s="2">
        <f t="shared" si="971"/>
        <v>0</v>
      </c>
      <c r="G7793" s="2">
        <f t="shared" si="972"/>
        <v>3.758338439908357</v>
      </c>
      <c r="H7793" s="2">
        <f t="shared" si="973"/>
        <v>1070</v>
      </c>
      <c r="I7793" s="2">
        <f t="shared" si="974"/>
        <v>0</v>
      </c>
      <c r="J7793" s="2">
        <f t="shared" si="975"/>
        <v>56.375076598625355</v>
      </c>
    </row>
    <row r="7794" spans="1:10" x14ac:dyDescent="0.25">
      <c r="A7794" s="2">
        <v>7783</v>
      </c>
      <c r="B7794" s="2">
        <v>0.48189116482113292</v>
      </c>
      <c r="C7794" s="2">
        <f t="shared" si="968"/>
        <v>99.668776183057147</v>
      </c>
      <c r="D7794" s="2">
        <f t="shared" si="969"/>
        <v>107</v>
      </c>
      <c r="E7794" s="2">
        <f t="shared" si="970"/>
        <v>99.668776183057147</v>
      </c>
      <c r="F7794" s="2">
        <f t="shared" si="971"/>
        <v>7.3312238169428525</v>
      </c>
      <c r="G7794" s="2">
        <f t="shared" si="972"/>
        <v>0</v>
      </c>
      <c r="H7794" s="2">
        <f t="shared" si="973"/>
        <v>996.6877618305715</v>
      </c>
      <c r="I7794" s="2">
        <f t="shared" si="974"/>
        <v>36.656119084714263</v>
      </c>
      <c r="J7794" s="2">
        <f t="shared" si="975"/>
        <v>0</v>
      </c>
    </row>
    <row r="7795" spans="1:10" x14ac:dyDescent="0.25">
      <c r="A7795" s="2">
        <v>7784</v>
      </c>
      <c r="B7795" s="2">
        <v>0.59512001567295625</v>
      </c>
      <c r="C7795" s="2">
        <f t="shared" si="968"/>
        <v>101.75273691027756</v>
      </c>
      <c r="D7795" s="2">
        <f t="shared" si="969"/>
        <v>107</v>
      </c>
      <c r="E7795" s="2">
        <f t="shared" si="970"/>
        <v>101.75273691027756</v>
      </c>
      <c r="F7795" s="2">
        <f t="shared" si="971"/>
        <v>5.2472630897224377</v>
      </c>
      <c r="G7795" s="2">
        <f t="shared" si="972"/>
        <v>0</v>
      </c>
      <c r="H7795" s="2">
        <f t="shared" si="973"/>
        <v>1017.5273691027757</v>
      </c>
      <c r="I7795" s="2">
        <f t="shared" si="974"/>
        <v>26.236315448612189</v>
      </c>
      <c r="J7795" s="2">
        <f t="shared" si="975"/>
        <v>0</v>
      </c>
    </row>
    <row r="7796" spans="1:10" x14ac:dyDescent="0.25">
      <c r="A7796" s="2">
        <v>7785</v>
      </c>
      <c r="B7796" s="2">
        <v>0.46024543538419094</v>
      </c>
      <c r="C7796" s="2">
        <f t="shared" si="968"/>
        <v>99.272095966471014</v>
      </c>
      <c r="D7796" s="2">
        <f t="shared" si="969"/>
        <v>107</v>
      </c>
      <c r="E7796" s="2">
        <f t="shared" si="970"/>
        <v>99.272095966471014</v>
      </c>
      <c r="F7796" s="2">
        <f t="shared" si="971"/>
        <v>7.7279040335289864</v>
      </c>
      <c r="G7796" s="2">
        <f t="shared" si="972"/>
        <v>0</v>
      </c>
      <c r="H7796" s="2">
        <f t="shared" si="973"/>
        <v>992.72095966471011</v>
      </c>
      <c r="I7796" s="2">
        <f t="shared" si="974"/>
        <v>38.639520167644932</v>
      </c>
      <c r="J7796" s="2">
        <f t="shared" si="975"/>
        <v>0</v>
      </c>
    </row>
    <row r="7797" spans="1:10" x14ac:dyDescent="0.25">
      <c r="A7797" s="2">
        <v>7786</v>
      </c>
      <c r="B7797" s="2">
        <v>5.1183909170641195E-3</v>
      </c>
      <c r="C7797" s="2">
        <f t="shared" si="968"/>
        <v>84.738103631728862</v>
      </c>
      <c r="D7797" s="2">
        <f t="shared" si="969"/>
        <v>107</v>
      </c>
      <c r="E7797" s="2">
        <f t="shared" si="970"/>
        <v>84.738103631728862</v>
      </c>
      <c r="F7797" s="2">
        <f t="shared" si="971"/>
        <v>22.261896368271138</v>
      </c>
      <c r="G7797" s="2">
        <f t="shared" si="972"/>
        <v>0</v>
      </c>
      <c r="H7797" s="2">
        <f t="shared" si="973"/>
        <v>847.38103631728859</v>
      </c>
      <c r="I7797" s="2">
        <f t="shared" si="974"/>
        <v>111.30948184135569</v>
      </c>
      <c r="J7797" s="2">
        <f t="shared" si="975"/>
        <v>0</v>
      </c>
    </row>
    <row r="7798" spans="1:10" x14ac:dyDescent="0.25">
      <c r="A7798" s="2">
        <v>7787</v>
      </c>
      <c r="B7798" s="2">
        <v>0.15952839490902226</v>
      </c>
      <c r="C7798" s="2">
        <f t="shared" si="968"/>
        <v>92.967259863917107</v>
      </c>
      <c r="D7798" s="2">
        <f t="shared" si="969"/>
        <v>107</v>
      </c>
      <c r="E7798" s="2">
        <f t="shared" si="970"/>
        <v>92.967259863917107</v>
      </c>
      <c r="F7798" s="2">
        <f t="shared" si="971"/>
        <v>14.032740136082893</v>
      </c>
      <c r="G7798" s="2">
        <f t="shared" si="972"/>
        <v>0</v>
      </c>
      <c r="H7798" s="2">
        <f t="shared" si="973"/>
        <v>929.67259863917104</v>
      </c>
      <c r="I7798" s="2">
        <f t="shared" si="974"/>
        <v>70.163700680414465</v>
      </c>
      <c r="J7798" s="2">
        <f t="shared" si="975"/>
        <v>0</v>
      </c>
    </row>
    <row r="7799" spans="1:10" x14ac:dyDescent="0.25">
      <c r="A7799" s="2">
        <v>7788</v>
      </c>
      <c r="B7799" s="2">
        <v>0.69557575449606246</v>
      </c>
      <c r="C7799" s="2">
        <f t="shared" si="968"/>
        <v>103.70032822249185</v>
      </c>
      <c r="D7799" s="2">
        <f t="shared" si="969"/>
        <v>107</v>
      </c>
      <c r="E7799" s="2">
        <f t="shared" si="970"/>
        <v>103.70032822249185</v>
      </c>
      <c r="F7799" s="2">
        <f t="shared" si="971"/>
        <v>3.2996717775081521</v>
      </c>
      <c r="G7799" s="2">
        <f t="shared" si="972"/>
        <v>0</v>
      </c>
      <c r="H7799" s="2">
        <f t="shared" si="973"/>
        <v>1037.0032822249184</v>
      </c>
      <c r="I7799" s="2">
        <f t="shared" si="974"/>
        <v>16.498358887540761</v>
      </c>
      <c r="J7799" s="2">
        <f t="shared" si="975"/>
        <v>0</v>
      </c>
    </row>
    <row r="7800" spans="1:10" x14ac:dyDescent="0.25">
      <c r="A7800" s="2">
        <v>7789</v>
      </c>
      <c r="B7800" s="2">
        <v>0.30617274074047074</v>
      </c>
      <c r="C7800" s="2">
        <f t="shared" si="968"/>
        <v>96.335129890626717</v>
      </c>
      <c r="D7800" s="2">
        <f t="shared" si="969"/>
        <v>107</v>
      </c>
      <c r="E7800" s="2">
        <f t="shared" si="970"/>
        <v>96.335129890626717</v>
      </c>
      <c r="F7800" s="2">
        <f t="shared" si="971"/>
        <v>10.664870109373283</v>
      </c>
      <c r="G7800" s="2">
        <f t="shared" si="972"/>
        <v>0</v>
      </c>
      <c r="H7800" s="2">
        <f t="shared" si="973"/>
        <v>963.35129890626717</v>
      </c>
      <c r="I7800" s="2">
        <f t="shared" si="974"/>
        <v>53.324350546866413</v>
      </c>
      <c r="J7800" s="2">
        <f t="shared" si="975"/>
        <v>0</v>
      </c>
    </row>
    <row r="7801" spans="1:10" x14ac:dyDescent="0.25">
      <c r="A7801" s="2">
        <v>7790</v>
      </c>
      <c r="B7801" s="2">
        <v>0.50009064895230493</v>
      </c>
      <c r="C7801" s="2">
        <f t="shared" si="968"/>
        <v>100.00165758085353</v>
      </c>
      <c r="D7801" s="2">
        <f t="shared" si="969"/>
        <v>107</v>
      </c>
      <c r="E7801" s="2">
        <f t="shared" si="970"/>
        <v>100.00165758085353</v>
      </c>
      <c r="F7801" s="2">
        <f t="shared" si="971"/>
        <v>6.9983424191464678</v>
      </c>
      <c r="G7801" s="2">
        <f t="shared" si="972"/>
        <v>0</v>
      </c>
      <c r="H7801" s="2">
        <f t="shared" si="973"/>
        <v>1000.0165758085353</v>
      </c>
      <c r="I7801" s="2">
        <f t="shared" si="974"/>
        <v>34.991712095732339</v>
      </c>
      <c r="J7801" s="2">
        <f t="shared" si="975"/>
        <v>0</v>
      </c>
    </row>
    <row r="7802" spans="1:10" x14ac:dyDescent="0.25">
      <c r="A7802" s="2">
        <v>7791</v>
      </c>
      <c r="B7802" s="2">
        <v>0.5333245094001049</v>
      </c>
      <c r="C7802" s="2">
        <f t="shared" si="968"/>
        <v>100.60992939661807</v>
      </c>
      <c r="D7802" s="2">
        <f t="shared" si="969"/>
        <v>107</v>
      </c>
      <c r="E7802" s="2">
        <f t="shared" si="970"/>
        <v>100.60992939661807</v>
      </c>
      <c r="F7802" s="2">
        <f t="shared" si="971"/>
        <v>6.390070603381929</v>
      </c>
      <c r="G7802" s="2">
        <f t="shared" si="972"/>
        <v>0</v>
      </c>
      <c r="H7802" s="2">
        <f t="shared" si="973"/>
        <v>1006.0992939661808</v>
      </c>
      <c r="I7802" s="2">
        <f t="shared" si="974"/>
        <v>31.950353016909645</v>
      </c>
      <c r="J7802" s="2">
        <f t="shared" si="975"/>
        <v>0</v>
      </c>
    </row>
    <row r="7803" spans="1:10" x14ac:dyDescent="0.25">
      <c r="A7803" s="2">
        <v>7792</v>
      </c>
      <c r="B7803" s="2">
        <v>0.8674941731239767</v>
      </c>
      <c r="C7803" s="2">
        <f t="shared" si="968"/>
        <v>107.80315906703252</v>
      </c>
      <c r="D7803" s="2">
        <f t="shared" si="969"/>
        <v>107</v>
      </c>
      <c r="E7803" s="2">
        <f t="shared" si="970"/>
        <v>107</v>
      </c>
      <c r="F7803" s="2">
        <f t="shared" si="971"/>
        <v>0</v>
      </c>
      <c r="G7803" s="2">
        <f t="shared" si="972"/>
        <v>0.80315906703252438</v>
      </c>
      <c r="H7803" s="2">
        <f t="shared" si="973"/>
        <v>1070</v>
      </c>
      <c r="I7803" s="2">
        <f t="shared" si="974"/>
        <v>0</v>
      </c>
      <c r="J7803" s="2">
        <f t="shared" si="975"/>
        <v>12.047386005487866</v>
      </c>
    </row>
    <row r="7804" spans="1:10" x14ac:dyDescent="0.25">
      <c r="A7804" s="2">
        <v>7793</v>
      </c>
      <c r="B7804" s="2">
        <v>0.7700182788390264</v>
      </c>
      <c r="C7804" s="2">
        <f t="shared" si="968"/>
        <v>105.2928477813341</v>
      </c>
      <c r="D7804" s="2">
        <f t="shared" si="969"/>
        <v>107</v>
      </c>
      <c r="E7804" s="2">
        <f t="shared" si="970"/>
        <v>105.2928477813341</v>
      </c>
      <c r="F7804" s="2">
        <f t="shared" si="971"/>
        <v>1.7071522186658967</v>
      </c>
      <c r="G7804" s="2">
        <f t="shared" si="972"/>
        <v>0</v>
      </c>
      <c r="H7804" s="2">
        <f t="shared" si="973"/>
        <v>1052.928477813341</v>
      </c>
      <c r="I7804" s="2">
        <f t="shared" si="974"/>
        <v>8.5357610933294836</v>
      </c>
      <c r="J7804" s="2">
        <f t="shared" si="975"/>
        <v>0</v>
      </c>
    </row>
    <row r="7805" spans="1:10" x14ac:dyDescent="0.25">
      <c r="A7805" s="2">
        <v>7794</v>
      </c>
      <c r="B7805" s="2">
        <v>0.86897015891463047</v>
      </c>
      <c r="C7805" s="2">
        <f t="shared" si="968"/>
        <v>107.84758989095872</v>
      </c>
      <c r="D7805" s="2">
        <f t="shared" si="969"/>
        <v>107</v>
      </c>
      <c r="E7805" s="2">
        <f t="shared" si="970"/>
        <v>107</v>
      </c>
      <c r="F7805" s="2">
        <f t="shared" si="971"/>
        <v>0</v>
      </c>
      <c r="G7805" s="2">
        <f t="shared" si="972"/>
        <v>0.84758989095871584</v>
      </c>
      <c r="H7805" s="2">
        <f t="shared" si="973"/>
        <v>1070</v>
      </c>
      <c r="I7805" s="2">
        <f t="shared" si="974"/>
        <v>0</v>
      </c>
      <c r="J7805" s="2">
        <f t="shared" si="975"/>
        <v>12.713848364380738</v>
      </c>
    </row>
    <row r="7806" spans="1:10" x14ac:dyDescent="0.25">
      <c r="A7806" s="2">
        <v>7795</v>
      </c>
      <c r="B7806" s="2">
        <v>0.36839861035757482</v>
      </c>
      <c r="C7806" s="2">
        <f t="shared" si="968"/>
        <v>97.557469366948311</v>
      </c>
      <c r="D7806" s="2">
        <f t="shared" si="969"/>
        <v>107</v>
      </c>
      <c r="E7806" s="2">
        <f t="shared" si="970"/>
        <v>97.557469366948311</v>
      </c>
      <c r="F7806" s="2">
        <f t="shared" si="971"/>
        <v>9.4425306330516889</v>
      </c>
      <c r="G7806" s="2">
        <f t="shared" si="972"/>
        <v>0</v>
      </c>
      <c r="H7806" s="2">
        <f t="shared" si="973"/>
        <v>975.57469366948317</v>
      </c>
      <c r="I7806" s="2">
        <f t="shared" si="974"/>
        <v>47.212653165258445</v>
      </c>
      <c r="J7806" s="2">
        <f t="shared" si="975"/>
        <v>0</v>
      </c>
    </row>
    <row r="7807" spans="1:10" x14ac:dyDescent="0.25">
      <c r="A7807" s="2">
        <v>7796</v>
      </c>
      <c r="B7807" s="2">
        <v>0.64255759601351803</v>
      </c>
      <c r="C7807" s="2">
        <f t="shared" si="968"/>
        <v>102.65295668274986</v>
      </c>
      <c r="D7807" s="2">
        <f t="shared" si="969"/>
        <v>107</v>
      </c>
      <c r="E7807" s="2">
        <f t="shared" si="970"/>
        <v>102.65295668274986</v>
      </c>
      <c r="F7807" s="2">
        <f t="shared" si="971"/>
        <v>4.3470433172501401</v>
      </c>
      <c r="G7807" s="2">
        <f t="shared" si="972"/>
        <v>0</v>
      </c>
      <c r="H7807" s="2">
        <f t="shared" si="973"/>
        <v>1026.5295668274987</v>
      </c>
      <c r="I7807" s="2">
        <f t="shared" si="974"/>
        <v>21.735216586250701</v>
      </c>
      <c r="J7807" s="2">
        <f t="shared" si="975"/>
        <v>0</v>
      </c>
    </row>
    <row r="7808" spans="1:10" x14ac:dyDescent="0.25">
      <c r="A7808" s="2">
        <v>7797</v>
      </c>
      <c r="B7808" s="2">
        <v>0.85551475240436503</v>
      </c>
      <c r="C7808" s="2">
        <f t="shared" si="968"/>
        <v>107.45212337642762</v>
      </c>
      <c r="D7808" s="2">
        <f t="shared" si="969"/>
        <v>107</v>
      </c>
      <c r="E7808" s="2">
        <f t="shared" si="970"/>
        <v>107</v>
      </c>
      <c r="F7808" s="2">
        <f t="shared" si="971"/>
        <v>0</v>
      </c>
      <c r="G7808" s="2">
        <f t="shared" si="972"/>
        <v>0.45212337642762179</v>
      </c>
      <c r="H7808" s="2">
        <f t="shared" si="973"/>
        <v>1070</v>
      </c>
      <c r="I7808" s="2">
        <f t="shared" si="974"/>
        <v>0</v>
      </c>
      <c r="J7808" s="2">
        <f t="shared" si="975"/>
        <v>6.7818506464143269</v>
      </c>
    </row>
    <row r="7809" spans="1:10" x14ac:dyDescent="0.25">
      <c r="A7809" s="2">
        <v>7798</v>
      </c>
      <c r="B7809" s="2">
        <v>0.57192423966323602</v>
      </c>
      <c r="C7809" s="2">
        <f t="shared" si="968"/>
        <v>101.3209331542601</v>
      </c>
      <c r="D7809" s="2">
        <f t="shared" si="969"/>
        <v>107</v>
      </c>
      <c r="E7809" s="2">
        <f t="shared" si="970"/>
        <v>101.3209331542601</v>
      </c>
      <c r="F7809" s="2">
        <f t="shared" si="971"/>
        <v>5.6790668457398965</v>
      </c>
      <c r="G7809" s="2">
        <f t="shared" si="972"/>
        <v>0</v>
      </c>
      <c r="H7809" s="2">
        <f t="shared" si="973"/>
        <v>1013.209331542601</v>
      </c>
      <c r="I7809" s="2">
        <f t="shared" si="974"/>
        <v>28.395334228699483</v>
      </c>
      <c r="J7809" s="2">
        <f t="shared" si="975"/>
        <v>0</v>
      </c>
    </row>
    <row r="7810" spans="1:10" x14ac:dyDescent="0.25">
      <c r="A7810" s="2">
        <v>7799</v>
      </c>
      <c r="B7810" s="2">
        <v>0.25127333967562082</v>
      </c>
      <c r="C7810" s="2">
        <f t="shared" si="968"/>
        <v>95.181825809912056</v>
      </c>
      <c r="D7810" s="2">
        <f t="shared" si="969"/>
        <v>107</v>
      </c>
      <c r="E7810" s="2">
        <f t="shared" si="970"/>
        <v>95.181825809912056</v>
      </c>
      <c r="F7810" s="2">
        <f t="shared" si="971"/>
        <v>11.818174190087944</v>
      </c>
      <c r="G7810" s="2">
        <f t="shared" si="972"/>
        <v>0</v>
      </c>
      <c r="H7810" s="2">
        <f t="shared" si="973"/>
        <v>951.81825809912061</v>
      </c>
      <c r="I7810" s="2">
        <f t="shared" si="974"/>
        <v>59.090870950439722</v>
      </c>
      <c r="J7810" s="2">
        <f t="shared" si="975"/>
        <v>0</v>
      </c>
    </row>
    <row r="7811" spans="1:10" x14ac:dyDescent="0.25">
      <c r="A7811" s="2">
        <v>7800</v>
      </c>
      <c r="B7811" s="2">
        <v>0.87077349864453435</v>
      </c>
      <c r="C7811" s="2">
        <f t="shared" si="968"/>
        <v>107.90225056673974</v>
      </c>
      <c r="D7811" s="2">
        <f t="shared" si="969"/>
        <v>107</v>
      </c>
      <c r="E7811" s="2">
        <f t="shared" si="970"/>
        <v>107</v>
      </c>
      <c r="F7811" s="2">
        <f t="shared" si="971"/>
        <v>0</v>
      </c>
      <c r="G7811" s="2">
        <f t="shared" si="972"/>
        <v>0.90225056673973825</v>
      </c>
      <c r="H7811" s="2">
        <f t="shared" si="973"/>
        <v>1070</v>
      </c>
      <c r="I7811" s="2">
        <f t="shared" si="974"/>
        <v>0</v>
      </c>
      <c r="J7811" s="2">
        <f t="shared" si="975"/>
        <v>13.533758501096074</v>
      </c>
    </row>
    <row r="7812" spans="1:10" x14ac:dyDescent="0.25">
      <c r="A7812" s="2">
        <v>7801</v>
      </c>
      <c r="B7812" s="2">
        <v>0.82860199474059293</v>
      </c>
      <c r="C7812" s="2">
        <f t="shared" si="968"/>
        <v>106.71624034209052</v>
      </c>
      <c r="D7812" s="2">
        <f t="shared" si="969"/>
        <v>107</v>
      </c>
      <c r="E7812" s="2">
        <f t="shared" si="970"/>
        <v>106.71624034209052</v>
      </c>
      <c r="F7812" s="2">
        <f t="shared" si="971"/>
        <v>0.28375965790948499</v>
      </c>
      <c r="G7812" s="2">
        <f t="shared" si="972"/>
        <v>0</v>
      </c>
      <c r="H7812" s="2">
        <f t="shared" si="973"/>
        <v>1067.1624034209051</v>
      </c>
      <c r="I7812" s="2">
        <f t="shared" si="974"/>
        <v>1.4187982895474249</v>
      </c>
      <c r="J7812" s="2">
        <f t="shared" si="975"/>
        <v>0</v>
      </c>
    </row>
    <row r="7813" spans="1:10" x14ac:dyDescent="0.25">
      <c r="A7813" s="2">
        <v>7802</v>
      </c>
      <c r="B7813" s="2">
        <v>0.36190979306545601</v>
      </c>
      <c r="C7813" s="2">
        <f t="shared" si="968"/>
        <v>97.433052796600734</v>
      </c>
      <c r="D7813" s="2">
        <f t="shared" si="969"/>
        <v>107</v>
      </c>
      <c r="E7813" s="2">
        <f t="shared" si="970"/>
        <v>97.433052796600734</v>
      </c>
      <c r="F7813" s="2">
        <f t="shared" si="971"/>
        <v>9.5669472033992662</v>
      </c>
      <c r="G7813" s="2">
        <f t="shared" si="972"/>
        <v>0</v>
      </c>
      <c r="H7813" s="2">
        <f t="shared" si="973"/>
        <v>974.33052796600737</v>
      </c>
      <c r="I7813" s="2">
        <f t="shared" si="974"/>
        <v>47.834736016996331</v>
      </c>
      <c r="J7813" s="2">
        <f t="shared" si="975"/>
        <v>0</v>
      </c>
    </row>
    <row r="7814" spans="1:10" x14ac:dyDescent="0.25">
      <c r="A7814" s="2">
        <v>7803</v>
      </c>
      <c r="B7814" s="2">
        <v>5.2167483643071555E-2</v>
      </c>
      <c r="C7814" s="2">
        <f t="shared" si="968"/>
        <v>89.127745265334809</v>
      </c>
      <c r="D7814" s="2">
        <f t="shared" si="969"/>
        <v>107</v>
      </c>
      <c r="E7814" s="2">
        <f t="shared" si="970"/>
        <v>89.127745265334809</v>
      </c>
      <c r="F7814" s="2">
        <f t="shared" si="971"/>
        <v>17.872254734665191</v>
      </c>
      <c r="G7814" s="2">
        <f t="shared" si="972"/>
        <v>0</v>
      </c>
      <c r="H7814" s="2">
        <f t="shared" si="973"/>
        <v>891.27745265334806</v>
      </c>
      <c r="I7814" s="2">
        <f t="shared" si="974"/>
        <v>89.361273673325954</v>
      </c>
      <c r="J7814" s="2">
        <f t="shared" si="975"/>
        <v>0</v>
      </c>
    </row>
    <row r="7815" spans="1:10" x14ac:dyDescent="0.25">
      <c r="A7815" s="2">
        <v>7804</v>
      </c>
      <c r="B7815" s="2">
        <v>0.18928995216384625</v>
      </c>
      <c r="C7815" s="2">
        <f t="shared" si="968"/>
        <v>93.740501126551024</v>
      </c>
      <c r="D7815" s="2">
        <f t="shared" si="969"/>
        <v>107</v>
      </c>
      <c r="E7815" s="2">
        <f t="shared" si="970"/>
        <v>93.740501126551024</v>
      </c>
      <c r="F7815" s="2">
        <f t="shared" si="971"/>
        <v>13.259498873448976</v>
      </c>
      <c r="G7815" s="2">
        <f t="shared" si="972"/>
        <v>0</v>
      </c>
      <c r="H7815" s="2">
        <f t="shared" si="973"/>
        <v>937.40501126551021</v>
      </c>
      <c r="I7815" s="2">
        <f t="shared" si="974"/>
        <v>66.29749436724488</v>
      </c>
      <c r="J7815" s="2">
        <f t="shared" si="975"/>
        <v>0</v>
      </c>
    </row>
    <row r="7816" spans="1:10" x14ac:dyDescent="0.25">
      <c r="A7816" s="2">
        <v>7805</v>
      </c>
      <c r="B7816" s="2">
        <v>0.96032045703270974</v>
      </c>
      <c r="C7816" s="2">
        <f t="shared" si="968"/>
        <v>111.58287878877353</v>
      </c>
      <c r="D7816" s="2">
        <f t="shared" si="969"/>
        <v>107</v>
      </c>
      <c r="E7816" s="2">
        <f t="shared" si="970"/>
        <v>107</v>
      </c>
      <c r="F7816" s="2">
        <f t="shared" si="971"/>
        <v>0</v>
      </c>
      <c r="G7816" s="2">
        <f t="shared" si="972"/>
        <v>4.5828787887735274</v>
      </c>
      <c r="H7816" s="2">
        <f t="shared" si="973"/>
        <v>1070</v>
      </c>
      <c r="I7816" s="2">
        <f t="shared" si="974"/>
        <v>0</v>
      </c>
      <c r="J7816" s="2">
        <f t="shared" si="975"/>
        <v>68.743181831602911</v>
      </c>
    </row>
    <row r="7817" spans="1:10" x14ac:dyDescent="0.25">
      <c r="A7817" s="2">
        <v>7806</v>
      </c>
      <c r="B7817" s="2">
        <v>5.3639049913496772E-2</v>
      </c>
      <c r="C7817" s="2">
        <f t="shared" si="968"/>
        <v>89.204032554695019</v>
      </c>
      <c r="D7817" s="2">
        <f t="shared" si="969"/>
        <v>107</v>
      </c>
      <c r="E7817" s="2">
        <f t="shared" si="970"/>
        <v>89.204032554695019</v>
      </c>
      <c r="F7817" s="2">
        <f t="shared" si="971"/>
        <v>17.795967445304981</v>
      </c>
      <c r="G7817" s="2">
        <f t="shared" si="972"/>
        <v>0</v>
      </c>
      <c r="H7817" s="2">
        <f t="shared" si="973"/>
        <v>892.04032554695016</v>
      </c>
      <c r="I7817" s="2">
        <f t="shared" si="974"/>
        <v>88.979837226524907</v>
      </c>
      <c r="J7817" s="2">
        <f t="shared" si="975"/>
        <v>0</v>
      </c>
    </row>
    <row r="7818" spans="1:10" x14ac:dyDescent="0.25">
      <c r="A7818" s="2">
        <v>7807</v>
      </c>
      <c r="B7818" s="2">
        <v>0.61927925687819496</v>
      </c>
      <c r="C7818" s="2">
        <f t="shared" si="968"/>
        <v>102.20781495582281</v>
      </c>
      <c r="D7818" s="2">
        <f t="shared" si="969"/>
        <v>107</v>
      </c>
      <c r="E7818" s="2">
        <f t="shared" si="970"/>
        <v>102.20781495582281</v>
      </c>
      <c r="F7818" s="2">
        <f t="shared" si="971"/>
        <v>4.792185044177188</v>
      </c>
      <c r="G7818" s="2">
        <f t="shared" si="972"/>
        <v>0</v>
      </c>
      <c r="H7818" s="2">
        <f t="shared" si="973"/>
        <v>1022.0781495582281</v>
      </c>
      <c r="I7818" s="2">
        <f t="shared" si="974"/>
        <v>23.96092522088594</v>
      </c>
      <c r="J7818" s="2">
        <f t="shared" si="975"/>
        <v>0</v>
      </c>
    </row>
    <row r="7819" spans="1:10" x14ac:dyDescent="0.25">
      <c r="A7819" s="2">
        <v>7808</v>
      </c>
      <c r="B7819" s="2">
        <v>0.17563636829290641</v>
      </c>
      <c r="C7819" s="2">
        <f t="shared" si="968"/>
        <v>93.394039893694526</v>
      </c>
      <c r="D7819" s="2">
        <f t="shared" si="969"/>
        <v>107</v>
      </c>
      <c r="E7819" s="2">
        <f t="shared" si="970"/>
        <v>93.394039893694526</v>
      </c>
      <c r="F7819" s="2">
        <f t="shared" si="971"/>
        <v>13.605960106305474</v>
      </c>
      <c r="G7819" s="2">
        <f t="shared" si="972"/>
        <v>0</v>
      </c>
      <c r="H7819" s="2">
        <f t="shared" si="973"/>
        <v>933.94039893694526</v>
      </c>
      <c r="I7819" s="2">
        <f t="shared" si="974"/>
        <v>68.029800531527371</v>
      </c>
      <c r="J7819" s="2">
        <f t="shared" si="975"/>
        <v>0</v>
      </c>
    </row>
    <row r="7820" spans="1:10" x14ac:dyDescent="0.25">
      <c r="A7820" s="2">
        <v>7809</v>
      </c>
      <c r="B7820" s="2">
        <v>0.4430566053505679</v>
      </c>
      <c r="C7820" s="2">
        <f t="shared" si="968"/>
        <v>98.955908524068462</v>
      </c>
      <c r="D7820" s="2">
        <f t="shared" si="969"/>
        <v>107</v>
      </c>
      <c r="E7820" s="2">
        <f t="shared" si="970"/>
        <v>98.955908524068462</v>
      </c>
      <c r="F7820" s="2">
        <f t="shared" si="971"/>
        <v>8.0440914759315376</v>
      </c>
      <c r="G7820" s="2">
        <f t="shared" si="972"/>
        <v>0</v>
      </c>
      <c r="H7820" s="2">
        <f t="shared" si="973"/>
        <v>989.55908524068468</v>
      </c>
      <c r="I7820" s="2">
        <f t="shared" si="974"/>
        <v>40.220457379657688</v>
      </c>
      <c r="J7820" s="2">
        <f t="shared" si="975"/>
        <v>0</v>
      </c>
    </row>
    <row r="7821" spans="1:10" x14ac:dyDescent="0.25">
      <c r="A7821" s="2">
        <v>7810</v>
      </c>
      <c r="B7821" s="2">
        <v>0.49075065685167485</v>
      </c>
      <c r="C7821" s="2">
        <f t="shared" ref="C7821:C7884" si="976">_xlfn.BETA.INV(B7821,$C$7,$C$8,$C$9,$C$10)</f>
        <v>99.830857056710414</v>
      </c>
      <c r="D7821" s="2">
        <f t="shared" ref="D7821:D7884" si="977">$F$8</f>
        <v>107</v>
      </c>
      <c r="E7821" s="2">
        <f t="shared" ref="E7821:E7884" si="978">IF(C7821&gt;=D7821,D7821,C7821)</f>
        <v>99.830857056710414</v>
      </c>
      <c r="F7821" s="2">
        <f t="shared" ref="F7821:F7884" si="979">IF(D7821&gt;C7821,D7821-C7821,0)</f>
        <v>7.1691429432895859</v>
      </c>
      <c r="G7821" s="2">
        <f t="shared" ref="G7821:G7884" si="980">IF(C7821&gt;D7821,C7821-D7821,0)</f>
        <v>0</v>
      </c>
      <c r="H7821" s="2">
        <f t="shared" ref="H7821:H7884" si="981">E7821*$H$10</f>
        <v>998.3085705671042</v>
      </c>
      <c r="I7821" s="2">
        <f t="shared" ref="I7821:I7884" si="982">F7821*$I$10</f>
        <v>35.84571471644793</v>
      </c>
      <c r="J7821" s="2">
        <f t="shared" ref="J7821:J7884" si="983">G7821*$J$10</f>
        <v>0</v>
      </c>
    </row>
    <row r="7822" spans="1:10" x14ac:dyDescent="0.25">
      <c r="A7822" s="2">
        <v>7811</v>
      </c>
      <c r="B7822" s="2">
        <v>0.21694210667559377</v>
      </c>
      <c r="C7822" s="2">
        <f t="shared" si="976"/>
        <v>94.406783100605736</v>
      </c>
      <c r="D7822" s="2">
        <f t="shared" si="977"/>
        <v>107</v>
      </c>
      <c r="E7822" s="2">
        <f t="shared" si="978"/>
        <v>94.406783100605736</v>
      </c>
      <c r="F7822" s="2">
        <f t="shared" si="979"/>
        <v>12.593216899394264</v>
      </c>
      <c r="G7822" s="2">
        <f t="shared" si="980"/>
        <v>0</v>
      </c>
      <c r="H7822" s="2">
        <f t="shared" si="981"/>
        <v>944.0678310060573</v>
      </c>
      <c r="I7822" s="2">
        <f t="shared" si="982"/>
        <v>62.96608449697132</v>
      </c>
      <c r="J7822" s="2">
        <f t="shared" si="983"/>
        <v>0</v>
      </c>
    </row>
    <row r="7823" spans="1:10" x14ac:dyDescent="0.25">
      <c r="A7823" s="2">
        <v>7812</v>
      </c>
      <c r="B7823" s="2">
        <v>0.61970241355428235</v>
      </c>
      <c r="C7823" s="2">
        <f t="shared" si="976"/>
        <v>102.21584367505821</v>
      </c>
      <c r="D7823" s="2">
        <f t="shared" si="977"/>
        <v>107</v>
      </c>
      <c r="E7823" s="2">
        <f t="shared" si="978"/>
        <v>102.21584367505821</v>
      </c>
      <c r="F7823" s="2">
        <f t="shared" si="979"/>
        <v>4.7841563249417902</v>
      </c>
      <c r="G7823" s="2">
        <f t="shared" si="980"/>
        <v>0</v>
      </c>
      <c r="H7823" s="2">
        <f t="shared" si="981"/>
        <v>1022.158436750582</v>
      </c>
      <c r="I7823" s="2">
        <f t="shared" si="982"/>
        <v>23.920781624708951</v>
      </c>
      <c r="J7823" s="2">
        <f t="shared" si="983"/>
        <v>0</v>
      </c>
    </row>
    <row r="7824" spans="1:10" x14ac:dyDescent="0.25">
      <c r="A7824" s="2">
        <v>7813</v>
      </c>
      <c r="B7824" s="2">
        <v>0.46784057036200732</v>
      </c>
      <c r="C7824" s="2">
        <f t="shared" si="976"/>
        <v>99.411432405933439</v>
      </c>
      <c r="D7824" s="2">
        <f t="shared" si="977"/>
        <v>107</v>
      </c>
      <c r="E7824" s="2">
        <f t="shared" si="978"/>
        <v>99.411432405933439</v>
      </c>
      <c r="F7824" s="2">
        <f t="shared" si="979"/>
        <v>7.5885675940665607</v>
      </c>
      <c r="G7824" s="2">
        <f t="shared" si="980"/>
        <v>0</v>
      </c>
      <c r="H7824" s="2">
        <f t="shared" si="981"/>
        <v>994.11432405933442</v>
      </c>
      <c r="I7824" s="2">
        <f t="shared" si="982"/>
        <v>37.942837970332803</v>
      </c>
      <c r="J7824" s="2">
        <f t="shared" si="983"/>
        <v>0</v>
      </c>
    </row>
    <row r="7825" spans="1:10" x14ac:dyDescent="0.25">
      <c r="A7825" s="2">
        <v>7814</v>
      </c>
      <c r="B7825" s="2">
        <v>0.60501064218827361</v>
      </c>
      <c r="C7825" s="2">
        <f t="shared" si="976"/>
        <v>101.93829768355644</v>
      </c>
      <c r="D7825" s="2">
        <f t="shared" si="977"/>
        <v>107</v>
      </c>
      <c r="E7825" s="2">
        <f t="shared" si="978"/>
        <v>101.93829768355644</v>
      </c>
      <c r="F7825" s="2">
        <f t="shared" si="979"/>
        <v>5.0617023164435579</v>
      </c>
      <c r="G7825" s="2">
        <f t="shared" si="980"/>
        <v>0</v>
      </c>
      <c r="H7825" s="2">
        <f t="shared" si="981"/>
        <v>1019.3829768355645</v>
      </c>
      <c r="I7825" s="2">
        <f t="shared" si="982"/>
        <v>25.30851158221779</v>
      </c>
      <c r="J7825" s="2">
        <f t="shared" si="983"/>
        <v>0</v>
      </c>
    </row>
    <row r="7826" spans="1:10" x14ac:dyDescent="0.25">
      <c r="A7826" s="2">
        <v>7815</v>
      </c>
      <c r="B7826" s="2">
        <v>0.29353356769552497</v>
      </c>
      <c r="C7826" s="2">
        <f t="shared" si="976"/>
        <v>96.077145697622385</v>
      </c>
      <c r="D7826" s="2">
        <f t="shared" si="977"/>
        <v>107</v>
      </c>
      <c r="E7826" s="2">
        <f t="shared" si="978"/>
        <v>96.077145697622385</v>
      </c>
      <c r="F7826" s="2">
        <f t="shared" si="979"/>
        <v>10.922854302377615</v>
      </c>
      <c r="G7826" s="2">
        <f t="shared" si="980"/>
        <v>0</v>
      </c>
      <c r="H7826" s="2">
        <f t="shared" si="981"/>
        <v>960.77145697622382</v>
      </c>
      <c r="I7826" s="2">
        <f t="shared" si="982"/>
        <v>54.614271511888077</v>
      </c>
      <c r="J7826" s="2">
        <f t="shared" si="983"/>
        <v>0</v>
      </c>
    </row>
    <row r="7827" spans="1:10" x14ac:dyDescent="0.25">
      <c r="A7827" s="2">
        <v>7816</v>
      </c>
      <c r="B7827" s="2">
        <v>0.94909577107417842</v>
      </c>
      <c r="C7827" s="2">
        <f t="shared" si="976"/>
        <v>110.93883451435622</v>
      </c>
      <c r="D7827" s="2">
        <f t="shared" si="977"/>
        <v>107</v>
      </c>
      <c r="E7827" s="2">
        <f t="shared" si="978"/>
        <v>107</v>
      </c>
      <c r="F7827" s="2">
        <f t="shared" si="979"/>
        <v>0</v>
      </c>
      <c r="G7827" s="2">
        <f t="shared" si="980"/>
        <v>3.9388345143562162</v>
      </c>
      <c r="H7827" s="2">
        <f t="shared" si="981"/>
        <v>1070</v>
      </c>
      <c r="I7827" s="2">
        <f t="shared" si="982"/>
        <v>0</v>
      </c>
      <c r="J7827" s="2">
        <f t="shared" si="983"/>
        <v>59.082517715343243</v>
      </c>
    </row>
    <row r="7828" spans="1:10" x14ac:dyDescent="0.25">
      <c r="A7828" s="2">
        <v>7817</v>
      </c>
      <c r="B7828" s="2">
        <v>0.95591990763698298</v>
      </c>
      <c r="C7828" s="2">
        <f t="shared" si="976"/>
        <v>111.31799223720222</v>
      </c>
      <c r="D7828" s="2">
        <f t="shared" si="977"/>
        <v>107</v>
      </c>
      <c r="E7828" s="2">
        <f t="shared" si="978"/>
        <v>107</v>
      </c>
      <c r="F7828" s="2">
        <f t="shared" si="979"/>
        <v>0</v>
      </c>
      <c r="G7828" s="2">
        <f t="shared" si="980"/>
        <v>4.317992237202219</v>
      </c>
      <c r="H7828" s="2">
        <f t="shared" si="981"/>
        <v>1070</v>
      </c>
      <c r="I7828" s="2">
        <f t="shared" si="982"/>
        <v>0</v>
      </c>
      <c r="J7828" s="2">
        <f t="shared" si="983"/>
        <v>64.769883558033285</v>
      </c>
    </row>
    <row r="7829" spans="1:10" x14ac:dyDescent="0.25">
      <c r="A7829" s="2">
        <v>7818</v>
      </c>
      <c r="B7829" s="2">
        <v>0.67216953024438808</v>
      </c>
      <c r="C7829" s="2">
        <f t="shared" si="976"/>
        <v>103.23127556954528</v>
      </c>
      <c r="D7829" s="2">
        <f t="shared" si="977"/>
        <v>107</v>
      </c>
      <c r="E7829" s="2">
        <f t="shared" si="978"/>
        <v>103.23127556954528</v>
      </c>
      <c r="F7829" s="2">
        <f t="shared" si="979"/>
        <v>3.7687244304547249</v>
      </c>
      <c r="G7829" s="2">
        <f t="shared" si="980"/>
        <v>0</v>
      </c>
      <c r="H7829" s="2">
        <f t="shared" si="981"/>
        <v>1032.3127556954528</v>
      </c>
      <c r="I7829" s="2">
        <f t="shared" si="982"/>
        <v>18.843622152273625</v>
      </c>
      <c r="J7829" s="2">
        <f t="shared" si="983"/>
        <v>0</v>
      </c>
    </row>
    <row r="7830" spans="1:10" x14ac:dyDescent="0.25">
      <c r="A7830" s="2">
        <v>7819</v>
      </c>
      <c r="B7830" s="2">
        <v>0.83311876709290655</v>
      </c>
      <c r="C7830" s="2">
        <f t="shared" si="976"/>
        <v>106.83530565549532</v>
      </c>
      <c r="D7830" s="2">
        <f t="shared" si="977"/>
        <v>107</v>
      </c>
      <c r="E7830" s="2">
        <f t="shared" si="978"/>
        <v>106.83530565549532</v>
      </c>
      <c r="F7830" s="2">
        <f t="shared" si="979"/>
        <v>0.16469434450468157</v>
      </c>
      <c r="G7830" s="2">
        <f t="shared" si="980"/>
        <v>0</v>
      </c>
      <c r="H7830" s="2">
        <f t="shared" si="981"/>
        <v>1068.3530565549531</v>
      </c>
      <c r="I7830" s="2">
        <f t="shared" si="982"/>
        <v>0.82347172252340783</v>
      </c>
      <c r="J7830" s="2">
        <f t="shared" si="983"/>
        <v>0</v>
      </c>
    </row>
    <row r="7831" spans="1:10" x14ac:dyDescent="0.25">
      <c r="A7831" s="2">
        <v>7820</v>
      </c>
      <c r="B7831" s="2">
        <v>0.48853492593137693</v>
      </c>
      <c r="C7831" s="2">
        <f t="shared" si="976"/>
        <v>99.790329889275682</v>
      </c>
      <c r="D7831" s="2">
        <f t="shared" si="977"/>
        <v>107</v>
      </c>
      <c r="E7831" s="2">
        <f t="shared" si="978"/>
        <v>99.790329889275682</v>
      </c>
      <c r="F7831" s="2">
        <f t="shared" si="979"/>
        <v>7.2096701107243177</v>
      </c>
      <c r="G7831" s="2">
        <f t="shared" si="980"/>
        <v>0</v>
      </c>
      <c r="H7831" s="2">
        <f t="shared" si="981"/>
        <v>997.90329889275677</v>
      </c>
      <c r="I7831" s="2">
        <f t="shared" si="982"/>
        <v>36.048350553621589</v>
      </c>
      <c r="J7831" s="2">
        <f t="shared" si="983"/>
        <v>0</v>
      </c>
    </row>
    <row r="7832" spans="1:10" x14ac:dyDescent="0.25">
      <c r="A7832" s="2">
        <v>7821</v>
      </c>
      <c r="B7832" s="2">
        <v>0.91930808758193094</v>
      </c>
      <c r="C7832" s="2">
        <f t="shared" si="976"/>
        <v>109.57853581900832</v>
      </c>
      <c r="D7832" s="2">
        <f t="shared" si="977"/>
        <v>107</v>
      </c>
      <c r="E7832" s="2">
        <f t="shared" si="978"/>
        <v>107</v>
      </c>
      <c r="F7832" s="2">
        <f t="shared" si="979"/>
        <v>0</v>
      </c>
      <c r="G7832" s="2">
        <f t="shared" si="980"/>
        <v>2.578535819008323</v>
      </c>
      <c r="H7832" s="2">
        <f t="shared" si="981"/>
        <v>1070</v>
      </c>
      <c r="I7832" s="2">
        <f t="shared" si="982"/>
        <v>0</v>
      </c>
      <c r="J7832" s="2">
        <f t="shared" si="983"/>
        <v>38.678037285124844</v>
      </c>
    </row>
    <row r="7833" spans="1:10" x14ac:dyDescent="0.25">
      <c r="A7833" s="2">
        <v>7822</v>
      </c>
      <c r="B7833" s="2">
        <v>0.67593715150191835</v>
      </c>
      <c r="C7833" s="2">
        <f t="shared" si="976"/>
        <v>103.30599847158169</v>
      </c>
      <c r="D7833" s="2">
        <f t="shared" si="977"/>
        <v>107</v>
      </c>
      <c r="E7833" s="2">
        <f t="shared" si="978"/>
        <v>103.30599847158169</v>
      </c>
      <c r="F7833" s="2">
        <f t="shared" si="979"/>
        <v>3.6940015284183119</v>
      </c>
      <c r="G7833" s="2">
        <f t="shared" si="980"/>
        <v>0</v>
      </c>
      <c r="H7833" s="2">
        <f t="shared" si="981"/>
        <v>1033.0599847158169</v>
      </c>
      <c r="I7833" s="2">
        <f t="shared" si="982"/>
        <v>18.470007642091559</v>
      </c>
      <c r="J7833" s="2">
        <f t="shared" si="983"/>
        <v>0</v>
      </c>
    </row>
    <row r="7834" spans="1:10" x14ac:dyDescent="0.25">
      <c r="A7834" s="2">
        <v>7823</v>
      </c>
      <c r="B7834" s="2">
        <v>0.53971747447999174</v>
      </c>
      <c r="C7834" s="2">
        <f t="shared" si="976"/>
        <v>100.72722311414967</v>
      </c>
      <c r="D7834" s="2">
        <f t="shared" si="977"/>
        <v>107</v>
      </c>
      <c r="E7834" s="2">
        <f t="shared" si="978"/>
        <v>100.72722311414967</v>
      </c>
      <c r="F7834" s="2">
        <f t="shared" si="979"/>
        <v>6.2727768858503339</v>
      </c>
      <c r="G7834" s="2">
        <f t="shared" si="980"/>
        <v>0</v>
      </c>
      <c r="H7834" s="2">
        <f t="shared" si="981"/>
        <v>1007.2722311414966</v>
      </c>
      <c r="I7834" s="2">
        <f t="shared" si="982"/>
        <v>31.363884429251669</v>
      </c>
      <c r="J7834" s="2">
        <f t="shared" si="983"/>
        <v>0</v>
      </c>
    </row>
    <row r="7835" spans="1:10" x14ac:dyDescent="0.25">
      <c r="A7835" s="2">
        <v>7824</v>
      </c>
      <c r="B7835" s="2">
        <v>7.0880728165617968E-2</v>
      </c>
      <c r="C7835" s="2">
        <f t="shared" si="976"/>
        <v>90.014027542672338</v>
      </c>
      <c r="D7835" s="2">
        <f t="shared" si="977"/>
        <v>107</v>
      </c>
      <c r="E7835" s="2">
        <f t="shared" si="978"/>
        <v>90.014027542672338</v>
      </c>
      <c r="F7835" s="2">
        <f t="shared" si="979"/>
        <v>16.985972457327662</v>
      </c>
      <c r="G7835" s="2">
        <f t="shared" si="980"/>
        <v>0</v>
      </c>
      <c r="H7835" s="2">
        <f t="shared" si="981"/>
        <v>900.14027542672341</v>
      </c>
      <c r="I7835" s="2">
        <f t="shared" si="982"/>
        <v>84.929862286638311</v>
      </c>
      <c r="J7835" s="2">
        <f t="shared" si="983"/>
        <v>0</v>
      </c>
    </row>
    <row r="7836" spans="1:10" x14ac:dyDescent="0.25">
      <c r="A7836" s="2">
        <v>7825</v>
      </c>
      <c r="B7836" s="2">
        <v>0.21511517974166638</v>
      </c>
      <c r="C7836" s="2">
        <f t="shared" si="976"/>
        <v>94.364048046729408</v>
      </c>
      <c r="D7836" s="2">
        <f t="shared" si="977"/>
        <v>107</v>
      </c>
      <c r="E7836" s="2">
        <f t="shared" si="978"/>
        <v>94.364048046729408</v>
      </c>
      <c r="F7836" s="2">
        <f t="shared" si="979"/>
        <v>12.635951953270592</v>
      </c>
      <c r="G7836" s="2">
        <f t="shared" si="980"/>
        <v>0</v>
      </c>
      <c r="H7836" s="2">
        <f t="shared" si="981"/>
        <v>943.64048046729408</v>
      </c>
      <c r="I7836" s="2">
        <f t="shared" si="982"/>
        <v>63.179759766352959</v>
      </c>
      <c r="J7836" s="2">
        <f t="shared" si="983"/>
        <v>0</v>
      </c>
    </row>
    <row r="7837" spans="1:10" x14ac:dyDescent="0.25">
      <c r="A7837" s="2">
        <v>7826</v>
      </c>
      <c r="B7837" s="2">
        <v>0.95749419910274891</v>
      </c>
      <c r="C7837" s="2">
        <f t="shared" si="976"/>
        <v>111.4107136992716</v>
      </c>
      <c r="D7837" s="2">
        <f t="shared" si="977"/>
        <v>107</v>
      </c>
      <c r="E7837" s="2">
        <f t="shared" si="978"/>
        <v>107</v>
      </c>
      <c r="F7837" s="2">
        <f t="shared" si="979"/>
        <v>0</v>
      </c>
      <c r="G7837" s="2">
        <f t="shared" si="980"/>
        <v>4.4107136992715965</v>
      </c>
      <c r="H7837" s="2">
        <f t="shared" si="981"/>
        <v>1070</v>
      </c>
      <c r="I7837" s="2">
        <f t="shared" si="982"/>
        <v>0</v>
      </c>
      <c r="J7837" s="2">
        <f t="shared" si="983"/>
        <v>66.160705489073948</v>
      </c>
    </row>
    <row r="7838" spans="1:10" x14ac:dyDescent="0.25">
      <c r="A7838" s="2">
        <v>7827</v>
      </c>
      <c r="B7838" s="2">
        <v>0.90719712692967192</v>
      </c>
      <c r="C7838" s="2">
        <f t="shared" si="976"/>
        <v>109.11474025585149</v>
      </c>
      <c r="D7838" s="2">
        <f t="shared" si="977"/>
        <v>107</v>
      </c>
      <c r="E7838" s="2">
        <f t="shared" si="978"/>
        <v>107</v>
      </c>
      <c r="F7838" s="2">
        <f t="shared" si="979"/>
        <v>0</v>
      </c>
      <c r="G7838" s="2">
        <f t="shared" si="980"/>
        <v>2.1147402558514869</v>
      </c>
      <c r="H7838" s="2">
        <f t="shared" si="981"/>
        <v>1070</v>
      </c>
      <c r="I7838" s="2">
        <f t="shared" si="982"/>
        <v>0</v>
      </c>
      <c r="J7838" s="2">
        <f t="shared" si="983"/>
        <v>31.721103837772304</v>
      </c>
    </row>
    <row r="7839" spans="1:10" x14ac:dyDescent="0.25">
      <c r="A7839" s="2">
        <v>7828</v>
      </c>
      <c r="B7839" s="2">
        <v>0.22459444395994732</v>
      </c>
      <c r="C7839" s="2">
        <f t="shared" si="976"/>
        <v>94.584016696629803</v>
      </c>
      <c r="D7839" s="2">
        <f t="shared" si="977"/>
        <v>107</v>
      </c>
      <c r="E7839" s="2">
        <f t="shared" si="978"/>
        <v>94.584016696629803</v>
      </c>
      <c r="F7839" s="2">
        <f t="shared" si="979"/>
        <v>12.415983303370197</v>
      </c>
      <c r="G7839" s="2">
        <f t="shared" si="980"/>
        <v>0</v>
      </c>
      <c r="H7839" s="2">
        <f t="shared" si="981"/>
        <v>945.84016696629806</v>
      </c>
      <c r="I7839" s="2">
        <f t="shared" si="982"/>
        <v>62.079916516850986</v>
      </c>
      <c r="J7839" s="2">
        <f t="shared" si="983"/>
        <v>0</v>
      </c>
    </row>
    <row r="7840" spans="1:10" x14ac:dyDescent="0.25">
      <c r="A7840" s="2">
        <v>7829</v>
      </c>
      <c r="B7840" s="2">
        <v>0.3907839334731642</v>
      </c>
      <c r="C7840" s="2">
        <f t="shared" si="976"/>
        <v>97.982501695158049</v>
      </c>
      <c r="D7840" s="2">
        <f t="shared" si="977"/>
        <v>107</v>
      </c>
      <c r="E7840" s="2">
        <f t="shared" si="978"/>
        <v>97.982501695158049</v>
      </c>
      <c r="F7840" s="2">
        <f t="shared" si="979"/>
        <v>9.0174983048419506</v>
      </c>
      <c r="G7840" s="2">
        <f t="shared" si="980"/>
        <v>0</v>
      </c>
      <c r="H7840" s="2">
        <f t="shared" si="981"/>
        <v>979.82501695158044</v>
      </c>
      <c r="I7840" s="2">
        <f t="shared" si="982"/>
        <v>45.087491524209753</v>
      </c>
      <c r="J7840" s="2">
        <f t="shared" si="983"/>
        <v>0</v>
      </c>
    </row>
    <row r="7841" spans="1:10" x14ac:dyDescent="0.25">
      <c r="A7841" s="2">
        <v>7830</v>
      </c>
      <c r="B7841" s="2">
        <v>0.61405749202670279</v>
      </c>
      <c r="C7841" s="2">
        <f t="shared" si="976"/>
        <v>102.10891532084273</v>
      </c>
      <c r="D7841" s="2">
        <f t="shared" si="977"/>
        <v>107</v>
      </c>
      <c r="E7841" s="2">
        <f t="shared" si="978"/>
        <v>102.10891532084273</v>
      </c>
      <c r="F7841" s="2">
        <f t="shared" si="979"/>
        <v>4.8910846791572737</v>
      </c>
      <c r="G7841" s="2">
        <f t="shared" si="980"/>
        <v>0</v>
      </c>
      <c r="H7841" s="2">
        <f t="shared" si="981"/>
        <v>1021.0891532084272</v>
      </c>
      <c r="I7841" s="2">
        <f t="shared" si="982"/>
        <v>24.455423395786369</v>
      </c>
      <c r="J7841" s="2">
        <f t="shared" si="983"/>
        <v>0</v>
      </c>
    </row>
    <row r="7842" spans="1:10" x14ac:dyDescent="0.25">
      <c r="A7842" s="2">
        <v>7831</v>
      </c>
      <c r="B7842" s="2">
        <v>0.60243312356338152</v>
      </c>
      <c r="C7842" s="2">
        <f t="shared" si="976"/>
        <v>101.88984668947573</v>
      </c>
      <c r="D7842" s="2">
        <f t="shared" si="977"/>
        <v>107</v>
      </c>
      <c r="E7842" s="2">
        <f t="shared" si="978"/>
        <v>101.88984668947573</v>
      </c>
      <c r="F7842" s="2">
        <f t="shared" si="979"/>
        <v>5.110153310524268</v>
      </c>
      <c r="G7842" s="2">
        <f t="shared" si="980"/>
        <v>0</v>
      </c>
      <c r="H7842" s="2">
        <f t="shared" si="981"/>
        <v>1018.8984668947573</v>
      </c>
      <c r="I7842" s="2">
        <f t="shared" si="982"/>
        <v>25.55076655262134</v>
      </c>
      <c r="J7842" s="2">
        <f t="shared" si="983"/>
        <v>0</v>
      </c>
    </row>
    <row r="7843" spans="1:10" x14ac:dyDescent="0.25">
      <c r="A7843" s="2">
        <v>7832</v>
      </c>
      <c r="B7843" s="2">
        <v>0.33424956890751378</v>
      </c>
      <c r="C7843" s="2">
        <f t="shared" si="976"/>
        <v>96.895400875817003</v>
      </c>
      <c r="D7843" s="2">
        <f t="shared" si="977"/>
        <v>107</v>
      </c>
      <c r="E7843" s="2">
        <f t="shared" si="978"/>
        <v>96.895400875817003</v>
      </c>
      <c r="F7843" s="2">
        <f t="shared" si="979"/>
        <v>10.104599124182997</v>
      </c>
      <c r="G7843" s="2">
        <f t="shared" si="980"/>
        <v>0</v>
      </c>
      <c r="H7843" s="2">
        <f t="shared" si="981"/>
        <v>968.95400875817006</v>
      </c>
      <c r="I7843" s="2">
        <f t="shared" si="982"/>
        <v>50.522995620914983</v>
      </c>
      <c r="J7843" s="2">
        <f t="shared" si="983"/>
        <v>0</v>
      </c>
    </row>
    <row r="7844" spans="1:10" x14ac:dyDescent="0.25">
      <c r="A7844" s="2">
        <v>7833</v>
      </c>
      <c r="B7844" s="2">
        <v>0.98576198361285217</v>
      </c>
      <c r="C7844" s="2">
        <f t="shared" si="976"/>
        <v>113.72193194358377</v>
      </c>
      <c r="D7844" s="2">
        <f t="shared" si="977"/>
        <v>107</v>
      </c>
      <c r="E7844" s="2">
        <f t="shared" si="978"/>
        <v>107</v>
      </c>
      <c r="F7844" s="2">
        <f t="shared" si="979"/>
        <v>0</v>
      </c>
      <c r="G7844" s="2">
        <f t="shared" si="980"/>
        <v>6.721931943583769</v>
      </c>
      <c r="H7844" s="2">
        <f t="shared" si="981"/>
        <v>1070</v>
      </c>
      <c r="I7844" s="2">
        <f t="shared" si="982"/>
        <v>0</v>
      </c>
      <c r="J7844" s="2">
        <f t="shared" si="983"/>
        <v>100.82897915375653</v>
      </c>
    </row>
    <row r="7845" spans="1:10" x14ac:dyDescent="0.25">
      <c r="A7845" s="2">
        <v>7834</v>
      </c>
      <c r="B7845" s="2">
        <v>8.0866632078669287E-2</v>
      </c>
      <c r="C7845" s="2">
        <f t="shared" si="976"/>
        <v>90.428440640501748</v>
      </c>
      <c r="D7845" s="2">
        <f t="shared" si="977"/>
        <v>107</v>
      </c>
      <c r="E7845" s="2">
        <f t="shared" si="978"/>
        <v>90.428440640501748</v>
      </c>
      <c r="F7845" s="2">
        <f t="shared" si="979"/>
        <v>16.571559359498252</v>
      </c>
      <c r="G7845" s="2">
        <f t="shared" si="980"/>
        <v>0</v>
      </c>
      <c r="H7845" s="2">
        <f t="shared" si="981"/>
        <v>904.28440640501753</v>
      </c>
      <c r="I7845" s="2">
        <f t="shared" si="982"/>
        <v>82.857796797491261</v>
      </c>
      <c r="J7845" s="2">
        <f t="shared" si="983"/>
        <v>0</v>
      </c>
    </row>
    <row r="7846" spans="1:10" x14ac:dyDescent="0.25">
      <c r="A7846" s="2">
        <v>7835</v>
      </c>
      <c r="B7846" s="2">
        <v>0.63525506252532815</v>
      </c>
      <c r="C7846" s="2">
        <f t="shared" si="976"/>
        <v>102.51251337707654</v>
      </c>
      <c r="D7846" s="2">
        <f t="shared" si="977"/>
        <v>107</v>
      </c>
      <c r="E7846" s="2">
        <f t="shared" si="978"/>
        <v>102.51251337707654</v>
      </c>
      <c r="F7846" s="2">
        <f t="shared" si="979"/>
        <v>4.4874866229234556</v>
      </c>
      <c r="G7846" s="2">
        <f t="shared" si="980"/>
        <v>0</v>
      </c>
      <c r="H7846" s="2">
        <f t="shared" si="981"/>
        <v>1025.1251337707654</v>
      </c>
      <c r="I7846" s="2">
        <f t="shared" si="982"/>
        <v>22.437433114617278</v>
      </c>
      <c r="J7846" s="2">
        <f t="shared" si="983"/>
        <v>0</v>
      </c>
    </row>
    <row r="7847" spans="1:10" x14ac:dyDescent="0.25">
      <c r="A7847" s="2">
        <v>7836</v>
      </c>
      <c r="B7847" s="2">
        <v>6.3924375818231294E-2</v>
      </c>
      <c r="C7847" s="2">
        <f t="shared" si="976"/>
        <v>89.703788413654067</v>
      </c>
      <c r="D7847" s="2">
        <f t="shared" si="977"/>
        <v>107</v>
      </c>
      <c r="E7847" s="2">
        <f t="shared" si="978"/>
        <v>89.703788413654067</v>
      </c>
      <c r="F7847" s="2">
        <f t="shared" si="979"/>
        <v>17.296211586345933</v>
      </c>
      <c r="G7847" s="2">
        <f t="shared" si="980"/>
        <v>0</v>
      </c>
      <c r="H7847" s="2">
        <f t="shared" si="981"/>
        <v>897.0378841365407</v>
      </c>
      <c r="I7847" s="2">
        <f t="shared" si="982"/>
        <v>86.481057931729666</v>
      </c>
      <c r="J7847" s="2">
        <f t="shared" si="983"/>
        <v>0</v>
      </c>
    </row>
    <row r="7848" spans="1:10" x14ac:dyDescent="0.25">
      <c r="A7848" s="2">
        <v>7837</v>
      </c>
      <c r="B7848" s="2">
        <v>0.3770206900567038</v>
      </c>
      <c r="C7848" s="2">
        <f t="shared" si="976"/>
        <v>97.721908307869711</v>
      </c>
      <c r="D7848" s="2">
        <f t="shared" si="977"/>
        <v>107</v>
      </c>
      <c r="E7848" s="2">
        <f t="shared" si="978"/>
        <v>97.721908307869711</v>
      </c>
      <c r="F7848" s="2">
        <f t="shared" si="979"/>
        <v>9.2780916921302889</v>
      </c>
      <c r="G7848" s="2">
        <f t="shared" si="980"/>
        <v>0</v>
      </c>
      <c r="H7848" s="2">
        <f t="shared" si="981"/>
        <v>977.21908307869717</v>
      </c>
      <c r="I7848" s="2">
        <f t="shared" si="982"/>
        <v>46.390458460651445</v>
      </c>
      <c r="J7848" s="2">
        <f t="shared" si="983"/>
        <v>0</v>
      </c>
    </row>
    <row r="7849" spans="1:10" x14ac:dyDescent="0.25">
      <c r="A7849" s="2">
        <v>7838</v>
      </c>
      <c r="B7849" s="2">
        <v>0.41188589456601632</v>
      </c>
      <c r="C7849" s="2">
        <f t="shared" si="976"/>
        <v>98.378147331017274</v>
      </c>
      <c r="D7849" s="2">
        <f t="shared" si="977"/>
        <v>107</v>
      </c>
      <c r="E7849" s="2">
        <f t="shared" si="978"/>
        <v>98.378147331017274</v>
      </c>
      <c r="F7849" s="2">
        <f t="shared" si="979"/>
        <v>8.6218526689827257</v>
      </c>
      <c r="G7849" s="2">
        <f t="shared" si="980"/>
        <v>0</v>
      </c>
      <c r="H7849" s="2">
        <f t="shared" si="981"/>
        <v>983.78147331017271</v>
      </c>
      <c r="I7849" s="2">
        <f t="shared" si="982"/>
        <v>43.109263344913629</v>
      </c>
      <c r="J7849" s="2">
        <f t="shared" si="983"/>
        <v>0</v>
      </c>
    </row>
    <row r="7850" spans="1:10" x14ac:dyDescent="0.25">
      <c r="A7850" s="2">
        <v>7839</v>
      </c>
      <c r="B7850" s="2">
        <v>0.74707636136065481</v>
      </c>
      <c r="C7850" s="2">
        <f t="shared" si="976"/>
        <v>104.78211849578278</v>
      </c>
      <c r="D7850" s="2">
        <f t="shared" si="977"/>
        <v>107</v>
      </c>
      <c r="E7850" s="2">
        <f t="shared" si="978"/>
        <v>104.78211849578278</v>
      </c>
      <c r="F7850" s="2">
        <f t="shared" si="979"/>
        <v>2.2178815042172175</v>
      </c>
      <c r="G7850" s="2">
        <f t="shared" si="980"/>
        <v>0</v>
      </c>
      <c r="H7850" s="2">
        <f t="shared" si="981"/>
        <v>1047.8211849578279</v>
      </c>
      <c r="I7850" s="2">
        <f t="shared" si="982"/>
        <v>11.089407521086088</v>
      </c>
      <c r="J7850" s="2">
        <f t="shared" si="983"/>
        <v>0</v>
      </c>
    </row>
    <row r="7851" spans="1:10" x14ac:dyDescent="0.25">
      <c r="A7851" s="2">
        <v>7840</v>
      </c>
      <c r="B7851" s="2">
        <v>0.28959586587432773</v>
      </c>
      <c r="C7851" s="2">
        <f t="shared" si="976"/>
        <v>95.995945788176712</v>
      </c>
      <c r="D7851" s="2">
        <f t="shared" si="977"/>
        <v>107</v>
      </c>
      <c r="E7851" s="2">
        <f t="shared" si="978"/>
        <v>95.995945788176712</v>
      </c>
      <c r="F7851" s="2">
        <f t="shared" si="979"/>
        <v>11.004054211823288</v>
      </c>
      <c r="G7851" s="2">
        <f t="shared" si="980"/>
        <v>0</v>
      </c>
      <c r="H7851" s="2">
        <f t="shared" si="981"/>
        <v>959.95945788176709</v>
      </c>
      <c r="I7851" s="2">
        <f t="shared" si="982"/>
        <v>55.020271059116439</v>
      </c>
      <c r="J7851" s="2">
        <f t="shared" si="983"/>
        <v>0</v>
      </c>
    </row>
    <row r="7852" spans="1:10" x14ac:dyDescent="0.25">
      <c r="A7852" s="2">
        <v>7841</v>
      </c>
      <c r="B7852" s="2">
        <v>0.78588738519723333</v>
      </c>
      <c r="C7852" s="2">
        <f t="shared" si="976"/>
        <v>105.65947509239717</v>
      </c>
      <c r="D7852" s="2">
        <f t="shared" si="977"/>
        <v>107</v>
      </c>
      <c r="E7852" s="2">
        <f t="shared" si="978"/>
        <v>105.65947509239717</v>
      </c>
      <c r="F7852" s="2">
        <f t="shared" si="979"/>
        <v>1.3405249076028269</v>
      </c>
      <c r="G7852" s="2">
        <f t="shared" si="980"/>
        <v>0</v>
      </c>
      <c r="H7852" s="2">
        <f t="shared" si="981"/>
        <v>1056.5947509239718</v>
      </c>
      <c r="I7852" s="2">
        <f t="shared" si="982"/>
        <v>6.7026245380141347</v>
      </c>
      <c r="J7852" s="2">
        <f t="shared" si="983"/>
        <v>0</v>
      </c>
    </row>
    <row r="7853" spans="1:10" x14ac:dyDescent="0.25">
      <c r="A7853" s="2">
        <v>7842</v>
      </c>
      <c r="B7853" s="2">
        <v>0.73590368515769589</v>
      </c>
      <c r="C7853" s="2">
        <f t="shared" si="976"/>
        <v>104.54054489311837</v>
      </c>
      <c r="D7853" s="2">
        <f t="shared" si="977"/>
        <v>107</v>
      </c>
      <c r="E7853" s="2">
        <f t="shared" si="978"/>
        <v>104.54054489311837</v>
      </c>
      <c r="F7853" s="2">
        <f t="shared" si="979"/>
        <v>2.4594551068816344</v>
      </c>
      <c r="G7853" s="2">
        <f t="shared" si="980"/>
        <v>0</v>
      </c>
      <c r="H7853" s="2">
        <f t="shared" si="981"/>
        <v>1045.4054489311836</v>
      </c>
      <c r="I7853" s="2">
        <f t="shared" si="982"/>
        <v>12.297275534408172</v>
      </c>
      <c r="J7853" s="2">
        <f t="shared" si="983"/>
        <v>0</v>
      </c>
    </row>
    <row r="7854" spans="1:10" x14ac:dyDescent="0.25">
      <c r="A7854" s="2">
        <v>7843</v>
      </c>
      <c r="B7854" s="2">
        <v>0.33337757758305409</v>
      </c>
      <c r="C7854" s="2">
        <f t="shared" si="976"/>
        <v>96.87823834134042</v>
      </c>
      <c r="D7854" s="2">
        <f t="shared" si="977"/>
        <v>107</v>
      </c>
      <c r="E7854" s="2">
        <f t="shared" si="978"/>
        <v>96.87823834134042</v>
      </c>
      <c r="F7854" s="2">
        <f t="shared" si="979"/>
        <v>10.12176165865958</v>
      </c>
      <c r="G7854" s="2">
        <f t="shared" si="980"/>
        <v>0</v>
      </c>
      <c r="H7854" s="2">
        <f t="shared" si="981"/>
        <v>968.7823834134042</v>
      </c>
      <c r="I7854" s="2">
        <f t="shared" si="982"/>
        <v>50.608808293297898</v>
      </c>
      <c r="J7854" s="2">
        <f t="shared" si="983"/>
        <v>0</v>
      </c>
    </row>
    <row r="7855" spans="1:10" x14ac:dyDescent="0.25">
      <c r="A7855" s="2">
        <v>7844</v>
      </c>
      <c r="B7855" s="2">
        <v>0.62377713471628438</v>
      </c>
      <c r="C7855" s="2">
        <f t="shared" si="976"/>
        <v>102.29326737862593</v>
      </c>
      <c r="D7855" s="2">
        <f t="shared" si="977"/>
        <v>107</v>
      </c>
      <c r="E7855" s="2">
        <f t="shared" si="978"/>
        <v>102.29326737862593</v>
      </c>
      <c r="F7855" s="2">
        <f t="shared" si="979"/>
        <v>4.7067326213740728</v>
      </c>
      <c r="G7855" s="2">
        <f t="shared" si="980"/>
        <v>0</v>
      </c>
      <c r="H7855" s="2">
        <f t="shared" si="981"/>
        <v>1022.9326737862593</v>
      </c>
      <c r="I7855" s="2">
        <f t="shared" si="982"/>
        <v>23.533663106870364</v>
      </c>
      <c r="J7855" s="2">
        <f t="shared" si="983"/>
        <v>0</v>
      </c>
    </row>
    <row r="7856" spans="1:10" x14ac:dyDescent="0.25">
      <c r="A7856" s="2">
        <v>7845</v>
      </c>
      <c r="B7856" s="2">
        <v>0.33763661477618689</v>
      </c>
      <c r="C7856" s="2">
        <f t="shared" si="976"/>
        <v>96.961932442595156</v>
      </c>
      <c r="D7856" s="2">
        <f t="shared" si="977"/>
        <v>107</v>
      </c>
      <c r="E7856" s="2">
        <f t="shared" si="978"/>
        <v>96.961932442595156</v>
      </c>
      <c r="F7856" s="2">
        <f t="shared" si="979"/>
        <v>10.038067557404844</v>
      </c>
      <c r="G7856" s="2">
        <f t="shared" si="980"/>
        <v>0</v>
      </c>
      <c r="H7856" s="2">
        <f t="shared" si="981"/>
        <v>969.61932442595162</v>
      </c>
      <c r="I7856" s="2">
        <f t="shared" si="982"/>
        <v>50.19033778702422</v>
      </c>
      <c r="J7856" s="2">
        <f t="shared" si="983"/>
        <v>0</v>
      </c>
    </row>
    <row r="7857" spans="1:10" x14ac:dyDescent="0.25">
      <c r="A7857" s="2">
        <v>7846</v>
      </c>
      <c r="B7857" s="2">
        <v>0.23175014274782313</v>
      </c>
      <c r="C7857" s="2">
        <f t="shared" si="976"/>
        <v>94.74729030107207</v>
      </c>
      <c r="D7857" s="2">
        <f t="shared" si="977"/>
        <v>107</v>
      </c>
      <c r="E7857" s="2">
        <f t="shared" si="978"/>
        <v>94.74729030107207</v>
      </c>
      <c r="F7857" s="2">
        <f t="shared" si="979"/>
        <v>12.25270969892793</v>
      </c>
      <c r="G7857" s="2">
        <f t="shared" si="980"/>
        <v>0</v>
      </c>
      <c r="H7857" s="2">
        <f t="shared" si="981"/>
        <v>947.47290301072076</v>
      </c>
      <c r="I7857" s="2">
        <f t="shared" si="982"/>
        <v>61.26354849463965</v>
      </c>
      <c r="J7857" s="2">
        <f t="shared" si="983"/>
        <v>0</v>
      </c>
    </row>
    <row r="7858" spans="1:10" x14ac:dyDescent="0.25">
      <c r="A7858" s="2">
        <v>7847</v>
      </c>
      <c r="B7858" s="2">
        <v>0.91383621957868855</v>
      </c>
      <c r="C7858" s="2">
        <f t="shared" si="976"/>
        <v>109.36419345851677</v>
      </c>
      <c r="D7858" s="2">
        <f t="shared" si="977"/>
        <v>107</v>
      </c>
      <c r="E7858" s="2">
        <f t="shared" si="978"/>
        <v>107</v>
      </c>
      <c r="F7858" s="2">
        <f t="shared" si="979"/>
        <v>0</v>
      </c>
      <c r="G7858" s="2">
        <f t="shared" si="980"/>
        <v>2.3641934585167661</v>
      </c>
      <c r="H7858" s="2">
        <f t="shared" si="981"/>
        <v>1070</v>
      </c>
      <c r="I7858" s="2">
        <f t="shared" si="982"/>
        <v>0</v>
      </c>
      <c r="J7858" s="2">
        <f t="shared" si="983"/>
        <v>35.462901877751491</v>
      </c>
    </row>
    <row r="7859" spans="1:10" x14ac:dyDescent="0.25">
      <c r="A7859" s="2">
        <v>7848</v>
      </c>
      <c r="B7859" s="2">
        <v>0.51979722642252391</v>
      </c>
      <c r="C7859" s="2">
        <f t="shared" si="976"/>
        <v>100.36212512049634</v>
      </c>
      <c r="D7859" s="2">
        <f t="shared" si="977"/>
        <v>107</v>
      </c>
      <c r="E7859" s="2">
        <f t="shared" si="978"/>
        <v>100.36212512049634</v>
      </c>
      <c r="F7859" s="2">
        <f t="shared" si="979"/>
        <v>6.6378748795036557</v>
      </c>
      <c r="G7859" s="2">
        <f t="shared" si="980"/>
        <v>0</v>
      </c>
      <c r="H7859" s="2">
        <f t="shared" si="981"/>
        <v>1003.6212512049634</v>
      </c>
      <c r="I7859" s="2">
        <f t="shared" si="982"/>
        <v>33.189374397518279</v>
      </c>
      <c r="J7859" s="2">
        <f t="shared" si="983"/>
        <v>0</v>
      </c>
    </row>
    <row r="7860" spans="1:10" x14ac:dyDescent="0.25">
      <c r="A7860" s="2">
        <v>7849</v>
      </c>
      <c r="B7860" s="2">
        <v>0.22886583704726715</v>
      </c>
      <c r="C7860" s="2">
        <f t="shared" si="976"/>
        <v>94.681753976159186</v>
      </c>
      <c r="D7860" s="2">
        <f t="shared" si="977"/>
        <v>107</v>
      </c>
      <c r="E7860" s="2">
        <f t="shared" si="978"/>
        <v>94.681753976159186</v>
      </c>
      <c r="F7860" s="2">
        <f t="shared" si="979"/>
        <v>12.318246023840814</v>
      </c>
      <c r="G7860" s="2">
        <f t="shared" si="980"/>
        <v>0</v>
      </c>
      <c r="H7860" s="2">
        <f t="shared" si="981"/>
        <v>946.81753976159189</v>
      </c>
      <c r="I7860" s="2">
        <f t="shared" si="982"/>
        <v>61.59123011920407</v>
      </c>
      <c r="J7860" s="2">
        <f t="shared" si="983"/>
        <v>0</v>
      </c>
    </row>
    <row r="7861" spans="1:10" x14ac:dyDescent="0.25">
      <c r="A7861" s="2">
        <v>7850</v>
      </c>
      <c r="B7861" s="2">
        <v>9.6366885848316541E-2</v>
      </c>
      <c r="C7861" s="2">
        <f t="shared" si="976"/>
        <v>91.014842268401566</v>
      </c>
      <c r="D7861" s="2">
        <f t="shared" si="977"/>
        <v>107</v>
      </c>
      <c r="E7861" s="2">
        <f t="shared" si="978"/>
        <v>91.014842268401566</v>
      </c>
      <c r="F7861" s="2">
        <f t="shared" si="979"/>
        <v>15.985157731598434</v>
      </c>
      <c r="G7861" s="2">
        <f t="shared" si="980"/>
        <v>0</v>
      </c>
      <c r="H7861" s="2">
        <f t="shared" si="981"/>
        <v>910.14842268401571</v>
      </c>
      <c r="I7861" s="2">
        <f t="shared" si="982"/>
        <v>79.925788657992172</v>
      </c>
      <c r="J7861" s="2">
        <f t="shared" si="983"/>
        <v>0</v>
      </c>
    </row>
    <row r="7862" spans="1:10" x14ac:dyDescent="0.25">
      <c r="A7862" s="2">
        <v>7851</v>
      </c>
      <c r="B7862" s="2">
        <v>0.6592429865845133</v>
      </c>
      <c r="C7862" s="2">
        <f t="shared" si="976"/>
        <v>102.97695604479973</v>
      </c>
      <c r="D7862" s="2">
        <f t="shared" si="977"/>
        <v>107</v>
      </c>
      <c r="E7862" s="2">
        <f t="shared" si="978"/>
        <v>102.97695604479973</v>
      </c>
      <c r="F7862" s="2">
        <f t="shared" si="979"/>
        <v>4.023043955200265</v>
      </c>
      <c r="G7862" s="2">
        <f t="shared" si="980"/>
        <v>0</v>
      </c>
      <c r="H7862" s="2">
        <f t="shared" si="981"/>
        <v>1029.7695604479973</v>
      </c>
      <c r="I7862" s="2">
        <f t="shared" si="982"/>
        <v>20.115219776001325</v>
      </c>
      <c r="J7862" s="2">
        <f t="shared" si="983"/>
        <v>0</v>
      </c>
    </row>
    <row r="7863" spans="1:10" x14ac:dyDescent="0.25">
      <c r="A7863" s="2">
        <v>7852</v>
      </c>
      <c r="B7863" s="2">
        <v>0.88392647669998214</v>
      </c>
      <c r="C7863" s="2">
        <f t="shared" si="976"/>
        <v>108.31443823938999</v>
      </c>
      <c r="D7863" s="2">
        <f t="shared" si="977"/>
        <v>107</v>
      </c>
      <c r="E7863" s="2">
        <f t="shared" si="978"/>
        <v>107</v>
      </c>
      <c r="F7863" s="2">
        <f t="shared" si="979"/>
        <v>0</v>
      </c>
      <c r="G7863" s="2">
        <f t="shared" si="980"/>
        <v>1.3144382393899861</v>
      </c>
      <c r="H7863" s="2">
        <f t="shared" si="981"/>
        <v>1070</v>
      </c>
      <c r="I7863" s="2">
        <f t="shared" si="982"/>
        <v>0</v>
      </c>
      <c r="J7863" s="2">
        <f t="shared" si="983"/>
        <v>19.716573590849791</v>
      </c>
    </row>
    <row r="7864" spans="1:10" x14ac:dyDescent="0.25">
      <c r="A7864" s="2">
        <v>7853</v>
      </c>
      <c r="B7864" s="2">
        <v>8.9336819690859492E-3</v>
      </c>
      <c r="C7864" s="2">
        <f t="shared" si="976"/>
        <v>85.516568615366225</v>
      </c>
      <c r="D7864" s="2">
        <f t="shared" si="977"/>
        <v>107</v>
      </c>
      <c r="E7864" s="2">
        <f t="shared" si="978"/>
        <v>85.516568615366225</v>
      </c>
      <c r="F7864" s="2">
        <f t="shared" si="979"/>
        <v>21.483431384633775</v>
      </c>
      <c r="G7864" s="2">
        <f t="shared" si="980"/>
        <v>0</v>
      </c>
      <c r="H7864" s="2">
        <f t="shared" si="981"/>
        <v>855.16568615366225</v>
      </c>
      <c r="I7864" s="2">
        <f t="shared" si="982"/>
        <v>107.41715692316887</v>
      </c>
      <c r="J7864" s="2">
        <f t="shared" si="983"/>
        <v>0</v>
      </c>
    </row>
    <row r="7865" spans="1:10" x14ac:dyDescent="0.25">
      <c r="A7865" s="2">
        <v>7854</v>
      </c>
      <c r="B7865" s="2">
        <v>0.80152674681475378</v>
      </c>
      <c r="C7865" s="2">
        <f t="shared" si="976"/>
        <v>106.03335891882207</v>
      </c>
      <c r="D7865" s="2">
        <f t="shared" si="977"/>
        <v>107</v>
      </c>
      <c r="E7865" s="2">
        <f t="shared" si="978"/>
        <v>106.03335891882207</v>
      </c>
      <c r="F7865" s="2">
        <f t="shared" si="979"/>
        <v>0.9666410811779258</v>
      </c>
      <c r="G7865" s="2">
        <f t="shared" si="980"/>
        <v>0</v>
      </c>
      <c r="H7865" s="2">
        <f t="shared" si="981"/>
        <v>1060.3335891882207</v>
      </c>
      <c r="I7865" s="2">
        <f t="shared" si="982"/>
        <v>4.833205405889629</v>
      </c>
      <c r="J7865" s="2">
        <f t="shared" si="983"/>
        <v>0</v>
      </c>
    </row>
    <row r="7866" spans="1:10" x14ac:dyDescent="0.25">
      <c r="A7866" s="2">
        <v>7855</v>
      </c>
      <c r="B7866" s="2">
        <v>0.23816744181583005</v>
      </c>
      <c r="C7866" s="2">
        <f t="shared" si="976"/>
        <v>94.891818583335436</v>
      </c>
      <c r="D7866" s="2">
        <f t="shared" si="977"/>
        <v>107</v>
      </c>
      <c r="E7866" s="2">
        <f t="shared" si="978"/>
        <v>94.891818583335436</v>
      </c>
      <c r="F7866" s="2">
        <f t="shared" si="979"/>
        <v>12.108181416664564</v>
      </c>
      <c r="G7866" s="2">
        <f t="shared" si="980"/>
        <v>0</v>
      </c>
      <c r="H7866" s="2">
        <f t="shared" si="981"/>
        <v>948.9181858333543</v>
      </c>
      <c r="I7866" s="2">
        <f t="shared" si="982"/>
        <v>60.540907083322821</v>
      </c>
      <c r="J7866" s="2">
        <f t="shared" si="983"/>
        <v>0</v>
      </c>
    </row>
    <row r="7867" spans="1:10" x14ac:dyDescent="0.25">
      <c r="A7867" s="2">
        <v>7856</v>
      </c>
      <c r="B7867" s="2">
        <v>0.95544554337731324</v>
      </c>
      <c r="C7867" s="2">
        <f t="shared" si="976"/>
        <v>111.29047083515773</v>
      </c>
      <c r="D7867" s="2">
        <f t="shared" si="977"/>
        <v>107</v>
      </c>
      <c r="E7867" s="2">
        <f t="shared" si="978"/>
        <v>107</v>
      </c>
      <c r="F7867" s="2">
        <f t="shared" si="979"/>
        <v>0</v>
      </c>
      <c r="G7867" s="2">
        <f t="shared" si="980"/>
        <v>4.2904708351577341</v>
      </c>
      <c r="H7867" s="2">
        <f t="shared" si="981"/>
        <v>1070</v>
      </c>
      <c r="I7867" s="2">
        <f t="shared" si="982"/>
        <v>0</v>
      </c>
      <c r="J7867" s="2">
        <f t="shared" si="983"/>
        <v>64.357062527366011</v>
      </c>
    </row>
    <row r="7868" spans="1:10" x14ac:dyDescent="0.25">
      <c r="A7868" s="2">
        <v>7857</v>
      </c>
      <c r="B7868" s="2">
        <v>0.51563717806130749</v>
      </c>
      <c r="C7868" s="2">
        <f t="shared" si="976"/>
        <v>100.28599544443452</v>
      </c>
      <c r="D7868" s="2">
        <f t="shared" si="977"/>
        <v>107</v>
      </c>
      <c r="E7868" s="2">
        <f t="shared" si="978"/>
        <v>100.28599544443452</v>
      </c>
      <c r="F7868" s="2">
        <f t="shared" si="979"/>
        <v>6.7140045555654808</v>
      </c>
      <c r="G7868" s="2">
        <f t="shared" si="980"/>
        <v>0</v>
      </c>
      <c r="H7868" s="2">
        <f t="shared" si="981"/>
        <v>1002.8599544443452</v>
      </c>
      <c r="I7868" s="2">
        <f t="shared" si="982"/>
        <v>33.570022777827404</v>
      </c>
      <c r="J7868" s="2">
        <f t="shared" si="983"/>
        <v>0</v>
      </c>
    </row>
    <row r="7869" spans="1:10" x14ac:dyDescent="0.25">
      <c r="A7869" s="2">
        <v>7858</v>
      </c>
      <c r="B7869" s="2">
        <v>0.30608767335106191</v>
      </c>
      <c r="C7869" s="2">
        <f t="shared" si="976"/>
        <v>96.33340645070632</v>
      </c>
      <c r="D7869" s="2">
        <f t="shared" si="977"/>
        <v>107</v>
      </c>
      <c r="E7869" s="2">
        <f t="shared" si="978"/>
        <v>96.33340645070632</v>
      </c>
      <c r="F7869" s="2">
        <f t="shared" si="979"/>
        <v>10.66659354929368</v>
      </c>
      <c r="G7869" s="2">
        <f t="shared" si="980"/>
        <v>0</v>
      </c>
      <c r="H7869" s="2">
        <f t="shared" si="981"/>
        <v>963.3340645070632</v>
      </c>
      <c r="I7869" s="2">
        <f t="shared" si="982"/>
        <v>53.332967746468398</v>
      </c>
      <c r="J7869" s="2">
        <f t="shared" si="983"/>
        <v>0</v>
      </c>
    </row>
    <row r="7870" spans="1:10" x14ac:dyDescent="0.25">
      <c r="A7870" s="2">
        <v>7859</v>
      </c>
      <c r="B7870" s="2">
        <v>0.94662300186588033</v>
      </c>
      <c r="C7870" s="2">
        <f t="shared" si="976"/>
        <v>110.80945498293747</v>
      </c>
      <c r="D7870" s="2">
        <f t="shared" si="977"/>
        <v>107</v>
      </c>
      <c r="E7870" s="2">
        <f t="shared" si="978"/>
        <v>107</v>
      </c>
      <c r="F7870" s="2">
        <f t="shared" si="979"/>
        <v>0</v>
      </c>
      <c r="G7870" s="2">
        <f t="shared" si="980"/>
        <v>3.8094549829374671</v>
      </c>
      <c r="H7870" s="2">
        <f t="shared" si="981"/>
        <v>1070</v>
      </c>
      <c r="I7870" s="2">
        <f t="shared" si="982"/>
        <v>0</v>
      </c>
      <c r="J7870" s="2">
        <f t="shared" si="983"/>
        <v>57.141824744062006</v>
      </c>
    </row>
    <row r="7871" spans="1:10" x14ac:dyDescent="0.25">
      <c r="A7871" s="2">
        <v>7860</v>
      </c>
      <c r="B7871" s="2">
        <v>4.0972446750104363E-2</v>
      </c>
      <c r="C7871" s="2">
        <f t="shared" si="976"/>
        <v>88.49682892648967</v>
      </c>
      <c r="D7871" s="2">
        <f t="shared" si="977"/>
        <v>107</v>
      </c>
      <c r="E7871" s="2">
        <f t="shared" si="978"/>
        <v>88.49682892648967</v>
      </c>
      <c r="F7871" s="2">
        <f t="shared" si="979"/>
        <v>18.50317107351033</v>
      </c>
      <c r="G7871" s="2">
        <f t="shared" si="980"/>
        <v>0</v>
      </c>
      <c r="H7871" s="2">
        <f t="shared" si="981"/>
        <v>884.96828926489673</v>
      </c>
      <c r="I7871" s="2">
        <f t="shared" si="982"/>
        <v>92.515855367551652</v>
      </c>
      <c r="J7871" s="2">
        <f t="shared" si="983"/>
        <v>0</v>
      </c>
    </row>
    <row r="7872" spans="1:10" x14ac:dyDescent="0.25">
      <c r="A7872" s="2">
        <v>7861</v>
      </c>
      <c r="B7872" s="2">
        <v>0.9812843385714265</v>
      </c>
      <c r="C7872" s="2">
        <f t="shared" si="976"/>
        <v>113.22015340801033</v>
      </c>
      <c r="D7872" s="2">
        <f t="shared" si="977"/>
        <v>107</v>
      </c>
      <c r="E7872" s="2">
        <f t="shared" si="978"/>
        <v>107</v>
      </c>
      <c r="F7872" s="2">
        <f t="shared" si="979"/>
        <v>0</v>
      </c>
      <c r="G7872" s="2">
        <f t="shared" si="980"/>
        <v>6.2201534080103329</v>
      </c>
      <c r="H7872" s="2">
        <f t="shared" si="981"/>
        <v>1070</v>
      </c>
      <c r="I7872" s="2">
        <f t="shared" si="982"/>
        <v>0</v>
      </c>
      <c r="J7872" s="2">
        <f t="shared" si="983"/>
        <v>93.302301120154993</v>
      </c>
    </row>
    <row r="7873" spans="1:10" x14ac:dyDescent="0.25">
      <c r="A7873" s="2">
        <v>7862</v>
      </c>
      <c r="B7873" s="2">
        <v>0.33099213525239546</v>
      </c>
      <c r="C7873" s="2">
        <f t="shared" si="976"/>
        <v>96.831215454297379</v>
      </c>
      <c r="D7873" s="2">
        <f t="shared" si="977"/>
        <v>107</v>
      </c>
      <c r="E7873" s="2">
        <f t="shared" si="978"/>
        <v>96.831215454297379</v>
      </c>
      <c r="F7873" s="2">
        <f t="shared" si="979"/>
        <v>10.168784545702621</v>
      </c>
      <c r="G7873" s="2">
        <f t="shared" si="980"/>
        <v>0</v>
      </c>
      <c r="H7873" s="2">
        <f t="shared" si="981"/>
        <v>968.31215454297376</v>
      </c>
      <c r="I7873" s="2">
        <f t="shared" si="982"/>
        <v>50.843922728513107</v>
      </c>
      <c r="J7873" s="2">
        <f t="shared" si="983"/>
        <v>0</v>
      </c>
    </row>
    <row r="7874" spans="1:10" x14ac:dyDescent="0.25">
      <c r="A7874" s="2">
        <v>7863</v>
      </c>
      <c r="B7874" s="2">
        <v>0.3946843969217263</v>
      </c>
      <c r="C7874" s="2">
        <f t="shared" si="976"/>
        <v>98.055965277022878</v>
      </c>
      <c r="D7874" s="2">
        <f t="shared" si="977"/>
        <v>107</v>
      </c>
      <c r="E7874" s="2">
        <f t="shared" si="978"/>
        <v>98.055965277022878</v>
      </c>
      <c r="F7874" s="2">
        <f t="shared" si="979"/>
        <v>8.944034722977122</v>
      </c>
      <c r="G7874" s="2">
        <f t="shared" si="980"/>
        <v>0</v>
      </c>
      <c r="H7874" s="2">
        <f t="shared" si="981"/>
        <v>980.55965277022881</v>
      </c>
      <c r="I7874" s="2">
        <f t="shared" si="982"/>
        <v>44.72017361488561</v>
      </c>
      <c r="J7874" s="2">
        <f t="shared" si="983"/>
        <v>0</v>
      </c>
    </row>
    <row r="7875" spans="1:10" x14ac:dyDescent="0.25">
      <c r="A7875" s="2">
        <v>7864</v>
      </c>
      <c r="B7875" s="2">
        <v>0.86151987174620859</v>
      </c>
      <c r="C7875" s="2">
        <f t="shared" si="976"/>
        <v>107.62603075195736</v>
      </c>
      <c r="D7875" s="2">
        <f t="shared" si="977"/>
        <v>107</v>
      </c>
      <c r="E7875" s="2">
        <f t="shared" si="978"/>
        <v>107</v>
      </c>
      <c r="F7875" s="2">
        <f t="shared" si="979"/>
        <v>0</v>
      </c>
      <c r="G7875" s="2">
        <f t="shared" si="980"/>
        <v>0.62603075195735869</v>
      </c>
      <c r="H7875" s="2">
        <f t="shared" si="981"/>
        <v>1070</v>
      </c>
      <c r="I7875" s="2">
        <f t="shared" si="982"/>
        <v>0</v>
      </c>
      <c r="J7875" s="2">
        <f t="shared" si="983"/>
        <v>9.3904612793603803</v>
      </c>
    </row>
    <row r="7876" spans="1:10" x14ac:dyDescent="0.25">
      <c r="A7876" s="2">
        <v>7865</v>
      </c>
      <c r="B7876" s="2">
        <v>0.21414518820165163</v>
      </c>
      <c r="C7876" s="2">
        <f t="shared" si="976"/>
        <v>94.341289977655777</v>
      </c>
      <c r="D7876" s="2">
        <f t="shared" si="977"/>
        <v>107</v>
      </c>
      <c r="E7876" s="2">
        <f t="shared" si="978"/>
        <v>94.341289977655777</v>
      </c>
      <c r="F7876" s="2">
        <f t="shared" si="979"/>
        <v>12.658710022344223</v>
      </c>
      <c r="G7876" s="2">
        <f t="shared" si="980"/>
        <v>0</v>
      </c>
      <c r="H7876" s="2">
        <f t="shared" si="981"/>
        <v>943.41289977655777</v>
      </c>
      <c r="I7876" s="2">
        <f t="shared" si="982"/>
        <v>63.293550111721117</v>
      </c>
      <c r="J7876" s="2">
        <f t="shared" si="983"/>
        <v>0</v>
      </c>
    </row>
    <row r="7877" spans="1:10" x14ac:dyDescent="0.25">
      <c r="A7877" s="2">
        <v>7866</v>
      </c>
      <c r="B7877" s="2">
        <v>0.44055287284584532</v>
      </c>
      <c r="C7877" s="2">
        <f t="shared" si="976"/>
        <v>98.909732635078427</v>
      </c>
      <c r="D7877" s="2">
        <f t="shared" si="977"/>
        <v>107</v>
      </c>
      <c r="E7877" s="2">
        <f t="shared" si="978"/>
        <v>98.909732635078427</v>
      </c>
      <c r="F7877" s="2">
        <f t="shared" si="979"/>
        <v>8.0902673649215728</v>
      </c>
      <c r="G7877" s="2">
        <f t="shared" si="980"/>
        <v>0</v>
      </c>
      <c r="H7877" s="2">
        <f t="shared" si="981"/>
        <v>989.09732635078421</v>
      </c>
      <c r="I7877" s="2">
        <f t="shared" si="982"/>
        <v>40.451336824607864</v>
      </c>
      <c r="J7877" s="2">
        <f t="shared" si="983"/>
        <v>0</v>
      </c>
    </row>
    <row r="7878" spans="1:10" x14ac:dyDescent="0.25">
      <c r="A7878" s="2">
        <v>7867</v>
      </c>
      <c r="B7878" s="2">
        <v>0.53991114580604049</v>
      </c>
      <c r="C7878" s="2">
        <f t="shared" si="976"/>
        <v>100.73077868574946</v>
      </c>
      <c r="D7878" s="2">
        <f t="shared" si="977"/>
        <v>107</v>
      </c>
      <c r="E7878" s="2">
        <f t="shared" si="978"/>
        <v>100.73077868574946</v>
      </c>
      <c r="F7878" s="2">
        <f t="shared" si="979"/>
        <v>6.2692213142505437</v>
      </c>
      <c r="G7878" s="2">
        <f t="shared" si="980"/>
        <v>0</v>
      </c>
      <c r="H7878" s="2">
        <f t="shared" si="981"/>
        <v>1007.3077868574945</v>
      </c>
      <c r="I7878" s="2">
        <f t="shared" si="982"/>
        <v>31.346106571252719</v>
      </c>
      <c r="J7878" s="2">
        <f t="shared" si="983"/>
        <v>0</v>
      </c>
    </row>
    <row r="7879" spans="1:10" x14ac:dyDescent="0.25">
      <c r="A7879" s="2">
        <v>7868</v>
      </c>
      <c r="B7879" s="2">
        <v>2.1319082302532211E-3</v>
      </c>
      <c r="C7879" s="2">
        <f t="shared" si="976"/>
        <v>83.745480238704644</v>
      </c>
      <c r="D7879" s="2">
        <f t="shared" si="977"/>
        <v>107</v>
      </c>
      <c r="E7879" s="2">
        <f t="shared" si="978"/>
        <v>83.745480238704644</v>
      </c>
      <c r="F7879" s="2">
        <f t="shared" si="979"/>
        <v>23.254519761295356</v>
      </c>
      <c r="G7879" s="2">
        <f t="shared" si="980"/>
        <v>0</v>
      </c>
      <c r="H7879" s="2">
        <f t="shared" si="981"/>
        <v>837.45480238704647</v>
      </c>
      <c r="I7879" s="2">
        <f t="shared" si="982"/>
        <v>116.27259880647678</v>
      </c>
      <c r="J7879" s="2">
        <f t="shared" si="983"/>
        <v>0</v>
      </c>
    </row>
    <row r="7880" spans="1:10" x14ac:dyDescent="0.25">
      <c r="A7880" s="2">
        <v>7869</v>
      </c>
      <c r="B7880" s="2">
        <v>0.3768808729318065</v>
      </c>
      <c r="C7880" s="2">
        <f t="shared" si="976"/>
        <v>97.719249378194064</v>
      </c>
      <c r="D7880" s="2">
        <f t="shared" si="977"/>
        <v>107</v>
      </c>
      <c r="E7880" s="2">
        <f t="shared" si="978"/>
        <v>97.719249378194064</v>
      </c>
      <c r="F7880" s="2">
        <f t="shared" si="979"/>
        <v>9.2807506218059359</v>
      </c>
      <c r="G7880" s="2">
        <f t="shared" si="980"/>
        <v>0</v>
      </c>
      <c r="H7880" s="2">
        <f t="shared" si="981"/>
        <v>977.19249378194058</v>
      </c>
      <c r="I7880" s="2">
        <f t="shared" si="982"/>
        <v>46.40375310902968</v>
      </c>
      <c r="J7880" s="2">
        <f t="shared" si="983"/>
        <v>0</v>
      </c>
    </row>
    <row r="7881" spans="1:10" x14ac:dyDescent="0.25">
      <c r="A7881" s="2">
        <v>7870</v>
      </c>
      <c r="B7881" s="2">
        <v>0.50442786326348532</v>
      </c>
      <c r="C7881" s="2">
        <f t="shared" si="976"/>
        <v>100.08096796954624</v>
      </c>
      <c r="D7881" s="2">
        <f t="shared" si="977"/>
        <v>107</v>
      </c>
      <c r="E7881" s="2">
        <f t="shared" si="978"/>
        <v>100.08096796954624</v>
      </c>
      <c r="F7881" s="2">
        <f t="shared" si="979"/>
        <v>6.9190320304537636</v>
      </c>
      <c r="G7881" s="2">
        <f t="shared" si="980"/>
        <v>0</v>
      </c>
      <c r="H7881" s="2">
        <f t="shared" si="981"/>
        <v>1000.8096796954624</v>
      </c>
      <c r="I7881" s="2">
        <f t="shared" si="982"/>
        <v>34.595160152268818</v>
      </c>
      <c r="J7881" s="2">
        <f t="shared" si="983"/>
        <v>0</v>
      </c>
    </row>
    <row r="7882" spans="1:10" x14ac:dyDescent="0.25">
      <c r="A7882" s="2">
        <v>7871</v>
      </c>
      <c r="B7882" s="2">
        <v>0.46066766907716938</v>
      </c>
      <c r="C7882" s="2">
        <f t="shared" si="976"/>
        <v>99.279847246662882</v>
      </c>
      <c r="D7882" s="2">
        <f t="shared" si="977"/>
        <v>107</v>
      </c>
      <c r="E7882" s="2">
        <f t="shared" si="978"/>
        <v>99.279847246662882</v>
      </c>
      <c r="F7882" s="2">
        <f t="shared" si="979"/>
        <v>7.7201527533371177</v>
      </c>
      <c r="G7882" s="2">
        <f t="shared" si="980"/>
        <v>0</v>
      </c>
      <c r="H7882" s="2">
        <f t="shared" si="981"/>
        <v>992.79847246662882</v>
      </c>
      <c r="I7882" s="2">
        <f t="shared" si="982"/>
        <v>38.600763766685589</v>
      </c>
      <c r="J7882" s="2">
        <f t="shared" si="983"/>
        <v>0</v>
      </c>
    </row>
    <row r="7883" spans="1:10" x14ac:dyDescent="0.25">
      <c r="A7883" s="2">
        <v>7872</v>
      </c>
      <c r="B7883" s="2">
        <v>0.56474124298839623</v>
      </c>
      <c r="C7883" s="2">
        <f t="shared" si="976"/>
        <v>101.18802293900441</v>
      </c>
      <c r="D7883" s="2">
        <f t="shared" si="977"/>
        <v>107</v>
      </c>
      <c r="E7883" s="2">
        <f t="shared" si="978"/>
        <v>101.18802293900441</v>
      </c>
      <c r="F7883" s="2">
        <f t="shared" si="979"/>
        <v>5.8119770609955879</v>
      </c>
      <c r="G7883" s="2">
        <f t="shared" si="980"/>
        <v>0</v>
      </c>
      <c r="H7883" s="2">
        <f t="shared" si="981"/>
        <v>1011.8802293900442</v>
      </c>
      <c r="I7883" s="2">
        <f t="shared" si="982"/>
        <v>29.059885304977939</v>
      </c>
      <c r="J7883" s="2">
        <f t="shared" si="983"/>
        <v>0</v>
      </c>
    </row>
    <row r="7884" spans="1:10" x14ac:dyDescent="0.25">
      <c r="A7884" s="2">
        <v>7873</v>
      </c>
      <c r="B7884" s="2">
        <v>0.6490425296890433</v>
      </c>
      <c r="C7884" s="2">
        <f t="shared" si="976"/>
        <v>102.77834782039439</v>
      </c>
      <c r="D7884" s="2">
        <f t="shared" si="977"/>
        <v>107</v>
      </c>
      <c r="E7884" s="2">
        <f t="shared" si="978"/>
        <v>102.77834782039439</v>
      </c>
      <c r="F7884" s="2">
        <f t="shared" si="979"/>
        <v>4.2216521796056128</v>
      </c>
      <c r="G7884" s="2">
        <f t="shared" si="980"/>
        <v>0</v>
      </c>
      <c r="H7884" s="2">
        <f t="shared" si="981"/>
        <v>1027.7834782039438</v>
      </c>
      <c r="I7884" s="2">
        <f t="shared" si="982"/>
        <v>21.108260898028064</v>
      </c>
      <c r="J7884" s="2">
        <f t="shared" si="983"/>
        <v>0</v>
      </c>
    </row>
    <row r="7885" spans="1:10" x14ac:dyDescent="0.25">
      <c r="A7885" s="2">
        <v>7874</v>
      </c>
      <c r="B7885" s="2">
        <v>1.822013997478511E-2</v>
      </c>
      <c r="C7885" s="2">
        <f t="shared" ref="C7885:C7948" si="984">_xlfn.BETA.INV(B7885,$C$7,$C$8,$C$9,$C$10)</f>
        <v>86.728629643710235</v>
      </c>
      <c r="D7885" s="2">
        <f t="shared" ref="D7885:D7948" si="985">$F$8</f>
        <v>107</v>
      </c>
      <c r="E7885" s="2">
        <f t="shared" ref="E7885:E7948" si="986">IF(C7885&gt;=D7885,D7885,C7885)</f>
        <v>86.728629643710235</v>
      </c>
      <c r="F7885" s="2">
        <f t="shared" ref="F7885:F7948" si="987">IF(D7885&gt;C7885,D7885-C7885,0)</f>
        <v>20.271370356289765</v>
      </c>
      <c r="G7885" s="2">
        <f t="shared" ref="G7885:G7948" si="988">IF(C7885&gt;D7885,C7885-D7885,0)</f>
        <v>0</v>
      </c>
      <c r="H7885" s="2">
        <f t="shared" ref="H7885:H7948" si="989">E7885*$H$10</f>
        <v>867.28629643710235</v>
      </c>
      <c r="I7885" s="2">
        <f t="shared" ref="I7885:I7948" si="990">F7885*$I$10</f>
        <v>101.35685178144882</v>
      </c>
      <c r="J7885" s="2">
        <f t="shared" ref="J7885:J7948" si="991">G7885*$J$10</f>
        <v>0</v>
      </c>
    </row>
    <row r="7886" spans="1:10" x14ac:dyDescent="0.25">
      <c r="A7886" s="2">
        <v>7875</v>
      </c>
      <c r="B7886" s="2">
        <v>0.57217114222335508</v>
      </c>
      <c r="C7886" s="2">
        <f t="shared" si="984"/>
        <v>101.32550775434581</v>
      </c>
      <c r="D7886" s="2">
        <f t="shared" si="985"/>
        <v>107</v>
      </c>
      <c r="E7886" s="2">
        <f t="shared" si="986"/>
        <v>101.32550775434581</v>
      </c>
      <c r="F7886" s="2">
        <f t="shared" si="987"/>
        <v>5.6744922456541929</v>
      </c>
      <c r="G7886" s="2">
        <f t="shared" si="988"/>
        <v>0</v>
      </c>
      <c r="H7886" s="2">
        <f t="shared" si="989"/>
        <v>1013.2550775434581</v>
      </c>
      <c r="I7886" s="2">
        <f t="shared" si="990"/>
        <v>28.372461228270964</v>
      </c>
      <c r="J7886" s="2">
        <f t="shared" si="991"/>
        <v>0</v>
      </c>
    </row>
    <row r="7887" spans="1:10" x14ac:dyDescent="0.25">
      <c r="A7887" s="2">
        <v>7876</v>
      </c>
      <c r="B7887" s="2">
        <v>0.16152016716052653</v>
      </c>
      <c r="C7887" s="2">
        <f t="shared" si="984"/>
        <v>93.021199826819355</v>
      </c>
      <c r="D7887" s="2">
        <f t="shared" si="985"/>
        <v>107</v>
      </c>
      <c r="E7887" s="2">
        <f t="shared" si="986"/>
        <v>93.021199826819355</v>
      </c>
      <c r="F7887" s="2">
        <f t="shared" si="987"/>
        <v>13.978800173180645</v>
      </c>
      <c r="G7887" s="2">
        <f t="shared" si="988"/>
        <v>0</v>
      </c>
      <c r="H7887" s="2">
        <f t="shared" si="989"/>
        <v>930.21199826819361</v>
      </c>
      <c r="I7887" s="2">
        <f t="shared" si="990"/>
        <v>69.894000865903223</v>
      </c>
      <c r="J7887" s="2">
        <f t="shared" si="991"/>
        <v>0</v>
      </c>
    </row>
    <row r="7888" spans="1:10" x14ac:dyDescent="0.25">
      <c r="A7888" s="2">
        <v>7877</v>
      </c>
      <c r="B7888" s="2">
        <v>0.54558745702207878</v>
      </c>
      <c r="C7888" s="2">
        <f t="shared" si="984"/>
        <v>100.83505342868526</v>
      </c>
      <c r="D7888" s="2">
        <f t="shared" si="985"/>
        <v>107</v>
      </c>
      <c r="E7888" s="2">
        <f t="shared" si="986"/>
        <v>100.83505342868526</v>
      </c>
      <c r="F7888" s="2">
        <f t="shared" si="987"/>
        <v>6.1649465713147436</v>
      </c>
      <c r="G7888" s="2">
        <f t="shared" si="988"/>
        <v>0</v>
      </c>
      <c r="H7888" s="2">
        <f t="shared" si="989"/>
        <v>1008.3505342868525</v>
      </c>
      <c r="I7888" s="2">
        <f t="shared" si="990"/>
        <v>30.824732856573718</v>
      </c>
      <c r="J7888" s="2">
        <f t="shared" si="991"/>
        <v>0</v>
      </c>
    </row>
    <row r="7889" spans="1:10" x14ac:dyDescent="0.25">
      <c r="A7889" s="2">
        <v>7878</v>
      </c>
      <c r="B7889" s="2">
        <v>0.75002694304412032</v>
      </c>
      <c r="C7889" s="2">
        <f t="shared" si="984"/>
        <v>104.84665311826885</v>
      </c>
      <c r="D7889" s="2">
        <f t="shared" si="985"/>
        <v>107</v>
      </c>
      <c r="E7889" s="2">
        <f t="shared" si="986"/>
        <v>104.84665311826885</v>
      </c>
      <c r="F7889" s="2">
        <f t="shared" si="987"/>
        <v>2.153346881731153</v>
      </c>
      <c r="G7889" s="2">
        <f t="shared" si="988"/>
        <v>0</v>
      </c>
      <c r="H7889" s="2">
        <f t="shared" si="989"/>
        <v>1048.4665311826884</v>
      </c>
      <c r="I7889" s="2">
        <f t="shared" si="990"/>
        <v>10.766734408655765</v>
      </c>
      <c r="J7889" s="2">
        <f t="shared" si="991"/>
        <v>0</v>
      </c>
    </row>
    <row r="7890" spans="1:10" x14ac:dyDescent="0.25">
      <c r="A7890" s="2">
        <v>7879</v>
      </c>
      <c r="B7890" s="2">
        <v>0.13041779017641442</v>
      </c>
      <c r="C7890" s="2">
        <f t="shared" si="984"/>
        <v>92.133905116106916</v>
      </c>
      <c r="D7890" s="2">
        <f t="shared" si="985"/>
        <v>107</v>
      </c>
      <c r="E7890" s="2">
        <f t="shared" si="986"/>
        <v>92.133905116106916</v>
      </c>
      <c r="F7890" s="2">
        <f t="shared" si="987"/>
        <v>14.866094883893084</v>
      </c>
      <c r="G7890" s="2">
        <f t="shared" si="988"/>
        <v>0</v>
      </c>
      <c r="H7890" s="2">
        <f t="shared" si="989"/>
        <v>921.33905116106916</v>
      </c>
      <c r="I7890" s="2">
        <f t="shared" si="990"/>
        <v>74.330474419465418</v>
      </c>
      <c r="J7890" s="2">
        <f t="shared" si="991"/>
        <v>0</v>
      </c>
    </row>
    <row r="7891" spans="1:10" x14ac:dyDescent="0.25">
      <c r="A7891" s="2">
        <v>7880</v>
      </c>
      <c r="B7891" s="2">
        <v>6.0912610189096661E-2</v>
      </c>
      <c r="C7891" s="2">
        <f t="shared" si="984"/>
        <v>89.562994749089299</v>
      </c>
      <c r="D7891" s="2">
        <f t="shared" si="985"/>
        <v>107</v>
      </c>
      <c r="E7891" s="2">
        <f t="shared" si="986"/>
        <v>89.562994749089299</v>
      </c>
      <c r="F7891" s="2">
        <f t="shared" si="987"/>
        <v>17.437005250910701</v>
      </c>
      <c r="G7891" s="2">
        <f t="shared" si="988"/>
        <v>0</v>
      </c>
      <c r="H7891" s="2">
        <f t="shared" si="989"/>
        <v>895.62994749089296</v>
      </c>
      <c r="I7891" s="2">
        <f t="shared" si="990"/>
        <v>87.185026254553506</v>
      </c>
      <c r="J7891" s="2">
        <f t="shared" si="991"/>
        <v>0</v>
      </c>
    </row>
    <row r="7892" spans="1:10" x14ac:dyDescent="0.25">
      <c r="A7892" s="2">
        <v>7881</v>
      </c>
      <c r="B7892" s="2">
        <v>0.3786534781428732</v>
      </c>
      <c r="C7892" s="2">
        <f t="shared" si="984"/>
        <v>97.752941330432151</v>
      </c>
      <c r="D7892" s="2">
        <f t="shared" si="985"/>
        <v>107</v>
      </c>
      <c r="E7892" s="2">
        <f t="shared" si="986"/>
        <v>97.752941330432151</v>
      </c>
      <c r="F7892" s="2">
        <f t="shared" si="987"/>
        <v>9.2470586695678492</v>
      </c>
      <c r="G7892" s="2">
        <f t="shared" si="988"/>
        <v>0</v>
      </c>
      <c r="H7892" s="2">
        <f t="shared" si="989"/>
        <v>977.52941330432145</v>
      </c>
      <c r="I7892" s="2">
        <f t="shared" si="990"/>
        <v>46.235293347839246</v>
      </c>
      <c r="J7892" s="2">
        <f t="shared" si="991"/>
        <v>0</v>
      </c>
    </row>
    <row r="7893" spans="1:10" x14ac:dyDescent="0.25">
      <c r="A7893" s="2">
        <v>7882</v>
      </c>
      <c r="B7893" s="2">
        <v>0.12199854132653698</v>
      </c>
      <c r="C7893" s="2">
        <f t="shared" si="984"/>
        <v>91.874309176013625</v>
      </c>
      <c r="D7893" s="2">
        <f t="shared" si="985"/>
        <v>107</v>
      </c>
      <c r="E7893" s="2">
        <f t="shared" si="986"/>
        <v>91.874309176013625</v>
      </c>
      <c r="F7893" s="2">
        <f t="shared" si="987"/>
        <v>15.125690823986375</v>
      </c>
      <c r="G7893" s="2">
        <f t="shared" si="988"/>
        <v>0</v>
      </c>
      <c r="H7893" s="2">
        <f t="shared" si="989"/>
        <v>918.74309176013628</v>
      </c>
      <c r="I7893" s="2">
        <f t="shared" si="990"/>
        <v>75.628454119931874</v>
      </c>
      <c r="J7893" s="2">
        <f t="shared" si="991"/>
        <v>0</v>
      </c>
    </row>
    <row r="7894" spans="1:10" x14ac:dyDescent="0.25">
      <c r="A7894" s="2">
        <v>7883</v>
      </c>
      <c r="B7894" s="2">
        <v>0.66817565675952684</v>
      </c>
      <c r="C7894" s="2">
        <f t="shared" si="984"/>
        <v>103.15236753477353</v>
      </c>
      <c r="D7894" s="2">
        <f t="shared" si="985"/>
        <v>107</v>
      </c>
      <c r="E7894" s="2">
        <f t="shared" si="986"/>
        <v>103.15236753477353</v>
      </c>
      <c r="F7894" s="2">
        <f t="shared" si="987"/>
        <v>3.847632465226468</v>
      </c>
      <c r="G7894" s="2">
        <f t="shared" si="988"/>
        <v>0</v>
      </c>
      <c r="H7894" s="2">
        <f t="shared" si="989"/>
        <v>1031.5236753477352</v>
      </c>
      <c r="I7894" s="2">
        <f t="shared" si="990"/>
        <v>19.23816232613234</v>
      </c>
      <c r="J7894" s="2">
        <f t="shared" si="991"/>
        <v>0</v>
      </c>
    </row>
    <row r="7895" spans="1:10" x14ac:dyDescent="0.25">
      <c r="A7895" s="2">
        <v>7884</v>
      </c>
      <c r="B7895" s="2">
        <v>0.56837016257275552</v>
      </c>
      <c r="C7895" s="2">
        <f t="shared" si="984"/>
        <v>101.2551287506088</v>
      </c>
      <c r="D7895" s="2">
        <f t="shared" si="985"/>
        <v>107</v>
      </c>
      <c r="E7895" s="2">
        <f t="shared" si="986"/>
        <v>101.2551287506088</v>
      </c>
      <c r="F7895" s="2">
        <f t="shared" si="987"/>
        <v>5.7448712493911955</v>
      </c>
      <c r="G7895" s="2">
        <f t="shared" si="988"/>
        <v>0</v>
      </c>
      <c r="H7895" s="2">
        <f t="shared" si="989"/>
        <v>1012.5512875060881</v>
      </c>
      <c r="I7895" s="2">
        <f t="shared" si="990"/>
        <v>28.724356246955978</v>
      </c>
      <c r="J7895" s="2">
        <f t="shared" si="991"/>
        <v>0</v>
      </c>
    </row>
    <row r="7896" spans="1:10" x14ac:dyDescent="0.25">
      <c r="A7896" s="2">
        <v>7885</v>
      </c>
      <c r="B7896" s="2">
        <v>0.94526096701533768</v>
      </c>
      <c r="C7896" s="2">
        <f t="shared" si="984"/>
        <v>110.7398005401385</v>
      </c>
      <c r="D7896" s="2">
        <f t="shared" si="985"/>
        <v>107</v>
      </c>
      <c r="E7896" s="2">
        <f t="shared" si="986"/>
        <v>107</v>
      </c>
      <c r="F7896" s="2">
        <f t="shared" si="987"/>
        <v>0</v>
      </c>
      <c r="G7896" s="2">
        <f t="shared" si="988"/>
        <v>3.7398005401385035</v>
      </c>
      <c r="H7896" s="2">
        <f t="shared" si="989"/>
        <v>1070</v>
      </c>
      <c r="I7896" s="2">
        <f t="shared" si="990"/>
        <v>0</v>
      </c>
      <c r="J7896" s="2">
        <f t="shared" si="991"/>
        <v>56.097008102077552</v>
      </c>
    </row>
    <row r="7897" spans="1:10" x14ac:dyDescent="0.25">
      <c r="A7897" s="2">
        <v>7886</v>
      </c>
      <c r="B7897" s="2">
        <v>0.85757751537455007</v>
      </c>
      <c r="C7897" s="2">
        <f t="shared" si="984"/>
        <v>107.51141299177402</v>
      </c>
      <c r="D7897" s="2">
        <f t="shared" si="985"/>
        <v>107</v>
      </c>
      <c r="E7897" s="2">
        <f t="shared" si="986"/>
        <v>107</v>
      </c>
      <c r="F7897" s="2">
        <f t="shared" si="987"/>
        <v>0</v>
      </c>
      <c r="G7897" s="2">
        <f t="shared" si="988"/>
        <v>0.51141299177402288</v>
      </c>
      <c r="H7897" s="2">
        <f t="shared" si="989"/>
        <v>1070</v>
      </c>
      <c r="I7897" s="2">
        <f t="shared" si="990"/>
        <v>0</v>
      </c>
      <c r="J7897" s="2">
        <f t="shared" si="991"/>
        <v>7.6711948766103433</v>
      </c>
    </row>
    <row r="7898" spans="1:10" x14ac:dyDescent="0.25">
      <c r="A7898" s="2">
        <v>7887</v>
      </c>
      <c r="B7898" s="2">
        <v>0.50949100757432586</v>
      </c>
      <c r="C7898" s="2">
        <f t="shared" si="984"/>
        <v>100.17356292325914</v>
      </c>
      <c r="D7898" s="2">
        <f t="shared" si="985"/>
        <v>107</v>
      </c>
      <c r="E7898" s="2">
        <f t="shared" si="986"/>
        <v>100.17356292325914</v>
      </c>
      <c r="F7898" s="2">
        <f t="shared" si="987"/>
        <v>6.8264370767408593</v>
      </c>
      <c r="G7898" s="2">
        <f t="shared" si="988"/>
        <v>0</v>
      </c>
      <c r="H7898" s="2">
        <f t="shared" si="989"/>
        <v>1001.7356292325915</v>
      </c>
      <c r="I7898" s="2">
        <f t="shared" si="990"/>
        <v>34.132185383704297</v>
      </c>
      <c r="J7898" s="2">
        <f t="shared" si="991"/>
        <v>0</v>
      </c>
    </row>
    <row r="7899" spans="1:10" x14ac:dyDescent="0.25">
      <c r="A7899" s="2">
        <v>7888</v>
      </c>
      <c r="B7899" s="2">
        <v>0.13612628484952538</v>
      </c>
      <c r="C7899" s="2">
        <f t="shared" si="984"/>
        <v>92.304689362038019</v>
      </c>
      <c r="D7899" s="2">
        <f t="shared" si="985"/>
        <v>107</v>
      </c>
      <c r="E7899" s="2">
        <f t="shared" si="986"/>
        <v>92.304689362038019</v>
      </c>
      <c r="F7899" s="2">
        <f t="shared" si="987"/>
        <v>14.695310637961981</v>
      </c>
      <c r="G7899" s="2">
        <f t="shared" si="988"/>
        <v>0</v>
      </c>
      <c r="H7899" s="2">
        <f t="shared" si="989"/>
        <v>923.04689362038016</v>
      </c>
      <c r="I7899" s="2">
        <f t="shared" si="990"/>
        <v>73.476553189809906</v>
      </c>
      <c r="J7899" s="2">
        <f t="shared" si="991"/>
        <v>0</v>
      </c>
    </row>
    <row r="7900" spans="1:10" x14ac:dyDescent="0.25">
      <c r="A7900" s="2">
        <v>7889</v>
      </c>
      <c r="B7900" s="2">
        <v>0.40670181022975249</v>
      </c>
      <c r="C7900" s="2">
        <f t="shared" si="984"/>
        <v>98.281340695360939</v>
      </c>
      <c r="D7900" s="2">
        <f t="shared" si="985"/>
        <v>107</v>
      </c>
      <c r="E7900" s="2">
        <f t="shared" si="986"/>
        <v>98.281340695360939</v>
      </c>
      <c r="F7900" s="2">
        <f t="shared" si="987"/>
        <v>8.7186593046390612</v>
      </c>
      <c r="G7900" s="2">
        <f t="shared" si="988"/>
        <v>0</v>
      </c>
      <c r="H7900" s="2">
        <f t="shared" si="989"/>
        <v>982.81340695360939</v>
      </c>
      <c r="I7900" s="2">
        <f t="shared" si="990"/>
        <v>43.593296523195306</v>
      </c>
      <c r="J7900" s="2">
        <f t="shared" si="991"/>
        <v>0</v>
      </c>
    </row>
    <row r="7901" spans="1:10" x14ac:dyDescent="0.25">
      <c r="A7901" s="2">
        <v>7890</v>
      </c>
      <c r="B7901" s="2">
        <v>0.32374095498995326</v>
      </c>
      <c r="C7901" s="2">
        <f t="shared" si="984"/>
        <v>96.68760431996192</v>
      </c>
      <c r="D7901" s="2">
        <f t="shared" si="985"/>
        <v>107</v>
      </c>
      <c r="E7901" s="2">
        <f t="shared" si="986"/>
        <v>96.68760431996192</v>
      </c>
      <c r="F7901" s="2">
        <f t="shared" si="987"/>
        <v>10.31239568003808</v>
      </c>
      <c r="G7901" s="2">
        <f t="shared" si="988"/>
        <v>0</v>
      </c>
      <c r="H7901" s="2">
        <f t="shared" si="989"/>
        <v>966.87604319961918</v>
      </c>
      <c r="I7901" s="2">
        <f t="shared" si="990"/>
        <v>51.561978400190398</v>
      </c>
      <c r="J7901" s="2">
        <f t="shared" si="991"/>
        <v>0</v>
      </c>
    </row>
    <row r="7902" spans="1:10" x14ac:dyDescent="0.25">
      <c r="A7902" s="2">
        <v>7891</v>
      </c>
      <c r="B7902" s="2">
        <v>0.79681577860309893</v>
      </c>
      <c r="C7902" s="2">
        <f t="shared" si="984"/>
        <v>105.91931129982721</v>
      </c>
      <c r="D7902" s="2">
        <f t="shared" si="985"/>
        <v>107</v>
      </c>
      <c r="E7902" s="2">
        <f t="shared" si="986"/>
        <v>105.91931129982721</v>
      </c>
      <c r="F7902" s="2">
        <f t="shared" si="987"/>
        <v>1.0806887001727858</v>
      </c>
      <c r="G7902" s="2">
        <f t="shared" si="988"/>
        <v>0</v>
      </c>
      <c r="H7902" s="2">
        <f t="shared" si="989"/>
        <v>1059.1931129982722</v>
      </c>
      <c r="I7902" s="2">
        <f t="shared" si="990"/>
        <v>5.4034435008639292</v>
      </c>
      <c r="J7902" s="2">
        <f t="shared" si="991"/>
        <v>0</v>
      </c>
    </row>
    <row r="7903" spans="1:10" x14ac:dyDescent="0.25">
      <c r="A7903" s="2">
        <v>7892</v>
      </c>
      <c r="B7903" s="2">
        <v>0.96742202514940134</v>
      </c>
      <c r="C7903" s="2">
        <f t="shared" si="984"/>
        <v>112.05384055345021</v>
      </c>
      <c r="D7903" s="2">
        <f t="shared" si="985"/>
        <v>107</v>
      </c>
      <c r="E7903" s="2">
        <f t="shared" si="986"/>
        <v>107</v>
      </c>
      <c r="F7903" s="2">
        <f t="shared" si="987"/>
        <v>0</v>
      </c>
      <c r="G7903" s="2">
        <f t="shared" si="988"/>
        <v>5.0538405534502147</v>
      </c>
      <c r="H7903" s="2">
        <f t="shared" si="989"/>
        <v>1070</v>
      </c>
      <c r="I7903" s="2">
        <f t="shared" si="990"/>
        <v>0</v>
      </c>
      <c r="J7903" s="2">
        <f t="shared" si="991"/>
        <v>75.80760830175322</v>
      </c>
    </row>
    <row r="7904" spans="1:10" x14ac:dyDescent="0.25">
      <c r="A7904" s="2">
        <v>7893</v>
      </c>
      <c r="B7904" s="2">
        <v>0.61377928672966597</v>
      </c>
      <c r="C7904" s="2">
        <f t="shared" si="984"/>
        <v>102.10365504563549</v>
      </c>
      <c r="D7904" s="2">
        <f t="shared" si="985"/>
        <v>107</v>
      </c>
      <c r="E7904" s="2">
        <f t="shared" si="986"/>
        <v>102.10365504563549</v>
      </c>
      <c r="F7904" s="2">
        <f t="shared" si="987"/>
        <v>4.8963449543645083</v>
      </c>
      <c r="G7904" s="2">
        <f t="shared" si="988"/>
        <v>0</v>
      </c>
      <c r="H7904" s="2">
        <f t="shared" si="989"/>
        <v>1021.0365504563549</v>
      </c>
      <c r="I7904" s="2">
        <f t="shared" si="990"/>
        <v>24.481724771822542</v>
      </c>
      <c r="J7904" s="2">
        <f t="shared" si="991"/>
        <v>0</v>
      </c>
    </row>
    <row r="7905" spans="1:10" x14ac:dyDescent="0.25">
      <c r="A7905" s="2">
        <v>7894</v>
      </c>
      <c r="B7905" s="2">
        <v>0.87284807128017283</v>
      </c>
      <c r="C7905" s="2">
        <f t="shared" si="984"/>
        <v>107.965656320721</v>
      </c>
      <c r="D7905" s="2">
        <f t="shared" si="985"/>
        <v>107</v>
      </c>
      <c r="E7905" s="2">
        <f t="shared" si="986"/>
        <v>107</v>
      </c>
      <c r="F7905" s="2">
        <f t="shared" si="987"/>
        <v>0</v>
      </c>
      <c r="G7905" s="2">
        <f t="shared" si="988"/>
        <v>0.96565632072099561</v>
      </c>
      <c r="H7905" s="2">
        <f t="shared" si="989"/>
        <v>1070</v>
      </c>
      <c r="I7905" s="2">
        <f t="shared" si="990"/>
        <v>0</v>
      </c>
      <c r="J7905" s="2">
        <f t="shared" si="991"/>
        <v>14.484844810814934</v>
      </c>
    </row>
    <row r="7906" spans="1:10" x14ac:dyDescent="0.25">
      <c r="A7906" s="2">
        <v>7895</v>
      </c>
      <c r="B7906" s="2">
        <v>0.37619860644341885</v>
      </c>
      <c r="C7906" s="2">
        <f t="shared" si="984"/>
        <v>97.706271060517778</v>
      </c>
      <c r="D7906" s="2">
        <f t="shared" si="985"/>
        <v>107</v>
      </c>
      <c r="E7906" s="2">
        <f t="shared" si="986"/>
        <v>97.706271060517778</v>
      </c>
      <c r="F7906" s="2">
        <f t="shared" si="987"/>
        <v>9.2937289394822216</v>
      </c>
      <c r="G7906" s="2">
        <f t="shared" si="988"/>
        <v>0</v>
      </c>
      <c r="H7906" s="2">
        <f t="shared" si="989"/>
        <v>977.06271060517781</v>
      </c>
      <c r="I7906" s="2">
        <f t="shared" si="990"/>
        <v>46.468644697411108</v>
      </c>
      <c r="J7906" s="2">
        <f t="shared" si="991"/>
        <v>0</v>
      </c>
    </row>
    <row r="7907" spans="1:10" x14ac:dyDescent="0.25">
      <c r="A7907" s="2">
        <v>7896</v>
      </c>
      <c r="B7907" s="2">
        <v>0.85708063270741408</v>
      </c>
      <c r="C7907" s="2">
        <f t="shared" si="984"/>
        <v>107.49708915279014</v>
      </c>
      <c r="D7907" s="2">
        <f t="shared" si="985"/>
        <v>107</v>
      </c>
      <c r="E7907" s="2">
        <f t="shared" si="986"/>
        <v>107</v>
      </c>
      <c r="F7907" s="2">
        <f t="shared" si="987"/>
        <v>0</v>
      </c>
      <c r="G7907" s="2">
        <f t="shared" si="988"/>
        <v>0.49708915279013866</v>
      </c>
      <c r="H7907" s="2">
        <f t="shared" si="989"/>
        <v>1070</v>
      </c>
      <c r="I7907" s="2">
        <f t="shared" si="990"/>
        <v>0</v>
      </c>
      <c r="J7907" s="2">
        <f t="shared" si="991"/>
        <v>7.4563372918520798</v>
      </c>
    </row>
    <row r="7908" spans="1:10" x14ac:dyDescent="0.25">
      <c r="A7908" s="2">
        <v>7897</v>
      </c>
      <c r="B7908" s="2">
        <v>0.26118627839503616</v>
      </c>
      <c r="C7908" s="2">
        <f t="shared" si="984"/>
        <v>95.396947269832722</v>
      </c>
      <c r="D7908" s="2">
        <f t="shared" si="985"/>
        <v>107</v>
      </c>
      <c r="E7908" s="2">
        <f t="shared" si="986"/>
        <v>95.396947269832722</v>
      </c>
      <c r="F7908" s="2">
        <f t="shared" si="987"/>
        <v>11.603052730167278</v>
      </c>
      <c r="G7908" s="2">
        <f t="shared" si="988"/>
        <v>0</v>
      </c>
      <c r="H7908" s="2">
        <f t="shared" si="989"/>
        <v>953.96947269832719</v>
      </c>
      <c r="I7908" s="2">
        <f t="shared" si="990"/>
        <v>58.015263650836388</v>
      </c>
      <c r="J7908" s="2">
        <f t="shared" si="991"/>
        <v>0</v>
      </c>
    </row>
    <row r="7909" spans="1:10" x14ac:dyDescent="0.25">
      <c r="A7909" s="2">
        <v>7898</v>
      </c>
      <c r="B7909" s="2">
        <v>0.64092292795382189</v>
      </c>
      <c r="C7909" s="2">
        <f t="shared" si="984"/>
        <v>102.62145060159692</v>
      </c>
      <c r="D7909" s="2">
        <f t="shared" si="985"/>
        <v>107</v>
      </c>
      <c r="E7909" s="2">
        <f t="shared" si="986"/>
        <v>102.62145060159692</v>
      </c>
      <c r="F7909" s="2">
        <f t="shared" si="987"/>
        <v>4.3785493984030808</v>
      </c>
      <c r="G7909" s="2">
        <f t="shared" si="988"/>
        <v>0</v>
      </c>
      <c r="H7909" s="2">
        <f t="shared" si="989"/>
        <v>1026.2145060159692</v>
      </c>
      <c r="I7909" s="2">
        <f t="shared" si="990"/>
        <v>21.892746992015404</v>
      </c>
      <c r="J7909" s="2">
        <f t="shared" si="991"/>
        <v>0</v>
      </c>
    </row>
    <row r="7910" spans="1:10" x14ac:dyDescent="0.25">
      <c r="A7910" s="2">
        <v>7899</v>
      </c>
      <c r="B7910" s="2">
        <v>0.56211381191145005</v>
      </c>
      <c r="C7910" s="2">
        <f t="shared" si="984"/>
        <v>101.13948708213968</v>
      </c>
      <c r="D7910" s="2">
        <f t="shared" si="985"/>
        <v>107</v>
      </c>
      <c r="E7910" s="2">
        <f t="shared" si="986"/>
        <v>101.13948708213968</v>
      </c>
      <c r="F7910" s="2">
        <f t="shared" si="987"/>
        <v>5.8605129178603192</v>
      </c>
      <c r="G7910" s="2">
        <f t="shared" si="988"/>
        <v>0</v>
      </c>
      <c r="H7910" s="2">
        <f t="shared" si="989"/>
        <v>1011.3948708213968</v>
      </c>
      <c r="I7910" s="2">
        <f t="shared" si="990"/>
        <v>29.302564589301596</v>
      </c>
      <c r="J7910" s="2">
        <f t="shared" si="991"/>
        <v>0</v>
      </c>
    </row>
    <row r="7911" spans="1:10" x14ac:dyDescent="0.25">
      <c r="A7911" s="2">
        <v>7900</v>
      </c>
      <c r="B7911" s="2">
        <v>0.75949692704438487</v>
      </c>
      <c r="C7911" s="2">
        <f t="shared" si="984"/>
        <v>105.05600410294313</v>
      </c>
      <c r="D7911" s="2">
        <f t="shared" si="985"/>
        <v>107</v>
      </c>
      <c r="E7911" s="2">
        <f t="shared" si="986"/>
        <v>105.05600410294313</v>
      </c>
      <c r="F7911" s="2">
        <f t="shared" si="987"/>
        <v>1.9439958970568654</v>
      </c>
      <c r="G7911" s="2">
        <f t="shared" si="988"/>
        <v>0</v>
      </c>
      <c r="H7911" s="2">
        <f t="shared" si="989"/>
        <v>1050.5600410294314</v>
      </c>
      <c r="I7911" s="2">
        <f t="shared" si="990"/>
        <v>9.7199794852843269</v>
      </c>
      <c r="J7911" s="2">
        <f t="shared" si="991"/>
        <v>0</v>
      </c>
    </row>
    <row r="7912" spans="1:10" x14ac:dyDescent="0.25">
      <c r="A7912" s="2">
        <v>7901</v>
      </c>
      <c r="B7912" s="2">
        <v>0.41750696108695029</v>
      </c>
      <c r="C7912" s="2">
        <f t="shared" si="984"/>
        <v>98.48285583308359</v>
      </c>
      <c r="D7912" s="2">
        <f t="shared" si="985"/>
        <v>107</v>
      </c>
      <c r="E7912" s="2">
        <f t="shared" si="986"/>
        <v>98.48285583308359</v>
      </c>
      <c r="F7912" s="2">
        <f t="shared" si="987"/>
        <v>8.5171441669164096</v>
      </c>
      <c r="G7912" s="2">
        <f t="shared" si="988"/>
        <v>0</v>
      </c>
      <c r="H7912" s="2">
        <f t="shared" si="989"/>
        <v>984.8285583308359</v>
      </c>
      <c r="I7912" s="2">
        <f t="shared" si="990"/>
        <v>42.585720834582048</v>
      </c>
      <c r="J7912" s="2">
        <f t="shared" si="991"/>
        <v>0</v>
      </c>
    </row>
    <row r="7913" spans="1:10" x14ac:dyDescent="0.25">
      <c r="A7913" s="2">
        <v>7902</v>
      </c>
      <c r="B7913" s="2">
        <v>0.34170983623381967</v>
      </c>
      <c r="C7913" s="2">
        <f t="shared" si="984"/>
        <v>97.041670426833065</v>
      </c>
      <c r="D7913" s="2">
        <f t="shared" si="985"/>
        <v>107</v>
      </c>
      <c r="E7913" s="2">
        <f t="shared" si="986"/>
        <v>97.041670426833065</v>
      </c>
      <c r="F7913" s="2">
        <f t="shared" si="987"/>
        <v>9.9583295731669352</v>
      </c>
      <c r="G7913" s="2">
        <f t="shared" si="988"/>
        <v>0</v>
      </c>
      <c r="H7913" s="2">
        <f t="shared" si="989"/>
        <v>970.4167042683307</v>
      </c>
      <c r="I7913" s="2">
        <f t="shared" si="990"/>
        <v>49.791647865834676</v>
      </c>
      <c r="J7913" s="2">
        <f t="shared" si="991"/>
        <v>0</v>
      </c>
    </row>
    <row r="7914" spans="1:10" x14ac:dyDescent="0.25">
      <c r="A7914" s="2">
        <v>7903</v>
      </c>
      <c r="B7914" s="2">
        <v>0.5844782860641381</v>
      </c>
      <c r="C7914" s="2">
        <f t="shared" si="984"/>
        <v>101.55409553489572</v>
      </c>
      <c r="D7914" s="2">
        <f t="shared" si="985"/>
        <v>107</v>
      </c>
      <c r="E7914" s="2">
        <f t="shared" si="986"/>
        <v>101.55409553489572</v>
      </c>
      <c r="F7914" s="2">
        <f t="shared" si="987"/>
        <v>5.4459044651042774</v>
      </c>
      <c r="G7914" s="2">
        <f t="shared" si="988"/>
        <v>0</v>
      </c>
      <c r="H7914" s="2">
        <f t="shared" si="989"/>
        <v>1015.5409553489573</v>
      </c>
      <c r="I7914" s="2">
        <f t="shared" si="990"/>
        <v>27.229522325521387</v>
      </c>
      <c r="J7914" s="2">
        <f t="shared" si="991"/>
        <v>0</v>
      </c>
    </row>
    <row r="7915" spans="1:10" x14ac:dyDescent="0.25">
      <c r="A7915" s="2">
        <v>7904</v>
      </c>
      <c r="B7915" s="2">
        <v>0.82265199691666224</v>
      </c>
      <c r="C7915" s="2">
        <f t="shared" si="984"/>
        <v>106.56180635945353</v>
      </c>
      <c r="D7915" s="2">
        <f t="shared" si="985"/>
        <v>107</v>
      </c>
      <c r="E7915" s="2">
        <f t="shared" si="986"/>
        <v>106.56180635945353</v>
      </c>
      <c r="F7915" s="2">
        <f t="shared" si="987"/>
        <v>0.43819364054647281</v>
      </c>
      <c r="G7915" s="2">
        <f t="shared" si="988"/>
        <v>0</v>
      </c>
      <c r="H7915" s="2">
        <f t="shared" si="989"/>
        <v>1065.6180635945352</v>
      </c>
      <c r="I7915" s="2">
        <f t="shared" si="990"/>
        <v>2.190968202732364</v>
      </c>
      <c r="J7915" s="2">
        <f t="shared" si="991"/>
        <v>0</v>
      </c>
    </row>
    <row r="7916" spans="1:10" x14ac:dyDescent="0.25">
      <c r="A7916" s="2">
        <v>7905</v>
      </c>
      <c r="B7916" s="2">
        <v>0.35504789704418305</v>
      </c>
      <c r="C7916" s="2">
        <f t="shared" si="984"/>
        <v>97.300819490249481</v>
      </c>
      <c r="D7916" s="2">
        <f t="shared" si="985"/>
        <v>107</v>
      </c>
      <c r="E7916" s="2">
        <f t="shared" si="986"/>
        <v>97.300819490249481</v>
      </c>
      <c r="F7916" s="2">
        <f t="shared" si="987"/>
        <v>9.6991805097505193</v>
      </c>
      <c r="G7916" s="2">
        <f t="shared" si="988"/>
        <v>0</v>
      </c>
      <c r="H7916" s="2">
        <f t="shared" si="989"/>
        <v>973.00819490249478</v>
      </c>
      <c r="I7916" s="2">
        <f t="shared" si="990"/>
        <v>48.495902548752596</v>
      </c>
      <c r="J7916" s="2">
        <f t="shared" si="991"/>
        <v>0</v>
      </c>
    </row>
    <row r="7917" spans="1:10" x14ac:dyDescent="0.25">
      <c r="A7917" s="2">
        <v>7906</v>
      </c>
      <c r="B7917" s="2">
        <v>0.33108800704794883</v>
      </c>
      <c r="C7917" s="2">
        <f t="shared" si="984"/>
        <v>96.833107390761882</v>
      </c>
      <c r="D7917" s="2">
        <f t="shared" si="985"/>
        <v>107</v>
      </c>
      <c r="E7917" s="2">
        <f t="shared" si="986"/>
        <v>96.833107390761882</v>
      </c>
      <c r="F7917" s="2">
        <f t="shared" si="987"/>
        <v>10.166892609238118</v>
      </c>
      <c r="G7917" s="2">
        <f t="shared" si="988"/>
        <v>0</v>
      </c>
      <c r="H7917" s="2">
        <f t="shared" si="989"/>
        <v>968.33107390761882</v>
      </c>
      <c r="I7917" s="2">
        <f t="shared" si="990"/>
        <v>50.834463046190592</v>
      </c>
      <c r="J7917" s="2">
        <f t="shared" si="991"/>
        <v>0</v>
      </c>
    </row>
    <row r="7918" spans="1:10" x14ac:dyDescent="0.25">
      <c r="A7918" s="2">
        <v>7907</v>
      </c>
      <c r="B7918" s="2">
        <v>0.27160596756750388</v>
      </c>
      <c r="C7918" s="2">
        <f t="shared" si="984"/>
        <v>95.619488748070196</v>
      </c>
      <c r="D7918" s="2">
        <f t="shared" si="985"/>
        <v>107</v>
      </c>
      <c r="E7918" s="2">
        <f t="shared" si="986"/>
        <v>95.619488748070196</v>
      </c>
      <c r="F7918" s="2">
        <f t="shared" si="987"/>
        <v>11.380511251929804</v>
      </c>
      <c r="G7918" s="2">
        <f t="shared" si="988"/>
        <v>0</v>
      </c>
      <c r="H7918" s="2">
        <f t="shared" si="989"/>
        <v>956.19488748070194</v>
      </c>
      <c r="I7918" s="2">
        <f t="shared" si="990"/>
        <v>56.902556259649018</v>
      </c>
      <c r="J7918" s="2">
        <f t="shared" si="991"/>
        <v>0</v>
      </c>
    </row>
    <row r="7919" spans="1:10" x14ac:dyDescent="0.25">
      <c r="A7919" s="2">
        <v>7908</v>
      </c>
      <c r="B7919" s="2">
        <v>0.84258076568147766</v>
      </c>
      <c r="C7919" s="2">
        <f t="shared" si="984"/>
        <v>107.0902436228031</v>
      </c>
      <c r="D7919" s="2">
        <f t="shared" si="985"/>
        <v>107</v>
      </c>
      <c r="E7919" s="2">
        <f t="shared" si="986"/>
        <v>107</v>
      </c>
      <c r="F7919" s="2">
        <f t="shared" si="987"/>
        <v>0</v>
      </c>
      <c r="G7919" s="2">
        <f t="shared" si="988"/>
        <v>9.024362280310072E-2</v>
      </c>
      <c r="H7919" s="2">
        <f t="shared" si="989"/>
        <v>1070</v>
      </c>
      <c r="I7919" s="2">
        <f t="shared" si="990"/>
        <v>0</v>
      </c>
      <c r="J7919" s="2">
        <f t="shared" si="991"/>
        <v>1.3536543420465108</v>
      </c>
    </row>
    <row r="7920" spans="1:10" x14ac:dyDescent="0.25">
      <c r="A7920" s="2">
        <v>7909</v>
      </c>
      <c r="B7920" s="2">
        <v>0.24297254953719816</v>
      </c>
      <c r="C7920" s="2">
        <f t="shared" si="984"/>
        <v>94.998924485019643</v>
      </c>
      <c r="D7920" s="2">
        <f t="shared" si="985"/>
        <v>107</v>
      </c>
      <c r="E7920" s="2">
        <f t="shared" si="986"/>
        <v>94.998924485019643</v>
      </c>
      <c r="F7920" s="2">
        <f t="shared" si="987"/>
        <v>12.001075514980357</v>
      </c>
      <c r="G7920" s="2">
        <f t="shared" si="988"/>
        <v>0</v>
      </c>
      <c r="H7920" s="2">
        <f t="shared" si="989"/>
        <v>949.98924485019643</v>
      </c>
      <c r="I7920" s="2">
        <f t="shared" si="990"/>
        <v>60.005377574901786</v>
      </c>
      <c r="J7920" s="2">
        <f t="shared" si="991"/>
        <v>0</v>
      </c>
    </row>
    <row r="7921" spans="1:10" x14ac:dyDescent="0.25">
      <c r="A7921" s="2">
        <v>7910</v>
      </c>
      <c r="B7921" s="2">
        <v>0.17998776804086203</v>
      </c>
      <c r="C7921" s="2">
        <f t="shared" si="984"/>
        <v>93.505871496475351</v>
      </c>
      <c r="D7921" s="2">
        <f t="shared" si="985"/>
        <v>107</v>
      </c>
      <c r="E7921" s="2">
        <f t="shared" si="986"/>
        <v>93.505871496475351</v>
      </c>
      <c r="F7921" s="2">
        <f t="shared" si="987"/>
        <v>13.494128503524649</v>
      </c>
      <c r="G7921" s="2">
        <f t="shared" si="988"/>
        <v>0</v>
      </c>
      <c r="H7921" s="2">
        <f t="shared" si="989"/>
        <v>935.05871496475356</v>
      </c>
      <c r="I7921" s="2">
        <f t="shared" si="990"/>
        <v>67.470642517623247</v>
      </c>
      <c r="J7921" s="2">
        <f t="shared" si="991"/>
        <v>0</v>
      </c>
    </row>
    <row r="7922" spans="1:10" x14ac:dyDescent="0.25">
      <c r="A7922" s="2">
        <v>7911</v>
      </c>
      <c r="B7922" s="2">
        <v>0.63577097854330344</v>
      </c>
      <c r="C7922" s="2">
        <f t="shared" si="984"/>
        <v>102.52241027702181</v>
      </c>
      <c r="D7922" s="2">
        <f t="shared" si="985"/>
        <v>107</v>
      </c>
      <c r="E7922" s="2">
        <f t="shared" si="986"/>
        <v>102.52241027702181</v>
      </c>
      <c r="F7922" s="2">
        <f t="shared" si="987"/>
        <v>4.4775897229781947</v>
      </c>
      <c r="G7922" s="2">
        <f t="shared" si="988"/>
        <v>0</v>
      </c>
      <c r="H7922" s="2">
        <f t="shared" si="989"/>
        <v>1025.224102770218</v>
      </c>
      <c r="I7922" s="2">
        <f t="shared" si="990"/>
        <v>22.387948614890973</v>
      </c>
      <c r="J7922" s="2">
        <f t="shared" si="991"/>
        <v>0</v>
      </c>
    </row>
    <row r="7923" spans="1:10" x14ac:dyDescent="0.25">
      <c r="A7923" s="2">
        <v>7912</v>
      </c>
      <c r="B7923" s="2">
        <v>9.7020642226615661E-2</v>
      </c>
      <c r="C7923" s="2">
        <f t="shared" si="984"/>
        <v>91.038305428673453</v>
      </c>
      <c r="D7923" s="2">
        <f t="shared" si="985"/>
        <v>107</v>
      </c>
      <c r="E7923" s="2">
        <f t="shared" si="986"/>
        <v>91.038305428673453</v>
      </c>
      <c r="F7923" s="2">
        <f t="shared" si="987"/>
        <v>15.961694571326547</v>
      </c>
      <c r="G7923" s="2">
        <f t="shared" si="988"/>
        <v>0</v>
      </c>
      <c r="H7923" s="2">
        <f t="shared" si="989"/>
        <v>910.38305428673448</v>
      </c>
      <c r="I7923" s="2">
        <f t="shared" si="990"/>
        <v>79.808472856632733</v>
      </c>
      <c r="J7923" s="2">
        <f t="shared" si="991"/>
        <v>0</v>
      </c>
    </row>
    <row r="7924" spans="1:10" x14ac:dyDescent="0.25">
      <c r="A7924" s="2">
        <v>7913</v>
      </c>
      <c r="B7924" s="2">
        <v>0.86830280981548236</v>
      </c>
      <c r="C7924" s="2">
        <f t="shared" si="984"/>
        <v>107.82746713372913</v>
      </c>
      <c r="D7924" s="2">
        <f t="shared" si="985"/>
        <v>107</v>
      </c>
      <c r="E7924" s="2">
        <f t="shared" si="986"/>
        <v>107</v>
      </c>
      <c r="F7924" s="2">
        <f t="shared" si="987"/>
        <v>0</v>
      </c>
      <c r="G7924" s="2">
        <f t="shared" si="988"/>
        <v>0.8274671337291295</v>
      </c>
      <c r="H7924" s="2">
        <f t="shared" si="989"/>
        <v>1070</v>
      </c>
      <c r="I7924" s="2">
        <f t="shared" si="990"/>
        <v>0</v>
      </c>
      <c r="J7924" s="2">
        <f t="shared" si="991"/>
        <v>12.412007005936943</v>
      </c>
    </row>
    <row r="7925" spans="1:10" x14ac:dyDescent="0.25">
      <c r="A7925" s="2">
        <v>7914</v>
      </c>
      <c r="B7925" s="2">
        <v>0.94046150374070736</v>
      </c>
      <c r="C7925" s="2">
        <f t="shared" si="984"/>
        <v>110.50268069309656</v>
      </c>
      <c r="D7925" s="2">
        <f t="shared" si="985"/>
        <v>107</v>
      </c>
      <c r="E7925" s="2">
        <f t="shared" si="986"/>
        <v>107</v>
      </c>
      <c r="F7925" s="2">
        <f t="shared" si="987"/>
        <v>0</v>
      </c>
      <c r="G7925" s="2">
        <f t="shared" si="988"/>
        <v>3.5026806930965648</v>
      </c>
      <c r="H7925" s="2">
        <f t="shared" si="989"/>
        <v>1070</v>
      </c>
      <c r="I7925" s="2">
        <f t="shared" si="990"/>
        <v>0</v>
      </c>
      <c r="J7925" s="2">
        <f t="shared" si="991"/>
        <v>52.540210396448472</v>
      </c>
    </row>
    <row r="7926" spans="1:10" x14ac:dyDescent="0.25">
      <c r="A7926" s="2">
        <v>7915</v>
      </c>
      <c r="B7926" s="2">
        <v>0.77042003094869127</v>
      </c>
      <c r="C7926" s="2">
        <f t="shared" si="984"/>
        <v>105.30198555961235</v>
      </c>
      <c r="D7926" s="2">
        <f t="shared" si="985"/>
        <v>107</v>
      </c>
      <c r="E7926" s="2">
        <f t="shared" si="986"/>
        <v>105.30198555961235</v>
      </c>
      <c r="F7926" s="2">
        <f t="shared" si="987"/>
        <v>1.6980144403876523</v>
      </c>
      <c r="G7926" s="2">
        <f t="shared" si="988"/>
        <v>0</v>
      </c>
      <c r="H7926" s="2">
        <f t="shared" si="989"/>
        <v>1053.0198555961235</v>
      </c>
      <c r="I7926" s="2">
        <f t="shared" si="990"/>
        <v>8.4900722019382613</v>
      </c>
      <c r="J7926" s="2">
        <f t="shared" si="991"/>
        <v>0</v>
      </c>
    </row>
    <row r="7927" spans="1:10" x14ac:dyDescent="0.25">
      <c r="A7927" s="2">
        <v>7916</v>
      </c>
      <c r="B7927" s="2">
        <v>0.84245984312358502</v>
      </c>
      <c r="C7927" s="2">
        <f t="shared" si="984"/>
        <v>107.08693597695648</v>
      </c>
      <c r="D7927" s="2">
        <f t="shared" si="985"/>
        <v>107</v>
      </c>
      <c r="E7927" s="2">
        <f t="shared" si="986"/>
        <v>107</v>
      </c>
      <c r="F7927" s="2">
        <f t="shared" si="987"/>
        <v>0</v>
      </c>
      <c r="G7927" s="2">
        <f t="shared" si="988"/>
        <v>8.6935976956482364E-2</v>
      </c>
      <c r="H7927" s="2">
        <f t="shared" si="989"/>
        <v>1070</v>
      </c>
      <c r="I7927" s="2">
        <f t="shared" si="990"/>
        <v>0</v>
      </c>
      <c r="J7927" s="2">
        <f t="shared" si="991"/>
        <v>1.3040396543472355</v>
      </c>
    </row>
    <row r="7928" spans="1:10" x14ac:dyDescent="0.25">
      <c r="A7928" s="2">
        <v>7917</v>
      </c>
      <c r="B7928" s="2">
        <v>0.96325192052846786</v>
      </c>
      <c r="C7928" s="2">
        <f t="shared" si="984"/>
        <v>111.77004483009827</v>
      </c>
      <c r="D7928" s="2">
        <f t="shared" si="985"/>
        <v>107</v>
      </c>
      <c r="E7928" s="2">
        <f t="shared" si="986"/>
        <v>107</v>
      </c>
      <c r="F7928" s="2">
        <f t="shared" si="987"/>
        <v>0</v>
      </c>
      <c r="G7928" s="2">
        <f t="shared" si="988"/>
        <v>4.7700448300982714</v>
      </c>
      <c r="H7928" s="2">
        <f t="shared" si="989"/>
        <v>1070</v>
      </c>
      <c r="I7928" s="2">
        <f t="shared" si="990"/>
        <v>0</v>
      </c>
      <c r="J7928" s="2">
        <f t="shared" si="991"/>
        <v>71.550672451474071</v>
      </c>
    </row>
    <row r="7929" spans="1:10" x14ac:dyDescent="0.25">
      <c r="A7929" s="2">
        <v>7918</v>
      </c>
      <c r="B7929" s="2">
        <v>0.13299060413019781</v>
      </c>
      <c r="C7929" s="2">
        <f t="shared" si="984"/>
        <v>92.211374566282828</v>
      </c>
      <c r="D7929" s="2">
        <f t="shared" si="985"/>
        <v>107</v>
      </c>
      <c r="E7929" s="2">
        <f t="shared" si="986"/>
        <v>92.211374566282828</v>
      </c>
      <c r="F7929" s="2">
        <f t="shared" si="987"/>
        <v>14.788625433717172</v>
      </c>
      <c r="G7929" s="2">
        <f t="shared" si="988"/>
        <v>0</v>
      </c>
      <c r="H7929" s="2">
        <f t="shared" si="989"/>
        <v>922.11374566282825</v>
      </c>
      <c r="I7929" s="2">
        <f t="shared" si="990"/>
        <v>73.94312716858586</v>
      </c>
      <c r="J7929" s="2">
        <f t="shared" si="991"/>
        <v>0</v>
      </c>
    </row>
    <row r="7930" spans="1:10" x14ac:dyDescent="0.25">
      <c r="A7930" s="2">
        <v>7919</v>
      </c>
      <c r="B7930" s="2">
        <v>1.3725757966825514E-2</v>
      </c>
      <c r="C7930" s="2">
        <f t="shared" si="984"/>
        <v>86.214097548412184</v>
      </c>
      <c r="D7930" s="2">
        <f t="shared" si="985"/>
        <v>107</v>
      </c>
      <c r="E7930" s="2">
        <f t="shared" si="986"/>
        <v>86.214097548412184</v>
      </c>
      <c r="F7930" s="2">
        <f t="shared" si="987"/>
        <v>20.785902451587816</v>
      </c>
      <c r="G7930" s="2">
        <f t="shared" si="988"/>
        <v>0</v>
      </c>
      <c r="H7930" s="2">
        <f t="shared" si="989"/>
        <v>862.14097548412178</v>
      </c>
      <c r="I7930" s="2">
        <f t="shared" si="990"/>
        <v>103.92951225793908</v>
      </c>
      <c r="J7930" s="2">
        <f t="shared" si="991"/>
        <v>0</v>
      </c>
    </row>
    <row r="7931" spans="1:10" x14ac:dyDescent="0.25">
      <c r="A7931" s="2">
        <v>7920</v>
      </c>
      <c r="B7931" s="2">
        <v>0.70158334018458879</v>
      </c>
      <c r="C7931" s="2">
        <f t="shared" si="984"/>
        <v>103.82271563221624</v>
      </c>
      <c r="D7931" s="2">
        <f t="shared" si="985"/>
        <v>107</v>
      </c>
      <c r="E7931" s="2">
        <f t="shared" si="986"/>
        <v>103.82271563221624</v>
      </c>
      <c r="F7931" s="2">
        <f t="shared" si="987"/>
        <v>3.1772843677837557</v>
      </c>
      <c r="G7931" s="2">
        <f t="shared" si="988"/>
        <v>0</v>
      </c>
      <c r="H7931" s="2">
        <f t="shared" si="989"/>
        <v>1038.2271563221625</v>
      </c>
      <c r="I7931" s="2">
        <f t="shared" si="990"/>
        <v>15.886421838918778</v>
      </c>
      <c r="J7931" s="2">
        <f t="shared" si="991"/>
        <v>0</v>
      </c>
    </row>
    <row r="7932" spans="1:10" x14ac:dyDescent="0.25">
      <c r="A7932" s="2">
        <v>7921</v>
      </c>
      <c r="B7932" s="2">
        <v>0.32821923730707581</v>
      </c>
      <c r="C7932" s="2">
        <f t="shared" si="984"/>
        <v>96.776418915724179</v>
      </c>
      <c r="D7932" s="2">
        <f t="shared" si="985"/>
        <v>107</v>
      </c>
      <c r="E7932" s="2">
        <f t="shared" si="986"/>
        <v>96.776418915724179</v>
      </c>
      <c r="F7932" s="2">
        <f t="shared" si="987"/>
        <v>10.223581084275821</v>
      </c>
      <c r="G7932" s="2">
        <f t="shared" si="988"/>
        <v>0</v>
      </c>
      <c r="H7932" s="2">
        <f t="shared" si="989"/>
        <v>967.76418915724184</v>
      </c>
      <c r="I7932" s="2">
        <f t="shared" si="990"/>
        <v>51.117905421379106</v>
      </c>
      <c r="J7932" s="2">
        <f t="shared" si="991"/>
        <v>0</v>
      </c>
    </row>
    <row r="7933" spans="1:10" x14ac:dyDescent="0.25">
      <c r="A7933" s="2">
        <v>7922</v>
      </c>
      <c r="B7933" s="2">
        <v>0.73129498278979799</v>
      </c>
      <c r="C7933" s="2">
        <f t="shared" si="984"/>
        <v>104.44211839763256</v>
      </c>
      <c r="D7933" s="2">
        <f t="shared" si="985"/>
        <v>107</v>
      </c>
      <c r="E7933" s="2">
        <f t="shared" si="986"/>
        <v>104.44211839763256</v>
      </c>
      <c r="F7933" s="2">
        <f t="shared" si="987"/>
        <v>2.5578816023674449</v>
      </c>
      <c r="G7933" s="2">
        <f t="shared" si="988"/>
        <v>0</v>
      </c>
      <c r="H7933" s="2">
        <f t="shared" si="989"/>
        <v>1044.4211839763257</v>
      </c>
      <c r="I7933" s="2">
        <f t="shared" si="990"/>
        <v>12.789408011837224</v>
      </c>
      <c r="J7933" s="2">
        <f t="shared" si="991"/>
        <v>0</v>
      </c>
    </row>
    <row r="7934" spans="1:10" x14ac:dyDescent="0.25">
      <c r="A7934" s="2">
        <v>7923</v>
      </c>
      <c r="B7934" s="2">
        <v>0.13437329496995487</v>
      </c>
      <c r="C7934" s="2">
        <f t="shared" si="984"/>
        <v>92.25266882125544</v>
      </c>
      <c r="D7934" s="2">
        <f t="shared" si="985"/>
        <v>107</v>
      </c>
      <c r="E7934" s="2">
        <f t="shared" si="986"/>
        <v>92.25266882125544</v>
      </c>
      <c r="F7934" s="2">
        <f t="shared" si="987"/>
        <v>14.74733117874456</v>
      </c>
      <c r="G7934" s="2">
        <f t="shared" si="988"/>
        <v>0</v>
      </c>
      <c r="H7934" s="2">
        <f t="shared" si="989"/>
        <v>922.5266882125544</v>
      </c>
      <c r="I7934" s="2">
        <f t="shared" si="990"/>
        <v>73.736655893722798</v>
      </c>
      <c r="J7934" s="2">
        <f t="shared" si="991"/>
        <v>0</v>
      </c>
    </row>
    <row r="7935" spans="1:10" x14ac:dyDescent="0.25">
      <c r="A7935" s="2">
        <v>7924</v>
      </c>
      <c r="B7935" s="2">
        <v>0.47915631561449623</v>
      </c>
      <c r="C7935" s="2">
        <f t="shared" si="984"/>
        <v>99.618719801748711</v>
      </c>
      <c r="D7935" s="2">
        <f t="shared" si="985"/>
        <v>107</v>
      </c>
      <c r="E7935" s="2">
        <f t="shared" si="986"/>
        <v>99.618719801748711</v>
      </c>
      <c r="F7935" s="2">
        <f t="shared" si="987"/>
        <v>7.3812801982512894</v>
      </c>
      <c r="G7935" s="2">
        <f t="shared" si="988"/>
        <v>0</v>
      </c>
      <c r="H7935" s="2">
        <f t="shared" si="989"/>
        <v>996.18719801748716</v>
      </c>
      <c r="I7935" s="2">
        <f t="shared" si="990"/>
        <v>36.906400991256447</v>
      </c>
      <c r="J7935" s="2">
        <f t="shared" si="991"/>
        <v>0</v>
      </c>
    </row>
    <row r="7936" spans="1:10" x14ac:dyDescent="0.25">
      <c r="A7936" s="2">
        <v>7925</v>
      </c>
      <c r="B7936" s="2">
        <v>0.90930170816690459</v>
      </c>
      <c r="C7936" s="2">
        <f t="shared" si="984"/>
        <v>109.19263906420575</v>
      </c>
      <c r="D7936" s="2">
        <f t="shared" si="985"/>
        <v>107</v>
      </c>
      <c r="E7936" s="2">
        <f t="shared" si="986"/>
        <v>107</v>
      </c>
      <c r="F7936" s="2">
        <f t="shared" si="987"/>
        <v>0</v>
      </c>
      <c r="G7936" s="2">
        <f t="shared" si="988"/>
        <v>2.1926390642057498</v>
      </c>
      <c r="H7936" s="2">
        <f t="shared" si="989"/>
        <v>1070</v>
      </c>
      <c r="I7936" s="2">
        <f t="shared" si="990"/>
        <v>0</v>
      </c>
      <c r="J7936" s="2">
        <f t="shared" si="991"/>
        <v>32.889585963086247</v>
      </c>
    </row>
    <row r="7937" spans="1:10" x14ac:dyDescent="0.25">
      <c r="A7937" s="2">
        <v>7926</v>
      </c>
      <c r="B7937" s="2">
        <v>0.16436481033339534</v>
      </c>
      <c r="C7937" s="2">
        <f t="shared" si="984"/>
        <v>93.097641115512602</v>
      </c>
      <c r="D7937" s="2">
        <f t="shared" si="985"/>
        <v>107</v>
      </c>
      <c r="E7937" s="2">
        <f t="shared" si="986"/>
        <v>93.097641115512602</v>
      </c>
      <c r="F7937" s="2">
        <f t="shared" si="987"/>
        <v>13.902358884487398</v>
      </c>
      <c r="G7937" s="2">
        <f t="shared" si="988"/>
        <v>0</v>
      </c>
      <c r="H7937" s="2">
        <f t="shared" si="989"/>
        <v>930.97641115512602</v>
      </c>
      <c r="I7937" s="2">
        <f t="shared" si="990"/>
        <v>69.511794422436992</v>
      </c>
      <c r="J7937" s="2">
        <f t="shared" si="991"/>
        <v>0</v>
      </c>
    </row>
    <row r="7938" spans="1:10" x14ac:dyDescent="0.25">
      <c r="A7938" s="2">
        <v>7927</v>
      </c>
      <c r="B7938" s="2">
        <v>0.96995686063964126</v>
      </c>
      <c r="C7938" s="2">
        <f t="shared" si="984"/>
        <v>112.23815891493783</v>
      </c>
      <c r="D7938" s="2">
        <f t="shared" si="985"/>
        <v>107</v>
      </c>
      <c r="E7938" s="2">
        <f t="shared" si="986"/>
        <v>107</v>
      </c>
      <c r="F7938" s="2">
        <f t="shared" si="987"/>
        <v>0</v>
      </c>
      <c r="G7938" s="2">
        <f t="shared" si="988"/>
        <v>5.2381589149378271</v>
      </c>
      <c r="H7938" s="2">
        <f t="shared" si="989"/>
        <v>1070</v>
      </c>
      <c r="I7938" s="2">
        <f t="shared" si="990"/>
        <v>0</v>
      </c>
      <c r="J7938" s="2">
        <f t="shared" si="991"/>
        <v>78.572383724067407</v>
      </c>
    </row>
    <row r="7939" spans="1:10" x14ac:dyDescent="0.25">
      <c r="A7939" s="2">
        <v>7928</v>
      </c>
      <c r="B7939" s="2">
        <v>0.63564475085116612</v>
      </c>
      <c r="C7939" s="2">
        <f t="shared" si="984"/>
        <v>102.51998848348626</v>
      </c>
      <c r="D7939" s="2">
        <f t="shared" si="985"/>
        <v>107</v>
      </c>
      <c r="E7939" s="2">
        <f t="shared" si="986"/>
        <v>102.51998848348626</v>
      </c>
      <c r="F7939" s="2">
        <f t="shared" si="987"/>
        <v>4.4800115165137413</v>
      </c>
      <c r="G7939" s="2">
        <f t="shared" si="988"/>
        <v>0</v>
      </c>
      <c r="H7939" s="2">
        <f t="shared" si="989"/>
        <v>1025.1998848348626</v>
      </c>
      <c r="I7939" s="2">
        <f t="shared" si="990"/>
        <v>22.400057582568706</v>
      </c>
      <c r="J7939" s="2">
        <f t="shared" si="991"/>
        <v>0</v>
      </c>
    </row>
    <row r="7940" spans="1:10" x14ac:dyDescent="0.25">
      <c r="A7940" s="2">
        <v>7929</v>
      </c>
      <c r="B7940" s="2">
        <v>0.49422480021685278</v>
      </c>
      <c r="C7940" s="2">
        <f t="shared" si="984"/>
        <v>99.894393402360834</v>
      </c>
      <c r="D7940" s="2">
        <f t="shared" si="985"/>
        <v>107</v>
      </c>
      <c r="E7940" s="2">
        <f t="shared" si="986"/>
        <v>99.894393402360834</v>
      </c>
      <c r="F7940" s="2">
        <f t="shared" si="987"/>
        <v>7.1056065976391665</v>
      </c>
      <c r="G7940" s="2">
        <f t="shared" si="988"/>
        <v>0</v>
      </c>
      <c r="H7940" s="2">
        <f t="shared" si="989"/>
        <v>998.94393402360834</v>
      </c>
      <c r="I7940" s="2">
        <f t="shared" si="990"/>
        <v>35.528032988195832</v>
      </c>
      <c r="J7940" s="2">
        <f t="shared" si="991"/>
        <v>0</v>
      </c>
    </row>
    <row r="7941" spans="1:10" x14ac:dyDescent="0.25">
      <c r="A7941" s="2">
        <v>7930</v>
      </c>
      <c r="B7941" s="2">
        <v>0.86683333539035945</v>
      </c>
      <c r="C7941" s="2">
        <f t="shared" si="984"/>
        <v>107.78335433268586</v>
      </c>
      <c r="D7941" s="2">
        <f t="shared" si="985"/>
        <v>107</v>
      </c>
      <c r="E7941" s="2">
        <f t="shared" si="986"/>
        <v>107</v>
      </c>
      <c r="F7941" s="2">
        <f t="shared" si="987"/>
        <v>0</v>
      </c>
      <c r="G7941" s="2">
        <f t="shared" si="988"/>
        <v>0.7833543326858603</v>
      </c>
      <c r="H7941" s="2">
        <f t="shared" si="989"/>
        <v>1070</v>
      </c>
      <c r="I7941" s="2">
        <f t="shared" si="990"/>
        <v>0</v>
      </c>
      <c r="J7941" s="2">
        <f t="shared" si="991"/>
        <v>11.750314990287904</v>
      </c>
    </row>
    <row r="7942" spans="1:10" x14ac:dyDescent="0.25">
      <c r="A7942" s="2">
        <v>7931</v>
      </c>
      <c r="B7942" s="2">
        <v>0.42985594938673155</v>
      </c>
      <c r="C7942" s="2">
        <f t="shared" si="984"/>
        <v>98.712037880807145</v>
      </c>
      <c r="D7942" s="2">
        <f t="shared" si="985"/>
        <v>107</v>
      </c>
      <c r="E7942" s="2">
        <f t="shared" si="986"/>
        <v>98.712037880807145</v>
      </c>
      <c r="F7942" s="2">
        <f t="shared" si="987"/>
        <v>8.287962119192855</v>
      </c>
      <c r="G7942" s="2">
        <f t="shared" si="988"/>
        <v>0</v>
      </c>
      <c r="H7942" s="2">
        <f t="shared" si="989"/>
        <v>987.12037880807145</v>
      </c>
      <c r="I7942" s="2">
        <f t="shared" si="990"/>
        <v>41.439810595964275</v>
      </c>
      <c r="J7942" s="2">
        <f t="shared" si="991"/>
        <v>0</v>
      </c>
    </row>
    <row r="7943" spans="1:10" x14ac:dyDescent="0.25">
      <c r="A7943" s="2">
        <v>7932</v>
      </c>
      <c r="B7943" s="2">
        <v>0.21257685900878509</v>
      </c>
      <c r="C7943" s="2">
        <f t="shared" si="984"/>
        <v>94.304392135779409</v>
      </c>
      <c r="D7943" s="2">
        <f t="shared" si="985"/>
        <v>107</v>
      </c>
      <c r="E7943" s="2">
        <f t="shared" si="986"/>
        <v>94.304392135779409</v>
      </c>
      <c r="F7943" s="2">
        <f t="shared" si="987"/>
        <v>12.695607864220591</v>
      </c>
      <c r="G7943" s="2">
        <f t="shared" si="988"/>
        <v>0</v>
      </c>
      <c r="H7943" s="2">
        <f t="shared" si="989"/>
        <v>943.04392135779403</v>
      </c>
      <c r="I7943" s="2">
        <f t="shared" si="990"/>
        <v>63.478039321102955</v>
      </c>
      <c r="J7943" s="2">
        <f t="shared" si="991"/>
        <v>0</v>
      </c>
    </row>
    <row r="7944" spans="1:10" x14ac:dyDescent="0.25">
      <c r="A7944" s="2">
        <v>7933</v>
      </c>
      <c r="B7944" s="2">
        <v>0.69106158596035316</v>
      </c>
      <c r="C7944" s="2">
        <f t="shared" si="984"/>
        <v>103.60892975283389</v>
      </c>
      <c r="D7944" s="2">
        <f t="shared" si="985"/>
        <v>107</v>
      </c>
      <c r="E7944" s="2">
        <f t="shared" si="986"/>
        <v>103.60892975283389</v>
      </c>
      <c r="F7944" s="2">
        <f t="shared" si="987"/>
        <v>3.3910702471661125</v>
      </c>
      <c r="G7944" s="2">
        <f t="shared" si="988"/>
        <v>0</v>
      </c>
      <c r="H7944" s="2">
        <f t="shared" si="989"/>
        <v>1036.0892975283389</v>
      </c>
      <c r="I7944" s="2">
        <f t="shared" si="990"/>
        <v>16.955351235830562</v>
      </c>
      <c r="J7944" s="2">
        <f t="shared" si="991"/>
        <v>0</v>
      </c>
    </row>
    <row r="7945" spans="1:10" x14ac:dyDescent="0.25">
      <c r="A7945" s="2">
        <v>7934</v>
      </c>
      <c r="B7945" s="2">
        <v>0.85349492519003378</v>
      </c>
      <c r="C7945" s="2">
        <f t="shared" si="984"/>
        <v>107.39450671425367</v>
      </c>
      <c r="D7945" s="2">
        <f t="shared" si="985"/>
        <v>107</v>
      </c>
      <c r="E7945" s="2">
        <f t="shared" si="986"/>
        <v>107</v>
      </c>
      <c r="F7945" s="2">
        <f t="shared" si="987"/>
        <v>0</v>
      </c>
      <c r="G7945" s="2">
        <f t="shared" si="988"/>
        <v>0.39450671425366579</v>
      </c>
      <c r="H7945" s="2">
        <f t="shared" si="989"/>
        <v>1070</v>
      </c>
      <c r="I7945" s="2">
        <f t="shared" si="990"/>
        <v>0</v>
      </c>
      <c r="J7945" s="2">
        <f t="shared" si="991"/>
        <v>5.9176007138049869</v>
      </c>
    </row>
    <row r="7946" spans="1:10" x14ac:dyDescent="0.25">
      <c r="A7946" s="2">
        <v>7935</v>
      </c>
      <c r="B7946" s="2">
        <v>0.20715854378863696</v>
      </c>
      <c r="C7946" s="2">
        <f t="shared" si="984"/>
        <v>94.175927019236013</v>
      </c>
      <c r="D7946" s="2">
        <f t="shared" si="985"/>
        <v>107</v>
      </c>
      <c r="E7946" s="2">
        <f t="shared" si="986"/>
        <v>94.175927019236013</v>
      </c>
      <c r="F7946" s="2">
        <f t="shared" si="987"/>
        <v>12.824072980763987</v>
      </c>
      <c r="G7946" s="2">
        <f t="shared" si="988"/>
        <v>0</v>
      </c>
      <c r="H7946" s="2">
        <f t="shared" si="989"/>
        <v>941.75927019236019</v>
      </c>
      <c r="I7946" s="2">
        <f t="shared" si="990"/>
        <v>64.120364903819933</v>
      </c>
      <c r="J7946" s="2">
        <f t="shared" si="991"/>
        <v>0</v>
      </c>
    </row>
    <row r="7947" spans="1:10" x14ac:dyDescent="0.25">
      <c r="A7947" s="2">
        <v>7936</v>
      </c>
      <c r="B7947" s="2">
        <v>0.22133161669614421</v>
      </c>
      <c r="C7947" s="2">
        <f t="shared" si="984"/>
        <v>94.508789866089472</v>
      </c>
      <c r="D7947" s="2">
        <f t="shared" si="985"/>
        <v>107</v>
      </c>
      <c r="E7947" s="2">
        <f t="shared" si="986"/>
        <v>94.508789866089472</v>
      </c>
      <c r="F7947" s="2">
        <f t="shared" si="987"/>
        <v>12.491210133910528</v>
      </c>
      <c r="G7947" s="2">
        <f t="shared" si="988"/>
        <v>0</v>
      </c>
      <c r="H7947" s="2">
        <f t="shared" si="989"/>
        <v>945.08789866089478</v>
      </c>
      <c r="I7947" s="2">
        <f t="shared" si="990"/>
        <v>62.456050669552639</v>
      </c>
      <c r="J7947" s="2">
        <f t="shared" si="991"/>
        <v>0</v>
      </c>
    </row>
    <row r="7948" spans="1:10" x14ac:dyDescent="0.25">
      <c r="A7948" s="2">
        <v>7937</v>
      </c>
      <c r="B7948" s="2">
        <v>0.11779335040571814</v>
      </c>
      <c r="C7948" s="2">
        <f t="shared" si="984"/>
        <v>91.740896368207743</v>
      </c>
      <c r="D7948" s="2">
        <f t="shared" si="985"/>
        <v>107</v>
      </c>
      <c r="E7948" s="2">
        <f t="shared" si="986"/>
        <v>91.740896368207743</v>
      </c>
      <c r="F7948" s="2">
        <f t="shared" si="987"/>
        <v>15.259103631792257</v>
      </c>
      <c r="G7948" s="2">
        <f t="shared" si="988"/>
        <v>0</v>
      </c>
      <c r="H7948" s="2">
        <f t="shared" si="989"/>
        <v>917.40896368207746</v>
      </c>
      <c r="I7948" s="2">
        <f t="shared" si="990"/>
        <v>76.295518158961286</v>
      </c>
      <c r="J7948" s="2">
        <f t="shared" si="991"/>
        <v>0</v>
      </c>
    </row>
    <row r="7949" spans="1:10" x14ac:dyDescent="0.25">
      <c r="A7949" s="2">
        <v>7938</v>
      </c>
      <c r="B7949" s="2">
        <v>0.37883642669727202</v>
      </c>
      <c r="C7949" s="2">
        <f t="shared" ref="C7949:C8012" si="992">_xlfn.BETA.INV(B7949,$C$7,$C$8,$C$9,$C$10)</f>
        <v>97.756416423062717</v>
      </c>
      <c r="D7949" s="2">
        <f t="shared" ref="D7949:D8012" si="993">$F$8</f>
        <v>107</v>
      </c>
      <c r="E7949" s="2">
        <f t="shared" ref="E7949:E8012" si="994">IF(C7949&gt;=D7949,D7949,C7949)</f>
        <v>97.756416423062717</v>
      </c>
      <c r="F7949" s="2">
        <f t="shared" ref="F7949:F8012" si="995">IF(D7949&gt;C7949,D7949-C7949,0)</f>
        <v>9.2435835769372829</v>
      </c>
      <c r="G7949" s="2">
        <f t="shared" ref="G7949:G8012" si="996">IF(C7949&gt;D7949,C7949-D7949,0)</f>
        <v>0</v>
      </c>
      <c r="H7949" s="2">
        <f t="shared" ref="H7949:H8012" si="997">E7949*$H$10</f>
        <v>977.56416423062717</v>
      </c>
      <c r="I7949" s="2">
        <f t="shared" ref="I7949:I8012" si="998">F7949*$I$10</f>
        <v>46.217917884686415</v>
      </c>
      <c r="J7949" s="2">
        <f t="shared" ref="J7949:J8012" si="999">G7949*$J$10</f>
        <v>0</v>
      </c>
    </row>
    <row r="7950" spans="1:10" x14ac:dyDescent="0.25">
      <c r="A7950" s="2">
        <v>7939</v>
      </c>
      <c r="B7950" s="2">
        <v>0.18666572880533816</v>
      </c>
      <c r="C7950" s="2">
        <f t="shared" si="992"/>
        <v>93.674899606849337</v>
      </c>
      <c r="D7950" s="2">
        <f t="shared" si="993"/>
        <v>107</v>
      </c>
      <c r="E7950" s="2">
        <f t="shared" si="994"/>
        <v>93.674899606849337</v>
      </c>
      <c r="F7950" s="2">
        <f t="shared" si="995"/>
        <v>13.325100393150663</v>
      </c>
      <c r="G7950" s="2">
        <f t="shared" si="996"/>
        <v>0</v>
      </c>
      <c r="H7950" s="2">
        <f t="shared" si="997"/>
        <v>936.7489960684934</v>
      </c>
      <c r="I7950" s="2">
        <f t="shared" si="998"/>
        <v>66.625501965753315</v>
      </c>
      <c r="J7950" s="2">
        <f t="shared" si="999"/>
        <v>0</v>
      </c>
    </row>
    <row r="7951" spans="1:10" x14ac:dyDescent="0.25">
      <c r="A7951" s="2">
        <v>7940</v>
      </c>
      <c r="B7951" s="2">
        <v>0.66767665677219334</v>
      </c>
      <c r="C7951" s="2">
        <f t="shared" si="992"/>
        <v>103.14253000409852</v>
      </c>
      <c r="D7951" s="2">
        <f t="shared" si="993"/>
        <v>107</v>
      </c>
      <c r="E7951" s="2">
        <f t="shared" si="994"/>
        <v>103.14253000409852</v>
      </c>
      <c r="F7951" s="2">
        <f t="shared" si="995"/>
        <v>3.8574699959014822</v>
      </c>
      <c r="G7951" s="2">
        <f t="shared" si="996"/>
        <v>0</v>
      </c>
      <c r="H7951" s="2">
        <f t="shared" si="997"/>
        <v>1031.4253000409851</v>
      </c>
      <c r="I7951" s="2">
        <f t="shared" si="998"/>
        <v>19.287349979507411</v>
      </c>
      <c r="J7951" s="2">
        <f t="shared" si="999"/>
        <v>0</v>
      </c>
    </row>
    <row r="7952" spans="1:10" x14ac:dyDescent="0.25">
      <c r="A7952" s="2">
        <v>7941</v>
      </c>
      <c r="B7952" s="2">
        <v>0.70638288913941916</v>
      </c>
      <c r="C7952" s="2">
        <f t="shared" si="992"/>
        <v>103.9211359423239</v>
      </c>
      <c r="D7952" s="2">
        <f t="shared" si="993"/>
        <v>107</v>
      </c>
      <c r="E7952" s="2">
        <f t="shared" si="994"/>
        <v>103.9211359423239</v>
      </c>
      <c r="F7952" s="2">
        <f t="shared" si="995"/>
        <v>3.0788640576760997</v>
      </c>
      <c r="G7952" s="2">
        <f t="shared" si="996"/>
        <v>0</v>
      </c>
      <c r="H7952" s="2">
        <f t="shared" si="997"/>
        <v>1039.2113594232389</v>
      </c>
      <c r="I7952" s="2">
        <f t="shared" si="998"/>
        <v>15.394320288380499</v>
      </c>
      <c r="J7952" s="2">
        <f t="shared" si="999"/>
        <v>0</v>
      </c>
    </row>
    <row r="7953" spans="1:10" x14ac:dyDescent="0.25">
      <c r="A7953" s="2">
        <v>7942</v>
      </c>
      <c r="B7953" s="2">
        <v>0.64371367724978856</v>
      </c>
      <c r="C7953" s="2">
        <f t="shared" si="992"/>
        <v>102.67526290083765</v>
      </c>
      <c r="D7953" s="2">
        <f t="shared" si="993"/>
        <v>107</v>
      </c>
      <c r="E7953" s="2">
        <f t="shared" si="994"/>
        <v>102.67526290083765</v>
      </c>
      <c r="F7953" s="2">
        <f t="shared" si="995"/>
        <v>4.3247370991623484</v>
      </c>
      <c r="G7953" s="2">
        <f t="shared" si="996"/>
        <v>0</v>
      </c>
      <c r="H7953" s="2">
        <f t="shared" si="997"/>
        <v>1026.7526290083765</v>
      </c>
      <c r="I7953" s="2">
        <f t="shared" si="998"/>
        <v>21.623685495811742</v>
      </c>
      <c r="J7953" s="2">
        <f t="shared" si="999"/>
        <v>0</v>
      </c>
    </row>
    <row r="7954" spans="1:10" x14ac:dyDescent="0.25">
      <c r="A7954" s="2">
        <v>7943</v>
      </c>
      <c r="B7954" s="2">
        <v>0.25789030852892336</v>
      </c>
      <c r="C7954" s="2">
        <f t="shared" si="992"/>
        <v>95.325803550144855</v>
      </c>
      <c r="D7954" s="2">
        <f t="shared" si="993"/>
        <v>107</v>
      </c>
      <c r="E7954" s="2">
        <f t="shared" si="994"/>
        <v>95.325803550144855</v>
      </c>
      <c r="F7954" s="2">
        <f t="shared" si="995"/>
        <v>11.674196449855145</v>
      </c>
      <c r="G7954" s="2">
        <f t="shared" si="996"/>
        <v>0</v>
      </c>
      <c r="H7954" s="2">
        <f t="shared" si="997"/>
        <v>953.2580355014486</v>
      </c>
      <c r="I7954" s="2">
        <f t="shared" si="998"/>
        <v>58.370982249275727</v>
      </c>
      <c r="J7954" s="2">
        <f t="shared" si="999"/>
        <v>0</v>
      </c>
    </row>
    <row r="7955" spans="1:10" x14ac:dyDescent="0.25">
      <c r="A7955" s="2">
        <v>7944</v>
      </c>
      <c r="B7955" s="2">
        <v>0.17932398594232135</v>
      </c>
      <c r="C7955" s="2">
        <f t="shared" si="992"/>
        <v>93.488900695399991</v>
      </c>
      <c r="D7955" s="2">
        <f t="shared" si="993"/>
        <v>107</v>
      </c>
      <c r="E7955" s="2">
        <f t="shared" si="994"/>
        <v>93.488900695399991</v>
      </c>
      <c r="F7955" s="2">
        <f t="shared" si="995"/>
        <v>13.511099304600009</v>
      </c>
      <c r="G7955" s="2">
        <f t="shared" si="996"/>
        <v>0</v>
      </c>
      <c r="H7955" s="2">
        <f t="shared" si="997"/>
        <v>934.88900695399991</v>
      </c>
      <c r="I7955" s="2">
        <f t="shared" si="998"/>
        <v>67.555496523000045</v>
      </c>
      <c r="J7955" s="2">
        <f t="shared" si="999"/>
        <v>0</v>
      </c>
    </row>
    <row r="7956" spans="1:10" x14ac:dyDescent="0.25">
      <c r="A7956" s="2">
        <v>7945</v>
      </c>
      <c r="B7956" s="2">
        <v>2.7827589531132291E-2</v>
      </c>
      <c r="C7956" s="2">
        <f t="shared" si="992"/>
        <v>87.592155160155869</v>
      </c>
      <c r="D7956" s="2">
        <f t="shared" si="993"/>
        <v>107</v>
      </c>
      <c r="E7956" s="2">
        <f t="shared" si="994"/>
        <v>87.592155160155869</v>
      </c>
      <c r="F7956" s="2">
        <f t="shared" si="995"/>
        <v>19.407844839844131</v>
      </c>
      <c r="G7956" s="2">
        <f t="shared" si="996"/>
        <v>0</v>
      </c>
      <c r="H7956" s="2">
        <f t="shared" si="997"/>
        <v>875.92155160155869</v>
      </c>
      <c r="I7956" s="2">
        <f t="shared" si="998"/>
        <v>97.039224199220655</v>
      </c>
      <c r="J7956" s="2">
        <f t="shared" si="999"/>
        <v>0</v>
      </c>
    </row>
    <row r="7957" spans="1:10" x14ac:dyDescent="0.25">
      <c r="A7957" s="2">
        <v>7946</v>
      </c>
      <c r="B7957" s="2">
        <v>0.46201952014700021</v>
      </c>
      <c r="C7957" s="2">
        <f t="shared" si="992"/>
        <v>99.304659917807911</v>
      </c>
      <c r="D7957" s="2">
        <f t="shared" si="993"/>
        <v>107</v>
      </c>
      <c r="E7957" s="2">
        <f t="shared" si="994"/>
        <v>99.304659917807911</v>
      </c>
      <c r="F7957" s="2">
        <f t="shared" si="995"/>
        <v>7.6953400821920894</v>
      </c>
      <c r="G7957" s="2">
        <f t="shared" si="996"/>
        <v>0</v>
      </c>
      <c r="H7957" s="2">
        <f t="shared" si="997"/>
        <v>993.04659917807908</v>
      </c>
      <c r="I7957" s="2">
        <f t="shared" si="998"/>
        <v>38.476700410960447</v>
      </c>
      <c r="J7957" s="2">
        <f t="shared" si="999"/>
        <v>0</v>
      </c>
    </row>
    <row r="7958" spans="1:10" x14ac:dyDescent="0.25">
      <c r="A7958" s="2">
        <v>7947</v>
      </c>
      <c r="B7958" s="2">
        <v>0.33709561006853861</v>
      </c>
      <c r="C7958" s="2">
        <f t="shared" si="992"/>
        <v>96.951319484558809</v>
      </c>
      <c r="D7958" s="2">
        <f t="shared" si="993"/>
        <v>107</v>
      </c>
      <c r="E7958" s="2">
        <f t="shared" si="994"/>
        <v>96.951319484558809</v>
      </c>
      <c r="F7958" s="2">
        <f t="shared" si="995"/>
        <v>10.048680515441191</v>
      </c>
      <c r="G7958" s="2">
        <f t="shared" si="996"/>
        <v>0</v>
      </c>
      <c r="H7958" s="2">
        <f t="shared" si="997"/>
        <v>969.51319484558803</v>
      </c>
      <c r="I7958" s="2">
        <f t="shared" si="998"/>
        <v>50.243402577205956</v>
      </c>
      <c r="J7958" s="2">
        <f t="shared" si="999"/>
        <v>0</v>
      </c>
    </row>
    <row r="7959" spans="1:10" x14ac:dyDescent="0.25">
      <c r="A7959" s="2">
        <v>7948</v>
      </c>
      <c r="B7959" s="2">
        <v>0.63479561592567058</v>
      </c>
      <c r="C7959" s="2">
        <f t="shared" si="992"/>
        <v>102.50370289575343</v>
      </c>
      <c r="D7959" s="2">
        <f t="shared" si="993"/>
        <v>107</v>
      </c>
      <c r="E7959" s="2">
        <f t="shared" si="994"/>
        <v>102.50370289575343</v>
      </c>
      <c r="F7959" s="2">
        <f t="shared" si="995"/>
        <v>4.4962971042465654</v>
      </c>
      <c r="G7959" s="2">
        <f t="shared" si="996"/>
        <v>0</v>
      </c>
      <c r="H7959" s="2">
        <f t="shared" si="997"/>
        <v>1025.0370289575344</v>
      </c>
      <c r="I7959" s="2">
        <f t="shared" si="998"/>
        <v>22.481485521232827</v>
      </c>
      <c r="J7959" s="2">
        <f t="shared" si="999"/>
        <v>0</v>
      </c>
    </row>
    <row r="7960" spans="1:10" x14ac:dyDescent="0.25">
      <c r="A7960" s="2">
        <v>7949</v>
      </c>
      <c r="B7960" s="2">
        <v>0.2882209974019001</v>
      </c>
      <c r="C7960" s="2">
        <f t="shared" si="992"/>
        <v>95.967497447503447</v>
      </c>
      <c r="D7960" s="2">
        <f t="shared" si="993"/>
        <v>107</v>
      </c>
      <c r="E7960" s="2">
        <f t="shared" si="994"/>
        <v>95.967497447503447</v>
      </c>
      <c r="F7960" s="2">
        <f t="shared" si="995"/>
        <v>11.032502552496553</v>
      </c>
      <c r="G7960" s="2">
        <f t="shared" si="996"/>
        <v>0</v>
      </c>
      <c r="H7960" s="2">
        <f t="shared" si="997"/>
        <v>959.67497447503445</v>
      </c>
      <c r="I7960" s="2">
        <f t="shared" si="998"/>
        <v>55.162512762482763</v>
      </c>
      <c r="J7960" s="2">
        <f t="shared" si="999"/>
        <v>0</v>
      </c>
    </row>
    <row r="7961" spans="1:10" x14ac:dyDescent="0.25">
      <c r="A7961" s="2">
        <v>7950</v>
      </c>
      <c r="B7961" s="2">
        <v>0.16658987137495473</v>
      </c>
      <c r="C7961" s="2">
        <f t="shared" si="992"/>
        <v>93.156957439754464</v>
      </c>
      <c r="D7961" s="2">
        <f t="shared" si="993"/>
        <v>107</v>
      </c>
      <c r="E7961" s="2">
        <f t="shared" si="994"/>
        <v>93.156957439754464</v>
      </c>
      <c r="F7961" s="2">
        <f t="shared" si="995"/>
        <v>13.843042560245536</v>
      </c>
      <c r="G7961" s="2">
        <f t="shared" si="996"/>
        <v>0</v>
      </c>
      <c r="H7961" s="2">
        <f t="shared" si="997"/>
        <v>931.56957439754467</v>
      </c>
      <c r="I7961" s="2">
        <f t="shared" si="998"/>
        <v>69.215212801227679</v>
      </c>
      <c r="J7961" s="2">
        <f t="shared" si="999"/>
        <v>0</v>
      </c>
    </row>
    <row r="7962" spans="1:10" x14ac:dyDescent="0.25">
      <c r="A7962" s="2">
        <v>7951</v>
      </c>
      <c r="B7962" s="2">
        <v>0.74965931359197224</v>
      </c>
      <c r="C7962" s="2">
        <f t="shared" si="992"/>
        <v>104.83859492378951</v>
      </c>
      <c r="D7962" s="2">
        <f t="shared" si="993"/>
        <v>107</v>
      </c>
      <c r="E7962" s="2">
        <f t="shared" si="994"/>
        <v>104.83859492378951</v>
      </c>
      <c r="F7962" s="2">
        <f t="shared" si="995"/>
        <v>2.1614050762104853</v>
      </c>
      <c r="G7962" s="2">
        <f t="shared" si="996"/>
        <v>0</v>
      </c>
      <c r="H7962" s="2">
        <f t="shared" si="997"/>
        <v>1048.3859492378951</v>
      </c>
      <c r="I7962" s="2">
        <f t="shared" si="998"/>
        <v>10.807025381052426</v>
      </c>
      <c r="J7962" s="2">
        <f t="shared" si="999"/>
        <v>0</v>
      </c>
    </row>
    <row r="7963" spans="1:10" x14ac:dyDescent="0.25">
      <c r="A7963" s="2">
        <v>7952</v>
      </c>
      <c r="B7963" s="2">
        <v>0.26461194885759887</v>
      </c>
      <c r="C7963" s="2">
        <f t="shared" si="992"/>
        <v>95.470501645205061</v>
      </c>
      <c r="D7963" s="2">
        <f t="shared" si="993"/>
        <v>107</v>
      </c>
      <c r="E7963" s="2">
        <f t="shared" si="994"/>
        <v>95.470501645205061</v>
      </c>
      <c r="F7963" s="2">
        <f t="shared" si="995"/>
        <v>11.529498354794939</v>
      </c>
      <c r="G7963" s="2">
        <f t="shared" si="996"/>
        <v>0</v>
      </c>
      <c r="H7963" s="2">
        <f t="shared" si="997"/>
        <v>954.70501645205059</v>
      </c>
      <c r="I7963" s="2">
        <f t="shared" si="998"/>
        <v>57.647491773974693</v>
      </c>
      <c r="J7963" s="2">
        <f t="shared" si="999"/>
        <v>0</v>
      </c>
    </row>
    <row r="7964" spans="1:10" x14ac:dyDescent="0.25">
      <c r="A7964" s="2">
        <v>7953</v>
      </c>
      <c r="B7964" s="2">
        <v>0.68709967702562347</v>
      </c>
      <c r="C7964" s="2">
        <f t="shared" si="992"/>
        <v>103.52909668739866</v>
      </c>
      <c r="D7964" s="2">
        <f t="shared" si="993"/>
        <v>107</v>
      </c>
      <c r="E7964" s="2">
        <f t="shared" si="994"/>
        <v>103.52909668739866</v>
      </c>
      <c r="F7964" s="2">
        <f t="shared" si="995"/>
        <v>3.4709033126013367</v>
      </c>
      <c r="G7964" s="2">
        <f t="shared" si="996"/>
        <v>0</v>
      </c>
      <c r="H7964" s="2">
        <f t="shared" si="997"/>
        <v>1035.2909668739867</v>
      </c>
      <c r="I7964" s="2">
        <f t="shared" si="998"/>
        <v>17.354516563006683</v>
      </c>
      <c r="J7964" s="2">
        <f t="shared" si="999"/>
        <v>0</v>
      </c>
    </row>
    <row r="7965" spans="1:10" x14ac:dyDescent="0.25">
      <c r="A7965" s="2">
        <v>7954</v>
      </c>
      <c r="B7965" s="2">
        <v>1.896065507535627E-2</v>
      </c>
      <c r="C7965" s="2">
        <f t="shared" si="992"/>
        <v>86.80483123739036</v>
      </c>
      <c r="D7965" s="2">
        <f t="shared" si="993"/>
        <v>107</v>
      </c>
      <c r="E7965" s="2">
        <f t="shared" si="994"/>
        <v>86.80483123739036</v>
      </c>
      <c r="F7965" s="2">
        <f t="shared" si="995"/>
        <v>20.19516876260964</v>
      </c>
      <c r="G7965" s="2">
        <f t="shared" si="996"/>
        <v>0</v>
      </c>
      <c r="H7965" s="2">
        <f t="shared" si="997"/>
        <v>868.04831237390363</v>
      </c>
      <c r="I7965" s="2">
        <f t="shared" si="998"/>
        <v>100.9758438130482</v>
      </c>
      <c r="J7965" s="2">
        <f t="shared" si="999"/>
        <v>0</v>
      </c>
    </row>
    <row r="7966" spans="1:10" x14ac:dyDescent="0.25">
      <c r="A7966" s="2">
        <v>7955</v>
      </c>
      <c r="B7966" s="2">
        <v>0.5394037485991644</v>
      </c>
      <c r="C7966" s="2">
        <f t="shared" si="992"/>
        <v>100.72146377864713</v>
      </c>
      <c r="D7966" s="2">
        <f t="shared" si="993"/>
        <v>107</v>
      </c>
      <c r="E7966" s="2">
        <f t="shared" si="994"/>
        <v>100.72146377864713</v>
      </c>
      <c r="F7966" s="2">
        <f t="shared" si="995"/>
        <v>6.2785362213528657</v>
      </c>
      <c r="G7966" s="2">
        <f t="shared" si="996"/>
        <v>0</v>
      </c>
      <c r="H7966" s="2">
        <f t="shared" si="997"/>
        <v>1007.2146377864714</v>
      </c>
      <c r="I7966" s="2">
        <f t="shared" si="998"/>
        <v>31.392681106764329</v>
      </c>
      <c r="J7966" s="2">
        <f t="shared" si="999"/>
        <v>0</v>
      </c>
    </row>
    <row r="7967" spans="1:10" x14ac:dyDescent="0.25">
      <c r="A7967" s="2">
        <v>7956</v>
      </c>
      <c r="B7967" s="2">
        <v>0.34845678113367029</v>
      </c>
      <c r="C7967" s="2">
        <f t="shared" si="992"/>
        <v>97.173122103526367</v>
      </c>
      <c r="D7967" s="2">
        <f t="shared" si="993"/>
        <v>107</v>
      </c>
      <c r="E7967" s="2">
        <f t="shared" si="994"/>
        <v>97.173122103526367</v>
      </c>
      <c r="F7967" s="2">
        <f t="shared" si="995"/>
        <v>9.8268778964736327</v>
      </c>
      <c r="G7967" s="2">
        <f t="shared" si="996"/>
        <v>0</v>
      </c>
      <c r="H7967" s="2">
        <f t="shared" si="997"/>
        <v>971.73122103526362</v>
      </c>
      <c r="I7967" s="2">
        <f t="shared" si="998"/>
        <v>49.134389482368164</v>
      </c>
      <c r="J7967" s="2">
        <f t="shared" si="999"/>
        <v>0</v>
      </c>
    </row>
    <row r="7968" spans="1:10" x14ac:dyDescent="0.25">
      <c r="A7968" s="2">
        <v>7957</v>
      </c>
      <c r="B7968" s="2">
        <v>0.21104437576050905</v>
      </c>
      <c r="C7968" s="2">
        <f t="shared" si="992"/>
        <v>94.268214954178958</v>
      </c>
      <c r="D7968" s="2">
        <f t="shared" si="993"/>
        <v>107</v>
      </c>
      <c r="E7968" s="2">
        <f t="shared" si="994"/>
        <v>94.268214954178958</v>
      </c>
      <c r="F7968" s="2">
        <f t="shared" si="995"/>
        <v>12.731785045821042</v>
      </c>
      <c r="G7968" s="2">
        <f t="shared" si="996"/>
        <v>0</v>
      </c>
      <c r="H7968" s="2">
        <f t="shared" si="997"/>
        <v>942.68214954178961</v>
      </c>
      <c r="I7968" s="2">
        <f t="shared" si="998"/>
        <v>63.658925229105208</v>
      </c>
      <c r="J7968" s="2">
        <f t="shared" si="999"/>
        <v>0</v>
      </c>
    </row>
    <row r="7969" spans="1:10" x14ac:dyDescent="0.25">
      <c r="A7969" s="2">
        <v>7958</v>
      </c>
      <c r="B7969" s="2">
        <v>0.29330655390317306</v>
      </c>
      <c r="C7969" s="2">
        <f t="shared" si="992"/>
        <v>96.072475444643487</v>
      </c>
      <c r="D7969" s="2">
        <f t="shared" si="993"/>
        <v>107</v>
      </c>
      <c r="E7969" s="2">
        <f t="shared" si="994"/>
        <v>96.072475444643487</v>
      </c>
      <c r="F7969" s="2">
        <f t="shared" si="995"/>
        <v>10.927524555356513</v>
      </c>
      <c r="G7969" s="2">
        <f t="shared" si="996"/>
        <v>0</v>
      </c>
      <c r="H7969" s="2">
        <f t="shared" si="997"/>
        <v>960.72475444643487</v>
      </c>
      <c r="I7969" s="2">
        <f t="shared" si="998"/>
        <v>54.637622776782564</v>
      </c>
      <c r="J7969" s="2">
        <f t="shared" si="999"/>
        <v>0</v>
      </c>
    </row>
    <row r="7970" spans="1:10" x14ac:dyDescent="0.25">
      <c r="A7970" s="2">
        <v>7959</v>
      </c>
      <c r="B7970" s="2">
        <v>0.18785244826920644</v>
      </c>
      <c r="C7970" s="2">
        <f t="shared" si="992"/>
        <v>93.704621615572407</v>
      </c>
      <c r="D7970" s="2">
        <f t="shared" si="993"/>
        <v>107</v>
      </c>
      <c r="E7970" s="2">
        <f t="shared" si="994"/>
        <v>93.704621615572407</v>
      </c>
      <c r="F7970" s="2">
        <f t="shared" si="995"/>
        <v>13.295378384427593</v>
      </c>
      <c r="G7970" s="2">
        <f t="shared" si="996"/>
        <v>0</v>
      </c>
      <c r="H7970" s="2">
        <f t="shared" si="997"/>
        <v>937.0462161557241</v>
      </c>
      <c r="I7970" s="2">
        <f t="shared" si="998"/>
        <v>66.476891922137966</v>
      </c>
      <c r="J7970" s="2">
        <f t="shared" si="999"/>
        <v>0</v>
      </c>
    </row>
    <row r="7971" spans="1:10" x14ac:dyDescent="0.25">
      <c r="A7971" s="2">
        <v>7960</v>
      </c>
      <c r="B7971" s="2">
        <v>4.4775764063635148E-2</v>
      </c>
      <c r="C7971" s="2">
        <f t="shared" si="992"/>
        <v>88.722304677189328</v>
      </c>
      <c r="D7971" s="2">
        <f t="shared" si="993"/>
        <v>107</v>
      </c>
      <c r="E7971" s="2">
        <f t="shared" si="994"/>
        <v>88.722304677189328</v>
      </c>
      <c r="F7971" s="2">
        <f t="shared" si="995"/>
        <v>18.277695322810672</v>
      </c>
      <c r="G7971" s="2">
        <f t="shared" si="996"/>
        <v>0</v>
      </c>
      <c r="H7971" s="2">
        <f t="shared" si="997"/>
        <v>887.22304677189322</v>
      </c>
      <c r="I7971" s="2">
        <f t="shared" si="998"/>
        <v>91.38847661405336</v>
      </c>
      <c r="J7971" s="2">
        <f t="shared" si="999"/>
        <v>0</v>
      </c>
    </row>
    <row r="7972" spans="1:10" x14ac:dyDescent="0.25">
      <c r="A7972" s="2">
        <v>7961</v>
      </c>
      <c r="B7972" s="2">
        <v>0.88332779704212649</v>
      </c>
      <c r="C7972" s="2">
        <f t="shared" si="992"/>
        <v>108.2951238067926</v>
      </c>
      <c r="D7972" s="2">
        <f t="shared" si="993"/>
        <v>107</v>
      </c>
      <c r="E7972" s="2">
        <f t="shared" si="994"/>
        <v>107</v>
      </c>
      <c r="F7972" s="2">
        <f t="shared" si="995"/>
        <v>0</v>
      </c>
      <c r="G7972" s="2">
        <f t="shared" si="996"/>
        <v>1.2951238067926027</v>
      </c>
      <c r="H7972" s="2">
        <f t="shared" si="997"/>
        <v>1070</v>
      </c>
      <c r="I7972" s="2">
        <f t="shared" si="998"/>
        <v>0</v>
      </c>
      <c r="J7972" s="2">
        <f t="shared" si="999"/>
        <v>19.426857101889041</v>
      </c>
    </row>
    <row r="7973" spans="1:10" x14ac:dyDescent="0.25">
      <c r="A7973" s="2">
        <v>7962</v>
      </c>
      <c r="B7973" s="2">
        <v>8.8689789054596568E-2</v>
      </c>
      <c r="C7973" s="2">
        <f t="shared" si="992"/>
        <v>90.732015937589992</v>
      </c>
      <c r="D7973" s="2">
        <f t="shared" si="993"/>
        <v>107</v>
      </c>
      <c r="E7973" s="2">
        <f t="shared" si="994"/>
        <v>90.732015937589992</v>
      </c>
      <c r="F7973" s="2">
        <f t="shared" si="995"/>
        <v>16.267984062410008</v>
      </c>
      <c r="G7973" s="2">
        <f t="shared" si="996"/>
        <v>0</v>
      </c>
      <c r="H7973" s="2">
        <f t="shared" si="997"/>
        <v>907.32015937589995</v>
      </c>
      <c r="I7973" s="2">
        <f t="shared" si="998"/>
        <v>81.33992031205004</v>
      </c>
      <c r="J7973" s="2">
        <f t="shared" si="999"/>
        <v>0</v>
      </c>
    </row>
    <row r="7974" spans="1:10" x14ac:dyDescent="0.25">
      <c r="A7974" s="2">
        <v>7963</v>
      </c>
      <c r="B7974" s="2">
        <v>8.4392962075430678E-2</v>
      </c>
      <c r="C7974" s="2">
        <f t="shared" si="992"/>
        <v>90.567355214132789</v>
      </c>
      <c r="D7974" s="2">
        <f t="shared" si="993"/>
        <v>107</v>
      </c>
      <c r="E7974" s="2">
        <f t="shared" si="994"/>
        <v>90.567355214132789</v>
      </c>
      <c r="F7974" s="2">
        <f t="shared" si="995"/>
        <v>16.432644785867211</v>
      </c>
      <c r="G7974" s="2">
        <f t="shared" si="996"/>
        <v>0</v>
      </c>
      <c r="H7974" s="2">
        <f t="shared" si="997"/>
        <v>905.67355214132795</v>
      </c>
      <c r="I7974" s="2">
        <f t="shared" si="998"/>
        <v>82.163223929336056</v>
      </c>
      <c r="J7974" s="2">
        <f t="shared" si="999"/>
        <v>0</v>
      </c>
    </row>
    <row r="7975" spans="1:10" x14ac:dyDescent="0.25">
      <c r="A7975" s="2">
        <v>7964</v>
      </c>
      <c r="B7975" s="2">
        <v>0.53928610331772864</v>
      </c>
      <c r="C7975" s="2">
        <f t="shared" si="992"/>
        <v>100.71930415596702</v>
      </c>
      <c r="D7975" s="2">
        <f t="shared" si="993"/>
        <v>107</v>
      </c>
      <c r="E7975" s="2">
        <f t="shared" si="994"/>
        <v>100.71930415596702</v>
      </c>
      <c r="F7975" s="2">
        <f t="shared" si="995"/>
        <v>6.2806958440329765</v>
      </c>
      <c r="G7975" s="2">
        <f t="shared" si="996"/>
        <v>0</v>
      </c>
      <c r="H7975" s="2">
        <f t="shared" si="997"/>
        <v>1007.1930415596703</v>
      </c>
      <c r="I7975" s="2">
        <f t="shared" si="998"/>
        <v>31.403479220164883</v>
      </c>
      <c r="J7975" s="2">
        <f t="shared" si="999"/>
        <v>0</v>
      </c>
    </row>
    <row r="7976" spans="1:10" x14ac:dyDescent="0.25">
      <c r="A7976" s="2">
        <v>7965</v>
      </c>
      <c r="B7976" s="2">
        <v>0.17597407943456322</v>
      </c>
      <c r="C7976" s="2">
        <f t="shared" si="992"/>
        <v>93.402768702942609</v>
      </c>
      <c r="D7976" s="2">
        <f t="shared" si="993"/>
        <v>107</v>
      </c>
      <c r="E7976" s="2">
        <f t="shared" si="994"/>
        <v>93.402768702942609</v>
      </c>
      <c r="F7976" s="2">
        <f t="shared" si="995"/>
        <v>13.597231297057391</v>
      </c>
      <c r="G7976" s="2">
        <f t="shared" si="996"/>
        <v>0</v>
      </c>
      <c r="H7976" s="2">
        <f t="shared" si="997"/>
        <v>934.02768702942603</v>
      </c>
      <c r="I7976" s="2">
        <f t="shared" si="998"/>
        <v>67.986156485286955</v>
      </c>
      <c r="J7976" s="2">
        <f t="shared" si="999"/>
        <v>0</v>
      </c>
    </row>
    <row r="7977" spans="1:10" x14ac:dyDescent="0.25">
      <c r="A7977" s="2">
        <v>7966</v>
      </c>
      <c r="B7977" s="2">
        <v>0.15167667611983038</v>
      </c>
      <c r="C7977" s="2">
        <f t="shared" si="992"/>
        <v>92.751110640366491</v>
      </c>
      <c r="D7977" s="2">
        <f t="shared" si="993"/>
        <v>107</v>
      </c>
      <c r="E7977" s="2">
        <f t="shared" si="994"/>
        <v>92.751110640366491</v>
      </c>
      <c r="F7977" s="2">
        <f t="shared" si="995"/>
        <v>14.248889359633509</v>
      </c>
      <c r="G7977" s="2">
        <f t="shared" si="996"/>
        <v>0</v>
      </c>
      <c r="H7977" s="2">
        <f t="shared" si="997"/>
        <v>927.51110640366494</v>
      </c>
      <c r="I7977" s="2">
        <f t="shared" si="998"/>
        <v>71.244446798167544</v>
      </c>
      <c r="J7977" s="2">
        <f t="shared" si="999"/>
        <v>0</v>
      </c>
    </row>
    <row r="7978" spans="1:10" x14ac:dyDescent="0.25">
      <c r="A7978" s="2">
        <v>7967</v>
      </c>
      <c r="B7978" s="2">
        <v>0.37203155709300262</v>
      </c>
      <c r="C7978" s="2">
        <f t="shared" si="992"/>
        <v>97.62687496582717</v>
      </c>
      <c r="D7978" s="2">
        <f t="shared" si="993"/>
        <v>107</v>
      </c>
      <c r="E7978" s="2">
        <f t="shared" si="994"/>
        <v>97.62687496582717</v>
      </c>
      <c r="F7978" s="2">
        <f t="shared" si="995"/>
        <v>9.3731250341728298</v>
      </c>
      <c r="G7978" s="2">
        <f t="shared" si="996"/>
        <v>0</v>
      </c>
      <c r="H7978" s="2">
        <f t="shared" si="997"/>
        <v>976.26874965827164</v>
      </c>
      <c r="I7978" s="2">
        <f t="shared" si="998"/>
        <v>46.865625170864149</v>
      </c>
      <c r="J7978" s="2">
        <f t="shared" si="999"/>
        <v>0</v>
      </c>
    </row>
    <row r="7979" spans="1:10" x14ac:dyDescent="0.25">
      <c r="A7979" s="2">
        <v>7968</v>
      </c>
      <c r="B7979" s="2">
        <v>0.38439321985249064</v>
      </c>
      <c r="C7979" s="2">
        <f t="shared" si="992"/>
        <v>97.861774645306966</v>
      </c>
      <c r="D7979" s="2">
        <f t="shared" si="993"/>
        <v>107</v>
      </c>
      <c r="E7979" s="2">
        <f t="shared" si="994"/>
        <v>97.861774645306966</v>
      </c>
      <c r="F7979" s="2">
        <f t="shared" si="995"/>
        <v>9.1382253546930343</v>
      </c>
      <c r="G7979" s="2">
        <f t="shared" si="996"/>
        <v>0</v>
      </c>
      <c r="H7979" s="2">
        <f t="shared" si="997"/>
        <v>978.61774645306969</v>
      </c>
      <c r="I7979" s="2">
        <f t="shared" si="998"/>
        <v>45.691126773465172</v>
      </c>
      <c r="J7979" s="2">
        <f t="shared" si="999"/>
        <v>0</v>
      </c>
    </row>
    <row r="7980" spans="1:10" x14ac:dyDescent="0.25">
      <c r="A7980" s="2">
        <v>7969</v>
      </c>
      <c r="B7980" s="2">
        <v>0.91827553523539196</v>
      </c>
      <c r="C7980" s="2">
        <f t="shared" si="992"/>
        <v>109.53743726093066</v>
      </c>
      <c r="D7980" s="2">
        <f t="shared" si="993"/>
        <v>107</v>
      </c>
      <c r="E7980" s="2">
        <f t="shared" si="994"/>
        <v>107</v>
      </c>
      <c r="F7980" s="2">
        <f t="shared" si="995"/>
        <v>0</v>
      </c>
      <c r="G7980" s="2">
        <f t="shared" si="996"/>
        <v>2.537437260930659</v>
      </c>
      <c r="H7980" s="2">
        <f t="shared" si="997"/>
        <v>1070</v>
      </c>
      <c r="I7980" s="2">
        <f t="shared" si="998"/>
        <v>0</v>
      </c>
      <c r="J7980" s="2">
        <f t="shared" si="999"/>
        <v>38.061558913959885</v>
      </c>
    </row>
    <row r="7981" spans="1:10" x14ac:dyDescent="0.25">
      <c r="A7981" s="2">
        <v>7970</v>
      </c>
      <c r="B7981" s="2">
        <v>0.46900325470723347</v>
      </c>
      <c r="C7981" s="2">
        <f t="shared" si="992"/>
        <v>99.432746269279733</v>
      </c>
      <c r="D7981" s="2">
        <f t="shared" si="993"/>
        <v>107</v>
      </c>
      <c r="E7981" s="2">
        <f t="shared" si="994"/>
        <v>99.432746269279733</v>
      </c>
      <c r="F7981" s="2">
        <f t="shared" si="995"/>
        <v>7.5672537307202674</v>
      </c>
      <c r="G7981" s="2">
        <f t="shared" si="996"/>
        <v>0</v>
      </c>
      <c r="H7981" s="2">
        <f t="shared" si="997"/>
        <v>994.32746269279733</v>
      </c>
      <c r="I7981" s="2">
        <f t="shared" si="998"/>
        <v>37.836268653601337</v>
      </c>
      <c r="J7981" s="2">
        <f t="shared" si="999"/>
        <v>0</v>
      </c>
    </row>
    <row r="7982" spans="1:10" x14ac:dyDescent="0.25">
      <c r="A7982" s="2">
        <v>7971</v>
      </c>
      <c r="B7982" s="2">
        <v>0.57273962631745889</v>
      </c>
      <c r="C7982" s="2">
        <f t="shared" si="992"/>
        <v>101.33604219491362</v>
      </c>
      <c r="D7982" s="2">
        <f t="shared" si="993"/>
        <v>107</v>
      </c>
      <c r="E7982" s="2">
        <f t="shared" si="994"/>
        <v>101.33604219491362</v>
      </c>
      <c r="F7982" s="2">
        <f t="shared" si="995"/>
        <v>5.6639578050863832</v>
      </c>
      <c r="G7982" s="2">
        <f t="shared" si="996"/>
        <v>0</v>
      </c>
      <c r="H7982" s="2">
        <f t="shared" si="997"/>
        <v>1013.3604219491361</v>
      </c>
      <c r="I7982" s="2">
        <f t="shared" si="998"/>
        <v>28.319789025431916</v>
      </c>
      <c r="J7982" s="2">
        <f t="shared" si="999"/>
        <v>0</v>
      </c>
    </row>
    <row r="7983" spans="1:10" x14ac:dyDescent="0.25">
      <c r="A7983" s="2">
        <v>7972</v>
      </c>
      <c r="B7983" s="2">
        <v>0.3309934811835118</v>
      </c>
      <c r="C7983" s="2">
        <f t="shared" si="992"/>
        <v>96.831242016144031</v>
      </c>
      <c r="D7983" s="2">
        <f t="shared" si="993"/>
        <v>107</v>
      </c>
      <c r="E7983" s="2">
        <f t="shared" si="994"/>
        <v>96.831242016144031</v>
      </c>
      <c r="F7983" s="2">
        <f t="shared" si="995"/>
        <v>10.168757983855969</v>
      </c>
      <c r="G7983" s="2">
        <f t="shared" si="996"/>
        <v>0</v>
      </c>
      <c r="H7983" s="2">
        <f t="shared" si="997"/>
        <v>968.31242016144029</v>
      </c>
      <c r="I7983" s="2">
        <f t="shared" si="998"/>
        <v>50.843789919279843</v>
      </c>
      <c r="J7983" s="2">
        <f t="shared" si="999"/>
        <v>0</v>
      </c>
    </row>
    <row r="7984" spans="1:10" x14ac:dyDescent="0.25">
      <c r="A7984" s="2">
        <v>7973</v>
      </c>
      <c r="B7984" s="2">
        <v>0.53414338999989253</v>
      </c>
      <c r="C7984" s="2">
        <f t="shared" si="992"/>
        <v>100.62494611059012</v>
      </c>
      <c r="D7984" s="2">
        <f t="shared" si="993"/>
        <v>107</v>
      </c>
      <c r="E7984" s="2">
        <f t="shared" si="994"/>
        <v>100.62494611059012</v>
      </c>
      <c r="F7984" s="2">
        <f t="shared" si="995"/>
        <v>6.3750538894098838</v>
      </c>
      <c r="G7984" s="2">
        <f t="shared" si="996"/>
        <v>0</v>
      </c>
      <c r="H7984" s="2">
        <f t="shared" si="997"/>
        <v>1006.2494611059012</v>
      </c>
      <c r="I7984" s="2">
        <f t="shared" si="998"/>
        <v>31.875269447049419</v>
      </c>
      <c r="J7984" s="2">
        <f t="shared" si="999"/>
        <v>0</v>
      </c>
    </row>
    <row r="7985" spans="1:10" x14ac:dyDescent="0.25">
      <c r="A7985" s="2">
        <v>7974</v>
      </c>
      <c r="B7985" s="2">
        <v>0.58355805024658625</v>
      </c>
      <c r="C7985" s="2">
        <f t="shared" si="992"/>
        <v>101.53696326797341</v>
      </c>
      <c r="D7985" s="2">
        <f t="shared" si="993"/>
        <v>107</v>
      </c>
      <c r="E7985" s="2">
        <f t="shared" si="994"/>
        <v>101.53696326797341</v>
      </c>
      <c r="F7985" s="2">
        <f t="shared" si="995"/>
        <v>5.4630367320265947</v>
      </c>
      <c r="G7985" s="2">
        <f t="shared" si="996"/>
        <v>0</v>
      </c>
      <c r="H7985" s="2">
        <f t="shared" si="997"/>
        <v>1015.3696326797341</v>
      </c>
      <c r="I7985" s="2">
        <f t="shared" si="998"/>
        <v>27.315183660132973</v>
      </c>
      <c r="J7985" s="2">
        <f t="shared" si="999"/>
        <v>0</v>
      </c>
    </row>
    <row r="7986" spans="1:10" x14ac:dyDescent="0.25">
      <c r="A7986" s="2">
        <v>7975</v>
      </c>
      <c r="B7986" s="2">
        <v>0.95978557363205408</v>
      </c>
      <c r="C7986" s="2">
        <f t="shared" si="992"/>
        <v>111.54970278715651</v>
      </c>
      <c r="D7986" s="2">
        <f t="shared" si="993"/>
        <v>107</v>
      </c>
      <c r="E7986" s="2">
        <f t="shared" si="994"/>
        <v>107</v>
      </c>
      <c r="F7986" s="2">
        <f t="shared" si="995"/>
        <v>0</v>
      </c>
      <c r="G7986" s="2">
        <f t="shared" si="996"/>
        <v>4.5497027871565052</v>
      </c>
      <c r="H7986" s="2">
        <f t="shared" si="997"/>
        <v>1070</v>
      </c>
      <c r="I7986" s="2">
        <f t="shared" si="998"/>
        <v>0</v>
      </c>
      <c r="J7986" s="2">
        <f t="shared" si="999"/>
        <v>68.245541807347578</v>
      </c>
    </row>
    <row r="7987" spans="1:10" x14ac:dyDescent="0.25">
      <c r="A7987" s="2">
        <v>7976</v>
      </c>
      <c r="B7987" s="2">
        <v>8.0542877560589199E-2</v>
      </c>
      <c r="C7987" s="2">
        <f t="shared" si="992"/>
        <v>90.415506122038948</v>
      </c>
      <c r="D7987" s="2">
        <f t="shared" si="993"/>
        <v>107</v>
      </c>
      <c r="E7987" s="2">
        <f t="shared" si="994"/>
        <v>90.415506122038948</v>
      </c>
      <c r="F7987" s="2">
        <f t="shared" si="995"/>
        <v>16.584493877961052</v>
      </c>
      <c r="G7987" s="2">
        <f t="shared" si="996"/>
        <v>0</v>
      </c>
      <c r="H7987" s="2">
        <f t="shared" si="997"/>
        <v>904.15506122038948</v>
      </c>
      <c r="I7987" s="2">
        <f t="shared" si="998"/>
        <v>82.922469389805258</v>
      </c>
      <c r="J7987" s="2">
        <f t="shared" si="999"/>
        <v>0</v>
      </c>
    </row>
    <row r="7988" spans="1:10" x14ac:dyDescent="0.25">
      <c r="A7988" s="2">
        <v>7977</v>
      </c>
      <c r="B7988" s="2">
        <v>0.9852365275589392</v>
      </c>
      <c r="C7988" s="2">
        <f t="shared" si="992"/>
        <v>113.65792604604422</v>
      </c>
      <c r="D7988" s="2">
        <f t="shared" si="993"/>
        <v>107</v>
      </c>
      <c r="E7988" s="2">
        <f t="shared" si="994"/>
        <v>107</v>
      </c>
      <c r="F7988" s="2">
        <f t="shared" si="995"/>
        <v>0</v>
      </c>
      <c r="G7988" s="2">
        <f t="shared" si="996"/>
        <v>6.6579260460442242</v>
      </c>
      <c r="H7988" s="2">
        <f t="shared" si="997"/>
        <v>1070</v>
      </c>
      <c r="I7988" s="2">
        <f t="shared" si="998"/>
        <v>0</v>
      </c>
      <c r="J7988" s="2">
        <f t="shared" si="999"/>
        <v>99.868890690663363</v>
      </c>
    </row>
    <row r="7989" spans="1:10" x14ac:dyDescent="0.25">
      <c r="A7989" s="2">
        <v>7978</v>
      </c>
      <c r="B7989" s="2">
        <v>0.76262211001175595</v>
      </c>
      <c r="C7989" s="2">
        <f t="shared" si="992"/>
        <v>105.12587023376042</v>
      </c>
      <c r="D7989" s="2">
        <f t="shared" si="993"/>
        <v>107</v>
      </c>
      <c r="E7989" s="2">
        <f t="shared" si="994"/>
        <v>105.12587023376042</v>
      </c>
      <c r="F7989" s="2">
        <f t="shared" si="995"/>
        <v>1.8741297662395766</v>
      </c>
      <c r="G7989" s="2">
        <f t="shared" si="996"/>
        <v>0</v>
      </c>
      <c r="H7989" s="2">
        <f t="shared" si="997"/>
        <v>1051.2587023376043</v>
      </c>
      <c r="I7989" s="2">
        <f t="shared" si="998"/>
        <v>9.3706488311978831</v>
      </c>
      <c r="J7989" s="2">
        <f t="shared" si="999"/>
        <v>0</v>
      </c>
    </row>
    <row r="7990" spans="1:10" x14ac:dyDescent="0.25">
      <c r="A7990" s="2">
        <v>7979</v>
      </c>
      <c r="B7990" s="2">
        <v>0.77487810819316016</v>
      </c>
      <c r="C7990" s="2">
        <f t="shared" si="992"/>
        <v>105.40386926951494</v>
      </c>
      <c r="D7990" s="2">
        <f t="shared" si="993"/>
        <v>107</v>
      </c>
      <c r="E7990" s="2">
        <f t="shared" si="994"/>
        <v>105.40386926951494</v>
      </c>
      <c r="F7990" s="2">
        <f t="shared" si="995"/>
        <v>1.5961307304850578</v>
      </c>
      <c r="G7990" s="2">
        <f t="shared" si="996"/>
        <v>0</v>
      </c>
      <c r="H7990" s="2">
        <f t="shared" si="997"/>
        <v>1054.0386926951494</v>
      </c>
      <c r="I7990" s="2">
        <f t="shared" si="998"/>
        <v>7.9806536524252891</v>
      </c>
      <c r="J7990" s="2">
        <f t="shared" si="999"/>
        <v>0</v>
      </c>
    </row>
    <row r="7991" spans="1:10" x14ac:dyDescent="0.25">
      <c r="A7991" s="2">
        <v>7980</v>
      </c>
      <c r="B7991" s="2">
        <v>0.53295556564867774</v>
      </c>
      <c r="C7991" s="2">
        <f t="shared" si="992"/>
        <v>100.60316434714517</v>
      </c>
      <c r="D7991" s="2">
        <f t="shared" si="993"/>
        <v>107</v>
      </c>
      <c r="E7991" s="2">
        <f t="shared" si="994"/>
        <v>100.60316434714517</v>
      </c>
      <c r="F7991" s="2">
        <f t="shared" si="995"/>
        <v>6.3968356528548327</v>
      </c>
      <c r="G7991" s="2">
        <f t="shared" si="996"/>
        <v>0</v>
      </c>
      <c r="H7991" s="2">
        <f t="shared" si="997"/>
        <v>1006.0316434714516</v>
      </c>
      <c r="I7991" s="2">
        <f t="shared" si="998"/>
        <v>31.984178264274163</v>
      </c>
      <c r="J7991" s="2">
        <f t="shared" si="999"/>
        <v>0</v>
      </c>
    </row>
    <row r="7992" spans="1:10" x14ac:dyDescent="0.25">
      <c r="A7992" s="2">
        <v>7981</v>
      </c>
      <c r="B7992" s="2">
        <v>0.27267700972753905</v>
      </c>
      <c r="C7992" s="2">
        <f t="shared" si="992"/>
        <v>95.64216808236867</v>
      </c>
      <c r="D7992" s="2">
        <f t="shared" si="993"/>
        <v>107</v>
      </c>
      <c r="E7992" s="2">
        <f t="shared" si="994"/>
        <v>95.64216808236867</v>
      </c>
      <c r="F7992" s="2">
        <f t="shared" si="995"/>
        <v>11.35783191763133</v>
      </c>
      <c r="G7992" s="2">
        <f t="shared" si="996"/>
        <v>0</v>
      </c>
      <c r="H7992" s="2">
        <f t="shared" si="997"/>
        <v>956.42168082368676</v>
      </c>
      <c r="I7992" s="2">
        <f t="shared" si="998"/>
        <v>56.78915958815665</v>
      </c>
      <c r="J7992" s="2">
        <f t="shared" si="999"/>
        <v>0</v>
      </c>
    </row>
    <row r="7993" spans="1:10" x14ac:dyDescent="0.25">
      <c r="A7993" s="2">
        <v>7982</v>
      </c>
      <c r="B7993" s="2">
        <v>0.4250158002318255</v>
      </c>
      <c r="C7993" s="2">
        <f t="shared" si="992"/>
        <v>98.622342151930198</v>
      </c>
      <c r="D7993" s="2">
        <f t="shared" si="993"/>
        <v>107</v>
      </c>
      <c r="E7993" s="2">
        <f t="shared" si="994"/>
        <v>98.622342151930198</v>
      </c>
      <c r="F7993" s="2">
        <f t="shared" si="995"/>
        <v>8.3776578480698021</v>
      </c>
      <c r="G7993" s="2">
        <f t="shared" si="996"/>
        <v>0</v>
      </c>
      <c r="H7993" s="2">
        <f t="shared" si="997"/>
        <v>986.22342151930195</v>
      </c>
      <c r="I7993" s="2">
        <f t="shared" si="998"/>
        <v>41.88828924034901</v>
      </c>
      <c r="J7993" s="2">
        <f t="shared" si="999"/>
        <v>0</v>
      </c>
    </row>
    <row r="7994" spans="1:10" x14ac:dyDescent="0.25">
      <c r="A7994" s="2">
        <v>7983</v>
      </c>
      <c r="B7994" s="2">
        <v>0.15728954946035034</v>
      </c>
      <c r="C7994" s="2">
        <f t="shared" si="992"/>
        <v>92.90620757283537</v>
      </c>
      <c r="D7994" s="2">
        <f t="shared" si="993"/>
        <v>107</v>
      </c>
      <c r="E7994" s="2">
        <f t="shared" si="994"/>
        <v>92.90620757283537</v>
      </c>
      <c r="F7994" s="2">
        <f t="shared" si="995"/>
        <v>14.09379242716463</v>
      </c>
      <c r="G7994" s="2">
        <f t="shared" si="996"/>
        <v>0</v>
      </c>
      <c r="H7994" s="2">
        <f t="shared" si="997"/>
        <v>929.06207572835365</v>
      </c>
      <c r="I7994" s="2">
        <f t="shared" si="998"/>
        <v>70.468962135823148</v>
      </c>
      <c r="J7994" s="2">
        <f t="shared" si="999"/>
        <v>0</v>
      </c>
    </row>
    <row r="7995" spans="1:10" x14ac:dyDescent="0.25">
      <c r="A7995" s="2">
        <v>7984</v>
      </c>
      <c r="B7995" s="2">
        <v>0.81356646519456932</v>
      </c>
      <c r="C7995" s="2">
        <f t="shared" si="992"/>
        <v>106.33092670553347</v>
      </c>
      <c r="D7995" s="2">
        <f t="shared" si="993"/>
        <v>107</v>
      </c>
      <c r="E7995" s="2">
        <f t="shared" si="994"/>
        <v>106.33092670553347</v>
      </c>
      <c r="F7995" s="2">
        <f t="shared" si="995"/>
        <v>0.66907329446652852</v>
      </c>
      <c r="G7995" s="2">
        <f t="shared" si="996"/>
        <v>0</v>
      </c>
      <c r="H7995" s="2">
        <f t="shared" si="997"/>
        <v>1063.3092670553347</v>
      </c>
      <c r="I7995" s="2">
        <f t="shared" si="998"/>
        <v>3.3453664723326426</v>
      </c>
      <c r="J7995" s="2">
        <f t="shared" si="999"/>
        <v>0</v>
      </c>
    </row>
    <row r="7996" spans="1:10" x14ac:dyDescent="0.25">
      <c r="A7996" s="2">
        <v>7985</v>
      </c>
      <c r="B7996" s="2">
        <v>0.917062362963313</v>
      </c>
      <c r="C7996" s="2">
        <f t="shared" si="992"/>
        <v>109.48954561896004</v>
      </c>
      <c r="D7996" s="2">
        <f t="shared" si="993"/>
        <v>107</v>
      </c>
      <c r="E7996" s="2">
        <f t="shared" si="994"/>
        <v>107</v>
      </c>
      <c r="F7996" s="2">
        <f t="shared" si="995"/>
        <v>0</v>
      </c>
      <c r="G7996" s="2">
        <f t="shared" si="996"/>
        <v>2.4895456189600367</v>
      </c>
      <c r="H7996" s="2">
        <f t="shared" si="997"/>
        <v>1070</v>
      </c>
      <c r="I7996" s="2">
        <f t="shared" si="998"/>
        <v>0</v>
      </c>
      <c r="J7996" s="2">
        <f t="shared" si="999"/>
        <v>37.34318428440055</v>
      </c>
    </row>
    <row r="7997" spans="1:10" x14ac:dyDescent="0.25">
      <c r="A7997" s="2">
        <v>7986</v>
      </c>
      <c r="B7997" s="2">
        <v>6.9551624468253026E-2</v>
      </c>
      <c r="C7997" s="2">
        <f t="shared" si="992"/>
        <v>89.956247329173692</v>
      </c>
      <c r="D7997" s="2">
        <f t="shared" si="993"/>
        <v>107</v>
      </c>
      <c r="E7997" s="2">
        <f t="shared" si="994"/>
        <v>89.956247329173692</v>
      </c>
      <c r="F7997" s="2">
        <f t="shared" si="995"/>
        <v>17.043752670826308</v>
      </c>
      <c r="G7997" s="2">
        <f t="shared" si="996"/>
        <v>0</v>
      </c>
      <c r="H7997" s="2">
        <f t="shared" si="997"/>
        <v>899.56247329173698</v>
      </c>
      <c r="I7997" s="2">
        <f t="shared" si="998"/>
        <v>85.218763354131539</v>
      </c>
      <c r="J7997" s="2">
        <f t="shared" si="999"/>
        <v>0</v>
      </c>
    </row>
    <row r="7998" spans="1:10" x14ac:dyDescent="0.25">
      <c r="A7998" s="2">
        <v>7987</v>
      </c>
      <c r="B7998" s="2">
        <v>0.82263621494711892</v>
      </c>
      <c r="C7998" s="2">
        <f t="shared" si="992"/>
        <v>106.56140024553477</v>
      </c>
      <c r="D7998" s="2">
        <f t="shared" si="993"/>
        <v>107</v>
      </c>
      <c r="E7998" s="2">
        <f t="shared" si="994"/>
        <v>106.56140024553477</v>
      </c>
      <c r="F7998" s="2">
        <f t="shared" si="995"/>
        <v>0.43859975446522981</v>
      </c>
      <c r="G7998" s="2">
        <f t="shared" si="996"/>
        <v>0</v>
      </c>
      <c r="H7998" s="2">
        <f t="shared" si="997"/>
        <v>1065.6140024553476</v>
      </c>
      <c r="I7998" s="2">
        <f t="shared" si="998"/>
        <v>2.192998772326149</v>
      </c>
      <c r="J7998" s="2">
        <f t="shared" si="999"/>
        <v>0</v>
      </c>
    </row>
    <row r="7999" spans="1:10" x14ac:dyDescent="0.25">
      <c r="A7999" s="2">
        <v>7988</v>
      </c>
      <c r="B7999" s="2">
        <v>0.53384674085876749</v>
      </c>
      <c r="C7999" s="2">
        <f t="shared" si="992"/>
        <v>100.61950588734939</v>
      </c>
      <c r="D7999" s="2">
        <f t="shared" si="993"/>
        <v>107</v>
      </c>
      <c r="E7999" s="2">
        <f t="shared" si="994"/>
        <v>100.61950588734939</v>
      </c>
      <c r="F7999" s="2">
        <f t="shared" si="995"/>
        <v>6.3804941126506094</v>
      </c>
      <c r="G7999" s="2">
        <f t="shared" si="996"/>
        <v>0</v>
      </c>
      <c r="H7999" s="2">
        <f t="shared" si="997"/>
        <v>1006.195058873494</v>
      </c>
      <c r="I7999" s="2">
        <f t="shared" si="998"/>
        <v>31.902470563253047</v>
      </c>
      <c r="J7999" s="2">
        <f t="shared" si="999"/>
        <v>0</v>
      </c>
    </row>
    <row r="8000" spans="1:10" x14ac:dyDescent="0.25">
      <c r="A8000" s="2">
        <v>7989</v>
      </c>
      <c r="B8000" s="2">
        <v>0.83202172414458975</v>
      </c>
      <c r="C8000" s="2">
        <f t="shared" si="992"/>
        <v>106.80623653618386</v>
      </c>
      <c r="D8000" s="2">
        <f t="shared" si="993"/>
        <v>107</v>
      </c>
      <c r="E8000" s="2">
        <f t="shared" si="994"/>
        <v>106.80623653618386</v>
      </c>
      <c r="F8000" s="2">
        <f t="shared" si="995"/>
        <v>0.19376346381613985</v>
      </c>
      <c r="G8000" s="2">
        <f t="shared" si="996"/>
        <v>0</v>
      </c>
      <c r="H8000" s="2">
        <f t="shared" si="997"/>
        <v>1068.0623653618386</v>
      </c>
      <c r="I8000" s="2">
        <f t="shared" si="998"/>
        <v>0.96881731908069924</v>
      </c>
      <c r="J8000" s="2">
        <f t="shared" si="999"/>
        <v>0</v>
      </c>
    </row>
    <row r="8001" spans="1:10" x14ac:dyDescent="0.25">
      <c r="A8001" s="2">
        <v>7990</v>
      </c>
      <c r="B8001" s="2">
        <v>5.7018195624377932E-2</v>
      </c>
      <c r="C8001" s="2">
        <f t="shared" si="992"/>
        <v>89.374359809770311</v>
      </c>
      <c r="D8001" s="2">
        <f t="shared" si="993"/>
        <v>107</v>
      </c>
      <c r="E8001" s="2">
        <f t="shared" si="994"/>
        <v>89.374359809770311</v>
      </c>
      <c r="F8001" s="2">
        <f t="shared" si="995"/>
        <v>17.625640190229689</v>
      </c>
      <c r="G8001" s="2">
        <f t="shared" si="996"/>
        <v>0</v>
      </c>
      <c r="H8001" s="2">
        <f t="shared" si="997"/>
        <v>893.74359809770317</v>
      </c>
      <c r="I8001" s="2">
        <f t="shared" si="998"/>
        <v>88.128200951148443</v>
      </c>
      <c r="J8001" s="2">
        <f t="shared" si="999"/>
        <v>0</v>
      </c>
    </row>
    <row r="8002" spans="1:10" x14ac:dyDescent="0.25">
      <c r="A8002" s="2">
        <v>7991</v>
      </c>
      <c r="B8002" s="2">
        <v>0.13318261870653003</v>
      </c>
      <c r="C8002" s="2">
        <f t="shared" si="992"/>
        <v>92.217123130506778</v>
      </c>
      <c r="D8002" s="2">
        <f t="shared" si="993"/>
        <v>107</v>
      </c>
      <c r="E8002" s="2">
        <f t="shared" si="994"/>
        <v>92.217123130506778</v>
      </c>
      <c r="F8002" s="2">
        <f t="shared" si="995"/>
        <v>14.782876869493222</v>
      </c>
      <c r="G8002" s="2">
        <f t="shared" si="996"/>
        <v>0</v>
      </c>
      <c r="H8002" s="2">
        <f t="shared" si="997"/>
        <v>922.17123130506775</v>
      </c>
      <c r="I8002" s="2">
        <f t="shared" si="998"/>
        <v>73.914384347466111</v>
      </c>
      <c r="J8002" s="2">
        <f t="shared" si="999"/>
        <v>0</v>
      </c>
    </row>
    <row r="8003" spans="1:10" x14ac:dyDescent="0.25">
      <c r="A8003" s="2">
        <v>7992</v>
      </c>
      <c r="B8003" s="2">
        <v>0.93476416422061592</v>
      </c>
      <c r="C8003" s="2">
        <f t="shared" si="992"/>
        <v>110.23618752481123</v>
      </c>
      <c r="D8003" s="2">
        <f t="shared" si="993"/>
        <v>107</v>
      </c>
      <c r="E8003" s="2">
        <f t="shared" si="994"/>
        <v>107</v>
      </c>
      <c r="F8003" s="2">
        <f t="shared" si="995"/>
        <v>0</v>
      </c>
      <c r="G8003" s="2">
        <f t="shared" si="996"/>
        <v>3.2361875248112284</v>
      </c>
      <c r="H8003" s="2">
        <f t="shared" si="997"/>
        <v>1070</v>
      </c>
      <c r="I8003" s="2">
        <f t="shared" si="998"/>
        <v>0</v>
      </c>
      <c r="J8003" s="2">
        <f t="shared" si="999"/>
        <v>48.542812872168426</v>
      </c>
    </row>
    <row r="8004" spans="1:10" x14ac:dyDescent="0.25">
      <c r="A8004" s="2">
        <v>7993</v>
      </c>
      <c r="B8004" s="2">
        <v>0.82726775934744212</v>
      </c>
      <c r="C8004" s="2">
        <f t="shared" si="992"/>
        <v>106.68137633854184</v>
      </c>
      <c r="D8004" s="2">
        <f t="shared" si="993"/>
        <v>107</v>
      </c>
      <c r="E8004" s="2">
        <f t="shared" si="994"/>
        <v>106.68137633854184</v>
      </c>
      <c r="F8004" s="2">
        <f t="shared" si="995"/>
        <v>0.31862366145816168</v>
      </c>
      <c r="G8004" s="2">
        <f t="shared" si="996"/>
        <v>0</v>
      </c>
      <c r="H8004" s="2">
        <f t="shared" si="997"/>
        <v>1066.8137633854185</v>
      </c>
      <c r="I8004" s="2">
        <f t="shared" si="998"/>
        <v>1.5931183072908084</v>
      </c>
      <c r="J8004" s="2">
        <f t="shared" si="999"/>
        <v>0</v>
      </c>
    </row>
    <row r="8005" spans="1:10" x14ac:dyDescent="0.25">
      <c r="A8005" s="2">
        <v>7994</v>
      </c>
      <c r="B8005" s="2">
        <v>0.29313144001058222</v>
      </c>
      <c r="C8005" s="2">
        <f t="shared" si="992"/>
        <v>96.068871991798673</v>
      </c>
      <c r="D8005" s="2">
        <f t="shared" si="993"/>
        <v>107</v>
      </c>
      <c r="E8005" s="2">
        <f t="shared" si="994"/>
        <v>96.068871991798673</v>
      </c>
      <c r="F8005" s="2">
        <f t="shared" si="995"/>
        <v>10.931128008201327</v>
      </c>
      <c r="G8005" s="2">
        <f t="shared" si="996"/>
        <v>0</v>
      </c>
      <c r="H8005" s="2">
        <f t="shared" si="997"/>
        <v>960.68871991798676</v>
      </c>
      <c r="I8005" s="2">
        <f t="shared" si="998"/>
        <v>54.655640041006635</v>
      </c>
      <c r="J8005" s="2">
        <f t="shared" si="999"/>
        <v>0</v>
      </c>
    </row>
    <row r="8006" spans="1:10" x14ac:dyDescent="0.25">
      <c r="A8006" s="2">
        <v>7995</v>
      </c>
      <c r="B8006" s="2">
        <v>0.54018919580557023</v>
      </c>
      <c r="C8006" s="2">
        <f t="shared" si="992"/>
        <v>100.73588359067131</v>
      </c>
      <c r="D8006" s="2">
        <f t="shared" si="993"/>
        <v>107</v>
      </c>
      <c r="E8006" s="2">
        <f t="shared" si="994"/>
        <v>100.73588359067131</v>
      </c>
      <c r="F8006" s="2">
        <f t="shared" si="995"/>
        <v>6.2641164093286932</v>
      </c>
      <c r="G8006" s="2">
        <f t="shared" si="996"/>
        <v>0</v>
      </c>
      <c r="H8006" s="2">
        <f t="shared" si="997"/>
        <v>1007.358835906713</v>
      </c>
      <c r="I8006" s="2">
        <f t="shared" si="998"/>
        <v>31.320582046643466</v>
      </c>
      <c r="J8006" s="2">
        <f t="shared" si="999"/>
        <v>0</v>
      </c>
    </row>
    <row r="8007" spans="1:10" x14ac:dyDescent="0.25">
      <c r="A8007" s="2">
        <v>7996</v>
      </c>
      <c r="B8007" s="2">
        <v>0.70441129254216517</v>
      </c>
      <c r="C8007" s="2">
        <f t="shared" si="992"/>
        <v>103.88063525307608</v>
      </c>
      <c r="D8007" s="2">
        <f t="shared" si="993"/>
        <v>107</v>
      </c>
      <c r="E8007" s="2">
        <f t="shared" si="994"/>
        <v>103.88063525307608</v>
      </c>
      <c r="F8007" s="2">
        <f t="shared" si="995"/>
        <v>3.119364746923921</v>
      </c>
      <c r="G8007" s="2">
        <f t="shared" si="996"/>
        <v>0</v>
      </c>
      <c r="H8007" s="2">
        <f t="shared" si="997"/>
        <v>1038.8063525307607</v>
      </c>
      <c r="I8007" s="2">
        <f t="shared" si="998"/>
        <v>15.596823734619605</v>
      </c>
      <c r="J8007" s="2">
        <f t="shared" si="999"/>
        <v>0</v>
      </c>
    </row>
    <row r="8008" spans="1:10" x14ac:dyDescent="0.25">
      <c r="A8008" s="2">
        <v>7997</v>
      </c>
      <c r="B8008" s="2">
        <v>0.54071646660299444</v>
      </c>
      <c r="C8008" s="2">
        <f t="shared" si="992"/>
        <v>100.74556489876485</v>
      </c>
      <c r="D8008" s="2">
        <f t="shared" si="993"/>
        <v>107</v>
      </c>
      <c r="E8008" s="2">
        <f t="shared" si="994"/>
        <v>100.74556489876485</v>
      </c>
      <c r="F8008" s="2">
        <f t="shared" si="995"/>
        <v>6.2544351012351456</v>
      </c>
      <c r="G8008" s="2">
        <f t="shared" si="996"/>
        <v>0</v>
      </c>
      <c r="H8008" s="2">
        <f t="shared" si="997"/>
        <v>1007.4556489876486</v>
      </c>
      <c r="I8008" s="2">
        <f t="shared" si="998"/>
        <v>31.272175506175728</v>
      </c>
      <c r="J8008" s="2">
        <f t="shared" si="999"/>
        <v>0</v>
      </c>
    </row>
    <row r="8009" spans="1:10" x14ac:dyDescent="0.25">
      <c r="A8009" s="2">
        <v>7998</v>
      </c>
      <c r="B8009" s="2">
        <v>0.73281802386494332</v>
      </c>
      <c r="C8009" s="2">
        <f t="shared" si="992"/>
        <v>104.47456959565277</v>
      </c>
      <c r="D8009" s="2">
        <f t="shared" si="993"/>
        <v>107</v>
      </c>
      <c r="E8009" s="2">
        <f t="shared" si="994"/>
        <v>104.47456959565277</v>
      </c>
      <c r="F8009" s="2">
        <f t="shared" si="995"/>
        <v>2.5254304043472331</v>
      </c>
      <c r="G8009" s="2">
        <f t="shared" si="996"/>
        <v>0</v>
      </c>
      <c r="H8009" s="2">
        <f t="shared" si="997"/>
        <v>1044.7456959565277</v>
      </c>
      <c r="I8009" s="2">
        <f t="shared" si="998"/>
        <v>12.627152021736165</v>
      </c>
      <c r="J8009" s="2">
        <f t="shared" si="999"/>
        <v>0</v>
      </c>
    </row>
    <row r="8010" spans="1:10" x14ac:dyDescent="0.25">
      <c r="A8010" s="2">
        <v>7999</v>
      </c>
      <c r="B8010" s="2">
        <v>0.18188692209573132</v>
      </c>
      <c r="C8010" s="2">
        <f t="shared" si="992"/>
        <v>93.554254663590015</v>
      </c>
      <c r="D8010" s="2">
        <f t="shared" si="993"/>
        <v>107</v>
      </c>
      <c r="E8010" s="2">
        <f t="shared" si="994"/>
        <v>93.554254663590015</v>
      </c>
      <c r="F8010" s="2">
        <f t="shared" si="995"/>
        <v>13.445745336409985</v>
      </c>
      <c r="G8010" s="2">
        <f t="shared" si="996"/>
        <v>0</v>
      </c>
      <c r="H8010" s="2">
        <f t="shared" si="997"/>
        <v>935.54254663590018</v>
      </c>
      <c r="I8010" s="2">
        <f t="shared" si="998"/>
        <v>67.228726682049924</v>
      </c>
      <c r="J8010" s="2">
        <f t="shared" si="999"/>
        <v>0</v>
      </c>
    </row>
    <row r="8011" spans="1:10" x14ac:dyDescent="0.25">
      <c r="A8011" s="2">
        <v>8000</v>
      </c>
      <c r="B8011" s="2">
        <v>0.96876525797570234</v>
      </c>
      <c r="C8011" s="2">
        <f t="shared" si="992"/>
        <v>112.15028970702394</v>
      </c>
      <c r="D8011" s="2">
        <f t="shared" si="993"/>
        <v>107</v>
      </c>
      <c r="E8011" s="2">
        <f t="shared" si="994"/>
        <v>107</v>
      </c>
      <c r="F8011" s="2">
        <f t="shared" si="995"/>
        <v>0</v>
      </c>
      <c r="G8011" s="2">
        <f t="shared" si="996"/>
        <v>5.1502897070239442</v>
      </c>
      <c r="H8011" s="2">
        <f t="shared" si="997"/>
        <v>1070</v>
      </c>
      <c r="I8011" s="2">
        <f t="shared" si="998"/>
        <v>0</v>
      </c>
      <c r="J8011" s="2">
        <f t="shared" si="999"/>
        <v>77.254345605359163</v>
      </c>
    </row>
    <row r="8012" spans="1:10" x14ac:dyDescent="0.25">
      <c r="A8012" s="2">
        <v>8001</v>
      </c>
      <c r="B8012" s="2">
        <v>0.31267669308752333</v>
      </c>
      <c r="C8012" s="2">
        <f t="shared" si="992"/>
        <v>96.466406476006568</v>
      </c>
      <c r="D8012" s="2">
        <f t="shared" si="993"/>
        <v>107</v>
      </c>
      <c r="E8012" s="2">
        <f t="shared" si="994"/>
        <v>96.466406476006568</v>
      </c>
      <c r="F8012" s="2">
        <f t="shared" si="995"/>
        <v>10.533593523993432</v>
      </c>
      <c r="G8012" s="2">
        <f t="shared" si="996"/>
        <v>0</v>
      </c>
      <c r="H8012" s="2">
        <f t="shared" si="997"/>
        <v>964.66406476006568</v>
      </c>
      <c r="I8012" s="2">
        <f t="shared" si="998"/>
        <v>52.667967619967158</v>
      </c>
      <c r="J8012" s="2">
        <f t="shared" si="999"/>
        <v>0</v>
      </c>
    </row>
    <row r="8013" spans="1:10" x14ac:dyDescent="0.25">
      <c r="A8013" s="2">
        <v>8002</v>
      </c>
      <c r="B8013" s="2">
        <v>0.19576366206043572</v>
      </c>
      <c r="C8013" s="2">
        <f t="shared" ref="C8013:C8076" si="1000">_xlfn.BETA.INV(B8013,$C$7,$C$8,$C$9,$C$10)</f>
        <v>93.900455175138845</v>
      </c>
      <c r="D8013" s="2">
        <f t="shared" ref="D8013:D8076" si="1001">$F$8</f>
        <v>107</v>
      </c>
      <c r="E8013" s="2">
        <f t="shared" ref="E8013:E8076" si="1002">IF(C8013&gt;=D8013,D8013,C8013)</f>
        <v>93.900455175138845</v>
      </c>
      <c r="F8013" s="2">
        <f t="shared" ref="F8013:F8076" si="1003">IF(D8013&gt;C8013,D8013-C8013,0)</f>
        <v>13.099544824861155</v>
      </c>
      <c r="G8013" s="2">
        <f t="shared" ref="G8013:G8076" si="1004">IF(C8013&gt;D8013,C8013-D8013,0)</f>
        <v>0</v>
      </c>
      <c r="H8013" s="2">
        <f t="shared" ref="H8013:H8076" si="1005">E8013*$H$10</f>
        <v>939.00455175138848</v>
      </c>
      <c r="I8013" s="2">
        <f t="shared" ref="I8013:I8076" si="1006">F8013*$I$10</f>
        <v>65.497724124305776</v>
      </c>
      <c r="J8013" s="2">
        <f t="shared" ref="J8013:J8076" si="1007">G8013*$J$10</f>
        <v>0</v>
      </c>
    </row>
    <row r="8014" spans="1:10" x14ac:dyDescent="0.25">
      <c r="A8014" s="2">
        <v>8003</v>
      </c>
      <c r="B8014" s="2">
        <v>1.2533241601604739E-2</v>
      </c>
      <c r="C8014" s="2">
        <f t="shared" si="1000"/>
        <v>86.058575188996784</v>
      </c>
      <c r="D8014" s="2">
        <f t="shared" si="1001"/>
        <v>107</v>
      </c>
      <c r="E8014" s="2">
        <f t="shared" si="1002"/>
        <v>86.058575188996784</v>
      </c>
      <c r="F8014" s="2">
        <f t="shared" si="1003"/>
        <v>20.941424811003216</v>
      </c>
      <c r="G8014" s="2">
        <f t="shared" si="1004"/>
        <v>0</v>
      </c>
      <c r="H8014" s="2">
        <f t="shared" si="1005"/>
        <v>860.58575188996781</v>
      </c>
      <c r="I8014" s="2">
        <f t="shared" si="1006"/>
        <v>104.70712405501608</v>
      </c>
      <c r="J8014" s="2">
        <f t="shared" si="1007"/>
        <v>0</v>
      </c>
    </row>
    <row r="8015" spans="1:10" x14ac:dyDescent="0.25">
      <c r="A8015" s="2">
        <v>8004</v>
      </c>
      <c r="B8015" s="2">
        <v>0.91395190345665622</v>
      </c>
      <c r="C8015" s="2">
        <f t="shared" si="1000"/>
        <v>109.36863949416284</v>
      </c>
      <c r="D8015" s="2">
        <f t="shared" si="1001"/>
        <v>107</v>
      </c>
      <c r="E8015" s="2">
        <f t="shared" si="1002"/>
        <v>107</v>
      </c>
      <c r="F8015" s="2">
        <f t="shared" si="1003"/>
        <v>0</v>
      </c>
      <c r="G8015" s="2">
        <f t="shared" si="1004"/>
        <v>2.368639494162835</v>
      </c>
      <c r="H8015" s="2">
        <f t="shared" si="1005"/>
        <v>1070</v>
      </c>
      <c r="I8015" s="2">
        <f t="shared" si="1006"/>
        <v>0</v>
      </c>
      <c r="J8015" s="2">
        <f t="shared" si="1007"/>
        <v>35.529592412442526</v>
      </c>
    </row>
    <row r="8016" spans="1:10" x14ac:dyDescent="0.25">
      <c r="A8016" s="2">
        <v>8005</v>
      </c>
      <c r="B8016" s="2">
        <v>0.37848080310713594</v>
      </c>
      <c r="C8016" s="2">
        <f t="shared" si="1000"/>
        <v>97.749661004234738</v>
      </c>
      <c r="D8016" s="2">
        <f t="shared" si="1001"/>
        <v>107</v>
      </c>
      <c r="E8016" s="2">
        <f t="shared" si="1002"/>
        <v>97.749661004234738</v>
      </c>
      <c r="F8016" s="2">
        <f t="shared" si="1003"/>
        <v>9.2503389957652615</v>
      </c>
      <c r="G8016" s="2">
        <f t="shared" si="1004"/>
        <v>0</v>
      </c>
      <c r="H8016" s="2">
        <f t="shared" si="1005"/>
        <v>977.49661004234736</v>
      </c>
      <c r="I8016" s="2">
        <f t="shared" si="1006"/>
        <v>46.251694978826308</v>
      </c>
      <c r="J8016" s="2">
        <f t="shared" si="1007"/>
        <v>0</v>
      </c>
    </row>
    <row r="8017" spans="1:10" x14ac:dyDescent="0.25">
      <c r="A8017" s="2">
        <v>8006</v>
      </c>
      <c r="B8017" s="2">
        <v>0.75236332235117964</v>
      </c>
      <c r="C8017" s="2">
        <f t="shared" si="1000"/>
        <v>104.89798295461341</v>
      </c>
      <c r="D8017" s="2">
        <f t="shared" si="1001"/>
        <v>107</v>
      </c>
      <c r="E8017" s="2">
        <f t="shared" si="1002"/>
        <v>104.89798295461341</v>
      </c>
      <c r="F8017" s="2">
        <f t="shared" si="1003"/>
        <v>2.1020170453865887</v>
      </c>
      <c r="G8017" s="2">
        <f t="shared" si="1004"/>
        <v>0</v>
      </c>
      <c r="H8017" s="2">
        <f t="shared" si="1005"/>
        <v>1048.9798295461342</v>
      </c>
      <c r="I8017" s="2">
        <f t="shared" si="1006"/>
        <v>10.510085226932944</v>
      </c>
      <c r="J8017" s="2">
        <f t="shared" si="1007"/>
        <v>0</v>
      </c>
    </row>
    <row r="8018" spans="1:10" x14ac:dyDescent="0.25">
      <c r="A8018" s="2">
        <v>8007</v>
      </c>
      <c r="B8018" s="2">
        <v>0.21063370729187614</v>
      </c>
      <c r="C8018" s="2">
        <f t="shared" si="1000"/>
        <v>94.258499517659772</v>
      </c>
      <c r="D8018" s="2">
        <f t="shared" si="1001"/>
        <v>107</v>
      </c>
      <c r="E8018" s="2">
        <f t="shared" si="1002"/>
        <v>94.258499517659772</v>
      </c>
      <c r="F8018" s="2">
        <f t="shared" si="1003"/>
        <v>12.741500482340228</v>
      </c>
      <c r="G8018" s="2">
        <f t="shared" si="1004"/>
        <v>0</v>
      </c>
      <c r="H8018" s="2">
        <f t="shared" si="1005"/>
        <v>942.58499517659766</v>
      </c>
      <c r="I8018" s="2">
        <f t="shared" si="1006"/>
        <v>63.707502411701142</v>
      </c>
      <c r="J8018" s="2">
        <f t="shared" si="1007"/>
        <v>0</v>
      </c>
    </row>
    <row r="8019" spans="1:10" x14ac:dyDescent="0.25">
      <c r="A8019" s="2">
        <v>8008</v>
      </c>
      <c r="B8019" s="2">
        <v>0.54651933491896487</v>
      </c>
      <c r="C8019" s="2">
        <f t="shared" si="1000"/>
        <v>100.85218476407493</v>
      </c>
      <c r="D8019" s="2">
        <f t="shared" si="1001"/>
        <v>107</v>
      </c>
      <c r="E8019" s="2">
        <f t="shared" si="1002"/>
        <v>100.85218476407493</v>
      </c>
      <c r="F8019" s="2">
        <f t="shared" si="1003"/>
        <v>6.1478152359250657</v>
      </c>
      <c r="G8019" s="2">
        <f t="shared" si="1004"/>
        <v>0</v>
      </c>
      <c r="H8019" s="2">
        <f t="shared" si="1005"/>
        <v>1008.5218476407493</v>
      </c>
      <c r="I8019" s="2">
        <f t="shared" si="1006"/>
        <v>30.739076179625329</v>
      </c>
      <c r="J8019" s="2">
        <f t="shared" si="1007"/>
        <v>0</v>
      </c>
    </row>
    <row r="8020" spans="1:10" x14ac:dyDescent="0.25">
      <c r="A8020" s="2">
        <v>8009</v>
      </c>
      <c r="B8020" s="2">
        <v>0.76781958942392703</v>
      </c>
      <c r="C8020" s="2">
        <f t="shared" si="1000"/>
        <v>105.24296448985703</v>
      </c>
      <c r="D8020" s="2">
        <f t="shared" si="1001"/>
        <v>107</v>
      </c>
      <c r="E8020" s="2">
        <f t="shared" si="1002"/>
        <v>105.24296448985703</v>
      </c>
      <c r="F8020" s="2">
        <f t="shared" si="1003"/>
        <v>1.7570355101429698</v>
      </c>
      <c r="G8020" s="2">
        <f t="shared" si="1004"/>
        <v>0</v>
      </c>
      <c r="H8020" s="2">
        <f t="shared" si="1005"/>
        <v>1052.4296448985704</v>
      </c>
      <c r="I8020" s="2">
        <f t="shared" si="1006"/>
        <v>8.7851775507148488</v>
      </c>
      <c r="J8020" s="2">
        <f t="shared" si="1007"/>
        <v>0</v>
      </c>
    </row>
    <row r="8021" spans="1:10" x14ac:dyDescent="0.25">
      <c r="A8021" s="2">
        <v>8010</v>
      </c>
      <c r="B8021" s="2">
        <v>0.83590292187663173</v>
      </c>
      <c r="C8021" s="2">
        <f t="shared" si="1000"/>
        <v>106.90952403174229</v>
      </c>
      <c r="D8021" s="2">
        <f t="shared" si="1001"/>
        <v>107</v>
      </c>
      <c r="E8021" s="2">
        <f t="shared" si="1002"/>
        <v>106.90952403174229</v>
      </c>
      <c r="F8021" s="2">
        <f t="shared" si="1003"/>
        <v>9.047596825770654E-2</v>
      </c>
      <c r="G8021" s="2">
        <f t="shared" si="1004"/>
        <v>0</v>
      </c>
      <c r="H8021" s="2">
        <f t="shared" si="1005"/>
        <v>1069.0952403174228</v>
      </c>
      <c r="I8021" s="2">
        <f t="shared" si="1006"/>
        <v>0.4523798412885327</v>
      </c>
      <c r="J8021" s="2">
        <f t="shared" si="1007"/>
        <v>0</v>
      </c>
    </row>
    <row r="8022" spans="1:10" x14ac:dyDescent="0.25">
      <c r="A8022" s="2">
        <v>8011</v>
      </c>
      <c r="B8022" s="2">
        <v>0.85325889319094539</v>
      </c>
      <c r="C8022" s="2">
        <f t="shared" si="1000"/>
        <v>107.38780160602627</v>
      </c>
      <c r="D8022" s="2">
        <f t="shared" si="1001"/>
        <v>107</v>
      </c>
      <c r="E8022" s="2">
        <f t="shared" si="1002"/>
        <v>107</v>
      </c>
      <c r="F8022" s="2">
        <f t="shared" si="1003"/>
        <v>0</v>
      </c>
      <c r="G8022" s="2">
        <f t="shared" si="1004"/>
        <v>0.38780160602627234</v>
      </c>
      <c r="H8022" s="2">
        <f t="shared" si="1005"/>
        <v>1070</v>
      </c>
      <c r="I8022" s="2">
        <f t="shared" si="1006"/>
        <v>0</v>
      </c>
      <c r="J8022" s="2">
        <f t="shared" si="1007"/>
        <v>5.8170240903940851</v>
      </c>
    </row>
    <row r="8023" spans="1:10" x14ac:dyDescent="0.25">
      <c r="A8023" s="2">
        <v>8012</v>
      </c>
      <c r="B8023" s="2">
        <v>0.48257503466643625</v>
      </c>
      <c r="C8023" s="2">
        <f t="shared" si="1000"/>
        <v>99.681291142404177</v>
      </c>
      <c r="D8023" s="2">
        <f t="shared" si="1001"/>
        <v>107</v>
      </c>
      <c r="E8023" s="2">
        <f t="shared" si="1002"/>
        <v>99.681291142404177</v>
      </c>
      <c r="F8023" s="2">
        <f t="shared" si="1003"/>
        <v>7.3187088575958228</v>
      </c>
      <c r="G8023" s="2">
        <f t="shared" si="1004"/>
        <v>0</v>
      </c>
      <c r="H8023" s="2">
        <f t="shared" si="1005"/>
        <v>996.81291142404177</v>
      </c>
      <c r="I8023" s="2">
        <f t="shared" si="1006"/>
        <v>36.593544287979114</v>
      </c>
      <c r="J8023" s="2">
        <f t="shared" si="1007"/>
        <v>0</v>
      </c>
    </row>
    <row r="8024" spans="1:10" x14ac:dyDescent="0.25">
      <c r="A8024" s="2">
        <v>8013</v>
      </c>
      <c r="B8024" s="2">
        <v>0.47137437617361544</v>
      </c>
      <c r="C8024" s="2">
        <f t="shared" si="1000"/>
        <v>99.476200888272388</v>
      </c>
      <c r="D8024" s="2">
        <f t="shared" si="1001"/>
        <v>107</v>
      </c>
      <c r="E8024" s="2">
        <f t="shared" si="1002"/>
        <v>99.476200888272388</v>
      </c>
      <c r="F8024" s="2">
        <f t="shared" si="1003"/>
        <v>7.5237991117276124</v>
      </c>
      <c r="G8024" s="2">
        <f t="shared" si="1004"/>
        <v>0</v>
      </c>
      <c r="H8024" s="2">
        <f t="shared" si="1005"/>
        <v>994.76200888272388</v>
      </c>
      <c r="I8024" s="2">
        <f t="shared" si="1006"/>
        <v>37.618995558638062</v>
      </c>
      <c r="J8024" s="2">
        <f t="shared" si="1007"/>
        <v>0</v>
      </c>
    </row>
    <row r="8025" spans="1:10" x14ac:dyDescent="0.25">
      <c r="A8025" s="2">
        <v>8014</v>
      </c>
      <c r="B8025" s="2">
        <v>0.97560218148240863</v>
      </c>
      <c r="C8025" s="2">
        <f t="shared" si="1000"/>
        <v>112.68914889137362</v>
      </c>
      <c r="D8025" s="2">
        <f t="shared" si="1001"/>
        <v>107</v>
      </c>
      <c r="E8025" s="2">
        <f t="shared" si="1002"/>
        <v>107</v>
      </c>
      <c r="F8025" s="2">
        <f t="shared" si="1003"/>
        <v>0</v>
      </c>
      <c r="G8025" s="2">
        <f t="shared" si="1004"/>
        <v>5.6891488913736197</v>
      </c>
      <c r="H8025" s="2">
        <f t="shared" si="1005"/>
        <v>1070</v>
      </c>
      <c r="I8025" s="2">
        <f t="shared" si="1006"/>
        <v>0</v>
      </c>
      <c r="J8025" s="2">
        <f t="shared" si="1007"/>
        <v>85.337233370604295</v>
      </c>
    </row>
    <row r="8026" spans="1:10" x14ac:dyDescent="0.25">
      <c r="A8026" s="2">
        <v>8015</v>
      </c>
      <c r="B8026" s="2">
        <v>0.30888307344205757</v>
      </c>
      <c r="C8026" s="2">
        <f t="shared" si="1000"/>
        <v>96.38995261602301</v>
      </c>
      <c r="D8026" s="2">
        <f t="shared" si="1001"/>
        <v>107</v>
      </c>
      <c r="E8026" s="2">
        <f t="shared" si="1002"/>
        <v>96.38995261602301</v>
      </c>
      <c r="F8026" s="2">
        <f t="shared" si="1003"/>
        <v>10.61004738397699</v>
      </c>
      <c r="G8026" s="2">
        <f t="shared" si="1004"/>
        <v>0</v>
      </c>
      <c r="H8026" s="2">
        <f t="shared" si="1005"/>
        <v>963.89952616023015</v>
      </c>
      <c r="I8026" s="2">
        <f t="shared" si="1006"/>
        <v>53.050236919884952</v>
      </c>
      <c r="J8026" s="2">
        <f t="shared" si="1007"/>
        <v>0</v>
      </c>
    </row>
    <row r="8027" spans="1:10" x14ac:dyDescent="0.25">
      <c r="A8027" s="2">
        <v>8016</v>
      </c>
      <c r="B8027" s="2">
        <v>8.90406107649514E-2</v>
      </c>
      <c r="C8027" s="2">
        <f t="shared" si="1000"/>
        <v>90.745248610601578</v>
      </c>
      <c r="D8027" s="2">
        <f t="shared" si="1001"/>
        <v>107</v>
      </c>
      <c r="E8027" s="2">
        <f t="shared" si="1002"/>
        <v>90.745248610601578</v>
      </c>
      <c r="F8027" s="2">
        <f t="shared" si="1003"/>
        <v>16.254751389398422</v>
      </c>
      <c r="G8027" s="2">
        <f t="shared" si="1004"/>
        <v>0</v>
      </c>
      <c r="H8027" s="2">
        <f t="shared" si="1005"/>
        <v>907.45248610601584</v>
      </c>
      <c r="I8027" s="2">
        <f t="shared" si="1006"/>
        <v>81.273756946992108</v>
      </c>
      <c r="J8027" s="2">
        <f t="shared" si="1007"/>
        <v>0</v>
      </c>
    </row>
    <row r="8028" spans="1:10" x14ac:dyDescent="0.25">
      <c r="A8028" s="2">
        <v>8017</v>
      </c>
      <c r="B8028" s="2">
        <v>0.62414499351113439</v>
      </c>
      <c r="C8028" s="2">
        <f t="shared" si="1000"/>
        <v>102.30026724294854</v>
      </c>
      <c r="D8028" s="2">
        <f t="shared" si="1001"/>
        <v>107</v>
      </c>
      <c r="E8028" s="2">
        <f t="shared" si="1002"/>
        <v>102.30026724294854</v>
      </c>
      <c r="F8028" s="2">
        <f t="shared" si="1003"/>
        <v>4.6997327570514642</v>
      </c>
      <c r="G8028" s="2">
        <f t="shared" si="1004"/>
        <v>0</v>
      </c>
      <c r="H8028" s="2">
        <f t="shared" si="1005"/>
        <v>1023.0026724294853</v>
      </c>
      <c r="I8028" s="2">
        <f t="shared" si="1006"/>
        <v>23.498663785257321</v>
      </c>
      <c r="J8028" s="2">
        <f t="shared" si="1007"/>
        <v>0</v>
      </c>
    </row>
    <row r="8029" spans="1:10" x14ac:dyDescent="0.25">
      <c r="A8029" s="2">
        <v>8018</v>
      </c>
      <c r="B8029" s="2">
        <v>0.32471873572475263</v>
      </c>
      <c r="C8029" s="2">
        <f t="shared" si="1000"/>
        <v>96.707029972267549</v>
      </c>
      <c r="D8029" s="2">
        <f t="shared" si="1001"/>
        <v>107</v>
      </c>
      <c r="E8029" s="2">
        <f t="shared" si="1002"/>
        <v>96.707029972267549</v>
      </c>
      <c r="F8029" s="2">
        <f t="shared" si="1003"/>
        <v>10.292970027732451</v>
      </c>
      <c r="G8029" s="2">
        <f t="shared" si="1004"/>
        <v>0</v>
      </c>
      <c r="H8029" s="2">
        <f t="shared" si="1005"/>
        <v>967.07029972267549</v>
      </c>
      <c r="I8029" s="2">
        <f t="shared" si="1006"/>
        <v>51.464850138662257</v>
      </c>
      <c r="J8029" s="2">
        <f t="shared" si="1007"/>
        <v>0</v>
      </c>
    </row>
    <row r="8030" spans="1:10" x14ac:dyDescent="0.25">
      <c r="A8030" s="2">
        <v>8019</v>
      </c>
      <c r="B8030" s="2">
        <v>0.76676343666096747</v>
      </c>
      <c r="C8030" s="2">
        <f t="shared" si="1000"/>
        <v>105.21907742081449</v>
      </c>
      <c r="D8030" s="2">
        <f t="shared" si="1001"/>
        <v>107</v>
      </c>
      <c r="E8030" s="2">
        <f t="shared" si="1002"/>
        <v>105.21907742081449</v>
      </c>
      <c r="F8030" s="2">
        <f t="shared" si="1003"/>
        <v>1.7809225791855141</v>
      </c>
      <c r="G8030" s="2">
        <f t="shared" si="1004"/>
        <v>0</v>
      </c>
      <c r="H8030" s="2">
        <f t="shared" si="1005"/>
        <v>1052.1907742081448</v>
      </c>
      <c r="I8030" s="2">
        <f t="shared" si="1006"/>
        <v>8.9046128959275705</v>
      </c>
      <c r="J8030" s="2">
        <f t="shared" si="1007"/>
        <v>0</v>
      </c>
    </row>
    <row r="8031" spans="1:10" x14ac:dyDescent="0.25">
      <c r="A8031" s="2">
        <v>8020</v>
      </c>
      <c r="B8031" s="2">
        <v>0.30634427109163154</v>
      </c>
      <c r="C8031" s="2">
        <f t="shared" si="1000"/>
        <v>96.338604530696315</v>
      </c>
      <c r="D8031" s="2">
        <f t="shared" si="1001"/>
        <v>107</v>
      </c>
      <c r="E8031" s="2">
        <f t="shared" si="1002"/>
        <v>96.338604530696315</v>
      </c>
      <c r="F8031" s="2">
        <f t="shared" si="1003"/>
        <v>10.661395469303685</v>
      </c>
      <c r="G8031" s="2">
        <f t="shared" si="1004"/>
        <v>0</v>
      </c>
      <c r="H8031" s="2">
        <f t="shared" si="1005"/>
        <v>963.38604530696318</v>
      </c>
      <c r="I8031" s="2">
        <f t="shared" si="1006"/>
        <v>53.306977346518423</v>
      </c>
      <c r="J8031" s="2">
        <f t="shared" si="1007"/>
        <v>0</v>
      </c>
    </row>
    <row r="8032" spans="1:10" x14ac:dyDescent="0.25">
      <c r="A8032" s="2">
        <v>8021</v>
      </c>
      <c r="B8032" s="2">
        <v>0.23243400367809763</v>
      </c>
      <c r="C8032" s="2">
        <f t="shared" si="1000"/>
        <v>94.762775428128933</v>
      </c>
      <c r="D8032" s="2">
        <f t="shared" si="1001"/>
        <v>107</v>
      </c>
      <c r="E8032" s="2">
        <f t="shared" si="1002"/>
        <v>94.762775428128933</v>
      </c>
      <c r="F8032" s="2">
        <f t="shared" si="1003"/>
        <v>12.237224571871067</v>
      </c>
      <c r="G8032" s="2">
        <f t="shared" si="1004"/>
        <v>0</v>
      </c>
      <c r="H8032" s="2">
        <f t="shared" si="1005"/>
        <v>947.6277542812893</v>
      </c>
      <c r="I8032" s="2">
        <f t="shared" si="1006"/>
        <v>61.186122859355336</v>
      </c>
      <c r="J8032" s="2">
        <f t="shared" si="1007"/>
        <v>0</v>
      </c>
    </row>
    <row r="8033" spans="1:10" x14ac:dyDescent="0.25">
      <c r="A8033" s="2">
        <v>8022</v>
      </c>
      <c r="B8033" s="2">
        <v>0.70627427834334999</v>
      </c>
      <c r="C8033" s="2">
        <f t="shared" si="1000"/>
        <v>103.9189022479537</v>
      </c>
      <c r="D8033" s="2">
        <f t="shared" si="1001"/>
        <v>107</v>
      </c>
      <c r="E8033" s="2">
        <f t="shared" si="1002"/>
        <v>103.9189022479537</v>
      </c>
      <c r="F8033" s="2">
        <f t="shared" si="1003"/>
        <v>3.0810977520463041</v>
      </c>
      <c r="G8033" s="2">
        <f t="shared" si="1004"/>
        <v>0</v>
      </c>
      <c r="H8033" s="2">
        <f t="shared" si="1005"/>
        <v>1039.189022479537</v>
      </c>
      <c r="I8033" s="2">
        <f t="shared" si="1006"/>
        <v>15.40548876023152</v>
      </c>
      <c r="J8033" s="2">
        <f t="shared" si="1007"/>
        <v>0</v>
      </c>
    </row>
    <row r="8034" spans="1:10" x14ac:dyDescent="0.25">
      <c r="A8034" s="2">
        <v>8023</v>
      </c>
      <c r="B8034" s="2">
        <v>0.55152635361304947</v>
      </c>
      <c r="C8034" s="2">
        <f t="shared" si="1000"/>
        <v>100.94429844244077</v>
      </c>
      <c r="D8034" s="2">
        <f t="shared" si="1001"/>
        <v>107</v>
      </c>
      <c r="E8034" s="2">
        <f t="shared" si="1002"/>
        <v>100.94429844244077</v>
      </c>
      <c r="F8034" s="2">
        <f t="shared" si="1003"/>
        <v>6.0557015575592317</v>
      </c>
      <c r="G8034" s="2">
        <f t="shared" si="1004"/>
        <v>0</v>
      </c>
      <c r="H8034" s="2">
        <f t="shared" si="1005"/>
        <v>1009.4429844244077</v>
      </c>
      <c r="I8034" s="2">
        <f t="shared" si="1006"/>
        <v>30.278507787796158</v>
      </c>
      <c r="J8034" s="2">
        <f t="shared" si="1007"/>
        <v>0</v>
      </c>
    </row>
    <row r="8035" spans="1:10" x14ac:dyDescent="0.25">
      <c r="A8035" s="2">
        <v>8024</v>
      </c>
      <c r="B8035" s="2">
        <v>0.10173316626516549</v>
      </c>
      <c r="C8035" s="2">
        <f t="shared" si="1000"/>
        <v>91.20477269453346</v>
      </c>
      <c r="D8035" s="2">
        <f t="shared" si="1001"/>
        <v>107</v>
      </c>
      <c r="E8035" s="2">
        <f t="shared" si="1002"/>
        <v>91.20477269453346</v>
      </c>
      <c r="F8035" s="2">
        <f t="shared" si="1003"/>
        <v>15.79522730546654</v>
      </c>
      <c r="G8035" s="2">
        <f t="shared" si="1004"/>
        <v>0</v>
      </c>
      <c r="H8035" s="2">
        <f t="shared" si="1005"/>
        <v>912.0477269453346</v>
      </c>
      <c r="I8035" s="2">
        <f t="shared" si="1006"/>
        <v>78.976136527332699</v>
      </c>
      <c r="J8035" s="2">
        <f t="shared" si="1007"/>
        <v>0</v>
      </c>
    </row>
    <row r="8036" spans="1:10" x14ac:dyDescent="0.25">
      <c r="A8036" s="2">
        <v>8025</v>
      </c>
      <c r="B8036" s="2">
        <v>0.19528234474087913</v>
      </c>
      <c r="C8036" s="2">
        <f t="shared" si="1000"/>
        <v>93.888652070718479</v>
      </c>
      <c r="D8036" s="2">
        <f t="shared" si="1001"/>
        <v>107</v>
      </c>
      <c r="E8036" s="2">
        <f t="shared" si="1002"/>
        <v>93.888652070718479</v>
      </c>
      <c r="F8036" s="2">
        <f t="shared" si="1003"/>
        <v>13.111347929281521</v>
      </c>
      <c r="G8036" s="2">
        <f t="shared" si="1004"/>
        <v>0</v>
      </c>
      <c r="H8036" s="2">
        <f t="shared" si="1005"/>
        <v>938.88652070718479</v>
      </c>
      <c r="I8036" s="2">
        <f t="shared" si="1006"/>
        <v>65.556739646407607</v>
      </c>
      <c r="J8036" s="2">
        <f t="shared" si="1007"/>
        <v>0</v>
      </c>
    </row>
    <row r="8037" spans="1:10" x14ac:dyDescent="0.25">
      <c r="A8037" s="2">
        <v>8026</v>
      </c>
      <c r="B8037" s="2">
        <v>0.15647867844369712</v>
      </c>
      <c r="C8037" s="2">
        <f t="shared" si="1000"/>
        <v>92.883983358600844</v>
      </c>
      <c r="D8037" s="2">
        <f t="shared" si="1001"/>
        <v>107</v>
      </c>
      <c r="E8037" s="2">
        <f t="shared" si="1002"/>
        <v>92.883983358600844</v>
      </c>
      <c r="F8037" s="2">
        <f t="shared" si="1003"/>
        <v>14.116016641399156</v>
      </c>
      <c r="G8037" s="2">
        <f t="shared" si="1004"/>
        <v>0</v>
      </c>
      <c r="H8037" s="2">
        <f t="shared" si="1005"/>
        <v>928.83983358600847</v>
      </c>
      <c r="I8037" s="2">
        <f t="shared" si="1006"/>
        <v>70.580083206995781</v>
      </c>
      <c r="J8037" s="2">
        <f t="shared" si="1007"/>
        <v>0</v>
      </c>
    </row>
    <row r="8038" spans="1:10" x14ac:dyDescent="0.25">
      <c r="A8038" s="2">
        <v>8027</v>
      </c>
      <c r="B8038" s="2">
        <v>0.61282605725260175</v>
      </c>
      <c r="C8038" s="2">
        <f t="shared" si="1000"/>
        <v>102.08563816577393</v>
      </c>
      <c r="D8038" s="2">
        <f t="shared" si="1001"/>
        <v>107</v>
      </c>
      <c r="E8038" s="2">
        <f t="shared" si="1002"/>
        <v>102.08563816577393</v>
      </c>
      <c r="F8038" s="2">
        <f t="shared" si="1003"/>
        <v>4.9143618342260709</v>
      </c>
      <c r="G8038" s="2">
        <f t="shared" si="1004"/>
        <v>0</v>
      </c>
      <c r="H8038" s="2">
        <f t="shared" si="1005"/>
        <v>1020.8563816577393</v>
      </c>
      <c r="I8038" s="2">
        <f t="shared" si="1006"/>
        <v>24.571809171130354</v>
      </c>
      <c r="J8038" s="2">
        <f t="shared" si="1007"/>
        <v>0</v>
      </c>
    </row>
    <row r="8039" spans="1:10" x14ac:dyDescent="0.25">
      <c r="A8039" s="2">
        <v>8028</v>
      </c>
      <c r="B8039" s="2">
        <v>0.68168553175108648</v>
      </c>
      <c r="C8039" s="2">
        <f t="shared" si="1000"/>
        <v>103.42055927275999</v>
      </c>
      <c r="D8039" s="2">
        <f t="shared" si="1001"/>
        <v>107</v>
      </c>
      <c r="E8039" s="2">
        <f t="shared" si="1002"/>
        <v>103.42055927275999</v>
      </c>
      <c r="F8039" s="2">
        <f t="shared" si="1003"/>
        <v>3.5794407272400122</v>
      </c>
      <c r="G8039" s="2">
        <f t="shared" si="1004"/>
        <v>0</v>
      </c>
      <c r="H8039" s="2">
        <f t="shared" si="1005"/>
        <v>1034.2055927275999</v>
      </c>
      <c r="I8039" s="2">
        <f t="shared" si="1006"/>
        <v>17.897203636200061</v>
      </c>
      <c r="J8039" s="2">
        <f t="shared" si="1007"/>
        <v>0</v>
      </c>
    </row>
    <row r="8040" spans="1:10" x14ac:dyDescent="0.25">
      <c r="A8040" s="2">
        <v>8029</v>
      </c>
      <c r="B8040" s="2">
        <v>0.21830987753748987</v>
      </c>
      <c r="C8040" s="2">
        <f t="shared" si="1000"/>
        <v>94.43866914291408</v>
      </c>
      <c r="D8040" s="2">
        <f t="shared" si="1001"/>
        <v>107</v>
      </c>
      <c r="E8040" s="2">
        <f t="shared" si="1002"/>
        <v>94.43866914291408</v>
      </c>
      <c r="F8040" s="2">
        <f t="shared" si="1003"/>
        <v>12.56133085708592</v>
      </c>
      <c r="G8040" s="2">
        <f t="shared" si="1004"/>
        <v>0</v>
      </c>
      <c r="H8040" s="2">
        <f t="shared" si="1005"/>
        <v>944.3866914291408</v>
      </c>
      <c r="I8040" s="2">
        <f t="shared" si="1006"/>
        <v>62.806654285429602</v>
      </c>
      <c r="J8040" s="2">
        <f t="shared" si="1007"/>
        <v>0</v>
      </c>
    </row>
    <row r="8041" spans="1:10" x14ac:dyDescent="0.25">
      <c r="A8041" s="2">
        <v>8030</v>
      </c>
      <c r="B8041" s="2">
        <v>0.23640538762595698</v>
      </c>
      <c r="C8041" s="2">
        <f t="shared" si="1000"/>
        <v>94.852306734730433</v>
      </c>
      <c r="D8041" s="2">
        <f t="shared" si="1001"/>
        <v>107</v>
      </c>
      <c r="E8041" s="2">
        <f t="shared" si="1002"/>
        <v>94.852306734730433</v>
      </c>
      <c r="F8041" s="2">
        <f t="shared" si="1003"/>
        <v>12.147693265269567</v>
      </c>
      <c r="G8041" s="2">
        <f t="shared" si="1004"/>
        <v>0</v>
      </c>
      <c r="H8041" s="2">
        <f t="shared" si="1005"/>
        <v>948.52306734730428</v>
      </c>
      <c r="I8041" s="2">
        <f t="shared" si="1006"/>
        <v>60.738466326347833</v>
      </c>
      <c r="J8041" s="2">
        <f t="shared" si="1007"/>
        <v>0</v>
      </c>
    </row>
    <row r="8042" spans="1:10" x14ac:dyDescent="0.25">
      <c r="A8042" s="2">
        <v>8031</v>
      </c>
      <c r="B8042" s="2">
        <v>0.33252214128616242</v>
      </c>
      <c r="C8042" s="2">
        <f t="shared" si="1000"/>
        <v>96.861387895013877</v>
      </c>
      <c r="D8042" s="2">
        <f t="shared" si="1001"/>
        <v>107</v>
      </c>
      <c r="E8042" s="2">
        <f t="shared" si="1002"/>
        <v>96.861387895013877</v>
      </c>
      <c r="F8042" s="2">
        <f t="shared" si="1003"/>
        <v>10.138612104986123</v>
      </c>
      <c r="G8042" s="2">
        <f t="shared" si="1004"/>
        <v>0</v>
      </c>
      <c r="H8042" s="2">
        <f t="shared" si="1005"/>
        <v>968.61387895013877</v>
      </c>
      <c r="I8042" s="2">
        <f t="shared" si="1006"/>
        <v>50.693060524930615</v>
      </c>
      <c r="J8042" s="2">
        <f t="shared" si="1007"/>
        <v>0</v>
      </c>
    </row>
    <row r="8043" spans="1:10" x14ac:dyDescent="0.25">
      <c r="A8043" s="2">
        <v>8032</v>
      </c>
      <c r="B8043" s="2">
        <v>0.18513898065811762</v>
      </c>
      <c r="C8043" s="2">
        <f t="shared" si="1000"/>
        <v>93.636523835274787</v>
      </c>
      <c r="D8043" s="2">
        <f t="shared" si="1001"/>
        <v>107</v>
      </c>
      <c r="E8043" s="2">
        <f t="shared" si="1002"/>
        <v>93.636523835274787</v>
      </c>
      <c r="F8043" s="2">
        <f t="shared" si="1003"/>
        <v>13.363476164725213</v>
      </c>
      <c r="G8043" s="2">
        <f t="shared" si="1004"/>
        <v>0</v>
      </c>
      <c r="H8043" s="2">
        <f t="shared" si="1005"/>
        <v>936.36523835274784</v>
      </c>
      <c r="I8043" s="2">
        <f t="shared" si="1006"/>
        <v>66.817380823626067</v>
      </c>
      <c r="J8043" s="2">
        <f t="shared" si="1007"/>
        <v>0</v>
      </c>
    </row>
    <row r="8044" spans="1:10" x14ac:dyDescent="0.25">
      <c r="A8044" s="2">
        <v>8033</v>
      </c>
      <c r="B8044" s="2">
        <v>0.32210082984239774</v>
      </c>
      <c r="C8044" s="2">
        <f t="shared" si="1000"/>
        <v>96.654976402530423</v>
      </c>
      <c r="D8044" s="2">
        <f t="shared" si="1001"/>
        <v>107</v>
      </c>
      <c r="E8044" s="2">
        <f t="shared" si="1002"/>
        <v>96.654976402530423</v>
      </c>
      <c r="F8044" s="2">
        <f t="shared" si="1003"/>
        <v>10.345023597469577</v>
      </c>
      <c r="G8044" s="2">
        <f t="shared" si="1004"/>
        <v>0</v>
      </c>
      <c r="H8044" s="2">
        <f t="shared" si="1005"/>
        <v>966.54976402530428</v>
      </c>
      <c r="I8044" s="2">
        <f t="shared" si="1006"/>
        <v>51.725117987347886</v>
      </c>
      <c r="J8044" s="2">
        <f t="shared" si="1007"/>
        <v>0</v>
      </c>
    </row>
    <row r="8045" spans="1:10" x14ac:dyDescent="0.25">
      <c r="A8045" s="2">
        <v>8034</v>
      </c>
      <c r="B8045" s="2">
        <v>0.40563361817323262</v>
      </c>
      <c r="C8045" s="2">
        <f t="shared" si="1000"/>
        <v>98.26136365326326</v>
      </c>
      <c r="D8045" s="2">
        <f t="shared" si="1001"/>
        <v>107</v>
      </c>
      <c r="E8045" s="2">
        <f t="shared" si="1002"/>
        <v>98.26136365326326</v>
      </c>
      <c r="F8045" s="2">
        <f t="shared" si="1003"/>
        <v>8.7386363467367403</v>
      </c>
      <c r="G8045" s="2">
        <f t="shared" si="1004"/>
        <v>0</v>
      </c>
      <c r="H8045" s="2">
        <f t="shared" si="1005"/>
        <v>982.61363653263265</v>
      </c>
      <c r="I8045" s="2">
        <f t="shared" si="1006"/>
        <v>43.693181733683701</v>
      </c>
      <c r="J8045" s="2">
        <f t="shared" si="1007"/>
        <v>0</v>
      </c>
    </row>
    <row r="8046" spans="1:10" x14ac:dyDescent="0.25">
      <c r="A8046" s="2">
        <v>8035</v>
      </c>
      <c r="B8046" s="2">
        <v>0.6496955180441385</v>
      </c>
      <c r="C8046" s="2">
        <f t="shared" si="1000"/>
        <v>102.79101043137729</v>
      </c>
      <c r="D8046" s="2">
        <f t="shared" si="1001"/>
        <v>107</v>
      </c>
      <c r="E8046" s="2">
        <f t="shared" si="1002"/>
        <v>102.79101043137729</v>
      </c>
      <c r="F8046" s="2">
        <f t="shared" si="1003"/>
        <v>4.2089895686227123</v>
      </c>
      <c r="G8046" s="2">
        <f t="shared" si="1004"/>
        <v>0</v>
      </c>
      <c r="H8046" s="2">
        <f t="shared" si="1005"/>
        <v>1027.910104313773</v>
      </c>
      <c r="I8046" s="2">
        <f t="shared" si="1006"/>
        <v>21.044947843113562</v>
      </c>
      <c r="J8046" s="2">
        <f t="shared" si="1007"/>
        <v>0</v>
      </c>
    </row>
    <row r="8047" spans="1:10" x14ac:dyDescent="0.25">
      <c r="A8047" s="2">
        <v>8036</v>
      </c>
      <c r="B8047" s="2">
        <v>0.48111140687177345</v>
      </c>
      <c r="C8047" s="2">
        <f t="shared" si="1000"/>
        <v>99.654505500127684</v>
      </c>
      <c r="D8047" s="2">
        <f t="shared" si="1001"/>
        <v>107</v>
      </c>
      <c r="E8047" s="2">
        <f t="shared" si="1002"/>
        <v>99.654505500127684</v>
      </c>
      <c r="F8047" s="2">
        <f t="shared" si="1003"/>
        <v>7.3454944998723164</v>
      </c>
      <c r="G8047" s="2">
        <f t="shared" si="1004"/>
        <v>0</v>
      </c>
      <c r="H8047" s="2">
        <f t="shared" si="1005"/>
        <v>996.54505500127686</v>
      </c>
      <c r="I8047" s="2">
        <f t="shared" si="1006"/>
        <v>36.727472499361582</v>
      </c>
      <c r="J8047" s="2">
        <f t="shared" si="1007"/>
        <v>0</v>
      </c>
    </row>
    <row r="8048" spans="1:10" x14ac:dyDescent="0.25">
      <c r="A8048" s="2">
        <v>8037</v>
      </c>
      <c r="B8048" s="2">
        <v>0.2339855783381154</v>
      </c>
      <c r="C8048" s="2">
        <f t="shared" si="1000"/>
        <v>94.79783407628392</v>
      </c>
      <c r="D8048" s="2">
        <f t="shared" si="1001"/>
        <v>107</v>
      </c>
      <c r="E8048" s="2">
        <f t="shared" si="1002"/>
        <v>94.79783407628392</v>
      </c>
      <c r="F8048" s="2">
        <f t="shared" si="1003"/>
        <v>12.20216592371608</v>
      </c>
      <c r="G8048" s="2">
        <f t="shared" si="1004"/>
        <v>0</v>
      </c>
      <c r="H8048" s="2">
        <f t="shared" si="1005"/>
        <v>947.97834076283925</v>
      </c>
      <c r="I8048" s="2">
        <f t="shared" si="1006"/>
        <v>61.010829618580402</v>
      </c>
      <c r="J8048" s="2">
        <f t="shared" si="1007"/>
        <v>0</v>
      </c>
    </row>
    <row r="8049" spans="1:10" x14ac:dyDescent="0.25">
      <c r="A8049" s="2">
        <v>8038</v>
      </c>
      <c r="B8049" s="2">
        <v>0.85330651295306914</v>
      </c>
      <c r="C8049" s="2">
        <f t="shared" si="1000"/>
        <v>107.38915390559613</v>
      </c>
      <c r="D8049" s="2">
        <f t="shared" si="1001"/>
        <v>107</v>
      </c>
      <c r="E8049" s="2">
        <f t="shared" si="1002"/>
        <v>107</v>
      </c>
      <c r="F8049" s="2">
        <f t="shared" si="1003"/>
        <v>0</v>
      </c>
      <c r="G8049" s="2">
        <f t="shared" si="1004"/>
        <v>0.38915390559613172</v>
      </c>
      <c r="H8049" s="2">
        <f t="shared" si="1005"/>
        <v>1070</v>
      </c>
      <c r="I8049" s="2">
        <f t="shared" si="1006"/>
        <v>0</v>
      </c>
      <c r="J8049" s="2">
        <f t="shared" si="1007"/>
        <v>5.8373085839419758</v>
      </c>
    </row>
    <row r="8050" spans="1:10" x14ac:dyDescent="0.25">
      <c r="A8050" s="2">
        <v>8039</v>
      </c>
      <c r="B8050" s="2">
        <v>0.50698653750493039</v>
      </c>
      <c r="C8050" s="2">
        <f t="shared" si="1000"/>
        <v>100.12775904186071</v>
      </c>
      <c r="D8050" s="2">
        <f t="shared" si="1001"/>
        <v>107</v>
      </c>
      <c r="E8050" s="2">
        <f t="shared" si="1002"/>
        <v>100.12775904186071</v>
      </c>
      <c r="F8050" s="2">
        <f t="shared" si="1003"/>
        <v>6.8722409581392867</v>
      </c>
      <c r="G8050" s="2">
        <f t="shared" si="1004"/>
        <v>0</v>
      </c>
      <c r="H8050" s="2">
        <f t="shared" si="1005"/>
        <v>1001.2775904186071</v>
      </c>
      <c r="I8050" s="2">
        <f t="shared" si="1006"/>
        <v>34.361204790696434</v>
      </c>
      <c r="J8050" s="2">
        <f t="shared" si="1007"/>
        <v>0</v>
      </c>
    </row>
    <row r="8051" spans="1:10" x14ac:dyDescent="0.25">
      <c r="A8051" s="2">
        <v>8040</v>
      </c>
      <c r="B8051" s="2">
        <v>0.97095858650249756</v>
      </c>
      <c r="C8051" s="2">
        <f t="shared" si="1000"/>
        <v>112.31381954569872</v>
      </c>
      <c r="D8051" s="2">
        <f t="shared" si="1001"/>
        <v>107</v>
      </c>
      <c r="E8051" s="2">
        <f t="shared" si="1002"/>
        <v>107</v>
      </c>
      <c r="F8051" s="2">
        <f t="shared" si="1003"/>
        <v>0</v>
      </c>
      <c r="G8051" s="2">
        <f t="shared" si="1004"/>
        <v>5.3138195456987205</v>
      </c>
      <c r="H8051" s="2">
        <f t="shared" si="1005"/>
        <v>1070</v>
      </c>
      <c r="I8051" s="2">
        <f t="shared" si="1006"/>
        <v>0</v>
      </c>
      <c r="J8051" s="2">
        <f t="shared" si="1007"/>
        <v>79.707293185480808</v>
      </c>
    </row>
    <row r="8052" spans="1:10" x14ac:dyDescent="0.25">
      <c r="A8052" s="2">
        <v>8041</v>
      </c>
      <c r="B8052" s="2">
        <v>0.71527888601267553</v>
      </c>
      <c r="C8052" s="2">
        <f t="shared" si="1000"/>
        <v>104.10515306843678</v>
      </c>
      <c r="D8052" s="2">
        <f t="shared" si="1001"/>
        <v>107</v>
      </c>
      <c r="E8052" s="2">
        <f t="shared" si="1002"/>
        <v>104.10515306843678</v>
      </c>
      <c r="F8052" s="2">
        <f t="shared" si="1003"/>
        <v>2.8948469315632224</v>
      </c>
      <c r="G8052" s="2">
        <f t="shared" si="1004"/>
        <v>0</v>
      </c>
      <c r="H8052" s="2">
        <f t="shared" si="1005"/>
        <v>1041.0515306843677</v>
      </c>
      <c r="I8052" s="2">
        <f t="shared" si="1006"/>
        <v>14.474234657816112</v>
      </c>
      <c r="J8052" s="2">
        <f t="shared" si="1007"/>
        <v>0</v>
      </c>
    </row>
    <row r="8053" spans="1:10" x14ac:dyDescent="0.25">
      <c r="A8053" s="2">
        <v>8042</v>
      </c>
      <c r="B8053" s="2">
        <v>0.20677584752742095</v>
      </c>
      <c r="C8053" s="2">
        <f t="shared" si="1000"/>
        <v>94.166794157041224</v>
      </c>
      <c r="D8053" s="2">
        <f t="shared" si="1001"/>
        <v>107</v>
      </c>
      <c r="E8053" s="2">
        <f t="shared" si="1002"/>
        <v>94.166794157041224</v>
      </c>
      <c r="F8053" s="2">
        <f t="shared" si="1003"/>
        <v>12.833205842958776</v>
      </c>
      <c r="G8053" s="2">
        <f t="shared" si="1004"/>
        <v>0</v>
      </c>
      <c r="H8053" s="2">
        <f t="shared" si="1005"/>
        <v>941.66794157041227</v>
      </c>
      <c r="I8053" s="2">
        <f t="shared" si="1006"/>
        <v>64.16602921479388</v>
      </c>
      <c r="J8053" s="2">
        <f t="shared" si="1007"/>
        <v>0</v>
      </c>
    </row>
    <row r="8054" spans="1:10" x14ac:dyDescent="0.25">
      <c r="A8054" s="2">
        <v>8043</v>
      </c>
      <c r="B8054" s="2">
        <v>0.64969761592587094</v>
      </c>
      <c r="C8054" s="2">
        <f t="shared" si="1000"/>
        <v>102.79105112406997</v>
      </c>
      <c r="D8054" s="2">
        <f t="shared" si="1001"/>
        <v>107</v>
      </c>
      <c r="E8054" s="2">
        <f t="shared" si="1002"/>
        <v>102.79105112406997</v>
      </c>
      <c r="F8054" s="2">
        <f t="shared" si="1003"/>
        <v>4.2089488759300338</v>
      </c>
      <c r="G8054" s="2">
        <f t="shared" si="1004"/>
        <v>0</v>
      </c>
      <c r="H8054" s="2">
        <f t="shared" si="1005"/>
        <v>1027.9105112406996</v>
      </c>
      <c r="I8054" s="2">
        <f t="shared" si="1006"/>
        <v>21.044744379650169</v>
      </c>
      <c r="J8054" s="2">
        <f t="shared" si="1007"/>
        <v>0</v>
      </c>
    </row>
    <row r="8055" spans="1:10" x14ac:dyDescent="0.25">
      <c r="A8055" s="2">
        <v>8044</v>
      </c>
      <c r="B8055" s="2">
        <v>0.76995671843428093</v>
      </c>
      <c r="C8055" s="2">
        <f t="shared" si="1000"/>
        <v>105.2914482311549</v>
      </c>
      <c r="D8055" s="2">
        <f t="shared" si="1001"/>
        <v>107</v>
      </c>
      <c r="E8055" s="2">
        <f t="shared" si="1002"/>
        <v>105.2914482311549</v>
      </c>
      <c r="F8055" s="2">
        <f t="shared" si="1003"/>
        <v>1.7085517688450977</v>
      </c>
      <c r="G8055" s="2">
        <f t="shared" si="1004"/>
        <v>0</v>
      </c>
      <c r="H8055" s="2">
        <f t="shared" si="1005"/>
        <v>1052.9144823115489</v>
      </c>
      <c r="I8055" s="2">
        <f t="shared" si="1006"/>
        <v>8.5427588442254887</v>
      </c>
      <c r="J8055" s="2">
        <f t="shared" si="1007"/>
        <v>0</v>
      </c>
    </row>
    <row r="8056" spans="1:10" x14ac:dyDescent="0.25">
      <c r="A8056" s="2">
        <v>8045</v>
      </c>
      <c r="B8056" s="2">
        <v>0.63002002925841827</v>
      </c>
      <c r="C8056" s="2">
        <f t="shared" si="1000"/>
        <v>102.4122978333679</v>
      </c>
      <c r="D8056" s="2">
        <f t="shared" si="1001"/>
        <v>107</v>
      </c>
      <c r="E8056" s="2">
        <f t="shared" si="1002"/>
        <v>102.4122978333679</v>
      </c>
      <c r="F8056" s="2">
        <f t="shared" si="1003"/>
        <v>4.5877021666320985</v>
      </c>
      <c r="G8056" s="2">
        <f t="shared" si="1004"/>
        <v>0</v>
      </c>
      <c r="H8056" s="2">
        <f t="shared" si="1005"/>
        <v>1024.1229783336789</v>
      </c>
      <c r="I8056" s="2">
        <f t="shared" si="1006"/>
        <v>22.938510833160493</v>
      </c>
      <c r="J8056" s="2">
        <f t="shared" si="1007"/>
        <v>0</v>
      </c>
    </row>
    <row r="8057" spans="1:10" x14ac:dyDescent="0.25">
      <c r="A8057" s="2">
        <v>8046</v>
      </c>
      <c r="B8057" s="2">
        <v>0.61370853752946886</v>
      </c>
      <c r="C8057" s="2">
        <f t="shared" si="1000"/>
        <v>102.10231746841791</v>
      </c>
      <c r="D8057" s="2">
        <f t="shared" si="1001"/>
        <v>107</v>
      </c>
      <c r="E8057" s="2">
        <f t="shared" si="1002"/>
        <v>102.10231746841791</v>
      </c>
      <c r="F8057" s="2">
        <f t="shared" si="1003"/>
        <v>4.8976825315820918</v>
      </c>
      <c r="G8057" s="2">
        <f t="shared" si="1004"/>
        <v>0</v>
      </c>
      <c r="H8057" s="2">
        <f t="shared" si="1005"/>
        <v>1021.0231746841791</v>
      </c>
      <c r="I8057" s="2">
        <f t="shared" si="1006"/>
        <v>24.488412657910459</v>
      </c>
      <c r="J8057" s="2">
        <f t="shared" si="1007"/>
        <v>0</v>
      </c>
    </row>
    <row r="8058" spans="1:10" x14ac:dyDescent="0.25">
      <c r="A8058" s="2">
        <v>8047</v>
      </c>
      <c r="B8058" s="2">
        <v>0.58282032392283178</v>
      </c>
      <c r="C8058" s="2">
        <f t="shared" si="1000"/>
        <v>101.52323374506491</v>
      </c>
      <c r="D8058" s="2">
        <f t="shared" si="1001"/>
        <v>107</v>
      </c>
      <c r="E8058" s="2">
        <f t="shared" si="1002"/>
        <v>101.52323374506491</v>
      </c>
      <c r="F8058" s="2">
        <f t="shared" si="1003"/>
        <v>5.476766254935086</v>
      </c>
      <c r="G8058" s="2">
        <f t="shared" si="1004"/>
        <v>0</v>
      </c>
      <c r="H8058" s="2">
        <f t="shared" si="1005"/>
        <v>1015.2323374506491</v>
      </c>
      <c r="I8058" s="2">
        <f t="shared" si="1006"/>
        <v>27.38383127467543</v>
      </c>
      <c r="J8058" s="2">
        <f t="shared" si="1007"/>
        <v>0</v>
      </c>
    </row>
    <row r="8059" spans="1:10" x14ac:dyDescent="0.25">
      <c r="A8059" s="2">
        <v>8048</v>
      </c>
      <c r="B8059" s="2">
        <v>0.90028023591349615</v>
      </c>
      <c r="C8059" s="2">
        <f t="shared" si="1000"/>
        <v>108.86578840366892</v>
      </c>
      <c r="D8059" s="2">
        <f t="shared" si="1001"/>
        <v>107</v>
      </c>
      <c r="E8059" s="2">
        <f t="shared" si="1002"/>
        <v>107</v>
      </c>
      <c r="F8059" s="2">
        <f t="shared" si="1003"/>
        <v>0</v>
      </c>
      <c r="G8059" s="2">
        <f t="shared" si="1004"/>
        <v>1.8657884036689154</v>
      </c>
      <c r="H8059" s="2">
        <f t="shared" si="1005"/>
        <v>1070</v>
      </c>
      <c r="I8059" s="2">
        <f t="shared" si="1006"/>
        <v>0</v>
      </c>
      <c r="J8059" s="2">
        <f t="shared" si="1007"/>
        <v>27.986826055033731</v>
      </c>
    </row>
    <row r="8060" spans="1:10" x14ac:dyDescent="0.25">
      <c r="A8060" s="2">
        <v>8049</v>
      </c>
      <c r="B8060" s="2">
        <v>0.51996068498705694</v>
      </c>
      <c r="C8060" s="2">
        <f t="shared" si="1000"/>
        <v>100.36511704308762</v>
      </c>
      <c r="D8060" s="2">
        <f t="shared" si="1001"/>
        <v>107</v>
      </c>
      <c r="E8060" s="2">
        <f t="shared" si="1002"/>
        <v>100.36511704308762</v>
      </c>
      <c r="F8060" s="2">
        <f t="shared" si="1003"/>
        <v>6.6348829569123779</v>
      </c>
      <c r="G8060" s="2">
        <f t="shared" si="1004"/>
        <v>0</v>
      </c>
      <c r="H8060" s="2">
        <f t="shared" si="1005"/>
        <v>1003.6511704308762</v>
      </c>
      <c r="I8060" s="2">
        <f t="shared" si="1006"/>
        <v>33.17441478456189</v>
      </c>
      <c r="J8060" s="2">
        <f t="shared" si="1007"/>
        <v>0</v>
      </c>
    </row>
    <row r="8061" spans="1:10" x14ac:dyDescent="0.25">
      <c r="A8061" s="2">
        <v>8050</v>
      </c>
      <c r="B8061" s="2">
        <v>0.90105429086158939</v>
      </c>
      <c r="C8061" s="2">
        <f t="shared" si="1000"/>
        <v>108.89313599131498</v>
      </c>
      <c r="D8061" s="2">
        <f t="shared" si="1001"/>
        <v>107</v>
      </c>
      <c r="E8061" s="2">
        <f t="shared" si="1002"/>
        <v>107</v>
      </c>
      <c r="F8061" s="2">
        <f t="shared" si="1003"/>
        <v>0</v>
      </c>
      <c r="G8061" s="2">
        <f t="shared" si="1004"/>
        <v>1.8931359913149777</v>
      </c>
      <c r="H8061" s="2">
        <f t="shared" si="1005"/>
        <v>1070</v>
      </c>
      <c r="I8061" s="2">
        <f t="shared" si="1006"/>
        <v>0</v>
      </c>
      <c r="J8061" s="2">
        <f t="shared" si="1007"/>
        <v>28.397039869724665</v>
      </c>
    </row>
    <row r="8062" spans="1:10" x14ac:dyDescent="0.25">
      <c r="A8062" s="2">
        <v>8051</v>
      </c>
      <c r="B8062" s="2">
        <v>0.38912441900502215</v>
      </c>
      <c r="C8062" s="2">
        <f t="shared" si="1000"/>
        <v>97.95119569216952</v>
      </c>
      <c r="D8062" s="2">
        <f t="shared" si="1001"/>
        <v>107</v>
      </c>
      <c r="E8062" s="2">
        <f t="shared" si="1002"/>
        <v>97.95119569216952</v>
      </c>
      <c r="F8062" s="2">
        <f t="shared" si="1003"/>
        <v>9.0488043078304798</v>
      </c>
      <c r="G8062" s="2">
        <f t="shared" si="1004"/>
        <v>0</v>
      </c>
      <c r="H8062" s="2">
        <f t="shared" si="1005"/>
        <v>979.51195692169517</v>
      </c>
      <c r="I8062" s="2">
        <f t="shared" si="1006"/>
        <v>45.244021539152399</v>
      </c>
      <c r="J8062" s="2">
        <f t="shared" si="1007"/>
        <v>0</v>
      </c>
    </row>
    <row r="8063" spans="1:10" x14ac:dyDescent="0.25">
      <c r="A8063" s="2">
        <v>8052</v>
      </c>
      <c r="B8063" s="2">
        <v>0.43998718761065858</v>
      </c>
      <c r="C8063" s="2">
        <f t="shared" si="1000"/>
        <v>98.899295011717669</v>
      </c>
      <c r="D8063" s="2">
        <f t="shared" si="1001"/>
        <v>107</v>
      </c>
      <c r="E8063" s="2">
        <f t="shared" si="1002"/>
        <v>98.899295011717669</v>
      </c>
      <c r="F8063" s="2">
        <f t="shared" si="1003"/>
        <v>8.100704988282331</v>
      </c>
      <c r="G8063" s="2">
        <f t="shared" si="1004"/>
        <v>0</v>
      </c>
      <c r="H8063" s="2">
        <f t="shared" si="1005"/>
        <v>988.99295011717663</v>
      </c>
      <c r="I8063" s="2">
        <f t="shared" si="1006"/>
        <v>40.503524941411655</v>
      </c>
      <c r="J8063" s="2">
        <f t="shared" si="1007"/>
        <v>0</v>
      </c>
    </row>
    <row r="8064" spans="1:10" x14ac:dyDescent="0.25">
      <c r="A8064" s="2">
        <v>8053</v>
      </c>
      <c r="B8064" s="2">
        <v>0.34642499896725187</v>
      </c>
      <c r="C8064" s="2">
        <f t="shared" si="1000"/>
        <v>97.133616869177189</v>
      </c>
      <c r="D8064" s="2">
        <f t="shared" si="1001"/>
        <v>107</v>
      </c>
      <c r="E8064" s="2">
        <f t="shared" si="1002"/>
        <v>97.133616869177189</v>
      </c>
      <c r="F8064" s="2">
        <f t="shared" si="1003"/>
        <v>9.8663831308228112</v>
      </c>
      <c r="G8064" s="2">
        <f t="shared" si="1004"/>
        <v>0</v>
      </c>
      <c r="H8064" s="2">
        <f t="shared" si="1005"/>
        <v>971.33616869177195</v>
      </c>
      <c r="I8064" s="2">
        <f t="shared" si="1006"/>
        <v>49.331915654114056</v>
      </c>
      <c r="J8064" s="2">
        <f t="shared" si="1007"/>
        <v>0</v>
      </c>
    </row>
    <row r="8065" spans="1:10" x14ac:dyDescent="0.25">
      <c r="A8065" s="2">
        <v>8054</v>
      </c>
      <c r="B8065" s="2">
        <v>0.72038547163299849</v>
      </c>
      <c r="C8065" s="2">
        <f t="shared" si="1000"/>
        <v>104.21176977671703</v>
      </c>
      <c r="D8065" s="2">
        <f t="shared" si="1001"/>
        <v>107</v>
      </c>
      <c r="E8065" s="2">
        <f t="shared" si="1002"/>
        <v>104.21176977671703</v>
      </c>
      <c r="F8065" s="2">
        <f t="shared" si="1003"/>
        <v>2.7882302232829659</v>
      </c>
      <c r="G8065" s="2">
        <f t="shared" si="1004"/>
        <v>0</v>
      </c>
      <c r="H8065" s="2">
        <f t="shared" si="1005"/>
        <v>1042.1176977671703</v>
      </c>
      <c r="I8065" s="2">
        <f t="shared" si="1006"/>
        <v>13.941151116414829</v>
      </c>
      <c r="J8065" s="2">
        <f t="shared" si="1007"/>
        <v>0</v>
      </c>
    </row>
    <row r="8066" spans="1:10" x14ac:dyDescent="0.25">
      <c r="A8066" s="2">
        <v>8055</v>
      </c>
      <c r="B8066" s="2">
        <v>0.87282994497923294</v>
      </c>
      <c r="C8066" s="2">
        <f t="shared" si="1000"/>
        <v>107.96509985085488</v>
      </c>
      <c r="D8066" s="2">
        <f t="shared" si="1001"/>
        <v>107</v>
      </c>
      <c r="E8066" s="2">
        <f t="shared" si="1002"/>
        <v>107</v>
      </c>
      <c r="F8066" s="2">
        <f t="shared" si="1003"/>
        <v>0</v>
      </c>
      <c r="G8066" s="2">
        <f t="shared" si="1004"/>
        <v>0.96509985085488381</v>
      </c>
      <c r="H8066" s="2">
        <f t="shared" si="1005"/>
        <v>1070</v>
      </c>
      <c r="I8066" s="2">
        <f t="shared" si="1006"/>
        <v>0</v>
      </c>
      <c r="J8066" s="2">
        <f t="shared" si="1007"/>
        <v>14.476497762823257</v>
      </c>
    </row>
    <row r="8067" spans="1:10" x14ac:dyDescent="0.25">
      <c r="A8067" s="2">
        <v>8056</v>
      </c>
      <c r="B8067" s="2">
        <v>0.76607196409867129</v>
      </c>
      <c r="C8067" s="2">
        <f t="shared" si="1000"/>
        <v>105.20346428540398</v>
      </c>
      <c r="D8067" s="2">
        <f t="shared" si="1001"/>
        <v>107</v>
      </c>
      <c r="E8067" s="2">
        <f t="shared" si="1002"/>
        <v>105.20346428540398</v>
      </c>
      <c r="F8067" s="2">
        <f t="shared" si="1003"/>
        <v>1.7965357145960184</v>
      </c>
      <c r="G8067" s="2">
        <f t="shared" si="1004"/>
        <v>0</v>
      </c>
      <c r="H8067" s="2">
        <f t="shared" si="1005"/>
        <v>1052.0346428540397</v>
      </c>
      <c r="I8067" s="2">
        <f t="shared" si="1006"/>
        <v>8.9826785729800918</v>
      </c>
      <c r="J8067" s="2">
        <f t="shared" si="1007"/>
        <v>0</v>
      </c>
    </row>
    <row r="8068" spans="1:10" x14ac:dyDescent="0.25">
      <c r="A8068" s="2">
        <v>8057</v>
      </c>
      <c r="B8068" s="2">
        <v>0.78410569140791786</v>
      </c>
      <c r="C8068" s="2">
        <f t="shared" si="1000"/>
        <v>105.6177063230345</v>
      </c>
      <c r="D8068" s="2">
        <f t="shared" si="1001"/>
        <v>107</v>
      </c>
      <c r="E8068" s="2">
        <f t="shared" si="1002"/>
        <v>105.6177063230345</v>
      </c>
      <c r="F8068" s="2">
        <f t="shared" si="1003"/>
        <v>1.382293676965503</v>
      </c>
      <c r="G8068" s="2">
        <f t="shared" si="1004"/>
        <v>0</v>
      </c>
      <c r="H8068" s="2">
        <f t="shared" si="1005"/>
        <v>1056.1770632303451</v>
      </c>
      <c r="I8068" s="2">
        <f t="shared" si="1006"/>
        <v>6.9114683848275149</v>
      </c>
      <c r="J8068" s="2">
        <f t="shared" si="1007"/>
        <v>0</v>
      </c>
    </row>
    <row r="8069" spans="1:10" x14ac:dyDescent="0.25">
      <c r="A8069" s="2">
        <v>8058</v>
      </c>
      <c r="B8069" s="2">
        <v>0.49765461144542278</v>
      </c>
      <c r="C8069" s="2">
        <f t="shared" si="1000"/>
        <v>99.957112697793804</v>
      </c>
      <c r="D8069" s="2">
        <f t="shared" si="1001"/>
        <v>107</v>
      </c>
      <c r="E8069" s="2">
        <f t="shared" si="1002"/>
        <v>99.957112697793804</v>
      </c>
      <c r="F8069" s="2">
        <f t="shared" si="1003"/>
        <v>7.0428873022061964</v>
      </c>
      <c r="G8069" s="2">
        <f t="shared" si="1004"/>
        <v>0</v>
      </c>
      <c r="H8069" s="2">
        <f t="shared" si="1005"/>
        <v>999.57112697793809</v>
      </c>
      <c r="I8069" s="2">
        <f t="shared" si="1006"/>
        <v>35.214436511030982</v>
      </c>
      <c r="J8069" s="2">
        <f t="shared" si="1007"/>
        <v>0</v>
      </c>
    </row>
    <row r="8070" spans="1:10" x14ac:dyDescent="0.25">
      <c r="A8070" s="2">
        <v>8059</v>
      </c>
      <c r="B8070" s="2">
        <v>0.69665980184735465</v>
      </c>
      <c r="C8070" s="2">
        <f t="shared" si="1000"/>
        <v>103.72234814869748</v>
      </c>
      <c r="D8070" s="2">
        <f t="shared" si="1001"/>
        <v>107</v>
      </c>
      <c r="E8070" s="2">
        <f t="shared" si="1002"/>
        <v>103.72234814869748</v>
      </c>
      <c r="F8070" s="2">
        <f t="shared" si="1003"/>
        <v>3.2776518513025223</v>
      </c>
      <c r="G8070" s="2">
        <f t="shared" si="1004"/>
        <v>0</v>
      </c>
      <c r="H8070" s="2">
        <f t="shared" si="1005"/>
        <v>1037.2234814869748</v>
      </c>
      <c r="I8070" s="2">
        <f t="shared" si="1006"/>
        <v>16.388259256512612</v>
      </c>
      <c r="J8070" s="2">
        <f t="shared" si="1007"/>
        <v>0</v>
      </c>
    </row>
    <row r="8071" spans="1:10" x14ac:dyDescent="0.25">
      <c r="A8071" s="2">
        <v>8060</v>
      </c>
      <c r="B8071" s="2">
        <v>0.11021258630489283</v>
      </c>
      <c r="C8071" s="2">
        <f t="shared" si="1000"/>
        <v>91.493416057627485</v>
      </c>
      <c r="D8071" s="2">
        <f t="shared" si="1001"/>
        <v>107</v>
      </c>
      <c r="E8071" s="2">
        <f t="shared" si="1002"/>
        <v>91.493416057627485</v>
      </c>
      <c r="F8071" s="2">
        <f t="shared" si="1003"/>
        <v>15.506583942372515</v>
      </c>
      <c r="G8071" s="2">
        <f t="shared" si="1004"/>
        <v>0</v>
      </c>
      <c r="H8071" s="2">
        <f t="shared" si="1005"/>
        <v>914.93416057627485</v>
      </c>
      <c r="I8071" s="2">
        <f t="shared" si="1006"/>
        <v>77.532919711862576</v>
      </c>
      <c r="J8071" s="2">
        <f t="shared" si="1007"/>
        <v>0</v>
      </c>
    </row>
    <row r="8072" spans="1:10" x14ac:dyDescent="0.25">
      <c r="A8072" s="2">
        <v>8061</v>
      </c>
      <c r="B8072" s="2">
        <v>0.75972400126445427</v>
      </c>
      <c r="C8072" s="2">
        <f t="shared" si="1000"/>
        <v>105.0610671642419</v>
      </c>
      <c r="D8072" s="2">
        <f t="shared" si="1001"/>
        <v>107</v>
      </c>
      <c r="E8072" s="2">
        <f t="shared" si="1002"/>
        <v>105.0610671642419</v>
      </c>
      <c r="F8072" s="2">
        <f t="shared" si="1003"/>
        <v>1.9389328357580951</v>
      </c>
      <c r="G8072" s="2">
        <f t="shared" si="1004"/>
        <v>0</v>
      </c>
      <c r="H8072" s="2">
        <f t="shared" si="1005"/>
        <v>1050.610671642419</v>
      </c>
      <c r="I8072" s="2">
        <f t="shared" si="1006"/>
        <v>9.6946641787904753</v>
      </c>
      <c r="J8072" s="2">
        <f t="shared" si="1007"/>
        <v>0</v>
      </c>
    </row>
    <row r="8073" spans="1:10" x14ac:dyDescent="0.25">
      <c r="A8073" s="2">
        <v>8062</v>
      </c>
      <c r="B8073" s="2">
        <v>0.47444423397464675</v>
      </c>
      <c r="C8073" s="2">
        <f t="shared" si="1000"/>
        <v>99.532439110454092</v>
      </c>
      <c r="D8073" s="2">
        <f t="shared" si="1001"/>
        <v>107</v>
      </c>
      <c r="E8073" s="2">
        <f t="shared" si="1002"/>
        <v>99.532439110454092</v>
      </c>
      <c r="F8073" s="2">
        <f t="shared" si="1003"/>
        <v>7.4675608895459078</v>
      </c>
      <c r="G8073" s="2">
        <f t="shared" si="1004"/>
        <v>0</v>
      </c>
      <c r="H8073" s="2">
        <f t="shared" si="1005"/>
        <v>995.32439110454095</v>
      </c>
      <c r="I8073" s="2">
        <f t="shared" si="1006"/>
        <v>37.337804447729539</v>
      </c>
      <c r="J8073" s="2">
        <f t="shared" si="1007"/>
        <v>0</v>
      </c>
    </row>
    <row r="8074" spans="1:10" x14ac:dyDescent="0.25">
      <c r="A8074" s="2">
        <v>8063</v>
      </c>
      <c r="B8074" s="2">
        <v>0.98191791673213513</v>
      </c>
      <c r="C8074" s="2">
        <f t="shared" si="1000"/>
        <v>113.28580722789567</v>
      </c>
      <c r="D8074" s="2">
        <f t="shared" si="1001"/>
        <v>107</v>
      </c>
      <c r="E8074" s="2">
        <f t="shared" si="1002"/>
        <v>107</v>
      </c>
      <c r="F8074" s="2">
        <f t="shared" si="1003"/>
        <v>0</v>
      </c>
      <c r="G8074" s="2">
        <f t="shared" si="1004"/>
        <v>6.285807227895674</v>
      </c>
      <c r="H8074" s="2">
        <f t="shared" si="1005"/>
        <v>1070</v>
      </c>
      <c r="I8074" s="2">
        <f t="shared" si="1006"/>
        <v>0</v>
      </c>
      <c r="J8074" s="2">
        <f t="shared" si="1007"/>
        <v>94.28710841843511</v>
      </c>
    </row>
    <row r="8075" spans="1:10" x14ac:dyDescent="0.25">
      <c r="A8075" s="2">
        <v>8064</v>
      </c>
      <c r="B8075" s="2">
        <v>0.53534436163530019</v>
      </c>
      <c r="C8075" s="2">
        <f t="shared" si="1000"/>
        <v>100.64697349033884</v>
      </c>
      <c r="D8075" s="2">
        <f t="shared" si="1001"/>
        <v>107</v>
      </c>
      <c r="E8075" s="2">
        <f t="shared" si="1002"/>
        <v>100.64697349033884</v>
      </c>
      <c r="F8075" s="2">
        <f t="shared" si="1003"/>
        <v>6.3530265096611629</v>
      </c>
      <c r="G8075" s="2">
        <f t="shared" si="1004"/>
        <v>0</v>
      </c>
      <c r="H8075" s="2">
        <f t="shared" si="1005"/>
        <v>1006.4697349033884</v>
      </c>
      <c r="I8075" s="2">
        <f t="shared" si="1006"/>
        <v>31.765132548305814</v>
      </c>
      <c r="J8075" s="2">
        <f t="shared" si="1007"/>
        <v>0</v>
      </c>
    </row>
    <row r="8076" spans="1:10" x14ac:dyDescent="0.25">
      <c r="A8076" s="2">
        <v>8065</v>
      </c>
      <c r="B8076" s="2">
        <v>0.3638299378589569</v>
      </c>
      <c r="C8076" s="2">
        <f t="shared" si="1000"/>
        <v>97.46993145484889</v>
      </c>
      <c r="D8076" s="2">
        <f t="shared" si="1001"/>
        <v>107</v>
      </c>
      <c r="E8076" s="2">
        <f t="shared" si="1002"/>
        <v>97.46993145484889</v>
      </c>
      <c r="F8076" s="2">
        <f t="shared" si="1003"/>
        <v>9.53006854515111</v>
      </c>
      <c r="G8076" s="2">
        <f t="shared" si="1004"/>
        <v>0</v>
      </c>
      <c r="H8076" s="2">
        <f t="shared" si="1005"/>
        <v>974.69931454848893</v>
      </c>
      <c r="I8076" s="2">
        <f t="shared" si="1006"/>
        <v>47.65034272575555</v>
      </c>
      <c r="J8076" s="2">
        <f t="shared" si="1007"/>
        <v>0</v>
      </c>
    </row>
    <row r="8077" spans="1:10" x14ac:dyDescent="0.25">
      <c r="A8077" s="2">
        <v>8066</v>
      </c>
      <c r="B8077" s="2">
        <v>0.35996277146762978</v>
      </c>
      <c r="C8077" s="2">
        <f t="shared" ref="C8077:C8140" si="1008">_xlfn.BETA.INV(B8077,$C$7,$C$8,$C$9,$C$10)</f>
        <v>97.395603486612913</v>
      </c>
      <c r="D8077" s="2">
        <f t="shared" ref="D8077:D8140" si="1009">$F$8</f>
        <v>107</v>
      </c>
      <c r="E8077" s="2">
        <f t="shared" ref="E8077:E8140" si="1010">IF(C8077&gt;=D8077,D8077,C8077)</f>
        <v>97.395603486612913</v>
      </c>
      <c r="F8077" s="2">
        <f t="shared" ref="F8077:F8140" si="1011">IF(D8077&gt;C8077,D8077-C8077,0)</f>
        <v>9.604396513387087</v>
      </c>
      <c r="G8077" s="2">
        <f t="shared" ref="G8077:G8140" si="1012">IF(C8077&gt;D8077,C8077-D8077,0)</f>
        <v>0</v>
      </c>
      <c r="H8077" s="2">
        <f t="shared" ref="H8077:H8140" si="1013">E8077*$H$10</f>
        <v>973.95603486612913</v>
      </c>
      <c r="I8077" s="2">
        <f t="shared" ref="I8077:I8140" si="1014">F8077*$I$10</f>
        <v>48.021982566935435</v>
      </c>
      <c r="J8077" s="2">
        <f t="shared" ref="J8077:J8140" si="1015">G8077*$J$10</f>
        <v>0</v>
      </c>
    </row>
    <row r="8078" spans="1:10" x14ac:dyDescent="0.25">
      <c r="A8078" s="2">
        <v>8067</v>
      </c>
      <c r="B8078" s="2">
        <v>0.17347897684741542</v>
      </c>
      <c r="C8078" s="2">
        <f t="shared" si="1008"/>
        <v>93.338076381927365</v>
      </c>
      <c r="D8078" s="2">
        <f t="shared" si="1009"/>
        <v>107</v>
      </c>
      <c r="E8078" s="2">
        <f t="shared" si="1010"/>
        <v>93.338076381927365</v>
      </c>
      <c r="F8078" s="2">
        <f t="shared" si="1011"/>
        <v>13.661923618072635</v>
      </c>
      <c r="G8078" s="2">
        <f t="shared" si="1012"/>
        <v>0</v>
      </c>
      <c r="H8078" s="2">
        <f t="shared" si="1013"/>
        <v>933.38076381927362</v>
      </c>
      <c r="I8078" s="2">
        <f t="shared" si="1014"/>
        <v>68.309618090363173</v>
      </c>
      <c r="J8078" s="2">
        <f t="shared" si="1015"/>
        <v>0</v>
      </c>
    </row>
    <row r="8079" spans="1:10" x14ac:dyDescent="0.25">
      <c r="A8079" s="2">
        <v>8068</v>
      </c>
      <c r="B8079" s="2">
        <v>0.96804387641395051</v>
      </c>
      <c r="C8079" s="2">
        <f t="shared" si="1008"/>
        <v>112.09816092733988</v>
      </c>
      <c r="D8079" s="2">
        <f t="shared" si="1009"/>
        <v>107</v>
      </c>
      <c r="E8079" s="2">
        <f t="shared" si="1010"/>
        <v>107</v>
      </c>
      <c r="F8079" s="2">
        <f t="shared" si="1011"/>
        <v>0</v>
      </c>
      <c r="G8079" s="2">
        <f t="shared" si="1012"/>
        <v>5.098160927339876</v>
      </c>
      <c r="H8079" s="2">
        <f t="shared" si="1013"/>
        <v>1070</v>
      </c>
      <c r="I8079" s="2">
        <f t="shared" si="1014"/>
        <v>0</v>
      </c>
      <c r="J8079" s="2">
        <f t="shared" si="1015"/>
        <v>76.47241391009814</v>
      </c>
    </row>
    <row r="8080" spans="1:10" x14ac:dyDescent="0.25">
      <c r="A8080" s="2">
        <v>8069</v>
      </c>
      <c r="B8080" s="2">
        <v>0.1001447573800065</v>
      </c>
      <c r="C8080" s="2">
        <f t="shared" si="1008"/>
        <v>91.1491742243103</v>
      </c>
      <c r="D8080" s="2">
        <f t="shared" si="1009"/>
        <v>107</v>
      </c>
      <c r="E8080" s="2">
        <f t="shared" si="1010"/>
        <v>91.1491742243103</v>
      </c>
      <c r="F8080" s="2">
        <f t="shared" si="1011"/>
        <v>15.8508257756897</v>
      </c>
      <c r="G8080" s="2">
        <f t="shared" si="1012"/>
        <v>0</v>
      </c>
      <c r="H8080" s="2">
        <f t="shared" si="1013"/>
        <v>911.49174224310298</v>
      </c>
      <c r="I8080" s="2">
        <f t="shared" si="1014"/>
        <v>79.254128878448498</v>
      </c>
      <c r="J8080" s="2">
        <f t="shared" si="1015"/>
        <v>0</v>
      </c>
    </row>
    <row r="8081" spans="1:10" x14ac:dyDescent="0.25">
      <c r="A8081" s="2">
        <v>8070</v>
      </c>
      <c r="B8081" s="2">
        <v>0.84419679613381504</v>
      </c>
      <c r="C8081" s="2">
        <f t="shared" si="1008"/>
        <v>107.13457611950908</v>
      </c>
      <c r="D8081" s="2">
        <f t="shared" si="1009"/>
        <v>107</v>
      </c>
      <c r="E8081" s="2">
        <f t="shared" si="1010"/>
        <v>107</v>
      </c>
      <c r="F8081" s="2">
        <f t="shared" si="1011"/>
        <v>0</v>
      </c>
      <c r="G8081" s="2">
        <f t="shared" si="1012"/>
        <v>0.13457611950907733</v>
      </c>
      <c r="H8081" s="2">
        <f t="shared" si="1013"/>
        <v>1070</v>
      </c>
      <c r="I8081" s="2">
        <f t="shared" si="1014"/>
        <v>0</v>
      </c>
      <c r="J8081" s="2">
        <f t="shared" si="1015"/>
        <v>2.0186417926361599</v>
      </c>
    </row>
    <row r="8082" spans="1:10" x14ac:dyDescent="0.25">
      <c r="A8082" s="2">
        <v>8071</v>
      </c>
      <c r="B8082" s="2">
        <v>0.6150197328803213</v>
      </c>
      <c r="C8082" s="2">
        <f t="shared" si="1008"/>
        <v>102.12711610789947</v>
      </c>
      <c r="D8082" s="2">
        <f t="shared" si="1009"/>
        <v>107</v>
      </c>
      <c r="E8082" s="2">
        <f t="shared" si="1010"/>
        <v>102.12711610789947</v>
      </c>
      <c r="F8082" s="2">
        <f t="shared" si="1011"/>
        <v>4.872883892100532</v>
      </c>
      <c r="G8082" s="2">
        <f t="shared" si="1012"/>
        <v>0</v>
      </c>
      <c r="H8082" s="2">
        <f t="shared" si="1013"/>
        <v>1021.2711610789947</v>
      </c>
      <c r="I8082" s="2">
        <f t="shared" si="1014"/>
        <v>24.36441946050266</v>
      </c>
      <c r="J8082" s="2">
        <f t="shared" si="1015"/>
        <v>0</v>
      </c>
    </row>
    <row r="8083" spans="1:10" x14ac:dyDescent="0.25">
      <c r="A8083" s="2">
        <v>8072</v>
      </c>
      <c r="B8083" s="2">
        <v>0.73568347151760682</v>
      </c>
      <c r="C8083" s="2">
        <f t="shared" si="1008"/>
        <v>104.53582613829053</v>
      </c>
      <c r="D8083" s="2">
        <f t="shared" si="1009"/>
        <v>107</v>
      </c>
      <c r="E8083" s="2">
        <f t="shared" si="1010"/>
        <v>104.53582613829053</v>
      </c>
      <c r="F8083" s="2">
        <f t="shared" si="1011"/>
        <v>2.4641738617094688</v>
      </c>
      <c r="G8083" s="2">
        <f t="shared" si="1012"/>
        <v>0</v>
      </c>
      <c r="H8083" s="2">
        <f t="shared" si="1013"/>
        <v>1045.3582613829053</v>
      </c>
      <c r="I8083" s="2">
        <f t="shared" si="1014"/>
        <v>12.320869308547344</v>
      </c>
      <c r="J8083" s="2">
        <f t="shared" si="1015"/>
        <v>0</v>
      </c>
    </row>
    <row r="8084" spans="1:10" x14ac:dyDescent="0.25">
      <c r="A8084" s="2">
        <v>8073</v>
      </c>
      <c r="B8084" s="2">
        <v>0.40057208713969372</v>
      </c>
      <c r="C8084" s="2">
        <f t="shared" si="1008"/>
        <v>98.166559329500359</v>
      </c>
      <c r="D8084" s="2">
        <f t="shared" si="1009"/>
        <v>107</v>
      </c>
      <c r="E8084" s="2">
        <f t="shared" si="1010"/>
        <v>98.166559329500359</v>
      </c>
      <c r="F8084" s="2">
        <f t="shared" si="1011"/>
        <v>8.8334406704996411</v>
      </c>
      <c r="G8084" s="2">
        <f t="shared" si="1012"/>
        <v>0</v>
      </c>
      <c r="H8084" s="2">
        <f t="shared" si="1013"/>
        <v>981.66559329500365</v>
      </c>
      <c r="I8084" s="2">
        <f t="shared" si="1014"/>
        <v>44.167203352498206</v>
      </c>
      <c r="J8084" s="2">
        <f t="shared" si="1015"/>
        <v>0</v>
      </c>
    </row>
    <row r="8085" spans="1:10" x14ac:dyDescent="0.25">
      <c r="A8085" s="2">
        <v>8074</v>
      </c>
      <c r="B8085" s="2">
        <v>0.16954837903835973</v>
      </c>
      <c r="C8085" s="2">
        <f t="shared" si="1008"/>
        <v>93.235198699780369</v>
      </c>
      <c r="D8085" s="2">
        <f t="shared" si="1009"/>
        <v>107</v>
      </c>
      <c r="E8085" s="2">
        <f t="shared" si="1010"/>
        <v>93.235198699780369</v>
      </c>
      <c r="F8085" s="2">
        <f t="shared" si="1011"/>
        <v>13.764801300219631</v>
      </c>
      <c r="G8085" s="2">
        <f t="shared" si="1012"/>
        <v>0</v>
      </c>
      <c r="H8085" s="2">
        <f t="shared" si="1013"/>
        <v>932.35198699780369</v>
      </c>
      <c r="I8085" s="2">
        <f t="shared" si="1014"/>
        <v>68.824006501098154</v>
      </c>
      <c r="J8085" s="2">
        <f t="shared" si="1015"/>
        <v>0</v>
      </c>
    </row>
    <row r="8086" spans="1:10" x14ac:dyDescent="0.25">
      <c r="A8086" s="2">
        <v>8075</v>
      </c>
      <c r="B8086" s="2">
        <v>0.69358577094729901</v>
      </c>
      <c r="C8086" s="2">
        <f t="shared" si="1008"/>
        <v>103.65997854836054</v>
      </c>
      <c r="D8086" s="2">
        <f t="shared" si="1009"/>
        <v>107</v>
      </c>
      <c r="E8086" s="2">
        <f t="shared" si="1010"/>
        <v>103.65997854836054</v>
      </c>
      <c r="F8086" s="2">
        <f t="shared" si="1011"/>
        <v>3.3400214516394584</v>
      </c>
      <c r="G8086" s="2">
        <f t="shared" si="1012"/>
        <v>0</v>
      </c>
      <c r="H8086" s="2">
        <f t="shared" si="1013"/>
        <v>1036.5997854836055</v>
      </c>
      <c r="I8086" s="2">
        <f t="shared" si="1014"/>
        <v>16.700107258197292</v>
      </c>
      <c r="J8086" s="2">
        <f t="shared" si="1015"/>
        <v>0</v>
      </c>
    </row>
    <row r="8087" spans="1:10" x14ac:dyDescent="0.25">
      <c r="A8087" s="2">
        <v>8076</v>
      </c>
      <c r="B8087" s="2">
        <v>0.49386603302358101</v>
      </c>
      <c r="C8087" s="2">
        <f t="shared" si="1008"/>
        <v>99.887832504396215</v>
      </c>
      <c r="D8087" s="2">
        <f t="shared" si="1009"/>
        <v>107</v>
      </c>
      <c r="E8087" s="2">
        <f t="shared" si="1010"/>
        <v>99.887832504396215</v>
      </c>
      <c r="F8087" s="2">
        <f t="shared" si="1011"/>
        <v>7.112167495603785</v>
      </c>
      <c r="G8087" s="2">
        <f t="shared" si="1012"/>
        <v>0</v>
      </c>
      <c r="H8087" s="2">
        <f t="shared" si="1013"/>
        <v>998.87832504396215</v>
      </c>
      <c r="I8087" s="2">
        <f t="shared" si="1014"/>
        <v>35.560837478018925</v>
      </c>
      <c r="J8087" s="2">
        <f t="shared" si="1015"/>
        <v>0</v>
      </c>
    </row>
    <row r="8088" spans="1:10" x14ac:dyDescent="0.25">
      <c r="A8088" s="2">
        <v>8077</v>
      </c>
      <c r="B8088" s="2">
        <v>4.7285160045389851E-2</v>
      </c>
      <c r="C8088" s="2">
        <f t="shared" si="1008"/>
        <v>88.864422481621531</v>
      </c>
      <c r="D8088" s="2">
        <f t="shared" si="1009"/>
        <v>107</v>
      </c>
      <c r="E8088" s="2">
        <f t="shared" si="1010"/>
        <v>88.864422481621531</v>
      </c>
      <c r="F8088" s="2">
        <f t="shared" si="1011"/>
        <v>18.135577518378469</v>
      </c>
      <c r="G8088" s="2">
        <f t="shared" si="1012"/>
        <v>0</v>
      </c>
      <c r="H8088" s="2">
        <f t="shared" si="1013"/>
        <v>888.64422481621534</v>
      </c>
      <c r="I8088" s="2">
        <f t="shared" si="1014"/>
        <v>90.677887591892343</v>
      </c>
      <c r="J8088" s="2">
        <f t="shared" si="1015"/>
        <v>0</v>
      </c>
    </row>
    <row r="8089" spans="1:10" x14ac:dyDescent="0.25">
      <c r="A8089" s="2">
        <v>8078</v>
      </c>
      <c r="B8089" s="2">
        <v>0.38642704584237686</v>
      </c>
      <c r="C8089" s="2">
        <f t="shared" si="1008"/>
        <v>97.900245697704804</v>
      </c>
      <c r="D8089" s="2">
        <f t="shared" si="1009"/>
        <v>107</v>
      </c>
      <c r="E8089" s="2">
        <f t="shared" si="1010"/>
        <v>97.900245697704804</v>
      </c>
      <c r="F8089" s="2">
        <f t="shared" si="1011"/>
        <v>9.0997543022951959</v>
      </c>
      <c r="G8089" s="2">
        <f t="shared" si="1012"/>
        <v>0</v>
      </c>
      <c r="H8089" s="2">
        <f t="shared" si="1013"/>
        <v>979.00245697704804</v>
      </c>
      <c r="I8089" s="2">
        <f t="shared" si="1014"/>
        <v>45.498771511475979</v>
      </c>
      <c r="J8089" s="2">
        <f t="shared" si="1015"/>
        <v>0</v>
      </c>
    </row>
    <row r="8090" spans="1:10" x14ac:dyDescent="0.25">
      <c r="A8090" s="2">
        <v>8079</v>
      </c>
      <c r="B8090" s="2">
        <v>0.60117180232540668</v>
      </c>
      <c r="C8090" s="2">
        <f t="shared" si="1008"/>
        <v>101.86616151552778</v>
      </c>
      <c r="D8090" s="2">
        <f t="shared" si="1009"/>
        <v>107</v>
      </c>
      <c r="E8090" s="2">
        <f t="shared" si="1010"/>
        <v>101.86616151552778</v>
      </c>
      <c r="F8090" s="2">
        <f t="shared" si="1011"/>
        <v>5.1338384844722214</v>
      </c>
      <c r="G8090" s="2">
        <f t="shared" si="1012"/>
        <v>0</v>
      </c>
      <c r="H8090" s="2">
        <f t="shared" si="1013"/>
        <v>1018.6616151552778</v>
      </c>
      <c r="I8090" s="2">
        <f t="shared" si="1014"/>
        <v>25.669192422361107</v>
      </c>
      <c r="J8090" s="2">
        <f t="shared" si="1015"/>
        <v>0</v>
      </c>
    </row>
    <row r="8091" spans="1:10" x14ac:dyDescent="0.25">
      <c r="A8091" s="2">
        <v>8080</v>
      </c>
      <c r="B8091" s="2">
        <v>9.5127731589281672E-2</v>
      </c>
      <c r="C8091" s="2">
        <f t="shared" si="1008"/>
        <v>90.970112297880604</v>
      </c>
      <c r="D8091" s="2">
        <f t="shared" si="1009"/>
        <v>107</v>
      </c>
      <c r="E8091" s="2">
        <f t="shared" si="1010"/>
        <v>90.970112297880604</v>
      </c>
      <c r="F8091" s="2">
        <f t="shared" si="1011"/>
        <v>16.029887702119396</v>
      </c>
      <c r="G8091" s="2">
        <f t="shared" si="1012"/>
        <v>0</v>
      </c>
      <c r="H8091" s="2">
        <f t="shared" si="1013"/>
        <v>909.7011229788061</v>
      </c>
      <c r="I8091" s="2">
        <f t="shared" si="1014"/>
        <v>80.14943851059698</v>
      </c>
      <c r="J8091" s="2">
        <f t="shared" si="1015"/>
        <v>0</v>
      </c>
    </row>
    <row r="8092" spans="1:10" x14ac:dyDescent="0.25">
      <c r="A8092" s="2">
        <v>8081</v>
      </c>
      <c r="B8092" s="2">
        <v>0.13301374473484928</v>
      </c>
      <c r="C8092" s="2">
        <f t="shared" si="1008"/>
        <v>92.212067594678132</v>
      </c>
      <c r="D8092" s="2">
        <f t="shared" si="1009"/>
        <v>107</v>
      </c>
      <c r="E8092" s="2">
        <f t="shared" si="1010"/>
        <v>92.212067594678132</v>
      </c>
      <c r="F8092" s="2">
        <f t="shared" si="1011"/>
        <v>14.787932405321868</v>
      </c>
      <c r="G8092" s="2">
        <f t="shared" si="1012"/>
        <v>0</v>
      </c>
      <c r="H8092" s="2">
        <f t="shared" si="1013"/>
        <v>922.12067594678138</v>
      </c>
      <c r="I8092" s="2">
        <f t="shared" si="1014"/>
        <v>73.939662026609341</v>
      </c>
      <c r="J8092" s="2">
        <f t="shared" si="1015"/>
        <v>0</v>
      </c>
    </row>
    <row r="8093" spans="1:10" x14ac:dyDescent="0.25">
      <c r="A8093" s="2">
        <v>8082</v>
      </c>
      <c r="B8093" s="2">
        <v>0.20961912360446411</v>
      </c>
      <c r="C8093" s="2">
        <f t="shared" si="1008"/>
        <v>94.234458800797299</v>
      </c>
      <c r="D8093" s="2">
        <f t="shared" si="1009"/>
        <v>107</v>
      </c>
      <c r="E8093" s="2">
        <f t="shared" si="1010"/>
        <v>94.234458800797299</v>
      </c>
      <c r="F8093" s="2">
        <f t="shared" si="1011"/>
        <v>12.765541199202701</v>
      </c>
      <c r="G8093" s="2">
        <f t="shared" si="1012"/>
        <v>0</v>
      </c>
      <c r="H8093" s="2">
        <f t="shared" si="1013"/>
        <v>942.34458800797302</v>
      </c>
      <c r="I8093" s="2">
        <f t="shared" si="1014"/>
        <v>63.827705996013506</v>
      </c>
      <c r="J8093" s="2">
        <f t="shared" si="1015"/>
        <v>0</v>
      </c>
    </row>
    <row r="8094" spans="1:10" x14ac:dyDescent="0.25">
      <c r="A8094" s="2">
        <v>8083</v>
      </c>
      <c r="B8094" s="2">
        <v>3.0980329459055489E-2</v>
      </c>
      <c r="C8094" s="2">
        <f t="shared" si="1008"/>
        <v>87.831137351422797</v>
      </c>
      <c r="D8094" s="2">
        <f t="shared" si="1009"/>
        <v>107</v>
      </c>
      <c r="E8094" s="2">
        <f t="shared" si="1010"/>
        <v>87.831137351422797</v>
      </c>
      <c r="F8094" s="2">
        <f t="shared" si="1011"/>
        <v>19.168862648577203</v>
      </c>
      <c r="G8094" s="2">
        <f t="shared" si="1012"/>
        <v>0</v>
      </c>
      <c r="H8094" s="2">
        <f t="shared" si="1013"/>
        <v>878.31137351422797</v>
      </c>
      <c r="I8094" s="2">
        <f t="shared" si="1014"/>
        <v>95.844313242886017</v>
      </c>
      <c r="J8094" s="2">
        <f t="shared" si="1015"/>
        <v>0</v>
      </c>
    </row>
    <row r="8095" spans="1:10" x14ac:dyDescent="0.25">
      <c r="A8095" s="2">
        <v>8084</v>
      </c>
      <c r="B8095" s="2">
        <v>0.91724458863492386</v>
      </c>
      <c r="C8095" s="2">
        <f t="shared" si="1008"/>
        <v>109.49671231038876</v>
      </c>
      <c r="D8095" s="2">
        <f t="shared" si="1009"/>
        <v>107</v>
      </c>
      <c r="E8095" s="2">
        <f t="shared" si="1010"/>
        <v>107</v>
      </c>
      <c r="F8095" s="2">
        <f t="shared" si="1011"/>
        <v>0</v>
      </c>
      <c r="G8095" s="2">
        <f t="shared" si="1012"/>
        <v>2.4967123103887587</v>
      </c>
      <c r="H8095" s="2">
        <f t="shared" si="1013"/>
        <v>1070</v>
      </c>
      <c r="I8095" s="2">
        <f t="shared" si="1014"/>
        <v>0</v>
      </c>
      <c r="J8095" s="2">
        <f t="shared" si="1015"/>
        <v>37.450684655831381</v>
      </c>
    </row>
    <row r="8096" spans="1:10" x14ac:dyDescent="0.25">
      <c r="A8096" s="2">
        <v>8085</v>
      </c>
      <c r="B8096" s="2">
        <v>0.14580588151418716</v>
      </c>
      <c r="C8096" s="2">
        <f t="shared" si="1008"/>
        <v>92.58559687216993</v>
      </c>
      <c r="D8096" s="2">
        <f t="shared" si="1009"/>
        <v>107</v>
      </c>
      <c r="E8096" s="2">
        <f t="shared" si="1010"/>
        <v>92.58559687216993</v>
      </c>
      <c r="F8096" s="2">
        <f t="shared" si="1011"/>
        <v>14.41440312783007</v>
      </c>
      <c r="G8096" s="2">
        <f t="shared" si="1012"/>
        <v>0</v>
      </c>
      <c r="H8096" s="2">
        <f t="shared" si="1013"/>
        <v>925.85596872169936</v>
      </c>
      <c r="I8096" s="2">
        <f t="shared" si="1014"/>
        <v>72.072015639150351</v>
      </c>
      <c r="J8096" s="2">
        <f t="shared" si="1015"/>
        <v>0</v>
      </c>
    </row>
    <row r="8097" spans="1:10" x14ac:dyDescent="0.25">
      <c r="A8097" s="2">
        <v>8086</v>
      </c>
      <c r="B8097" s="2">
        <v>0.20476223575190033</v>
      </c>
      <c r="C8097" s="2">
        <f t="shared" si="1008"/>
        <v>94.118608085623407</v>
      </c>
      <c r="D8097" s="2">
        <f t="shared" si="1009"/>
        <v>107</v>
      </c>
      <c r="E8097" s="2">
        <f t="shared" si="1010"/>
        <v>94.118608085623407</v>
      </c>
      <c r="F8097" s="2">
        <f t="shared" si="1011"/>
        <v>12.881391914376593</v>
      </c>
      <c r="G8097" s="2">
        <f t="shared" si="1012"/>
        <v>0</v>
      </c>
      <c r="H8097" s="2">
        <f t="shared" si="1013"/>
        <v>941.18608085623407</v>
      </c>
      <c r="I8097" s="2">
        <f t="shared" si="1014"/>
        <v>64.406959571882965</v>
      </c>
      <c r="J8097" s="2">
        <f t="shared" si="1015"/>
        <v>0</v>
      </c>
    </row>
    <row r="8098" spans="1:10" x14ac:dyDescent="0.25">
      <c r="A8098" s="2">
        <v>8087</v>
      </c>
      <c r="B8098" s="2">
        <v>0.48243501843884318</v>
      </c>
      <c r="C8098" s="2">
        <f t="shared" si="1008"/>
        <v>99.678728878468604</v>
      </c>
      <c r="D8098" s="2">
        <f t="shared" si="1009"/>
        <v>107</v>
      </c>
      <c r="E8098" s="2">
        <f t="shared" si="1010"/>
        <v>99.678728878468604</v>
      </c>
      <c r="F8098" s="2">
        <f t="shared" si="1011"/>
        <v>7.3212711215313959</v>
      </c>
      <c r="G8098" s="2">
        <f t="shared" si="1012"/>
        <v>0</v>
      </c>
      <c r="H8098" s="2">
        <f t="shared" si="1013"/>
        <v>996.7872887846861</v>
      </c>
      <c r="I8098" s="2">
        <f t="shared" si="1014"/>
        <v>36.60635560765698</v>
      </c>
      <c r="J8098" s="2">
        <f t="shared" si="1015"/>
        <v>0</v>
      </c>
    </row>
    <row r="8099" spans="1:10" x14ac:dyDescent="0.25">
      <c r="A8099" s="2">
        <v>8088</v>
      </c>
      <c r="B8099" s="2">
        <v>0.31971460530999984</v>
      </c>
      <c r="C8099" s="2">
        <f t="shared" si="1008"/>
        <v>96.607407409601336</v>
      </c>
      <c r="D8099" s="2">
        <f t="shared" si="1009"/>
        <v>107</v>
      </c>
      <c r="E8099" s="2">
        <f t="shared" si="1010"/>
        <v>96.607407409601336</v>
      </c>
      <c r="F8099" s="2">
        <f t="shared" si="1011"/>
        <v>10.392592590398664</v>
      </c>
      <c r="G8099" s="2">
        <f t="shared" si="1012"/>
        <v>0</v>
      </c>
      <c r="H8099" s="2">
        <f t="shared" si="1013"/>
        <v>966.07407409601342</v>
      </c>
      <c r="I8099" s="2">
        <f t="shared" si="1014"/>
        <v>51.962962951993319</v>
      </c>
      <c r="J8099" s="2">
        <f t="shared" si="1015"/>
        <v>0</v>
      </c>
    </row>
    <row r="8100" spans="1:10" x14ac:dyDescent="0.25">
      <c r="A8100" s="2">
        <v>8089</v>
      </c>
      <c r="B8100" s="2">
        <v>6.4116633973873016E-2</v>
      </c>
      <c r="C8100" s="2">
        <f t="shared" si="1008"/>
        <v>89.712635172739922</v>
      </c>
      <c r="D8100" s="2">
        <f t="shared" si="1009"/>
        <v>107</v>
      </c>
      <c r="E8100" s="2">
        <f t="shared" si="1010"/>
        <v>89.712635172739922</v>
      </c>
      <c r="F8100" s="2">
        <f t="shared" si="1011"/>
        <v>17.287364827260078</v>
      </c>
      <c r="G8100" s="2">
        <f t="shared" si="1012"/>
        <v>0</v>
      </c>
      <c r="H8100" s="2">
        <f t="shared" si="1013"/>
        <v>897.1263517273992</v>
      </c>
      <c r="I8100" s="2">
        <f t="shared" si="1014"/>
        <v>86.436824136300388</v>
      </c>
      <c r="J8100" s="2">
        <f t="shared" si="1015"/>
        <v>0</v>
      </c>
    </row>
    <row r="8101" spans="1:10" x14ac:dyDescent="0.25">
      <c r="A8101" s="2">
        <v>8090</v>
      </c>
      <c r="B8101" s="2">
        <v>0.81061023417770472</v>
      </c>
      <c r="C8101" s="2">
        <f t="shared" si="1008"/>
        <v>106.25701254402091</v>
      </c>
      <c r="D8101" s="2">
        <f t="shared" si="1009"/>
        <v>107</v>
      </c>
      <c r="E8101" s="2">
        <f t="shared" si="1010"/>
        <v>106.25701254402091</v>
      </c>
      <c r="F8101" s="2">
        <f t="shared" si="1011"/>
        <v>0.74298745597909033</v>
      </c>
      <c r="G8101" s="2">
        <f t="shared" si="1012"/>
        <v>0</v>
      </c>
      <c r="H8101" s="2">
        <f t="shared" si="1013"/>
        <v>1062.570125440209</v>
      </c>
      <c r="I8101" s="2">
        <f t="shared" si="1014"/>
        <v>3.7149372798954516</v>
      </c>
      <c r="J8101" s="2">
        <f t="shared" si="1015"/>
        <v>0</v>
      </c>
    </row>
    <row r="8102" spans="1:10" x14ac:dyDescent="0.25">
      <c r="A8102" s="2">
        <v>8091</v>
      </c>
      <c r="B8102" s="2">
        <v>0.36175702290788447</v>
      </c>
      <c r="C8102" s="2">
        <f t="shared" si="1008"/>
        <v>97.430116387051669</v>
      </c>
      <c r="D8102" s="2">
        <f t="shared" si="1009"/>
        <v>107</v>
      </c>
      <c r="E8102" s="2">
        <f t="shared" si="1010"/>
        <v>97.430116387051669</v>
      </c>
      <c r="F8102" s="2">
        <f t="shared" si="1011"/>
        <v>9.5698836129483311</v>
      </c>
      <c r="G8102" s="2">
        <f t="shared" si="1012"/>
        <v>0</v>
      </c>
      <c r="H8102" s="2">
        <f t="shared" si="1013"/>
        <v>974.30116387051669</v>
      </c>
      <c r="I8102" s="2">
        <f t="shared" si="1014"/>
        <v>47.849418064741656</v>
      </c>
      <c r="J8102" s="2">
        <f t="shared" si="1015"/>
        <v>0</v>
      </c>
    </row>
    <row r="8103" spans="1:10" x14ac:dyDescent="0.25">
      <c r="A8103" s="2">
        <v>8092</v>
      </c>
      <c r="B8103" s="2">
        <v>0.8702815557943</v>
      </c>
      <c r="C8103" s="2">
        <f t="shared" si="1008"/>
        <v>107.88729787632704</v>
      </c>
      <c r="D8103" s="2">
        <f t="shared" si="1009"/>
        <v>107</v>
      </c>
      <c r="E8103" s="2">
        <f t="shared" si="1010"/>
        <v>107</v>
      </c>
      <c r="F8103" s="2">
        <f t="shared" si="1011"/>
        <v>0</v>
      </c>
      <c r="G8103" s="2">
        <f t="shared" si="1012"/>
        <v>0.8872978763270396</v>
      </c>
      <c r="H8103" s="2">
        <f t="shared" si="1013"/>
        <v>1070</v>
      </c>
      <c r="I8103" s="2">
        <f t="shared" si="1014"/>
        <v>0</v>
      </c>
      <c r="J8103" s="2">
        <f t="shared" si="1015"/>
        <v>13.309468144905594</v>
      </c>
    </row>
    <row r="8104" spans="1:10" x14ac:dyDescent="0.25">
      <c r="A8104" s="2">
        <v>8093</v>
      </c>
      <c r="B8104" s="2">
        <v>2.945357794319825E-2</v>
      </c>
      <c r="C8104" s="2">
        <f t="shared" si="1008"/>
        <v>87.717516479177192</v>
      </c>
      <c r="D8104" s="2">
        <f t="shared" si="1009"/>
        <v>107</v>
      </c>
      <c r="E8104" s="2">
        <f t="shared" si="1010"/>
        <v>87.717516479177192</v>
      </c>
      <c r="F8104" s="2">
        <f t="shared" si="1011"/>
        <v>19.282483520822808</v>
      </c>
      <c r="G8104" s="2">
        <f t="shared" si="1012"/>
        <v>0</v>
      </c>
      <c r="H8104" s="2">
        <f t="shared" si="1013"/>
        <v>877.17516479177198</v>
      </c>
      <c r="I8104" s="2">
        <f t="shared" si="1014"/>
        <v>96.41241760411404</v>
      </c>
      <c r="J8104" s="2">
        <f t="shared" si="1015"/>
        <v>0</v>
      </c>
    </row>
    <row r="8105" spans="1:10" x14ac:dyDescent="0.25">
      <c r="A8105" s="2">
        <v>8094</v>
      </c>
      <c r="B8105" s="2">
        <v>0.25921963204144294</v>
      </c>
      <c r="C8105" s="2">
        <f t="shared" si="1008"/>
        <v>95.354541906955717</v>
      </c>
      <c r="D8105" s="2">
        <f t="shared" si="1009"/>
        <v>107</v>
      </c>
      <c r="E8105" s="2">
        <f t="shared" si="1010"/>
        <v>95.354541906955717</v>
      </c>
      <c r="F8105" s="2">
        <f t="shared" si="1011"/>
        <v>11.645458093044283</v>
      </c>
      <c r="G8105" s="2">
        <f t="shared" si="1012"/>
        <v>0</v>
      </c>
      <c r="H8105" s="2">
        <f t="shared" si="1013"/>
        <v>953.54541906955717</v>
      </c>
      <c r="I8105" s="2">
        <f t="shared" si="1014"/>
        <v>58.227290465221415</v>
      </c>
      <c r="J8105" s="2">
        <f t="shared" si="1015"/>
        <v>0</v>
      </c>
    </row>
    <row r="8106" spans="1:10" x14ac:dyDescent="0.25">
      <c r="A8106" s="2">
        <v>8095</v>
      </c>
      <c r="B8106" s="2">
        <v>0.64280252868957388</v>
      </c>
      <c r="C8106" s="2">
        <f t="shared" si="1008"/>
        <v>102.65768089213097</v>
      </c>
      <c r="D8106" s="2">
        <f t="shared" si="1009"/>
        <v>107</v>
      </c>
      <c r="E8106" s="2">
        <f t="shared" si="1010"/>
        <v>102.65768089213097</v>
      </c>
      <c r="F8106" s="2">
        <f t="shared" si="1011"/>
        <v>4.3423191078690309</v>
      </c>
      <c r="G8106" s="2">
        <f t="shared" si="1012"/>
        <v>0</v>
      </c>
      <c r="H8106" s="2">
        <f t="shared" si="1013"/>
        <v>1026.5768089213097</v>
      </c>
      <c r="I8106" s="2">
        <f t="shared" si="1014"/>
        <v>21.711595539345154</v>
      </c>
      <c r="J8106" s="2">
        <f t="shared" si="1015"/>
        <v>0</v>
      </c>
    </row>
    <row r="8107" spans="1:10" x14ac:dyDescent="0.25">
      <c r="A8107" s="2">
        <v>8096</v>
      </c>
      <c r="B8107" s="2">
        <v>0.26852527112337021</v>
      </c>
      <c r="C8107" s="2">
        <f t="shared" si="1008"/>
        <v>95.554055631327088</v>
      </c>
      <c r="D8107" s="2">
        <f t="shared" si="1009"/>
        <v>107</v>
      </c>
      <c r="E8107" s="2">
        <f t="shared" si="1010"/>
        <v>95.554055631327088</v>
      </c>
      <c r="F8107" s="2">
        <f t="shared" si="1011"/>
        <v>11.445944368672912</v>
      </c>
      <c r="G8107" s="2">
        <f t="shared" si="1012"/>
        <v>0</v>
      </c>
      <c r="H8107" s="2">
        <f t="shared" si="1013"/>
        <v>955.54055631327083</v>
      </c>
      <c r="I8107" s="2">
        <f t="shared" si="1014"/>
        <v>57.229721843364558</v>
      </c>
      <c r="J8107" s="2">
        <f t="shared" si="1015"/>
        <v>0</v>
      </c>
    </row>
    <row r="8108" spans="1:10" x14ac:dyDescent="0.25">
      <c r="A8108" s="2">
        <v>8097</v>
      </c>
      <c r="B8108" s="2">
        <v>0.59676364913157165</v>
      </c>
      <c r="C8108" s="2">
        <f t="shared" si="1008"/>
        <v>101.78350779798829</v>
      </c>
      <c r="D8108" s="2">
        <f t="shared" si="1009"/>
        <v>107</v>
      </c>
      <c r="E8108" s="2">
        <f t="shared" si="1010"/>
        <v>101.78350779798829</v>
      </c>
      <c r="F8108" s="2">
        <f t="shared" si="1011"/>
        <v>5.2164922020117075</v>
      </c>
      <c r="G8108" s="2">
        <f t="shared" si="1012"/>
        <v>0</v>
      </c>
      <c r="H8108" s="2">
        <f t="shared" si="1013"/>
        <v>1017.835077979883</v>
      </c>
      <c r="I8108" s="2">
        <f t="shared" si="1014"/>
        <v>26.082461010058537</v>
      </c>
      <c r="J8108" s="2">
        <f t="shared" si="1015"/>
        <v>0</v>
      </c>
    </row>
    <row r="8109" spans="1:10" x14ac:dyDescent="0.25">
      <c r="A8109" s="2">
        <v>8098</v>
      </c>
      <c r="B8109" s="2">
        <v>0.57114333858530475</v>
      </c>
      <c r="C8109" s="2">
        <f t="shared" si="1008"/>
        <v>101.30646738652743</v>
      </c>
      <c r="D8109" s="2">
        <f t="shared" si="1009"/>
        <v>107</v>
      </c>
      <c r="E8109" s="2">
        <f t="shared" si="1010"/>
        <v>101.30646738652743</v>
      </c>
      <c r="F8109" s="2">
        <f t="shared" si="1011"/>
        <v>5.6935326134725699</v>
      </c>
      <c r="G8109" s="2">
        <f t="shared" si="1012"/>
        <v>0</v>
      </c>
      <c r="H8109" s="2">
        <f t="shared" si="1013"/>
        <v>1013.0646738652742</v>
      </c>
      <c r="I8109" s="2">
        <f t="shared" si="1014"/>
        <v>28.467663067362849</v>
      </c>
      <c r="J8109" s="2">
        <f t="shared" si="1015"/>
        <v>0</v>
      </c>
    </row>
    <row r="8110" spans="1:10" x14ac:dyDescent="0.25">
      <c r="A8110" s="2">
        <v>8099</v>
      </c>
      <c r="B8110" s="2">
        <v>0.22556001402838344</v>
      </c>
      <c r="C8110" s="2">
        <f t="shared" si="1008"/>
        <v>94.606183450540925</v>
      </c>
      <c r="D8110" s="2">
        <f t="shared" si="1009"/>
        <v>107</v>
      </c>
      <c r="E8110" s="2">
        <f t="shared" si="1010"/>
        <v>94.606183450540925</v>
      </c>
      <c r="F8110" s="2">
        <f t="shared" si="1011"/>
        <v>12.393816549459075</v>
      </c>
      <c r="G8110" s="2">
        <f t="shared" si="1012"/>
        <v>0</v>
      </c>
      <c r="H8110" s="2">
        <f t="shared" si="1013"/>
        <v>946.06183450540925</v>
      </c>
      <c r="I8110" s="2">
        <f t="shared" si="1014"/>
        <v>61.969082747295374</v>
      </c>
      <c r="J8110" s="2">
        <f t="shared" si="1015"/>
        <v>0</v>
      </c>
    </row>
    <row r="8111" spans="1:10" x14ac:dyDescent="0.25">
      <c r="A8111" s="2">
        <v>8100</v>
      </c>
      <c r="B8111" s="2">
        <v>4.6482946523237367E-2</v>
      </c>
      <c r="C8111" s="2">
        <f t="shared" si="1008"/>
        <v>88.819524815024778</v>
      </c>
      <c r="D8111" s="2">
        <f t="shared" si="1009"/>
        <v>107</v>
      </c>
      <c r="E8111" s="2">
        <f t="shared" si="1010"/>
        <v>88.819524815024778</v>
      </c>
      <c r="F8111" s="2">
        <f t="shared" si="1011"/>
        <v>18.180475184975222</v>
      </c>
      <c r="G8111" s="2">
        <f t="shared" si="1012"/>
        <v>0</v>
      </c>
      <c r="H8111" s="2">
        <f t="shared" si="1013"/>
        <v>888.19524815024783</v>
      </c>
      <c r="I8111" s="2">
        <f t="shared" si="1014"/>
        <v>90.902375924876111</v>
      </c>
      <c r="J8111" s="2">
        <f t="shared" si="1015"/>
        <v>0</v>
      </c>
    </row>
    <row r="8112" spans="1:10" x14ac:dyDescent="0.25">
      <c r="A8112" s="2">
        <v>8101</v>
      </c>
      <c r="B8112" s="2">
        <v>9.3868743995182191E-2</v>
      </c>
      <c r="C8112" s="2">
        <f t="shared" si="1008"/>
        <v>90.924315071508744</v>
      </c>
      <c r="D8112" s="2">
        <f t="shared" si="1009"/>
        <v>107</v>
      </c>
      <c r="E8112" s="2">
        <f t="shared" si="1010"/>
        <v>90.924315071508744</v>
      </c>
      <c r="F8112" s="2">
        <f t="shared" si="1011"/>
        <v>16.075684928491256</v>
      </c>
      <c r="G8112" s="2">
        <f t="shared" si="1012"/>
        <v>0</v>
      </c>
      <c r="H8112" s="2">
        <f t="shared" si="1013"/>
        <v>909.24315071508749</v>
      </c>
      <c r="I8112" s="2">
        <f t="shared" si="1014"/>
        <v>80.378424642456281</v>
      </c>
      <c r="J8112" s="2">
        <f t="shared" si="1015"/>
        <v>0</v>
      </c>
    </row>
    <row r="8113" spans="1:10" x14ac:dyDescent="0.25">
      <c r="A8113" s="2">
        <v>8102</v>
      </c>
      <c r="B8113" s="2">
        <v>0.81221925256514405</v>
      </c>
      <c r="C8113" s="2">
        <f t="shared" si="1008"/>
        <v>106.29717153809504</v>
      </c>
      <c r="D8113" s="2">
        <f t="shared" si="1009"/>
        <v>107</v>
      </c>
      <c r="E8113" s="2">
        <f t="shared" si="1010"/>
        <v>106.29717153809504</v>
      </c>
      <c r="F8113" s="2">
        <f t="shared" si="1011"/>
        <v>0.70282846190495718</v>
      </c>
      <c r="G8113" s="2">
        <f t="shared" si="1012"/>
        <v>0</v>
      </c>
      <c r="H8113" s="2">
        <f t="shared" si="1013"/>
        <v>1062.9717153809504</v>
      </c>
      <c r="I8113" s="2">
        <f t="shared" si="1014"/>
        <v>3.5141423095247859</v>
      </c>
      <c r="J8113" s="2">
        <f t="shared" si="1015"/>
        <v>0</v>
      </c>
    </row>
    <row r="8114" spans="1:10" x14ac:dyDescent="0.25">
      <c r="A8114" s="2">
        <v>8103</v>
      </c>
      <c r="B8114" s="2">
        <v>0.18530780857686047</v>
      </c>
      <c r="C8114" s="2">
        <f t="shared" si="1008"/>
        <v>93.640775109328843</v>
      </c>
      <c r="D8114" s="2">
        <f t="shared" si="1009"/>
        <v>107</v>
      </c>
      <c r="E8114" s="2">
        <f t="shared" si="1010"/>
        <v>93.640775109328843</v>
      </c>
      <c r="F8114" s="2">
        <f t="shared" si="1011"/>
        <v>13.359224890671157</v>
      </c>
      <c r="G8114" s="2">
        <f t="shared" si="1012"/>
        <v>0</v>
      </c>
      <c r="H8114" s="2">
        <f t="shared" si="1013"/>
        <v>936.40775109328843</v>
      </c>
      <c r="I8114" s="2">
        <f t="shared" si="1014"/>
        <v>66.796124453355787</v>
      </c>
      <c r="J8114" s="2">
        <f t="shared" si="1015"/>
        <v>0</v>
      </c>
    </row>
    <row r="8115" spans="1:10" x14ac:dyDescent="0.25">
      <c r="A8115" s="2">
        <v>8104</v>
      </c>
      <c r="B8115" s="2">
        <v>0.45250632259754464</v>
      </c>
      <c r="C8115" s="2">
        <f t="shared" si="1008"/>
        <v>99.129899224314627</v>
      </c>
      <c r="D8115" s="2">
        <f t="shared" si="1009"/>
        <v>107</v>
      </c>
      <c r="E8115" s="2">
        <f t="shared" si="1010"/>
        <v>99.129899224314627</v>
      </c>
      <c r="F8115" s="2">
        <f t="shared" si="1011"/>
        <v>7.8701007756853727</v>
      </c>
      <c r="G8115" s="2">
        <f t="shared" si="1012"/>
        <v>0</v>
      </c>
      <c r="H8115" s="2">
        <f t="shared" si="1013"/>
        <v>991.29899224314624</v>
      </c>
      <c r="I8115" s="2">
        <f t="shared" si="1014"/>
        <v>39.350503878426863</v>
      </c>
      <c r="J8115" s="2">
        <f t="shared" si="1015"/>
        <v>0</v>
      </c>
    </row>
    <row r="8116" spans="1:10" x14ac:dyDescent="0.25">
      <c r="A8116" s="2">
        <v>8105</v>
      </c>
      <c r="B8116" s="2">
        <v>0.62973834914616189</v>
      </c>
      <c r="C8116" s="2">
        <f t="shared" si="1008"/>
        <v>102.40691614249917</v>
      </c>
      <c r="D8116" s="2">
        <f t="shared" si="1009"/>
        <v>107</v>
      </c>
      <c r="E8116" s="2">
        <f t="shared" si="1010"/>
        <v>102.40691614249917</v>
      </c>
      <c r="F8116" s="2">
        <f t="shared" si="1011"/>
        <v>4.5930838575008295</v>
      </c>
      <c r="G8116" s="2">
        <f t="shared" si="1012"/>
        <v>0</v>
      </c>
      <c r="H8116" s="2">
        <f t="shared" si="1013"/>
        <v>1024.0691614249918</v>
      </c>
      <c r="I8116" s="2">
        <f t="shared" si="1014"/>
        <v>22.965419287504147</v>
      </c>
      <c r="J8116" s="2">
        <f t="shared" si="1015"/>
        <v>0</v>
      </c>
    </row>
    <row r="8117" spans="1:10" x14ac:dyDescent="0.25">
      <c r="A8117" s="2">
        <v>8106</v>
      </c>
      <c r="B8117" s="2">
        <v>0.96358654523037224</v>
      </c>
      <c r="C8117" s="2">
        <f t="shared" si="1008"/>
        <v>111.79201805262738</v>
      </c>
      <c r="D8117" s="2">
        <f t="shared" si="1009"/>
        <v>107</v>
      </c>
      <c r="E8117" s="2">
        <f t="shared" si="1010"/>
        <v>107</v>
      </c>
      <c r="F8117" s="2">
        <f t="shared" si="1011"/>
        <v>0</v>
      </c>
      <c r="G8117" s="2">
        <f t="shared" si="1012"/>
        <v>4.7920180526273839</v>
      </c>
      <c r="H8117" s="2">
        <f t="shared" si="1013"/>
        <v>1070</v>
      </c>
      <c r="I8117" s="2">
        <f t="shared" si="1014"/>
        <v>0</v>
      </c>
      <c r="J8117" s="2">
        <f t="shared" si="1015"/>
        <v>71.880270789410758</v>
      </c>
    </row>
    <row r="8118" spans="1:10" x14ac:dyDescent="0.25">
      <c r="A8118" s="2">
        <v>8107</v>
      </c>
      <c r="B8118" s="2">
        <v>0.91192389081617908</v>
      </c>
      <c r="C8118" s="2">
        <f t="shared" si="1008"/>
        <v>109.29120635037505</v>
      </c>
      <c r="D8118" s="2">
        <f t="shared" si="1009"/>
        <v>107</v>
      </c>
      <c r="E8118" s="2">
        <f t="shared" si="1010"/>
        <v>107</v>
      </c>
      <c r="F8118" s="2">
        <f t="shared" si="1011"/>
        <v>0</v>
      </c>
      <c r="G8118" s="2">
        <f t="shared" si="1012"/>
        <v>2.2912063503750488</v>
      </c>
      <c r="H8118" s="2">
        <f t="shared" si="1013"/>
        <v>1070</v>
      </c>
      <c r="I8118" s="2">
        <f t="shared" si="1014"/>
        <v>0</v>
      </c>
      <c r="J8118" s="2">
        <f t="shared" si="1015"/>
        <v>34.368095255625732</v>
      </c>
    </row>
    <row r="8119" spans="1:10" x14ac:dyDescent="0.25">
      <c r="A8119" s="2">
        <v>8108</v>
      </c>
      <c r="B8119" s="2">
        <v>9.8513418934180974E-2</v>
      </c>
      <c r="C8119" s="2">
        <f t="shared" si="1008"/>
        <v>91.09153681505083</v>
      </c>
      <c r="D8119" s="2">
        <f t="shared" si="1009"/>
        <v>107</v>
      </c>
      <c r="E8119" s="2">
        <f t="shared" si="1010"/>
        <v>91.09153681505083</v>
      </c>
      <c r="F8119" s="2">
        <f t="shared" si="1011"/>
        <v>15.90846318494917</v>
      </c>
      <c r="G8119" s="2">
        <f t="shared" si="1012"/>
        <v>0</v>
      </c>
      <c r="H8119" s="2">
        <f t="shared" si="1013"/>
        <v>910.91536815050836</v>
      </c>
      <c r="I8119" s="2">
        <f t="shared" si="1014"/>
        <v>79.54231592474585</v>
      </c>
      <c r="J8119" s="2">
        <f t="shared" si="1015"/>
        <v>0</v>
      </c>
    </row>
    <row r="8120" spans="1:10" x14ac:dyDescent="0.25">
      <c r="A8120" s="2">
        <v>8109</v>
      </c>
      <c r="B8120" s="2">
        <v>1.2038974077805853E-2</v>
      </c>
      <c r="C8120" s="2">
        <f t="shared" si="1008"/>
        <v>85.991134270184361</v>
      </c>
      <c r="D8120" s="2">
        <f t="shared" si="1009"/>
        <v>107</v>
      </c>
      <c r="E8120" s="2">
        <f t="shared" si="1010"/>
        <v>85.991134270184361</v>
      </c>
      <c r="F8120" s="2">
        <f t="shared" si="1011"/>
        <v>21.008865729815639</v>
      </c>
      <c r="G8120" s="2">
        <f t="shared" si="1012"/>
        <v>0</v>
      </c>
      <c r="H8120" s="2">
        <f t="shared" si="1013"/>
        <v>859.91134270184364</v>
      </c>
      <c r="I8120" s="2">
        <f t="shared" si="1014"/>
        <v>105.0443286490782</v>
      </c>
      <c r="J8120" s="2">
        <f t="shared" si="1015"/>
        <v>0</v>
      </c>
    </row>
    <row r="8121" spans="1:10" x14ac:dyDescent="0.25">
      <c r="A8121" s="2">
        <v>8110</v>
      </c>
      <c r="B8121" s="2">
        <v>0.54749120802140372</v>
      </c>
      <c r="C8121" s="2">
        <f t="shared" si="1008"/>
        <v>100.87005536393929</v>
      </c>
      <c r="D8121" s="2">
        <f t="shared" si="1009"/>
        <v>107</v>
      </c>
      <c r="E8121" s="2">
        <f t="shared" si="1010"/>
        <v>100.87005536393929</v>
      </c>
      <c r="F8121" s="2">
        <f t="shared" si="1011"/>
        <v>6.1299446360607135</v>
      </c>
      <c r="G8121" s="2">
        <f t="shared" si="1012"/>
        <v>0</v>
      </c>
      <c r="H8121" s="2">
        <f t="shared" si="1013"/>
        <v>1008.7005536393929</v>
      </c>
      <c r="I8121" s="2">
        <f t="shared" si="1014"/>
        <v>30.649723180303567</v>
      </c>
      <c r="J8121" s="2">
        <f t="shared" si="1015"/>
        <v>0</v>
      </c>
    </row>
    <row r="8122" spans="1:10" x14ac:dyDescent="0.25">
      <c r="A8122" s="2">
        <v>8111</v>
      </c>
      <c r="B8122" s="2">
        <v>0.52115566822620807</v>
      </c>
      <c r="C8122" s="2">
        <f t="shared" si="1008"/>
        <v>100.38699136396886</v>
      </c>
      <c r="D8122" s="2">
        <f t="shared" si="1009"/>
        <v>107</v>
      </c>
      <c r="E8122" s="2">
        <f t="shared" si="1010"/>
        <v>100.38699136396886</v>
      </c>
      <c r="F8122" s="2">
        <f t="shared" si="1011"/>
        <v>6.6130086360311395</v>
      </c>
      <c r="G8122" s="2">
        <f t="shared" si="1012"/>
        <v>0</v>
      </c>
      <c r="H8122" s="2">
        <f t="shared" si="1013"/>
        <v>1003.8699136396885</v>
      </c>
      <c r="I8122" s="2">
        <f t="shared" si="1014"/>
        <v>33.065043180155698</v>
      </c>
      <c r="J8122" s="2">
        <f t="shared" si="1015"/>
        <v>0</v>
      </c>
    </row>
    <row r="8123" spans="1:10" x14ac:dyDescent="0.25">
      <c r="A8123" s="2">
        <v>8112</v>
      </c>
      <c r="B8123" s="2">
        <v>0.8467747520559431</v>
      </c>
      <c r="C8123" s="2">
        <f t="shared" si="1008"/>
        <v>107.20580059343025</v>
      </c>
      <c r="D8123" s="2">
        <f t="shared" si="1009"/>
        <v>107</v>
      </c>
      <c r="E8123" s="2">
        <f t="shared" si="1010"/>
        <v>107</v>
      </c>
      <c r="F8123" s="2">
        <f t="shared" si="1011"/>
        <v>0</v>
      </c>
      <c r="G8123" s="2">
        <f t="shared" si="1012"/>
        <v>0.20580059343025425</v>
      </c>
      <c r="H8123" s="2">
        <f t="shared" si="1013"/>
        <v>1070</v>
      </c>
      <c r="I8123" s="2">
        <f t="shared" si="1014"/>
        <v>0</v>
      </c>
      <c r="J8123" s="2">
        <f t="shared" si="1015"/>
        <v>3.0870089014538138</v>
      </c>
    </row>
    <row r="8124" spans="1:10" x14ac:dyDescent="0.25">
      <c r="A8124" s="2">
        <v>8113</v>
      </c>
      <c r="B8124" s="2">
        <v>0.14959989898092418</v>
      </c>
      <c r="C8124" s="2">
        <f t="shared" si="1008"/>
        <v>92.692957039419355</v>
      </c>
      <c r="D8124" s="2">
        <f t="shared" si="1009"/>
        <v>107</v>
      </c>
      <c r="E8124" s="2">
        <f t="shared" si="1010"/>
        <v>92.692957039419355</v>
      </c>
      <c r="F8124" s="2">
        <f t="shared" si="1011"/>
        <v>14.307042960580645</v>
      </c>
      <c r="G8124" s="2">
        <f t="shared" si="1012"/>
        <v>0</v>
      </c>
      <c r="H8124" s="2">
        <f t="shared" si="1013"/>
        <v>926.92957039419355</v>
      </c>
      <c r="I8124" s="2">
        <f t="shared" si="1014"/>
        <v>71.535214802903226</v>
      </c>
      <c r="J8124" s="2">
        <f t="shared" si="1015"/>
        <v>0</v>
      </c>
    </row>
    <row r="8125" spans="1:10" x14ac:dyDescent="0.25">
      <c r="A8125" s="2">
        <v>8114</v>
      </c>
      <c r="B8125" s="2">
        <v>0.82045653517993899</v>
      </c>
      <c r="C8125" s="2">
        <f t="shared" si="1008"/>
        <v>106.50548444894065</v>
      </c>
      <c r="D8125" s="2">
        <f t="shared" si="1009"/>
        <v>107</v>
      </c>
      <c r="E8125" s="2">
        <f t="shared" si="1010"/>
        <v>106.50548444894065</v>
      </c>
      <c r="F8125" s="2">
        <f t="shared" si="1011"/>
        <v>0.49451555105935086</v>
      </c>
      <c r="G8125" s="2">
        <f t="shared" si="1012"/>
        <v>0</v>
      </c>
      <c r="H8125" s="2">
        <f t="shared" si="1013"/>
        <v>1065.0548444894066</v>
      </c>
      <c r="I8125" s="2">
        <f t="shared" si="1014"/>
        <v>2.4725777552967543</v>
      </c>
      <c r="J8125" s="2">
        <f t="shared" si="1015"/>
        <v>0</v>
      </c>
    </row>
    <row r="8126" spans="1:10" x14ac:dyDescent="0.25">
      <c r="A8126" s="2">
        <v>8115</v>
      </c>
      <c r="B8126" s="2">
        <v>0.7517898369407372</v>
      </c>
      <c r="C8126" s="2">
        <f t="shared" si="1008"/>
        <v>104.88536459358994</v>
      </c>
      <c r="D8126" s="2">
        <f t="shared" si="1009"/>
        <v>107</v>
      </c>
      <c r="E8126" s="2">
        <f t="shared" si="1010"/>
        <v>104.88536459358994</v>
      </c>
      <c r="F8126" s="2">
        <f t="shared" si="1011"/>
        <v>2.1146354064100592</v>
      </c>
      <c r="G8126" s="2">
        <f t="shared" si="1012"/>
        <v>0</v>
      </c>
      <c r="H8126" s="2">
        <f t="shared" si="1013"/>
        <v>1048.8536459358993</v>
      </c>
      <c r="I8126" s="2">
        <f t="shared" si="1014"/>
        <v>10.573177032050296</v>
      </c>
      <c r="J8126" s="2">
        <f t="shared" si="1015"/>
        <v>0</v>
      </c>
    </row>
    <row r="8127" spans="1:10" x14ac:dyDescent="0.25">
      <c r="A8127" s="2">
        <v>8116</v>
      </c>
      <c r="B8127" s="2">
        <v>0.14102842042982933</v>
      </c>
      <c r="C8127" s="2">
        <f t="shared" si="1008"/>
        <v>92.448255254171201</v>
      </c>
      <c r="D8127" s="2">
        <f t="shared" si="1009"/>
        <v>107</v>
      </c>
      <c r="E8127" s="2">
        <f t="shared" si="1010"/>
        <v>92.448255254171201</v>
      </c>
      <c r="F8127" s="2">
        <f t="shared" si="1011"/>
        <v>14.551744745828799</v>
      </c>
      <c r="G8127" s="2">
        <f t="shared" si="1012"/>
        <v>0</v>
      </c>
      <c r="H8127" s="2">
        <f t="shared" si="1013"/>
        <v>924.48255254171204</v>
      </c>
      <c r="I8127" s="2">
        <f t="shared" si="1014"/>
        <v>72.758723729143995</v>
      </c>
      <c r="J8127" s="2">
        <f t="shared" si="1015"/>
        <v>0</v>
      </c>
    </row>
    <row r="8128" spans="1:10" x14ac:dyDescent="0.25">
      <c r="A8128" s="2">
        <v>8117</v>
      </c>
      <c r="B8128" s="2">
        <v>7.491526859569797E-2</v>
      </c>
      <c r="C8128" s="2">
        <f t="shared" si="1008"/>
        <v>90.185473189394202</v>
      </c>
      <c r="D8128" s="2">
        <f t="shared" si="1009"/>
        <v>107</v>
      </c>
      <c r="E8128" s="2">
        <f t="shared" si="1010"/>
        <v>90.185473189394202</v>
      </c>
      <c r="F8128" s="2">
        <f t="shared" si="1011"/>
        <v>16.814526810605798</v>
      </c>
      <c r="G8128" s="2">
        <f t="shared" si="1012"/>
        <v>0</v>
      </c>
      <c r="H8128" s="2">
        <f t="shared" si="1013"/>
        <v>901.85473189394202</v>
      </c>
      <c r="I8128" s="2">
        <f t="shared" si="1014"/>
        <v>84.072634053028992</v>
      </c>
      <c r="J8128" s="2">
        <f t="shared" si="1015"/>
        <v>0</v>
      </c>
    </row>
    <row r="8129" spans="1:10" x14ac:dyDescent="0.25">
      <c r="A8129" s="2">
        <v>8118</v>
      </c>
      <c r="B8129" s="2">
        <v>0.70209130819410659</v>
      </c>
      <c r="C8129" s="2">
        <f t="shared" si="1008"/>
        <v>103.83310459027012</v>
      </c>
      <c r="D8129" s="2">
        <f t="shared" si="1009"/>
        <v>107</v>
      </c>
      <c r="E8129" s="2">
        <f t="shared" si="1010"/>
        <v>103.83310459027012</v>
      </c>
      <c r="F8129" s="2">
        <f t="shared" si="1011"/>
        <v>3.1668954097298752</v>
      </c>
      <c r="G8129" s="2">
        <f t="shared" si="1012"/>
        <v>0</v>
      </c>
      <c r="H8129" s="2">
        <f t="shared" si="1013"/>
        <v>1038.3310459027011</v>
      </c>
      <c r="I8129" s="2">
        <f t="shared" si="1014"/>
        <v>15.834477048649376</v>
      </c>
      <c r="J8129" s="2">
        <f t="shared" si="1015"/>
        <v>0</v>
      </c>
    </row>
    <row r="8130" spans="1:10" x14ac:dyDescent="0.25">
      <c r="A8130" s="2">
        <v>8119</v>
      </c>
      <c r="B8130" s="2">
        <v>1.8795711125689563E-2</v>
      </c>
      <c r="C8130" s="2">
        <f t="shared" si="1008"/>
        <v>86.78803427685618</v>
      </c>
      <c r="D8130" s="2">
        <f t="shared" si="1009"/>
        <v>107</v>
      </c>
      <c r="E8130" s="2">
        <f t="shared" si="1010"/>
        <v>86.78803427685618</v>
      </c>
      <c r="F8130" s="2">
        <f t="shared" si="1011"/>
        <v>20.21196572314382</v>
      </c>
      <c r="G8130" s="2">
        <f t="shared" si="1012"/>
        <v>0</v>
      </c>
      <c r="H8130" s="2">
        <f t="shared" si="1013"/>
        <v>867.88034276856183</v>
      </c>
      <c r="I8130" s="2">
        <f t="shared" si="1014"/>
        <v>101.0598286157191</v>
      </c>
      <c r="J8130" s="2">
        <f t="shared" si="1015"/>
        <v>0</v>
      </c>
    </row>
    <row r="8131" spans="1:10" x14ac:dyDescent="0.25">
      <c r="A8131" s="2">
        <v>8120</v>
      </c>
      <c r="B8131" s="2">
        <v>0.731043190533749</v>
      </c>
      <c r="C8131" s="2">
        <f t="shared" si="1008"/>
        <v>104.43676061801582</v>
      </c>
      <c r="D8131" s="2">
        <f t="shared" si="1009"/>
        <v>107</v>
      </c>
      <c r="E8131" s="2">
        <f t="shared" si="1010"/>
        <v>104.43676061801582</v>
      </c>
      <c r="F8131" s="2">
        <f t="shared" si="1011"/>
        <v>2.5632393819841752</v>
      </c>
      <c r="G8131" s="2">
        <f t="shared" si="1012"/>
        <v>0</v>
      </c>
      <c r="H8131" s="2">
        <f t="shared" si="1013"/>
        <v>1044.3676061801582</v>
      </c>
      <c r="I8131" s="2">
        <f t="shared" si="1014"/>
        <v>12.816196909920876</v>
      </c>
      <c r="J8131" s="2">
        <f t="shared" si="1015"/>
        <v>0</v>
      </c>
    </row>
    <row r="8132" spans="1:10" x14ac:dyDescent="0.25">
      <c r="A8132" s="2">
        <v>8121</v>
      </c>
      <c r="B8132" s="2">
        <v>0.41535115895953834</v>
      </c>
      <c r="C8132" s="2">
        <f t="shared" si="1008"/>
        <v>98.44272844524464</v>
      </c>
      <c r="D8132" s="2">
        <f t="shared" si="1009"/>
        <v>107</v>
      </c>
      <c r="E8132" s="2">
        <f t="shared" si="1010"/>
        <v>98.44272844524464</v>
      </c>
      <c r="F8132" s="2">
        <f t="shared" si="1011"/>
        <v>8.5572715547553599</v>
      </c>
      <c r="G8132" s="2">
        <f t="shared" si="1012"/>
        <v>0</v>
      </c>
      <c r="H8132" s="2">
        <f t="shared" si="1013"/>
        <v>984.42728445244643</v>
      </c>
      <c r="I8132" s="2">
        <f t="shared" si="1014"/>
        <v>42.7863577737768</v>
      </c>
      <c r="J8132" s="2">
        <f t="shared" si="1015"/>
        <v>0</v>
      </c>
    </row>
    <row r="8133" spans="1:10" x14ac:dyDescent="0.25">
      <c r="A8133" s="2">
        <v>8122</v>
      </c>
      <c r="B8133" s="2">
        <v>0.21312874934538906</v>
      </c>
      <c r="C8133" s="2">
        <f t="shared" si="1008"/>
        <v>94.317390765166607</v>
      </c>
      <c r="D8133" s="2">
        <f t="shared" si="1009"/>
        <v>107</v>
      </c>
      <c r="E8133" s="2">
        <f t="shared" si="1010"/>
        <v>94.317390765166607</v>
      </c>
      <c r="F8133" s="2">
        <f t="shared" si="1011"/>
        <v>12.682609234833393</v>
      </c>
      <c r="G8133" s="2">
        <f t="shared" si="1012"/>
        <v>0</v>
      </c>
      <c r="H8133" s="2">
        <f t="shared" si="1013"/>
        <v>943.17390765166601</v>
      </c>
      <c r="I8133" s="2">
        <f t="shared" si="1014"/>
        <v>63.413046174166965</v>
      </c>
      <c r="J8133" s="2">
        <f t="shared" si="1015"/>
        <v>0</v>
      </c>
    </row>
    <row r="8134" spans="1:10" x14ac:dyDescent="0.25">
      <c r="A8134" s="2">
        <v>8123</v>
      </c>
      <c r="B8134" s="2">
        <v>2.4757744262075221E-2</v>
      </c>
      <c r="C8134" s="2">
        <f t="shared" si="1008"/>
        <v>87.341560277253024</v>
      </c>
      <c r="D8134" s="2">
        <f t="shared" si="1009"/>
        <v>107</v>
      </c>
      <c r="E8134" s="2">
        <f t="shared" si="1010"/>
        <v>87.341560277253024</v>
      </c>
      <c r="F8134" s="2">
        <f t="shared" si="1011"/>
        <v>19.658439722746976</v>
      </c>
      <c r="G8134" s="2">
        <f t="shared" si="1012"/>
        <v>0</v>
      </c>
      <c r="H8134" s="2">
        <f t="shared" si="1013"/>
        <v>873.41560277253029</v>
      </c>
      <c r="I8134" s="2">
        <f t="shared" si="1014"/>
        <v>98.292198613734882</v>
      </c>
      <c r="J8134" s="2">
        <f t="shared" si="1015"/>
        <v>0</v>
      </c>
    </row>
    <row r="8135" spans="1:10" x14ac:dyDescent="0.25">
      <c r="A8135" s="2">
        <v>8124</v>
      </c>
      <c r="B8135" s="2">
        <v>0.19219098817470903</v>
      </c>
      <c r="C8135" s="2">
        <f t="shared" si="1008"/>
        <v>93.812505208004666</v>
      </c>
      <c r="D8135" s="2">
        <f t="shared" si="1009"/>
        <v>107</v>
      </c>
      <c r="E8135" s="2">
        <f t="shared" si="1010"/>
        <v>93.812505208004666</v>
      </c>
      <c r="F8135" s="2">
        <f t="shared" si="1011"/>
        <v>13.187494791995334</v>
      </c>
      <c r="G8135" s="2">
        <f t="shared" si="1012"/>
        <v>0</v>
      </c>
      <c r="H8135" s="2">
        <f t="shared" si="1013"/>
        <v>938.12505208004666</v>
      </c>
      <c r="I8135" s="2">
        <f t="shared" si="1014"/>
        <v>65.937473959976671</v>
      </c>
      <c r="J8135" s="2">
        <f t="shared" si="1015"/>
        <v>0</v>
      </c>
    </row>
    <row r="8136" spans="1:10" x14ac:dyDescent="0.25">
      <c r="A8136" s="2">
        <v>8125</v>
      </c>
      <c r="B8136" s="2">
        <v>0.6902026125790458</v>
      </c>
      <c r="C8136" s="2">
        <f t="shared" si="1008"/>
        <v>103.59159129590569</v>
      </c>
      <c r="D8136" s="2">
        <f t="shared" si="1009"/>
        <v>107</v>
      </c>
      <c r="E8136" s="2">
        <f t="shared" si="1010"/>
        <v>103.59159129590569</v>
      </c>
      <c r="F8136" s="2">
        <f t="shared" si="1011"/>
        <v>3.4084087040943132</v>
      </c>
      <c r="G8136" s="2">
        <f t="shared" si="1012"/>
        <v>0</v>
      </c>
      <c r="H8136" s="2">
        <f t="shared" si="1013"/>
        <v>1035.9159129590569</v>
      </c>
      <c r="I8136" s="2">
        <f t="shared" si="1014"/>
        <v>17.042043520471566</v>
      </c>
      <c r="J8136" s="2">
        <f t="shared" si="1015"/>
        <v>0</v>
      </c>
    </row>
    <row r="8137" spans="1:10" x14ac:dyDescent="0.25">
      <c r="A8137" s="2">
        <v>8126</v>
      </c>
      <c r="B8137" s="2">
        <v>0.91740562537533965</v>
      </c>
      <c r="C8137" s="2">
        <f t="shared" si="1008"/>
        <v>109.50305354134602</v>
      </c>
      <c r="D8137" s="2">
        <f t="shared" si="1009"/>
        <v>107</v>
      </c>
      <c r="E8137" s="2">
        <f t="shared" si="1010"/>
        <v>107</v>
      </c>
      <c r="F8137" s="2">
        <f t="shared" si="1011"/>
        <v>0</v>
      </c>
      <c r="G8137" s="2">
        <f t="shared" si="1012"/>
        <v>2.50305354134602</v>
      </c>
      <c r="H8137" s="2">
        <f t="shared" si="1013"/>
        <v>1070</v>
      </c>
      <c r="I8137" s="2">
        <f t="shared" si="1014"/>
        <v>0</v>
      </c>
      <c r="J8137" s="2">
        <f t="shared" si="1015"/>
        <v>37.5458031201903</v>
      </c>
    </row>
    <row r="8138" spans="1:10" x14ac:dyDescent="0.25">
      <c r="A8138" s="2">
        <v>8127</v>
      </c>
      <c r="B8138" s="2">
        <v>0.98315692021045786</v>
      </c>
      <c r="C8138" s="2">
        <f t="shared" si="1008"/>
        <v>113.41883958677499</v>
      </c>
      <c r="D8138" s="2">
        <f t="shared" si="1009"/>
        <v>107</v>
      </c>
      <c r="E8138" s="2">
        <f t="shared" si="1010"/>
        <v>107</v>
      </c>
      <c r="F8138" s="2">
        <f t="shared" si="1011"/>
        <v>0</v>
      </c>
      <c r="G8138" s="2">
        <f t="shared" si="1012"/>
        <v>6.4188395867749932</v>
      </c>
      <c r="H8138" s="2">
        <f t="shared" si="1013"/>
        <v>1070</v>
      </c>
      <c r="I8138" s="2">
        <f t="shared" si="1014"/>
        <v>0</v>
      </c>
      <c r="J8138" s="2">
        <f t="shared" si="1015"/>
        <v>96.282593801624898</v>
      </c>
    </row>
    <row r="8139" spans="1:10" x14ac:dyDescent="0.25">
      <c r="A8139" s="2">
        <v>8128</v>
      </c>
      <c r="B8139" s="2">
        <v>0.41077258861738164</v>
      </c>
      <c r="C8139" s="2">
        <f t="shared" si="1008"/>
        <v>98.357377476423125</v>
      </c>
      <c r="D8139" s="2">
        <f t="shared" si="1009"/>
        <v>107</v>
      </c>
      <c r="E8139" s="2">
        <f t="shared" si="1010"/>
        <v>98.357377476423125</v>
      </c>
      <c r="F8139" s="2">
        <f t="shared" si="1011"/>
        <v>8.6426225235768754</v>
      </c>
      <c r="G8139" s="2">
        <f t="shared" si="1012"/>
        <v>0</v>
      </c>
      <c r="H8139" s="2">
        <f t="shared" si="1013"/>
        <v>983.5737747642313</v>
      </c>
      <c r="I8139" s="2">
        <f t="shared" si="1014"/>
        <v>43.213112617884377</v>
      </c>
      <c r="J8139" s="2">
        <f t="shared" si="1015"/>
        <v>0</v>
      </c>
    </row>
    <row r="8140" spans="1:10" x14ac:dyDescent="0.25">
      <c r="A8140" s="2">
        <v>8129</v>
      </c>
      <c r="B8140" s="2">
        <v>0.16915203016442093</v>
      </c>
      <c r="C8140" s="2">
        <f t="shared" si="1008"/>
        <v>93.224757606145914</v>
      </c>
      <c r="D8140" s="2">
        <f t="shared" si="1009"/>
        <v>107</v>
      </c>
      <c r="E8140" s="2">
        <f t="shared" si="1010"/>
        <v>93.224757606145914</v>
      </c>
      <c r="F8140" s="2">
        <f t="shared" si="1011"/>
        <v>13.775242393854086</v>
      </c>
      <c r="G8140" s="2">
        <f t="shared" si="1012"/>
        <v>0</v>
      </c>
      <c r="H8140" s="2">
        <f t="shared" si="1013"/>
        <v>932.24757606145909</v>
      </c>
      <c r="I8140" s="2">
        <f t="shared" si="1014"/>
        <v>68.876211969270429</v>
      </c>
      <c r="J8140" s="2">
        <f t="shared" si="1015"/>
        <v>0</v>
      </c>
    </row>
    <row r="8141" spans="1:10" x14ac:dyDescent="0.25">
      <c r="A8141" s="2">
        <v>8130</v>
      </c>
      <c r="B8141" s="2">
        <v>0.82241197630135598</v>
      </c>
      <c r="C8141" s="2">
        <f t="shared" ref="C8141:C8204" si="1016">_xlfn.BETA.INV(B8141,$C$7,$C$8,$C$9,$C$10)</f>
        <v>106.55563192609003</v>
      </c>
      <c r="D8141" s="2">
        <f t="shared" ref="D8141:D8204" si="1017">$F$8</f>
        <v>107</v>
      </c>
      <c r="E8141" s="2">
        <f t="shared" ref="E8141:E8204" si="1018">IF(C8141&gt;=D8141,D8141,C8141)</f>
        <v>106.55563192609003</v>
      </c>
      <c r="F8141" s="2">
        <f t="shared" ref="F8141:F8204" si="1019">IF(D8141&gt;C8141,D8141-C8141,0)</f>
        <v>0.44436807390997046</v>
      </c>
      <c r="G8141" s="2">
        <f t="shared" ref="G8141:G8204" si="1020">IF(C8141&gt;D8141,C8141-D8141,0)</f>
        <v>0</v>
      </c>
      <c r="H8141" s="2">
        <f t="shared" ref="H8141:H8204" si="1021">E8141*$H$10</f>
        <v>1065.5563192609002</v>
      </c>
      <c r="I8141" s="2">
        <f t="shared" ref="I8141:I8204" si="1022">F8141*$I$10</f>
        <v>2.2218403695498523</v>
      </c>
      <c r="J8141" s="2">
        <f t="shared" ref="J8141:J8204" si="1023">G8141*$J$10</f>
        <v>0</v>
      </c>
    </row>
    <row r="8142" spans="1:10" x14ac:dyDescent="0.25">
      <c r="A8142" s="2">
        <v>8131</v>
      </c>
      <c r="B8142" s="2">
        <v>0.11774076589489713</v>
      </c>
      <c r="C8142" s="2">
        <f t="shared" si="1016"/>
        <v>91.739211268950314</v>
      </c>
      <c r="D8142" s="2">
        <f t="shared" si="1017"/>
        <v>107</v>
      </c>
      <c r="E8142" s="2">
        <f t="shared" si="1018"/>
        <v>91.739211268950314</v>
      </c>
      <c r="F8142" s="2">
        <f t="shared" si="1019"/>
        <v>15.260788731049686</v>
      </c>
      <c r="G8142" s="2">
        <f t="shared" si="1020"/>
        <v>0</v>
      </c>
      <c r="H8142" s="2">
        <f t="shared" si="1021"/>
        <v>917.39211268950316</v>
      </c>
      <c r="I8142" s="2">
        <f t="shared" si="1022"/>
        <v>76.303943655248432</v>
      </c>
      <c r="J8142" s="2">
        <f t="shared" si="1023"/>
        <v>0</v>
      </c>
    </row>
    <row r="8143" spans="1:10" x14ac:dyDescent="0.25">
      <c r="A8143" s="2">
        <v>8132</v>
      </c>
      <c r="B8143" s="2">
        <v>0.61577668555818155</v>
      </c>
      <c r="C8143" s="2">
        <f t="shared" si="1016"/>
        <v>102.14144138070317</v>
      </c>
      <c r="D8143" s="2">
        <f t="shared" si="1017"/>
        <v>107</v>
      </c>
      <c r="E8143" s="2">
        <f t="shared" si="1018"/>
        <v>102.14144138070317</v>
      </c>
      <c r="F8143" s="2">
        <f t="shared" si="1019"/>
        <v>4.8585586192968293</v>
      </c>
      <c r="G8143" s="2">
        <f t="shared" si="1020"/>
        <v>0</v>
      </c>
      <c r="H8143" s="2">
        <f t="shared" si="1021"/>
        <v>1021.4144138070317</v>
      </c>
      <c r="I8143" s="2">
        <f t="shared" si="1022"/>
        <v>24.292793096484147</v>
      </c>
      <c r="J8143" s="2">
        <f t="shared" si="1023"/>
        <v>0</v>
      </c>
    </row>
    <row r="8144" spans="1:10" x14ac:dyDescent="0.25">
      <c r="A8144" s="2">
        <v>8133</v>
      </c>
      <c r="B8144" s="2">
        <v>0.53956341062335611</v>
      </c>
      <c r="C8144" s="2">
        <f t="shared" si="1016"/>
        <v>100.72439478648843</v>
      </c>
      <c r="D8144" s="2">
        <f t="shared" si="1017"/>
        <v>107</v>
      </c>
      <c r="E8144" s="2">
        <f t="shared" si="1018"/>
        <v>100.72439478648843</v>
      </c>
      <c r="F8144" s="2">
        <f t="shared" si="1019"/>
        <v>6.2756052135115681</v>
      </c>
      <c r="G8144" s="2">
        <f t="shared" si="1020"/>
        <v>0</v>
      </c>
      <c r="H8144" s="2">
        <f t="shared" si="1021"/>
        <v>1007.2439478648844</v>
      </c>
      <c r="I8144" s="2">
        <f t="shared" si="1022"/>
        <v>31.37802606755784</v>
      </c>
      <c r="J8144" s="2">
        <f t="shared" si="1023"/>
        <v>0</v>
      </c>
    </row>
    <row r="8145" spans="1:10" x14ac:dyDescent="0.25">
      <c r="A8145" s="2">
        <v>8134</v>
      </c>
      <c r="B8145" s="2">
        <v>0.83004022790934628</v>
      </c>
      <c r="C8145" s="2">
        <f t="shared" si="1016"/>
        <v>106.75397708981933</v>
      </c>
      <c r="D8145" s="2">
        <f t="shared" si="1017"/>
        <v>107</v>
      </c>
      <c r="E8145" s="2">
        <f t="shared" si="1018"/>
        <v>106.75397708981933</v>
      </c>
      <c r="F8145" s="2">
        <f t="shared" si="1019"/>
        <v>0.24602291018067035</v>
      </c>
      <c r="G8145" s="2">
        <f t="shared" si="1020"/>
        <v>0</v>
      </c>
      <c r="H8145" s="2">
        <f t="shared" si="1021"/>
        <v>1067.5397708981932</v>
      </c>
      <c r="I8145" s="2">
        <f t="shared" si="1022"/>
        <v>1.2301145509033518</v>
      </c>
      <c r="J8145" s="2">
        <f t="shared" si="1023"/>
        <v>0</v>
      </c>
    </row>
    <row r="8146" spans="1:10" x14ac:dyDescent="0.25">
      <c r="A8146" s="2">
        <v>8135</v>
      </c>
      <c r="B8146" s="2">
        <v>0.24784232715671572</v>
      </c>
      <c r="C8146" s="2">
        <f t="shared" si="1016"/>
        <v>95.106543367107207</v>
      </c>
      <c r="D8146" s="2">
        <f t="shared" si="1017"/>
        <v>107</v>
      </c>
      <c r="E8146" s="2">
        <f t="shared" si="1018"/>
        <v>95.106543367107207</v>
      </c>
      <c r="F8146" s="2">
        <f t="shared" si="1019"/>
        <v>11.893456632892793</v>
      </c>
      <c r="G8146" s="2">
        <f t="shared" si="1020"/>
        <v>0</v>
      </c>
      <c r="H8146" s="2">
        <f t="shared" si="1021"/>
        <v>951.06543367107201</v>
      </c>
      <c r="I8146" s="2">
        <f t="shared" si="1022"/>
        <v>59.467283164463964</v>
      </c>
      <c r="J8146" s="2">
        <f t="shared" si="1023"/>
        <v>0</v>
      </c>
    </row>
    <row r="8147" spans="1:10" x14ac:dyDescent="0.25">
      <c r="A8147" s="2">
        <v>8136</v>
      </c>
      <c r="B8147" s="2">
        <v>0.56776927666319088</v>
      </c>
      <c r="C8147" s="2">
        <f t="shared" si="1016"/>
        <v>101.244011437848</v>
      </c>
      <c r="D8147" s="2">
        <f t="shared" si="1017"/>
        <v>107</v>
      </c>
      <c r="E8147" s="2">
        <f t="shared" si="1018"/>
        <v>101.244011437848</v>
      </c>
      <c r="F8147" s="2">
        <f t="shared" si="1019"/>
        <v>5.7559885621519982</v>
      </c>
      <c r="G8147" s="2">
        <f t="shared" si="1020"/>
        <v>0</v>
      </c>
      <c r="H8147" s="2">
        <f t="shared" si="1021"/>
        <v>1012.4401143784801</v>
      </c>
      <c r="I8147" s="2">
        <f t="shared" si="1022"/>
        <v>28.779942810759991</v>
      </c>
      <c r="J8147" s="2">
        <f t="shared" si="1023"/>
        <v>0</v>
      </c>
    </row>
    <row r="8148" spans="1:10" x14ac:dyDescent="0.25">
      <c r="A8148" s="2">
        <v>8137</v>
      </c>
      <c r="B8148" s="2">
        <v>0.47954110876274381</v>
      </c>
      <c r="C8148" s="2">
        <f t="shared" si="1016"/>
        <v>99.625763555494217</v>
      </c>
      <c r="D8148" s="2">
        <f t="shared" si="1017"/>
        <v>107</v>
      </c>
      <c r="E8148" s="2">
        <f t="shared" si="1018"/>
        <v>99.625763555494217</v>
      </c>
      <c r="F8148" s="2">
        <f t="shared" si="1019"/>
        <v>7.3742364445057831</v>
      </c>
      <c r="G8148" s="2">
        <f t="shared" si="1020"/>
        <v>0</v>
      </c>
      <c r="H8148" s="2">
        <f t="shared" si="1021"/>
        <v>996.25763555494223</v>
      </c>
      <c r="I8148" s="2">
        <f t="shared" si="1022"/>
        <v>36.871182222528915</v>
      </c>
      <c r="J8148" s="2">
        <f t="shared" si="1023"/>
        <v>0</v>
      </c>
    </row>
    <row r="8149" spans="1:10" x14ac:dyDescent="0.25">
      <c r="A8149" s="2">
        <v>8138</v>
      </c>
      <c r="B8149" s="2">
        <v>0.59840558966675961</v>
      </c>
      <c r="C8149" s="2">
        <f t="shared" si="1016"/>
        <v>101.81427250743465</v>
      </c>
      <c r="D8149" s="2">
        <f t="shared" si="1017"/>
        <v>107</v>
      </c>
      <c r="E8149" s="2">
        <f t="shared" si="1018"/>
        <v>101.81427250743465</v>
      </c>
      <c r="F8149" s="2">
        <f t="shared" si="1019"/>
        <v>5.1857274925653485</v>
      </c>
      <c r="G8149" s="2">
        <f t="shared" si="1020"/>
        <v>0</v>
      </c>
      <c r="H8149" s="2">
        <f t="shared" si="1021"/>
        <v>1018.1427250743466</v>
      </c>
      <c r="I8149" s="2">
        <f t="shared" si="1022"/>
        <v>25.928637462826742</v>
      </c>
      <c r="J8149" s="2">
        <f t="shared" si="1023"/>
        <v>0</v>
      </c>
    </row>
    <row r="8150" spans="1:10" x14ac:dyDescent="0.25">
      <c r="A8150" s="2">
        <v>8139</v>
      </c>
      <c r="B8150" s="2">
        <v>0.8383539028145095</v>
      </c>
      <c r="C8150" s="2">
        <f t="shared" si="1016"/>
        <v>106.97540147706789</v>
      </c>
      <c r="D8150" s="2">
        <f t="shared" si="1017"/>
        <v>107</v>
      </c>
      <c r="E8150" s="2">
        <f t="shared" si="1018"/>
        <v>106.97540147706789</v>
      </c>
      <c r="F8150" s="2">
        <f t="shared" si="1019"/>
        <v>2.459852293210929E-2</v>
      </c>
      <c r="G8150" s="2">
        <f t="shared" si="1020"/>
        <v>0</v>
      </c>
      <c r="H8150" s="2">
        <f t="shared" si="1021"/>
        <v>1069.7540147706789</v>
      </c>
      <c r="I8150" s="2">
        <f t="shared" si="1022"/>
        <v>0.12299261466054645</v>
      </c>
      <c r="J8150" s="2">
        <f t="shared" si="1023"/>
        <v>0</v>
      </c>
    </row>
    <row r="8151" spans="1:10" x14ac:dyDescent="0.25">
      <c r="A8151" s="2">
        <v>8140</v>
      </c>
      <c r="B8151" s="2">
        <v>0.80420224106602101</v>
      </c>
      <c r="C8151" s="2">
        <f t="shared" si="1016"/>
        <v>106.09870921742777</v>
      </c>
      <c r="D8151" s="2">
        <f t="shared" si="1017"/>
        <v>107</v>
      </c>
      <c r="E8151" s="2">
        <f t="shared" si="1018"/>
        <v>106.09870921742777</v>
      </c>
      <c r="F8151" s="2">
        <f t="shared" si="1019"/>
        <v>0.90129078257223227</v>
      </c>
      <c r="G8151" s="2">
        <f t="shared" si="1020"/>
        <v>0</v>
      </c>
      <c r="H8151" s="2">
        <f t="shared" si="1021"/>
        <v>1060.9870921742777</v>
      </c>
      <c r="I8151" s="2">
        <f t="shared" si="1022"/>
        <v>4.5064539128611614</v>
      </c>
      <c r="J8151" s="2">
        <f t="shared" si="1023"/>
        <v>0</v>
      </c>
    </row>
    <row r="8152" spans="1:10" x14ac:dyDescent="0.25">
      <c r="A8152" s="2">
        <v>8141</v>
      </c>
      <c r="B8152" s="2">
        <v>0.60349118699319559</v>
      </c>
      <c r="C8152" s="2">
        <f t="shared" si="1016"/>
        <v>101.90972744951543</v>
      </c>
      <c r="D8152" s="2">
        <f t="shared" si="1017"/>
        <v>107</v>
      </c>
      <c r="E8152" s="2">
        <f t="shared" si="1018"/>
        <v>101.90972744951543</v>
      </c>
      <c r="F8152" s="2">
        <f t="shared" si="1019"/>
        <v>5.0902725504845705</v>
      </c>
      <c r="G8152" s="2">
        <f t="shared" si="1020"/>
        <v>0</v>
      </c>
      <c r="H8152" s="2">
        <f t="shared" si="1021"/>
        <v>1019.0972744951544</v>
      </c>
      <c r="I8152" s="2">
        <f t="shared" si="1022"/>
        <v>25.451362752422853</v>
      </c>
      <c r="J8152" s="2">
        <f t="shared" si="1023"/>
        <v>0</v>
      </c>
    </row>
    <row r="8153" spans="1:10" x14ac:dyDescent="0.25">
      <c r="A8153" s="2">
        <v>8142</v>
      </c>
      <c r="B8153" s="2">
        <v>0.13436797855078086</v>
      </c>
      <c r="C8153" s="2">
        <f t="shared" si="1016"/>
        <v>92.252510492396596</v>
      </c>
      <c r="D8153" s="2">
        <f t="shared" si="1017"/>
        <v>107</v>
      </c>
      <c r="E8153" s="2">
        <f t="shared" si="1018"/>
        <v>92.252510492396596</v>
      </c>
      <c r="F8153" s="2">
        <f t="shared" si="1019"/>
        <v>14.747489507603404</v>
      </c>
      <c r="G8153" s="2">
        <f t="shared" si="1020"/>
        <v>0</v>
      </c>
      <c r="H8153" s="2">
        <f t="shared" si="1021"/>
        <v>922.52510492396596</v>
      </c>
      <c r="I8153" s="2">
        <f t="shared" si="1022"/>
        <v>73.737447538017022</v>
      </c>
      <c r="J8153" s="2">
        <f t="shared" si="1023"/>
        <v>0</v>
      </c>
    </row>
    <row r="8154" spans="1:10" x14ac:dyDescent="0.25">
      <c r="A8154" s="2">
        <v>8143</v>
      </c>
      <c r="B8154" s="2">
        <v>8.1571832406606037E-2</v>
      </c>
      <c r="C8154" s="2">
        <f t="shared" si="1016"/>
        <v>90.456507247538937</v>
      </c>
      <c r="D8154" s="2">
        <f t="shared" si="1017"/>
        <v>107</v>
      </c>
      <c r="E8154" s="2">
        <f t="shared" si="1018"/>
        <v>90.456507247538937</v>
      </c>
      <c r="F8154" s="2">
        <f t="shared" si="1019"/>
        <v>16.543492752461063</v>
      </c>
      <c r="G8154" s="2">
        <f t="shared" si="1020"/>
        <v>0</v>
      </c>
      <c r="H8154" s="2">
        <f t="shared" si="1021"/>
        <v>904.56507247538934</v>
      </c>
      <c r="I8154" s="2">
        <f t="shared" si="1022"/>
        <v>82.717463762305314</v>
      </c>
      <c r="J8154" s="2">
        <f t="shared" si="1023"/>
        <v>0</v>
      </c>
    </row>
    <row r="8155" spans="1:10" x14ac:dyDescent="0.25">
      <c r="A8155" s="2">
        <v>8144</v>
      </c>
      <c r="B8155" s="2">
        <v>0.29610122836335651</v>
      </c>
      <c r="C8155" s="2">
        <f t="shared" si="1016"/>
        <v>96.129876717871753</v>
      </c>
      <c r="D8155" s="2">
        <f t="shared" si="1017"/>
        <v>107</v>
      </c>
      <c r="E8155" s="2">
        <f t="shared" si="1018"/>
        <v>96.129876717871753</v>
      </c>
      <c r="F8155" s="2">
        <f t="shared" si="1019"/>
        <v>10.870123282128247</v>
      </c>
      <c r="G8155" s="2">
        <f t="shared" si="1020"/>
        <v>0</v>
      </c>
      <c r="H8155" s="2">
        <f t="shared" si="1021"/>
        <v>961.29876717871753</v>
      </c>
      <c r="I8155" s="2">
        <f t="shared" si="1022"/>
        <v>54.350616410641237</v>
      </c>
      <c r="J8155" s="2">
        <f t="shared" si="1023"/>
        <v>0</v>
      </c>
    </row>
    <row r="8156" spans="1:10" x14ac:dyDescent="0.25">
      <c r="A8156" s="2">
        <v>8145</v>
      </c>
      <c r="B8156" s="2">
        <v>0.51336675960168987</v>
      </c>
      <c r="C8156" s="2">
        <f t="shared" si="1016"/>
        <v>100.24445726524965</v>
      </c>
      <c r="D8156" s="2">
        <f t="shared" si="1017"/>
        <v>107</v>
      </c>
      <c r="E8156" s="2">
        <f t="shared" si="1018"/>
        <v>100.24445726524965</v>
      </c>
      <c r="F8156" s="2">
        <f t="shared" si="1019"/>
        <v>6.7555427347503496</v>
      </c>
      <c r="G8156" s="2">
        <f t="shared" si="1020"/>
        <v>0</v>
      </c>
      <c r="H8156" s="2">
        <f t="shared" si="1021"/>
        <v>1002.4445726524965</v>
      </c>
      <c r="I8156" s="2">
        <f t="shared" si="1022"/>
        <v>33.777713673751748</v>
      </c>
      <c r="J8156" s="2">
        <f t="shared" si="1023"/>
        <v>0</v>
      </c>
    </row>
    <row r="8157" spans="1:10" x14ac:dyDescent="0.25">
      <c r="A8157" s="2">
        <v>8146</v>
      </c>
      <c r="B8157" s="2">
        <v>0.94402743284669577</v>
      </c>
      <c r="C8157" s="2">
        <f t="shared" si="1016"/>
        <v>110.67765198749066</v>
      </c>
      <c r="D8157" s="2">
        <f t="shared" si="1017"/>
        <v>107</v>
      </c>
      <c r="E8157" s="2">
        <f t="shared" si="1018"/>
        <v>107</v>
      </c>
      <c r="F8157" s="2">
        <f t="shared" si="1019"/>
        <v>0</v>
      </c>
      <c r="G8157" s="2">
        <f t="shared" si="1020"/>
        <v>3.6776519874906626</v>
      </c>
      <c r="H8157" s="2">
        <f t="shared" si="1021"/>
        <v>1070</v>
      </c>
      <c r="I8157" s="2">
        <f t="shared" si="1022"/>
        <v>0</v>
      </c>
      <c r="J8157" s="2">
        <f t="shared" si="1023"/>
        <v>55.164779812359939</v>
      </c>
    </row>
    <row r="8158" spans="1:10" x14ac:dyDescent="0.25">
      <c r="A8158" s="2">
        <v>8147</v>
      </c>
      <c r="B8158" s="2">
        <v>5.6559406421586411E-2</v>
      </c>
      <c r="C8158" s="2">
        <f t="shared" si="1016"/>
        <v>89.351612894079068</v>
      </c>
      <c r="D8158" s="2">
        <f t="shared" si="1017"/>
        <v>107</v>
      </c>
      <c r="E8158" s="2">
        <f t="shared" si="1018"/>
        <v>89.351612894079068</v>
      </c>
      <c r="F8158" s="2">
        <f t="shared" si="1019"/>
        <v>17.648387105920932</v>
      </c>
      <c r="G8158" s="2">
        <f t="shared" si="1020"/>
        <v>0</v>
      </c>
      <c r="H8158" s="2">
        <f t="shared" si="1021"/>
        <v>893.51612894079062</v>
      </c>
      <c r="I8158" s="2">
        <f t="shared" si="1022"/>
        <v>88.24193552960466</v>
      </c>
      <c r="J8158" s="2">
        <f t="shared" si="1023"/>
        <v>0</v>
      </c>
    </row>
    <row r="8159" spans="1:10" x14ac:dyDescent="0.25">
      <c r="A8159" s="2">
        <v>8148</v>
      </c>
      <c r="B8159" s="2">
        <v>0.69826610684948154</v>
      </c>
      <c r="C8159" s="2">
        <f t="shared" si="1016"/>
        <v>103.75502824232034</v>
      </c>
      <c r="D8159" s="2">
        <f t="shared" si="1017"/>
        <v>107</v>
      </c>
      <c r="E8159" s="2">
        <f t="shared" si="1018"/>
        <v>103.75502824232034</v>
      </c>
      <c r="F8159" s="2">
        <f t="shared" si="1019"/>
        <v>3.2449717576796644</v>
      </c>
      <c r="G8159" s="2">
        <f t="shared" si="1020"/>
        <v>0</v>
      </c>
      <c r="H8159" s="2">
        <f t="shared" si="1021"/>
        <v>1037.5502824232033</v>
      </c>
      <c r="I8159" s="2">
        <f t="shared" si="1022"/>
        <v>16.224858788398322</v>
      </c>
      <c r="J8159" s="2">
        <f t="shared" si="1023"/>
        <v>0</v>
      </c>
    </row>
    <row r="8160" spans="1:10" x14ac:dyDescent="0.25">
      <c r="A8160" s="2">
        <v>8149</v>
      </c>
      <c r="B8160" s="2">
        <v>0.83143579480479313</v>
      </c>
      <c r="C8160" s="2">
        <f t="shared" si="1016"/>
        <v>106.79075066771672</v>
      </c>
      <c r="D8160" s="2">
        <f t="shared" si="1017"/>
        <v>107</v>
      </c>
      <c r="E8160" s="2">
        <f t="shared" si="1018"/>
        <v>106.79075066771672</v>
      </c>
      <c r="F8160" s="2">
        <f t="shared" si="1019"/>
        <v>0.20924933228327802</v>
      </c>
      <c r="G8160" s="2">
        <f t="shared" si="1020"/>
        <v>0</v>
      </c>
      <c r="H8160" s="2">
        <f t="shared" si="1021"/>
        <v>1067.9075066771672</v>
      </c>
      <c r="I8160" s="2">
        <f t="shared" si="1022"/>
        <v>1.0462466614163901</v>
      </c>
      <c r="J8160" s="2">
        <f t="shared" si="1023"/>
        <v>0</v>
      </c>
    </row>
    <row r="8161" spans="1:10" x14ac:dyDescent="0.25">
      <c r="A8161" s="2">
        <v>8150</v>
      </c>
      <c r="B8161" s="2">
        <v>0.33939954825352803</v>
      </c>
      <c r="C8161" s="2">
        <f t="shared" si="1016"/>
        <v>96.99647982110892</v>
      </c>
      <c r="D8161" s="2">
        <f t="shared" si="1017"/>
        <v>107</v>
      </c>
      <c r="E8161" s="2">
        <f t="shared" si="1018"/>
        <v>96.99647982110892</v>
      </c>
      <c r="F8161" s="2">
        <f t="shared" si="1019"/>
        <v>10.00352017889108</v>
      </c>
      <c r="G8161" s="2">
        <f t="shared" si="1020"/>
        <v>0</v>
      </c>
      <c r="H8161" s="2">
        <f t="shared" si="1021"/>
        <v>969.96479821108915</v>
      </c>
      <c r="I8161" s="2">
        <f t="shared" si="1022"/>
        <v>50.017600894455398</v>
      </c>
      <c r="J8161" s="2">
        <f t="shared" si="1023"/>
        <v>0</v>
      </c>
    </row>
    <row r="8162" spans="1:10" x14ac:dyDescent="0.25">
      <c r="A8162" s="2">
        <v>8151</v>
      </c>
      <c r="B8162" s="2">
        <v>0.59608299822239075</v>
      </c>
      <c r="C8162" s="2">
        <f t="shared" si="1016"/>
        <v>101.77076208392506</v>
      </c>
      <c r="D8162" s="2">
        <f t="shared" si="1017"/>
        <v>107</v>
      </c>
      <c r="E8162" s="2">
        <f t="shared" si="1018"/>
        <v>101.77076208392506</v>
      </c>
      <c r="F8162" s="2">
        <f t="shared" si="1019"/>
        <v>5.2292379160749363</v>
      </c>
      <c r="G8162" s="2">
        <f t="shared" si="1020"/>
        <v>0</v>
      </c>
      <c r="H8162" s="2">
        <f t="shared" si="1021"/>
        <v>1017.7076208392507</v>
      </c>
      <c r="I8162" s="2">
        <f t="shared" si="1022"/>
        <v>26.146189580374681</v>
      </c>
      <c r="J8162" s="2">
        <f t="shared" si="1023"/>
        <v>0</v>
      </c>
    </row>
    <row r="8163" spans="1:10" x14ac:dyDescent="0.25">
      <c r="A8163" s="2">
        <v>8152</v>
      </c>
      <c r="B8163" s="2">
        <v>0.38274689517042626</v>
      </c>
      <c r="C8163" s="2">
        <f t="shared" si="1016"/>
        <v>97.830598251376088</v>
      </c>
      <c r="D8163" s="2">
        <f t="shared" si="1017"/>
        <v>107</v>
      </c>
      <c r="E8163" s="2">
        <f t="shared" si="1018"/>
        <v>97.830598251376088</v>
      </c>
      <c r="F8163" s="2">
        <f t="shared" si="1019"/>
        <v>9.1694017486239119</v>
      </c>
      <c r="G8163" s="2">
        <f t="shared" si="1020"/>
        <v>0</v>
      </c>
      <c r="H8163" s="2">
        <f t="shared" si="1021"/>
        <v>978.30598251376091</v>
      </c>
      <c r="I8163" s="2">
        <f t="shared" si="1022"/>
        <v>45.847008743119559</v>
      </c>
      <c r="J8163" s="2">
        <f t="shared" si="1023"/>
        <v>0</v>
      </c>
    </row>
    <row r="8164" spans="1:10" x14ac:dyDescent="0.25">
      <c r="A8164" s="2">
        <v>8153</v>
      </c>
      <c r="B8164" s="2">
        <v>0.16146698440188334</v>
      </c>
      <c r="C8164" s="2">
        <f t="shared" si="1016"/>
        <v>93.019764076164293</v>
      </c>
      <c r="D8164" s="2">
        <f t="shared" si="1017"/>
        <v>107</v>
      </c>
      <c r="E8164" s="2">
        <f t="shared" si="1018"/>
        <v>93.019764076164293</v>
      </c>
      <c r="F8164" s="2">
        <f t="shared" si="1019"/>
        <v>13.980235923835707</v>
      </c>
      <c r="G8164" s="2">
        <f t="shared" si="1020"/>
        <v>0</v>
      </c>
      <c r="H8164" s="2">
        <f t="shared" si="1021"/>
        <v>930.1976407616429</v>
      </c>
      <c r="I8164" s="2">
        <f t="shared" si="1022"/>
        <v>69.901179619178535</v>
      </c>
      <c r="J8164" s="2">
        <f t="shared" si="1023"/>
        <v>0</v>
      </c>
    </row>
    <row r="8165" spans="1:10" x14ac:dyDescent="0.25">
      <c r="A8165" s="2">
        <v>8154</v>
      </c>
      <c r="B8165" s="2">
        <v>0.88996294014879662</v>
      </c>
      <c r="C8165" s="2">
        <f t="shared" si="1016"/>
        <v>108.51242712250038</v>
      </c>
      <c r="D8165" s="2">
        <f t="shared" si="1017"/>
        <v>107</v>
      </c>
      <c r="E8165" s="2">
        <f t="shared" si="1018"/>
        <v>107</v>
      </c>
      <c r="F8165" s="2">
        <f t="shared" si="1019"/>
        <v>0</v>
      </c>
      <c r="G8165" s="2">
        <f t="shared" si="1020"/>
        <v>1.5124271225003838</v>
      </c>
      <c r="H8165" s="2">
        <f t="shared" si="1021"/>
        <v>1070</v>
      </c>
      <c r="I8165" s="2">
        <f t="shared" si="1022"/>
        <v>0</v>
      </c>
      <c r="J8165" s="2">
        <f t="shared" si="1023"/>
        <v>22.686406837505757</v>
      </c>
    </row>
    <row r="8166" spans="1:10" x14ac:dyDescent="0.25">
      <c r="A8166" s="2">
        <v>8155</v>
      </c>
      <c r="B8166" s="2">
        <v>0.65008139502429685</v>
      </c>
      <c r="C8166" s="2">
        <f t="shared" si="1016"/>
        <v>102.79849649287331</v>
      </c>
      <c r="D8166" s="2">
        <f t="shared" si="1017"/>
        <v>107</v>
      </c>
      <c r="E8166" s="2">
        <f t="shared" si="1018"/>
        <v>102.79849649287331</v>
      </c>
      <c r="F8166" s="2">
        <f t="shared" si="1019"/>
        <v>4.201503507126688</v>
      </c>
      <c r="G8166" s="2">
        <f t="shared" si="1020"/>
        <v>0</v>
      </c>
      <c r="H8166" s="2">
        <f t="shared" si="1021"/>
        <v>1027.984964928733</v>
      </c>
      <c r="I8166" s="2">
        <f t="shared" si="1022"/>
        <v>21.00751753563344</v>
      </c>
      <c r="J8166" s="2">
        <f t="shared" si="1023"/>
        <v>0</v>
      </c>
    </row>
    <row r="8167" spans="1:10" x14ac:dyDescent="0.25">
      <c r="A8167" s="2">
        <v>8156</v>
      </c>
      <c r="B8167" s="2">
        <v>0.62443397630580633</v>
      </c>
      <c r="C8167" s="2">
        <f t="shared" si="1016"/>
        <v>102.30576740335916</v>
      </c>
      <c r="D8167" s="2">
        <f t="shared" si="1017"/>
        <v>107</v>
      </c>
      <c r="E8167" s="2">
        <f t="shared" si="1018"/>
        <v>102.30576740335916</v>
      </c>
      <c r="F8167" s="2">
        <f t="shared" si="1019"/>
        <v>4.6942325966408447</v>
      </c>
      <c r="G8167" s="2">
        <f t="shared" si="1020"/>
        <v>0</v>
      </c>
      <c r="H8167" s="2">
        <f t="shared" si="1021"/>
        <v>1023.0576740335915</v>
      </c>
      <c r="I8167" s="2">
        <f t="shared" si="1022"/>
        <v>23.471162983204223</v>
      </c>
      <c r="J8167" s="2">
        <f t="shared" si="1023"/>
        <v>0</v>
      </c>
    </row>
    <row r="8168" spans="1:10" x14ac:dyDescent="0.25">
      <c r="A8168" s="2">
        <v>8157</v>
      </c>
      <c r="B8168" s="2">
        <v>0.23462177696604791</v>
      </c>
      <c r="C8168" s="2">
        <f t="shared" si="1016"/>
        <v>94.812179589935653</v>
      </c>
      <c r="D8168" s="2">
        <f t="shared" si="1017"/>
        <v>107</v>
      </c>
      <c r="E8168" s="2">
        <f t="shared" si="1018"/>
        <v>94.812179589935653</v>
      </c>
      <c r="F8168" s="2">
        <f t="shared" si="1019"/>
        <v>12.187820410064347</v>
      </c>
      <c r="G8168" s="2">
        <f t="shared" si="1020"/>
        <v>0</v>
      </c>
      <c r="H8168" s="2">
        <f t="shared" si="1021"/>
        <v>948.12179589935658</v>
      </c>
      <c r="I8168" s="2">
        <f t="shared" si="1022"/>
        <v>60.939102050321736</v>
      </c>
      <c r="J8168" s="2">
        <f t="shared" si="1023"/>
        <v>0</v>
      </c>
    </row>
    <row r="8169" spans="1:10" x14ac:dyDescent="0.25">
      <c r="A8169" s="2">
        <v>8158</v>
      </c>
      <c r="B8169" s="2">
        <v>0.46971924216152972</v>
      </c>
      <c r="C8169" s="2">
        <f t="shared" si="1016"/>
        <v>99.445869530646505</v>
      </c>
      <c r="D8169" s="2">
        <f t="shared" si="1017"/>
        <v>107</v>
      </c>
      <c r="E8169" s="2">
        <f t="shared" si="1018"/>
        <v>99.445869530646505</v>
      </c>
      <c r="F8169" s="2">
        <f t="shared" si="1019"/>
        <v>7.5541304693534954</v>
      </c>
      <c r="G8169" s="2">
        <f t="shared" si="1020"/>
        <v>0</v>
      </c>
      <c r="H8169" s="2">
        <f t="shared" si="1021"/>
        <v>994.45869530646507</v>
      </c>
      <c r="I8169" s="2">
        <f t="shared" si="1022"/>
        <v>37.770652346767477</v>
      </c>
      <c r="J8169" s="2">
        <f t="shared" si="1023"/>
        <v>0</v>
      </c>
    </row>
    <row r="8170" spans="1:10" x14ac:dyDescent="0.25">
      <c r="A8170" s="2">
        <v>8159</v>
      </c>
      <c r="B8170" s="2">
        <v>0.33328078053159316</v>
      </c>
      <c r="C8170" s="2">
        <f t="shared" si="1016"/>
        <v>96.876332311065283</v>
      </c>
      <c r="D8170" s="2">
        <f t="shared" si="1017"/>
        <v>107</v>
      </c>
      <c r="E8170" s="2">
        <f t="shared" si="1018"/>
        <v>96.876332311065283</v>
      </c>
      <c r="F8170" s="2">
        <f t="shared" si="1019"/>
        <v>10.123667688934717</v>
      </c>
      <c r="G8170" s="2">
        <f t="shared" si="1020"/>
        <v>0</v>
      </c>
      <c r="H8170" s="2">
        <f t="shared" si="1021"/>
        <v>968.76332311065289</v>
      </c>
      <c r="I8170" s="2">
        <f t="shared" si="1022"/>
        <v>50.618338444673583</v>
      </c>
      <c r="J8170" s="2">
        <f t="shared" si="1023"/>
        <v>0</v>
      </c>
    </row>
    <row r="8171" spans="1:10" x14ac:dyDescent="0.25">
      <c r="A8171" s="2">
        <v>8160</v>
      </c>
      <c r="B8171" s="2">
        <v>0.82361099665823678</v>
      </c>
      <c r="C8171" s="2">
        <f t="shared" si="1016"/>
        <v>106.58651834060693</v>
      </c>
      <c r="D8171" s="2">
        <f t="shared" si="1017"/>
        <v>107</v>
      </c>
      <c r="E8171" s="2">
        <f t="shared" si="1018"/>
        <v>106.58651834060693</v>
      </c>
      <c r="F8171" s="2">
        <f t="shared" si="1019"/>
        <v>0.4134816593930708</v>
      </c>
      <c r="G8171" s="2">
        <f t="shared" si="1020"/>
        <v>0</v>
      </c>
      <c r="H8171" s="2">
        <f t="shared" si="1021"/>
        <v>1065.8651834060693</v>
      </c>
      <c r="I8171" s="2">
        <f t="shared" si="1022"/>
        <v>2.067408296965354</v>
      </c>
      <c r="J8171" s="2">
        <f t="shared" si="1023"/>
        <v>0</v>
      </c>
    </row>
    <row r="8172" spans="1:10" x14ac:dyDescent="0.25">
      <c r="A8172" s="2">
        <v>8161</v>
      </c>
      <c r="B8172" s="2">
        <v>0.70948148351197959</v>
      </c>
      <c r="C8172" s="2">
        <f t="shared" si="1016"/>
        <v>103.98499139689048</v>
      </c>
      <c r="D8172" s="2">
        <f t="shared" si="1017"/>
        <v>107</v>
      </c>
      <c r="E8172" s="2">
        <f t="shared" si="1018"/>
        <v>103.98499139689048</v>
      </c>
      <c r="F8172" s="2">
        <f t="shared" si="1019"/>
        <v>3.0150086031095213</v>
      </c>
      <c r="G8172" s="2">
        <f t="shared" si="1020"/>
        <v>0</v>
      </c>
      <c r="H8172" s="2">
        <f t="shared" si="1021"/>
        <v>1039.8499139689047</v>
      </c>
      <c r="I8172" s="2">
        <f t="shared" si="1022"/>
        <v>15.075043015547607</v>
      </c>
      <c r="J8172" s="2">
        <f t="shared" si="1023"/>
        <v>0</v>
      </c>
    </row>
    <row r="8173" spans="1:10" x14ac:dyDescent="0.25">
      <c r="A8173" s="2">
        <v>8162</v>
      </c>
      <c r="B8173" s="2">
        <v>0.38321429604401513</v>
      </c>
      <c r="C8173" s="2">
        <f t="shared" si="1016"/>
        <v>97.839452639049171</v>
      </c>
      <c r="D8173" s="2">
        <f t="shared" si="1017"/>
        <v>107</v>
      </c>
      <c r="E8173" s="2">
        <f t="shared" si="1018"/>
        <v>97.839452639049171</v>
      </c>
      <c r="F8173" s="2">
        <f t="shared" si="1019"/>
        <v>9.1605473609508294</v>
      </c>
      <c r="G8173" s="2">
        <f t="shared" si="1020"/>
        <v>0</v>
      </c>
      <c r="H8173" s="2">
        <f t="shared" si="1021"/>
        <v>978.39452639049171</v>
      </c>
      <c r="I8173" s="2">
        <f t="shared" si="1022"/>
        <v>45.802736804754147</v>
      </c>
      <c r="J8173" s="2">
        <f t="shared" si="1023"/>
        <v>0</v>
      </c>
    </row>
    <row r="8174" spans="1:10" x14ac:dyDescent="0.25">
      <c r="A8174" s="2">
        <v>8163</v>
      </c>
      <c r="B8174" s="2">
        <v>0.36858314440447215</v>
      </c>
      <c r="C8174" s="2">
        <f t="shared" si="1016"/>
        <v>97.560999074129953</v>
      </c>
      <c r="D8174" s="2">
        <f t="shared" si="1017"/>
        <v>107</v>
      </c>
      <c r="E8174" s="2">
        <f t="shared" si="1018"/>
        <v>97.560999074129953</v>
      </c>
      <c r="F8174" s="2">
        <f t="shared" si="1019"/>
        <v>9.4390009258700474</v>
      </c>
      <c r="G8174" s="2">
        <f t="shared" si="1020"/>
        <v>0</v>
      </c>
      <c r="H8174" s="2">
        <f t="shared" si="1021"/>
        <v>975.6099907412995</v>
      </c>
      <c r="I8174" s="2">
        <f t="shared" si="1022"/>
        <v>47.195004629350237</v>
      </c>
      <c r="J8174" s="2">
        <f t="shared" si="1023"/>
        <v>0</v>
      </c>
    </row>
    <row r="8175" spans="1:10" x14ac:dyDescent="0.25">
      <c r="A8175" s="2">
        <v>8164</v>
      </c>
      <c r="B8175" s="2">
        <v>0.21771221852927913</v>
      </c>
      <c r="C8175" s="2">
        <f t="shared" si="1016"/>
        <v>94.424747610442822</v>
      </c>
      <c r="D8175" s="2">
        <f t="shared" si="1017"/>
        <v>107</v>
      </c>
      <c r="E8175" s="2">
        <f t="shared" si="1018"/>
        <v>94.424747610442822</v>
      </c>
      <c r="F8175" s="2">
        <f t="shared" si="1019"/>
        <v>12.575252389557178</v>
      </c>
      <c r="G8175" s="2">
        <f t="shared" si="1020"/>
        <v>0</v>
      </c>
      <c r="H8175" s="2">
        <f t="shared" si="1021"/>
        <v>944.24747610442819</v>
      </c>
      <c r="I8175" s="2">
        <f t="shared" si="1022"/>
        <v>62.876261947785892</v>
      </c>
      <c r="J8175" s="2">
        <f t="shared" si="1023"/>
        <v>0</v>
      </c>
    </row>
    <row r="8176" spans="1:10" x14ac:dyDescent="0.25">
      <c r="A8176" s="2">
        <v>8165</v>
      </c>
      <c r="B8176" s="2">
        <v>0.1020917013228686</v>
      </c>
      <c r="C8176" s="2">
        <f t="shared" si="1016"/>
        <v>91.217252558189159</v>
      </c>
      <c r="D8176" s="2">
        <f t="shared" si="1017"/>
        <v>107</v>
      </c>
      <c r="E8176" s="2">
        <f t="shared" si="1018"/>
        <v>91.217252558189159</v>
      </c>
      <c r="F8176" s="2">
        <f t="shared" si="1019"/>
        <v>15.782747441810841</v>
      </c>
      <c r="G8176" s="2">
        <f t="shared" si="1020"/>
        <v>0</v>
      </c>
      <c r="H8176" s="2">
        <f t="shared" si="1021"/>
        <v>912.17252558189159</v>
      </c>
      <c r="I8176" s="2">
        <f t="shared" si="1022"/>
        <v>78.913737209054204</v>
      </c>
      <c r="J8176" s="2">
        <f t="shared" si="1023"/>
        <v>0</v>
      </c>
    </row>
    <row r="8177" spans="1:10" x14ac:dyDescent="0.25">
      <c r="A8177" s="2">
        <v>8166</v>
      </c>
      <c r="B8177" s="2">
        <v>0.31375051990513858</v>
      </c>
      <c r="C8177" s="2">
        <f t="shared" si="1016"/>
        <v>96.487989337565892</v>
      </c>
      <c r="D8177" s="2">
        <f t="shared" si="1017"/>
        <v>107</v>
      </c>
      <c r="E8177" s="2">
        <f t="shared" si="1018"/>
        <v>96.487989337565892</v>
      </c>
      <c r="F8177" s="2">
        <f t="shared" si="1019"/>
        <v>10.512010662434108</v>
      </c>
      <c r="G8177" s="2">
        <f t="shared" si="1020"/>
        <v>0</v>
      </c>
      <c r="H8177" s="2">
        <f t="shared" si="1021"/>
        <v>964.87989337565887</v>
      </c>
      <c r="I8177" s="2">
        <f t="shared" si="1022"/>
        <v>52.560053312170538</v>
      </c>
      <c r="J8177" s="2">
        <f t="shared" si="1023"/>
        <v>0</v>
      </c>
    </row>
    <row r="8178" spans="1:10" x14ac:dyDescent="0.25">
      <c r="A8178" s="2">
        <v>8167</v>
      </c>
      <c r="B8178" s="2">
        <v>0.64149421441413312</v>
      </c>
      <c r="C8178" s="2">
        <f t="shared" si="1016"/>
        <v>102.63245685913451</v>
      </c>
      <c r="D8178" s="2">
        <f t="shared" si="1017"/>
        <v>107</v>
      </c>
      <c r="E8178" s="2">
        <f t="shared" si="1018"/>
        <v>102.63245685913451</v>
      </c>
      <c r="F8178" s="2">
        <f t="shared" si="1019"/>
        <v>4.367543140865493</v>
      </c>
      <c r="G8178" s="2">
        <f t="shared" si="1020"/>
        <v>0</v>
      </c>
      <c r="H8178" s="2">
        <f t="shared" si="1021"/>
        <v>1026.324568591345</v>
      </c>
      <c r="I8178" s="2">
        <f t="shared" si="1022"/>
        <v>21.837715704327465</v>
      </c>
      <c r="J8178" s="2">
        <f t="shared" si="1023"/>
        <v>0</v>
      </c>
    </row>
    <row r="8179" spans="1:10" x14ac:dyDescent="0.25">
      <c r="A8179" s="2">
        <v>8168</v>
      </c>
      <c r="B8179" s="2">
        <v>0.91515000311763139</v>
      </c>
      <c r="C8179" s="2">
        <f t="shared" si="1016"/>
        <v>109.41489661471948</v>
      </c>
      <c r="D8179" s="2">
        <f t="shared" si="1017"/>
        <v>107</v>
      </c>
      <c r="E8179" s="2">
        <f t="shared" si="1018"/>
        <v>107</v>
      </c>
      <c r="F8179" s="2">
        <f t="shared" si="1019"/>
        <v>0</v>
      </c>
      <c r="G8179" s="2">
        <f t="shared" si="1020"/>
        <v>2.4148966147194812</v>
      </c>
      <c r="H8179" s="2">
        <f t="shared" si="1021"/>
        <v>1070</v>
      </c>
      <c r="I8179" s="2">
        <f t="shared" si="1022"/>
        <v>0</v>
      </c>
      <c r="J8179" s="2">
        <f t="shared" si="1023"/>
        <v>36.223449220792219</v>
      </c>
    </row>
    <row r="8180" spans="1:10" x14ac:dyDescent="0.25">
      <c r="A8180" s="2">
        <v>8169</v>
      </c>
      <c r="B8180" s="2">
        <v>0.30873383246729114</v>
      </c>
      <c r="C8180" s="2">
        <f t="shared" si="1016"/>
        <v>96.386938271007068</v>
      </c>
      <c r="D8180" s="2">
        <f t="shared" si="1017"/>
        <v>107</v>
      </c>
      <c r="E8180" s="2">
        <f t="shared" si="1018"/>
        <v>96.386938271007068</v>
      </c>
      <c r="F8180" s="2">
        <f t="shared" si="1019"/>
        <v>10.613061728992932</v>
      </c>
      <c r="G8180" s="2">
        <f t="shared" si="1020"/>
        <v>0</v>
      </c>
      <c r="H8180" s="2">
        <f t="shared" si="1021"/>
        <v>963.86938271007068</v>
      </c>
      <c r="I8180" s="2">
        <f t="shared" si="1022"/>
        <v>53.065308644964659</v>
      </c>
      <c r="J8180" s="2">
        <f t="shared" si="1023"/>
        <v>0</v>
      </c>
    </row>
    <row r="8181" spans="1:10" x14ac:dyDescent="0.25">
      <c r="A8181" s="2">
        <v>8170</v>
      </c>
      <c r="B8181" s="2">
        <v>0.99379485142330193</v>
      </c>
      <c r="C8181" s="2">
        <f t="shared" si="1016"/>
        <v>115.00739224408552</v>
      </c>
      <c r="D8181" s="2">
        <f t="shared" si="1017"/>
        <v>107</v>
      </c>
      <c r="E8181" s="2">
        <f t="shared" si="1018"/>
        <v>107</v>
      </c>
      <c r="F8181" s="2">
        <f t="shared" si="1019"/>
        <v>0</v>
      </c>
      <c r="G8181" s="2">
        <f t="shared" si="1020"/>
        <v>8.0073922440855227</v>
      </c>
      <c r="H8181" s="2">
        <f t="shared" si="1021"/>
        <v>1070</v>
      </c>
      <c r="I8181" s="2">
        <f t="shared" si="1022"/>
        <v>0</v>
      </c>
      <c r="J8181" s="2">
        <f t="shared" si="1023"/>
        <v>120.11088366128284</v>
      </c>
    </row>
    <row r="8182" spans="1:10" x14ac:dyDescent="0.25">
      <c r="A8182" s="2">
        <v>8171</v>
      </c>
      <c r="B8182" s="2">
        <v>0.74484292419408771</v>
      </c>
      <c r="C8182" s="2">
        <f t="shared" si="1016"/>
        <v>104.7334792307329</v>
      </c>
      <c r="D8182" s="2">
        <f t="shared" si="1017"/>
        <v>107</v>
      </c>
      <c r="E8182" s="2">
        <f t="shared" si="1018"/>
        <v>104.7334792307329</v>
      </c>
      <c r="F8182" s="2">
        <f t="shared" si="1019"/>
        <v>2.2665207692671032</v>
      </c>
      <c r="G8182" s="2">
        <f t="shared" si="1020"/>
        <v>0</v>
      </c>
      <c r="H8182" s="2">
        <f t="shared" si="1021"/>
        <v>1047.3347923073291</v>
      </c>
      <c r="I8182" s="2">
        <f t="shared" si="1022"/>
        <v>11.332603846335516</v>
      </c>
      <c r="J8182" s="2">
        <f t="shared" si="1023"/>
        <v>0</v>
      </c>
    </row>
    <row r="8183" spans="1:10" x14ac:dyDescent="0.25">
      <c r="A8183" s="2">
        <v>8172</v>
      </c>
      <c r="B8183" s="2">
        <v>0.18281695527955788</v>
      </c>
      <c r="C8183" s="2">
        <f t="shared" si="1016"/>
        <v>93.577856388701221</v>
      </c>
      <c r="D8183" s="2">
        <f t="shared" si="1017"/>
        <v>107</v>
      </c>
      <c r="E8183" s="2">
        <f t="shared" si="1018"/>
        <v>93.577856388701221</v>
      </c>
      <c r="F8183" s="2">
        <f t="shared" si="1019"/>
        <v>13.422143611298779</v>
      </c>
      <c r="G8183" s="2">
        <f t="shared" si="1020"/>
        <v>0</v>
      </c>
      <c r="H8183" s="2">
        <f t="shared" si="1021"/>
        <v>935.77856388701218</v>
      </c>
      <c r="I8183" s="2">
        <f t="shared" si="1022"/>
        <v>67.110718056493894</v>
      </c>
      <c r="J8183" s="2">
        <f t="shared" si="1023"/>
        <v>0</v>
      </c>
    </row>
    <row r="8184" spans="1:10" x14ac:dyDescent="0.25">
      <c r="A8184" s="2">
        <v>8173</v>
      </c>
      <c r="B8184" s="2">
        <v>5.5411896096074775E-2</v>
      </c>
      <c r="C8184" s="2">
        <f t="shared" si="1016"/>
        <v>89.294207754933026</v>
      </c>
      <c r="D8184" s="2">
        <f t="shared" si="1017"/>
        <v>107</v>
      </c>
      <c r="E8184" s="2">
        <f t="shared" si="1018"/>
        <v>89.294207754933026</v>
      </c>
      <c r="F8184" s="2">
        <f t="shared" si="1019"/>
        <v>17.705792245066974</v>
      </c>
      <c r="G8184" s="2">
        <f t="shared" si="1020"/>
        <v>0</v>
      </c>
      <c r="H8184" s="2">
        <f t="shared" si="1021"/>
        <v>892.94207754933029</v>
      </c>
      <c r="I8184" s="2">
        <f t="shared" si="1022"/>
        <v>88.528961225334868</v>
      </c>
      <c r="J8184" s="2">
        <f t="shared" si="1023"/>
        <v>0</v>
      </c>
    </row>
    <row r="8185" spans="1:10" x14ac:dyDescent="0.25">
      <c r="A8185" s="2">
        <v>8174</v>
      </c>
      <c r="B8185" s="2">
        <v>0.4703652649863278</v>
      </c>
      <c r="C8185" s="2">
        <f t="shared" si="1016"/>
        <v>99.457709187155217</v>
      </c>
      <c r="D8185" s="2">
        <f t="shared" si="1017"/>
        <v>107</v>
      </c>
      <c r="E8185" s="2">
        <f t="shared" si="1018"/>
        <v>99.457709187155217</v>
      </c>
      <c r="F8185" s="2">
        <f t="shared" si="1019"/>
        <v>7.542290812844783</v>
      </c>
      <c r="G8185" s="2">
        <f t="shared" si="1020"/>
        <v>0</v>
      </c>
      <c r="H8185" s="2">
        <f t="shared" si="1021"/>
        <v>994.57709187155217</v>
      </c>
      <c r="I8185" s="2">
        <f t="shared" si="1022"/>
        <v>37.711454064223915</v>
      </c>
      <c r="J8185" s="2">
        <f t="shared" si="1023"/>
        <v>0</v>
      </c>
    </row>
    <row r="8186" spans="1:10" x14ac:dyDescent="0.25">
      <c r="A8186" s="2">
        <v>8175</v>
      </c>
      <c r="B8186" s="2">
        <v>0.52269306992934939</v>
      </c>
      <c r="C8186" s="2">
        <f t="shared" si="1016"/>
        <v>100.41513780826307</v>
      </c>
      <c r="D8186" s="2">
        <f t="shared" si="1017"/>
        <v>107</v>
      </c>
      <c r="E8186" s="2">
        <f t="shared" si="1018"/>
        <v>100.41513780826307</v>
      </c>
      <c r="F8186" s="2">
        <f t="shared" si="1019"/>
        <v>6.5848621917369314</v>
      </c>
      <c r="G8186" s="2">
        <f t="shared" si="1020"/>
        <v>0</v>
      </c>
      <c r="H8186" s="2">
        <f t="shared" si="1021"/>
        <v>1004.1513780826307</v>
      </c>
      <c r="I8186" s="2">
        <f t="shared" si="1022"/>
        <v>32.924310958684657</v>
      </c>
      <c r="J8186" s="2">
        <f t="shared" si="1023"/>
        <v>0</v>
      </c>
    </row>
    <row r="8187" spans="1:10" x14ac:dyDescent="0.25">
      <c r="A8187" s="2">
        <v>8176</v>
      </c>
      <c r="B8187" s="2">
        <v>9.9458637115875437E-2</v>
      </c>
      <c r="C8187" s="2">
        <f t="shared" si="1016"/>
        <v>91.124999761234378</v>
      </c>
      <c r="D8187" s="2">
        <f t="shared" si="1017"/>
        <v>107</v>
      </c>
      <c r="E8187" s="2">
        <f t="shared" si="1018"/>
        <v>91.124999761234378</v>
      </c>
      <c r="F8187" s="2">
        <f t="shared" si="1019"/>
        <v>15.875000238765622</v>
      </c>
      <c r="G8187" s="2">
        <f t="shared" si="1020"/>
        <v>0</v>
      </c>
      <c r="H8187" s="2">
        <f t="shared" si="1021"/>
        <v>911.2499976123438</v>
      </c>
      <c r="I8187" s="2">
        <f t="shared" si="1022"/>
        <v>79.375001193828112</v>
      </c>
      <c r="J8187" s="2">
        <f t="shared" si="1023"/>
        <v>0</v>
      </c>
    </row>
    <row r="8188" spans="1:10" x14ac:dyDescent="0.25">
      <c r="A8188" s="2">
        <v>8177</v>
      </c>
      <c r="B8188" s="2">
        <v>0.25701140685806345</v>
      </c>
      <c r="C8188" s="2">
        <f t="shared" si="1016"/>
        <v>95.306769099641983</v>
      </c>
      <c r="D8188" s="2">
        <f t="shared" si="1017"/>
        <v>107</v>
      </c>
      <c r="E8188" s="2">
        <f t="shared" si="1018"/>
        <v>95.306769099641983</v>
      </c>
      <c r="F8188" s="2">
        <f t="shared" si="1019"/>
        <v>11.693230900358017</v>
      </c>
      <c r="G8188" s="2">
        <f t="shared" si="1020"/>
        <v>0</v>
      </c>
      <c r="H8188" s="2">
        <f t="shared" si="1021"/>
        <v>953.06769099641986</v>
      </c>
      <c r="I8188" s="2">
        <f t="shared" si="1022"/>
        <v>58.466154501790086</v>
      </c>
      <c r="J8188" s="2">
        <f t="shared" si="1023"/>
        <v>0</v>
      </c>
    </row>
    <row r="8189" spans="1:10" x14ac:dyDescent="0.25">
      <c r="A8189" s="2">
        <v>8178</v>
      </c>
      <c r="B8189" s="2">
        <v>0.88914710493783788</v>
      </c>
      <c r="C8189" s="2">
        <f t="shared" si="1016"/>
        <v>108.48531335075316</v>
      </c>
      <c r="D8189" s="2">
        <f t="shared" si="1017"/>
        <v>107</v>
      </c>
      <c r="E8189" s="2">
        <f t="shared" si="1018"/>
        <v>107</v>
      </c>
      <c r="F8189" s="2">
        <f t="shared" si="1019"/>
        <v>0</v>
      </c>
      <c r="G8189" s="2">
        <f t="shared" si="1020"/>
        <v>1.4853133507531595</v>
      </c>
      <c r="H8189" s="2">
        <f t="shared" si="1021"/>
        <v>1070</v>
      </c>
      <c r="I8189" s="2">
        <f t="shared" si="1022"/>
        <v>0</v>
      </c>
      <c r="J8189" s="2">
        <f t="shared" si="1023"/>
        <v>22.279700261297393</v>
      </c>
    </row>
    <row r="8190" spans="1:10" x14ac:dyDescent="0.25">
      <c r="A8190" s="2">
        <v>8179</v>
      </c>
      <c r="B8190" s="2">
        <v>0.20407599757223649</v>
      </c>
      <c r="C8190" s="2">
        <f t="shared" si="1016"/>
        <v>94.102135035197023</v>
      </c>
      <c r="D8190" s="2">
        <f t="shared" si="1017"/>
        <v>107</v>
      </c>
      <c r="E8190" s="2">
        <f t="shared" si="1018"/>
        <v>94.102135035197023</v>
      </c>
      <c r="F8190" s="2">
        <f t="shared" si="1019"/>
        <v>12.897864964802977</v>
      </c>
      <c r="G8190" s="2">
        <f t="shared" si="1020"/>
        <v>0</v>
      </c>
      <c r="H8190" s="2">
        <f t="shared" si="1021"/>
        <v>941.02135035197023</v>
      </c>
      <c r="I8190" s="2">
        <f t="shared" si="1022"/>
        <v>64.489324824014886</v>
      </c>
      <c r="J8190" s="2">
        <f t="shared" si="1023"/>
        <v>0</v>
      </c>
    </row>
    <row r="8191" spans="1:10" x14ac:dyDescent="0.25">
      <c r="A8191" s="2">
        <v>8180</v>
      </c>
      <c r="B8191" s="2">
        <v>0.87612504003497882</v>
      </c>
      <c r="C8191" s="2">
        <f t="shared" si="1016"/>
        <v>108.06699176023687</v>
      </c>
      <c r="D8191" s="2">
        <f t="shared" si="1017"/>
        <v>107</v>
      </c>
      <c r="E8191" s="2">
        <f t="shared" si="1018"/>
        <v>107</v>
      </c>
      <c r="F8191" s="2">
        <f t="shared" si="1019"/>
        <v>0</v>
      </c>
      <c r="G8191" s="2">
        <f t="shared" si="1020"/>
        <v>1.0669917602368741</v>
      </c>
      <c r="H8191" s="2">
        <f t="shared" si="1021"/>
        <v>1070</v>
      </c>
      <c r="I8191" s="2">
        <f t="shared" si="1022"/>
        <v>0</v>
      </c>
      <c r="J8191" s="2">
        <f t="shared" si="1023"/>
        <v>16.004876403553112</v>
      </c>
    </row>
    <row r="8192" spans="1:10" x14ac:dyDescent="0.25">
      <c r="A8192" s="2">
        <v>8181</v>
      </c>
      <c r="B8192" s="2">
        <v>0.8199120661167959</v>
      </c>
      <c r="C8192" s="2">
        <f t="shared" si="1016"/>
        <v>106.49157030458912</v>
      </c>
      <c r="D8192" s="2">
        <f t="shared" si="1017"/>
        <v>107</v>
      </c>
      <c r="E8192" s="2">
        <f t="shared" si="1018"/>
        <v>106.49157030458912</v>
      </c>
      <c r="F8192" s="2">
        <f t="shared" si="1019"/>
        <v>0.50842969541088223</v>
      </c>
      <c r="G8192" s="2">
        <f t="shared" si="1020"/>
        <v>0</v>
      </c>
      <c r="H8192" s="2">
        <f t="shared" si="1021"/>
        <v>1064.9157030458912</v>
      </c>
      <c r="I8192" s="2">
        <f t="shared" si="1022"/>
        <v>2.5421484770544112</v>
      </c>
      <c r="J8192" s="2">
        <f t="shared" si="1023"/>
        <v>0</v>
      </c>
    </row>
    <row r="8193" spans="1:10" x14ac:dyDescent="0.25">
      <c r="A8193" s="2">
        <v>8182</v>
      </c>
      <c r="B8193" s="2">
        <v>0.9379176178422528</v>
      </c>
      <c r="C8193" s="2">
        <f t="shared" si="1016"/>
        <v>110.38181875857035</v>
      </c>
      <c r="D8193" s="2">
        <f t="shared" si="1017"/>
        <v>107</v>
      </c>
      <c r="E8193" s="2">
        <f t="shared" si="1018"/>
        <v>107</v>
      </c>
      <c r="F8193" s="2">
        <f t="shared" si="1019"/>
        <v>0</v>
      </c>
      <c r="G8193" s="2">
        <f t="shared" si="1020"/>
        <v>3.381818758570347</v>
      </c>
      <c r="H8193" s="2">
        <f t="shared" si="1021"/>
        <v>1070</v>
      </c>
      <c r="I8193" s="2">
        <f t="shared" si="1022"/>
        <v>0</v>
      </c>
      <c r="J8193" s="2">
        <f t="shared" si="1023"/>
        <v>50.727281378555205</v>
      </c>
    </row>
    <row r="8194" spans="1:10" x14ac:dyDescent="0.25">
      <c r="A8194" s="2">
        <v>8183</v>
      </c>
      <c r="B8194" s="2">
        <v>0.19668041055193475</v>
      </c>
      <c r="C8194" s="2">
        <f t="shared" si="1016"/>
        <v>93.92289736762396</v>
      </c>
      <c r="D8194" s="2">
        <f t="shared" si="1017"/>
        <v>107</v>
      </c>
      <c r="E8194" s="2">
        <f t="shared" si="1018"/>
        <v>93.92289736762396</v>
      </c>
      <c r="F8194" s="2">
        <f t="shared" si="1019"/>
        <v>13.07710263237604</v>
      </c>
      <c r="G8194" s="2">
        <f t="shared" si="1020"/>
        <v>0</v>
      </c>
      <c r="H8194" s="2">
        <f t="shared" si="1021"/>
        <v>939.22897367623955</v>
      </c>
      <c r="I8194" s="2">
        <f t="shared" si="1022"/>
        <v>65.385513161880198</v>
      </c>
      <c r="J8194" s="2">
        <f t="shared" si="1023"/>
        <v>0</v>
      </c>
    </row>
    <row r="8195" spans="1:10" x14ac:dyDescent="0.25">
      <c r="A8195" s="2">
        <v>8184</v>
      </c>
      <c r="B8195" s="2">
        <v>0.72059641859151136</v>
      </c>
      <c r="C8195" s="2">
        <f t="shared" si="1016"/>
        <v>104.21619004561335</v>
      </c>
      <c r="D8195" s="2">
        <f t="shared" si="1017"/>
        <v>107</v>
      </c>
      <c r="E8195" s="2">
        <f t="shared" si="1018"/>
        <v>104.21619004561335</v>
      </c>
      <c r="F8195" s="2">
        <f t="shared" si="1019"/>
        <v>2.7838099543866548</v>
      </c>
      <c r="G8195" s="2">
        <f t="shared" si="1020"/>
        <v>0</v>
      </c>
      <c r="H8195" s="2">
        <f t="shared" si="1021"/>
        <v>1042.1619004561335</v>
      </c>
      <c r="I8195" s="2">
        <f t="shared" si="1022"/>
        <v>13.919049771933274</v>
      </c>
      <c r="J8195" s="2">
        <f t="shared" si="1023"/>
        <v>0</v>
      </c>
    </row>
    <row r="8196" spans="1:10" x14ac:dyDescent="0.25">
      <c r="A8196" s="2">
        <v>8185</v>
      </c>
      <c r="B8196" s="2">
        <v>0.78314253656506183</v>
      </c>
      <c r="C8196" s="2">
        <f t="shared" si="1016"/>
        <v>105.59519317524999</v>
      </c>
      <c r="D8196" s="2">
        <f t="shared" si="1017"/>
        <v>107</v>
      </c>
      <c r="E8196" s="2">
        <f t="shared" si="1018"/>
        <v>105.59519317524999</v>
      </c>
      <c r="F8196" s="2">
        <f t="shared" si="1019"/>
        <v>1.4048068247500112</v>
      </c>
      <c r="G8196" s="2">
        <f t="shared" si="1020"/>
        <v>0</v>
      </c>
      <c r="H8196" s="2">
        <f t="shared" si="1021"/>
        <v>1055.9519317524998</v>
      </c>
      <c r="I8196" s="2">
        <f t="shared" si="1022"/>
        <v>7.0240341237500559</v>
      </c>
      <c r="J8196" s="2">
        <f t="shared" si="1023"/>
        <v>0</v>
      </c>
    </row>
    <row r="8197" spans="1:10" x14ac:dyDescent="0.25">
      <c r="A8197" s="2">
        <v>8186</v>
      </c>
      <c r="B8197" s="2">
        <v>0.37414882782271708</v>
      </c>
      <c r="C8197" s="2">
        <f t="shared" si="1016"/>
        <v>97.667243937355479</v>
      </c>
      <c r="D8197" s="2">
        <f t="shared" si="1017"/>
        <v>107</v>
      </c>
      <c r="E8197" s="2">
        <f t="shared" si="1018"/>
        <v>97.667243937355479</v>
      </c>
      <c r="F8197" s="2">
        <f t="shared" si="1019"/>
        <v>9.3327560626445205</v>
      </c>
      <c r="G8197" s="2">
        <f t="shared" si="1020"/>
        <v>0</v>
      </c>
      <c r="H8197" s="2">
        <f t="shared" si="1021"/>
        <v>976.67243937355477</v>
      </c>
      <c r="I8197" s="2">
        <f t="shared" si="1022"/>
        <v>46.663780313222603</v>
      </c>
      <c r="J8197" s="2">
        <f t="shared" si="1023"/>
        <v>0</v>
      </c>
    </row>
    <row r="8198" spans="1:10" x14ac:dyDescent="0.25">
      <c r="A8198" s="2">
        <v>8187</v>
      </c>
      <c r="B8198" s="2">
        <v>0.32223573770686398</v>
      </c>
      <c r="C8198" s="2">
        <f t="shared" si="1016"/>
        <v>96.657662266768895</v>
      </c>
      <c r="D8198" s="2">
        <f t="shared" si="1017"/>
        <v>107</v>
      </c>
      <c r="E8198" s="2">
        <f t="shared" si="1018"/>
        <v>96.657662266768895</v>
      </c>
      <c r="F8198" s="2">
        <f t="shared" si="1019"/>
        <v>10.342337733231105</v>
      </c>
      <c r="G8198" s="2">
        <f t="shared" si="1020"/>
        <v>0</v>
      </c>
      <c r="H8198" s="2">
        <f t="shared" si="1021"/>
        <v>966.57662266768898</v>
      </c>
      <c r="I8198" s="2">
        <f t="shared" si="1022"/>
        <v>51.711688666155524</v>
      </c>
      <c r="J8198" s="2">
        <f t="shared" si="1023"/>
        <v>0</v>
      </c>
    </row>
    <row r="8199" spans="1:10" x14ac:dyDescent="0.25">
      <c r="A8199" s="2">
        <v>8188</v>
      </c>
      <c r="B8199" s="2">
        <v>0.53210741488280677</v>
      </c>
      <c r="C8199" s="2">
        <f t="shared" si="1016"/>
        <v>100.58761399573162</v>
      </c>
      <c r="D8199" s="2">
        <f t="shared" si="1017"/>
        <v>107</v>
      </c>
      <c r="E8199" s="2">
        <f t="shared" si="1018"/>
        <v>100.58761399573162</v>
      </c>
      <c r="F8199" s="2">
        <f t="shared" si="1019"/>
        <v>6.4123860042683845</v>
      </c>
      <c r="G8199" s="2">
        <f t="shared" si="1020"/>
        <v>0</v>
      </c>
      <c r="H8199" s="2">
        <f t="shared" si="1021"/>
        <v>1005.8761399573161</v>
      </c>
      <c r="I8199" s="2">
        <f t="shared" si="1022"/>
        <v>32.061930021341922</v>
      </c>
      <c r="J8199" s="2">
        <f t="shared" si="1023"/>
        <v>0</v>
      </c>
    </row>
    <row r="8200" spans="1:10" x14ac:dyDescent="0.25">
      <c r="A8200" s="2">
        <v>8189</v>
      </c>
      <c r="B8200" s="2">
        <v>0.37637674766144813</v>
      </c>
      <c r="C8200" s="2">
        <f t="shared" si="1016"/>
        <v>97.709660291753636</v>
      </c>
      <c r="D8200" s="2">
        <f t="shared" si="1017"/>
        <v>107</v>
      </c>
      <c r="E8200" s="2">
        <f t="shared" si="1018"/>
        <v>97.709660291753636</v>
      </c>
      <c r="F8200" s="2">
        <f t="shared" si="1019"/>
        <v>9.2903397082463641</v>
      </c>
      <c r="G8200" s="2">
        <f t="shared" si="1020"/>
        <v>0</v>
      </c>
      <c r="H8200" s="2">
        <f t="shared" si="1021"/>
        <v>977.0966029175363</v>
      </c>
      <c r="I8200" s="2">
        <f t="shared" si="1022"/>
        <v>46.451698541231821</v>
      </c>
      <c r="J8200" s="2">
        <f t="shared" si="1023"/>
        <v>0</v>
      </c>
    </row>
    <row r="8201" spans="1:10" x14ac:dyDescent="0.25">
      <c r="A8201" s="2">
        <v>8190</v>
      </c>
      <c r="B8201" s="2">
        <v>0.17504257869335882</v>
      </c>
      <c r="C8201" s="2">
        <f t="shared" si="1016"/>
        <v>93.378671644404463</v>
      </c>
      <c r="D8201" s="2">
        <f t="shared" si="1017"/>
        <v>107</v>
      </c>
      <c r="E8201" s="2">
        <f t="shared" si="1018"/>
        <v>93.378671644404463</v>
      </c>
      <c r="F8201" s="2">
        <f t="shared" si="1019"/>
        <v>13.621328355595537</v>
      </c>
      <c r="G8201" s="2">
        <f t="shared" si="1020"/>
        <v>0</v>
      </c>
      <c r="H8201" s="2">
        <f t="shared" si="1021"/>
        <v>933.7867164440446</v>
      </c>
      <c r="I8201" s="2">
        <f t="shared" si="1022"/>
        <v>68.106641777977686</v>
      </c>
      <c r="J8201" s="2">
        <f t="shared" si="1023"/>
        <v>0</v>
      </c>
    </row>
    <row r="8202" spans="1:10" x14ac:dyDescent="0.25">
      <c r="A8202" s="2">
        <v>8191</v>
      </c>
      <c r="B8202" s="2">
        <v>0.2704020866043414</v>
      </c>
      <c r="C8202" s="2">
        <f t="shared" si="1016"/>
        <v>95.593954090554504</v>
      </c>
      <c r="D8202" s="2">
        <f t="shared" si="1017"/>
        <v>107</v>
      </c>
      <c r="E8202" s="2">
        <f t="shared" si="1018"/>
        <v>95.593954090554504</v>
      </c>
      <c r="F8202" s="2">
        <f t="shared" si="1019"/>
        <v>11.406045909445496</v>
      </c>
      <c r="G8202" s="2">
        <f t="shared" si="1020"/>
        <v>0</v>
      </c>
      <c r="H8202" s="2">
        <f t="shared" si="1021"/>
        <v>955.93954090554507</v>
      </c>
      <c r="I8202" s="2">
        <f t="shared" si="1022"/>
        <v>57.030229547227478</v>
      </c>
      <c r="J8202" s="2">
        <f t="shared" si="1023"/>
        <v>0</v>
      </c>
    </row>
    <row r="8203" spans="1:10" x14ac:dyDescent="0.25">
      <c r="A8203" s="2">
        <v>8192</v>
      </c>
      <c r="B8203" s="2">
        <v>0.49710800673001021</v>
      </c>
      <c r="C8203" s="2">
        <f t="shared" si="1016"/>
        <v>99.947117467627081</v>
      </c>
      <c r="D8203" s="2">
        <f t="shared" si="1017"/>
        <v>107</v>
      </c>
      <c r="E8203" s="2">
        <f t="shared" si="1018"/>
        <v>99.947117467627081</v>
      </c>
      <c r="F8203" s="2">
        <f t="shared" si="1019"/>
        <v>7.0528825323729194</v>
      </c>
      <c r="G8203" s="2">
        <f t="shared" si="1020"/>
        <v>0</v>
      </c>
      <c r="H8203" s="2">
        <f t="shared" si="1021"/>
        <v>999.47117467627083</v>
      </c>
      <c r="I8203" s="2">
        <f t="shared" si="1022"/>
        <v>35.264412661864597</v>
      </c>
      <c r="J8203" s="2">
        <f t="shared" si="1023"/>
        <v>0</v>
      </c>
    </row>
    <row r="8204" spans="1:10" x14ac:dyDescent="0.25">
      <c r="A8204" s="2">
        <v>8193</v>
      </c>
      <c r="B8204" s="2">
        <v>4.1979822317306126E-2</v>
      </c>
      <c r="C8204" s="2">
        <f t="shared" si="1016"/>
        <v>88.557816688427238</v>
      </c>
      <c r="D8204" s="2">
        <f t="shared" si="1017"/>
        <v>107</v>
      </c>
      <c r="E8204" s="2">
        <f t="shared" si="1018"/>
        <v>88.557816688427238</v>
      </c>
      <c r="F8204" s="2">
        <f t="shared" si="1019"/>
        <v>18.442183311572762</v>
      </c>
      <c r="G8204" s="2">
        <f t="shared" si="1020"/>
        <v>0</v>
      </c>
      <c r="H8204" s="2">
        <f t="shared" si="1021"/>
        <v>885.57816688427238</v>
      </c>
      <c r="I8204" s="2">
        <f t="shared" si="1022"/>
        <v>92.210916557863811</v>
      </c>
      <c r="J8204" s="2">
        <f t="shared" si="1023"/>
        <v>0</v>
      </c>
    </row>
    <row r="8205" spans="1:10" x14ac:dyDescent="0.25">
      <c r="A8205" s="2">
        <v>8194</v>
      </c>
      <c r="B8205" s="2">
        <v>0.45647740407482351</v>
      </c>
      <c r="C8205" s="2">
        <f t="shared" ref="C8205:C8268" si="1024">_xlfn.BETA.INV(B8205,$C$7,$C$8,$C$9,$C$10)</f>
        <v>99.202893289847978</v>
      </c>
      <c r="D8205" s="2">
        <f t="shared" ref="D8205:D8268" si="1025">$F$8</f>
        <v>107</v>
      </c>
      <c r="E8205" s="2">
        <f t="shared" ref="E8205:E8268" si="1026">IF(C8205&gt;=D8205,D8205,C8205)</f>
        <v>99.202893289847978</v>
      </c>
      <c r="F8205" s="2">
        <f t="shared" ref="F8205:F8268" si="1027">IF(D8205&gt;C8205,D8205-C8205,0)</f>
        <v>7.7971067101520219</v>
      </c>
      <c r="G8205" s="2">
        <f t="shared" ref="G8205:G8268" si="1028">IF(C8205&gt;D8205,C8205-D8205,0)</f>
        <v>0</v>
      </c>
      <c r="H8205" s="2">
        <f t="shared" ref="H8205:H8268" si="1029">E8205*$H$10</f>
        <v>992.02893289847975</v>
      </c>
      <c r="I8205" s="2">
        <f t="shared" ref="I8205:I8268" si="1030">F8205*$I$10</f>
        <v>38.98553355076011</v>
      </c>
      <c r="J8205" s="2">
        <f t="shared" ref="J8205:J8268" si="1031">G8205*$J$10</f>
        <v>0</v>
      </c>
    </row>
    <row r="8206" spans="1:10" x14ac:dyDescent="0.25">
      <c r="A8206" s="2">
        <v>8195</v>
      </c>
      <c r="B8206" s="2">
        <v>0.94815769184617327</v>
      </c>
      <c r="C8206" s="2">
        <f t="shared" si="1024"/>
        <v>110.88929479935595</v>
      </c>
      <c r="D8206" s="2">
        <f t="shared" si="1025"/>
        <v>107</v>
      </c>
      <c r="E8206" s="2">
        <f t="shared" si="1026"/>
        <v>107</v>
      </c>
      <c r="F8206" s="2">
        <f t="shared" si="1027"/>
        <v>0</v>
      </c>
      <c r="G8206" s="2">
        <f t="shared" si="1028"/>
        <v>3.8892947993559517</v>
      </c>
      <c r="H8206" s="2">
        <f t="shared" si="1029"/>
        <v>1070</v>
      </c>
      <c r="I8206" s="2">
        <f t="shared" si="1030"/>
        <v>0</v>
      </c>
      <c r="J8206" s="2">
        <f t="shared" si="1031"/>
        <v>58.339421990339275</v>
      </c>
    </row>
    <row r="8207" spans="1:10" x14ac:dyDescent="0.25">
      <c r="A8207" s="2">
        <v>8196</v>
      </c>
      <c r="B8207" s="2">
        <v>0.31358670243983855</v>
      </c>
      <c r="C8207" s="2">
        <f t="shared" si="1024"/>
        <v>96.484698408223252</v>
      </c>
      <c r="D8207" s="2">
        <f t="shared" si="1025"/>
        <v>107</v>
      </c>
      <c r="E8207" s="2">
        <f t="shared" si="1026"/>
        <v>96.484698408223252</v>
      </c>
      <c r="F8207" s="2">
        <f t="shared" si="1027"/>
        <v>10.515301591776748</v>
      </c>
      <c r="G8207" s="2">
        <f t="shared" si="1028"/>
        <v>0</v>
      </c>
      <c r="H8207" s="2">
        <f t="shared" si="1029"/>
        <v>964.84698408223255</v>
      </c>
      <c r="I8207" s="2">
        <f t="shared" si="1030"/>
        <v>52.576507958883738</v>
      </c>
      <c r="J8207" s="2">
        <f t="shared" si="1031"/>
        <v>0</v>
      </c>
    </row>
    <row r="8208" spans="1:10" x14ac:dyDescent="0.25">
      <c r="A8208" s="2">
        <v>8197</v>
      </c>
      <c r="B8208" s="2">
        <v>0.88234826778439246</v>
      </c>
      <c r="C8208" s="2">
        <f t="shared" si="1024"/>
        <v>108.26364283138777</v>
      </c>
      <c r="D8208" s="2">
        <f t="shared" si="1025"/>
        <v>107</v>
      </c>
      <c r="E8208" s="2">
        <f t="shared" si="1026"/>
        <v>107</v>
      </c>
      <c r="F8208" s="2">
        <f t="shared" si="1027"/>
        <v>0</v>
      </c>
      <c r="G8208" s="2">
        <f t="shared" si="1028"/>
        <v>1.2636428313877701</v>
      </c>
      <c r="H8208" s="2">
        <f t="shared" si="1029"/>
        <v>1070</v>
      </c>
      <c r="I8208" s="2">
        <f t="shared" si="1030"/>
        <v>0</v>
      </c>
      <c r="J8208" s="2">
        <f t="shared" si="1031"/>
        <v>18.954642470816552</v>
      </c>
    </row>
    <row r="8209" spans="1:10" x14ac:dyDescent="0.25">
      <c r="A8209" s="2">
        <v>8198</v>
      </c>
      <c r="B8209" s="2">
        <v>0.92043138288540216</v>
      </c>
      <c r="C8209" s="2">
        <f t="shared" si="1024"/>
        <v>109.62360686320199</v>
      </c>
      <c r="D8209" s="2">
        <f t="shared" si="1025"/>
        <v>107</v>
      </c>
      <c r="E8209" s="2">
        <f t="shared" si="1026"/>
        <v>107</v>
      </c>
      <c r="F8209" s="2">
        <f t="shared" si="1027"/>
        <v>0</v>
      </c>
      <c r="G8209" s="2">
        <f t="shared" si="1028"/>
        <v>2.6236068632019851</v>
      </c>
      <c r="H8209" s="2">
        <f t="shared" si="1029"/>
        <v>1070</v>
      </c>
      <c r="I8209" s="2">
        <f t="shared" si="1030"/>
        <v>0</v>
      </c>
      <c r="J8209" s="2">
        <f t="shared" si="1031"/>
        <v>39.354102948029777</v>
      </c>
    </row>
    <row r="8210" spans="1:10" x14ac:dyDescent="0.25">
      <c r="A8210" s="2">
        <v>8199</v>
      </c>
      <c r="B8210" s="2">
        <v>0.18274558550623232</v>
      </c>
      <c r="C8210" s="2">
        <f t="shared" si="1024"/>
        <v>93.576047338415407</v>
      </c>
      <c r="D8210" s="2">
        <f t="shared" si="1025"/>
        <v>107</v>
      </c>
      <c r="E8210" s="2">
        <f t="shared" si="1026"/>
        <v>93.576047338415407</v>
      </c>
      <c r="F8210" s="2">
        <f t="shared" si="1027"/>
        <v>13.423952661584593</v>
      </c>
      <c r="G8210" s="2">
        <f t="shared" si="1028"/>
        <v>0</v>
      </c>
      <c r="H8210" s="2">
        <f t="shared" si="1029"/>
        <v>935.76047338415401</v>
      </c>
      <c r="I8210" s="2">
        <f t="shared" si="1030"/>
        <v>67.119763307922966</v>
      </c>
      <c r="J8210" s="2">
        <f t="shared" si="1031"/>
        <v>0</v>
      </c>
    </row>
    <row r="8211" spans="1:10" x14ac:dyDescent="0.25">
      <c r="A8211" s="2">
        <v>8200</v>
      </c>
      <c r="B8211" s="2">
        <v>0.77183088525298038</v>
      </c>
      <c r="C8211" s="2">
        <f t="shared" si="1024"/>
        <v>105.33413198047387</v>
      </c>
      <c r="D8211" s="2">
        <f t="shared" si="1025"/>
        <v>107</v>
      </c>
      <c r="E8211" s="2">
        <f t="shared" si="1026"/>
        <v>105.33413198047387</v>
      </c>
      <c r="F8211" s="2">
        <f t="shared" si="1027"/>
        <v>1.6658680195261297</v>
      </c>
      <c r="G8211" s="2">
        <f t="shared" si="1028"/>
        <v>0</v>
      </c>
      <c r="H8211" s="2">
        <f t="shared" si="1029"/>
        <v>1053.3413198047388</v>
      </c>
      <c r="I8211" s="2">
        <f t="shared" si="1030"/>
        <v>8.3293400976306486</v>
      </c>
      <c r="J8211" s="2">
        <f t="shared" si="1031"/>
        <v>0</v>
      </c>
    </row>
    <row r="8212" spans="1:10" x14ac:dyDescent="0.25">
      <c r="A8212" s="2">
        <v>8201</v>
      </c>
      <c r="B8212" s="2">
        <v>0.63024815665367229</v>
      </c>
      <c r="C8212" s="2">
        <f t="shared" si="1024"/>
        <v>102.41665714244412</v>
      </c>
      <c r="D8212" s="2">
        <f t="shared" si="1025"/>
        <v>107</v>
      </c>
      <c r="E8212" s="2">
        <f t="shared" si="1026"/>
        <v>102.41665714244412</v>
      </c>
      <c r="F8212" s="2">
        <f t="shared" si="1027"/>
        <v>4.583342857555877</v>
      </c>
      <c r="G8212" s="2">
        <f t="shared" si="1028"/>
        <v>0</v>
      </c>
      <c r="H8212" s="2">
        <f t="shared" si="1029"/>
        <v>1024.1665714244411</v>
      </c>
      <c r="I8212" s="2">
        <f t="shared" si="1030"/>
        <v>22.916714287779385</v>
      </c>
      <c r="J8212" s="2">
        <f t="shared" si="1031"/>
        <v>0</v>
      </c>
    </row>
    <row r="8213" spans="1:10" x14ac:dyDescent="0.25">
      <c r="A8213" s="2">
        <v>8202</v>
      </c>
      <c r="B8213" s="2">
        <v>0.11313673297239113</v>
      </c>
      <c r="C8213" s="2">
        <f t="shared" si="1024"/>
        <v>91.589988914879214</v>
      </c>
      <c r="D8213" s="2">
        <f t="shared" si="1025"/>
        <v>107</v>
      </c>
      <c r="E8213" s="2">
        <f t="shared" si="1026"/>
        <v>91.589988914879214</v>
      </c>
      <c r="F8213" s="2">
        <f t="shared" si="1027"/>
        <v>15.410011085120786</v>
      </c>
      <c r="G8213" s="2">
        <f t="shared" si="1028"/>
        <v>0</v>
      </c>
      <c r="H8213" s="2">
        <f t="shared" si="1029"/>
        <v>915.89988914879211</v>
      </c>
      <c r="I8213" s="2">
        <f t="shared" si="1030"/>
        <v>77.050055425603929</v>
      </c>
      <c r="J8213" s="2">
        <f t="shared" si="1031"/>
        <v>0</v>
      </c>
    </row>
    <row r="8214" spans="1:10" x14ac:dyDescent="0.25">
      <c r="A8214" s="2">
        <v>8203</v>
      </c>
      <c r="B8214" s="2">
        <v>0.60407304907458159</v>
      </c>
      <c r="C8214" s="2">
        <f t="shared" si="1024"/>
        <v>101.92066536340626</v>
      </c>
      <c r="D8214" s="2">
        <f t="shared" si="1025"/>
        <v>107</v>
      </c>
      <c r="E8214" s="2">
        <f t="shared" si="1026"/>
        <v>101.92066536340626</v>
      </c>
      <c r="F8214" s="2">
        <f t="shared" si="1027"/>
        <v>5.0793346365937424</v>
      </c>
      <c r="G8214" s="2">
        <f t="shared" si="1028"/>
        <v>0</v>
      </c>
      <c r="H8214" s="2">
        <f t="shared" si="1029"/>
        <v>1019.2066536340626</v>
      </c>
      <c r="I8214" s="2">
        <f t="shared" si="1030"/>
        <v>25.396673182968712</v>
      </c>
      <c r="J8214" s="2">
        <f t="shared" si="1031"/>
        <v>0</v>
      </c>
    </row>
    <row r="8215" spans="1:10" x14ac:dyDescent="0.25">
      <c r="A8215" s="2">
        <v>8204</v>
      </c>
      <c r="B8215" s="2">
        <v>6.068187950836812E-2</v>
      </c>
      <c r="C8215" s="2">
        <f t="shared" si="1024"/>
        <v>89.552031933297584</v>
      </c>
      <c r="D8215" s="2">
        <f t="shared" si="1025"/>
        <v>107</v>
      </c>
      <c r="E8215" s="2">
        <f t="shared" si="1026"/>
        <v>89.552031933297584</v>
      </c>
      <c r="F8215" s="2">
        <f t="shared" si="1027"/>
        <v>17.447968066702416</v>
      </c>
      <c r="G8215" s="2">
        <f t="shared" si="1028"/>
        <v>0</v>
      </c>
      <c r="H8215" s="2">
        <f t="shared" si="1029"/>
        <v>895.52031933297587</v>
      </c>
      <c r="I8215" s="2">
        <f t="shared" si="1030"/>
        <v>87.239840333512078</v>
      </c>
      <c r="J8215" s="2">
        <f t="shared" si="1031"/>
        <v>0</v>
      </c>
    </row>
    <row r="8216" spans="1:10" x14ac:dyDescent="0.25">
      <c r="A8216" s="2">
        <v>8205</v>
      </c>
      <c r="B8216" s="2">
        <v>0.24797578940636567</v>
      </c>
      <c r="C8216" s="2">
        <f t="shared" si="1024"/>
        <v>95.109479999906469</v>
      </c>
      <c r="D8216" s="2">
        <f t="shared" si="1025"/>
        <v>107</v>
      </c>
      <c r="E8216" s="2">
        <f t="shared" si="1026"/>
        <v>95.109479999906469</v>
      </c>
      <c r="F8216" s="2">
        <f t="shared" si="1027"/>
        <v>11.890520000093531</v>
      </c>
      <c r="G8216" s="2">
        <f t="shared" si="1028"/>
        <v>0</v>
      </c>
      <c r="H8216" s="2">
        <f t="shared" si="1029"/>
        <v>951.09479999906466</v>
      </c>
      <c r="I8216" s="2">
        <f t="shared" si="1030"/>
        <v>59.452600000467655</v>
      </c>
      <c r="J8216" s="2">
        <f t="shared" si="1031"/>
        <v>0</v>
      </c>
    </row>
    <row r="8217" spans="1:10" x14ac:dyDescent="0.25">
      <c r="A8217" s="2">
        <v>8206</v>
      </c>
      <c r="B8217" s="2">
        <v>0.85736873899548016</v>
      </c>
      <c r="C8217" s="2">
        <f t="shared" si="1024"/>
        <v>107.50539123528142</v>
      </c>
      <c r="D8217" s="2">
        <f t="shared" si="1025"/>
        <v>107</v>
      </c>
      <c r="E8217" s="2">
        <f t="shared" si="1026"/>
        <v>107</v>
      </c>
      <c r="F8217" s="2">
        <f t="shared" si="1027"/>
        <v>0</v>
      </c>
      <c r="G8217" s="2">
        <f t="shared" si="1028"/>
        <v>0.50539123528142227</v>
      </c>
      <c r="H8217" s="2">
        <f t="shared" si="1029"/>
        <v>1070</v>
      </c>
      <c r="I8217" s="2">
        <f t="shared" si="1030"/>
        <v>0</v>
      </c>
      <c r="J8217" s="2">
        <f t="shared" si="1031"/>
        <v>7.580868529221334</v>
      </c>
    </row>
    <row r="8218" spans="1:10" x14ac:dyDescent="0.25">
      <c r="A8218" s="2">
        <v>8207</v>
      </c>
      <c r="B8218" s="2">
        <v>0.20090257256048039</v>
      </c>
      <c r="C8218" s="2">
        <f t="shared" si="1024"/>
        <v>94.025612208019041</v>
      </c>
      <c r="D8218" s="2">
        <f t="shared" si="1025"/>
        <v>107</v>
      </c>
      <c r="E8218" s="2">
        <f t="shared" si="1026"/>
        <v>94.025612208019041</v>
      </c>
      <c r="F8218" s="2">
        <f t="shared" si="1027"/>
        <v>12.974387791980959</v>
      </c>
      <c r="G8218" s="2">
        <f t="shared" si="1028"/>
        <v>0</v>
      </c>
      <c r="H8218" s="2">
        <f t="shared" si="1029"/>
        <v>940.25612208019038</v>
      </c>
      <c r="I8218" s="2">
        <f t="shared" si="1030"/>
        <v>64.871938959904796</v>
      </c>
      <c r="J8218" s="2">
        <f t="shared" si="1031"/>
        <v>0</v>
      </c>
    </row>
    <row r="8219" spans="1:10" x14ac:dyDescent="0.25">
      <c r="A8219" s="2">
        <v>8208</v>
      </c>
      <c r="B8219" s="2">
        <v>0.21101277234634319</v>
      </c>
      <c r="C8219" s="2">
        <f t="shared" si="1024"/>
        <v>94.267467606941736</v>
      </c>
      <c r="D8219" s="2">
        <f t="shared" si="1025"/>
        <v>107</v>
      </c>
      <c r="E8219" s="2">
        <f t="shared" si="1026"/>
        <v>94.267467606941736</v>
      </c>
      <c r="F8219" s="2">
        <f t="shared" si="1027"/>
        <v>12.732532393058264</v>
      </c>
      <c r="G8219" s="2">
        <f t="shared" si="1028"/>
        <v>0</v>
      </c>
      <c r="H8219" s="2">
        <f t="shared" si="1029"/>
        <v>942.67467606941739</v>
      </c>
      <c r="I8219" s="2">
        <f t="shared" si="1030"/>
        <v>63.662661965291321</v>
      </c>
      <c r="J8219" s="2">
        <f t="shared" si="1031"/>
        <v>0</v>
      </c>
    </row>
    <row r="8220" spans="1:10" x14ac:dyDescent="0.25">
      <c r="A8220" s="2">
        <v>8209</v>
      </c>
      <c r="B8220" s="2">
        <v>0.37495358694462955</v>
      </c>
      <c r="C8220" s="2">
        <f t="shared" si="1024"/>
        <v>97.682572682740741</v>
      </c>
      <c r="D8220" s="2">
        <f t="shared" si="1025"/>
        <v>107</v>
      </c>
      <c r="E8220" s="2">
        <f t="shared" si="1026"/>
        <v>97.682572682740741</v>
      </c>
      <c r="F8220" s="2">
        <f t="shared" si="1027"/>
        <v>9.3174273172592592</v>
      </c>
      <c r="G8220" s="2">
        <f t="shared" si="1028"/>
        <v>0</v>
      </c>
      <c r="H8220" s="2">
        <f t="shared" si="1029"/>
        <v>976.82572682740738</v>
      </c>
      <c r="I8220" s="2">
        <f t="shared" si="1030"/>
        <v>46.587136586296296</v>
      </c>
      <c r="J8220" s="2">
        <f t="shared" si="1031"/>
        <v>0</v>
      </c>
    </row>
    <row r="8221" spans="1:10" x14ac:dyDescent="0.25">
      <c r="A8221" s="2">
        <v>8210</v>
      </c>
      <c r="B8221" s="2">
        <v>0.89630901759223913</v>
      </c>
      <c r="C8221" s="2">
        <f t="shared" si="1024"/>
        <v>108.72738656119185</v>
      </c>
      <c r="D8221" s="2">
        <f t="shared" si="1025"/>
        <v>107</v>
      </c>
      <c r="E8221" s="2">
        <f t="shared" si="1026"/>
        <v>107</v>
      </c>
      <c r="F8221" s="2">
        <f t="shared" si="1027"/>
        <v>0</v>
      </c>
      <c r="G8221" s="2">
        <f t="shared" si="1028"/>
        <v>1.7273865611918495</v>
      </c>
      <c r="H8221" s="2">
        <f t="shared" si="1029"/>
        <v>1070</v>
      </c>
      <c r="I8221" s="2">
        <f t="shared" si="1030"/>
        <v>0</v>
      </c>
      <c r="J8221" s="2">
        <f t="shared" si="1031"/>
        <v>25.910798417877743</v>
      </c>
    </row>
    <row r="8222" spans="1:10" x14ac:dyDescent="0.25">
      <c r="A8222" s="2">
        <v>8211</v>
      </c>
      <c r="B8222" s="2">
        <v>0.20620362462111896</v>
      </c>
      <c r="C8222" s="2">
        <f t="shared" si="1024"/>
        <v>94.15312343028414</v>
      </c>
      <c r="D8222" s="2">
        <f t="shared" si="1025"/>
        <v>107</v>
      </c>
      <c r="E8222" s="2">
        <f t="shared" si="1026"/>
        <v>94.15312343028414</v>
      </c>
      <c r="F8222" s="2">
        <f t="shared" si="1027"/>
        <v>12.84687656971586</v>
      </c>
      <c r="G8222" s="2">
        <f t="shared" si="1028"/>
        <v>0</v>
      </c>
      <c r="H8222" s="2">
        <f t="shared" si="1029"/>
        <v>941.53123430284143</v>
      </c>
      <c r="I8222" s="2">
        <f t="shared" si="1030"/>
        <v>64.234382848579301</v>
      </c>
      <c r="J8222" s="2">
        <f t="shared" si="1031"/>
        <v>0</v>
      </c>
    </row>
    <row r="8223" spans="1:10" x14ac:dyDescent="0.25">
      <c r="A8223" s="2">
        <v>8212</v>
      </c>
      <c r="B8223" s="2">
        <v>0.98697328991815392</v>
      </c>
      <c r="C8223" s="2">
        <f t="shared" si="1024"/>
        <v>113.8758896711409</v>
      </c>
      <c r="D8223" s="2">
        <f t="shared" si="1025"/>
        <v>107</v>
      </c>
      <c r="E8223" s="2">
        <f t="shared" si="1026"/>
        <v>107</v>
      </c>
      <c r="F8223" s="2">
        <f t="shared" si="1027"/>
        <v>0</v>
      </c>
      <c r="G8223" s="2">
        <f t="shared" si="1028"/>
        <v>6.8758896711408966</v>
      </c>
      <c r="H8223" s="2">
        <f t="shared" si="1029"/>
        <v>1070</v>
      </c>
      <c r="I8223" s="2">
        <f t="shared" si="1030"/>
        <v>0</v>
      </c>
      <c r="J8223" s="2">
        <f t="shared" si="1031"/>
        <v>103.13834506711345</v>
      </c>
    </row>
    <row r="8224" spans="1:10" x14ac:dyDescent="0.25">
      <c r="A8224" s="2">
        <v>8213</v>
      </c>
      <c r="B8224" s="2">
        <v>0.62013772495099495</v>
      </c>
      <c r="C8224" s="2">
        <f t="shared" si="1024"/>
        <v>102.22410527481773</v>
      </c>
      <c r="D8224" s="2">
        <f t="shared" si="1025"/>
        <v>107</v>
      </c>
      <c r="E8224" s="2">
        <f t="shared" si="1026"/>
        <v>102.22410527481773</v>
      </c>
      <c r="F8224" s="2">
        <f t="shared" si="1027"/>
        <v>4.775894725182269</v>
      </c>
      <c r="G8224" s="2">
        <f t="shared" si="1028"/>
        <v>0</v>
      </c>
      <c r="H8224" s="2">
        <f t="shared" si="1029"/>
        <v>1022.2410527481773</v>
      </c>
      <c r="I8224" s="2">
        <f t="shared" si="1030"/>
        <v>23.879473625911345</v>
      </c>
      <c r="J8224" s="2">
        <f t="shared" si="1031"/>
        <v>0</v>
      </c>
    </row>
    <row r="8225" spans="1:10" x14ac:dyDescent="0.25">
      <c r="A8225" s="2">
        <v>8214</v>
      </c>
      <c r="B8225" s="2">
        <v>0.54352187609831226</v>
      </c>
      <c r="C8225" s="2">
        <f t="shared" si="1024"/>
        <v>100.79709348468083</v>
      </c>
      <c r="D8225" s="2">
        <f t="shared" si="1025"/>
        <v>107</v>
      </c>
      <c r="E8225" s="2">
        <f t="shared" si="1026"/>
        <v>100.79709348468083</v>
      </c>
      <c r="F8225" s="2">
        <f t="shared" si="1027"/>
        <v>6.2029065153191709</v>
      </c>
      <c r="G8225" s="2">
        <f t="shared" si="1028"/>
        <v>0</v>
      </c>
      <c r="H8225" s="2">
        <f t="shared" si="1029"/>
        <v>1007.9709348468083</v>
      </c>
      <c r="I8225" s="2">
        <f t="shared" si="1030"/>
        <v>31.014532576595855</v>
      </c>
      <c r="J8225" s="2">
        <f t="shared" si="1031"/>
        <v>0</v>
      </c>
    </row>
    <row r="8226" spans="1:10" x14ac:dyDescent="0.25">
      <c r="A8226" s="2">
        <v>8215</v>
      </c>
      <c r="B8226" s="2">
        <v>0.451540060984847</v>
      </c>
      <c r="C8226" s="2">
        <f t="shared" si="1024"/>
        <v>99.112127656186829</v>
      </c>
      <c r="D8226" s="2">
        <f t="shared" si="1025"/>
        <v>107</v>
      </c>
      <c r="E8226" s="2">
        <f t="shared" si="1026"/>
        <v>99.112127656186829</v>
      </c>
      <c r="F8226" s="2">
        <f t="shared" si="1027"/>
        <v>7.8878723438131715</v>
      </c>
      <c r="G8226" s="2">
        <f t="shared" si="1028"/>
        <v>0</v>
      </c>
      <c r="H8226" s="2">
        <f t="shared" si="1029"/>
        <v>991.12127656186829</v>
      </c>
      <c r="I8226" s="2">
        <f t="shared" si="1030"/>
        <v>39.439361719065857</v>
      </c>
      <c r="J8226" s="2">
        <f t="shared" si="1031"/>
        <v>0</v>
      </c>
    </row>
    <row r="8227" spans="1:10" x14ac:dyDescent="0.25">
      <c r="A8227" s="2">
        <v>8216</v>
      </c>
      <c r="B8227" s="2">
        <v>0.32455553181267383</v>
      </c>
      <c r="C8227" s="2">
        <f t="shared" si="1024"/>
        <v>96.703788921354374</v>
      </c>
      <c r="D8227" s="2">
        <f t="shared" si="1025"/>
        <v>107</v>
      </c>
      <c r="E8227" s="2">
        <f t="shared" si="1026"/>
        <v>96.703788921354374</v>
      </c>
      <c r="F8227" s="2">
        <f t="shared" si="1027"/>
        <v>10.296211078645626</v>
      </c>
      <c r="G8227" s="2">
        <f t="shared" si="1028"/>
        <v>0</v>
      </c>
      <c r="H8227" s="2">
        <f t="shared" si="1029"/>
        <v>967.03788921354374</v>
      </c>
      <c r="I8227" s="2">
        <f t="shared" si="1030"/>
        <v>51.481055393228132</v>
      </c>
      <c r="J8227" s="2">
        <f t="shared" si="1031"/>
        <v>0</v>
      </c>
    </row>
    <row r="8228" spans="1:10" x14ac:dyDescent="0.25">
      <c r="A8228" s="2">
        <v>8217</v>
      </c>
      <c r="B8228" s="2">
        <v>0.59971138846465233</v>
      </c>
      <c r="C8228" s="2">
        <f t="shared" si="1024"/>
        <v>101.83875752847743</v>
      </c>
      <c r="D8228" s="2">
        <f t="shared" si="1025"/>
        <v>107</v>
      </c>
      <c r="E8228" s="2">
        <f t="shared" si="1026"/>
        <v>101.83875752847743</v>
      </c>
      <c r="F8228" s="2">
        <f t="shared" si="1027"/>
        <v>5.16124247152257</v>
      </c>
      <c r="G8228" s="2">
        <f t="shared" si="1028"/>
        <v>0</v>
      </c>
      <c r="H8228" s="2">
        <f t="shared" si="1029"/>
        <v>1018.3875752847744</v>
      </c>
      <c r="I8228" s="2">
        <f t="shared" si="1030"/>
        <v>25.80621235761285</v>
      </c>
      <c r="J8228" s="2">
        <f t="shared" si="1031"/>
        <v>0</v>
      </c>
    </row>
    <row r="8229" spans="1:10" x14ac:dyDescent="0.25">
      <c r="A8229" s="2">
        <v>8218</v>
      </c>
      <c r="B8229" s="2">
        <v>0.54372631150683204</v>
      </c>
      <c r="C8229" s="2">
        <f t="shared" si="1024"/>
        <v>100.80084968694489</v>
      </c>
      <c r="D8229" s="2">
        <f t="shared" si="1025"/>
        <v>107</v>
      </c>
      <c r="E8229" s="2">
        <f t="shared" si="1026"/>
        <v>100.80084968694489</v>
      </c>
      <c r="F8229" s="2">
        <f t="shared" si="1027"/>
        <v>6.1991503130551138</v>
      </c>
      <c r="G8229" s="2">
        <f t="shared" si="1028"/>
        <v>0</v>
      </c>
      <c r="H8229" s="2">
        <f t="shared" si="1029"/>
        <v>1008.0084968694489</v>
      </c>
      <c r="I8229" s="2">
        <f t="shared" si="1030"/>
        <v>30.995751565275569</v>
      </c>
      <c r="J8229" s="2">
        <f t="shared" si="1031"/>
        <v>0</v>
      </c>
    </row>
    <row r="8230" spans="1:10" x14ac:dyDescent="0.25">
      <c r="A8230" s="2">
        <v>8219</v>
      </c>
      <c r="B8230" s="2">
        <v>0.81806451474546382</v>
      </c>
      <c r="C8230" s="2">
        <f t="shared" si="1024"/>
        <v>106.44451144890257</v>
      </c>
      <c r="D8230" s="2">
        <f t="shared" si="1025"/>
        <v>107</v>
      </c>
      <c r="E8230" s="2">
        <f t="shared" si="1026"/>
        <v>106.44451144890257</v>
      </c>
      <c r="F8230" s="2">
        <f t="shared" si="1027"/>
        <v>0.5554885510974259</v>
      </c>
      <c r="G8230" s="2">
        <f t="shared" si="1028"/>
        <v>0</v>
      </c>
      <c r="H8230" s="2">
        <f t="shared" si="1029"/>
        <v>1064.4451144890259</v>
      </c>
      <c r="I8230" s="2">
        <f t="shared" si="1030"/>
        <v>2.7774427554871295</v>
      </c>
      <c r="J8230" s="2">
        <f t="shared" si="1031"/>
        <v>0</v>
      </c>
    </row>
    <row r="8231" spans="1:10" x14ac:dyDescent="0.25">
      <c r="A8231" s="2">
        <v>8220</v>
      </c>
      <c r="B8231" s="2">
        <v>0.35812994761581174</v>
      </c>
      <c r="C8231" s="2">
        <f t="shared" si="1024"/>
        <v>97.360299689359834</v>
      </c>
      <c r="D8231" s="2">
        <f t="shared" si="1025"/>
        <v>107</v>
      </c>
      <c r="E8231" s="2">
        <f t="shared" si="1026"/>
        <v>97.360299689359834</v>
      </c>
      <c r="F8231" s="2">
        <f t="shared" si="1027"/>
        <v>9.6397003106401655</v>
      </c>
      <c r="G8231" s="2">
        <f t="shared" si="1028"/>
        <v>0</v>
      </c>
      <c r="H8231" s="2">
        <f t="shared" si="1029"/>
        <v>973.6029968935984</v>
      </c>
      <c r="I8231" s="2">
        <f t="shared" si="1030"/>
        <v>48.198501553200828</v>
      </c>
      <c r="J8231" s="2">
        <f t="shared" si="1031"/>
        <v>0</v>
      </c>
    </row>
    <row r="8232" spans="1:10" x14ac:dyDescent="0.25">
      <c r="A8232" s="2">
        <v>8221</v>
      </c>
      <c r="B8232" s="2">
        <v>0.24334642928449979</v>
      </c>
      <c r="C8232" s="2">
        <f t="shared" si="1024"/>
        <v>95.007219618115414</v>
      </c>
      <c r="D8232" s="2">
        <f t="shared" si="1025"/>
        <v>107</v>
      </c>
      <c r="E8232" s="2">
        <f t="shared" si="1026"/>
        <v>95.007219618115414</v>
      </c>
      <c r="F8232" s="2">
        <f t="shared" si="1027"/>
        <v>11.992780381884586</v>
      </c>
      <c r="G8232" s="2">
        <f t="shared" si="1028"/>
        <v>0</v>
      </c>
      <c r="H8232" s="2">
        <f t="shared" si="1029"/>
        <v>950.07219618115414</v>
      </c>
      <c r="I8232" s="2">
        <f t="shared" si="1030"/>
        <v>59.96390190942293</v>
      </c>
      <c r="J8232" s="2">
        <f t="shared" si="1031"/>
        <v>0</v>
      </c>
    </row>
    <row r="8233" spans="1:10" x14ac:dyDescent="0.25">
      <c r="A8233" s="2">
        <v>8222</v>
      </c>
      <c r="B8233" s="2">
        <v>0.20911773213525942</v>
      </c>
      <c r="C8233" s="2">
        <f t="shared" si="1024"/>
        <v>94.222558112544732</v>
      </c>
      <c r="D8233" s="2">
        <f t="shared" si="1025"/>
        <v>107</v>
      </c>
      <c r="E8233" s="2">
        <f t="shared" si="1026"/>
        <v>94.222558112544732</v>
      </c>
      <c r="F8233" s="2">
        <f t="shared" si="1027"/>
        <v>12.777441887455268</v>
      </c>
      <c r="G8233" s="2">
        <f t="shared" si="1028"/>
        <v>0</v>
      </c>
      <c r="H8233" s="2">
        <f t="shared" si="1029"/>
        <v>942.22558112544732</v>
      </c>
      <c r="I8233" s="2">
        <f t="shared" si="1030"/>
        <v>63.88720943727634</v>
      </c>
      <c r="J8233" s="2">
        <f t="shared" si="1031"/>
        <v>0</v>
      </c>
    </row>
    <row r="8234" spans="1:10" x14ac:dyDescent="0.25">
      <c r="A8234" s="2">
        <v>8223</v>
      </c>
      <c r="B8234" s="2">
        <v>0.95166094383555333</v>
      </c>
      <c r="C8234" s="2">
        <f t="shared" si="1024"/>
        <v>111.07732536133506</v>
      </c>
      <c r="D8234" s="2">
        <f t="shared" si="1025"/>
        <v>107</v>
      </c>
      <c r="E8234" s="2">
        <f t="shared" si="1026"/>
        <v>107</v>
      </c>
      <c r="F8234" s="2">
        <f t="shared" si="1027"/>
        <v>0</v>
      </c>
      <c r="G8234" s="2">
        <f t="shared" si="1028"/>
        <v>4.0773253613350562</v>
      </c>
      <c r="H8234" s="2">
        <f t="shared" si="1029"/>
        <v>1070</v>
      </c>
      <c r="I8234" s="2">
        <f t="shared" si="1030"/>
        <v>0</v>
      </c>
      <c r="J8234" s="2">
        <f t="shared" si="1031"/>
        <v>61.159880420025843</v>
      </c>
    </row>
    <row r="8235" spans="1:10" x14ac:dyDescent="0.25">
      <c r="A8235" s="2">
        <v>8224</v>
      </c>
      <c r="B8235" s="2">
        <v>0.42437967218813655</v>
      </c>
      <c r="C8235" s="2">
        <f t="shared" si="1024"/>
        <v>98.610541485543877</v>
      </c>
      <c r="D8235" s="2">
        <f t="shared" si="1025"/>
        <v>107</v>
      </c>
      <c r="E8235" s="2">
        <f t="shared" si="1026"/>
        <v>98.610541485543877</v>
      </c>
      <c r="F8235" s="2">
        <f t="shared" si="1027"/>
        <v>8.3894585144561233</v>
      </c>
      <c r="G8235" s="2">
        <f t="shared" si="1028"/>
        <v>0</v>
      </c>
      <c r="H8235" s="2">
        <f t="shared" si="1029"/>
        <v>986.10541485543877</v>
      </c>
      <c r="I8235" s="2">
        <f t="shared" si="1030"/>
        <v>41.947292572280617</v>
      </c>
      <c r="J8235" s="2">
        <f t="shared" si="1031"/>
        <v>0</v>
      </c>
    </row>
    <row r="8236" spans="1:10" x14ac:dyDescent="0.25">
      <c r="A8236" s="2">
        <v>8225</v>
      </c>
      <c r="B8236" s="2">
        <v>0.5941255273529531</v>
      </c>
      <c r="C8236" s="2">
        <f t="shared" si="1024"/>
        <v>101.73413103934632</v>
      </c>
      <c r="D8236" s="2">
        <f t="shared" si="1025"/>
        <v>107</v>
      </c>
      <c r="E8236" s="2">
        <f t="shared" si="1026"/>
        <v>101.73413103934632</v>
      </c>
      <c r="F8236" s="2">
        <f t="shared" si="1027"/>
        <v>5.2658689606536768</v>
      </c>
      <c r="G8236" s="2">
        <f t="shared" si="1028"/>
        <v>0</v>
      </c>
      <c r="H8236" s="2">
        <f t="shared" si="1029"/>
        <v>1017.3413103934632</v>
      </c>
      <c r="I8236" s="2">
        <f t="shared" si="1030"/>
        <v>26.329344803268384</v>
      </c>
      <c r="J8236" s="2">
        <f t="shared" si="1031"/>
        <v>0</v>
      </c>
    </row>
    <row r="8237" spans="1:10" x14ac:dyDescent="0.25">
      <c r="A8237" s="2">
        <v>8226</v>
      </c>
      <c r="B8237" s="2">
        <v>0.61459795954972873</v>
      </c>
      <c r="C8237" s="2">
        <f t="shared" si="1024"/>
        <v>102.1191369542714</v>
      </c>
      <c r="D8237" s="2">
        <f t="shared" si="1025"/>
        <v>107</v>
      </c>
      <c r="E8237" s="2">
        <f t="shared" si="1026"/>
        <v>102.1191369542714</v>
      </c>
      <c r="F8237" s="2">
        <f t="shared" si="1027"/>
        <v>4.8808630457286029</v>
      </c>
      <c r="G8237" s="2">
        <f t="shared" si="1028"/>
        <v>0</v>
      </c>
      <c r="H8237" s="2">
        <f t="shared" si="1029"/>
        <v>1021.191369542714</v>
      </c>
      <c r="I8237" s="2">
        <f t="shared" si="1030"/>
        <v>24.404315228643014</v>
      </c>
      <c r="J8237" s="2">
        <f t="shared" si="1031"/>
        <v>0</v>
      </c>
    </row>
    <row r="8238" spans="1:10" x14ac:dyDescent="0.25">
      <c r="A8238" s="2">
        <v>8227</v>
      </c>
      <c r="B8238" s="2">
        <v>0.39826337952153079</v>
      </c>
      <c r="C8238" s="2">
        <f t="shared" si="1024"/>
        <v>98.123234262438473</v>
      </c>
      <c r="D8238" s="2">
        <f t="shared" si="1025"/>
        <v>107</v>
      </c>
      <c r="E8238" s="2">
        <f t="shared" si="1026"/>
        <v>98.123234262438473</v>
      </c>
      <c r="F8238" s="2">
        <f t="shared" si="1027"/>
        <v>8.8767657375615272</v>
      </c>
      <c r="G8238" s="2">
        <f t="shared" si="1028"/>
        <v>0</v>
      </c>
      <c r="H8238" s="2">
        <f t="shared" si="1029"/>
        <v>981.23234262438473</v>
      </c>
      <c r="I8238" s="2">
        <f t="shared" si="1030"/>
        <v>44.383828687807636</v>
      </c>
      <c r="J8238" s="2">
        <f t="shared" si="1031"/>
        <v>0</v>
      </c>
    </row>
    <row r="8239" spans="1:10" x14ac:dyDescent="0.25">
      <c r="A8239" s="2">
        <v>8228</v>
      </c>
      <c r="B8239" s="2">
        <v>0.50610591412074479</v>
      </c>
      <c r="C8239" s="2">
        <f t="shared" si="1024"/>
        <v>100.11165448091371</v>
      </c>
      <c r="D8239" s="2">
        <f t="shared" si="1025"/>
        <v>107</v>
      </c>
      <c r="E8239" s="2">
        <f t="shared" si="1026"/>
        <v>100.11165448091371</v>
      </c>
      <c r="F8239" s="2">
        <f t="shared" si="1027"/>
        <v>6.8883455190862861</v>
      </c>
      <c r="G8239" s="2">
        <f t="shared" si="1028"/>
        <v>0</v>
      </c>
      <c r="H8239" s="2">
        <f t="shared" si="1029"/>
        <v>1001.1165448091372</v>
      </c>
      <c r="I8239" s="2">
        <f t="shared" si="1030"/>
        <v>34.441727595431431</v>
      </c>
      <c r="J8239" s="2">
        <f t="shared" si="1031"/>
        <v>0</v>
      </c>
    </row>
    <row r="8240" spans="1:10" x14ac:dyDescent="0.25">
      <c r="A8240" s="2">
        <v>8229</v>
      </c>
      <c r="B8240" s="2">
        <v>0.66486465576954734</v>
      </c>
      <c r="C8240" s="2">
        <f t="shared" si="1024"/>
        <v>103.08717967145489</v>
      </c>
      <c r="D8240" s="2">
        <f t="shared" si="1025"/>
        <v>107</v>
      </c>
      <c r="E8240" s="2">
        <f t="shared" si="1026"/>
        <v>103.08717967145489</v>
      </c>
      <c r="F8240" s="2">
        <f t="shared" si="1027"/>
        <v>3.9128203285451093</v>
      </c>
      <c r="G8240" s="2">
        <f t="shared" si="1028"/>
        <v>0</v>
      </c>
      <c r="H8240" s="2">
        <f t="shared" si="1029"/>
        <v>1030.871796714549</v>
      </c>
      <c r="I8240" s="2">
        <f t="shared" si="1030"/>
        <v>19.564101642725547</v>
      </c>
      <c r="J8240" s="2">
        <f t="shared" si="1031"/>
        <v>0</v>
      </c>
    </row>
    <row r="8241" spans="1:10" x14ac:dyDescent="0.25">
      <c r="A8241" s="2">
        <v>8230</v>
      </c>
      <c r="B8241" s="2">
        <v>0.1513161616967944</v>
      </c>
      <c r="C8241" s="2">
        <f t="shared" si="1024"/>
        <v>92.74104601066098</v>
      </c>
      <c r="D8241" s="2">
        <f t="shared" si="1025"/>
        <v>107</v>
      </c>
      <c r="E8241" s="2">
        <f t="shared" si="1026"/>
        <v>92.74104601066098</v>
      </c>
      <c r="F8241" s="2">
        <f t="shared" si="1027"/>
        <v>14.25895398933902</v>
      </c>
      <c r="G8241" s="2">
        <f t="shared" si="1028"/>
        <v>0</v>
      </c>
      <c r="H8241" s="2">
        <f t="shared" si="1029"/>
        <v>927.41046010660978</v>
      </c>
      <c r="I8241" s="2">
        <f t="shared" si="1030"/>
        <v>71.294769946695098</v>
      </c>
      <c r="J8241" s="2">
        <f t="shared" si="1031"/>
        <v>0</v>
      </c>
    </row>
    <row r="8242" spans="1:10" x14ac:dyDescent="0.25">
      <c r="A8242" s="2">
        <v>8231</v>
      </c>
      <c r="B8242" s="2">
        <v>0.33920394701020451</v>
      </c>
      <c r="C8242" s="2">
        <f t="shared" si="1024"/>
        <v>96.992649439716303</v>
      </c>
      <c r="D8242" s="2">
        <f t="shared" si="1025"/>
        <v>107</v>
      </c>
      <c r="E8242" s="2">
        <f t="shared" si="1026"/>
        <v>96.992649439716303</v>
      </c>
      <c r="F8242" s="2">
        <f t="shared" si="1027"/>
        <v>10.007350560283697</v>
      </c>
      <c r="G8242" s="2">
        <f t="shared" si="1028"/>
        <v>0</v>
      </c>
      <c r="H8242" s="2">
        <f t="shared" si="1029"/>
        <v>969.92649439716297</v>
      </c>
      <c r="I8242" s="2">
        <f t="shared" si="1030"/>
        <v>50.036752801418487</v>
      </c>
      <c r="J8242" s="2">
        <f t="shared" si="1031"/>
        <v>0</v>
      </c>
    </row>
    <row r="8243" spans="1:10" x14ac:dyDescent="0.25">
      <c r="A8243" s="2">
        <v>8232</v>
      </c>
      <c r="B8243" s="2">
        <v>0.83856396842504266</v>
      </c>
      <c r="C8243" s="2">
        <f t="shared" si="1024"/>
        <v>106.98107165632878</v>
      </c>
      <c r="D8243" s="2">
        <f t="shared" si="1025"/>
        <v>107</v>
      </c>
      <c r="E8243" s="2">
        <f t="shared" si="1026"/>
        <v>106.98107165632878</v>
      </c>
      <c r="F8243" s="2">
        <f t="shared" si="1027"/>
        <v>1.8928343671220205E-2</v>
      </c>
      <c r="G8243" s="2">
        <f t="shared" si="1028"/>
        <v>0</v>
      </c>
      <c r="H8243" s="2">
        <f t="shared" si="1029"/>
        <v>1069.8107165632878</v>
      </c>
      <c r="I8243" s="2">
        <f t="shared" si="1030"/>
        <v>9.4641718356101023E-2</v>
      </c>
      <c r="J8243" s="2">
        <f t="shared" si="1031"/>
        <v>0</v>
      </c>
    </row>
    <row r="8244" spans="1:10" x14ac:dyDescent="0.25">
      <c r="A8244" s="2">
        <v>8233</v>
      </c>
      <c r="B8244" s="2">
        <v>0.46007840685665768</v>
      </c>
      <c r="C8244" s="2">
        <f t="shared" si="1024"/>
        <v>99.269029509819006</v>
      </c>
      <c r="D8244" s="2">
        <f t="shared" si="1025"/>
        <v>107</v>
      </c>
      <c r="E8244" s="2">
        <f t="shared" si="1026"/>
        <v>99.269029509819006</v>
      </c>
      <c r="F8244" s="2">
        <f t="shared" si="1027"/>
        <v>7.7309704901809937</v>
      </c>
      <c r="G8244" s="2">
        <f t="shared" si="1028"/>
        <v>0</v>
      </c>
      <c r="H8244" s="2">
        <f t="shared" si="1029"/>
        <v>992.69029509819006</v>
      </c>
      <c r="I8244" s="2">
        <f t="shared" si="1030"/>
        <v>38.654852450904968</v>
      </c>
      <c r="J8244" s="2">
        <f t="shared" si="1031"/>
        <v>0</v>
      </c>
    </row>
    <row r="8245" spans="1:10" x14ac:dyDescent="0.25">
      <c r="A8245" s="2">
        <v>8234</v>
      </c>
      <c r="B8245" s="2">
        <v>0.5327143747583839</v>
      </c>
      <c r="C8245" s="2">
        <f t="shared" si="1024"/>
        <v>100.59874203197577</v>
      </c>
      <c r="D8245" s="2">
        <f t="shared" si="1025"/>
        <v>107</v>
      </c>
      <c r="E8245" s="2">
        <f t="shared" si="1026"/>
        <v>100.59874203197577</v>
      </c>
      <c r="F8245" s="2">
        <f t="shared" si="1027"/>
        <v>6.4012579680242254</v>
      </c>
      <c r="G8245" s="2">
        <f t="shared" si="1028"/>
        <v>0</v>
      </c>
      <c r="H8245" s="2">
        <f t="shared" si="1029"/>
        <v>1005.9874203197578</v>
      </c>
      <c r="I8245" s="2">
        <f t="shared" si="1030"/>
        <v>32.006289840121127</v>
      </c>
      <c r="J8245" s="2">
        <f t="shared" si="1031"/>
        <v>0</v>
      </c>
    </row>
    <row r="8246" spans="1:10" x14ac:dyDescent="0.25">
      <c r="A8246" s="2">
        <v>8235</v>
      </c>
      <c r="B8246" s="2">
        <v>0.25738483161951231</v>
      </c>
      <c r="C8246" s="2">
        <f t="shared" si="1024"/>
        <v>95.314859683455438</v>
      </c>
      <c r="D8246" s="2">
        <f t="shared" si="1025"/>
        <v>107</v>
      </c>
      <c r="E8246" s="2">
        <f t="shared" si="1026"/>
        <v>95.314859683455438</v>
      </c>
      <c r="F8246" s="2">
        <f t="shared" si="1027"/>
        <v>11.685140316544562</v>
      </c>
      <c r="G8246" s="2">
        <f t="shared" si="1028"/>
        <v>0</v>
      </c>
      <c r="H8246" s="2">
        <f t="shared" si="1029"/>
        <v>953.14859683455438</v>
      </c>
      <c r="I8246" s="2">
        <f t="shared" si="1030"/>
        <v>58.425701582722809</v>
      </c>
      <c r="J8246" s="2">
        <f t="shared" si="1031"/>
        <v>0</v>
      </c>
    </row>
    <row r="8247" spans="1:10" x14ac:dyDescent="0.25">
      <c r="A8247" s="2">
        <v>8236</v>
      </c>
      <c r="B8247" s="2">
        <v>0.61557275114762966</v>
      </c>
      <c r="C8247" s="2">
        <f t="shared" si="1024"/>
        <v>102.13758128283663</v>
      </c>
      <c r="D8247" s="2">
        <f t="shared" si="1025"/>
        <v>107</v>
      </c>
      <c r="E8247" s="2">
        <f t="shared" si="1026"/>
        <v>102.13758128283663</v>
      </c>
      <c r="F8247" s="2">
        <f t="shared" si="1027"/>
        <v>4.862418717163365</v>
      </c>
      <c r="G8247" s="2">
        <f t="shared" si="1028"/>
        <v>0</v>
      </c>
      <c r="H8247" s="2">
        <f t="shared" si="1029"/>
        <v>1021.3758128283664</v>
      </c>
      <c r="I8247" s="2">
        <f t="shared" si="1030"/>
        <v>24.312093585816825</v>
      </c>
      <c r="J8247" s="2">
        <f t="shared" si="1031"/>
        <v>0</v>
      </c>
    </row>
    <row r="8248" spans="1:10" x14ac:dyDescent="0.25">
      <c r="A8248" s="2">
        <v>8237</v>
      </c>
      <c r="B8248" s="2">
        <v>0.94256062914358951</v>
      </c>
      <c r="C8248" s="2">
        <f t="shared" si="1024"/>
        <v>110.6048588747604</v>
      </c>
      <c r="D8248" s="2">
        <f t="shared" si="1025"/>
        <v>107</v>
      </c>
      <c r="E8248" s="2">
        <f t="shared" si="1026"/>
        <v>107</v>
      </c>
      <c r="F8248" s="2">
        <f t="shared" si="1027"/>
        <v>0</v>
      </c>
      <c r="G8248" s="2">
        <f t="shared" si="1028"/>
        <v>3.6048588747603958</v>
      </c>
      <c r="H8248" s="2">
        <f t="shared" si="1029"/>
        <v>1070</v>
      </c>
      <c r="I8248" s="2">
        <f t="shared" si="1030"/>
        <v>0</v>
      </c>
      <c r="J8248" s="2">
        <f t="shared" si="1031"/>
        <v>54.072883121405937</v>
      </c>
    </row>
    <row r="8249" spans="1:10" x14ac:dyDescent="0.25">
      <c r="A8249" s="2">
        <v>8238</v>
      </c>
      <c r="B8249" s="2">
        <v>0.33582507911711901</v>
      </c>
      <c r="C8249" s="2">
        <f t="shared" si="1024"/>
        <v>96.926374529723745</v>
      </c>
      <c r="D8249" s="2">
        <f t="shared" si="1025"/>
        <v>107</v>
      </c>
      <c r="E8249" s="2">
        <f t="shared" si="1026"/>
        <v>96.926374529723745</v>
      </c>
      <c r="F8249" s="2">
        <f t="shared" si="1027"/>
        <v>10.073625470276255</v>
      </c>
      <c r="G8249" s="2">
        <f t="shared" si="1028"/>
        <v>0</v>
      </c>
      <c r="H8249" s="2">
        <f t="shared" si="1029"/>
        <v>969.26374529723739</v>
      </c>
      <c r="I8249" s="2">
        <f t="shared" si="1030"/>
        <v>50.368127351381276</v>
      </c>
      <c r="J8249" s="2">
        <f t="shared" si="1031"/>
        <v>0</v>
      </c>
    </row>
    <row r="8250" spans="1:10" x14ac:dyDescent="0.25">
      <c r="A8250" s="2">
        <v>8239</v>
      </c>
      <c r="B8250" s="2">
        <v>0.52313877681368259</v>
      </c>
      <c r="C8250" s="2">
        <f t="shared" si="1024"/>
        <v>100.42329862922831</v>
      </c>
      <c r="D8250" s="2">
        <f t="shared" si="1025"/>
        <v>107</v>
      </c>
      <c r="E8250" s="2">
        <f t="shared" si="1026"/>
        <v>100.42329862922831</v>
      </c>
      <c r="F8250" s="2">
        <f t="shared" si="1027"/>
        <v>6.576701370771687</v>
      </c>
      <c r="G8250" s="2">
        <f t="shared" si="1028"/>
        <v>0</v>
      </c>
      <c r="H8250" s="2">
        <f t="shared" si="1029"/>
        <v>1004.2329862922832</v>
      </c>
      <c r="I8250" s="2">
        <f t="shared" si="1030"/>
        <v>32.883506853858435</v>
      </c>
      <c r="J8250" s="2">
        <f t="shared" si="1031"/>
        <v>0</v>
      </c>
    </row>
    <row r="8251" spans="1:10" x14ac:dyDescent="0.25">
      <c r="A8251" s="2">
        <v>8240</v>
      </c>
      <c r="B8251" s="2">
        <v>0.51211066700324392</v>
      </c>
      <c r="C8251" s="2">
        <f t="shared" si="1024"/>
        <v>100.2214793552574</v>
      </c>
      <c r="D8251" s="2">
        <f t="shared" si="1025"/>
        <v>107</v>
      </c>
      <c r="E8251" s="2">
        <f t="shared" si="1026"/>
        <v>100.2214793552574</v>
      </c>
      <c r="F8251" s="2">
        <f t="shared" si="1027"/>
        <v>6.7785206447425992</v>
      </c>
      <c r="G8251" s="2">
        <f t="shared" si="1028"/>
        <v>0</v>
      </c>
      <c r="H8251" s="2">
        <f t="shared" si="1029"/>
        <v>1002.2147935525741</v>
      </c>
      <c r="I8251" s="2">
        <f t="shared" si="1030"/>
        <v>33.892603223712996</v>
      </c>
      <c r="J8251" s="2">
        <f t="shared" si="1031"/>
        <v>0</v>
      </c>
    </row>
    <row r="8252" spans="1:10" x14ac:dyDescent="0.25">
      <c r="A8252" s="2">
        <v>8241</v>
      </c>
      <c r="B8252" s="2">
        <v>0.89044354311212903</v>
      </c>
      <c r="C8252" s="2">
        <f t="shared" si="1024"/>
        <v>108.52845344899083</v>
      </c>
      <c r="D8252" s="2">
        <f t="shared" si="1025"/>
        <v>107</v>
      </c>
      <c r="E8252" s="2">
        <f t="shared" si="1026"/>
        <v>107</v>
      </c>
      <c r="F8252" s="2">
        <f t="shared" si="1027"/>
        <v>0</v>
      </c>
      <c r="G8252" s="2">
        <f t="shared" si="1028"/>
        <v>1.528453448990831</v>
      </c>
      <c r="H8252" s="2">
        <f t="shared" si="1029"/>
        <v>1070</v>
      </c>
      <c r="I8252" s="2">
        <f t="shared" si="1030"/>
        <v>0</v>
      </c>
      <c r="J8252" s="2">
        <f t="shared" si="1031"/>
        <v>22.926801734862465</v>
      </c>
    </row>
    <row r="8253" spans="1:10" x14ac:dyDescent="0.25">
      <c r="A8253" s="2">
        <v>8242</v>
      </c>
      <c r="B8253" s="2">
        <v>6.4169003536684976E-2</v>
      </c>
      <c r="C8253" s="2">
        <f t="shared" si="1024"/>
        <v>89.715042114046952</v>
      </c>
      <c r="D8253" s="2">
        <f t="shared" si="1025"/>
        <v>107</v>
      </c>
      <c r="E8253" s="2">
        <f t="shared" si="1026"/>
        <v>89.715042114046952</v>
      </c>
      <c r="F8253" s="2">
        <f t="shared" si="1027"/>
        <v>17.284957885953048</v>
      </c>
      <c r="G8253" s="2">
        <f t="shared" si="1028"/>
        <v>0</v>
      </c>
      <c r="H8253" s="2">
        <f t="shared" si="1029"/>
        <v>897.15042114046946</v>
      </c>
      <c r="I8253" s="2">
        <f t="shared" si="1030"/>
        <v>86.424789429765241</v>
      </c>
      <c r="J8253" s="2">
        <f t="shared" si="1031"/>
        <v>0</v>
      </c>
    </row>
    <row r="8254" spans="1:10" x14ac:dyDescent="0.25">
      <c r="A8254" s="2">
        <v>8243</v>
      </c>
      <c r="B8254" s="2">
        <v>0.80965128780517681</v>
      </c>
      <c r="C8254" s="2">
        <f t="shared" si="1024"/>
        <v>106.23315813547914</v>
      </c>
      <c r="D8254" s="2">
        <f t="shared" si="1025"/>
        <v>107</v>
      </c>
      <c r="E8254" s="2">
        <f t="shared" si="1026"/>
        <v>106.23315813547914</v>
      </c>
      <c r="F8254" s="2">
        <f t="shared" si="1027"/>
        <v>0.76684186452085612</v>
      </c>
      <c r="G8254" s="2">
        <f t="shared" si="1028"/>
        <v>0</v>
      </c>
      <c r="H8254" s="2">
        <f t="shared" si="1029"/>
        <v>1062.3315813547915</v>
      </c>
      <c r="I8254" s="2">
        <f t="shared" si="1030"/>
        <v>3.8342093226042806</v>
      </c>
      <c r="J8254" s="2">
        <f t="shared" si="1031"/>
        <v>0</v>
      </c>
    </row>
    <row r="8255" spans="1:10" x14ac:dyDescent="0.25">
      <c r="A8255" s="2">
        <v>8244</v>
      </c>
      <c r="B8255" s="2">
        <v>0.92992241175932699</v>
      </c>
      <c r="C8255" s="2">
        <f t="shared" si="1024"/>
        <v>110.0208072902665</v>
      </c>
      <c r="D8255" s="2">
        <f t="shared" si="1025"/>
        <v>107</v>
      </c>
      <c r="E8255" s="2">
        <f t="shared" si="1026"/>
        <v>107</v>
      </c>
      <c r="F8255" s="2">
        <f t="shared" si="1027"/>
        <v>0</v>
      </c>
      <c r="G8255" s="2">
        <f t="shared" si="1028"/>
        <v>3.0208072902665037</v>
      </c>
      <c r="H8255" s="2">
        <f t="shared" si="1029"/>
        <v>1070</v>
      </c>
      <c r="I8255" s="2">
        <f t="shared" si="1030"/>
        <v>0</v>
      </c>
      <c r="J8255" s="2">
        <f t="shared" si="1031"/>
        <v>45.312109353997556</v>
      </c>
    </row>
    <row r="8256" spans="1:10" x14ac:dyDescent="0.25">
      <c r="A8256" s="2">
        <v>8245</v>
      </c>
      <c r="B8256" s="2">
        <v>0.64468158929341579</v>
      </c>
      <c r="C8256" s="2">
        <f t="shared" si="1024"/>
        <v>102.6939540961403</v>
      </c>
      <c r="D8256" s="2">
        <f t="shared" si="1025"/>
        <v>107</v>
      </c>
      <c r="E8256" s="2">
        <f t="shared" si="1026"/>
        <v>102.6939540961403</v>
      </c>
      <c r="F8256" s="2">
        <f t="shared" si="1027"/>
        <v>4.3060459038596974</v>
      </c>
      <c r="G8256" s="2">
        <f t="shared" si="1028"/>
        <v>0</v>
      </c>
      <c r="H8256" s="2">
        <f t="shared" si="1029"/>
        <v>1026.9395409614031</v>
      </c>
      <c r="I8256" s="2">
        <f t="shared" si="1030"/>
        <v>21.530229519298487</v>
      </c>
      <c r="J8256" s="2">
        <f t="shared" si="1031"/>
        <v>0</v>
      </c>
    </row>
    <row r="8257" spans="1:10" x14ac:dyDescent="0.25">
      <c r="A8257" s="2">
        <v>8246</v>
      </c>
      <c r="B8257" s="2">
        <v>0.41826805501313402</v>
      </c>
      <c r="C8257" s="2">
        <f t="shared" si="1024"/>
        <v>98.497013734820314</v>
      </c>
      <c r="D8257" s="2">
        <f t="shared" si="1025"/>
        <v>107</v>
      </c>
      <c r="E8257" s="2">
        <f t="shared" si="1026"/>
        <v>98.497013734820314</v>
      </c>
      <c r="F8257" s="2">
        <f t="shared" si="1027"/>
        <v>8.5029862651796861</v>
      </c>
      <c r="G8257" s="2">
        <f t="shared" si="1028"/>
        <v>0</v>
      </c>
      <c r="H8257" s="2">
        <f t="shared" si="1029"/>
        <v>984.97013734820314</v>
      </c>
      <c r="I8257" s="2">
        <f t="shared" si="1030"/>
        <v>42.514931325898431</v>
      </c>
      <c r="J8257" s="2">
        <f t="shared" si="1031"/>
        <v>0</v>
      </c>
    </row>
    <row r="8258" spans="1:10" x14ac:dyDescent="0.25">
      <c r="A8258" s="2">
        <v>8247</v>
      </c>
      <c r="B8258" s="2">
        <v>9.8210740990973489E-2</v>
      </c>
      <c r="C8258" s="2">
        <f t="shared" si="1024"/>
        <v>91.08078177623473</v>
      </c>
      <c r="D8258" s="2">
        <f t="shared" si="1025"/>
        <v>107</v>
      </c>
      <c r="E8258" s="2">
        <f t="shared" si="1026"/>
        <v>91.08078177623473</v>
      </c>
      <c r="F8258" s="2">
        <f t="shared" si="1027"/>
        <v>15.91921822376527</v>
      </c>
      <c r="G8258" s="2">
        <f t="shared" si="1028"/>
        <v>0</v>
      </c>
      <c r="H8258" s="2">
        <f t="shared" si="1029"/>
        <v>910.80781776234733</v>
      </c>
      <c r="I8258" s="2">
        <f t="shared" si="1030"/>
        <v>79.596091118826351</v>
      </c>
      <c r="J8258" s="2">
        <f t="shared" si="1031"/>
        <v>0</v>
      </c>
    </row>
    <row r="8259" spans="1:10" x14ac:dyDescent="0.25">
      <c r="A8259" s="2">
        <v>8248</v>
      </c>
      <c r="B8259" s="2">
        <v>0.82713631154163747</v>
      </c>
      <c r="C8259" s="2">
        <f t="shared" si="1024"/>
        <v>106.67794898761758</v>
      </c>
      <c r="D8259" s="2">
        <f t="shared" si="1025"/>
        <v>107</v>
      </c>
      <c r="E8259" s="2">
        <f t="shared" si="1026"/>
        <v>106.67794898761758</v>
      </c>
      <c r="F8259" s="2">
        <f t="shared" si="1027"/>
        <v>0.32205101238241696</v>
      </c>
      <c r="G8259" s="2">
        <f t="shared" si="1028"/>
        <v>0</v>
      </c>
      <c r="H8259" s="2">
        <f t="shared" si="1029"/>
        <v>1066.7794898761758</v>
      </c>
      <c r="I8259" s="2">
        <f t="shared" si="1030"/>
        <v>1.6102550619120848</v>
      </c>
      <c r="J8259" s="2">
        <f t="shared" si="1031"/>
        <v>0</v>
      </c>
    </row>
    <row r="8260" spans="1:10" x14ac:dyDescent="0.25">
      <c r="A8260" s="2">
        <v>8249</v>
      </c>
      <c r="B8260" s="2">
        <v>0.90737027136351212</v>
      </c>
      <c r="C8260" s="2">
        <f t="shared" si="1024"/>
        <v>109.12110944303836</v>
      </c>
      <c r="D8260" s="2">
        <f t="shared" si="1025"/>
        <v>107</v>
      </c>
      <c r="E8260" s="2">
        <f t="shared" si="1026"/>
        <v>107</v>
      </c>
      <c r="F8260" s="2">
        <f t="shared" si="1027"/>
        <v>0</v>
      </c>
      <c r="G8260" s="2">
        <f t="shared" si="1028"/>
        <v>2.1211094430383639</v>
      </c>
      <c r="H8260" s="2">
        <f t="shared" si="1029"/>
        <v>1070</v>
      </c>
      <c r="I8260" s="2">
        <f t="shared" si="1030"/>
        <v>0</v>
      </c>
      <c r="J8260" s="2">
        <f t="shared" si="1031"/>
        <v>31.816641645575459</v>
      </c>
    </row>
    <row r="8261" spans="1:10" x14ac:dyDescent="0.25">
      <c r="A8261" s="2">
        <v>8250</v>
      </c>
      <c r="B8261" s="2">
        <v>0.66205310156760866</v>
      </c>
      <c r="C8261" s="2">
        <f t="shared" si="1024"/>
        <v>103.03198305476826</v>
      </c>
      <c r="D8261" s="2">
        <f t="shared" si="1025"/>
        <v>107</v>
      </c>
      <c r="E8261" s="2">
        <f t="shared" si="1026"/>
        <v>103.03198305476826</v>
      </c>
      <c r="F8261" s="2">
        <f t="shared" si="1027"/>
        <v>3.9680169452317386</v>
      </c>
      <c r="G8261" s="2">
        <f t="shared" si="1028"/>
        <v>0</v>
      </c>
      <c r="H8261" s="2">
        <f t="shared" si="1029"/>
        <v>1030.3198305476826</v>
      </c>
      <c r="I8261" s="2">
        <f t="shared" si="1030"/>
        <v>19.840084726158693</v>
      </c>
      <c r="J8261" s="2">
        <f t="shared" si="1031"/>
        <v>0</v>
      </c>
    </row>
    <row r="8262" spans="1:10" x14ac:dyDescent="0.25">
      <c r="A8262" s="2">
        <v>8251</v>
      </c>
      <c r="B8262" s="2">
        <v>0.98254197148380351</v>
      </c>
      <c r="C8262" s="2">
        <f t="shared" si="1024"/>
        <v>113.35201296325248</v>
      </c>
      <c r="D8262" s="2">
        <f t="shared" si="1025"/>
        <v>107</v>
      </c>
      <c r="E8262" s="2">
        <f t="shared" si="1026"/>
        <v>107</v>
      </c>
      <c r="F8262" s="2">
        <f t="shared" si="1027"/>
        <v>0</v>
      </c>
      <c r="G8262" s="2">
        <f t="shared" si="1028"/>
        <v>6.3520129632524771</v>
      </c>
      <c r="H8262" s="2">
        <f t="shared" si="1029"/>
        <v>1070</v>
      </c>
      <c r="I8262" s="2">
        <f t="shared" si="1030"/>
        <v>0</v>
      </c>
      <c r="J8262" s="2">
        <f t="shared" si="1031"/>
        <v>95.280194448787157</v>
      </c>
    </row>
    <row r="8263" spans="1:10" x14ac:dyDescent="0.25">
      <c r="A8263" s="2">
        <v>8252</v>
      </c>
      <c r="B8263" s="2">
        <v>0.33585803000911407</v>
      </c>
      <c r="C8263" s="2">
        <f t="shared" si="1024"/>
        <v>96.927021840872314</v>
      </c>
      <c r="D8263" s="2">
        <f t="shared" si="1025"/>
        <v>107</v>
      </c>
      <c r="E8263" s="2">
        <f t="shared" si="1026"/>
        <v>96.927021840872314</v>
      </c>
      <c r="F8263" s="2">
        <f t="shared" si="1027"/>
        <v>10.072978159127686</v>
      </c>
      <c r="G8263" s="2">
        <f t="shared" si="1028"/>
        <v>0</v>
      </c>
      <c r="H8263" s="2">
        <f t="shared" si="1029"/>
        <v>969.27021840872317</v>
      </c>
      <c r="I8263" s="2">
        <f t="shared" si="1030"/>
        <v>50.364890795638431</v>
      </c>
      <c r="J8263" s="2">
        <f t="shared" si="1031"/>
        <v>0</v>
      </c>
    </row>
    <row r="8264" spans="1:10" x14ac:dyDescent="0.25">
      <c r="A8264" s="2">
        <v>8253</v>
      </c>
      <c r="B8264" s="2">
        <v>0.36972547279258972</v>
      </c>
      <c r="C8264" s="2">
        <f t="shared" si="1024"/>
        <v>97.582838894968205</v>
      </c>
      <c r="D8264" s="2">
        <f t="shared" si="1025"/>
        <v>107</v>
      </c>
      <c r="E8264" s="2">
        <f t="shared" si="1026"/>
        <v>97.582838894968205</v>
      </c>
      <c r="F8264" s="2">
        <f t="shared" si="1027"/>
        <v>9.4171611050317949</v>
      </c>
      <c r="G8264" s="2">
        <f t="shared" si="1028"/>
        <v>0</v>
      </c>
      <c r="H8264" s="2">
        <f t="shared" si="1029"/>
        <v>975.82838894968199</v>
      </c>
      <c r="I8264" s="2">
        <f t="shared" si="1030"/>
        <v>47.085805525158975</v>
      </c>
      <c r="J8264" s="2">
        <f t="shared" si="1031"/>
        <v>0</v>
      </c>
    </row>
    <row r="8265" spans="1:10" x14ac:dyDescent="0.25">
      <c r="A8265" s="2">
        <v>8254</v>
      </c>
      <c r="B8265" s="2">
        <v>0.26901099056941791</v>
      </c>
      <c r="C8265" s="2">
        <f t="shared" si="1024"/>
        <v>95.56439201573734</v>
      </c>
      <c r="D8265" s="2">
        <f t="shared" si="1025"/>
        <v>107</v>
      </c>
      <c r="E8265" s="2">
        <f t="shared" si="1026"/>
        <v>95.56439201573734</v>
      </c>
      <c r="F8265" s="2">
        <f t="shared" si="1027"/>
        <v>11.43560798426266</v>
      </c>
      <c r="G8265" s="2">
        <f t="shared" si="1028"/>
        <v>0</v>
      </c>
      <c r="H8265" s="2">
        <f t="shared" si="1029"/>
        <v>955.64392015737337</v>
      </c>
      <c r="I8265" s="2">
        <f t="shared" si="1030"/>
        <v>57.178039921313299</v>
      </c>
      <c r="J8265" s="2">
        <f t="shared" si="1031"/>
        <v>0</v>
      </c>
    </row>
    <row r="8266" spans="1:10" x14ac:dyDescent="0.25">
      <c r="A8266" s="2">
        <v>8255</v>
      </c>
      <c r="B8266" s="2">
        <v>3.6927117681384125E-2</v>
      </c>
      <c r="C8266" s="2">
        <f t="shared" si="1024"/>
        <v>88.241658396983013</v>
      </c>
      <c r="D8266" s="2">
        <f t="shared" si="1025"/>
        <v>107</v>
      </c>
      <c r="E8266" s="2">
        <f t="shared" si="1026"/>
        <v>88.241658396983013</v>
      </c>
      <c r="F8266" s="2">
        <f t="shared" si="1027"/>
        <v>18.758341603016987</v>
      </c>
      <c r="G8266" s="2">
        <f t="shared" si="1028"/>
        <v>0</v>
      </c>
      <c r="H8266" s="2">
        <f t="shared" si="1029"/>
        <v>882.41658396983007</v>
      </c>
      <c r="I8266" s="2">
        <f t="shared" si="1030"/>
        <v>93.791708015084936</v>
      </c>
      <c r="J8266" s="2">
        <f t="shared" si="1031"/>
        <v>0</v>
      </c>
    </row>
    <row r="8267" spans="1:10" x14ac:dyDescent="0.25">
      <c r="A8267" s="2">
        <v>8256</v>
      </c>
      <c r="B8267" s="2">
        <v>0.38301973610404572</v>
      </c>
      <c r="C8267" s="2">
        <f t="shared" si="1024"/>
        <v>97.83576723117352</v>
      </c>
      <c r="D8267" s="2">
        <f t="shared" si="1025"/>
        <v>107</v>
      </c>
      <c r="E8267" s="2">
        <f t="shared" si="1026"/>
        <v>97.83576723117352</v>
      </c>
      <c r="F8267" s="2">
        <f t="shared" si="1027"/>
        <v>9.16423276882648</v>
      </c>
      <c r="G8267" s="2">
        <f t="shared" si="1028"/>
        <v>0</v>
      </c>
      <c r="H8267" s="2">
        <f t="shared" si="1029"/>
        <v>978.3576723117352</v>
      </c>
      <c r="I8267" s="2">
        <f t="shared" si="1030"/>
        <v>45.8211638441324</v>
      </c>
      <c r="J8267" s="2">
        <f t="shared" si="1031"/>
        <v>0</v>
      </c>
    </row>
    <row r="8268" spans="1:10" x14ac:dyDescent="0.25">
      <c r="A8268" s="2">
        <v>8257</v>
      </c>
      <c r="B8268" s="2">
        <v>0.97414872513708983</v>
      </c>
      <c r="C8268" s="2">
        <f t="shared" si="1024"/>
        <v>112.56692379505508</v>
      </c>
      <c r="D8268" s="2">
        <f t="shared" si="1025"/>
        <v>107</v>
      </c>
      <c r="E8268" s="2">
        <f t="shared" si="1026"/>
        <v>107</v>
      </c>
      <c r="F8268" s="2">
        <f t="shared" si="1027"/>
        <v>0</v>
      </c>
      <c r="G8268" s="2">
        <f t="shared" si="1028"/>
        <v>5.5669237950550752</v>
      </c>
      <c r="H8268" s="2">
        <f t="shared" si="1029"/>
        <v>1070</v>
      </c>
      <c r="I8268" s="2">
        <f t="shared" si="1030"/>
        <v>0</v>
      </c>
      <c r="J8268" s="2">
        <f t="shared" si="1031"/>
        <v>83.503856925826128</v>
      </c>
    </row>
    <row r="8269" spans="1:10" x14ac:dyDescent="0.25">
      <c r="A8269" s="2">
        <v>8258</v>
      </c>
      <c r="B8269" s="2">
        <v>0.24619013755944275</v>
      </c>
      <c r="C8269" s="2">
        <f t="shared" ref="C8269:C8332" si="1032">_xlfn.BETA.INV(B8269,$C$7,$C$8,$C$9,$C$10)</f>
        <v>95.07013344611849</v>
      </c>
      <c r="D8269" s="2">
        <f t="shared" ref="D8269:D8332" si="1033">$F$8</f>
        <v>107</v>
      </c>
      <c r="E8269" s="2">
        <f t="shared" ref="E8269:E8332" si="1034">IF(C8269&gt;=D8269,D8269,C8269)</f>
        <v>95.07013344611849</v>
      </c>
      <c r="F8269" s="2">
        <f t="shared" ref="F8269:F8332" si="1035">IF(D8269&gt;C8269,D8269-C8269,0)</f>
        <v>11.92986655388151</v>
      </c>
      <c r="G8269" s="2">
        <f t="shared" ref="G8269:G8332" si="1036">IF(C8269&gt;D8269,C8269-D8269,0)</f>
        <v>0</v>
      </c>
      <c r="H8269" s="2">
        <f t="shared" ref="H8269:H8332" si="1037">E8269*$H$10</f>
        <v>950.70133446118484</v>
      </c>
      <c r="I8269" s="2">
        <f t="shared" ref="I8269:I8332" si="1038">F8269*$I$10</f>
        <v>59.64933276940755</v>
      </c>
      <c r="J8269" s="2">
        <f t="shared" ref="J8269:J8332" si="1039">G8269*$J$10</f>
        <v>0</v>
      </c>
    </row>
    <row r="8270" spans="1:10" x14ac:dyDescent="0.25">
      <c r="A8270" s="2">
        <v>8259</v>
      </c>
      <c r="B8270" s="2">
        <v>2.7561860916679004E-2</v>
      </c>
      <c r="C8270" s="2">
        <f t="shared" si="1032"/>
        <v>87.571211062251237</v>
      </c>
      <c r="D8270" s="2">
        <f t="shared" si="1033"/>
        <v>107</v>
      </c>
      <c r="E8270" s="2">
        <f t="shared" si="1034"/>
        <v>87.571211062251237</v>
      </c>
      <c r="F8270" s="2">
        <f t="shared" si="1035"/>
        <v>19.428788937748763</v>
      </c>
      <c r="G8270" s="2">
        <f t="shared" si="1036"/>
        <v>0</v>
      </c>
      <c r="H8270" s="2">
        <f t="shared" si="1037"/>
        <v>875.71211062251234</v>
      </c>
      <c r="I8270" s="2">
        <f t="shared" si="1038"/>
        <v>97.143944688743815</v>
      </c>
      <c r="J8270" s="2">
        <f t="shared" si="1039"/>
        <v>0</v>
      </c>
    </row>
    <row r="8271" spans="1:10" x14ac:dyDescent="0.25">
      <c r="A8271" s="2">
        <v>8260</v>
      </c>
      <c r="B8271" s="2">
        <v>0.18783235818178157</v>
      </c>
      <c r="C8271" s="2">
        <f t="shared" si="1032"/>
        <v>93.704119220068591</v>
      </c>
      <c r="D8271" s="2">
        <f t="shared" si="1033"/>
        <v>107</v>
      </c>
      <c r="E8271" s="2">
        <f t="shared" si="1034"/>
        <v>93.704119220068591</v>
      </c>
      <c r="F8271" s="2">
        <f t="shared" si="1035"/>
        <v>13.295880779931409</v>
      </c>
      <c r="G8271" s="2">
        <f t="shared" si="1036"/>
        <v>0</v>
      </c>
      <c r="H8271" s="2">
        <f t="shared" si="1037"/>
        <v>937.04119220068594</v>
      </c>
      <c r="I8271" s="2">
        <f t="shared" si="1038"/>
        <v>66.479403899657044</v>
      </c>
      <c r="J8271" s="2">
        <f t="shared" si="1039"/>
        <v>0</v>
      </c>
    </row>
    <row r="8272" spans="1:10" x14ac:dyDescent="0.25">
      <c r="A8272" s="2">
        <v>8261</v>
      </c>
      <c r="B8272" s="2">
        <v>0.14287713495848064</v>
      </c>
      <c r="C8272" s="2">
        <f t="shared" si="1032"/>
        <v>92.501694442810461</v>
      </c>
      <c r="D8272" s="2">
        <f t="shared" si="1033"/>
        <v>107</v>
      </c>
      <c r="E8272" s="2">
        <f t="shared" si="1034"/>
        <v>92.501694442810461</v>
      </c>
      <c r="F8272" s="2">
        <f t="shared" si="1035"/>
        <v>14.498305557189539</v>
      </c>
      <c r="G8272" s="2">
        <f t="shared" si="1036"/>
        <v>0</v>
      </c>
      <c r="H8272" s="2">
        <f t="shared" si="1037"/>
        <v>925.01694442810458</v>
      </c>
      <c r="I8272" s="2">
        <f t="shared" si="1038"/>
        <v>72.491527785947696</v>
      </c>
      <c r="J8272" s="2">
        <f t="shared" si="1039"/>
        <v>0</v>
      </c>
    </row>
    <row r="8273" spans="1:10" x14ac:dyDescent="0.25">
      <c r="A8273" s="2">
        <v>8262</v>
      </c>
      <c r="B8273" s="2">
        <v>0.5025995329982561</v>
      </c>
      <c r="C8273" s="2">
        <f t="shared" si="1032"/>
        <v>100.04753458619686</v>
      </c>
      <c r="D8273" s="2">
        <f t="shared" si="1033"/>
        <v>107</v>
      </c>
      <c r="E8273" s="2">
        <f t="shared" si="1034"/>
        <v>100.04753458619686</v>
      </c>
      <c r="F8273" s="2">
        <f t="shared" si="1035"/>
        <v>6.9524654138031394</v>
      </c>
      <c r="G8273" s="2">
        <f t="shared" si="1036"/>
        <v>0</v>
      </c>
      <c r="H8273" s="2">
        <f t="shared" si="1037"/>
        <v>1000.4753458619687</v>
      </c>
      <c r="I8273" s="2">
        <f t="shared" si="1038"/>
        <v>34.762327069015697</v>
      </c>
      <c r="J8273" s="2">
        <f t="shared" si="1039"/>
        <v>0</v>
      </c>
    </row>
    <row r="8274" spans="1:10" x14ac:dyDescent="0.25">
      <c r="A8274" s="2">
        <v>8263</v>
      </c>
      <c r="B8274" s="2">
        <v>0.10355139337728625</v>
      </c>
      <c r="C8274" s="2">
        <f t="shared" si="1032"/>
        <v>91.267801168604649</v>
      </c>
      <c r="D8274" s="2">
        <f t="shared" si="1033"/>
        <v>107</v>
      </c>
      <c r="E8274" s="2">
        <f t="shared" si="1034"/>
        <v>91.267801168604649</v>
      </c>
      <c r="F8274" s="2">
        <f t="shared" si="1035"/>
        <v>15.732198831395351</v>
      </c>
      <c r="G8274" s="2">
        <f t="shared" si="1036"/>
        <v>0</v>
      </c>
      <c r="H8274" s="2">
        <f t="shared" si="1037"/>
        <v>912.67801168604649</v>
      </c>
      <c r="I8274" s="2">
        <f t="shared" si="1038"/>
        <v>78.660994156976756</v>
      </c>
      <c r="J8274" s="2">
        <f t="shared" si="1039"/>
        <v>0</v>
      </c>
    </row>
    <row r="8275" spans="1:10" x14ac:dyDescent="0.25">
      <c r="A8275" s="2">
        <v>8264</v>
      </c>
      <c r="B8275" s="2">
        <v>0.72029473008712652</v>
      </c>
      <c r="C8275" s="2">
        <f t="shared" si="1032"/>
        <v>104.20986873856558</v>
      </c>
      <c r="D8275" s="2">
        <f t="shared" si="1033"/>
        <v>107</v>
      </c>
      <c r="E8275" s="2">
        <f t="shared" si="1034"/>
        <v>104.20986873856558</v>
      </c>
      <c r="F8275" s="2">
        <f t="shared" si="1035"/>
        <v>2.7901312614344249</v>
      </c>
      <c r="G8275" s="2">
        <f t="shared" si="1036"/>
        <v>0</v>
      </c>
      <c r="H8275" s="2">
        <f t="shared" si="1037"/>
        <v>1042.0986873856557</v>
      </c>
      <c r="I8275" s="2">
        <f t="shared" si="1038"/>
        <v>13.950656307172125</v>
      </c>
      <c r="J8275" s="2">
        <f t="shared" si="1039"/>
        <v>0</v>
      </c>
    </row>
    <row r="8276" spans="1:10" x14ac:dyDescent="0.25">
      <c r="A8276" s="2">
        <v>8265</v>
      </c>
      <c r="B8276" s="2">
        <v>0.22068195053835593</v>
      </c>
      <c r="C8276" s="2">
        <f t="shared" si="1032"/>
        <v>94.493751231603028</v>
      </c>
      <c r="D8276" s="2">
        <f t="shared" si="1033"/>
        <v>107</v>
      </c>
      <c r="E8276" s="2">
        <f t="shared" si="1034"/>
        <v>94.493751231603028</v>
      </c>
      <c r="F8276" s="2">
        <f t="shared" si="1035"/>
        <v>12.506248768396972</v>
      </c>
      <c r="G8276" s="2">
        <f t="shared" si="1036"/>
        <v>0</v>
      </c>
      <c r="H8276" s="2">
        <f t="shared" si="1037"/>
        <v>944.93751231603028</v>
      </c>
      <c r="I8276" s="2">
        <f t="shared" si="1038"/>
        <v>62.53124384198486</v>
      </c>
      <c r="J8276" s="2">
        <f t="shared" si="1039"/>
        <v>0</v>
      </c>
    </row>
    <row r="8277" spans="1:10" x14ac:dyDescent="0.25">
      <c r="A8277" s="2">
        <v>8266</v>
      </c>
      <c r="B8277" s="2">
        <v>0.90002443812613309</v>
      </c>
      <c r="C8277" s="2">
        <f t="shared" si="1032"/>
        <v>108.85677816493401</v>
      </c>
      <c r="D8277" s="2">
        <f t="shared" si="1033"/>
        <v>107</v>
      </c>
      <c r="E8277" s="2">
        <f t="shared" si="1034"/>
        <v>107</v>
      </c>
      <c r="F8277" s="2">
        <f t="shared" si="1035"/>
        <v>0</v>
      </c>
      <c r="G8277" s="2">
        <f t="shared" si="1036"/>
        <v>1.8567781649340134</v>
      </c>
      <c r="H8277" s="2">
        <f t="shared" si="1037"/>
        <v>1070</v>
      </c>
      <c r="I8277" s="2">
        <f t="shared" si="1038"/>
        <v>0</v>
      </c>
      <c r="J8277" s="2">
        <f t="shared" si="1039"/>
        <v>27.851672474010201</v>
      </c>
    </row>
    <row r="8278" spans="1:10" x14ac:dyDescent="0.25">
      <c r="A8278" s="2">
        <v>8267</v>
      </c>
      <c r="B8278" s="2">
        <v>0.34118925976484449</v>
      </c>
      <c r="C8278" s="2">
        <f t="shared" si="1032"/>
        <v>97.03149577765555</v>
      </c>
      <c r="D8278" s="2">
        <f t="shared" si="1033"/>
        <v>107</v>
      </c>
      <c r="E8278" s="2">
        <f t="shared" si="1034"/>
        <v>97.03149577765555</v>
      </c>
      <c r="F8278" s="2">
        <f t="shared" si="1035"/>
        <v>9.9685042223444498</v>
      </c>
      <c r="G8278" s="2">
        <f t="shared" si="1036"/>
        <v>0</v>
      </c>
      <c r="H8278" s="2">
        <f t="shared" si="1037"/>
        <v>970.3149577765555</v>
      </c>
      <c r="I8278" s="2">
        <f t="shared" si="1038"/>
        <v>49.842521111722249</v>
      </c>
      <c r="J8278" s="2">
        <f t="shared" si="1039"/>
        <v>0</v>
      </c>
    </row>
    <row r="8279" spans="1:10" x14ac:dyDescent="0.25">
      <c r="A8279" s="2">
        <v>8268</v>
      </c>
      <c r="B8279" s="2">
        <v>8.23704404570057E-2</v>
      </c>
      <c r="C8279" s="2">
        <f t="shared" si="1032"/>
        <v>90.488116156271829</v>
      </c>
      <c r="D8279" s="2">
        <f t="shared" si="1033"/>
        <v>107</v>
      </c>
      <c r="E8279" s="2">
        <f t="shared" si="1034"/>
        <v>90.488116156271829</v>
      </c>
      <c r="F8279" s="2">
        <f t="shared" si="1035"/>
        <v>16.511883843728171</v>
      </c>
      <c r="G8279" s="2">
        <f t="shared" si="1036"/>
        <v>0</v>
      </c>
      <c r="H8279" s="2">
        <f t="shared" si="1037"/>
        <v>904.88116156271826</v>
      </c>
      <c r="I8279" s="2">
        <f t="shared" si="1038"/>
        <v>82.559419218640855</v>
      </c>
      <c r="J8279" s="2">
        <f t="shared" si="1039"/>
        <v>0</v>
      </c>
    </row>
    <row r="8280" spans="1:10" x14ac:dyDescent="0.25">
      <c r="A8280" s="2">
        <v>8269</v>
      </c>
      <c r="B8280" s="2">
        <v>0.7212782467137171</v>
      </c>
      <c r="C8280" s="2">
        <f t="shared" si="1032"/>
        <v>104.2304862099928</v>
      </c>
      <c r="D8280" s="2">
        <f t="shared" si="1033"/>
        <v>107</v>
      </c>
      <c r="E8280" s="2">
        <f t="shared" si="1034"/>
        <v>104.2304862099928</v>
      </c>
      <c r="F8280" s="2">
        <f t="shared" si="1035"/>
        <v>2.7695137900071956</v>
      </c>
      <c r="G8280" s="2">
        <f t="shared" si="1036"/>
        <v>0</v>
      </c>
      <c r="H8280" s="2">
        <f t="shared" si="1037"/>
        <v>1042.304862099928</v>
      </c>
      <c r="I8280" s="2">
        <f t="shared" si="1038"/>
        <v>13.847568950035978</v>
      </c>
      <c r="J8280" s="2">
        <f t="shared" si="1039"/>
        <v>0</v>
      </c>
    </row>
    <row r="8281" spans="1:10" x14ac:dyDescent="0.25">
      <c r="A8281" s="2">
        <v>8270</v>
      </c>
      <c r="B8281" s="2">
        <v>0.58951849955118174</v>
      </c>
      <c r="C8281" s="2">
        <f t="shared" si="1032"/>
        <v>101.64805482903853</v>
      </c>
      <c r="D8281" s="2">
        <f t="shared" si="1033"/>
        <v>107</v>
      </c>
      <c r="E8281" s="2">
        <f t="shared" si="1034"/>
        <v>101.64805482903853</v>
      </c>
      <c r="F8281" s="2">
        <f t="shared" si="1035"/>
        <v>5.3519451709614714</v>
      </c>
      <c r="G8281" s="2">
        <f t="shared" si="1036"/>
        <v>0</v>
      </c>
      <c r="H8281" s="2">
        <f t="shared" si="1037"/>
        <v>1016.4805482903853</v>
      </c>
      <c r="I8281" s="2">
        <f t="shared" si="1038"/>
        <v>26.759725854807357</v>
      </c>
      <c r="J8281" s="2">
        <f t="shared" si="1039"/>
        <v>0</v>
      </c>
    </row>
    <row r="8282" spans="1:10" x14ac:dyDescent="0.25">
      <c r="A8282" s="2">
        <v>8271</v>
      </c>
      <c r="B8282" s="2">
        <v>0.55950175927569235</v>
      </c>
      <c r="C8282" s="2">
        <f t="shared" si="1032"/>
        <v>101.09127531991189</v>
      </c>
      <c r="D8282" s="2">
        <f t="shared" si="1033"/>
        <v>107</v>
      </c>
      <c r="E8282" s="2">
        <f t="shared" si="1034"/>
        <v>101.09127531991189</v>
      </c>
      <c r="F8282" s="2">
        <f t="shared" si="1035"/>
        <v>5.9087246800881132</v>
      </c>
      <c r="G8282" s="2">
        <f t="shared" si="1036"/>
        <v>0</v>
      </c>
      <c r="H8282" s="2">
        <f t="shared" si="1037"/>
        <v>1010.9127531991189</v>
      </c>
      <c r="I8282" s="2">
        <f t="shared" si="1038"/>
        <v>29.543623400440566</v>
      </c>
      <c r="J8282" s="2">
        <f t="shared" si="1039"/>
        <v>0</v>
      </c>
    </row>
    <row r="8283" spans="1:10" x14ac:dyDescent="0.25">
      <c r="A8283" s="2">
        <v>8272</v>
      </c>
      <c r="B8283" s="2">
        <v>0.49158022701087789</v>
      </c>
      <c r="C8283" s="2">
        <f t="shared" si="1032"/>
        <v>99.846029311647513</v>
      </c>
      <c r="D8283" s="2">
        <f t="shared" si="1033"/>
        <v>107</v>
      </c>
      <c r="E8283" s="2">
        <f t="shared" si="1034"/>
        <v>99.846029311647513</v>
      </c>
      <c r="F8283" s="2">
        <f t="shared" si="1035"/>
        <v>7.1539706883524872</v>
      </c>
      <c r="G8283" s="2">
        <f t="shared" si="1036"/>
        <v>0</v>
      </c>
      <c r="H8283" s="2">
        <f t="shared" si="1037"/>
        <v>998.4602931164751</v>
      </c>
      <c r="I8283" s="2">
        <f t="shared" si="1038"/>
        <v>35.769853441762436</v>
      </c>
      <c r="J8283" s="2">
        <f t="shared" si="1039"/>
        <v>0</v>
      </c>
    </row>
    <row r="8284" spans="1:10" x14ac:dyDescent="0.25">
      <c r="A8284" s="2">
        <v>8273</v>
      </c>
      <c r="B8284" s="2">
        <v>0.65803766122145912</v>
      </c>
      <c r="C8284" s="2">
        <f t="shared" si="1032"/>
        <v>102.95339611165826</v>
      </c>
      <c r="D8284" s="2">
        <f t="shared" si="1033"/>
        <v>107</v>
      </c>
      <c r="E8284" s="2">
        <f t="shared" si="1034"/>
        <v>102.95339611165826</v>
      </c>
      <c r="F8284" s="2">
        <f t="shared" si="1035"/>
        <v>4.0466038883417355</v>
      </c>
      <c r="G8284" s="2">
        <f t="shared" si="1036"/>
        <v>0</v>
      </c>
      <c r="H8284" s="2">
        <f t="shared" si="1037"/>
        <v>1029.5339611165828</v>
      </c>
      <c r="I8284" s="2">
        <f t="shared" si="1038"/>
        <v>20.233019441708677</v>
      </c>
      <c r="J8284" s="2">
        <f t="shared" si="1039"/>
        <v>0</v>
      </c>
    </row>
    <row r="8285" spans="1:10" x14ac:dyDescent="0.25">
      <c r="A8285" s="2">
        <v>8274</v>
      </c>
      <c r="B8285" s="2">
        <v>0.81950336259652734</v>
      </c>
      <c r="C8285" s="2">
        <f t="shared" si="1032"/>
        <v>106.48113953886914</v>
      </c>
      <c r="D8285" s="2">
        <f t="shared" si="1033"/>
        <v>107</v>
      </c>
      <c r="E8285" s="2">
        <f t="shared" si="1034"/>
        <v>106.48113953886914</v>
      </c>
      <c r="F8285" s="2">
        <f t="shared" si="1035"/>
        <v>0.51886046113085627</v>
      </c>
      <c r="G8285" s="2">
        <f t="shared" si="1036"/>
        <v>0</v>
      </c>
      <c r="H8285" s="2">
        <f t="shared" si="1037"/>
        <v>1064.8113953886914</v>
      </c>
      <c r="I8285" s="2">
        <f t="shared" si="1038"/>
        <v>2.5943023056542813</v>
      </c>
      <c r="J8285" s="2">
        <f t="shared" si="1039"/>
        <v>0</v>
      </c>
    </row>
    <row r="8286" spans="1:10" x14ac:dyDescent="0.25">
      <c r="A8286" s="2">
        <v>8275</v>
      </c>
      <c r="B8286" s="2">
        <v>0.53484751039582168</v>
      </c>
      <c r="C8286" s="2">
        <f t="shared" si="1032"/>
        <v>100.63786003076753</v>
      </c>
      <c r="D8286" s="2">
        <f t="shared" si="1033"/>
        <v>107</v>
      </c>
      <c r="E8286" s="2">
        <f t="shared" si="1034"/>
        <v>100.63786003076753</v>
      </c>
      <c r="F8286" s="2">
        <f t="shared" si="1035"/>
        <v>6.3621399692324729</v>
      </c>
      <c r="G8286" s="2">
        <f t="shared" si="1036"/>
        <v>0</v>
      </c>
      <c r="H8286" s="2">
        <f t="shared" si="1037"/>
        <v>1006.3786003076752</v>
      </c>
      <c r="I8286" s="2">
        <f t="shared" si="1038"/>
        <v>31.810699846162365</v>
      </c>
      <c r="J8286" s="2">
        <f t="shared" si="1039"/>
        <v>0</v>
      </c>
    </row>
    <row r="8287" spans="1:10" x14ac:dyDescent="0.25">
      <c r="A8287" s="2">
        <v>8276</v>
      </c>
      <c r="B8287" s="2">
        <v>0.96694449717985476</v>
      </c>
      <c r="C8287" s="2">
        <f t="shared" si="1032"/>
        <v>112.02018119990458</v>
      </c>
      <c r="D8287" s="2">
        <f t="shared" si="1033"/>
        <v>107</v>
      </c>
      <c r="E8287" s="2">
        <f t="shared" si="1034"/>
        <v>107</v>
      </c>
      <c r="F8287" s="2">
        <f t="shared" si="1035"/>
        <v>0</v>
      </c>
      <c r="G8287" s="2">
        <f t="shared" si="1036"/>
        <v>5.0201811999045844</v>
      </c>
      <c r="H8287" s="2">
        <f t="shared" si="1037"/>
        <v>1070</v>
      </c>
      <c r="I8287" s="2">
        <f t="shared" si="1038"/>
        <v>0</v>
      </c>
      <c r="J8287" s="2">
        <f t="shared" si="1039"/>
        <v>75.302717998568767</v>
      </c>
    </row>
    <row r="8288" spans="1:10" x14ac:dyDescent="0.25">
      <c r="A8288" s="2">
        <v>8277</v>
      </c>
      <c r="B8288" s="2">
        <v>1.3750062461763246E-2</v>
      </c>
      <c r="C8288" s="2">
        <f t="shared" si="1032"/>
        <v>86.217169221379805</v>
      </c>
      <c r="D8288" s="2">
        <f t="shared" si="1033"/>
        <v>107</v>
      </c>
      <c r="E8288" s="2">
        <f t="shared" si="1034"/>
        <v>86.217169221379805</v>
      </c>
      <c r="F8288" s="2">
        <f t="shared" si="1035"/>
        <v>20.782830778620195</v>
      </c>
      <c r="G8288" s="2">
        <f t="shared" si="1036"/>
        <v>0</v>
      </c>
      <c r="H8288" s="2">
        <f t="shared" si="1037"/>
        <v>862.171692213798</v>
      </c>
      <c r="I8288" s="2">
        <f t="shared" si="1038"/>
        <v>103.91415389310097</v>
      </c>
      <c r="J8288" s="2">
        <f t="shared" si="1039"/>
        <v>0</v>
      </c>
    </row>
    <row r="8289" spans="1:10" x14ac:dyDescent="0.25">
      <c r="A8289" s="2">
        <v>8278</v>
      </c>
      <c r="B8289" s="2">
        <v>0.26788778395504687</v>
      </c>
      <c r="C8289" s="2">
        <f t="shared" si="1032"/>
        <v>95.540478156455166</v>
      </c>
      <c r="D8289" s="2">
        <f t="shared" si="1033"/>
        <v>107</v>
      </c>
      <c r="E8289" s="2">
        <f t="shared" si="1034"/>
        <v>95.540478156455166</v>
      </c>
      <c r="F8289" s="2">
        <f t="shared" si="1035"/>
        <v>11.459521843544834</v>
      </c>
      <c r="G8289" s="2">
        <f t="shared" si="1036"/>
        <v>0</v>
      </c>
      <c r="H8289" s="2">
        <f t="shared" si="1037"/>
        <v>955.40478156455163</v>
      </c>
      <c r="I8289" s="2">
        <f t="shared" si="1038"/>
        <v>57.297609217724172</v>
      </c>
      <c r="J8289" s="2">
        <f t="shared" si="1039"/>
        <v>0</v>
      </c>
    </row>
    <row r="8290" spans="1:10" x14ac:dyDescent="0.25">
      <c r="A8290" s="2">
        <v>8279</v>
      </c>
      <c r="B8290" s="2">
        <v>0.43211008775689808</v>
      </c>
      <c r="C8290" s="2">
        <f t="shared" si="1032"/>
        <v>98.753756804943819</v>
      </c>
      <c r="D8290" s="2">
        <f t="shared" si="1033"/>
        <v>107</v>
      </c>
      <c r="E8290" s="2">
        <f t="shared" si="1034"/>
        <v>98.753756804943819</v>
      </c>
      <c r="F8290" s="2">
        <f t="shared" si="1035"/>
        <v>8.2462431950561808</v>
      </c>
      <c r="G8290" s="2">
        <f t="shared" si="1036"/>
        <v>0</v>
      </c>
      <c r="H8290" s="2">
        <f t="shared" si="1037"/>
        <v>987.53756804943816</v>
      </c>
      <c r="I8290" s="2">
        <f t="shared" si="1038"/>
        <v>41.231215975280904</v>
      </c>
      <c r="J8290" s="2">
        <f t="shared" si="1039"/>
        <v>0</v>
      </c>
    </row>
    <row r="8291" spans="1:10" x14ac:dyDescent="0.25">
      <c r="A8291" s="2">
        <v>8280</v>
      </c>
      <c r="B8291" s="2">
        <v>0.74253208749863508</v>
      </c>
      <c r="C8291" s="2">
        <f t="shared" si="1032"/>
        <v>104.68334095644963</v>
      </c>
      <c r="D8291" s="2">
        <f t="shared" si="1033"/>
        <v>107</v>
      </c>
      <c r="E8291" s="2">
        <f t="shared" si="1034"/>
        <v>104.68334095644963</v>
      </c>
      <c r="F8291" s="2">
        <f t="shared" si="1035"/>
        <v>2.3166590435503736</v>
      </c>
      <c r="G8291" s="2">
        <f t="shared" si="1036"/>
        <v>0</v>
      </c>
      <c r="H8291" s="2">
        <f t="shared" si="1037"/>
        <v>1046.8334095644964</v>
      </c>
      <c r="I8291" s="2">
        <f t="shared" si="1038"/>
        <v>11.583295217751868</v>
      </c>
      <c r="J8291" s="2">
        <f t="shared" si="1039"/>
        <v>0</v>
      </c>
    </row>
    <row r="8292" spans="1:10" x14ac:dyDescent="0.25">
      <c r="A8292" s="2">
        <v>8281</v>
      </c>
      <c r="B8292" s="2">
        <v>0.71581412211221507</v>
      </c>
      <c r="C8292" s="2">
        <f t="shared" si="1032"/>
        <v>104.11629330018317</v>
      </c>
      <c r="D8292" s="2">
        <f t="shared" si="1033"/>
        <v>107</v>
      </c>
      <c r="E8292" s="2">
        <f t="shared" si="1034"/>
        <v>104.11629330018317</v>
      </c>
      <c r="F8292" s="2">
        <f t="shared" si="1035"/>
        <v>2.8837066998168268</v>
      </c>
      <c r="G8292" s="2">
        <f t="shared" si="1036"/>
        <v>0</v>
      </c>
      <c r="H8292" s="2">
        <f t="shared" si="1037"/>
        <v>1041.1629330018318</v>
      </c>
      <c r="I8292" s="2">
        <f t="shared" si="1038"/>
        <v>14.418533499084134</v>
      </c>
      <c r="J8292" s="2">
        <f t="shared" si="1039"/>
        <v>0</v>
      </c>
    </row>
    <row r="8293" spans="1:10" x14ac:dyDescent="0.25">
      <c r="A8293" s="2">
        <v>8282</v>
      </c>
      <c r="B8293" s="2">
        <v>4.2389654745411232E-2</v>
      </c>
      <c r="C8293" s="2">
        <f t="shared" si="1032"/>
        <v>88.582358842660128</v>
      </c>
      <c r="D8293" s="2">
        <f t="shared" si="1033"/>
        <v>107</v>
      </c>
      <c r="E8293" s="2">
        <f t="shared" si="1034"/>
        <v>88.582358842660128</v>
      </c>
      <c r="F8293" s="2">
        <f t="shared" si="1035"/>
        <v>18.417641157339872</v>
      </c>
      <c r="G8293" s="2">
        <f t="shared" si="1036"/>
        <v>0</v>
      </c>
      <c r="H8293" s="2">
        <f t="shared" si="1037"/>
        <v>885.8235884266013</v>
      </c>
      <c r="I8293" s="2">
        <f t="shared" si="1038"/>
        <v>92.088205786699362</v>
      </c>
      <c r="J8293" s="2">
        <f t="shared" si="1039"/>
        <v>0</v>
      </c>
    </row>
    <row r="8294" spans="1:10" x14ac:dyDescent="0.25">
      <c r="A8294" s="2">
        <v>8283</v>
      </c>
      <c r="B8294" s="2">
        <v>0.30900379980032844</v>
      </c>
      <c r="C8294" s="2">
        <f t="shared" si="1032"/>
        <v>96.392390655351193</v>
      </c>
      <c r="D8294" s="2">
        <f t="shared" si="1033"/>
        <v>107</v>
      </c>
      <c r="E8294" s="2">
        <f t="shared" si="1034"/>
        <v>96.392390655351193</v>
      </c>
      <c r="F8294" s="2">
        <f t="shared" si="1035"/>
        <v>10.607609344648807</v>
      </c>
      <c r="G8294" s="2">
        <f t="shared" si="1036"/>
        <v>0</v>
      </c>
      <c r="H8294" s="2">
        <f t="shared" si="1037"/>
        <v>963.92390655351187</v>
      </c>
      <c r="I8294" s="2">
        <f t="shared" si="1038"/>
        <v>53.038046723244037</v>
      </c>
      <c r="J8294" s="2">
        <f t="shared" si="1039"/>
        <v>0</v>
      </c>
    </row>
    <row r="8295" spans="1:10" x14ac:dyDescent="0.25">
      <c r="A8295" s="2">
        <v>8284</v>
      </c>
      <c r="B8295" s="2">
        <v>0.11662494065214768</v>
      </c>
      <c r="C8295" s="2">
        <f t="shared" si="1032"/>
        <v>91.70335346906414</v>
      </c>
      <c r="D8295" s="2">
        <f t="shared" si="1033"/>
        <v>107</v>
      </c>
      <c r="E8295" s="2">
        <f t="shared" si="1034"/>
        <v>91.70335346906414</v>
      </c>
      <c r="F8295" s="2">
        <f t="shared" si="1035"/>
        <v>15.29664653093586</v>
      </c>
      <c r="G8295" s="2">
        <f t="shared" si="1036"/>
        <v>0</v>
      </c>
      <c r="H8295" s="2">
        <f t="shared" si="1037"/>
        <v>917.03353469064143</v>
      </c>
      <c r="I8295" s="2">
        <f t="shared" si="1038"/>
        <v>76.483232654679298</v>
      </c>
      <c r="J8295" s="2">
        <f t="shared" si="1039"/>
        <v>0</v>
      </c>
    </row>
    <row r="8296" spans="1:10" x14ac:dyDescent="0.25">
      <c r="A8296" s="2">
        <v>8285</v>
      </c>
      <c r="B8296" s="2">
        <v>9.5142114746926687E-4</v>
      </c>
      <c r="C8296" s="2">
        <f t="shared" si="1032"/>
        <v>83.026329666002553</v>
      </c>
      <c r="D8296" s="2">
        <f t="shared" si="1033"/>
        <v>107</v>
      </c>
      <c r="E8296" s="2">
        <f t="shared" si="1034"/>
        <v>83.026329666002553</v>
      </c>
      <c r="F8296" s="2">
        <f t="shared" si="1035"/>
        <v>23.973670333997447</v>
      </c>
      <c r="G8296" s="2">
        <f t="shared" si="1036"/>
        <v>0</v>
      </c>
      <c r="H8296" s="2">
        <f t="shared" si="1037"/>
        <v>830.2632966600255</v>
      </c>
      <c r="I8296" s="2">
        <f t="shared" si="1038"/>
        <v>119.86835166998723</v>
      </c>
      <c r="J8296" s="2">
        <f t="shared" si="1039"/>
        <v>0</v>
      </c>
    </row>
    <row r="8297" spans="1:10" x14ac:dyDescent="0.25">
      <c r="A8297" s="2">
        <v>8286</v>
      </c>
      <c r="B8297" s="2">
        <v>0.78453443891688168</v>
      </c>
      <c r="C8297" s="2">
        <f t="shared" si="1032"/>
        <v>105.62774295115365</v>
      </c>
      <c r="D8297" s="2">
        <f t="shared" si="1033"/>
        <v>107</v>
      </c>
      <c r="E8297" s="2">
        <f t="shared" si="1034"/>
        <v>105.62774295115365</v>
      </c>
      <c r="F8297" s="2">
        <f t="shared" si="1035"/>
        <v>1.3722570488463504</v>
      </c>
      <c r="G8297" s="2">
        <f t="shared" si="1036"/>
        <v>0</v>
      </c>
      <c r="H8297" s="2">
        <f t="shared" si="1037"/>
        <v>1056.2774295115364</v>
      </c>
      <c r="I8297" s="2">
        <f t="shared" si="1038"/>
        <v>6.8612852442317518</v>
      </c>
      <c r="J8297" s="2">
        <f t="shared" si="1039"/>
        <v>0</v>
      </c>
    </row>
    <row r="8298" spans="1:10" x14ac:dyDescent="0.25">
      <c r="A8298" s="2">
        <v>8287</v>
      </c>
      <c r="B8298" s="2">
        <v>0.92824683884831005</v>
      </c>
      <c r="C8298" s="2">
        <f t="shared" si="1032"/>
        <v>109.94840447616745</v>
      </c>
      <c r="D8298" s="2">
        <f t="shared" si="1033"/>
        <v>107</v>
      </c>
      <c r="E8298" s="2">
        <f t="shared" si="1034"/>
        <v>107</v>
      </c>
      <c r="F8298" s="2">
        <f t="shared" si="1035"/>
        <v>0</v>
      </c>
      <c r="G8298" s="2">
        <f t="shared" si="1036"/>
        <v>2.9484044761674539</v>
      </c>
      <c r="H8298" s="2">
        <f t="shared" si="1037"/>
        <v>1070</v>
      </c>
      <c r="I8298" s="2">
        <f t="shared" si="1038"/>
        <v>0</v>
      </c>
      <c r="J8298" s="2">
        <f t="shared" si="1039"/>
        <v>44.226067142511809</v>
      </c>
    </row>
    <row r="8299" spans="1:10" x14ac:dyDescent="0.25">
      <c r="A8299" s="2">
        <v>8288</v>
      </c>
      <c r="B8299" s="2">
        <v>0.27320005991879981</v>
      </c>
      <c r="C8299" s="2">
        <f t="shared" si="1032"/>
        <v>95.653230850841751</v>
      </c>
      <c r="D8299" s="2">
        <f t="shared" si="1033"/>
        <v>107</v>
      </c>
      <c r="E8299" s="2">
        <f t="shared" si="1034"/>
        <v>95.653230850841751</v>
      </c>
      <c r="F8299" s="2">
        <f t="shared" si="1035"/>
        <v>11.346769149158249</v>
      </c>
      <c r="G8299" s="2">
        <f t="shared" si="1036"/>
        <v>0</v>
      </c>
      <c r="H8299" s="2">
        <f t="shared" si="1037"/>
        <v>956.53230850841749</v>
      </c>
      <c r="I8299" s="2">
        <f t="shared" si="1038"/>
        <v>56.733845745791243</v>
      </c>
      <c r="J8299" s="2">
        <f t="shared" si="1039"/>
        <v>0</v>
      </c>
    </row>
    <row r="8300" spans="1:10" x14ac:dyDescent="0.25">
      <c r="A8300" s="2">
        <v>8289</v>
      </c>
      <c r="B8300" s="2">
        <v>0.93648182464211294</v>
      </c>
      <c r="C8300" s="2">
        <f t="shared" si="1032"/>
        <v>110.31495718714541</v>
      </c>
      <c r="D8300" s="2">
        <f t="shared" si="1033"/>
        <v>107</v>
      </c>
      <c r="E8300" s="2">
        <f t="shared" si="1034"/>
        <v>107</v>
      </c>
      <c r="F8300" s="2">
        <f t="shared" si="1035"/>
        <v>0</v>
      </c>
      <c r="G8300" s="2">
        <f t="shared" si="1036"/>
        <v>3.31495718714541</v>
      </c>
      <c r="H8300" s="2">
        <f t="shared" si="1037"/>
        <v>1070</v>
      </c>
      <c r="I8300" s="2">
        <f t="shared" si="1038"/>
        <v>0</v>
      </c>
      <c r="J8300" s="2">
        <f t="shared" si="1039"/>
        <v>49.72435780718115</v>
      </c>
    </row>
    <row r="8301" spans="1:10" x14ac:dyDescent="0.25">
      <c r="A8301" s="2">
        <v>8290</v>
      </c>
      <c r="B8301" s="2">
        <v>0.3993114196279991</v>
      </c>
      <c r="C8301" s="2">
        <f t="shared" si="1032"/>
        <v>98.142908251912417</v>
      </c>
      <c r="D8301" s="2">
        <f t="shared" si="1033"/>
        <v>107</v>
      </c>
      <c r="E8301" s="2">
        <f t="shared" si="1034"/>
        <v>98.142908251912417</v>
      </c>
      <c r="F8301" s="2">
        <f t="shared" si="1035"/>
        <v>8.8570917480875835</v>
      </c>
      <c r="G8301" s="2">
        <f t="shared" si="1036"/>
        <v>0</v>
      </c>
      <c r="H8301" s="2">
        <f t="shared" si="1037"/>
        <v>981.42908251912422</v>
      </c>
      <c r="I8301" s="2">
        <f t="shared" si="1038"/>
        <v>44.285458740437917</v>
      </c>
      <c r="J8301" s="2">
        <f t="shared" si="1039"/>
        <v>0</v>
      </c>
    </row>
    <row r="8302" spans="1:10" x14ac:dyDescent="0.25">
      <c r="A8302" s="2">
        <v>8291</v>
      </c>
      <c r="B8302" s="2">
        <v>0.85651131113885737</v>
      </c>
      <c r="C8302" s="2">
        <f t="shared" si="1032"/>
        <v>107.48071001726399</v>
      </c>
      <c r="D8302" s="2">
        <f t="shared" si="1033"/>
        <v>107</v>
      </c>
      <c r="E8302" s="2">
        <f t="shared" si="1034"/>
        <v>107</v>
      </c>
      <c r="F8302" s="2">
        <f t="shared" si="1035"/>
        <v>0</v>
      </c>
      <c r="G8302" s="2">
        <f t="shared" si="1036"/>
        <v>0.48071001726398777</v>
      </c>
      <c r="H8302" s="2">
        <f t="shared" si="1037"/>
        <v>1070</v>
      </c>
      <c r="I8302" s="2">
        <f t="shared" si="1038"/>
        <v>0</v>
      </c>
      <c r="J8302" s="2">
        <f t="shared" si="1039"/>
        <v>7.2106502589598165</v>
      </c>
    </row>
    <row r="8303" spans="1:10" x14ac:dyDescent="0.25">
      <c r="A8303" s="2">
        <v>8292</v>
      </c>
      <c r="B8303" s="2">
        <v>0.12806072795609713</v>
      </c>
      <c r="C8303" s="2">
        <f t="shared" si="1032"/>
        <v>92.062189497074954</v>
      </c>
      <c r="D8303" s="2">
        <f t="shared" si="1033"/>
        <v>107</v>
      </c>
      <c r="E8303" s="2">
        <f t="shared" si="1034"/>
        <v>92.062189497074954</v>
      </c>
      <c r="F8303" s="2">
        <f t="shared" si="1035"/>
        <v>14.937810502925046</v>
      </c>
      <c r="G8303" s="2">
        <f t="shared" si="1036"/>
        <v>0</v>
      </c>
      <c r="H8303" s="2">
        <f t="shared" si="1037"/>
        <v>920.62189497074951</v>
      </c>
      <c r="I8303" s="2">
        <f t="shared" si="1038"/>
        <v>74.689052514625232</v>
      </c>
      <c r="J8303" s="2">
        <f t="shared" si="1039"/>
        <v>0</v>
      </c>
    </row>
    <row r="8304" spans="1:10" x14ac:dyDescent="0.25">
      <c r="A8304" s="2">
        <v>8293</v>
      </c>
      <c r="B8304" s="2">
        <v>0.75219624123747619</v>
      </c>
      <c r="C8304" s="2">
        <f t="shared" si="1032"/>
        <v>104.8943053968507</v>
      </c>
      <c r="D8304" s="2">
        <f t="shared" si="1033"/>
        <v>107</v>
      </c>
      <c r="E8304" s="2">
        <f t="shared" si="1034"/>
        <v>104.8943053968507</v>
      </c>
      <c r="F8304" s="2">
        <f t="shared" si="1035"/>
        <v>2.1056946031493027</v>
      </c>
      <c r="G8304" s="2">
        <f t="shared" si="1036"/>
        <v>0</v>
      </c>
      <c r="H8304" s="2">
        <f t="shared" si="1037"/>
        <v>1048.943053968507</v>
      </c>
      <c r="I8304" s="2">
        <f t="shared" si="1038"/>
        <v>10.528473015746513</v>
      </c>
      <c r="J8304" s="2">
        <f t="shared" si="1039"/>
        <v>0</v>
      </c>
    </row>
    <row r="8305" spans="1:10" x14ac:dyDescent="0.25">
      <c r="A8305" s="2">
        <v>8294</v>
      </c>
      <c r="B8305" s="2">
        <v>0.56672041791005268</v>
      </c>
      <c r="C8305" s="2">
        <f t="shared" si="1032"/>
        <v>101.22461147268362</v>
      </c>
      <c r="D8305" s="2">
        <f t="shared" si="1033"/>
        <v>107</v>
      </c>
      <c r="E8305" s="2">
        <f t="shared" si="1034"/>
        <v>101.22461147268362</v>
      </c>
      <c r="F8305" s="2">
        <f t="shared" si="1035"/>
        <v>5.7753885273163803</v>
      </c>
      <c r="G8305" s="2">
        <f t="shared" si="1036"/>
        <v>0</v>
      </c>
      <c r="H8305" s="2">
        <f t="shared" si="1037"/>
        <v>1012.2461147268361</v>
      </c>
      <c r="I8305" s="2">
        <f t="shared" si="1038"/>
        <v>28.876942636581902</v>
      </c>
      <c r="J8305" s="2">
        <f t="shared" si="1039"/>
        <v>0</v>
      </c>
    </row>
    <row r="8306" spans="1:10" x14ac:dyDescent="0.25">
      <c r="A8306" s="2">
        <v>8295</v>
      </c>
      <c r="B8306" s="2">
        <v>0.18891970379594736</v>
      </c>
      <c r="C8306" s="2">
        <f t="shared" si="1032"/>
        <v>93.731272719732203</v>
      </c>
      <c r="D8306" s="2">
        <f t="shared" si="1033"/>
        <v>107</v>
      </c>
      <c r="E8306" s="2">
        <f t="shared" si="1034"/>
        <v>93.731272719732203</v>
      </c>
      <c r="F8306" s="2">
        <f t="shared" si="1035"/>
        <v>13.268727280267797</v>
      </c>
      <c r="G8306" s="2">
        <f t="shared" si="1036"/>
        <v>0</v>
      </c>
      <c r="H8306" s="2">
        <f t="shared" si="1037"/>
        <v>937.31272719732203</v>
      </c>
      <c r="I8306" s="2">
        <f t="shared" si="1038"/>
        <v>66.343636401338983</v>
      </c>
      <c r="J8306" s="2">
        <f t="shared" si="1039"/>
        <v>0</v>
      </c>
    </row>
    <row r="8307" spans="1:10" x14ac:dyDescent="0.25">
      <c r="A8307" s="2">
        <v>8296</v>
      </c>
      <c r="B8307" s="2">
        <v>0.30523385783989587</v>
      </c>
      <c r="C8307" s="2">
        <f t="shared" si="1032"/>
        <v>96.316099019654757</v>
      </c>
      <c r="D8307" s="2">
        <f t="shared" si="1033"/>
        <v>107</v>
      </c>
      <c r="E8307" s="2">
        <f t="shared" si="1034"/>
        <v>96.316099019654757</v>
      </c>
      <c r="F8307" s="2">
        <f t="shared" si="1035"/>
        <v>10.683900980345243</v>
      </c>
      <c r="G8307" s="2">
        <f t="shared" si="1036"/>
        <v>0</v>
      </c>
      <c r="H8307" s="2">
        <f t="shared" si="1037"/>
        <v>963.16099019654757</v>
      </c>
      <c r="I8307" s="2">
        <f t="shared" si="1038"/>
        <v>53.419504901726214</v>
      </c>
      <c r="J8307" s="2">
        <f t="shared" si="1039"/>
        <v>0</v>
      </c>
    </row>
    <row r="8308" spans="1:10" x14ac:dyDescent="0.25">
      <c r="A8308" s="2">
        <v>8297</v>
      </c>
      <c r="B8308" s="2">
        <v>0.45475539429561418</v>
      </c>
      <c r="C8308" s="2">
        <f t="shared" si="1032"/>
        <v>99.171248506104746</v>
      </c>
      <c r="D8308" s="2">
        <f t="shared" si="1033"/>
        <v>107</v>
      </c>
      <c r="E8308" s="2">
        <f t="shared" si="1034"/>
        <v>99.171248506104746</v>
      </c>
      <c r="F8308" s="2">
        <f t="shared" si="1035"/>
        <v>7.828751493895254</v>
      </c>
      <c r="G8308" s="2">
        <f t="shared" si="1036"/>
        <v>0</v>
      </c>
      <c r="H8308" s="2">
        <f t="shared" si="1037"/>
        <v>991.71248506104746</v>
      </c>
      <c r="I8308" s="2">
        <f t="shared" si="1038"/>
        <v>39.14375746947627</v>
      </c>
      <c r="J8308" s="2">
        <f t="shared" si="1039"/>
        <v>0</v>
      </c>
    </row>
    <row r="8309" spans="1:10" x14ac:dyDescent="0.25">
      <c r="A8309" s="2">
        <v>8298</v>
      </c>
      <c r="B8309" s="2">
        <v>0.78034510341010477</v>
      </c>
      <c r="C8309" s="2">
        <f t="shared" si="1032"/>
        <v>105.53006460487117</v>
      </c>
      <c r="D8309" s="2">
        <f t="shared" si="1033"/>
        <v>107</v>
      </c>
      <c r="E8309" s="2">
        <f t="shared" si="1034"/>
        <v>105.53006460487117</v>
      </c>
      <c r="F8309" s="2">
        <f t="shared" si="1035"/>
        <v>1.4699353951288288</v>
      </c>
      <c r="G8309" s="2">
        <f t="shared" si="1036"/>
        <v>0</v>
      </c>
      <c r="H8309" s="2">
        <f t="shared" si="1037"/>
        <v>1055.3006460487118</v>
      </c>
      <c r="I8309" s="2">
        <f t="shared" si="1038"/>
        <v>7.3496769756441438</v>
      </c>
      <c r="J8309" s="2">
        <f t="shared" si="1039"/>
        <v>0</v>
      </c>
    </row>
    <row r="8310" spans="1:10" x14ac:dyDescent="0.25">
      <c r="A8310" s="2">
        <v>8299</v>
      </c>
      <c r="B8310" s="2">
        <v>0.48142650454942948</v>
      </c>
      <c r="C8310" s="2">
        <f t="shared" si="1032"/>
        <v>99.660272361821427</v>
      </c>
      <c r="D8310" s="2">
        <f t="shared" si="1033"/>
        <v>107</v>
      </c>
      <c r="E8310" s="2">
        <f t="shared" si="1034"/>
        <v>99.660272361821427</v>
      </c>
      <c r="F8310" s="2">
        <f t="shared" si="1035"/>
        <v>7.339727638178573</v>
      </c>
      <c r="G8310" s="2">
        <f t="shared" si="1036"/>
        <v>0</v>
      </c>
      <c r="H8310" s="2">
        <f t="shared" si="1037"/>
        <v>996.60272361821421</v>
      </c>
      <c r="I8310" s="2">
        <f t="shared" si="1038"/>
        <v>36.698638190892865</v>
      </c>
      <c r="J8310" s="2">
        <f t="shared" si="1039"/>
        <v>0</v>
      </c>
    </row>
    <row r="8311" spans="1:10" x14ac:dyDescent="0.25">
      <c r="A8311" s="2">
        <v>8300</v>
      </c>
      <c r="B8311" s="2">
        <v>0.45249213113653031</v>
      </c>
      <c r="C8311" s="2">
        <f t="shared" si="1032"/>
        <v>99.129638243808998</v>
      </c>
      <c r="D8311" s="2">
        <f t="shared" si="1033"/>
        <v>107</v>
      </c>
      <c r="E8311" s="2">
        <f t="shared" si="1034"/>
        <v>99.129638243808998</v>
      </c>
      <c r="F8311" s="2">
        <f t="shared" si="1035"/>
        <v>7.8703617561910022</v>
      </c>
      <c r="G8311" s="2">
        <f t="shared" si="1036"/>
        <v>0</v>
      </c>
      <c r="H8311" s="2">
        <f t="shared" si="1037"/>
        <v>991.29638243808995</v>
      </c>
      <c r="I8311" s="2">
        <f t="shared" si="1038"/>
        <v>39.351808780955011</v>
      </c>
      <c r="J8311" s="2">
        <f t="shared" si="1039"/>
        <v>0</v>
      </c>
    </row>
    <row r="8312" spans="1:10" x14ac:dyDescent="0.25">
      <c r="A8312" s="2">
        <v>8301</v>
      </c>
      <c r="B8312" s="2">
        <v>0.66516118315416317</v>
      </c>
      <c r="C8312" s="2">
        <f t="shared" si="1032"/>
        <v>103.0930095035697</v>
      </c>
      <c r="D8312" s="2">
        <f t="shared" si="1033"/>
        <v>107</v>
      </c>
      <c r="E8312" s="2">
        <f t="shared" si="1034"/>
        <v>103.0930095035697</v>
      </c>
      <c r="F8312" s="2">
        <f t="shared" si="1035"/>
        <v>3.9069904964302964</v>
      </c>
      <c r="G8312" s="2">
        <f t="shared" si="1036"/>
        <v>0</v>
      </c>
      <c r="H8312" s="2">
        <f t="shared" si="1037"/>
        <v>1030.9300950356969</v>
      </c>
      <c r="I8312" s="2">
        <f t="shared" si="1038"/>
        <v>19.534952482151482</v>
      </c>
      <c r="J8312" s="2">
        <f t="shared" si="1039"/>
        <v>0</v>
      </c>
    </row>
    <row r="8313" spans="1:10" x14ac:dyDescent="0.25">
      <c r="A8313" s="2">
        <v>8302</v>
      </c>
      <c r="B8313" s="2">
        <v>0.74042022611370917</v>
      </c>
      <c r="C8313" s="2">
        <f t="shared" si="1032"/>
        <v>104.63768274348246</v>
      </c>
      <c r="D8313" s="2">
        <f t="shared" si="1033"/>
        <v>107</v>
      </c>
      <c r="E8313" s="2">
        <f t="shared" si="1034"/>
        <v>104.63768274348246</v>
      </c>
      <c r="F8313" s="2">
        <f t="shared" si="1035"/>
        <v>2.3623172565175423</v>
      </c>
      <c r="G8313" s="2">
        <f t="shared" si="1036"/>
        <v>0</v>
      </c>
      <c r="H8313" s="2">
        <f t="shared" si="1037"/>
        <v>1046.3768274348245</v>
      </c>
      <c r="I8313" s="2">
        <f t="shared" si="1038"/>
        <v>11.811586282587712</v>
      </c>
      <c r="J8313" s="2">
        <f t="shared" si="1039"/>
        <v>0</v>
      </c>
    </row>
    <row r="8314" spans="1:10" x14ac:dyDescent="0.25">
      <c r="A8314" s="2">
        <v>8303</v>
      </c>
      <c r="B8314" s="2">
        <v>1.2156331235247064E-2</v>
      </c>
      <c r="C8314" s="2">
        <f t="shared" si="1032"/>
        <v>86.007316899430208</v>
      </c>
      <c r="D8314" s="2">
        <f t="shared" si="1033"/>
        <v>107</v>
      </c>
      <c r="E8314" s="2">
        <f t="shared" si="1034"/>
        <v>86.007316899430208</v>
      </c>
      <c r="F8314" s="2">
        <f t="shared" si="1035"/>
        <v>20.992683100569792</v>
      </c>
      <c r="G8314" s="2">
        <f t="shared" si="1036"/>
        <v>0</v>
      </c>
      <c r="H8314" s="2">
        <f t="shared" si="1037"/>
        <v>860.07316899430202</v>
      </c>
      <c r="I8314" s="2">
        <f t="shared" si="1038"/>
        <v>104.96341550284896</v>
      </c>
      <c r="J8314" s="2">
        <f t="shared" si="1039"/>
        <v>0</v>
      </c>
    </row>
    <row r="8315" spans="1:10" x14ac:dyDescent="0.25">
      <c r="A8315" s="2">
        <v>8304</v>
      </c>
      <c r="B8315" s="2">
        <v>0.33075291580336652</v>
      </c>
      <c r="C8315" s="2">
        <f t="shared" si="1032"/>
        <v>96.826493930193223</v>
      </c>
      <c r="D8315" s="2">
        <f t="shared" si="1033"/>
        <v>107</v>
      </c>
      <c r="E8315" s="2">
        <f t="shared" si="1034"/>
        <v>96.826493930193223</v>
      </c>
      <c r="F8315" s="2">
        <f t="shared" si="1035"/>
        <v>10.173506069806777</v>
      </c>
      <c r="G8315" s="2">
        <f t="shared" si="1036"/>
        <v>0</v>
      </c>
      <c r="H8315" s="2">
        <f t="shared" si="1037"/>
        <v>968.26493930193226</v>
      </c>
      <c r="I8315" s="2">
        <f t="shared" si="1038"/>
        <v>50.867530349033885</v>
      </c>
      <c r="J8315" s="2">
        <f t="shared" si="1039"/>
        <v>0</v>
      </c>
    </row>
    <row r="8316" spans="1:10" x14ac:dyDescent="0.25">
      <c r="A8316" s="2">
        <v>8305</v>
      </c>
      <c r="B8316" s="2">
        <v>0.38014297381978823</v>
      </c>
      <c r="C8316" s="2">
        <f t="shared" si="1032"/>
        <v>97.781222257615426</v>
      </c>
      <c r="D8316" s="2">
        <f t="shared" si="1033"/>
        <v>107</v>
      </c>
      <c r="E8316" s="2">
        <f t="shared" si="1034"/>
        <v>97.781222257615426</v>
      </c>
      <c r="F8316" s="2">
        <f t="shared" si="1035"/>
        <v>9.2187777423845745</v>
      </c>
      <c r="G8316" s="2">
        <f t="shared" si="1036"/>
        <v>0</v>
      </c>
      <c r="H8316" s="2">
        <f t="shared" si="1037"/>
        <v>977.81222257615423</v>
      </c>
      <c r="I8316" s="2">
        <f t="shared" si="1038"/>
        <v>46.093888711922872</v>
      </c>
      <c r="J8316" s="2">
        <f t="shared" si="1039"/>
        <v>0</v>
      </c>
    </row>
    <row r="8317" spans="1:10" x14ac:dyDescent="0.25">
      <c r="A8317" s="2">
        <v>8306</v>
      </c>
      <c r="B8317" s="2">
        <v>0.34902174018182075</v>
      </c>
      <c r="C8317" s="2">
        <f t="shared" si="1032"/>
        <v>97.184094932032693</v>
      </c>
      <c r="D8317" s="2">
        <f t="shared" si="1033"/>
        <v>107</v>
      </c>
      <c r="E8317" s="2">
        <f t="shared" si="1034"/>
        <v>97.184094932032693</v>
      </c>
      <c r="F8317" s="2">
        <f t="shared" si="1035"/>
        <v>9.8159050679673072</v>
      </c>
      <c r="G8317" s="2">
        <f t="shared" si="1036"/>
        <v>0</v>
      </c>
      <c r="H8317" s="2">
        <f t="shared" si="1037"/>
        <v>971.8409493203269</v>
      </c>
      <c r="I8317" s="2">
        <f t="shared" si="1038"/>
        <v>49.079525339836536</v>
      </c>
      <c r="J8317" s="2">
        <f t="shared" si="1039"/>
        <v>0</v>
      </c>
    </row>
    <row r="8318" spans="1:10" x14ac:dyDescent="0.25">
      <c r="A8318" s="2">
        <v>8307</v>
      </c>
      <c r="B8318" s="2">
        <v>0.36209019272911569</v>
      </c>
      <c r="C8318" s="2">
        <f t="shared" si="1032"/>
        <v>97.436519840908772</v>
      </c>
      <c r="D8318" s="2">
        <f t="shared" si="1033"/>
        <v>107</v>
      </c>
      <c r="E8318" s="2">
        <f t="shared" si="1034"/>
        <v>97.436519840908772</v>
      </c>
      <c r="F8318" s="2">
        <f t="shared" si="1035"/>
        <v>9.5634801590912275</v>
      </c>
      <c r="G8318" s="2">
        <f t="shared" si="1036"/>
        <v>0</v>
      </c>
      <c r="H8318" s="2">
        <f t="shared" si="1037"/>
        <v>974.36519840908772</v>
      </c>
      <c r="I8318" s="2">
        <f t="shared" si="1038"/>
        <v>47.817400795456138</v>
      </c>
      <c r="J8318" s="2">
        <f t="shared" si="1039"/>
        <v>0</v>
      </c>
    </row>
    <row r="8319" spans="1:10" x14ac:dyDescent="0.25">
      <c r="A8319" s="2">
        <v>8308</v>
      </c>
      <c r="B8319" s="2">
        <v>0.22354545380055613</v>
      </c>
      <c r="C8319" s="2">
        <f t="shared" si="1032"/>
        <v>94.559885925719172</v>
      </c>
      <c r="D8319" s="2">
        <f t="shared" si="1033"/>
        <v>107</v>
      </c>
      <c r="E8319" s="2">
        <f t="shared" si="1034"/>
        <v>94.559885925719172</v>
      </c>
      <c r="F8319" s="2">
        <f t="shared" si="1035"/>
        <v>12.440114074280828</v>
      </c>
      <c r="G8319" s="2">
        <f t="shared" si="1036"/>
        <v>0</v>
      </c>
      <c r="H8319" s="2">
        <f t="shared" si="1037"/>
        <v>945.59885925719175</v>
      </c>
      <c r="I8319" s="2">
        <f t="shared" si="1038"/>
        <v>62.20057037140414</v>
      </c>
      <c r="J8319" s="2">
        <f t="shared" si="1039"/>
        <v>0</v>
      </c>
    </row>
    <row r="8320" spans="1:10" x14ac:dyDescent="0.25">
      <c r="A8320" s="2">
        <v>8309</v>
      </c>
      <c r="B8320" s="2">
        <v>0.37365231109126529</v>
      </c>
      <c r="C8320" s="2">
        <f t="shared" si="1032"/>
        <v>97.657782319772352</v>
      </c>
      <c r="D8320" s="2">
        <f t="shared" si="1033"/>
        <v>107</v>
      </c>
      <c r="E8320" s="2">
        <f t="shared" si="1034"/>
        <v>97.657782319772352</v>
      </c>
      <c r="F8320" s="2">
        <f t="shared" si="1035"/>
        <v>9.3422176802276482</v>
      </c>
      <c r="G8320" s="2">
        <f t="shared" si="1036"/>
        <v>0</v>
      </c>
      <c r="H8320" s="2">
        <f t="shared" si="1037"/>
        <v>976.57782319772355</v>
      </c>
      <c r="I8320" s="2">
        <f t="shared" si="1038"/>
        <v>46.711088401138241</v>
      </c>
      <c r="J8320" s="2">
        <f t="shared" si="1039"/>
        <v>0</v>
      </c>
    </row>
    <row r="8321" spans="1:10" x14ac:dyDescent="0.25">
      <c r="A8321" s="2">
        <v>8310</v>
      </c>
      <c r="B8321" s="2">
        <v>0.2313146414582008</v>
      </c>
      <c r="C8321" s="2">
        <f t="shared" si="1032"/>
        <v>94.737418367278764</v>
      </c>
      <c r="D8321" s="2">
        <f t="shared" si="1033"/>
        <v>107</v>
      </c>
      <c r="E8321" s="2">
        <f t="shared" si="1034"/>
        <v>94.737418367278764</v>
      </c>
      <c r="F8321" s="2">
        <f t="shared" si="1035"/>
        <v>12.262581632721236</v>
      </c>
      <c r="G8321" s="2">
        <f t="shared" si="1036"/>
        <v>0</v>
      </c>
      <c r="H8321" s="2">
        <f t="shared" si="1037"/>
        <v>947.37418367278769</v>
      </c>
      <c r="I8321" s="2">
        <f t="shared" si="1038"/>
        <v>61.312908163606181</v>
      </c>
      <c r="J8321" s="2">
        <f t="shared" si="1039"/>
        <v>0</v>
      </c>
    </row>
    <row r="8322" spans="1:10" x14ac:dyDescent="0.25">
      <c r="A8322" s="2">
        <v>8311</v>
      </c>
      <c r="B8322" s="2">
        <v>0.15372604351234076</v>
      </c>
      <c r="C8322" s="2">
        <f t="shared" si="1032"/>
        <v>92.808084673990095</v>
      </c>
      <c r="D8322" s="2">
        <f t="shared" si="1033"/>
        <v>107</v>
      </c>
      <c r="E8322" s="2">
        <f t="shared" si="1034"/>
        <v>92.808084673990095</v>
      </c>
      <c r="F8322" s="2">
        <f t="shared" si="1035"/>
        <v>14.191915326009905</v>
      </c>
      <c r="G8322" s="2">
        <f t="shared" si="1036"/>
        <v>0</v>
      </c>
      <c r="H8322" s="2">
        <f t="shared" si="1037"/>
        <v>928.08084673990095</v>
      </c>
      <c r="I8322" s="2">
        <f t="shared" si="1038"/>
        <v>70.959576630049526</v>
      </c>
      <c r="J8322" s="2">
        <f t="shared" si="1039"/>
        <v>0</v>
      </c>
    </row>
    <row r="8323" spans="1:10" x14ac:dyDescent="0.25">
      <c r="A8323" s="2">
        <v>8312</v>
      </c>
      <c r="B8323" s="2">
        <v>0.73985346251542583</v>
      </c>
      <c r="C8323" s="2">
        <f t="shared" si="1032"/>
        <v>104.62545548581335</v>
      </c>
      <c r="D8323" s="2">
        <f t="shared" si="1033"/>
        <v>107</v>
      </c>
      <c r="E8323" s="2">
        <f t="shared" si="1034"/>
        <v>104.62545548581335</v>
      </c>
      <c r="F8323" s="2">
        <f t="shared" si="1035"/>
        <v>2.3745445141866526</v>
      </c>
      <c r="G8323" s="2">
        <f t="shared" si="1036"/>
        <v>0</v>
      </c>
      <c r="H8323" s="2">
        <f t="shared" si="1037"/>
        <v>1046.2545548581334</v>
      </c>
      <c r="I8323" s="2">
        <f t="shared" si="1038"/>
        <v>11.872722570933263</v>
      </c>
      <c r="J8323" s="2">
        <f t="shared" si="1039"/>
        <v>0</v>
      </c>
    </row>
    <row r="8324" spans="1:10" x14ac:dyDescent="0.25">
      <c r="A8324" s="2">
        <v>8313</v>
      </c>
      <c r="B8324" s="2">
        <v>0.93205283632015057</v>
      </c>
      <c r="C8324" s="2">
        <f t="shared" si="1032"/>
        <v>110.11441225576556</v>
      </c>
      <c r="D8324" s="2">
        <f t="shared" si="1033"/>
        <v>107</v>
      </c>
      <c r="E8324" s="2">
        <f t="shared" si="1034"/>
        <v>107</v>
      </c>
      <c r="F8324" s="2">
        <f t="shared" si="1035"/>
        <v>0</v>
      </c>
      <c r="G8324" s="2">
        <f t="shared" si="1036"/>
        <v>3.1144122557655578</v>
      </c>
      <c r="H8324" s="2">
        <f t="shared" si="1037"/>
        <v>1070</v>
      </c>
      <c r="I8324" s="2">
        <f t="shared" si="1038"/>
        <v>0</v>
      </c>
      <c r="J8324" s="2">
        <f t="shared" si="1039"/>
        <v>46.716183836483367</v>
      </c>
    </row>
    <row r="8325" spans="1:10" x14ac:dyDescent="0.25">
      <c r="A8325" s="2">
        <v>8314</v>
      </c>
      <c r="B8325" s="2">
        <v>0.66073815704263084</v>
      </c>
      <c r="C8325" s="2">
        <f t="shared" si="1032"/>
        <v>103.0062167364508</v>
      </c>
      <c r="D8325" s="2">
        <f t="shared" si="1033"/>
        <v>107</v>
      </c>
      <c r="E8325" s="2">
        <f t="shared" si="1034"/>
        <v>103.0062167364508</v>
      </c>
      <c r="F8325" s="2">
        <f t="shared" si="1035"/>
        <v>3.9937832635492043</v>
      </c>
      <c r="G8325" s="2">
        <f t="shared" si="1036"/>
        <v>0</v>
      </c>
      <c r="H8325" s="2">
        <f t="shared" si="1037"/>
        <v>1030.062167364508</v>
      </c>
      <c r="I8325" s="2">
        <f t="shared" si="1038"/>
        <v>19.968916317746022</v>
      </c>
      <c r="J8325" s="2">
        <f t="shared" si="1039"/>
        <v>0</v>
      </c>
    </row>
    <row r="8326" spans="1:10" x14ac:dyDescent="0.25">
      <c r="A8326" s="2">
        <v>8315</v>
      </c>
      <c r="B8326" s="2">
        <v>0.6686242149211542</v>
      </c>
      <c r="C8326" s="2">
        <f t="shared" si="1032"/>
        <v>103.16121463703691</v>
      </c>
      <c r="D8326" s="2">
        <f t="shared" si="1033"/>
        <v>107</v>
      </c>
      <c r="E8326" s="2">
        <f t="shared" si="1034"/>
        <v>103.16121463703691</v>
      </c>
      <c r="F8326" s="2">
        <f t="shared" si="1035"/>
        <v>3.8387853629630939</v>
      </c>
      <c r="G8326" s="2">
        <f t="shared" si="1036"/>
        <v>0</v>
      </c>
      <c r="H8326" s="2">
        <f t="shared" si="1037"/>
        <v>1031.6121463703691</v>
      </c>
      <c r="I8326" s="2">
        <f t="shared" si="1038"/>
        <v>19.19392681481547</v>
      </c>
      <c r="J8326" s="2">
        <f t="shared" si="1039"/>
        <v>0</v>
      </c>
    </row>
    <row r="8327" spans="1:10" x14ac:dyDescent="0.25">
      <c r="A8327" s="2">
        <v>8316</v>
      </c>
      <c r="B8327" s="2">
        <v>0.40989694973482071</v>
      </c>
      <c r="C8327" s="2">
        <f t="shared" si="1032"/>
        <v>98.341034027779969</v>
      </c>
      <c r="D8327" s="2">
        <f t="shared" si="1033"/>
        <v>107</v>
      </c>
      <c r="E8327" s="2">
        <f t="shared" si="1034"/>
        <v>98.341034027779969</v>
      </c>
      <c r="F8327" s="2">
        <f t="shared" si="1035"/>
        <v>8.6589659722200309</v>
      </c>
      <c r="G8327" s="2">
        <f t="shared" si="1036"/>
        <v>0</v>
      </c>
      <c r="H8327" s="2">
        <f t="shared" si="1037"/>
        <v>983.41034027779972</v>
      </c>
      <c r="I8327" s="2">
        <f t="shared" si="1038"/>
        <v>43.294829861100155</v>
      </c>
      <c r="J8327" s="2">
        <f t="shared" si="1039"/>
        <v>0</v>
      </c>
    </row>
    <row r="8328" spans="1:10" x14ac:dyDescent="0.25">
      <c r="A8328" s="2">
        <v>8317</v>
      </c>
      <c r="B8328" s="2">
        <v>0.72006277256467621</v>
      </c>
      <c r="C8328" s="2">
        <f t="shared" si="1032"/>
        <v>104.2050103062391</v>
      </c>
      <c r="D8328" s="2">
        <f t="shared" si="1033"/>
        <v>107</v>
      </c>
      <c r="E8328" s="2">
        <f t="shared" si="1034"/>
        <v>104.2050103062391</v>
      </c>
      <c r="F8328" s="2">
        <f t="shared" si="1035"/>
        <v>2.7949896937608969</v>
      </c>
      <c r="G8328" s="2">
        <f t="shared" si="1036"/>
        <v>0</v>
      </c>
      <c r="H8328" s="2">
        <f t="shared" si="1037"/>
        <v>1042.0501030623909</v>
      </c>
      <c r="I8328" s="2">
        <f t="shared" si="1038"/>
        <v>13.974948468804484</v>
      </c>
      <c r="J8328" s="2">
        <f t="shared" si="1039"/>
        <v>0</v>
      </c>
    </row>
    <row r="8329" spans="1:10" x14ac:dyDescent="0.25">
      <c r="A8329" s="2">
        <v>8318</v>
      </c>
      <c r="B8329" s="2">
        <v>0.46946876901554169</v>
      </c>
      <c r="C8329" s="2">
        <f t="shared" si="1032"/>
        <v>99.441278798436997</v>
      </c>
      <c r="D8329" s="2">
        <f t="shared" si="1033"/>
        <v>107</v>
      </c>
      <c r="E8329" s="2">
        <f t="shared" si="1034"/>
        <v>99.441278798436997</v>
      </c>
      <c r="F8329" s="2">
        <f t="shared" si="1035"/>
        <v>7.558721201563003</v>
      </c>
      <c r="G8329" s="2">
        <f t="shared" si="1036"/>
        <v>0</v>
      </c>
      <c r="H8329" s="2">
        <f t="shared" si="1037"/>
        <v>994.41278798436997</v>
      </c>
      <c r="I8329" s="2">
        <f t="shared" si="1038"/>
        <v>37.793606007815015</v>
      </c>
      <c r="J8329" s="2">
        <f t="shared" si="1039"/>
        <v>0</v>
      </c>
    </row>
    <row r="8330" spans="1:10" x14ac:dyDescent="0.25">
      <c r="A8330" s="2">
        <v>8319</v>
      </c>
      <c r="B8330" s="2">
        <v>0.61545376292738008</v>
      </c>
      <c r="C8330" s="2">
        <f t="shared" si="1032"/>
        <v>102.13532928113688</v>
      </c>
      <c r="D8330" s="2">
        <f t="shared" si="1033"/>
        <v>107</v>
      </c>
      <c r="E8330" s="2">
        <f t="shared" si="1034"/>
        <v>102.13532928113688</v>
      </c>
      <c r="F8330" s="2">
        <f t="shared" si="1035"/>
        <v>4.864670718863124</v>
      </c>
      <c r="G8330" s="2">
        <f t="shared" si="1036"/>
        <v>0</v>
      </c>
      <c r="H8330" s="2">
        <f t="shared" si="1037"/>
        <v>1021.3532928113688</v>
      </c>
      <c r="I8330" s="2">
        <f t="shared" si="1038"/>
        <v>24.32335359431562</v>
      </c>
      <c r="J8330" s="2">
        <f t="shared" si="1039"/>
        <v>0</v>
      </c>
    </row>
    <row r="8331" spans="1:10" x14ac:dyDescent="0.25">
      <c r="A8331" s="2">
        <v>8320</v>
      </c>
      <c r="B8331" s="2">
        <v>0.33360358432068793</v>
      </c>
      <c r="C8331" s="2">
        <f t="shared" si="1032"/>
        <v>96.88268796039452</v>
      </c>
      <c r="D8331" s="2">
        <f t="shared" si="1033"/>
        <v>107</v>
      </c>
      <c r="E8331" s="2">
        <f t="shared" si="1034"/>
        <v>96.88268796039452</v>
      </c>
      <c r="F8331" s="2">
        <f t="shared" si="1035"/>
        <v>10.11731203960548</v>
      </c>
      <c r="G8331" s="2">
        <f t="shared" si="1036"/>
        <v>0</v>
      </c>
      <c r="H8331" s="2">
        <f t="shared" si="1037"/>
        <v>968.82687960394514</v>
      </c>
      <c r="I8331" s="2">
        <f t="shared" si="1038"/>
        <v>50.586560198027399</v>
      </c>
      <c r="J8331" s="2">
        <f t="shared" si="1039"/>
        <v>0</v>
      </c>
    </row>
    <row r="8332" spans="1:10" x14ac:dyDescent="0.25">
      <c r="A8332" s="2">
        <v>8321</v>
      </c>
      <c r="B8332" s="2">
        <v>0.56854576205937302</v>
      </c>
      <c r="C8332" s="2">
        <f t="shared" si="1032"/>
        <v>101.25837805118847</v>
      </c>
      <c r="D8332" s="2">
        <f t="shared" si="1033"/>
        <v>107</v>
      </c>
      <c r="E8332" s="2">
        <f t="shared" si="1034"/>
        <v>101.25837805118847</v>
      </c>
      <c r="F8332" s="2">
        <f t="shared" si="1035"/>
        <v>5.7416219488115274</v>
      </c>
      <c r="G8332" s="2">
        <f t="shared" si="1036"/>
        <v>0</v>
      </c>
      <c r="H8332" s="2">
        <f t="shared" si="1037"/>
        <v>1012.5837805118847</v>
      </c>
      <c r="I8332" s="2">
        <f t="shared" si="1038"/>
        <v>28.708109744057637</v>
      </c>
      <c r="J8332" s="2">
        <f t="shared" si="1039"/>
        <v>0</v>
      </c>
    </row>
    <row r="8333" spans="1:10" x14ac:dyDescent="0.25">
      <c r="A8333" s="2">
        <v>8322</v>
      </c>
      <c r="B8333" s="2">
        <v>0.21570374866656594</v>
      </c>
      <c r="C8333" s="2">
        <f t="shared" ref="C8333:C8396" si="1040">_xlfn.BETA.INV(B8333,$C$7,$C$8,$C$9,$C$10)</f>
        <v>94.377833963969607</v>
      </c>
      <c r="D8333" s="2">
        <f t="shared" ref="D8333:D8396" si="1041">$F$8</f>
        <v>107</v>
      </c>
      <c r="E8333" s="2">
        <f t="shared" ref="E8333:E8396" si="1042">IF(C8333&gt;=D8333,D8333,C8333)</f>
        <v>94.377833963969607</v>
      </c>
      <c r="F8333" s="2">
        <f t="shared" ref="F8333:F8396" si="1043">IF(D8333&gt;C8333,D8333-C8333,0)</f>
        <v>12.622166036030393</v>
      </c>
      <c r="G8333" s="2">
        <f t="shared" ref="G8333:G8396" si="1044">IF(C8333&gt;D8333,C8333-D8333,0)</f>
        <v>0</v>
      </c>
      <c r="H8333" s="2">
        <f t="shared" ref="H8333:H8396" si="1045">E8333*$H$10</f>
        <v>943.77833963969601</v>
      </c>
      <c r="I8333" s="2">
        <f t="shared" ref="I8333:I8396" si="1046">F8333*$I$10</f>
        <v>63.110830180151964</v>
      </c>
      <c r="J8333" s="2">
        <f t="shared" ref="J8333:J8396" si="1047">G8333*$J$10</f>
        <v>0</v>
      </c>
    </row>
    <row r="8334" spans="1:10" x14ac:dyDescent="0.25">
      <c r="A8334" s="2">
        <v>8323</v>
      </c>
      <c r="B8334" s="2">
        <v>0.71006546183933905</v>
      </c>
      <c r="C8334" s="2">
        <f t="shared" si="1040"/>
        <v>103.99705429391034</v>
      </c>
      <c r="D8334" s="2">
        <f t="shared" si="1041"/>
        <v>107</v>
      </c>
      <c r="E8334" s="2">
        <f t="shared" si="1042"/>
        <v>103.99705429391034</v>
      </c>
      <c r="F8334" s="2">
        <f t="shared" si="1043"/>
        <v>3.0029457060896618</v>
      </c>
      <c r="G8334" s="2">
        <f t="shared" si="1044"/>
        <v>0</v>
      </c>
      <c r="H8334" s="2">
        <f t="shared" si="1045"/>
        <v>1039.9705429391033</v>
      </c>
      <c r="I8334" s="2">
        <f t="shared" si="1046"/>
        <v>15.014728530448309</v>
      </c>
      <c r="J8334" s="2">
        <f t="shared" si="1047"/>
        <v>0</v>
      </c>
    </row>
    <row r="8335" spans="1:10" x14ac:dyDescent="0.25">
      <c r="A8335" s="2">
        <v>8324</v>
      </c>
      <c r="B8335" s="2">
        <v>0.7729003821642968</v>
      </c>
      <c r="C8335" s="2">
        <f t="shared" si="1040"/>
        <v>105.35855996759499</v>
      </c>
      <c r="D8335" s="2">
        <f t="shared" si="1041"/>
        <v>107</v>
      </c>
      <c r="E8335" s="2">
        <f t="shared" si="1042"/>
        <v>105.35855996759499</v>
      </c>
      <c r="F8335" s="2">
        <f t="shared" si="1043"/>
        <v>1.6414400324050149</v>
      </c>
      <c r="G8335" s="2">
        <f t="shared" si="1044"/>
        <v>0</v>
      </c>
      <c r="H8335" s="2">
        <f t="shared" si="1045"/>
        <v>1053.5855996759499</v>
      </c>
      <c r="I8335" s="2">
        <f t="shared" si="1046"/>
        <v>8.2072001620250745</v>
      </c>
      <c r="J8335" s="2">
        <f t="shared" si="1047"/>
        <v>0</v>
      </c>
    </row>
    <row r="8336" spans="1:10" x14ac:dyDescent="0.25">
      <c r="A8336" s="2">
        <v>8325</v>
      </c>
      <c r="B8336" s="2">
        <v>0.73805667752249571</v>
      </c>
      <c r="C8336" s="2">
        <f t="shared" si="1040"/>
        <v>104.58676409677095</v>
      </c>
      <c r="D8336" s="2">
        <f t="shared" si="1041"/>
        <v>107</v>
      </c>
      <c r="E8336" s="2">
        <f t="shared" si="1042"/>
        <v>104.58676409677095</v>
      </c>
      <c r="F8336" s="2">
        <f t="shared" si="1043"/>
        <v>2.4132359032290509</v>
      </c>
      <c r="G8336" s="2">
        <f t="shared" si="1044"/>
        <v>0</v>
      </c>
      <c r="H8336" s="2">
        <f t="shared" si="1045"/>
        <v>1045.8676409677096</v>
      </c>
      <c r="I8336" s="2">
        <f t="shared" si="1046"/>
        <v>12.066179516145255</v>
      </c>
      <c r="J8336" s="2">
        <f t="shared" si="1047"/>
        <v>0</v>
      </c>
    </row>
    <row r="8337" spans="1:10" x14ac:dyDescent="0.25">
      <c r="A8337" s="2">
        <v>8326</v>
      </c>
      <c r="B8337" s="2">
        <v>0.86361326974406827</v>
      </c>
      <c r="C8337" s="2">
        <f t="shared" si="1040"/>
        <v>107.68761310538947</v>
      </c>
      <c r="D8337" s="2">
        <f t="shared" si="1041"/>
        <v>107</v>
      </c>
      <c r="E8337" s="2">
        <f t="shared" si="1042"/>
        <v>107</v>
      </c>
      <c r="F8337" s="2">
        <f t="shared" si="1043"/>
        <v>0</v>
      </c>
      <c r="G8337" s="2">
        <f t="shared" si="1044"/>
        <v>0.68761310538947384</v>
      </c>
      <c r="H8337" s="2">
        <f t="shared" si="1045"/>
        <v>1070</v>
      </c>
      <c r="I8337" s="2">
        <f t="shared" si="1046"/>
        <v>0</v>
      </c>
      <c r="J8337" s="2">
        <f t="shared" si="1047"/>
        <v>10.314196580842108</v>
      </c>
    </row>
    <row r="8338" spans="1:10" x14ac:dyDescent="0.25">
      <c r="A8338" s="2">
        <v>8327</v>
      </c>
      <c r="B8338" s="2">
        <v>0.91149599754995736</v>
      </c>
      <c r="C8338" s="2">
        <f t="shared" si="1040"/>
        <v>109.27500433381208</v>
      </c>
      <c r="D8338" s="2">
        <f t="shared" si="1041"/>
        <v>107</v>
      </c>
      <c r="E8338" s="2">
        <f t="shared" si="1042"/>
        <v>107</v>
      </c>
      <c r="F8338" s="2">
        <f t="shared" si="1043"/>
        <v>0</v>
      </c>
      <c r="G8338" s="2">
        <f t="shared" si="1044"/>
        <v>2.2750043338120776</v>
      </c>
      <c r="H8338" s="2">
        <f t="shared" si="1045"/>
        <v>1070</v>
      </c>
      <c r="I8338" s="2">
        <f t="shared" si="1046"/>
        <v>0</v>
      </c>
      <c r="J8338" s="2">
        <f t="shared" si="1047"/>
        <v>34.125065007181163</v>
      </c>
    </row>
    <row r="8339" spans="1:10" x14ac:dyDescent="0.25">
      <c r="A8339" s="2">
        <v>8328</v>
      </c>
      <c r="B8339" s="2">
        <v>0.60352974473849264</v>
      </c>
      <c r="C8339" s="2">
        <f t="shared" si="1040"/>
        <v>101.91045215546769</v>
      </c>
      <c r="D8339" s="2">
        <f t="shared" si="1041"/>
        <v>107</v>
      </c>
      <c r="E8339" s="2">
        <f t="shared" si="1042"/>
        <v>101.91045215546769</v>
      </c>
      <c r="F8339" s="2">
        <f t="shared" si="1043"/>
        <v>5.089547844532305</v>
      </c>
      <c r="G8339" s="2">
        <f t="shared" si="1044"/>
        <v>0</v>
      </c>
      <c r="H8339" s="2">
        <f t="shared" si="1045"/>
        <v>1019.1045215546769</v>
      </c>
      <c r="I8339" s="2">
        <f t="shared" si="1046"/>
        <v>25.447739222661525</v>
      </c>
      <c r="J8339" s="2">
        <f t="shared" si="1047"/>
        <v>0</v>
      </c>
    </row>
    <row r="8340" spans="1:10" x14ac:dyDescent="0.25">
      <c r="A8340" s="2">
        <v>8329</v>
      </c>
      <c r="B8340" s="2">
        <v>0.84616062226324273</v>
      </c>
      <c r="C8340" s="2">
        <f t="shared" si="1040"/>
        <v>107.18877628802134</v>
      </c>
      <c r="D8340" s="2">
        <f t="shared" si="1041"/>
        <v>107</v>
      </c>
      <c r="E8340" s="2">
        <f t="shared" si="1042"/>
        <v>107</v>
      </c>
      <c r="F8340" s="2">
        <f t="shared" si="1043"/>
        <v>0</v>
      </c>
      <c r="G8340" s="2">
        <f t="shared" si="1044"/>
        <v>0.18877628802134439</v>
      </c>
      <c r="H8340" s="2">
        <f t="shared" si="1045"/>
        <v>1070</v>
      </c>
      <c r="I8340" s="2">
        <f t="shared" si="1046"/>
        <v>0</v>
      </c>
      <c r="J8340" s="2">
        <f t="shared" si="1047"/>
        <v>2.8316443203201658</v>
      </c>
    </row>
    <row r="8341" spans="1:10" x14ac:dyDescent="0.25">
      <c r="A8341" s="2">
        <v>8330</v>
      </c>
      <c r="B8341" s="2">
        <v>8.6004463549809396E-2</v>
      </c>
      <c r="C8341" s="2">
        <f t="shared" si="1040"/>
        <v>90.629682650585863</v>
      </c>
      <c r="D8341" s="2">
        <f t="shared" si="1041"/>
        <v>107</v>
      </c>
      <c r="E8341" s="2">
        <f t="shared" si="1042"/>
        <v>90.629682650585863</v>
      </c>
      <c r="F8341" s="2">
        <f t="shared" si="1043"/>
        <v>16.370317349414137</v>
      </c>
      <c r="G8341" s="2">
        <f t="shared" si="1044"/>
        <v>0</v>
      </c>
      <c r="H8341" s="2">
        <f t="shared" si="1045"/>
        <v>906.29682650585869</v>
      </c>
      <c r="I8341" s="2">
        <f t="shared" si="1046"/>
        <v>81.851586747070684</v>
      </c>
      <c r="J8341" s="2">
        <f t="shared" si="1047"/>
        <v>0</v>
      </c>
    </row>
    <row r="8342" spans="1:10" x14ac:dyDescent="0.25">
      <c r="A8342" s="2">
        <v>8331</v>
      </c>
      <c r="B8342" s="2">
        <v>0.40079119477054881</v>
      </c>
      <c r="C8342" s="2">
        <f t="shared" si="1040"/>
        <v>98.170668366887313</v>
      </c>
      <c r="D8342" s="2">
        <f t="shared" si="1041"/>
        <v>107</v>
      </c>
      <c r="E8342" s="2">
        <f t="shared" si="1042"/>
        <v>98.170668366887313</v>
      </c>
      <c r="F8342" s="2">
        <f t="shared" si="1043"/>
        <v>8.8293316331126874</v>
      </c>
      <c r="G8342" s="2">
        <f t="shared" si="1044"/>
        <v>0</v>
      </c>
      <c r="H8342" s="2">
        <f t="shared" si="1045"/>
        <v>981.7066836688731</v>
      </c>
      <c r="I8342" s="2">
        <f t="shared" si="1046"/>
        <v>44.146658165563437</v>
      </c>
      <c r="J8342" s="2">
        <f t="shared" si="1047"/>
        <v>0</v>
      </c>
    </row>
    <row r="8343" spans="1:10" x14ac:dyDescent="0.25">
      <c r="A8343" s="2">
        <v>8332</v>
      </c>
      <c r="B8343" s="2">
        <v>2.0976561101457292E-2</v>
      </c>
      <c r="C8343" s="2">
        <f t="shared" si="1040"/>
        <v>87.002591578749829</v>
      </c>
      <c r="D8343" s="2">
        <f t="shared" si="1041"/>
        <v>107</v>
      </c>
      <c r="E8343" s="2">
        <f t="shared" si="1042"/>
        <v>87.002591578749829</v>
      </c>
      <c r="F8343" s="2">
        <f t="shared" si="1043"/>
        <v>19.997408421250171</v>
      </c>
      <c r="G8343" s="2">
        <f t="shared" si="1044"/>
        <v>0</v>
      </c>
      <c r="H8343" s="2">
        <f t="shared" si="1045"/>
        <v>870.02591578749832</v>
      </c>
      <c r="I8343" s="2">
        <f t="shared" si="1046"/>
        <v>99.987042106250854</v>
      </c>
      <c r="J8343" s="2">
        <f t="shared" si="1047"/>
        <v>0</v>
      </c>
    </row>
    <row r="8344" spans="1:10" x14ac:dyDescent="0.25">
      <c r="A8344" s="2">
        <v>8333</v>
      </c>
      <c r="B8344" s="2">
        <v>0.95911931649059889</v>
      </c>
      <c r="C8344" s="2">
        <f t="shared" si="1040"/>
        <v>111.50877433641293</v>
      </c>
      <c r="D8344" s="2">
        <f t="shared" si="1041"/>
        <v>107</v>
      </c>
      <c r="E8344" s="2">
        <f t="shared" si="1042"/>
        <v>107</v>
      </c>
      <c r="F8344" s="2">
        <f t="shared" si="1043"/>
        <v>0</v>
      </c>
      <c r="G8344" s="2">
        <f t="shared" si="1044"/>
        <v>4.5087743364129267</v>
      </c>
      <c r="H8344" s="2">
        <f t="shared" si="1045"/>
        <v>1070</v>
      </c>
      <c r="I8344" s="2">
        <f t="shared" si="1046"/>
        <v>0</v>
      </c>
      <c r="J8344" s="2">
        <f t="shared" si="1047"/>
        <v>67.6316150461939</v>
      </c>
    </row>
    <row r="8345" spans="1:10" x14ac:dyDescent="0.25">
      <c r="A8345" s="2">
        <v>8334</v>
      </c>
      <c r="B8345" s="2">
        <v>0.38484166201463499</v>
      </c>
      <c r="C8345" s="2">
        <f t="shared" si="1040"/>
        <v>97.87026129745874</v>
      </c>
      <c r="D8345" s="2">
        <f t="shared" si="1041"/>
        <v>107</v>
      </c>
      <c r="E8345" s="2">
        <f t="shared" si="1042"/>
        <v>97.87026129745874</v>
      </c>
      <c r="F8345" s="2">
        <f t="shared" si="1043"/>
        <v>9.1297387025412604</v>
      </c>
      <c r="G8345" s="2">
        <f t="shared" si="1044"/>
        <v>0</v>
      </c>
      <c r="H8345" s="2">
        <f t="shared" si="1045"/>
        <v>978.7026129745874</v>
      </c>
      <c r="I8345" s="2">
        <f t="shared" si="1046"/>
        <v>45.648693512706302</v>
      </c>
      <c r="J8345" s="2">
        <f t="shared" si="1047"/>
        <v>0</v>
      </c>
    </row>
    <row r="8346" spans="1:10" x14ac:dyDescent="0.25">
      <c r="A8346" s="2">
        <v>8335</v>
      </c>
      <c r="B8346" s="2">
        <v>0.70404269343856973</v>
      </c>
      <c r="C8346" s="2">
        <f t="shared" si="1040"/>
        <v>103.87307449149644</v>
      </c>
      <c r="D8346" s="2">
        <f t="shared" si="1041"/>
        <v>107</v>
      </c>
      <c r="E8346" s="2">
        <f t="shared" si="1042"/>
        <v>103.87307449149644</v>
      </c>
      <c r="F8346" s="2">
        <f t="shared" si="1043"/>
        <v>3.126925508503561</v>
      </c>
      <c r="G8346" s="2">
        <f t="shared" si="1044"/>
        <v>0</v>
      </c>
      <c r="H8346" s="2">
        <f t="shared" si="1045"/>
        <v>1038.7307449149644</v>
      </c>
      <c r="I8346" s="2">
        <f t="shared" si="1046"/>
        <v>15.634627542517805</v>
      </c>
      <c r="J8346" s="2">
        <f t="shared" si="1047"/>
        <v>0</v>
      </c>
    </row>
    <row r="8347" spans="1:10" x14ac:dyDescent="0.25">
      <c r="A8347" s="2">
        <v>8336</v>
      </c>
      <c r="B8347" s="2">
        <v>0.4950935029916862</v>
      </c>
      <c r="C8347" s="2">
        <f t="shared" si="1040"/>
        <v>99.910279392004497</v>
      </c>
      <c r="D8347" s="2">
        <f t="shared" si="1041"/>
        <v>107</v>
      </c>
      <c r="E8347" s="2">
        <f t="shared" si="1042"/>
        <v>99.910279392004497</v>
      </c>
      <c r="F8347" s="2">
        <f t="shared" si="1043"/>
        <v>7.0897206079955026</v>
      </c>
      <c r="G8347" s="2">
        <f t="shared" si="1044"/>
        <v>0</v>
      </c>
      <c r="H8347" s="2">
        <f t="shared" si="1045"/>
        <v>999.10279392004497</v>
      </c>
      <c r="I8347" s="2">
        <f t="shared" si="1046"/>
        <v>35.448603039977513</v>
      </c>
      <c r="J8347" s="2">
        <f t="shared" si="1047"/>
        <v>0</v>
      </c>
    </row>
    <row r="8348" spans="1:10" x14ac:dyDescent="0.25">
      <c r="A8348" s="2">
        <v>8337</v>
      </c>
      <c r="B8348" s="2">
        <v>0.30318946628393906</v>
      </c>
      <c r="C8348" s="2">
        <f t="shared" si="1040"/>
        <v>96.274587862403081</v>
      </c>
      <c r="D8348" s="2">
        <f t="shared" si="1041"/>
        <v>107</v>
      </c>
      <c r="E8348" s="2">
        <f t="shared" si="1042"/>
        <v>96.274587862403081</v>
      </c>
      <c r="F8348" s="2">
        <f t="shared" si="1043"/>
        <v>10.725412137596919</v>
      </c>
      <c r="G8348" s="2">
        <f t="shared" si="1044"/>
        <v>0</v>
      </c>
      <c r="H8348" s="2">
        <f t="shared" si="1045"/>
        <v>962.74587862403087</v>
      </c>
      <c r="I8348" s="2">
        <f t="shared" si="1046"/>
        <v>53.627060687984596</v>
      </c>
      <c r="J8348" s="2">
        <f t="shared" si="1047"/>
        <v>0</v>
      </c>
    </row>
    <row r="8349" spans="1:10" x14ac:dyDescent="0.25">
      <c r="A8349" s="2">
        <v>8338</v>
      </c>
      <c r="B8349" s="2">
        <v>0.75714665731295638</v>
      </c>
      <c r="C8349" s="2">
        <f t="shared" si="1040"/>
        <v>105.00372147129356</v>
      </c>
      <c r="D8349" s="2">
        <f t="shared" si="1041"/>
        <v>107</v>
      </c>
      <c r="E8349" s="2">
        <f t="shared" si="1042"/>
        <v>105.00372147129356</v>
      </c>
      <c r="F8349" s="2">
        <f t="shared" si="1043"/>
        <v>1.9962785287064406</v>
      </c>
      <c r="G8349" s="2">
        <f t="shared" si="1044"/>
        <v>0</v>
      </c>
      <c r="H8349" s="2">
        <f t="shared" si="1045"/>
        <v>1050.0372147129356</v>
      </c>
      <c r="I8349" s="2">
        <f t="shared" si="1046"/>
        <v>9.9813926435322031</v>
      </c>
      <c r="J8349" s="2">
        <f t="shared" si="1047"/>
        <v>0</v>
      </c>
    </row>
    <row r="8350" spans="1:10" x14ac:dyDescent="0.25">
      <c r="A8350" s="2">
        <v>8339</v>
      </c>
      <c r="B8350" s="2">
        <v>0.20083050929541635</v>
      </c>
      <c r="C8350" s="2">
        <f t="shared" si="1040"/>
        <v>94.023867825714049</v>
      </c>
      <c r="D8350" s="2">
        <f t="shared" si="1041"/>
        <v>107</v>
      </c>
      <c r="E8350" s="2">
        <f t="shared" si="1042"/>
        <v>94.023867825714049</v>
      </c>
      <c r="F8350" s="2">
        <f t="shared" si="1043"/>
        <v>12.976132174285951</v>
      </c>
      <c r="G8350" s="2">
        <f t="shared" si="1044"/>
        <v>0</v>
      </c>
      <c r="H8350" s="2">
        <f t="shared" si="1045"/>
        <v>940.23867825714046</v>
      </c>
      <c r="I8350" s="2">
        <f t="shared" si="1046"/>
        <v>64.880660871429754</v>
      </c>
      <c r="J8350" s="2">
        <f t="shared" si="1047"/>
        <v>0</v>
      </c>
    </row>
    <row r="8351" spans="1:10" x14ac:dyDescent="0.25">
      <c r="A8351" s="2">
        <v>8340</v>
      </c>
      <c r="B8351" s="2">
        <v>0.88778926850631912</v>
      </c>
      <c r="C8351" s="2">
        <f t="shared" si="1040"/>
        <v>108.44043773804322</v>
      </c>
      <c r="D8351" s="2">
        <f t="shared" si="1041"/>
        <v>107</v>
      </c>
      <c r="E8351" s="2">
        <f t="shared" si="1042"/>
        <v>107</v>
      </c>
      <c r="F8351" s="2">
        <f t="shared" si="1043"/>
        <v>0</v>
      </c>
      <c r="G8351" s="2">
        <f t="shared" si="1044"/>
        <v>1.4404377380432152</v>
      </c>
      <c r="H8351" s="2">
        <f t="shared" si="1045"/>
        <v>1070</v>
      </c>
      <c r="I8351" s="2">
        <f t="shared" si="1046"/>
        <v>0</v>
      </c>
      <c r="J8351" s="2">
        <f t="shared" si="1047"/>
        <v>21.606566070648228</v>
      </c>
    </row>
    <row r="8352" spans="1:10" x14ac:dyDescent="0.25">
      <c r="A8352" s="2">
        <v>8341</v>
      </c>
      <c r="B8352" s="2">
        <v>0.82445541035617942</v>
      </c>
      <c r="C8352" s="2">
        <f t="shared" si="1040"/>
        <v>106.60833377077591</v>
      </c>
      <c r="D8352" s="2">
        <f t="shared" si="1041"/>
        <v>107</v>
      </c>
      <c r="E8352" s="2">
        <f t="shared" si="1042"/>
        <v>106.60833377077591</v>
      </c>
      <c r="F8352" s="2">
        <f t="shared" si="1043"/>
        <v>0.39166622922408578</v>
      </c>
      <c r="G8352" s="2">
        <f t="shared" si="1044"/>
        <v>0</v>
      </c>
      <c r="H8352" s="2">
        <f t="shared" si="1045"/>
        <v>1066.0833377077593</v>
      </c>
      <c r="I8352" s="2">
        <f t="shared" si="1046"/>
        <v>1.9583311461204289</v>
      </c>
      <c r="J8352" s="2">
        <f t="shared" si="1047"/>
        <v>0</v>
      </c>
    </row>
    <row r="8353" spans="1:10" x14ac:dyDescent="0.25">
      <c r="A8353" s="2">
        <v>8342</v>
      </c>
      <c r="B8353" s="2">
        <v>7.9275145553232118E-2</v>
      </c>
      <c r="C8353" s="2">
        <f t="shared" si="1040"/>
        <v>90.364554873829647</v>
      </c>
      <c r="D8353" s="2">
        <f t="shared" si="1041"/>
        <v>107</v>
      </c>
      <c r="E8353" s="2">
        <f t="shared" si="1042"/>
        <v>90.364554873829647</v>
      </c>
      <c r="F8353" s="2">
        <f t="shared" si="1043"/>
        <v>16.635445126170353</v>
      </c>
      <c r="G8353" s="2">
        <f t="shared" si="1044"/>
        <v>0</v>
      </c>
      <c r="H8353" s="2">
        <f t="shared" si="1045"/>
        <v>903.6455487382965</v>
      </c>
      <c r="I8353" s="2">
        <f t="shared" si="1046"/>
        <v>83.177225630851765</v>
      </c>
      <c r="J8353" s="2">
        <f t="shared" si="1047"/>
        <v>0</v>
      </c>
    </row>
    <row r="8354" spans="1:10" x14ac:dyDescent="0.25">
      <c r="A8354" s="2">
        <v>8343</v>
      </c>
      <c r="B8354" s="2">
        <v>1.7374543199739412E-2</v>
      </c>
      <c r="C8354" s="2">
        <f t="shared" si="1040"/>
        <v>86.639009235988695</v>
      </c>
      <c r="D8354" s="2">
        <f t="shared" si="1041"/>
        <v>107</v>
      </c>
      <c r="E8354" s="2">
        <f t="shared" si="1042"/>
        <v>86.639009235988695</v>
      </c>
      <c r="F8354" s="2">
        <f t="shared" si="1043"/>
        <v>20.360990764011305</v>
      </c>
      <c r="G8354" s="2">
        <f t="shared" si="1044"/>
        <v>0</v>
      </c>
      <c r="H8354" s="2">
        <f t="shared" si="1045"/>
        <v>866.39009235988692</v>
      </c>
      <c r="I8354" s="2">
        <f t="shared" si="1046"/>
        <v>101.80495382005653</v>
      </c>
      <c r="J8354" s="2">
        <f t="shared" si="1047"/>
        <v>0</v>
      </c>
    </row>
    <row r="8355" spans="1:10" x14ac:dyDescent="0.25">
      <c r="A8355" s="2">
        <v>8344</v>
      </c>
      <c r="B8355" s="2">
        <v>0.36517681200553054</v>
      </c>
      <c r="C8355" s="2">
        <f t="shared" si="1040"/>
        <v>97.495768457886371</v>
      </c>
      <c r="D8355" s="2">
        <f t="shared" si="1041"/>
        <v>107</v>
      </c>
      <c r="E8355" s="2">
        <f t="shared" si="1042"/>
        <v>97.495768457886371</v>
      </c>
      <c r="F8355" s="2">
        <f t="shared" si="1043"/>
        <v>9.5042315421136294</v>
      </c>
      <c r="G8355" s="2">
        <f t="shared" si="1044"/>
        <v>0</v>
      </c>
      <c r="H8355" s="2">
        <f t="shared" si="1045"/>
        <v>974.95768457886368</v>
      </c>
      <c r="I8355" s="2">
        <f t="shared" si="1046"/>
        <v>47.521157710568147</v>
      </c>
      <c r="J8355" s="2">
        <f t="shared" si="1047"/>
        <v>0</v>
      </c>
    </row>
    <row r="8356" spans="1:10" x14ac:dyDescent="0.25">
      <c r="A8356" s="2">
        <v>8345</v>
      </c>
      <c r="B8356" s="2">
        <v>0.20233543703334034</v>
      </c>
      <c r="C8356" s="2">
        <f t="shared" si="1040"/>
        <v>94.060234619918162</v>
      </c>
      <c r="D8356" s="2">
        <f t="shared" si="1041"/>
        <v>107</v>
      </c>
      <c r="E8356" s="2">
        <f t="shared" si="1042"/>
        <v>94.060234619918162</v>
      </c>
      <c r="F8356" s="2">
        <f t="shared" si="1043"/>
        <v>12.939765380081838</v>
      </c>
      <c r="G8356" s="2">
        <f t="shared" si="1044"/>
        <v>0</v>
      </c>
      <c r="H8356" s="2">
        <f t="shared" si="1045"/>
        <v>940.60234619918162</v>
      </c>
      <c r="I8356" s="2">
        <f t="shared" si="1046"/>
        <v>64.698826900409188</v>
      </c>
      <c r="J8356" s="2">
        <f t="shared" si="1047"/>
        <v>0</v>
      </c>
    </row>
    <row r="8357" spans="1:10" x14ac:dyDescent="0.25">
      <c r="A8357" s="2">
        <v>8346</v>
      </c>
      <c r="B8357" s="2">
        <v>0.39772141559244889</v>
      </c>
      <c r="C8357" s="2">
        <f t="shared" si="1040"/>
        <v>98.113056115633</v>
      </c>
      <c r="D8357" s="2">
        <f t="shared" si="1041"/>
        <v>107</v>
      </c>
      <c r="E8357" s="2">
        <f t="shared" si="1042"/>
        <v>98.113056115633</v>
      </c>
      <c r="F8357" s="2">
        <f t="shared" si="1043"/>
        <v>8.8869438843669997</v>
      </c>
      <c r="G8357" s="2">
        <f t="shared" si="1044"/>
        <v>0</v>
      </c>
      <c r="H8357" s="2">
        <f t="shared" si="1045"/>
        <v>981.13056115633003</v>
      </c>
      <c r="I8357" s="2">
        <f t="shared" si="1046"/>
        <v>44.434719421834998</v>
      </c>
      <c r="J8357" s="2">
        <f t="shared" si="1047"/>
        <v>0</v>
      </c>
    </row>
    <row r="8358" spans="1:10" x14ac:dyDescent="0.25">
      <c r="A8358" s="2">
        <v>8347</v>
      </c>
      <c r="B8358" s="2">
        <v>0.7147593678977171</v>
      </c>
      <c r="C8358" s="2">
        <f t="shared" si="1040"/>
        <v>104.09434761079577</v>
      </c>
      <c r="D8358" s="2">
        <f t="shared" si="1041"/>
        <v>107</v>
      </c>
      <c r="E8358" s="2">
        <f t="shared" si="1042"/>
        <v>104.09434761079577</v>
      </c>
      <c r="F8358" s="2">
        <f t="shared" si="1043"/>
        <v>2.905652389204235</v>
      </c>
      <c r="G8358" s="2">
        <f t="shared" si="1044"/>
        <v>0</v>
      </c>
      <c r="H8358" s="2">
        <f t="shared" si="1045"/>
        <v>1040.9434761079576</v>
      </c>
      <c r="I8358" s="2">
        <f t="shared" si="1046"/>
        <v>14.528261946021175</v>
      </c>
      <c r="J8358" s="2">
        <f t="shared" si="1047"/>
        <v>0</v>
      </c>
    </row>
    <row r="8359" spans="1:10" x14ac:dyDescent="0.25">
      <c r="A8359" s="2">
        <v>8348</v>
      </c>
      <c r="B8359" s="2">
        <v>0.17131029797741082</v>
      </c>
      <c r="C8359" s="2">
        <f t="shared" si="1040"/>
        <v>93.281463006205712</v>
      </c>
      <c r="D8359" s="2">
        <f t="shared" si="1041"/>
        <v>107</v>
      </c>
      <c r="E8359" s="2">
        <f t="shared" si="1042"/>
        <v>93.281463006205712</v>
      </c>
      <c r="F8359" s="2">
        <f t="shared" si="1043"/>
        <v>13.718536993794288</v>
      </c>
      <c r="G8359" s="2">
        <f t="shared" si="1044"/>
        <v>0</v>
      </c>
      <c r="H8359" s="2">
        <f t="shared" si="1045"/>
        <v>932.81463006205718</v>
      </c>
      <c r="I8359" s="2">
        <f t="shared" si="1046"/>
        <v>68.59268496897144</v>
      </c>
      <c r="J8359" s="2">
        <f t="shared" si="1047"/>
        <v>0</v>
      </c>
    </row>
    <row r="8360" spans="1:10" x14ac:dyDescent="0.25">
      <c r="A8360" s="2">
        <v>8349</v>
      </c>
      <c r="B8360" s="2">
        <v>0.56064242135606646</v>
      </c>
      <c r="C8360" s="2">
        <f t="shared" si="1040"/>
        <v>101.1123242097559</v>
      </c>
      <c r="D8360" s="2">
        <f t="shared" si="1041"/>
        <v>107</v>
      </c>
      <c r="E8360" s="2">
        <f t="shared" si="1042"/>
        <v>101.1123242097559</v>
      </c>
      <c r="F8360" s="2">
        <f t="shared" si="1043"/>
        <v>5.8876757902441028</v>
      </c>
      <c r="G8360" s="2">
        <f t="shared" si="1044"/>
        <v>0</v>
      </c>
      <c r="H8360" s="2">
        <f t="shared" si="1045"/>
        <v>1011.123242097559</v>
      </c>
      <c r="I8360" s="2">
        <f t="shared" si="1046"/>
        <v>29.438378951220514</v>
      </c>
      <c r="J8360" s="2">
        <f t="shared" si="1047"/>
        <v>0</v>
      </c>
    </row>
    <row r="8361" spans="1:10" x14ac:dyDescent="0.25">
      <c r="A8361" s="2">
        <v>8350</v>
      </c>
      <c r="B8361" s="2">
        <v>0.25121604144661336</v>
      </c>
      <c r="C8361" s="2">
        <f t="shared" si="1040"/>
        <v>95.180572170915596</v>
      </c>
      <c r="D8361" s="2">
        <f t="shared" si="1041"/>
        <v>107</v>
      </c>
      <c r="E8361" s="2">
        <f t="shared" si="1042"/>
        <v>95.180572170915596</v>
      </c>
      <c r="F8361" s="2">
        <f t="shared" si="1043"/>
        <v>11.819427829084404</v>
      </c>
      <c r="G8361" s="2">
        <f t="shared" si="1044"/>
        <v>0</v>
      </c>
      <c r="H8361" s="2">
        <f t="shared" si="1045"/>
        <v>951.80572170915593</v>
      </c>
      <c r="I8361" s="2">
        <f t="shared" si="1046"/>
        <v>59.09713914542202</v>
      </c>
      <c r="J8361" s="2">
        <f t="shared" si="1047"/>
        <v>0</v>
      </c>
    </row>
    <row r="8362" spans="1:10" x14ac:dyDescent="0.25">
      <c r="A8362" s="2">
        <v>8351</v>
      </c>
      <c r="B8362" s="2">
        <v>5.1376607136201069E-2</v>
      </c>
      <c r="C8362" s="2">
        <f t="shared" si="1040"/>
        <v>89.086183166781822</v>
      </c>
      <c r="D8362" s="2">
        <f t="shared" si="1041"/>
        <v>107</v>
      </c>
      <c r="E8362" s="2">
        <f t="shared" si="1042"/>
        <v>89.086183166781822</v>
      </c>
      <c r="F8362" s="2">
        <f t="shared" si="1043"/>
        <v>17.913816833218178</v>
      </c>
      <c r="G8362" s="2">
        <f t="shared" si="1044"/>
        <v>0</v>
      </c>
      <c r="H8362" s="2">
        <f t="shared" si="1045"/>
        <v>890.86183166781825</v>
      </c>
      <c r="I8362" s="2">
        <f t="shared" si="1046"/>
        <v>89.569084166090889</v>
      </c>
      <c r="J8362" s="2">
        <f t="shared" si="1047"/>
        <v>0</v>
      </c>
    </row>
    <row r="8363" spans="1:10" x14ac:dyDescent="0.25">
      <c r="A8363" s="2">
        <v>8352</v>
      </c>
      <c r="B8363" s="2">
        <v>0.9086202571422598</v>
      </c>
      <c r="C8363" s="2">
        <f t="shared" si="1040"/>
        <v>109.16730023215291</v>
      </c>
      <c r="D8363" s="2">
        <f t="shared" si="1041"/>
        <v>107</v>
      </c>
      <c r="E8363" s="2">
        <f t="shared" si="1042"/>
        <v>107</v>
      </c>
      <c r="F8363" s="2">
        <f t="shared" si="1043"/>
        <v>0</v>
      </c>
      <c r="G8363" s="2">
        <f t="shared" si="1044"/>
        <v>2.1673002321529111</v>
      </c>
      <c r="H8363" s="2">
        <f t="shared" si="1045"/>
        <v>1070</v>
      </c>
      <c r="I8363" s="2">
        <f t="shared" si="1046"/>
        <v>0</v>
      </c>
      <c r="J8363" s="2">
        <f t="shared" si="1047"/>
        <v>32.509503482293667</v>
      </c>
    </row>
    <row r="8364" spans="1:10" x14ac:dyDescent="0.25">
      <c r="A8364" s="2">
        <v>8353</v>
      </c>
      <c r="B8364" s="2">
        <v>0.4741258398741609</v>
      </c>
      <c r="C8364" s="2">
        <f t="shared" si="1040"/>
        <v>99.526607370789179</v>
      </c>
      <c r="D8364" s="2">
        <f t="shared" si="1041"/>
        <v>107</v>
      </c>
      <c r="E8364" s="2">
        <f t="shared" si="1042"/>
        <v>99.526607370789179</v>
      </c>
      <c r="F8364" s="2">
        <f t="shared" si="1043"/>
        <v>7.4733926292108208</v>
      </c>
      <c r="G8364" s="2">
        <f t="shared" si="1044"/>
        <v>0</v>
      </c>
      <c r="H8364" s="2">
        <f t="shared" si="1045"/>
        <v>995.26607370789179</v>
      </c>
      <c r="I8364" s="2">
        <f t="shared" si="1046"/>
        <v>37.366963146054104</v>
      </c>
      <c r="J8364" s="2">
        <f t="shared" si="1047"/>
        <v>0</v>
      </c>
    </row>
    <row r="8365" spans="1:10" x14ac:dyDescent="0.25">
      <c r="A8365" s="2">
        <v>8354</v>
      </c>
      <c r="B8365" s="2">
        <v>0.8420470935138078</v>
      </c>
      <c r="C8365" s="2">
        <f t="shared" si="1040"/>
        <v>107.07565586493152</v>
      </c>
      <c r="D8365" s="2">
        <f t="shared" si="1041"/>
        <v>107</v>
      </c>
      <c r="E8365" s="2">
        <f t="shared" si="1042"/>
        <v>107</v>
      </c>
      <c r="F8365" s="2">
        <f t="shared" si="1043"/>
        <v>0</v>
      </c>
      <c r="G8365" s="2">
        <f t="shared" si="1044"/>
        <v>7.5655864931519545E-2</v>
      </c>
      <c r="H8365" s="2">
        <f t="shared" si="1045"/>
        <v>1070</v>
      </c>
      <c r="I8365" s="2">
        <f t="shared" si="1046"/>
        <v>0</v>
      </c>
      <c r="J8365" s="2">
        <f t="shared" si="1047"/>
        <v>1.1348379739727932</v>
      </c>
    </row>
    <row r="8366" spans="1:10" x14ac:dyDescent="0.25">
      <c r="A8366" s="2">
        <v>8355</v>
      </c>
      <c r="B8366" s="2">
        <v>0.10255855386275303</v>
      </c>
      <c r="C8366" s="2">
        <f t="shared" si="1040"/>
        <v>91.23346473007183</v>
      </c>
      <c r="D8366" s="2">
        <f t="shared" si="1041"/>
        <v>107</v>
      </c>
      <c r="E8366" s="2">
        <f t="shared" si="1042"/>
        <v>91.23346473007183</v>
      </c>
      <c r="F8366" s="2">
        <f t="shared" si="1043"/>
        <v>15.76653526992817</v>
      </c>
      <c r="G8366" s="2">
        <f t="shared" si="1044"/>
        <v>0</v>
      </c>
      <c r="H8366" s="2">
        <f t="shared" si="1045"/>
        <v>912.3346473007183</v>
      </c>
      <c r="I8366" s="2">
        <f t="shared" si="1046"/>
        <v>78.832676349640849</v>
      </c>
      <c r="J8366" s="2">
        <f t="shared" si="1047"/>
        <v>0</v>
      </c>
    </row>
    <row r="8367" spans="1:10" x14ac:dyDescent="0.25">
      <c r="A8367" s="2">
        <v>8356</v>
      </c>
      <c r="B8367" s="2">
        <v>0.37124263510373212</v>
      </c>
      <c r="C8367" s="2">
        <f t="shared" si="1040"/>
        <v>97.611817969504287</v>
      </c>
      <c r="D8367" s="2">
        <f t="shared" si="1041"/>
        <v>107</v>
      </c>
      <c r="E8367" s="2">
        <f t="shared" si="1042"/>
        <v>97.611817969504287</v>
      </c>
      <c r="F8367" s="2">
        <f t="shared" si="1043"/>
        <v>9.3881820304957131</v>
      </c>
      <c r="G8367" s="2">
        <f t="shared" si="1044"/>
        <v>0</v>
      </c>
      <c r="H8367" s="2">
        <f t="shared" si="1045"/>
        <v>976.11817969504284</v>
      </c>
      <c r="I8367" s="2">
        <f t="shared" si="1046"/>
        <v>46.940910152478565</v>
      </c>
      <c r="J8367" s="2">
        <f t="shared" si="1047"/>
        <v>0</v>
      </c>
    </row>
    <row r="8368" spans="1:10" x14ac:dyDescent="0.25">
      <c r="A8368" s="2">
        <v>8357</v>
      </c>
      <c r="B8368" s="2">
        <v>0.64875510716062823</v>
      </c>
      <c r="C8368" s="2">
        <f t="shared" si="1040"/>
        <v>102.77277634483207</v>
      </c>
      <c r="D8368" s="2">
        <f t="shared" si="1041"/>
        <v>107</v>
      </c>
      <c r="E8368" s="2">
        <f t="shared" si="1042"/>
        <v>102.77277634483207</v>
      </c>
      <c r="F8368" s="2">
        <f t="shared" si="1043"/>
        <v>4.2272236551679327</v>
      </c>
      <c r="G8368" s="2">
        <f t="shared" si="1044"/>
        <v>0</v>
      </c>
      <c r="H8368" s="2">
        <f t="shared" si="1045"/>
        <v>1027.7277634483207</v>
      </c>
      <c r="I8368" s="2">
        <f t="shared" si="1046"/>
        <v>21.136118275839664</v>
      </c>
      <c r="J8368" s="2">
        <f t="shared" si="1047"/>
        <v>0</v>
      </c>
    </row>
    <row r="8369" spans="1:10" x14ac:dyDescent="0.25">
      <c r="A8369" s="2">
        <v>8358</v>
      </c>
      <c r="B8369" s="2">
        <v>0.39582683895547244</v>
      </c>
      <c r="C8369" s="2">
        <f t="shared" si="1040"/>
        <v>98.077452369399481</v>
      </c>
      <c r="D8369" s="2">
        <f t="shared" si="1041"/>
        <v>107</v>
      </c>
      <c r="E8369" s="2">
        <f t="shared" si="1042"/>
        <v>98.077452369399481</v>
      </c>
      <c r="F8369" s="2">
        <f t="shared" si="1043"/>
        <v>8.9225476306005191</v>
      </c>
      <c r="G8369" s="2">
        <f t="shared" si="1044"/>
        <v>0</v>
      </c>
      <c r="H8369" s="2">
        <f t="shared" si="1045"/>
        <v>980.77452369399475</v>
      </c>
      <c r="I8369" s="2">
        <f t="shared" si="1046"/>
        <v>44.612738153002596</v>
      </c>
      <c r="J8369" s="2">
        <f t="shared" si="1047"/>
        <v>0</v>
      </c>
    </row>
    <row r="8370" spans="1:10" x14ac:dyDescent="0.25">
      <c r="A8370" s="2">
        <v>8359</v>
      </c>
      <c r="B8370" s="2">
        <v>0.46184536624169192</v>
      </c>
      <c r="C8370" s="2">
        <f t="shared" si="1040"/>
        <v>99.301463760015977</v>
      </c>
      <c r="D8370" s="2">
        <f t="shared" si="1041"/>
        <v>107</v>
      </c>
      <c r="E8370" s="2">
        <f t="shared" si="1042"/>
        <v>99.301463760015977</v>
      </c>
      <c r="F8370" s="2">
        <f t="shared" si="1043"/>
        <v>7.6985362399840227</v>
      </c>
      <c r="G8370" s="2">
        <f t="shared" si="1044"/>
        <v>0</v>
      </c>
      <c r="H8370" s="2">
        <f t="shared" si="1045"/>
        <v>993.01463760015974</v>
      </c>
      <c r="I8370" s="2">
        <f t="shared" si="1046"/>
        <v>38.492681199920113</v>
      </c>
      <c r="J8370" s="2">
        <f t="shared" si="1047"/>
        <v>0</v>
      </c>
    </row>
    <row r="8371" spans="1:10" x14ac:dyDescent="0.25">
      <c r="A8371" s="2">
        <v>8360</v>
      </c>
      <c r="B8371" s="2">
        <v>0.4119310075501037</v>
      </c>
      <c r="C8371" s="2">
        <f t="shared" si="1040"/>
        <v>98.37898873601597</v>
      </c>
      <c r="D8371" s="2">
        <f t="shared" si="1041"/>
        <v>107</v>
      </c>
      <c r="E8371" s="2">
        <f t="shared" si="1042"/>
        <v>98.37898873601597</v>
      </c>
      <c r="F8371" s="2">
        <f t="shared" si="1043"/>
        <v>8.6210112639840304</v>
      </c>
      <c r="G8371" s="2">
        <f t="shared" si="1044"/>
        <v>0</v>
      </c>
      <c r="H8371" s="2">
        <f t="shared" si="1045"/>
        <v>983.7898873601597</v>
      </c>
      <c r="I8371" s="2">
        <f t="shared" si="1046"/>
        <v>43.105056319920152</v>
      </c>
      <c r="J8371" s="2">
        <f t="shared" si="1047"/>
        <v>0</v>
      </c>
    </row>
    <row r="8372" spans="1:10" x14ac:dyDescent="0.25">
      <c r="A8372" s="2">
        <v>8361</v>
      </c>
      <c r="B8372" s="2">
        <v>8.5577789372957014E-2</v>
      </c>
      <c r="C8372" s="2">
        <f t="shared" si="1040"/>
        <v>90.613248603428872</v>
      </c>
      <c r="D8372" s="2">
        <f t="shared" si="1041"/>
        <v>107</v>
      </c>
      <c r="E8372" s="2">
        <f t="shared" si="1042"/>
        <v>90.613248603428872</v>
      </c>
      <c r="F8372" s="2">
        <f t="shared" si="1043"/>
        <v>16.386751396571128</v>
      </c>
      <c r="G8372" s="2">
        <f t="shared" si="1044"/>
        <v>0</v>
      </c>
      <c r="H8372" s="2">
        <f t="shared" si="1045"/>
        <v>906.13248603428872</v>
      </c>
      <c r="I8372" s="2">
        <f t="shared" si="1046"/>
        <v>81.933756982855641</v>
      </c>
      <c r="J8372" s="2">
        <f t="shared" si="1047"/>
        <v>0</v>
      </c>
    </row>
    <row r="8373" spans="1:10" x14ac:dyDescent="0.25">
      <c r="A8373" s="2">
        <v>8362</v>
      </c>
      <c r="B8373" s="2">
        <v>0.61359955908881769</v>
      </c>
      <c r="C8373" s="2">
        <f t="shared" si="1040"/>
        <v>102.10025724464862</v>
      </c>
      <c r="D8373" s="2">
        <f t="shared" si="1041"/>
        <v>107</v>
      </c>
      <c r="E8373" s="2">
        <f t="shared" si="1042"/>
        <v>102.10025724464862</v>
      </c>
      <c r="F8373" s="2">
        <f t="shared" si="1043"/>
        <v>4.899742755351383</v>
      </c>
      <c r="G8373" s="2">
        <f t="shared" si="1044"/>
        <v>0</v>
      </c>
      <c r="H8373" s="2">
        <f t="shared" si="1045"/>
        <v>1021.0025724464862</v>
      </c>
      <c r="I8373" s="2">
        <f t="shared" si="1046"/>
        <v>24.498713776756915</v>
      </c>
      <c r="J8373" s="2">
        <f t="shared" si="1047"/>
        <v>0</v>
      </c>
    </row>
    <row r="8374" spans="1:10" x14ac:dyDescent="0.25">
      <c r="A8374" s="2">
        <v>8363</v>
      </c>
      <c r="B8374" s="2">
        <v>0.68378780426060848</v>
      </c>
      <c r="C8374" s="2">
        <f t="shared" si="1040"/>
        <v>103.4626284817482</v>
      </c>
      <c r="D8374" s="2">
        <f t="shared" si="1041"/>
        <v>107</v>
      </c>
      <c r="E8374" s="2">
        <f t="shared" si="1042"/>
        <v>103.4626284817482</v>
      </c>
      <c r="F8374" s="2">
        <f t="shared" si="1043"/>
        <v>3.5373715182518026</v>
      </c>
      <c r="G8374" s="2">
        <f t="shared" si="1044"/>
        <v>0</v>
      </c>
      <c r="H8374" s="2">
        <f t="shared" si="1045"/>
        <v>1034.626284817482</v>
      </c>
      <c r="I8374" s="2">
        <f t="shared" si="1046"/>
        <v>17.686857591259013</v>
      </c>
      <c r="J8374" s="2">
        <f t="shared" si="1047"/>
        <v>0</v>
      </c>
    </row>
    <row r="8375" spans="1:10" x14ac:dyDescent="0.25">
      <c r="A8375" s="2">
        <v>8364</v>
      </c>
      <c r="B8375" s="2">
        <v>0.59460861060115333</v>
      </c>
      <c r="C8375" s="2">
        <f t="shared" si="1040"/>
        <v>101.74316789915824</v>
      </c>
      <c r="D8375" s="2">
        <f t="shared" si="1041"/>
        <v>107</v>
      </c>
      <c r="E8375" s="2">
        <f t="shared" si="1042"/>
        <v>101.74316789915824</v>
      </c>
      <c r="F8375" s="2">
        <f t="shared" si="1043"/>
        <v>5.2568321008417627</v>
      </c>
      <c r="G8375" s="2">
        <f t="shared" si="1044"/>
        <v>0</v>
      </c>
      <c r="H8375" s="2">
        <f t="shared" si="1045"/>
        <v>1017.4316789915824</v>
      </c>
      <c r="I8375" s="2">
        <f t="shared" si="1046"/>
        <v>26.284160504208813</v>
      </c>
      <c r="J8375" s="2">
        <f t="shared" si="1047"/>
        <v>0</v>
      </c>
    </row>
    <row r="8376" spans="1:10" x14ac:dyDescent="0.25">
      <c r="A8376" s="2">
        <v>8365</v>
      </c>
      <c r="B8376" s="2">
        <v>0.71334628733248084</v>
      </c>
      <c r="C8376" s="2">
        <f t="shared" si="1040"/>
        <v>104.06499469348412</v>
      </c>
      <c r="D8376" s="2">
        <f t="shared" si="1041"/>
        <v>107</v>
      </c>
      <c r="E8376" s="2">
        <f t="shared" si="1042"/>
        <v>104.06499469348412</v>
      </c>
      <c r="F8376" s="2">
        <f t="shared" si="1043"/>
        <v>2.9350053065158761</v>
      </c>
      <c r="G8376" s="2">
        <f t="shared" si="1044"/>
        <v>0</v>
      </c>
      <c r="H8376" s="2">
        <f t="shared" si="1045"/>
        <v>1040.6499469348412</v>
      </c>
      <c r="I8376" s="2">
        <f t="shared" si="1046"/>
        <v>14.675026532579381</v>
      </c>
      <c r="J8376" s="2">
        <f t="shared" si="1047"/>
        <v>0</v>
      </c>
    </row>
    <row r="8377" spans="1:10" x14ac:dyDescent="0.25">
      <c r="A8377" s="2">
        <v>8366</v>
      </c>
      <c r="B8377" s="2">
        <v>3.2554003500187112E-2</v>
      </c>
      <c r="C8377" s="2">
        <f t="shared" si="1040"/>
        <v>87.944461292545753</v>
      </c>
      <c r="D8377" s="2">
        <f t="shared" si="1041"/>
        <v>107</v>
      </c>
      <c r="E8377" s="2">
        <f t="shared" si="1042"/>
        <v>87.944461292545753</v>
      </c>
      <c r="F8377" s="2">
        <f t="shared" si="1043"/>
        <v>19.055538707454247</v>
      </c>
      <c r="G8377" s="2">
        <f t="shared" si="1044"/>
        <v>0</v>
      </c>
      <c r="H8377" s="2">
        <f t="shared" si="1045"/>
        <v>879.44461292545748</v>
      </c>
      <c r="I8377" s="2">
        <f t="shared" si="1046"/>
        <v>95.277693537271233</v>
      </c>
      <c r="J8377" s="2">
        <f t="shared" si="1047"/>
        <v>0</v>
      </c>
    </row>
    <row r="8378" spans="1:10" x14ac:dyDescent="0.25">
      <c r="A8378" s="2">
        <v>8367</v>
      </c>
      <c r="B8378" s="2">
        <v>0.55191776589920394</v>
      </c>
      <c r="C8378" s="2">
        <f t="shared" si="1040"/>
        <v>100.95150414525057</v>
      </c>
      <c r="D8378" s="2">
        <f t="shared" si="1041"/>
        <v>107</v>
      </c>
      <c r="E8378" s="2">
        <f t="shared" si="1042"/>
        <v>100.95150414525057</v>
      </c>
      <c r="F8378" s="2">
        <f t="shared" si="1043"/>
        <v>6.048495854749433</v>
      </c>
      <c r="G8378" s="2">
        <f t="shared" si="1044"/>
        <v>0</v>
      </c>
      <c r="H8378" s="2">
        <f t="shared" si="1045"/>
        <v>1009.5150414525057</v>
      </c>
      <c r="I8378" s="2">
        <f t="shared" si="1046"/>
        <v>30.242479273747165</v>
      </c>
      <c r="J8378" s="2">
        <f t="shared" si="1047"/>
        <v>0</v>
      </c>
    </row>
    <row r="8379" spans="1:10" x14ac:dyDescent="0.25">
      <c r="A8379" s="2">
        <v>8368</v>
      </c>
      <c r="B8379" s="2">
        <v>0.12324195097167912</v>
      </c>
      <c r="C8379" s="2">
        <f t="shared" si="1040"/>
        <v>91.913261992129733</v>
      </c>
      <c r="D8379" s="2">
        <f t="shared" si="1041"/>
        <v>107</v>
      </c>
      <c r="E8379" s="2">
        <f t="shared" si="1042"/>
        <v>91.913261992129733</v>
      </c>
      <c r="F8379" s="2">
        <f t="shared" si="1043"/>
        <v>15.086738007870267</v>
      </c>
      <c r="G8379" s="2">
        <f t="shared" si="1044"/>
        <v>0</v>
      </c>
      <c r="H8379" s="2">
        <f t="shared" si="1045"/>
        <v>919.13261992129731</v>
      </c>
      <c r="I8379" s="2">
        <f t="shared" si="1046"/>
        <v>75.433690039351333</v>
      </c>
      <c r="J8379" s="2">
        <f t="shared" si="1047"/>
        <v>0</v>
      </c>
    </row>
    <row r="8380" spans="1:10" x14ac:dyDescent="0.25">
      <c r="A8380" s="2">
        <v>8369</v>
      </c>
      <c r="B8380" s="2">
        <v>0.42142709052455496</v>
      </c>
      <c r="C8380" s="2">
        <f t="shared" si="1040"/>
        <v>98.555730201779326</v>
      </c>
      <c r="D8380" s="2">
        <f t="shared" si="1041"/>
        <v>107</v>
      </c>
      <c r="E8380" s="2">
        <f t="shared" si="1042"/>
        <v>98.555730201779326</v>
      </c>
      <c r="F8380" s="2">
        <f t="shared" si="1043"/>
        <v>8.4442697982206738</v>
      </c>
      <c r="G8380" s="2">
        <f t="shared" si="1044"/>
        <v>0</v>
      </c>
      <c r="H8380" s="2">
        <f t="shared" si="1045"/>
        <v>985.55730201779329</v>
      </c>
      <c r="I8380" s="2">
        <f t="shared" si="1046"/>
        <v>42.221348991103369</v>
      </c>
      <c r="J8380" s="2">
        <f t="shared" si="1047"/>
        <v>0</v>
      </c>
    </row>
    <row r="8381" spans="1:10" x14ac:dyDescent="0.25">
      <c r="A8381" s="2">
        <v>8370</v>
      </c>
      <c r="B8381" s="2">
        <v>2.3915447875729523E-2</v>
      </c>
      <c r="C8381" s="2">
        <f t="shared" si="1040"/>
        <v>87.269217655876972</v>
      </c>
      <c r="D8381" s="2">
        <f t="shared" si="1041"/>
        <v>107</v>
      </c>
      <c r="E8381" s="2">
        <f t="shared" si="1042"/>
        <v>87.269217655876972</v>
      </c>
      <c r="F8381" s="2">
        <f t="shared" si="1043"/>
        <v>19.730782344123028</v>
      </c>
      <c r="G8381" s="2">
        <f t="shared" si="1044"/>
        <v>0</v>
      </c>
      <c r="H8381" s="2">
        <f t="shared" si="1045"/>
        <v>872.69217655876969</v>
      </c>
      <c r="I8381" s="2">
        <f t="shared" si="1046"/>
        <v>98.653911720615142</v>
      </c>
      <c r="J8381" s="2">
        <f t="shared" si="1047"/>
        <v>0</v>
      </c>
    </row>
    <row r="8382" spans="1:10" x14ac:dyDescent="0.25">
      <c r="A8382" s="2">
        <v>8371</v>
      </c>
      <c r="B8382" s="2">
        <v>0.219097738608933</v>
      </c>
      <c r="C8382" s="2">
        <f t="shared" si="1040"/>
        <v>94.456994409822755</v>
      </c>
      <c r="D8382" s="2">
        <f t="shared" si="1041"/>
        <v>107</v>
      </c>
      <c r="E8382" s="2">
        <f t="shared" si="1042"/>
        <v>94.456994409822755</v>
      </c>
      <c r="F8382" s="2">
        <f t="shared" si="1043"/>
        <v>12.543005590177245</v>
      </c>
      <c r="G8382" s="2">
        <f t="shared" si="1044"/>
        <v>0</v>
      </c>
      <c r="H8382" s="2">
        <f t="shared" si="1045"/>
        <v>944.56994409822755</v>
      </c>
      <c r="I8382" s="2">
        <f t="shared" si="1046"/>
        <v>62.715027950886224</v>
      </c>
      <c r="J8382" s="2">
        <f t="shared" si="1047"/>
        <v>0</v>
      </c>
    </row>
    <row r="8383" spans="1:10" x14ac:dyDescent="0.25">
      <c r="A8383" s="2">
        <v>8372</v>
      </c>
      <c r="B8383" s="2">
        <v>0.82185798377088859</v>
      </c>
      <c r="C8383" s="2">
        <f t="shared" si="1040"/>
        <v>106.54139669847211</v>
      </c>
      <c r="D8383" s="2">
        <f t="shared" si="1041"/>
        <v>107</v>
      </c>
      <c r="E8383" s="2">
        <f t="shared" si="1042"/>
        <v>106.54139669847211</v>
      </c>
      <c r="F8383" s="2">
        <f t="shared" si="1043"/>
        <v>0.4586033015278872</v>
      </c>
      <c r="G8383" s="2">
        <f t="shared" si="1044"/>
        <v>0</v>
      </c>
      <c r="H8383" s="2">
        <f t="shared" si="1045"/>
        <v>1065.4139669847211</v>
      </c>
      <c r="I8383" s="2">
        <f t="shared" si="1046"/>
        <v>2.293016507639436</v>
      </c>
      <c r="J8383" s="2">
        <f t="shared" si="1047"/>
        <v>0</v>
      </c>
    </row>
    <row r="8384" spans="1:10" x14ac:dyDescent="0.25">
      <c r="A8384" s="2">
        <v>8373</v>
      </c>
      <c r="B8384" s="2">
        <v>3.1119683354853267E-3</v>
      </c>
      <c r="C8384" s="2">
        <f t="shared" si="1040"/>
        <v>84.143497848411641</v>
      </c>
      <c r="D8384" s="2">
        <f t="shared" si="1041"/>
        <v>107</v>
      </c>
      <c r="E8384" s="2">
        <f t="shared" si="1042"/>
        <v>84.143497848411641</v>
      </c>
      <c r="F8384" s="2">
        <f t="shared" si="1043"/>
        <v>22.856502151588359</v>
      </c>
      <c r="G8384" s="2">
        <f t="shared" si="1044"/>
        <v>0</v>
      </c>
      <c r="H8384" s="2">
        <f t="shared" si="1045"/>
        <v>841.43497848411641</v>
      </c>
      <c r="I8384" s="2">
        <f t="shared" si="1046"/>
        <v>114.28251075794179</v>
      </c>
      <c r="J8384" s="2">
        <f t="shared" si="1047"/>
        <v>0</v>
      </c>
    </row>
    <row r="8385" spans="1:10" x14ac:dyDescent="0.25">
      <c r="A8385" s="2">
        <v>8374</v>
      </c>
      <c r="B8385" s="2">
        <v>0.62912703767486278</v>
      </c>
      <c r="C8385" s="2">
        <f t="shared" si="1040"/>
        <v>102.39524026490139</v>
      </c>
      <c r="D8385" s="2">
        <f t="shared" si="1041"/>
        <v>107</v>
      </c>
      <c r="E8385" s="2">
        <f t="shared" si="1042"/>
        <v>102.39524026490139</v>
      </c>
      <c r="F8385" s="2">
        <f t="shared" si="1043"/>
        <v>4.6047597350986109</v>
      </c>
      <c r="G8385" s="2">
        <f t="shared" si="1044"/>
        <v>0</v>
      </c>
      <c r="H8385" s="2">
        <f t="shared" si="1045"/>
        <v>1023.9524026490139</v>
      </c>
      <c r="I8385" s="2">
        <f t="shared" si="1046"/>
        <v>23.023798675493055</v>
      </c>
      <c r="J8385" s="2">
        <f t="shared" si="1047"/>
        <v>0</v>
      </c>
    </row>
    <row r="8386" spans="1:10" x14ac:dyDescent="0.25">
      <c r="A8386" s="2">
        <v>8375</v>
      </c>
      <c r="B8386" s="2">
        <v>0.64273694483663435</v>
      </c>
      <c r="C8386" s="2">
        <f t="shared" si="1040"/>
        <v>102.65641583599606</v>
      </c>
      <c r="D8386" s="2">
        <f t="shared" si="1041"/>
        <v>107</v>
      </c>
      <c r="E8386" s="2">
        <f t="shared" si="1042"/>
        <v>102.65641583599606</v>
      </c>
      <c r="F8386" s="2">
        <f t="shared" si="1043"/>
        <v>4.3435841640039428</v>
      </c>
      <c r="G8386" s="2">
        <f t="shared" si="1044"/>
        <v>0</v>
      </c>
      <c r="H8386" s="2">
        <f t="shared" si="1045"/>
        <v>1026.5641583599606</v>
      </c>
      <c r="I8386" s="2">
        <f t="shared" si="1046"/>
        <v>21.717920820019714</v>
      </c>
      <c r="J8386" s="2">
        <f t="shared" si="1047"/>
        <v>0</v>
      </c>
    </row>
    <row r="8387" spans="1:10" x14ac:dyDescent="0.25">
      <c r="A8387" s="2">
        <v>8376</v>
      </c>
      <c r="B8387" s="2">
        <v>0.89113201786322593</v>
      </c>
      <c r="C8387" s="2">
        <f t="shared" si="1040"/>
        <v>108.55148175419873</v>
      </c>
      <c r="D8387" s="2">
        <f t="shared" si="1041"/>
        <v>107</v>
      </c>
      <c r="E8387" s="2">
        <f t="shared" si="1042"/>
        <v>107</v>
      </c>
      <c r="F8387" s="2">
        <f t="shared" si="1043"/>
        <v>0</v>
      </c>
      <c r="G8387" s="2">
        <f t="shared" si="1044"/>
        <v>1.5514817541987327</v>
      </c>
      <c r="H8387" s="2">
        <f t="shared" si="1045"/>
        <v>1070</v>
      </c>
      <c r="I8387" s="2">
        <f t="shared" si="1046"/>
        <v>0</v>
      </c>
      <c r="J8387" s="2">
        <f t="shared" si="1047"/>
        <v>23.27222631298099</v>
      </c>
    </row>
    <row r="8388" spans="1:10" x14ac:dyDescent="0.25">
      <c r="A8388" s="2">
        <v>8377</v>
      </c>
      <c r="B8388" s="2">
        <v>0.27556705518527269</v>
      </c>
      <c r="C8388" s="2">
        <f t="shared" si="1040"/>
        <v>95.703189860314907</v>
      </c>
      <c r="D8388" s="2">
        <f t="shared" si="1041"/>
        <v>107</v>
      </c>
      <c r="E8388" s="2">
        <f t="shared" si="1042"/>
        <v>95.703189860314907</v>
      </c>
      <c r="F8388" s="2">
        <f t="shared" si="1043"/>
        <v>11.296810139685093</v>
      </c>
      <c r="G8388" s="2">
        <f t="shared" si="1044"/>
        <v>0</v>
      </c>
      <c r="H8388" s="2">
        <f t="shared" si="1045"/>
        <v>957.0318986031491</v>
      </c>
      <c r="I8388" s="2">
        <f t="shared" si="1046"/>
        <v>56.484050698425463</v>
      </c>
      <c r="J8388" s="2">
        <f t="shared" si="1047"/>
        <v>0</v>
      </c>
    </row>
    <row r="8389" spans="1:10" x14ac:dyDescent="0.25">
      <c r="A8389" s="2">
        <v>8378</v>
      </c>
      <c r="B8389" s="2">
        <v>0.18117853593223732</v>
      </c>
      <c r="C8389" s="2">
        <f t="shared" si="1040"/>
        <v>93.536237345204583</v>
      </c>
      <c r="D8389" s="2">
        <f t="shared" si="1041"/>
        <v>107</v>
      </c>
      <c r="E8389" s="2">
        <f t="shared" si="1042"/>
        <v>93.536237345204583</v>
      </c>
      <c r="F8389" s="2">
        <f t="shared" si="1043"/>
        <v>13.463762654795417</v>
      </c>
      <c r="G8389" s="2">
        <f t="shared" si="1044"/>
        <v>0</v>
      </c>
      <c r="H8389" s="2">
        <f t="shared" si="1045"/>
        <v>935.36237345204586</v>
      </c>
      <c r="I8389" s="2">
        <f t="shared" si="1046"/>
        <v>67.318813273977085</v>
      </c>
      <c r="J8389" s="2">
        <f t="shared" si="1047"/>
        <v>0</v>
      </c>
    </row>
    <row r="8390" spans="1:10" x14ac:dyDescent="0.25">
      <c r="A8390" s="2">
        <v>8379</v>
      </c>
      <c r="B8390" s="2">
        <v>0.16898802853370332</v>
      </c>
      <c r="C8390" s="2">
        <f t="shared" si="1040"/>
        <v>93.220433618019584</v>
      </c>
      <c r="D8390" s="2">
        <f t="shared" si="1041"/>
        <v>107</v>
      </c>
      <c r="E8390" s="2">
        <f t="shared" si="1042"/>
        <v>93.220433618019584</v>
      </c>
      <c r="F8390" s="2">
        <f t="shared" si="1043"/>
        <v>13.779566381980416</v>
      </c>
      <c r="G8390" s="2">
        <f t="shared" si="1044"/>
        <v>0</v>
      </c>
      <c r="H8390" s="2">
        <f t="shared" si="1045"/>
        <v>932.20433618019581</v>
      </c>
      <c r="I8390" s="2">
        <f t="shared" si="1046"/>
        <v>68.897831909902081</v>
      </c>
      <c r="J8390" s="2">
        <f t="shared" si="1047"/>
        <v>0</v>
      </c>
    </row>
    <row r="8391" spans="1:10" x14ac:dyDescent="0.25">
      <c r="A8391" s="2">
        <v>8380</v>
      </c>
      <c r="B8391" s="2">
        <v>0.20256855138149743</v>
      </c>
      <c r="C8391" s="2">
        <f t="shared" si="1040"/>
        <v>94.065856296154294</v>
      </c>
      <c r="D8391" s="2">
        <f t="shared" si="1041"/>
        <v>107</v>
      </c>
      <c r="E8391" s="2">
        <f t="shared" si="1042"/>
        <v>94.065856296154294</v>
      </c>
      <c r="F8391" s="2">
        <f t="shared" si="1043"/>
        <v>12.934143703845706</v>
      </c>
      <c r="G8391" s="2">
        <f t="shared" si="1044"/>
        <v>0</v>
      </c>
      <c r="H8391" s="2">
        <f t="shared" si="1045"/>
        <v>940.65856296154288</v>
      </c>
      <c r="I8391" s="2">
        <f t="shared" si="1046"/>
        <v>64.670718519228529</v>
      </c>
      <c r="J8391" s="2">
        <f t="shared" si="1047"/>
        <v>0</v>
      </c>
    </row>
    <row r="8392" spans="1:10" x14ac:dyDescent="0.25">
      <c r="A8392" s="2">
        <v>8381</v>
      </c>
      <c r="B8392" s="2">
        <v>0.71534512044744214</v>
      </c>
      <c r="C8392" s="2">
        <f t="shared" si="1040"/>
        <v>104.10653121766973</v>
      </c>
      <c r="D8392" s="2">
        <f t="shared" si="1041"/>
        <v>107</v>
      </c>
      <c r="E8392" s="2">
        <f t="shared" si="1042"/>
        <v>104.10653121766973</v>
      </c>
      <c r="F8392" s="2">
        <f t="shared" si="1043"/>
        <v>2.8934687823302738</v>
      </c>
      <c r="G8392" s="2">
        <f t="shared" si="1044"/>
        <v>0</v>
      </c>
      <c r="H8392" s="2">
        <f t="shared" si="1045"/>
        <v>1041.0653121766973</v>
      </c>
      <c r="I8392" s="2">
        <f t="shared" si="1046"/>
        <v>14.467343911651369</v>
      </c>
      <c r="J8392" s="2">
        <f t="shared" si="1047"/>
        <v>0</v>
      </c>
    </row>
    <row r="8393" spans="1:10" x14ac:dyDescent="0.25">
      <c r="A8393" s="2">
        <v>8382</v>
      </c>
      <c r="B8393" s="2">
        <v>0.64901605678474361</v>
      </c>
      <c r="C8393" s="2">
        <f t="shared" si="1040"/>
        <v>102.77783460738584</v>
      </c>
      <c r="D8393" s="2">
        <f t="shared" si="1041"/>
        <v>107</v>
      </c>
      <c r="E8393" s="2">
        <f t="shared" si="1042"/>
        <v>102.77783460738584</v>
      </c>
      <c r="F8393" s="2">
        <f t="shared" si="1043"/>
        <v>4.2221653926141585</v>
      </c>
      <c r="G8393" s="2">
        <f t="shared" si="1044"/>
        <v>0</v>
      </c>
      <c r="H8393" s="2">
        <f t="shared" si="1045"/>
        <v>1027.7783460738583</v>
      </c>
      <c r="I8393" s="2">
        <f t="shared" si="1046"/>
        <v>21.110826963070792</v>
      </c>
      <c r="J8393" s="2">
        <f t="shared" si="1047"/>
        <v>0</v>
      </c>
    </row>
    <row r="8394" spans="1:10" x14ac:dyDescent="0.25">
      <c r="A8394" s="2">
        <v>8383</v>
      </c>
      <c r="B8394" s="2">
        <v>0.75422020725083683</v>
      </c>
      <c r="C8394" s="2">
        <f t="shared" si="1040"/>
        <v>104.9389256458533</v>
      </c>
      <c r="D8394" s="2">
        <f t="shared" si="1041"/>
        <v>107</v>
      </c>
      <c r="E8394" s="2">
        <f t="shared" si="1042"/>
        <v>104.9389256458533</v>
      </c>
      <c r="F8394" s="2">
        <f t="shared" si="1043"/>
        <v>2.0610743541466974</v>
      </c>
      <c r="G8394" s="2">
        <f t="shared" si="1044"/>
        <v>0</v>
      </c>
      <c r="H8394" s="2">
        <f t="shared" si="1045"/>
        <v>1049.3892564585331</v>
      </c>
      <c r="I8394" s="2">
        <f t="shared" si="1046"/>
        <v>10.305371770733487</v>
      </c>
      <c r="J8394" s="2">
        <f t="shared" si="1047"/>
        <v>0</v>
      </c>
    </row>
    <row r="8395" spans="1:10" x14ac:dyDescent="0.25">
      <c r="A8395" s="2">
        <v>8384</v>
      </c>
      <c r="B8395" s="2">
        <v>0.62467747228669779</v>
      </c>
      <c r="C8395" s="2">
        <f t="shared" si="1040"/>
        <v>102.3104026441795</v>
      </c>
      <c r="D8395" s="2">
        <f t="shared" si="1041"/>
        <v>107</v>
      </c>
      <c r="E8395" s="2">
        <f t="shared" si="1042"/>
        <v>102.3104026441795</v>
      </c>
      <c r="F8395" s="2">
        <f t="shared" si="1043"/>
        <v>4.6895973558204957</v>
      </c>
      <c r="G8395" s="2">
        <f t="shared" si="1044"/>
        <v>0</v>
      </c>
      <c r="H8395" s="2">
        <f t="shared" si="1045"/>
        <v>1023.104026441795</v>
      </c>
      <c r="I8395" s="2">
        <f t="shared" si="1046"/>
        <v>23.447986779102479</v>
      </c>
      <c r="J8395" s="2">
        <f t="shared" si="1047"/>
        <v>0</v>
      </c>
    </row>
    <row r="8396" spans="1:10" x14ac:dyDescent="0.25">
      <c r="A8396" s="2">
        <v>8385</v>
      </c>
      <c r="B8396" s="2">
        <v>0.81587557310690928</v>
      </c>
      <c r="C8396" s="2">
        <f t="shared" si="1040"/>
        <v>106.38906431345342</v>
      </c>
      <c r="D8396" s="2">
        <f t="shared" si="1041"/>
        <v>107</v>
      </c>
      <c r="E8396" s="2">
        <f t="shared" si="1042"/>
        <v>106.38906431345342</v>
      </c>
      <c r="F8396" s="2">
        <f t="shared" si="1043"/>
        <v>0.6109356865465827</v>
      </c>
      <c r="G8396" s="2">
        <f t="shared" si="1044"/>
        <v>0</v>
      </c>
      <c r="H8396" s="2">
        <f t="shared" si="1045"/>
        <v>1063.8906431345342</v>
      </c>
      <c r="I8396" s="2">
        <f t="shared" si="1046"/>
        <v>3.0546784327329135</v>
      </c>
      <c r="J8396" s="2">
        <f t="shared" si="1047"/>
        <v>0</v>
      </c>
    </row>
    <row r="8397" spans="1:10" x14ac:dyDescent="0.25">
      <c r="A8397" s="2">
        <v>8386</v>
      </c>
      <c r="B8397" s="2">
        <v>0.72424001123497017</v>
      </c>
      <c r="C8397" s="2">
        <f t="shared" ref="C8397:C8460" si="1048">_xlfn.BETA.INV(B8397,$C$7,$C$8,$C$9,$C$10)</f>
        <v>104.29274543797985</v>
      </c>
      <c r="D8397" s="2">
        <f t="shared" ref="D8397:D8460" si="1049">$F$8</f>
        <v>107</v>
      </c>
      <c r="E8397" s="2">
        <f t="shared" ref="E8397:E8460" si="1050">IF(C8397&gt;=D8397,D8397,C8397)</f>
        <v>104.29274543797985</v>
      </c>
      <c r="F8397" s="2">
        <f t="shared" ref="F8397:F8460" si="1051">IF(D8397&gt;C8397,D8397-C8397,0)</f>
        <v>2.7072545620201538</v>
      </c>
      <c r="G8397" s="2">
        <f t="shared" ref="G8397:G8460" si="1052">IF(C8397&gt;D8397,C8397-D8397,0)</f>
        <v>0</v>
      </c>
      <c r="H8397" s="2">
        <f t="shared" ref="H8397:H8460" si="1053">E8397*$H$10</f>
        <v>1042.9274543797985</v>
      </c>
      <c r="I8397" s="2">
        <f t="shared" ref="I8397:I8460" si="1054">F8397*$I$10</f>
        <v>13.536272810100769</v>
      </c>
      <c r="J8397" s="2">
        <f t="shared" ref="J8397:J8460" si="1055">G8397*$J$10</f>
        <v>0</v>
      </c>
    </row>
    <row r="8398" spans="1:10" x14ac:dyDescent="0.25">
      <c r="A8398" s="2">
        <v>8387</v>
      </c>
      <c r="B8398" s="2">
        <v>0.43689143432113631</v>
      </c>
      <c r="C8398" s="2">
        <f t="shared" si="1048"/>
        <v>98.842141933118427</v>
      </c>
      <c r="D8398" s="2">
        <f t="shared" si="1049"/>
        <v>107</v>
      </c>
      <c r="E8398" s="2">
        <f t="shared" si="1050"/>
        <v>98.842141933118427</v>
      </c>
      <c r="F8398" s="2">
        <f t="shared" si="1051"/>
        <v>8.1578580668815732</v>
      </c>
      <c r="G8398" s="2">
        <f t="shared" si="1052"/>
        <v>0</v>
      </c>
      <c r="H8398" s="2">
        <f t="shared" si="1053"/>
        <v>988.42141933118432</v>
      </c>
      <c r="I8398" s="2">
        <f t="shared" si="1054"/>
        <v>40.789290334407866</v>
      </c>
      <c r="J8398" s="2">
        <f t="shared" si="1055"/>
        <v>0</v>
      </c>
    </row>
    <row r="8399" spans="1:10" x14ac:dyDescent="0.25">
      <c r="A8399" s="2">
        <v>8388</v>
      </c>
      <c r="B8399" s="2">
        <v>0.18142489323578259</v>
      </c>
      <c r="C8399" s="2">
        <f t="shared" si="1048"/>
        <v>93.542507255590053</v>
      </c>
      <c r="D8399" s="2">
        <f t="shared" si="1049"/>
        <v>107</v>
      </c>
      <c r="E8399" s="2">
        <f t="shared" si="1050"/>
        <v>93.542507255590053</v>
      </c>
      <c r="F8399" s="2">
        <f t="shared" si="1051"/>
        <v>13.457492744409947</v>
      </c>
      <c r="G8399" s="2">
        <f t="shared" si="1052"/>
        <v>0</v>
      </c>
      <c r="H8399" s="2">
        <f t="shared" si="1053"/>
        <v>935.42507255590056</v>
      </c>
      <c r="I8399" s="2">
        <f t="shared" si="1054"/>
        <v>67.287463722049736</v>
      </c>
      <c r="J8399" s="2">
        <f t="shared" si="1055"/>
        <v>0</v>
      </c>
    </row>
    <row r="8400" spans="1:10" x14ac:dyDescent="0.25">
      <c r="A8400" s="2">
        <v>8389</v>
      </c>
      <c r="B8400" s="2">
        <v>0.23398828755084211</v>
      </c>
      <c r="C8400" s="2">
        <f t="shared" si="1048"/>
        <v>94.797895202264627</v>
      </c>
      <c r="D8400" s="2">
        <f t="shared" si="1049"/>
        <v>107</v>
      </c>
      <c r="E8400" s="2">
        <f t="shared" si="1050"/>
        <v>94.797895202264627</v>
      </c>
      <c r="F8400" s="2">
        <f t="shared" si="1051"/>
        <v>12.202104797735373</v>
      </c>
      <c r="G8400" s="2">
        <f t="shared" si="1052"/>
        <v>0</v>
      </c>
      <c r="H8400" s="2">
        <f t="shared" si="1053"/>
        <v>947.97895202264624</v>
      </c>
      <c r="I8400" s="2">
        <f t="shared" si="1054"/>
        <v>61.010523988676866</v>
      </c>
      <c r="J8400" s="2">
        <f t="shared" si="1055"/>
        <v>0</v>
      </c>
    </row>
    <row r="8401" spans="1:10" x14ac:dyDescent="0.25">
      <c r="A8401" s="2">
        <v>8390</v>
      </c>
      <c r="B8401" s="2">
        <v>0.58292321198588237</v>
      </c>
      <c r="C8401" s="2">
        <f t="shared" si="1048"/>
        <v>101.52514829189066</v>
      </c>
      <c r="D8401" s="2">
        <f t="shared" si="1049"/>
        <v>107</v>
      </c>
      <c r="E8401" s="2">
        <f t="shared" si="1050"/>
        <v>101.52514829189066</v>
      </c>
      <c r="F8401" s="2">
        <f t="shared" si="1051"/>
        <v>5.4748517081093411</v>
      </c>
      <c r="G8401" s="2">
        <f t="shared" si="1052"/>
        <v>0</v>
      </c>
      <c r="H8401" s="2">
        <f t="shared" si="1053"/>
        <v>1015.2514829189066</v>
      </c>
      <c r="I8401" s="2">
        <f t="shared" si="1054"/>
        <v>27.374258540546705</v>
      </c>
      <c r="J8401" s="2">
        <f t="shared" si="1055"/>
        <v>0</v>
      </c>
    </row>
    <row r="8402" spans="1:10" x14ac:dyDescent="0.25">
      <c r="A8402" s="2">
        <v>8391</v>
      </c>
      <c r="B8402" s="2">
        <v>0.88700148245608001</v>
      </c>
      <c r="C8402" s="2">
        <f t="shared" si="1048"/>
        <v>108.41454356636211</v>
      </c>
      <c r="D8402" s="2">
        <f t="shared" si="1049"/>
        <v>107</v>
      </c>
      <c r="E8402" s="2">
        <f t="shared" si="1050"/>
        <v>107</v>
      </c>
      <c r="F8402" s="2">
        <f t="shared" si="1051"/>
        <v>0</v>
      </c>
      <c r="G8402" s="2">
        <f t="shared" si="1052"/>
        <v>1.4145435663621129</v>
      </c>
      <c r="H8402" s="2">
        <f t="shared" si="1053"/>
        <v>1070</v>
      </c>
      <c r="I8402" s="2">
        <f t="shared" si="1054"/>
        <v>0</v>
      </c>
      <c r="J8402" s="2">
        <f t="shared" si="1055"/>
        <v>21.218153495431693</v>
      </c>
    </row>
    <row r="8403" spans="1:10" x14ac:dyDescent="0.25">
      <c r="A8403" s="2">
        <v>8392</v>
      </c>
      <c r="B8403" s="2">
        <v>0.73433099245992295</v>
      </c>
      <c r="C8403" s="2">
        <f t="shared" si="1048"/>
        <v>104.50688001769252</v>
      </c>
      <c r="D8403" s="2">
        <f t="shared" si="1049"/>
        <v>107</v>
      </c>
      <c r="E8403" s="2">
        <f t="shared" si="1050"/>
        <v>104.50688001769252</v>
      </c>
      <c r="F8403" s="2">
        <f t="shared" si="1051"/>
        <v>2.4931199823074763</v>
      </c>
      <c r="G8403" s="2">
        <f t="shared" si="1052"/>
        <v>0</v>
      </c>
      <c r="H8403" s="2">
        <f t="shared" si="1053"/>
        <v>1045.0688001769252</v>
      </c>
      <c r="I8403" s="2">
        <f t="shared" si="1054"/>
        <v>12.465599911537382</v>
      </c>
      <c r="J8403" s="2">
        <f t="shared" si="1055"/>
        <v>0</v>
      </c>
    </row>
    <row r="8404" spans="1:10" x14ac:dyDescent="0.25">
      <c r="A8404" s="2">
        <v>8393</v>
      </c>
      <c r="B8404" s="2">
        <v>0.53251320646094025</v>
      </c>
      <c r="C8404" s="2">
        <f t="shared" si="1048"/>
        <v>100.59505367886699</v>
      </c>
      <c r="D8404" s="2">
        <f t="shared" si="1049"/>
        <v>107</v>
      </c>
      <c r="E8404" s="2">
        <f t="shared" si="1050"/>
        <v>100.59505367886699</v>
      </c>
      <c r="F8404" s="2">
        <f t="shared" si="1051"/>
        <v>6.4049463211330107</v>
      </c>
      <c r="G8404" s="2">
        <f t="shared" si="1052"/>
        <v>0</v>
      </c>
      <c r="H8404" s="2">
        <f t="shared" si="1053"/>
        <v>1005.9505367886699</v>
      </c>
      <c r="I8404" s="2">
        <f t="shared" si="1054"/>
        <v>32.024731605665053</v>
      </c>
      <c r="J8404" s="2">
        <f t="shared" si="1055"/>
        <v>0</v>
      </c>
    </row>
    <row r="8405" spans="1:10" x14ac:dyDescent="0.25">
      <c r="A8405" s="2">
        <v>8394</v>
      </c>
      <c r="B8405" s="2">
        <v>0.81389296285040158</v>
      </c>
      <c r="C8405" s="2">
        <f t="shared" si="1048"/>
        <v>106.33912539242678</v>
      </c>
      <c r="D8405" s="2">
        <f t="shared" si="1049"/>
        <v>107</v>
      </c>
      <c r="E8405" s="2">
        <f t="shared" si="1050"/>
        <v>106.33912539242678</v>
      </c>
      <c r="F8405" s="2">
        <f t="shared" si="1051"/>
        <v>0.66087460757321992</v>
      </c>
      <c r="G8405" s="2">
        <f t="shared" si="1052"/>
        <v>0</v>
      </c>
      <c r="H8405" s="2">
        <f t="shared" si="1053"/>
        <v>1063.3912539242679</v>
      </c>
      <c r="I8405" s="2">
        <f t="shared" si="1054"/>
        <v>3.3043730378660996</v>
      </c>
      <c r="J8405" s="2">
        <f t="shared" si="1055"/>
        <v>0</v>
      </c>
    </row>
    <row r="8406" spans="1:10" x14ac:dyDescent="0.25">
      <c r="A8406" s="2">
        <v>8395</v>
      </c>
      <c r="B8406" s="2">
        <v>0.8812208611647655</v>
      </c>
      <c r="C8406" s="2">
        <f t="shared" si="1048"/>
        <v>108.22759161976165</v>
      </c>
      <c r="D8406" s="2">
        <f t="shared" si="1049"/>
        <v>107</v>
      </c>
      <c r="E8406" s="2">
        <f t="shared" si="1050"/>
        <v>107</v>
      </c>
      <c r="F8406" s="2">
        <f t="shared" si="1051"/>
        <v>0</v>
      </c>
      <c r="G8406" s="2">
        <f t="shared" si="1052"/>
        <v>1.2275916197616539</v>
      </c>
      <c r="H8406" s="2">
        <f t="shared" si="1053"/>
        <v>1070</v>
      </c>
      <c r="I8406" s="2">
        <f t="shared" si="1054"/>
        <v>0</v>
      </c>
      <c r="J8406" s="2">
        <f t="shared" si="1055"/>
        <v>18.413874296424808</v>
      </c>
    </row>
    <row r="8407" spans="1:10" x14ac:dyDescent="0.25">
      <c r="A8407" s="2">
        <v>8396</v>
      </c>
      <c r="B8407" s="2">
        <v>0.19685970345526771</v>
      </c>
      <c r="C8407" s="2">
        <f t="shared" si="1048"/>
        <v>93.92728058051901</v>
      </c>
      <c r="D8407" s="2">
        <f t="shared" si="1049"/>
        <v>107</v>
      </c>
      <c r="E8407" s="2">
        <f t="shared" si="1050"/>
        <v>93.92728058051901</v>
      </c>
      <c r="F8407" s="2">
        <f t="shared" si="1051"/>
        <v>13.07271941948099</v>
      </c>
      <c r="G8407" s="2">
        <f t="shared" si="1052"/>
        <v>0</v>
      </c>
      <c r="H8407" s="2">
        <f t="shared" si="1053"/>
        <v>939.27280580519005</v>
      </c>
      <c r="I8407" s="2">
        <f t="shared" si="1054"/>
        <v>65.363597097404948</v>
      </c>
      <c r="J8407" s="2">
        <f t="shared" si="1055"/>
        <v>0</v>
      </c>
    </row>
    <row r="8408" spans="1:10" x14ac:dyDescent="0.25">
      <c r="A8408" s="2">
        <v>8397</v>
      </c>
      <c r="B8408" s="2">
        <v>0.26502743412195007</v>
      </c>
      <c r="C8408" s="2">
        <f t="shared" si="1048"/>
        <v>95.479396320750922</v>
      </c>
      <c r="D8408" s="2">
        <f t="shared" si="1049"/>
        <v>107</v>
      </c>
      <c r="E8408" s="2">
        <f t="shared" si="1050"/>
        <v>95.479396320750922</v>
      </c>
      <c r="F8408" s="2">
        <f t="shared" si="1051"/>
        <v>11.520603679249078</v>
      </c>
      <c r="G8408" s="2">
        <f t="shared" si="1052"/>
        <v>0</v>
      </c>
      <c r="H8408" s="2">
        <f t="shared" si="1053"/>
        <v>954.79396320750925</v>
      </c>
      <c r="I8408" s="2">
        <f t="shared" si="1054"/>
        <v>57.603018396245389</v>
      </c>
      <c r="J8408" s="2">
        <f t="shared" si="1055"/>
        <v>0</v>
      </c>
    </row>
    <row r="8409" spans="1:10" x14ac:dyDescent="0.25">
      <c r="A8409" s="2">
        <v>8398</v>
      </c>
      <c r="B8409" s="2">
        <v>0.18852747730027331</v>
      </c>
      <c r="C8409" s="2">
        <f t="shared" si="1048"/>
        <v>93.721486813228751</v>
      </c>
      <c r="D8409" s="2">
        <f t="shared" si="1049"/>
        <v>107</v>
      </c>
      <c r="E8409" s="2">
        <f t="shared" si="1050"/>
        <v>93.721486813228751</v>
      </c>
      <c r="F8409" s="2">
        <f t="shared" si="1051"/>
        <v>13.278513186771249</v>
      </c>
      <c r="G8409" s="2">
        <f t="shared" si="1052"/>
        <v>0</v>
      </c>
      <c r="H8409" s="2">
        <f t="shared" si="1053"/>
        <v>937.21486813228751</v>
      </c>
      <c r="I8409" s="2">
        <f t="shared" si="1054"/>
        <v>66.392565933856247</v>
      </c>
      <c r="J8409" s="2">
        <f t="shared" si="1055"/>
        <v>0</v>
      </c>
    </row>
    <row r="8410" spans="1:10" x14ac:dyDescent="0.25">
      <c r="A8410" s="2">
        <v>8399</v>
      </c>
      <c r="B8410" s="2">
        <v>0.43268379678911917</v>
      </c>
      <c r="C8410" s="2">
        <f t="shared" si="1048"/>
        <v>98.76436958542574</v>
      </c>
      <c r="D8410" s="2">
        <f t="shared" si="1049"/>
        <v>107</v>
      </c>
      <c r="E8410" s="2">
        <f t="shared" si="1050"/>
        <v>98.76436958542574</v>
      </c>
      <c r="F8410" s="2">
        <f t="shared" si="1051"/>
        <v>8.2356304145742598</v>
      </c>
      <c r="G8410" s="2">
        <f t="shared" si="1052"/>
        <v>0</v>
      </c>
      <c r="H8410" s="2">
        <f t="shared" si="1053"/>
        <v>987.64369585425743</v>
      </c>
      <c r="I8410" s="2">
        <f t="shared" si="1054"/>
        <v>41.178152072871299</v>
      </c>
      <c r="J8410" s="2">
        <f t="shared" si="1055"/>
        <v>0</v>
      </c>
    </row>
    <row r="8411" spans="1:10" x14ac:dyDescent="0.25">
      <c r="A8411" s="2">
        <v>8400</v>
      </c>
      <c r="B8411" s="2">
        <v>1.6686751221894891E-2</v>
      </c>
      <c r="C8411" s="2">
        <f t="shared" si="1048"/>
        <v>86.563909150045177</v>
      </c>
      <c r="D8411" s="2">
        <f t="shared" si="1049"/>
        <v>107</v>
      </c>
      <c r="E8411" s="2">
        <f t="shared" si="1050"/>
        <v>86.563909150045177</v>
      </c>
      <c r="F8411" s="2">
        <f t="shared" si="1051"/>
        <v>20.436090849954823</v>
      </c>
      <c r="G8411" s="2">
        <f t="shared" si="1052"/>
        <v>0</v>
      </c>
      <c r="H8411" s="2">
        <f t="shared" si="1053"/>
        <v>865.63909150045174</v>
      </c>
      <c r="I8411" s="2">
        <f t="shared" si="1054"/>
        <v>102.18045424977412</v>
      </c>
      <c r="J8411" s="2">
        <f t="shared" si="1055"/>
        <v>0</v>
      </c>
    </row>
    <row r="8412" spans="1:10" x14ac:dyDescent="0.25">
      <c r="A8412" s="2">
        <v>8401</v>
      </c>
      <c r="B8412" s="2">
        <v>0.69529414971377945</v>
      </c>
      <c r="C8412" s="2">
        <f t="shared" si="1048"/>
        <v>103.69461263368092</v>
      </c>
      <c r="D8412" s="2">
        <f t="shared" si="1049"/>
        <v>107</v>
      </c>
      <c r="E8412" s="2">
        <f t="shared" si="1050"/>
        <v>103.69461263368092</v>
      </c>
      <c r="F8412" s="2">
        <f t="shared" si="1051"/>
        <v>3.3053873663190814</v>
      </c>
      <c r="G8412" s="2">
        <f t="shared" si="1052"/>
        <v>0</v>
      </c>
      <c r="H8412" s="2">
        <f t="shared" si="1053"/>
        <v>1036.9461263368091</v>
      </c>
      <c r="I8412" s="2">
        <f t="shared" si="1054"/>
        <v>16.526936831595407</v>
      </c>
      <c r="J8412" s="2">
        <f t="shared" si="1055"/>
        <v>0</v>
      </c>
    </row>
    <row r="8413" spans="1:10" x14ac:dyDescent="0.25">
      <c r="A8413" s="2">
        <v>8402</v>
      </c>
      <c r="B8413" s="2">
        <v>0.8169213743748035</v>
      </c>
      <c r="C8413" s="2">
        <f t="shared" si="1048"/>
        <v>106.41551390844077</v>
      </c>
      <c r="D8413" s="2">
        <f t="shared" si="1049"/>
        <v>107</v>
      </c>
      <c r="E8413" s="2">
        <f t="shared" si="1050"/>
        <v>106.41551390844077</v>
      </c>
      <c r="F8413" s="2">
        <f t="shared" si="1051"/>
        <v>0.58448609155922782</v>
      </c>
      <c r="G8413" s="2">
        <f t="shared" si="1052"/>
        <v>0</v>
      </c>
      <c r="H8413" s="2">
        <f t="shared" si="1053"/>
        <v>1064.1551390844077</v>
      </c>
      <c r="I8413" s="2">
        <f t="shared" si="1054"/>
        <v>2.9224304577961391</v>
      </c>
      <c r="J8413" s="2">
        <f t="shared" si="1055"/>
        <v>0</v>
      </c>
    </row>
    <row r="8414" spans="1:10" x14ac:dyDescent="0.25">
      <c r="A8414" s="2">
        <v>8403</v>
      </c>
      <c r="B8414" s="2">
        <v>0.74337886563606859</v>
      </c>
      <c r="C8414" s="2">
        <f t="shared" si="1048"/>
        <v>104.70169172050652</v>
      </c>
      <c r="D8414" s="2">
        <f t="shared" si="1049"/>
        <v>107</v>
      </c>
      <c r="E8414" s="2">
        <f t="shared" si="1050"/>
        <v>104.70169172050652</v>
      </c>
      <c r="F8414" s="2">
        <f t="shared" si="1051"/>
        <v>2.298308279493483</v>
      </c>
      <c r="G8414" s="2">
        <f t="shared" si="1052"/>
        <v>0</v>
      </c>
      <c r="H8414" s="2">
        <f t="shared" si="1053"/>
        <v>1047.0169172050651</v>
      </c>
      <c r="I8414" s="2">
        <f t="shared" si="1054"/>
        <v>11.491541397467415</v>
      </c>
      <c r="J8414" s="2">
        <f t="shared" si="1055"/>
        <v>0</v>
      </c>
    </row>
    <row r="8415" spans="1:10" x14ac:dyDescent="0.25">
      <c r="A8415" s="2">
        <v>8404</v>
      </c>
      <c r="B8415" s="2">
        <v>0.14761593424474884</v>
      </c>
      <c r="C8415" s="2">
        <f t="shared" si="1048"/>
        <v>92.637000017606709</v>
      </c>
      <c r="D8415" s="2">
        <f t="shared" si="1049"/>
        <v>107</v>
      </c>
      <c r="E8415" s="2">
        <f t="shared" si="1050"/>
        <v>92.637000017606709</v>
      </c>
      <c r="F8415" s="2">
        <f t="shared" si="1051"/>
        <v>14.362999982393291</v>
      </c>
      <c r="G8415" s="2">
        <f t="shared" si="1052"/>
        <v>0</v>
      </c>
      <c r="H8415" s="2">
        <f t="shared" si="1053"/>
        <v>926.37000017606715</v>
      </c>
      <c r="I8415" s="2">
        <f t="shared" si="1054"/>
        <v>71.814999911966453</v>
      </c>
      <c r="J8415" s="2">
        <f t="shared" si="1055"/>
        <v>0</v>
      </c>
    </row>
    <row r="8416" spans="1:10" x14ac:dyDescent="0.25">
      <c r="A8416" s="2">
        <v>8405</v>
      </c>
      <c r="B8416" s="2">
        <v>0.78056471960605878</v>
      </c>
      <c r="C8416" s="2">
        <f t="shared" si="1048"/>
        <v>105.53516378361032</v>
      </c>
      <c r="D8416" s="2">
        <f t="shared" si="1049"/>
        <v>107</v>
      </c>
      <c r="E8416" s="2">
        <f t="shared" si="1050"/>
        <v>105.53516378361032</v>
      </c>
      <c r="F8416" s="2">
        <f t="shared" si="1051"/>
        <v>1.4648362163896849</v>
      </c>
      <c r="G8416" s="2">
        <f t="shared" si="1052"/>
        <v>0</v>
      </c>
      <c r="H8416" s="2">
        <f t="shared" si="1053"/>
        <v>1055.3516378361032</v>
      </c>
      <c r="I8416" s="2">
        <f t="shared" si="1054"/>
        <v>7.3241810819484243</v>
      </c>
      <c r="J8416" s="2">
        <f t="shared" si="1055"/>
        <v>0</v>
      </c>
    </row>
    <row r="8417" spans="1:10" x14ac:dyDescent="0.25">
      <c r="A8417" s="2">
        <v>8406</v>
      </c>
      <c r="B8417" s="2">
        <v>0.87439382757594308</v>
      </c>
      <c r="C8417" s="2">
        <f t="shared" si="1048"/>
        <v>108.01327334394794</v>
      </c>
      <c r="D8417" s="2">
        <f t="shared" si="1049"/>
        <v>107</v>
      </c>
      <c r="E8417" s="2">
        <f t="shared" si="1050"/>
        <v>107</v>
      </c>
      <c r="F8417" s="2">
        <f t="shared" si="1051"/>
        <v>0</v>
      </c>
      <c r="G8417" s="2">
        <f t="shared" si="1052"/>
        <v>1.0132733439479438</v>
      </c>
      <c r="H8417" s="2">
        <f t="shared" si="1053"/>
        <v>1070</v>
      </c>
      <c r="I8417" s="2">
        <f t="shared" si="1054"/>
        <v>0</v>
      </c>
      <c r="J8417" s="2">
        <f t="shared" si="1055"/>
        <v>15.199100159219157</v>
      </c>
    </row>
    <row r="8418" spans="1:10" x14ac:dyDescent="0.25">
      <c r="A8418" s="2">
        <v>8407</v>
      </c>
      <c r="B8418" s="2">
        <v>0.9008467408980122</v>
      </c>
      <c r="C8418" s="2">
        <f t="shared" si="1048"/>
        <v>108.88579100410769</v>
      </c>
      <c r="D8418" s="2">
        <f t="shared" si="1049"/>
        <v>107</v>
      </c>
      <c r="E8418" s="2">
        <f t="shared" si="1050"/>
        <v>107</v>
      </c>
      <c r="F8418" s="2">
        <f t="shared" si="1051"/>
        <v>0</v>
      </c>
      <c r="G8418" s="2">
        <f t="shared" si="1052"/>
        <v>1.8857910041076877</v>
      </c>
      <c r="H8418" s="2">
        <f t="shared" si="1053"/>
        <v>1070</v>
      </c>
      <c r="I8418" s="2">
        <f t="shared" si="1054"/>
        <v>0</v>
      </c>
      <c r="J8418" s="2">
        <f t="shared" si="1055"/>
        <v>28.286865061615316</v>
      </c>
    </row>
    <row r="8419" spans="1:10" x14ac:dyDescent="0.25">
      <c r="A8419" s="2">
        <v>8408</v>
      </c>
      <c r="B8419" s="2">
        <v>0.70918564265375905</v>
      </c>
      <c r="C8419" s="2">
        <f t="shared" si="1048"/>
        <v>103.97888384286566</v>
      </c>
      <c r="D8419" s="2">
        <f t="shared" si="1049"/>
        <v>107</v>
      </c>
      <c r="E8419" s="2">
        <f t="shared" si="1050"/>
        <v>103.97888384286566</v>
      </c>
      <c r="F8419" s="2">
        <f t="shared" si="1051"/>
        <v>3.0211161571343439</v>
      </c>
      <c r="G8419" s="2">
        <f t="shared" si="1052"/>
        <v>0</v>
      </c>
      <c r="H8419" s="2">
        <f t="shared" si="1053"/>
        <v>1039.7888384286566</v>
      </c>
      <c r="I8419" s="2">
        <f t="shared" si="1054"/>
        <v>15.105580785671719</v>
      </c>
      <c r="J8419" s="2">
        <f t="shared" si="1055"/>
        <v>0</v>
      </c>
    </row>
    <row r="8420" spans="1:10" x14ac:dyDescent="0.25">
      <c r="A8420" s="2">
        <v>8409</v>
      </c>
      <c r="B8420" s="2">
        <v>0.50333315075379148</v>
      </c>
      <c r="C8420" s="2">
        <f t="shared" si="1048"/>
        <v>100.06094960839924</v>
      </c>
      <c r="D8420" s="2">
        <f t="shared" si="1049"/>
        <v>107</v>
      </c>
      <c r="E8420" s="2">
        <f t="shared" si="1050"/>
        <v>100.06094960839924</v>
      </c>
      <c r="F8420" s="2">
        <f t="shared" si="1051"/>
        <v>6.9390503916007589</v>
      </c>
      <c r="G8420" s="2">
        <f t="shared" si="1052"/>
        <v>0</v>
      </c>
      <c r="H8420" s="2">
        <f t="shared" si="1053"/>
        <v>1000.6094960839924</v>
      </c>
      <c r="I8420" s="2">
        <f t="shared" si="1054"/>
        <v>34.695251958003794</v>
      </c>
      <c r="J8420" s="2">
        <f t="shared" si="1055"/>
        <v>0</v>
      </c>
    </row>
    <row r="8421" spans="1:10" x14ac:dyDescent="0.25">
      <c r="A8421" s="2">
        <v>8410</v>
      </c>
      <c r="B8421" s="2">
        <v>0.16733163500483972</v>
      </c>
      <c r="C8421" s="2">
        <f t="shared" si="1048"/>
        <v>93.176640808098938</v>
      </c>
      <c r="D8421" s="2">
        <f t="shared" si="1049"/>
        <v>107</v>
      </c>
      <c r="E8421" s="2">
        <f t="shared" si="1050"/>
        <v>93.176640808098938</v>
      </c>
      <c r="F8421" s="2">
        <f t="shared" si="1051"/>
        <v>13.823359191901062</v>
      </c>
      <c r="G8421" s="2">
        <f t="shared" si="1052"/>
        <v>0</v>
      </c>
      <c r="H8421" s="2">
        <f t="shared" si="1053"/>
        <v>931.76640808098932</v>
      </c>
      <c r="I8421" s="2">
        <f t="shared" si="1054"/>
        <v>69.116795959505311</v>
      </c>
      <c r="J8421" s="2">
        <f t="shared" si="1055"/>
        <v>0</v>
      </c>
    </row>
    <row r="8422" spans="1:10" x14ac:dyDescent="0.25">
      <c r="A8422" s="2">
        <v>8411</v>
      </c>
      <c r="B8422" s="2">
        <v>0.77052323436354575</v>
      </c>
      <c r="C8422" s="2">
        <f t="shared" si="1048"/>
        <v>105.30433405537939</v>
      </c>
      <c r="D8422" s="2">
        <f t="shared" si="1049"/>
        <v>107</v>
      </c>
      <c r="E8422" s="2">
        <f t="shared" si="1050"/>
        <v>105.30433405537939</v>
      </c>
      <c r="F8422" s="2">
        <f t="shared" si="1051"/>
        <v>1.6956659446206146</v>
      </c>
      <c r="G8422" s="2">
        <f t="shared" si="1052"/>
        <v>0</v>
      </c>
      <c r="H8422" s="2">
        <f t="shared" si="1053"/>
        <v>1053.0433405537938</v>
      </c>
      <c r="I8422" s="2">
        <f t="shared" si="1054"/>
        <v>8.478329723103073</v>
      </c>
      <c r="J8422" s="2">
        <f t="shared" si="1055"/>
        <v>0</v>
      </c>
    </row>
    <row r="8423" spans="1:10" x14ac:dyDescent="0.25">
      <c r="A8423" s="2">
        <v>8412</v>
      </c>
      <c r="B8423" s="2">
        <v>0.88604131718267964</v>
      </c>
      <c r="C8423" s="2">
        <f t="shared" si="1048"/>
        <v>108.38312174141635</v>
      </c>
      <c r="D8423" s="2">
        <f t="shared" si="1049"/>
        <v>107</v>
      </c>
      <c r="E8423" s="2">
        <f t="shared" si="1050"/>
        <v>107</v>
      </c>
      <c r="F8423" s="2">
        <f t="shared" si="1051"/>
        <v>0</v>
      </c>
      <c r="G8423" s="2">
        <f t="shared" si="1052"/>
        <v>1.3831217414163461</v>
      </c>
      <c r="H8423" s="2">
        <f t="shared" si="1053"/>
        <v>1070</v>
      </c>
      <c r="I8423" s="2">
        <f t="shared" si="1054"/>
        <v>0</v>
      </c>
      <c r="J8423" s="2">
        <f t="shared" si="1055"/>
        <v>20.746826121245192</v>
      </c>
    </row>
    <row r="8424" spans="1:10" x14ac:dyDescent="0.25">
      <c r="A8424" s="2">
        <v>8413</v>
      </c>
      <c r="B8424" s="2">
        <v>0.78144445345772029</v>
      </c>
      <c r="C8424" s="2">
        <f t="shared" si="1048"/>
        <v>105.5556134622594</v>
      </c>
      <c r="D8424" s="2">
        <f t="shared" si="1049"/>
        <v>107</v>
      </c>
      <c r="E8424" s="2">
        <f t="shared" si="1050"/>
        <v>105.5556134622594</v>
      </c>
      <c r="F8424" s="2">
        <f t="shared" si="1051"/>
        <v>1.4443865377405984</v>
      </c>
      <c r="G8424" s="2">
        <f t="shared" si="1052"/>
        <v>0</v>
      </c>
      <c r="H8424" s="2">
        <f t="shared" si="1053"/>
        <v>1055.5561346225941</v>
      </c>
      <c r="I8424" s="2">
        <f t="shared" si="1054"/>
        <v>7.2219326887029922</v>
      </c>
      <c r="J8424" s="2">
        <f t="shared" si="1055"/>
        <v>0</v>
      </c>
    </row>
    <row r="8425" spans="1:10" x14ac:dyDescent="0.25">
      <c r="A8425" s="2">
        <v>8414</v>
      </c>
      <c r="B8425" s="2">
        <v>0.81164465630768068</v>
      </c>
      <c r="C8425" s="2">
        <f t="shared" si="1048"/>
        <v>106.2828110165765</v>
      </c>
      <c r="D8425" s="2">
        <f t="shared" si="1049"/>
        <v>107</v>
      </c>
      <c r="E8425" s="2">
        <f t="shared" si="1050"/>
        <v>106.2828110165765</v>
      </c>
      <c r="F8425" s="2">
        <f t="shared" si="1051"/>
        <v>0.71718898342349746</v>
      </c>
      <c r="G8425" s="2">
        <f t="shared" si="1052"/>
        <v>0</v>
      </c>
      <c r="H8425" s="2">
        <f t="shared" si="1053"/>
        <v>1062.8281101657651</v>
      </c>
      <c r="I8425" s="2">
        <f t="shared" si="1054"/>
        <v>3.5859449171174873</v>
      </c>
      <c r="J8425" s="2">
        <f t="shared" si="1055"/>
        <v>0</v>
      </c>
    </row>
    <row r="8426" spans="1:10" x14ac:dyDescent="0.25">
      <c r="A8426" s="2">
        <v>8415</v>
      </c>
      <c r="B8426" s="2">
        <v>0.28201550297208811</v>
      </c>
      <c r="C8426" s="2">
        <f t="shared" si="1048"/>
        <v>95.838450779167886</v>
      </c>
      <c r="D8426" s="2">
        <f t="shared" si="1049"/>
        <v>107</v>
      </c>
      <c r="E8426" s="2">
        <f t="shared" si="1050"/>
        <v>95.838450779167886</v>
      </c>
      <c r="F8426" s="2">
        <f t="shared" si="1051"/>
        <v>11.161549220832114</v>
      </c>
      <c r="G8426" s="2">
        <f t="shared" si="1052"/>
        <v>0</v>
      </c>
      <c r="H8426" s="2">
        <f t="shared" si="1053"/>
        <v>958.38450779167886</v>
      </c>
      <c r="I8426" s="2">
        <f t="shared" si="1054"/>
        <v>55.807746104160572</v>
      </c>
      <c r="J8426" s="2">
        <f t="shared" si="1055"/>
        <v>0</v>
      </c>
    </row>
    <row r="8427" spans="1:10" x14ac:dyDescent="0.25">
      <c r="A8427" s="2">
        <v>8416</v>
      </c>
      <c r="B8427" s="2">
        <v>0.21936689766657669</v>
      </c>
      <c r="C8427" s="2">
        <f t="shared" si="1048"/>
        <v>94.463247988458278</v>
      </c>
      <c r="D8427" s="2">
        <f t="shared" si="1049"/>
        <v>107</v>
      </c>
      <c r="E8427" s="2">
        <f t="shared" si="1050"/>
        <v>94.463247988458278</v>
      </c>
      <c r="F8427" s="2">
        <f t="shared" si="1051"/>
        <v>12.536752011541722</v>
      </c>
      <c r="G8427" s="2">
        <f t="shared" si="1052"/>
        <v>0</v>
      </c>
      <c r="H8427" s="2">
        <f t="shared" si="1053"/>
        <v>944.63247988458284</v>
      </c>
      <c r="I8427" s="2">
        <f t="shared" si="1054"/>
        <v>62.683760057708611</v>
      </c>
      <c r="J8427" s="2">
        <f t="shared" si="1055"/>
        <v>0</v>
      </c>
    </row>
    <row r="8428" spans="1:10" x14ac:dyDescent="0.25">
      <c r="A8428" s="2">
        <v>8417</v>
      </c>
      <c r="B8428" s="2">
        <v>0.2146043150974265</v>
      </c>
      <c r="C8428" s="2">
        <f t="shared" si="1048"/>
        <v>94.352068016148436</v>
      </c>
      <c r="D8428" s="2">
        <f t="shared" si="1049"/>
        <v>107</v>
      </c>
      <c r="E8428" s="2">
        <f t="shared" si="1050"/>
        <v>94.352068016148436</v>
      </c>
      <c r="F8428" s="2">
        <f t="shared" si="1051"/>
        <v>12.647931983851564</v>
      </c>
      <c r="G8428" s="2">
        <f t="shared" si="1052"/>
        <v>0</v>
      </c>
      <c r="H8428" s="2">
        <f t="shared" si="1053"/>
        <v>943.52068016148439</v>
      </c>
      <c r="I8428" s="2">
        <f t="shared" si="1054"/>
        <v>63.239659919257818</v>
      </c>
      <c r="J8428" s="2">
        <f t="shared" si="1055"/>
        <v>0</v>
      </c>
    </row>
    <row r="8429" spans="1:10" x14ac:dyDescent="0.25">
      <c r="A8429" s="2">
        <v>8418</v>
      </c>
      <c r="B8429" s="2">
        <v>0.53534584837520305</v>
      </c>
      <c r="C8429" s="2">
        <f t="shared" si="1048"/>
        <v>100.64700076196806</v>
      </c>
      <c r="D8429" s="2">
        <f t="shared" si="1049"/>
        <v>107</v>
      </c>
      <c r="E8429" s="2">
        <f t="shared" si="1050"/>
        <v>100.64700076196806</v>
      </c>
      <c r="F8429" s="2">
        <f t="shared" si="1051"/>
        <v>6.3529992380319413</v>
      </c>
      <c r="G8429" s="2">
        <f t="shared" si="1052"/>
        <v>0</v>
      </c>
      <c r="H8429" s="2">
        <f t="shared" si="1053"/>
        <v>1006.4700076196806</v>
      </c>
      <c r="I8429" s="2">
        <f t="shared" si="1054"/>
        <v>31.764996190159707</v>
      </c>
      <c r="J8429" s="2">
        <f t="shared" si="1055"/>
        <v>0</v>
      </c>
    </row>
    <row r="8430" spans="1:10" x14ac:dyDescent="0.25">
      <c r="A8430" s="2">
        <v>8419</v>
      </c>
      <c r="B8430" s="2">
        <v>0.17349633093620354</v>
      </c>
      <c r="C8430" s="2">
        <f t="shared" si="1048"/>
        <v>93.338527955644849</v>
      </c>
      <c r="D8430" s="2">
        <f t="shared" si="1049"/>
        <v>107</v>
      </c>
      <c r="E8430" s="2">
        <f t="shared" si="1050"/>
        <v>93.338527955644849</v>
      </c>
      <c r="F8430" s="2">
        <f t="shared" si="1051"/>
        <v>13.661472044355151</v>
      </c>
      <c r="G8430" s="2">
        <f t="shared" si="1052"/>
        <v>0</v>
      </c>
      <c r="H8430" s="2">
        <f t="shared" si="1053"/>
        <v>933.38527955644849</v>
      </c>
      <c r="I8430" s="2">
        <f t="shared" si="1054"/>
        <v>68.307360221775753</v>
      </c>
      <c r="J8430" s="2">
        <f t="shared" si="1055"/>
        <v>0</v>
      </c>
    </row>
    <row r="8431" spans="1:10" x14ac:dyDescent="0.25">
      <c r="A8431" s="2">
        <v>8420</v>
      </c>
      <c r="B8431" s="2">
        <v>0.21548718096351449</v>
      </c>
      <c r="C8431" s="2">
        <f t="shared" si="1048"/>
        <v>94.372763373536571</v>
      </c>
      <c r="D8431" s="2">
        <f t="shared" si="1049"/>
        <v>107</v>
      </c>
      <c r="E8431" s="2">
        <f t="shared" si="1050"/>
        <v>94.372763373536571</v>
      </c>
      <c r="F8431" s="2">
        <f t="shared" si="1051"/>
        <v>12.627236626463429</v>
      </c>
      <c r="G8431" s="2">
        <f t="shared" si="1052"/>
        <v>0</v>
      </c>
      <c r="H8431" s="2">
        <f t="shared" si="1053"/>
        <v>943.72763373536577</v>
      </c>
      <c r="I8431" s="2">
        <f t="shared" si="1054"/>
        <v>63.136183132317143</v>
      </c>
      <c r="J8431" s="2">
        <f t="shared" si="1055"/>
        <v>0</v>
      </c>
    </row>
    <row r="8432" spans="1:10" x14ac:dyDescent="0.25">
      <c r="A8432" s="2">
        <v>8421</v>
      </c>
      <c r="B8432" s="2">
        <v>0.62729180121585548</v>
      </c>
      <c r="C8432" s="2">
        <f t="shared" si="1048"/>
        <v>102.3602174869188</v>
      </c>
      <c r="D8432" s="2">
        <f t="shared" si="1049"/>
        <v>107</v>
      </c>
      <c r="E8432" s="2">
        <f t="shared" si="1050"/>
        <v>102.3602174869188</v>
      </c>
      <c r="F8432" s="2">
        <f t="shared" si="1051"/>
        <v>4.6397825130812009</v>
      </c>
      <c r="G8432" s="2">
        <f t="shared" si="1052"/>
        <v>0</v>
      </c>
      <c r="H8432" s="2">
        <f t="shared" si="1053"/>
        <v>1023.602174869188</v>
      </c>
      <c r="I8432" s="2">
        <f t="shared" si="1054"/>
        <v>23.198912565406005</v>
      </c>
      <c r="J8432" s="2">
        <f t="shared" si="1055"/>
        <v>0</v>
      </c>
    </row>
    <row r="8433" spans="1:10" x14ac:dyDescent="0.25">
      <c r="A8433" s="2">
        <v>8422</v>
      </c>
      <c r="B8433" s="2">
        <v>0.45986308749995042</v>
      </c>
      <c r="C8433" s="2">
        <f t="shared" si="1048"/>
        <v>99.265076335246633</v>
      </c>
      <c r="D8433" s="2">
        <f t="shared" si="1049"/>
        <v>107</v>
      </c>
      <c r="E8433" s="2">
        <f t="shared" si="1050"/>
        <v>99.265076335246633</v>
      </c>
      <c r="F8433" s="2">
        <f t="shared" si="1051"/>
        <v>7.7349236647533672</v>
      </c>
      <c r="G8433" s="2">
        <f t="shared" si="1052"/>
        <v>0</v>
      </c>
      <c r="H8433" s="2">
        <f t="shared" si="1053"/>
        <v>992.65076335246636</v>
      </c>
      <c r="I8433" s="2">
        <f t="shared" si="1054"/>
        <v>38.674618323766836</v>
      </c>
      <c r="J8433" s="2">
        <f t="shared" si="1055"/>
        <v>0</v>
      </c>
    </row>
    <row r="8434" spans="1:10" x14ac:dyDescent="0.25">
      <c r="A8434" s="2">
        <v>8423</v>
      </c>
      <c r="B8434" s="2">
        <v>0.69298403762814331</v>
      </c>
      <c r="C8434" s="2">
        <f t="shared" si="1048"/>
        <v>103.64779580880196</v>
      </c>
      <c r="D8434" s="2">
        <f t="shared" si="1049"/>
        <v>107</v>
      </c>
      <c r="E8434" s="2">
        <f t="shared" si="1050"/>
        <v>103.64779580880196</v>
      </c>
      <c r="F8434" s="2">
        <f t="shared" si="1051"/>
        <v>3.3522041911980409</v>
      </c>
      <c r="G8434" s="2">
        <f t="shared" si="1052"/>
        <v>0</v>
      </c>
      <c r="H8434" s="2">
        <f t="shared" si="1053"/>
        <v>1036.4779580880195</v>
      </c>
      <c r="I8434" s="2">
        <f t="shared" si="1054"/>
        <v>16.761020955990205</v>
      </c>
      <c r="J8434" s="2">
        <f t="shared" si="1055"/>
        <v>0</v>
      </c>
    </row>
    <row r="8435" spans="1:10" x14ac:dyDescent="0.25">
      <c r="A8435" s="2">
        <v>8424</v>
      </c>
      <c r="B8435" s="2">
        <v>0.4546410630209422</v>
      </c>
      <c r="C8435" s="2">
        <f t="shared" si="1048"/>
        <v>99.169147043187905</v>
      </c>
      <c r="D8435" s="2">
        <f t="shared" si="1049"/>
        <v>107</v>
      </c>
      <c r="E8435" s="2">
        <f t="shared" si="1050"/>
        <v>99.169147043187905</v>
      </c>
      <c r="F8435" s="2">
        <f t="shared" si="1051"/>
        <v>7.8308529568120946</v>
      </c>
      <c r="G8435" s="2">
        <f t="shared" si="1052"/>
        <v>0</v>
      </c>
      <c r="H8435" s="2">
        <f t="shared" si="1053"/>
        <v>991.691470431879</v>
      </c>
      <c r="I8435" s="2">
        <f t="shared" si="1054"/>
        <v>39.154264784060473</v>
      </c>
      <c r="J8435" s="2">
        <f t="shared" si="1055"/>
        <v>0</v>
      </c>
    </row>
    <row r="8436" spans="1:10" x14ac:dyDescent="0.25">
      <c r="A8436" s="2">
        <v>8425</v>
      </c>
      <c r="B8436" s="2">
        <v>0.52095951190413936</v>
      </c>
      <c r="C8436" s="2">
        <f t="shared" si="1048"/>
        <v>100.38340051099078</v>
      </c>
      <c r="D8436" s="2">
        <f t="shared" si="1049"/>
        <v>107</v>
      </c>
      <c r="E8436" s="2">
        <f t="shared" si="1050"/>
        <v>100.38340051099078</v>
      </c>
      <c r="F8436" s="2">
        <f t="shared" si="1051"/>
        <v>6.6165994890092179</v>
      </c>
      <c r="G8436" s="2">
        <f t="shared" si="1052"/>
        <v>0</v>
      </c>
      <c r="H8436" s="2">
        <f t="shared" si="1053"/>
        <v>1003.8340051099078</v>
      </c>
      <c r="I8436" s="2">
        <f t="shared" si="1054"/>
        <v>33.08299744504609</v>
      </c>
      <c r="J8436" s="2">
        <f t="shared" si="1055"/>
        <v>0</v>
      </c>
    </row>
    <row r="8437" spans="1:10" x14ac:dyDescent="0.25">
      <c r="A8437" s="2">
        <v>8426</v>
      </c>
      <c r="B8437" s="2">
        <v>0.30912578848440175</v>
      </c>
      <c r="C8437" s="2">
        <f t="shared" si="1048"/>
        <v>96.394853849381093</v>
      </c>
      <c r="D8437" s="2">
        <f t="shared" si="1049"/>
        <v>107</v>
      </c>
      <c r="E8437" s="2">
        <f t="shared" si="1050"/>
        <v>96.394853849381093</v>
      </c>
      <c r="F8437" s="2">
        <f t="shared" si="1051"/>
        <v>10.605146150618907</v>
      </c>
      <c r="G8437" s="2">
        <f t="shared" si="1052"/>
        <v>0</v>
      </c>
      <c r="H8437" s="2">
        <f t="shared" si="1053"/>
        <v>963.94853849381093</v>
      </c>
      <c r="I8437" s="2">
        <f t="shared" si="1054"/>
        <v>53.025730753094535</v>
      </c>
      <c r="J8437" s="2">
        <f t="shared" si="1055"/>
        <v>0</v>
      </c>
    </row>
    <row r="8438" spans="1:10" x14ac:dyDescent="0.25">
      <c r="A8438" s="2">
        <v>8427</v>
      </c>
      <c r="B8438" s="2">
        <v>0.98316715525973519</v>
      </c>
      <c r="C8438" s="2">
        <f t="shared" si="1048"/>
        <v>113.41996572016947</v>
      </c>
      <c r="D8438" s="2">
        <f t="shared" si="1049"/>
        <v>107</v>
      </c>
      <c r="E8438" s="2">
        <f t="shared" si="1050"/>
        <v>107</v>
      </c>
      <c r="F8438" s="2">
        <f t="shared" si="1051"/>
        <v>0</v>
      </c>
      <c r="G8438" s="2">
        <f t="shared" si="1052"/>
        <v>6.419965720169472</v>
      </c>
      <c r="H8438" s="2">
        <f t="shared" si="1053"/>
        <v>1070</v>
      </c>
      <c r="I8438" s="2">
        <f t="shared" si="1054"/>
        <v>0</v>
      </c>
      <c r="J8438" s="2">
        <f t="shared" si="1055"/>
        <v>96.29948580254208</v>
      </c>
    </row>
    <row r="8439" spans="1:10" x14ac:dyDescent="0.25">
      <c r="A8439" s="2">
        <v>8428</v>
      </c>
      <c r="B8439" s="2">
        <v>0.5135672334273832</v>
      </c>
      <c r="C8439" s="2">
        <f t="shared" si="1048"/>
        <v>100.24812474062335</v>
      </c>
      <c r="D8439" s="2">
        <f t="shared" si="1049"/>
        <v>107</v>
      </c>
      <c r="E8439" s="2">
        <f t="shared" si="1050"/>
        <v>100.24812474062335</v>
      </c>
      <c r="F8439" s="2">
        <f t="shared" si="1051"/>
        <v>6.7518752593766465</v>
      </c>
      <c r="G8439" s="2">
        <f t="shared" si="1052"/>
        <v>0</v>
      </c>
      <c r="H8439" s="2">
        <f t="shared" si="1053"/>
        <v>1002.4812474062335</v>
      </c>
      <c r="I8439" s="2">
        <f t="shared" si="1054"/>
        <v>33.759376296883232</v>
      </c>
      <c r="J8439" s="2">
        <f t="shared" si="1055"/>
        <v>0</v>
      </c>
    </row>
    <row r="8440" spans="1:10" x14ac:dyDescent="0.25">
      <c r="A8440" s="2">
        <v>8429</v>
      </c>
      <c r="B8440" s="2">
        <v>5.5130128634120146E-2</v>
      </c>
      <c r="C8440" s="2">
        <f t="shared" si="1048"/>
        <v>89.279998229909694</v>
      </c>
      <c r="D8440" s="2">
        <f t="shared" si="1049"/>
        <v>107</v>
      </c>
      <c r="E8440" s="2">
        <f t="shared" si="1050"/>
        <v>89.279998229909694</v>
      </c>
      <c r="F8440" s="2">
        <f t="shared" si="1051"/>
        <v>17.720001770090306</v>
      </c>
      <c r="G8440" s="2">
        <f t="shared" si="1052"/>
        <v>0</v>
      </c>
      <c r="H8440" s="2">
        <f t="shared" si="1053"/>
        <v>892.79998229909688</v>
      </c>
      <c r="I8440" s="2">
        <f t="shared" si="1054"/>
        <v>88.60000885045153</v>
      </c>
      <c r="J8440" s="2">
        <f t="shared" si="1055"/>
        <v>0</v>
      </c>
    </row>
    <row r="8441" spans="1:10" x14ac:dyDescent="0.25">
      <c r="A8441" s="2">
        <v>8430</v>
      </c>
      <c r="B8441" s="2">
        <v>0.57398482795205086</v>
      </c>
      <c r="C8441" s="2">
        <f t="shared" si="1048"/>
        <v>101.35912455708198</v>
      </c>
      <c r="D8441" s="2">
        <f t="shared" si="1049"/>
        <v>107</v>
      </c>
      <c r="E8441" s="2">
        <f t="shared" si="1050"/>
        <v>101.35912455708198</v>
      </c>
      <c r="F8441" s="2">
        <f t="shared" si="1051"/>
        <v>5.6408754429180163</v>
      </c>
      <c r="G8441" s="2">
        <f t="shared" si="1052"/>
        <v>0</v>
      </c>
      <c r="H8441" s="2">
        <f t="shared" si="1053"/>
        <v>1013.5912455708199</v>
      </c>
      <c r="I8441" s="2">
        <f t="shared" si="1054"/>
        <v>28.204377214590082</v>
      </c>
      <c r="J8441" s="2">
        <f t="shared" si="1055"/>
        <v>0</v>
      </c>
    </row>
    <row r="8442" spans="1:10" x14ac:dyDescent="0.25">
      <c r="A8442" s="2">
        <v>8431</v>
      </c>
      <c r="B8442" s="2">
        <v>0.52998105251482919</v>
      </c>
      <c r="C8442" s="2">
        <f t="shared" si="1048"/>
        <v>100.54863762816765</v>
      </c>
      <c r="D8442" s="2">
        <f t="shared" si="1049"/>
        <v>107</v>
      </c>
      <c r="E8442" s="2">
        <f t="shared" si="1050"/>
        <v>100.54863762816765</v>
      </c>
      <c r="F8442" s="2">
        <f t="shared" si="1051"/>
        <v>6.4513623718323458</v>
      </c>
      <c r="G8442" s="2">
        <f t="shared" si="1052"/>
        <v>0</v>
      </c>
      <c r="H8442" s="2">
        <f t="shared" si="1053"/>
        <v>1005.4863762816765</v>
      </c>
      <c r="I8442" s="2">
        <f t="shared" si="1054"/>
        <v>32.256811859161729</v>
      </c>
      <c r="J8442" s="2">
        <f t="shared" si="1055"/>
        <v>0</v>
      </c>
    </row>
    <row r="8443" spans="1:10" x14ac:dyDescent="0.25">
      <c r="A8443" s="2">
        <v>8432</v>
      </c>
      <c r="B8443" s="2">
        <v>0.32304444668796195</v>
      </c>
      <c r="C8443" s="2">
        <f t="shared" si="1048"/>
        <v>96.673754971039344</v>
      </c>
      <c r="D8443" s="2">
        <f t="shared" si="1049"/>
        <v>107</v>
      </c>
      <c r="E8443" s="2">
        <f t="shared" si="1050"/>
        <v>96.673754971039344</v>
      </c>
      <c r="F8443" s="2">
        <f t="shared" si="1051"/>
        <v>10.326245028960656</v>
      </c>
      <c r="G8443" s="2">
        <f t="shared" si="1052"/>
        <v>0</v>
      </c>
      <c r="H8443" s="2">
        <f t="shared" si="1053"/>
        <v>966.73754971039341</v>
      </c>
      <c r="I8443" s="2">
        <f t="shared" si="1054"/>
        <v>51.631225144803281</v>
      </c>
      <c r="J8443" s="2">
        <f t="shared" si="1055"/>
        <v>0</v>
      </c>
    </row>
    <row r="8444" spans="1:10" x14ac:dyDescent="0.25">
      <c r="A8444" s="2">
        <v>8433</v>
      </c>
      <c r="B8444" s="2">
        <v>0.60347943521868008</v>
      </c>
      <c r="C8444" s="2">
        <f t="shared" si="1048"/>
        <v>101.90950657393103</v>
      </c>
      <c r="D8444" s="2">
        <f t="shared" si="1049"/>
        <v>107</v>
      </c>
      <c r="E8444" s="2">
        <f t="shared" si="1050"/>
        <v>101.90950657393103</v>
      </c>
      <c r="F8444" s="2">
        <f t="shared" si="1051"/>
        <v>5.0904934260689743</v>
      </c>
      <c r="G8444" s="2">
        <f t="shared" si="1052"/>
        <v>0</v>
      </c>
      <c r="H8444" s="2">
        <f t="shared" si="1053"/>
        <v>1019.0950657393103</v>
      </c>
      <c r="I8444" s="2">
        <f t="shared" si="1054"/>
        <v>25.452467130344871</v>
      </c>
      <c r="J8444" s="2">
        <f t="shared" si="1055"/>
        <v>0</v>
      </c>
    </row>
    <row r="8445" spans="1:10" x14ac:dyDescent="0.25">
      <c r="A8445" s="2">
        <v>8434</v>
      </c>
      <c r="B8445" s="2">
        <v>0.49186783734179573</v>
      </c>
      <c r="C8445" s="2">
        <f t="shared" si="1048"/>
        <v>99.851289375597048</v>
      </c>
      <c r="D8445" s="2">
        <f t="shared" si="1049"/>
        <v>107</v>
      </c>
      <c r="E8445" s="2">
        <f t="shared" si="1050"/>
        <v>99.851289375597048</v>
      </c>
      <c r="F8445" s="2">
        <f t="shared" si="1051"/>
        <v>7.1487106244029519</v>
      </c>
      <c r="G8445" s="2">
        <f t="shared" si="1052"/>
        <v>0</v>
      </c>
      <c r="H8445" s="2">
        <f t="shared" si="1053"/>
        <v>998.51289375597048</v>
      </c>
      <c r="I8445" s="2">
        <f t="shared" si="1054"/>
        <v>35.74355312201476</v>
      </c>
      <c r="J8445" s="2">
        <f t="shared" si="1055"/>
        <v>0</v>
      </c>
    </row>
    <row r="8446" spans="1:10" x14ac:dyDescent="0.25">
      <c r="A8446" s="2">
        <v>8435</v>
      </c>
      <c r="B8446" s="2">
        <v>0.61173723855148776</v>
      </c>
      <c r="C8446" s="2">
        <f t="shared" si="1048"/>
        <v>102.06507107795063</v>
      </c>
      <c r="D8446" s="2">
        <f t="shared" si="1049"/>
        <v>107</v>
      </c>
      <c r="E8446" s="2">
        <f t="shared" si="1050"/>
        <v>102.06507107795063</v>
      </c>
      <c r="F8446" s="2">
        <f t="shared" si="1051"/>
        <v>4.934928922049366</v>
      </c>
      <c r="G8446" s="2">
        <f t="shared" si="1052"/>
        <v>0</v>
      </c>
      <c r="H8446" s="2">
        <f t="shared" si="1053"/>
        <v>1020.6507107795063</v>
      </c>
      <c r="I8446" s="2">
        <f t="shared" si="1054"/>
        <v>24.67464461024683</v>
      </c>
      <c r="J8446" s="2">
        <f t="shared" si="1055"/>
        <v>0</v>
      </c>
    </row>
    <row r="8447" spans="1:10" x14ac:dyDescent="0.25">
      <c r="A8447" s="2">
        <v>8436</v>
      </c>
      <c r="B8447" s="2">
        <v>3.3928209095921535E-2</v>
      </c>
      <c r="C8447" s="2">
        <f t="shared" si="1048"/>
        <v>88.040519980791345</v>
      </c>
      <c r="D8447" s="2">
        <f t="shared" si="1049"/>
        <v>107</v>
      </c>
      <c r="E8447" s="2">
        <f t="shared" si="1050"/>
        <v>88.040519980791345</v>
      </c>
      <c r="F8447" s="2">
        <f t="shared" si="1051"/>
        <v>18.959480019208655</v>
      </c>
      <c r="G8447" s="2">
        <f t="shared" si="1052"/>
        <v>0</v>
      </c>
      <c r="H8447" s="2">
        <f t="shared" si="1053"/>
        <v>880.4051998079135</v>
      </c>
      <c r="I8447" s="2">
        <f t="shared" si="1054"/>
        <v>94.797400096043276</v>
      </c>
      <c r="J8447" s="2">
        <f t="shared" si="1055"/>
        <v>0</v>
      </c>
    </row>
    <row r="8448" spans="1:10" x14ac:dyDescent="0.25">
      <c r="A8448" s="2">
        <v>8437</v>
      </c>
      <c r="B8448" s="2">
        <v>0.12100126725672722</v>
      </c>
      <c r="C8448" s="2">
        <f t="shared" si="1048"/>
        <v>91.842906356397279</v>
      </c>
      <c r="D8448" s="2">
        <f t="shared" si="1049"/>
        <v>107</v>
      </c>
      <c r="E8448" s="2">
        <f t="shared" si="1050"/>
        <v>91.842906356397279</v>
      </c>
      <c r="F8448" s="2">
        <f t="shared" si="1051"/>
        <v>15.157093643602721</v>
      </c>
      <c r="G8448" s="2">
        <f t="shared" si="1052"/>
        <v>0</v>
      </c>
      <c r="H8448" s="2">
        <f t="shared" si="1053"/>
        <v>918.42906356397282</v>
      </c>
      <c r="I8448" s="2">
        <f t="shared" si="1054"/>
        <v>75.785468218013605</v>
      </c>
      <c r="J8448" s="2">
        <f t="shared" si="1055"/>
        <v>0</v>
      </c>
    </row>
    <row r="8449" spans="1:10" x14ac:dyDescent="0.25">
      <c r="A8449" s="2">
        <v>8438</v>
      </c>
      <c r="B8449" s="2">
        <v>0.90348049855315327</v>
      </c>
      <c r="C8449" s="2">
        <f t="shared" si="1048"/>
        <v>108.97967208432277</v>
      </c>
      <c r="D8449" s="2">
        <f t="shared" si="1049"/>
        <v>107</v>
      </c>
      <c r="E8449" s="2">
        <f t="shared" si="1050"/>
        <v>107</v>
      </c>
      <c r="F8449" s="2">
        <f t="shared" si="1051"/>
        <v>0</v>
      </c>
      <c r="G8449" s="2">
        <f t="shared" si="1052"/>
        <v>1.9796720843227718</v>
      </c>
      <c r="H8449" s="2">
        <f t="shared" si="1053"/>
        <v>1070</v>
      </c>
      <c r="I8449" s="2">
        <f t="shared" si="1054"/>
        <v>0</v>
      </c>
      <c r="J8449" s="2">
        <f t="shared" si="1055"/>
        <v>29.695081264841576</v>
      </c>
    </row>
    <row r="8450" spans="1:10" x14ac:dyDescent="0.25">
      <c r="A8450" s="2">
        <v>8439</v>
      </c>
      <c r="B8450" s="2">
        <v>0.23174518586177428</v>
      </c>
      <c r="C8450" s="2">
        <f t="shared" si="1048"/>
        <v>94.747177984909698</v>
      </c>
      <c r="D8450" s="2">
        <f t="shared" si="1049"/>
        <v>107</v>
      </c>
      <c r="E8450" s="2">
        <f t="shared" si="1050"/>
        <v>94.747177984909698</v>
      </c>
      <c r="F8450" s="2">
        <f t="shared" si="1051"/>
        <v>12.252822015090302</v>
      </c>
      <c r="G8450" s="2">
        <f t="shared" si="1052"/>
        <v>0</v>
      </c>
      <c r="H8450" s="2">
        <f t="shared" si="1053"/>
        <v>947.47177984909695</v>
      </c>
      <c r="I8450" s="2">
        <f t="shared" si="1054"/>
        <v>61.264110075451512</v>
      </c>
      <c r="J8450" s="2">
        <f t="shared" si="1055"/>
        <v>0</v>
      </c>
    </row>
    <row r="8451" spans="1:10" x14ac:dyDescent="0.25">
      <c r="A8451" s="2">
        <v>8440</v>
      </c>
      <c r="B8451" s="2">
        <v>0.62502319434931231</v>
      </c>
      <c r="C8451" s="2">
        <f t="shared" si="1048"/>
        <v>102.31698517931085</v>
      </c>
      <c r="D8451" s="2">
        <f t="shared" si="1049"/>
        <v>107</v>
      </c>
      <c r="E8451" s="2">
        <f t="shared" si="1050"/>
        <v>102.31698517931085</v>
      </c>
      <c r="F8451" s="2">
        <f t="shared" si="1051"/>
        <v>4.6830148206891522</v>
      </c>
      <c r="G8451" s="2">
        <f t="shared" si="1052"/>
        <v>0</v>
      </c>
      <c r="H8451" s="2">
        <f t="shared" si="1053"/>
        <v>1023.1698517931085</v>
      </c>
      <c r="I8451" s="2">
        <f t="shared" si="1054"/>
        <v>23.415074103445761</v>
      </c>
      <c r="J8451" s="2">
        <f t="shared" si="1055"/>
        <v>0</v>
      </c>
    </row>
    <row r="8452" spans="1:10" x14ac:dyDescent="0.25">
      <c r="A8452" s="2">
        <v>8441</v>
      </c>
      <c r="B8452" s="2">
        <v>0.81733470343315318</v>
      </c>
      <c r="C8452" s="2">
        <f t="shared" si="1048"/>
        <v>106.42598821143528</v>
      </c>
      <c r="D8452" s="2">
        <f t="shared" si="1049"/>
        <v>107</v>
      </c>
      <c r="E8452" s="2">
        <f t="shared" si="1050"/>
        <v>106.42598821143528</v>
      </c>
      <c r="F8452" s="2">
        <f t="shared" si="1051"/>
        <v>0.57401178856471802</v>
      </c>
      <c r="G8452" s="2">
        <f t="shared" si="1052"/>
        <v>0</v>
      </c>
      <c r="H8452" s="2">
        <f t="shared" si="1053"/>
        <v>1064.2598821143529</v>
      </c>
      <c r="I8452" s="2">
        <f t="shared" si="1054"/>
        <v>2.8700589428235901</v>
      </c>
      <c r="J8452" s="2">
        <f t="shared" si="1055"/>
        <v>0</v>
      </c>
    </row>
    <row r="8453" spans="1:10" x14ac:dyDescent="0.25">
      <c r="A8453" s="2">
        <v>8442</v>
      </c>
      <c r="B8453" s="2">
        <v>0.28947937202172247</v>
      </c>
      <c r="C8453" s="2">
        <f t="shared" si="1048"/>
        <v>95.993537302465711</v>
      </c>
      <c r="D8453" s="2">
        <f t="shared" si="1049"/>
        <v>107</v>
      </c>
      <c r="E8453" s="2">
        <f t="shared" si="1050"/>
        <v>95.993537302465711</v>
      </c>
      <c r="F8453" s="2">
        <f t="shared" si="1051"/>
        <v>11.006462697534289</v>
      </c>
      <c r="G8453" s="2">
        <f t="shared" si="1052"/>
        <v>0</v>
      </c>
      <c r="H8453" s="2">
        <f t="shared" si="1053"/>
        <v>959.93537302465711</v>
      </c>
      <c r="I8453" s="2">
        <f t="shared" si="1054"/>
        <v>55.032313487671445</v>
      </c>
      <c r="J8453" s="2">
        <f t="shared" si="1055"/>
        <v>0</v>
      </c>
    </row>
    <row r="8454" spans="1:10" x14ac:dyDescent="0.25">
      <c r="A8454" s="2">
        <v>8443</v>
      </c>
      <c r="B8454" s="2">
        <v>0.89025823968086237</v>
      </c>
      <c r="C8454" s="2">
        <f t="shared" si="1048"/>
        <v>108.52226951482533</v>
      </c>
      <c r="D8454" s="2">
        <f t="shared" si="1049"/>
        <v>107</v>
      </c>
      <c r="E8454" s="2">
        <f t="shared" si="1050"/>
        <v>107</v>
      </c>
      <c r="F8454" s="2">
        <f t="shared" si="1051"/>
        <v>0</v>
      </c>
      <c r="G8454" s="2">
        <f t="shared" si="1052"/>
        <v>1.5222695148253251</v>
      </c>
      <c r="H8454" s="2">
        <f t="shared" si="1053"/>
        <v>1070</v>
      </c>
      <c r="I8454" s="2">
        <f t="shared" si="1054"/>
        <v>0</v>
      </c>
      <c r="J8454" s="2">
        <f t="shared" si="1055"/>
        <v>22.834042722379877</v>
      </c>
    </row>
    <row r="8455" spans="1:10" x14ac:dyDescent="0.25">
      <c r="A8455" s="2">
        <v>8444</v>
      </c>
      <c r="B8455" s="2">
        <v>0.33529780175331192</v>
      </c>
      <c r="C8455" s="2">
        <f t="shared" si="1048"/>
        <v>96.916013616581097</v>
      </c>
      <c r="D8455" s="2">
        <f t="shared" si="1049"/>
        <v>107</v>
      </c>
      <c r="E8455" s="2">
        <f t="shared" si="1050"/>
        <v>96.916013616581097</v>
      </c>
      <c r="F8455" s="2">
        <f t="shared" si="1051"/>
        <v>10.083986383418903</v>
      </c>
      <c r="G8455" s="2">
        <f t="shared" si="1052"/>
        <v>0</v>
      </c>
      <c r="H8455" s="2">
        <f t="shared" si="1053"/>
        <v>969.16013616581097</v>
      </c>
      <c r="I8455" s="2">
        <f t="shared" si="1054"/>
        <v>50.419931917094516</v>
      </c>
      <c r="J8455" s="2">
        <f t="shared" si="1055"/>
        <v>0</v>
      </c>
    </row>
    <row r="8456" spans="1:10" x14ac:dyDescent="0.25">
      <c r="A8456" s="2">
        <v>8445</v>
      </c>
      <c r="B8456" s="2">
        <v>0.21981208179597034</v>
      </c>
      <c r="C8456" s="2">
        <f t="shared" si="1048"/>
        <v>94.473583580670407</v>
      </c>
      <c r="D8456" s="2">
        <f t="shared" si="1049"/>
        <v>107</v>
      </c>
      <c r="E8456" s="2">
        <f t="shared" si="1050"/>
        <v>94.473583580670407</v>
      </c>
      <c r="F8456" s="2">
        <f t="shared" si="1051"/>
        <v>12.526416419329593</v>
      </c>
      <c r="G8456" s="2">
        <f t="shared" si="1052"/>
        <v>0</v>
      </c>
      <c r="H8456" s="2">
        <f t="shared" si="1053"/>
        <v>944.73583580670402</v>
      </c>
      <c r="I8456" s="2">
        <f t="shared" si="1054"/>
        <v>62.632082096647963</v>
      </c>
      <c r="J8456" s="2">
        <f t="shared" si="1055"/>
        <v>0</v>
      </c>
    </row>
    <row r="8457" spans="1:10" x14ac:dyDescent="0.25">
      <c r="A8457" s="2">
        <v>8446</v>
      </c>
      <c r="B8457" s="2">
        <v>0.45734352564988368</v>
      </c>
      <c r="C8457" s="2">
        <f t="shared" si="1048"/>
        <v>99.218805147743055</v>
      </c>
      <c r="D8457" s="2">
        <f t="shared" si="1049"/>
        <v>107</v>
      </c>
      <c r="E8457" s="2">
        <f t="shared" si="1050"/>
        <v>99.218805147743055</v>
      </c>
      <c r="F8457" s="2">
        <f t="shared" si="1051"/>
        <v>7.7811948522569452</v>
      </c>
      <c r="G8457" s="2">
        <f t="shared" si="1052"/>
        <v>0</v>
      </c>
      <c r="H8457" s="2">
        <f t="shared" si="1053"/>
        <v>992.18805147743058</v>
      </c>
      <c r="I8457" s="2">
        <f t="shared" si="1054"/>
        <v>38.905974261284726</v>
      </c>
      <c r="J8457" s="2">
        <f t="shared" si="1055"/>
        <v>0</v>
      </c>
    </row>
    <row r="8458" spans="1:10" x14ac:dyDescent="0.25">
      <c r="A8458" s="2">
        <v>8447</v>
      </c>
      <c r="B8458" s="2">
        <v>0.44345886516293176</v>
      </c>
      <c r="C8458" s="2">
        <f t="shared" si="1048"/>
        <v>98.963324169670315</v>
      </c>
      <c r="D8458" s="2">
        <f t="shared" si="1049"/>
        <v>107</v>
      </c>
      <c r="E8458" s="2">
        <f t="shared" si="1050"/>
        <v>98.963324169670315</v>
      </c>
      <c r="F8458" s="2">
        <f t="shared" si="1051"/>
        <v>8.0366758303296848</v>
      </c>
      <c r="G8458" s="2">
        <f t="shared" si="1052"/>
        <v>0</v>
      </c>
      <c r="H8458" s="2">
        <f t="shared" si="1053"/>
        <v>989.63324169670318</v>
      </c>
      <c r="I8458" s="2">
        <f t="shared" si="1054"/>
        <v>40.183379151648424</v>
      </c>
      <c r="J8458" s="2">
        <f t="shared" si="1055"/>
        <v>0</v>
      </c>
    </row>
    <row r="8459" spans="1:10" x14ac:dyDescent="0.25">
      <c r="A8459" s="2">
        <v>8448</v>
      </c>
      <c r="B8459" s="2">
        <v>0.29563124648900685</v>
      </c>
      <c r="C8459" s="2">
        <f t="shared" si="1048"/>
        <v>96.120237490462713</v>
      </c>
      <c r="D8459" s="2">
        <f t="shared" si="1049"/>
        <v>107</v>
      </c>
      <c r="E8459" s="2">
        <f t="shared" si="1050"/>
        <v>96.120237490462713</v>
      </c>
      <c r="F8459" s="2">
        <f t="shared" si="1051"/>
        <v>10.879762509537287</v>
      </c>
      <c r="G8459" s="2">
        <f t="shared" si="1052"/>
        <v>0</v>
      </c>
      <c r="H8459" s="2">
        <f t="shared" si="1053"/>
        <v>961.20237490462716</v>
      </c>
      <c r="I8459" s="2">
        <f t="shared" si="1054"/>
        <v>54.398812547686433</v>
      </c>
      <c r="J8459" s="2">
        <f t="shared" si="1055"/>
        <v>0</v>
      </c>
    </row>
    <row r="8460" spans="1:10" x14ac:dyDescent="0.25">
      <c r="A8460" s="2">
        <v>8449</v>
      </c>
      <c r="B8460" s="2">
        <v>0.61651308084357426</v>
      </c>
      <c r="C8460" s="2">
        <f t="shared" si="1048"/>
        <v>102.15538400797816</v>
      </c>
      <c r="D8460" s="2">
        <f t="shared" si="1049"/>
        <v>107</v>
      </c>
      <c r="E8460" s="2">
        <f t="shared" si="1050"/>
        <v>102.15538400797816</v>
      </c>
      <c r="F8460" s="2">
        <f t="shared" si="1051"/>
        <v>4.8446159920218435</v>
      </c>
      <c r="G8460" s="2">
        <f t="shared" si="1052"/>
        <v>0</v>
      </c>
      <c r="H8460" s="2">
        <f t="shared" si="1053"/>
        <v>1021.5538400797816</v>
      </c>
      <c r="I8460" s="2">
        <f t="shared" si="1054"/>
        <v>24.223079960109217</v>
      </c>
      <c r="J8460" s="2">
        <f t="shared" si="1055"/>
        <v>0</v>
      </c>
    </row>
    <row r="8461" spans="1:10" x14ac:dyDescent="0.25">
      <c r="A8461" s="2">
        <v>8450</v>
      </c>
      <c r="B8461" s="2">
        <v>0.2077127579837299</v>
      </c>
      <c r="C8461" s="2">
        <f t="shared" ref="C8461:C8524" si="1056">_xlfn.BETA.INV(B8461,$C$7,$C$8,$C$9,$C$10)</f>
        <v>94.189138980187067</v>
      </c>
      <c r="D8461" s="2">
        <f t="shared" ref="D8461:D8524" si="1057">$F$8</f>
        <v>107</v>
      </c>
      <c r="E8461" s="2">
        <f t="shared" ref="E8461:E8524" si="1058">IF(C8461&gt;=D8461,D8461,C8461)</f>
        <v>94.189138980187067</v>
      </c>
      <c r="F8461" s="2">
        <f t="shared" ref="F8461:F8524" si="1059">IF(D8461&gt;C8461,D8461-C8461,0)</f>
        <v>12.810861019812933</v>
      </c>
      <c r="G8461" s="2">
        <f t="shared" ref="G8461:G8524" si="1060">IF(C8461&gt;D8461,C8461-D8461,0)</f>
        <v>0</v>
      </c>
      <c r="H8461" s="2">
        <f t="shared" ref="H8461:H8524" si="1061">E8461*$H$10</f>
        <v>941.89138980187067</v>
      </c>
      <c r="I8461" s="2">
        <f t="shared" ref="I8461:I8524" si="1062">F8461*$I$10</f>
        <v>64.054305099064663</v>
      </c>
      <c r="J8461" s="2">
        <f t="shared" ref="J8461:J8524" si="1063">G8461*$J$10</f>
        <v>0</v>
      </c>
    </row>
    <row r="8462" spans="1:10" x14ac:dyDescent="0.25">
      <c r="A8462" s="2">
        <v>8451</v>
      </c>
      <c r="B8462" s="2">
        <v>0.34171654344467906</v>
      </c>
      <c r="C8462" s="2">
        <f t="shared" si="1056"/>
        <v>97.041801488361358</v>
      </c>
      <c r="D8462" s="2">
        <f t="shared" si="1057"/>
        <v>107</v>
      </c>
      <c r="E8462" s="2">
        <f t="shared" si="1058"/>
        <v>97.041801488361358</v>
      </c>
      <c r="F8462" s="2">
        <f t="shared" si="1059"/>
        <v>9.958198511638642</v>
      </c>
      <c r="G8462" s="2">
        <f t="shared" si="1060"/>
        <v>0</v>
      </c>
      <c r="H8462" s="2">
        <f t="shared" si="1061"/>
        <v>970.41801488361352</v>
      </c>
      <c r="I8462" s="2">
        <f t="shared" si="1062"/>
        <v>49.79099255819321</v>
      </c>
      <c r="J8462" s="2">
        <f t="shared" si="1063"/>
        <v>0</v>
      </c>
    </row>
    <row r="8463" spans="1:10" x14ac:dyDescent="0.25">
      <c r="A8463" s="2">
        <v>8452</v>
      </c>
      <c r="B8463" s="2">
        <v>0.76395372596297062</v>
      </c>
      <c r="C8463" s="2">
        <f t="shared" si="1056"/>
        <v>105.1557617598512</v>
      </c>
      <c r="D8463" s="2">
        <f t="shared" si="1057"/>
        <v>107</v>
      </c>
      <c r="E8463" s="2">
        <f t="shared" si="1058"/>
        <v>105.1557617598512</v>
      </c>
      <c r="F8463" s="2">
        <f t="shared" si="1059"/>
        <v>1.8442382401487976</v>
      </c>
      <c r="G8463" s="2">
        <f t="shared" si="1060"/>
        <v>0</v>
      </c>
      <c r="H8463" s="2">
        <f t="shared" si="1061"/>
        <v>1051.557617598512</v>
      </c>
      <c r="I8463" s="2">
        <f t="shared" si="1062"/>
        <v>9.2211912007439878</v>
      </c>
      <c r="J8463" s="2">
        <f t="shared" si="1063"/>
        <v>0</v>
      </c>
    </row>
    <row r="8464" spans="1:10" x14ac:dyDescent="0.25">
      <c r="A8464" s="2">
        <v>8453</v>
      </c>
      <c r="B8464" s="2">
        <v>0.11138257034963495</v>
      </c>
      <c r="C8464" s="2">
        <f t="shared" si="1056"/>
        <v>91.532229146339162</v>
      </c>
      <c r="D8464" s="2">
        <f t="shared" si="1057"/>
        <v>107</v>
      </c>
      <c r="E8464" s="2">
        <f t="shared" si="1058"/>
        <v>91.532229146339162</v>
      </c>
      <c r="F8464" s="2">
        <f t="shared" si="1059"/>
        <v>15.467770853660838</v>
      </c>
      <c r="G8464" s="2">
        <f t="shared" si="1060"/>
        <v>0</v>
      </c>
      <c r="H8464" s="2">
        <f t="shared" si="1061"/>
        <v>915.32229146339159</v>
      </c>
      <c r="I8464" s="2">
        <f t="shared" si="1062"/>
        <v>77.338854268304189</v>
      </c>
      <c r="J8464" s="2">
        <f t="shared" si="1063"/>
        <v>0</v>
      </c>
    </row>
    <row r="8465" spans="1:10" x14ac:dyDescent="0.25">
      <c r="A8465" s="2">
        <v>8454</v>
      </c>
      <c r="B8465" s="2">
        <v>0.38842516535164517</v>
      </c>
      <c r="C8465" s="2">
        <f t="shared" si="1056"/>
        <v>97.937995489739691</v>
      </c>
      <c r="D8465" s="2">
        <f t="shared" si="1057"/>
        <v>107</v>
      </c>
      <c r="E8465" s="2">
        <f t="shared" si="1058"/>
        <v>97.937995489739691</v>
      </c>
      <c r="F8465" s="2">
        <f t="shared" si="1059"/>
        <v>9.0620045102603086</v>
      </c>
      <c r="G8465" s="2">
        <f t="shared" si="1060"/>
        <v>0</v>
      </c>
      <c r="H8465" s="2">
        <f t="shared" si="1061"/>
        <v>979.37995489739694</v>
      </c>
      <c r="I8465" s="2">
        <f t="shared" si="1062"/>
        <v>45.310022551301543</v>
      </c>
      <c r="J8465" s="2">
        <f t="shared" si="1063"/>
        <v>0</v>
      </c>
    </row>
    <row r="8466" spans="1:10" x14ac:dyDescent="0.25">
      <c r="A8466" s="2">
        <v>8455</v>
      </c>
      <c r="B8466" s="2">
        <v>0.56746380042333444</v>
      </c>
      <c r="C8466" s="2">
        <f t="shared" si="1056"/>
        <v>101.23836054683971</v>
      </c>
      <c r="D8466" s="2">
        <f t="shared" si="1057"/>
        <v>107</v>
      </c>
      <c r="E8466" s="2">
        <f t="shared" si="1058"/>
        <v>101.23836054683971</v>
      </c>
      <c r="F8466" s="2">
        <f t="shared" si="1059"/>
        <v>5.761639453160285</v>
      </c>
      <c r="G8466" s="2">
        <f t="shared" si="1060"/>
        <v>0</v>
      </c>
      <c r="H8466" s="2">
        <f t="shared" si="1061"/>
        <v>1012.3836054683971</v>
      </c>
      <c r="I8466" s="2">
        <f t="shared" si="1062"/>
        <v>28.808197265801425</v>
      </c>
      <c r="J8466" s="2">
        <f t="shared" si="1063"/>
        <v>0</v>
      </c>
    </row>
    <row r="8467" spans="1:10" x14ac:dyDescent="0.25">
      <c r="A8467" s="2">
        <v>8456</v>
      </c>
      <c r="B8467" s="2">
        <v>0.56689337100524306</v>
      </c>
      <c r="C8467" s="2">
        <f t="shared" si="1056"/>
        <v>101.22780997753804</v>
      </c>
      <c r="D8467" s="2">
        <f t="shared" si="1057"/>
        <v>107</v>
      </c>
      <c r="E8467" s="2">
        <f t="shared" si="1058"/>
        <v>101.22780997753804</v>
      </c>
      <c r="F8467" s="2">
        <f t="shared" si="1059"/>
        <v>5.772190022461956</v>
      </c>
      <c r="G8467" s="2">
        <f t="shared" si="1060"/>
        <v>0</v>
      </c>
      <c r="H8467" s="2">
        <f t="shared" si="1061"/>
        <v>1012.2780997753805</v>
      </c>
      <c r="I8467" s="2">
        <f t="shared" si="1062"/>
        <v>28.86095011230978</v>
      </c>
      <c r="J8467" s="2">
        <f t="shared" si="1063"/>
        <v>0</v>
      </c>
    </row>
    <row r="8468" spans="1:10" x14ac:dyDescent="0.25">
      <c r="A8468" s="2">
        <v>8457</v>
      </c>
      <c r="B8468" s="2">
        <v>0.83602441598082411</v>
      </c>
      <c r="C8468" s="2">
        <f t="shared" si="1056"/>
        <v>106.91277749498502</v>
      </c>
      <c r="D8468" s="2">
        <f t="shared" si="1057"/>
        <v>107</v>
      </c>
      <c r="E8468" s="2">
        <f t="shared" si="1058"/>
        <v>106.91277749498502</v>
      </c>
      <c r="F8468" s="2">
        <f t="shared" si="1059"/>
        <v>8.7222505014977969E-2</v>
      </c>
      <c r="G8468" s="2">
        <f t="shared" si="1060"/>
        <v>0</v>
      </c>
      <c r="H8468" s="2">
        <f t="shared" si="1061"/>
        <v>1069.1277749498502</v>
      </c>
      <c r="I8468" s="2">
        <f t="shared" si="1062"/>
        <v>0.43611252507488985</v>
      </c>
      <c r="J8468" s="2">
        <f t="shared" si="1063"/>
        <v>0</v>
      </c>
    </row>
    <row r="8469" spans="1:10" x14ac:dyDescent="0.25">
      <c r="A8469" s="2">
        <v>8458</v>
      </c>
      <c r="B8469" s="2">
        <v>0.4242187797879553</v>
      </c>
      <c r="C8469" s="2">
        <f t="shared" si="1056"/>
        <v>98.607556346118599</v>
      </c>
      <c r="D8469" s="2">
        <f t="shared" si="1057"/>
        <v>107</v>
      </c>
      <c r="E8469" s="2">
        <f t="shared" si="1058"/>
        <v>98.607556346118599</v>
      </c>
      <c r="F8469" s="2">
        <f t="shared" si="1059"/>
        <v>8.3924436538814007</v>
      </c>
      <c r="G8469" s="2">
        <f t="shared" si="1060"/>
        <v>0</v>
      </c>
      <c r="H8469" s="2">
        <f t="shared" si="1061"/>
        <v>986.07556346118599</v>
      </c>
      <c r="I8469" s="2">
        <f t="shared" si="1062"/>
        <v>41.962218269407003</v>
      </c>
      <c r="J8469" s="2">
        <f t="shared" si="1063"/>
        <v>0</v>
      </c>
    </row>
    <row r="8470" spans="1:10" x14ac:dyDescent="0.25">
      <c r="A8470" s="2">
        <v>8459</v>
      </c>
      <c r="B8470" s="2">
        <v>0.78056696654100999</v>
      </c>
      <c r="C8470" s="2">
        <f t="shared" si="1056"/>
        <v>105.5352159663549</v>
      </c>
      <c r="D8470" s="2">
        <f t="shared" si="1057"/>
        <v>107</v>
      </c>
      <c r="E8470" s="2">
        <f t="shared" si="1058"/>
        <v>105.5352159663549</v>
      </c>
      <c r="F8470" s="2">
        <f t="shared" si="1059"/>
        <v>1.4647840336451026</v>
      </c>
      <c r="G8470" s="2">
        <f t="shared" si="1060"/>
        <v>0</v>
      </c>
      <c r="H8470" s="2">
        <f t="shared" si="1061"/>
        <v>1055.3521596635489</v>
      </c>
      <c r="I8470" s="2">
        <f t="shared" si="1062"/>
        <v>7.3239201682255128</v>
      </c>
      <c r="J8470" s="2">
        <f t="shared" si="1063"/>
        <v>0</v>
      </c>
    </row>
    <row r="8471" spans="1:10" x14ac:dyDescent="0.25">
      <c r="A8471" s="2">
        <v>8460</v>
      </c>
      <c r="B8471" s="2">
        <v>0.6431438596483533</v>
      </c>
      <c r="C8471" s="2">
        <f t="shared" si="1056"/>
        <v>102.66426592237463</v>
      </c>
      <c r="D8471" s="2">
        <f t="shared" si="1057"/>
        <v>107</v>
      </c>
      <c r="E8471" s="2">
        <f t="shared" si="1058"/>
        <v>102.66426592237463</v>
      </c>
      <c r="F8471" s="2">
        <f t="shared" si="1059"/>
        <v>4.335734077625375</v>
      </c>
      <c r="G8471" s="2">
        <f t="shared" si="1060"/>
        <v>0</v>
      </c>
      <c r="H8471" s="2">
        <f t="shared" si="1061"/>
        <v>1026.6426592237463</v>
      </c>
      <c r="I8471" s="2">
        <f t="shared" si="1062"/>
        <v>21.678670388126875</v>
      </c>
      <c r="J8471" s="2">
        <f t="shared" si="1063"/>
        <v>0</v>
      </c>
    </row>
    <row r="8472" spans="1:10" x14ac:dyDescent="0.25">
      <c r="A8472" s="2">
        <v>8461</v>
      </c>
      <c r="B8472" s="2">
        <v>0.15663716742004996</v>
      </c>
      <c r="C8472" s="2">
        <f t="shared" si="1056"/>
        <v>92.888331938421146</v>
      </c>
      <c r="D8472" s="2">
        <f t="shared" si="1057"/>
        <v>107</v>
      </c>
      <c r="E8472" s="2">
        <f t="shared" si="1058"/>
        <v>92.888331938421146</v>
      </c>
      <c r="F8472" s="2">
        <f t="shared" si="1059"/>
        <v>14.111668061578854</v>
      </c>
      <c r="G8472" s="2">
        <f t="shared" si="1060"/>
        <v>0</v>
      </c>
      <c r="H8472" s="2">
        <f t="shared" si="1061"/>
        <v>928.88331938421152</v>
      </c>
      <c r="I8472" s="2">
        <f t="shared" si="1062"/>
        <v>70.558340307894269</v>
      </c>
      <c r="J8472" s="2">
        <f t="shared" si="1063"/>
        <v>0</v>
      </c>
    </row>
    <row r="8473" spans="1:10" x14ac:dyDescent="0.25">
      <c r="A8473" s="2">
        <v>8462</v>
      </c>
      <c r="B8473" s="2">
        <v>0.50267033377649639</v>
      </c>
      <c r="C8473" s="2">
        <f t="shared" si="1056"/>
        <v>100.04882925154192</v>
      </c>
      <c r="D8473" s="2">
        <f t="shared" si="1057"/>
        <v>107</v>
      </c>
      <c r="E8473" s="2">
        <f t="shared" si="1058"/>
        <v>100.04882925154192</v>
      </c>
      <c r="F8473" s="2">
        <f t="shared" si="1059"/>
        <v>6.9511707484580825</v>
      </c>
      <c r="G8473" s="2">
        <f t="shared" si="1060"/>
        <v>0</v>
      </c>
      <c r="H8473" s="2">
        <f t="shared" si="1061"/>
        <v>1000.4882925154192</v>
      </c>
      <c r="I8473" s="2">
        <f t="shared" si="1062"/>
        <v>34.755853742290412</v>
      </c>
      <c r="J8473" s="2">
        <f t="shared" si="1063"/>
        <v>0</v>
      </c>
    </row>
    <row r="8474" spans="1:10" x14ac:dyDescent="0.25">
      <c r="A8474" s="2">
        <v>8463</v>
      </c>
      <c r="B8474" s="2">
        <v>0.67538259401340139</v>
      </c>
      <c r="C8474" s="2">
        <f t="shared" si="1056"/>
        <v>103.29498226252657</v>
      </c>
      <c r="D8474" s="2">
        <f t="shared" si="1057"/>
        <v>107</v>
      </c>
      <c r="E8474" s="2">
        <f t="shared" si="1058"/>
        <v>103.29498226252657</v>
      </c>
      <c r="F8474" s="2">
        <f t="shared" si="1059"/>
        <v>3.7050177374734261</v>
      </c>
      <c r="G8474" s="2">
        <f t="shared" si="1060"/>
        <v>0</v>
      </c>
      <c r="H8474" s="2">
        <f t="shared" si="1061"/>
        <v>1032.9498226252658</v>
      </c>
      <c r="I8474" s="2">
        <f t="shared" si="1062"/>
        <v>18.525088687367131</v>
      </c>
      <c r="J8474" s="2">
        <f t="shared" si="1063"/>
        <v>0</v>
      </c>
    </row>
    <row r="8475" spans="1:10" x14ac:dyDescent="0.25">
      <c r="A8475" s="2">
        <v>8464</v>
      </c>
      <c r="B8475" s="2">
        <v>0.11641663083715093</v>
      </c>
      <c r="C8475" s="2">
        <f t="shared" si="1056"/>
        <v>91.696637865815859</v>
      </c>
      <c r="D8475" s="2">
        <f t="shared" si="1057"/>
        <v>107</v>
      </c>
      <c r="E8475" s="2">
        <f t="shared" si="1058"/>
        <v>91.696637865815859</v>
      </c>
      <c r="F8475" s="2">
        <f t="shared" si="1059"/>
        <v>15.303362134184141</v>
      </c>
      <c r="G8475" s="2">
        <f t="shared" si="1060"/>
        <v>0</v>
      </c>
      <c r="H8475" s="2">
        <f t="shared" si="1061"/>
        <v>916.96637865815865</v>
      </c>
      <c r="I8475" s="2">
        <f t="shared" si="1062"/>
        <v>76.516810670920705</v>
      </c>
      <c r="J8475" s="2">
        <f t="shared" si="1063"/>
        <v>0</v>
      </c>
    </row>
    <row r="8476" spans="1:10" x14ac:dyDescent="0.25">
      <c r="A8476" s="2">
        <v>8465</v>
      </c>
      <c r="B8476" s="2">
        <v>0.65474710360626043</v>
      </c>
      <c r="C8476" s="2">
        <f t="shared" si="1056"/>
        <v>102.88920420381601</v>
      </c>
      <c r="D8476" s="2">
        <f t="shared" si="1057"/>
        <v>107</v>
      </c>
      <c r="E8476" s="2">
        <f t="shared" si="1058"/>
        <v>102.88920420381601</v>
      </c>
      <c r="F8476" s="2">
        <f t="shared" si="1059"/>
        <v>4.1107957961839929</v>
      </c>
      <c r="G8476" s="2">
        <f t="shared" si="1060"/>
        <v>0</v>
      </c>
      <c r="H8476" s="2">
        <f t="shared" si="1061"/>
        <v>1028.8920420381601</v>
      </c>
      <c r="I8476" s="2">
        <f t="shared" si="1062"/>
        <v>20.553978980919965</v>
      </c>
      <c r="J8476" s="2">
        <f t="shared" si="1063"/>
        <v>0</v>
      </c>
    </row>
    <row r="8477" spans="1:10" x14ac:dyDescent="0.25">
      <c r="A8477" s="2">
        <v>8466</v>
      </c>
      <c r="B8477" s="2">
        <v>4.9814180903855809E-2</v>
      </c>
      <c r="C8477" s="2">
        <f t="shared" si="1056"/>
        <v>89.002868839634687</v>
      </c>
      <c r="D8477" s="2">
        <f t="shared" si="1057"/>
        <v>107</v>
      </c>
      <c r="E8477" s="2">
        <f t="shared" si="1058"/>
        <v>89.002868839634687</v>
      </c>
      <c r="F8477" s="2">
        <f t="shared" si="1059"/>
        <v>17.997131160365313</v>
      </c>
      <c r="G8477" s="2">
        <f t="shared" si="1060"/>
        <v>0</v>
      </c>
      <c r="H8477" s="2">
        <f t="shared" si="1061"/>
        <v>890.02868839634687</v>
      </c>
      <c r="I8477" s="2">
        <f t="shared" si="1062"/>
        <v>89.985655801826567</v>
      </c>
      <c r="J8477" s="2">
        <f t="shared" si="1063"/>
        <v>0</v>
      </c>
    </row>
    <row r="8478" spans="1:10" x14ac:dyDescent="0.25">
      <c r="A8478" s="2">
        <v>8467</v>
      </c>
      <c r="B8478" s="2">
        <v>0.77368411907145362</v>
      </c>
      <c r="C8478" s="2">
        <f t="shared" si="1056"/>
        <v>105.37649386479222</v>
      </c>
      <c r="D8478" s="2">
        <f t="shared" si="1057"/>
        <v>107</v>
      </c>
      <c r="E8478" s="2">
        <f t="shared" si="1058"/>
        <v>105.37649386479222</v>
      </c>
      <c r="F8478" s="2">
        <f t="shared" si="1059"/>
        <v>1.6235061352077764</v>
      </c>
      <c r="G8478" s="2">
        <f t="shared" si="1060"/>
        <v>0</v>
      </c>
      <c r="H8478" s="2">
        <f t="shared" si="1061"/>
        <v>1053.7649386479222</v>
      </c>
      <c r="I8478" s="2">
        <f t="shared" si="1062"/>
        <v>8.1175306760388821</v>
      </c>
      <c r="J8478" s="2">
        <f t="shared" si="1063"/>
        <v>0</v>
      </c>
    </row>
    <row r="8479" spans="1:10" x14ac:dyDescent="0.25">
      <c r="A8479" s="2">
        <v>8468</v>
      </c>
      <c r="B8479" s="2">
        <v>0.25018198827882765</v>
      </c>
      <c r="C8479" s="2">
        <f t="shared" si="1056"/>
        <v>95.157927132746948</v>
      </c>
      <c r="D8479" s="2">
        <f t="shared" si="1057"/>
        <v>107</v>
      </c>
      <c r="E8479" s="2">
        <f t="shared" si="1058"/>
        <v>95.157927132746948</v>
      </c>
      <c r="F8479" s="2">
        <f t="shared" si="1059"/>
        <v>11.842072867253052</v>
      </c>
      <c r="G8479" s="2">
        <f t="shared" si="1060"/>
        <v>0</v>
      </c>
      <c r="H8479" s="2">
        <f t="shared" si="1061"/>
        <v>951.57927132746954</v>
      </c>
      <c r="I8479" s="2">
        <f t="shared" si="1062"/>
        <v>59.210364336265258</v>
      </c>
      <c r="J8479" s="2">
        <f t="shared" si="1063"/>
        <v>0</v>
      </c>
    </row>
    <row r="8480" spans="1:10" x14ac:dyDescent="0.25">
      <c r="A8480" s="2">
        <v>8469</v>
      </c>
      <c r="B8480" s="2">
        <v>0.6427348683668378</v>
      </c>
      <c r="C8480" s="2">
        <f t="shared" si="1056"/>
        <v>102.65637578373932</v>
      </c>
      <c r="D8480" s="2">
        <f t="shared" si="1057"/>
        <v>107</v>
      </c>
      <c r="E8480" s="2">
        <f t="shared" si="1058"/>
        <v>102.65637578373932</v>
      </c>
      <c r="F8480" s="2">
        <f t="shared" si="1059"/>
        <v>4.3436242162606788</v>
      </c>
      <c r="G8480" s="2">
        <f t="shared" si="1060"/>
        <v>0</v>
      </c>
      <c r="H8480" s="2">
        <f t="shared" si="1061"/>
        <v>1026.5637578373933</v>
      </c>
      <c r="I8480" s="2">
        <f t="shared" si="1062"/>
        <v>21.718121081303394</v>
      </c>
      <c r="J8480" s="2">
        <f t="shared" si="1063"/>
        <v>0</v>
      </c>
    </row>
    <row r="8481" spans="1:10" x14ac:dyDescent="0.25">
      <c r="A8481" s="2">
        <v>8470</v>
      </c>
      <c r="B8481" s="2">
        <v>0.43282691631291137</v>
      </c>
      <c r="C8481" s="2">
        <f t="shared" si="1056"/>
        <v>98.767016760648545</v>
      </c>
      <c r="D8481" s="2">
        <f t="shared" si="1057"/>
        <v>107</v>
      </c>
      <c r="E8481" s="2">
        <f t="shared" si="1058"/>
        <v>98.767016760648545</v>
      </c>
      <c r="F8481" s="2">
        <f t="shared" si="1059"/>
        <v>8.232983239351455</v>
      </c>
      <c r="G8481" s="2">
        <f t="shared" si="1060"/>
        <v>0</v>
      </c>
      <c r="H8481" s="2">
        <f t="shared" si="1061"/>
        <v>987.67016760648539</v>
      </c>
      <c r="I8481" s="2">
        <f t="shared" si="1062"/>
        <v>41.164916196757275</v>
      </c>
      <c r="J8481" s="2">
        <f t="shared" si="1063"/>
        <v>0</v>
      </c>
    </row>
    <row r="8482" spans="1:10" x14ac:dyDescent="0.25">
      <c r="A8482" s="2">
        <v>8471</v>
      </c>
      <c r="B8482" s="2">
        <v>3.7470564802703277E-2</v>
      </c>
      <c r="C8482" s="2">
        <f t="shared" si="1056"/>
        <v>88.27695788872056</v>
      </c>
      <c r="D8482" s="2">
        <f t="shared" si="1057"/>
        <v>107</v>
      </c>
      <c r="E8482" s="2">
        <f t="shared" si="1058"/>
        <v>88.27695788872056</v>
      </c>
      <c r="F8482" s="2">
        <f t="shared" si="1059"/>
        <v>18.72304211127944</v>
      </c>
      <c r="G8482" s="2">
        <f t="shared" si="1060"/>
        <v>0</v>
      </c>
      <c r="H8482" s="2">
        <f t="shared" si="1061"/>
        <v>882.76957888720563</v>
      </c>
      <c r="I8482" s="2">
        <f t="shared" si="1062"/>
        <v>93.615210556397201</v>
      </c>
      <c r="J8482" s="2">
        <f t="shared" si="1063"/>
        <v>0</v>
      </c>
    </row>
    <row r="8483" spans="1:10" x14ac:dyDescent="0.25">
      <c r="A8483" s="2">
        <v>8472</v>
      </c>
      <c r="B8483" s="2">
        <v>0.12364761688395931</v>
      </c>
      <c r="C8483" s="2">
        <f t="shared" si="1056"/>
        <v>91.925922933296164</v>
      </c>
      <c r="D8483" s="2">
        <f t="shared" si="1057"/>
        <v>107</v>
      </c>
      <c r="E8483" s="2">
        <f t="shared" si="1058"/>
        <v>91.925922933296164</v>
      </c>
      <c r="F8483" s="2">
        <f t="shared" si="1059"/>
        <v>15.074077066703836</v>
      </c>
      <c r="G8483" s="2">
        <f t="shared" si="1060"/>
        <v>0</v>
      </c>
      <c r="H8483" s="2">
        <f t="shared" si="1061"/>
        <v>919.2592293329617</v>
      </c>
      <c r="I8483" s="2">
        <f t="shared" si="1062"/>
        <v>75.370385333519181</v>
      </c>
      <c r="J8483" s="2">
        <f t="shared" si="1063"/>
        <v>0</v>
      </c>
    </row>
    <row r="8484" spans="1:10" x14ac:dyDescent="0.25">
      <c r="A8484" s="2">
        <v>8473</v>
      </c>
      <c r="B8484" s="2">
        <v>0.79941914900043798</v>
      </c>
      <c r="C8484" s="2">
        <f t="shared" si="1056"/>
        <v>105.98217778645298</v>
      </c>
      <c r="D8484" s="2">
        <f t="shared" si="1057"/>
        <v>107</v>
      </c>
      <c r="E8484" s="2">
        <f t="shared" si="1058"/>
        <v>105.98217778645298</v>
      </c>
      <c r="F8484" s="2">
        <f t="shared" si="1059"/>
        <v>1.0178222135470207</v>
      </c>
      <c r="G8484" s="2">
        <f t="shared" si="1060"/>
        <v>0</v>
      </c>
      <c r="H8484" s="2">
        <f t="shared" si="1061"/>
        <v>1059.8217778645298</v>
      </c>
      <c r="I8484" s="2">
        <f t="shared" si="1062"/>
        <v>5.0891110677351037</v>
      </c>
      <c r="J8484" s="2">
        <f t="shared" si="1063"/>
        <v>0</v>
      </c>
    </row>
    <row r="8485" spans="1:10" x14ac:dyDescent="0.25">
      <c r="A8485" s="2">
        <v>8474</v>
      </c>
      <c r="B8485" s="2">
        <v>0.4529386500567586</v>
      </c>
      <c r="C8485" s="2">
        <f t="shared" si="1056"/>
        <v>99.137849286651331</v>
      </c>
      <c r="D8485" s="2">
        <f t="shared" si="1057"/>
        <v>107</v>
      </c>
      <c r="E8485" s="2">
        <f t="shared" si="1058"/>
        <v>99.137849286651331</v>
      </c>
      <c r="F8485" s="2">
        <f t="shared" si="1059"/>
        <v>7.8621507133486688</v>
      </c>
      <c r="G8485" s="2">
        <f t="shared" si="1060"/>
        <v>0</v>
      </c>
      <c r="H8485" s="2">
        <f t="shared" si="1061"/>
        <v>991.37849286651328</v>
      </c>
      <c r="I8485" s="2">
        <f t="shared" si="1062"/>
        <v>39.310753566743344</v>
      </c>
      <c r="J8485" s="2">
        <f t="shared" si="1063"/>
        <v>0</v>
      </c>
    </row>
    <row r="8486" spans="1:10" x14ac:dyDescent="0.25">
      <c r="A8486" s="2">
        <v>8475</v>
      </c>
      <c r="B8486" s="2">
        <v>0.60732757516618496</v>
      </c>
      <c r="C8486" s="2">
        <f t="shared" si="1056"/>
        <v>101.98190914115268</v>
      </c>
      <c r="D8486" s="2">
        <f t="shared" si="1057"/>
        <v>107</v>
      </c>
      <c r="E8486" s="2">
        <f t="shared" si="1058"/>
        <v>101.98190914115268</v>
      </c>
      <c r="F8486" s="2">
        <f t="shared" si="1059"/>
        <v>5.0180908588473159</v>
      </c>
      <c r="G8486" s="2">
        <f t="shared" si="1060"/>
        <v>0</v>
      </c>
      <c r="H8486" s="2">
        <f t="shared" si="1061"/>
        <v>1019.8190914115269</v>
      </c>
      <c r="I8486" s="2">
        <f t="shared" si="1062"/>
        <v>25.090454294236579</v>
      </c>
      <c r="J8486" s="2">
        <f t="shared" si="1063"/>
        <v>0</v>
      </c>
    </row>
    <row r="8487" spans="1:10" x14ac:dyDescent="0.25">
      <c r="A8487" s="2">
        <v>8476</v>
      </c>
      <c r="B8487" s="2">
        <v>0.39131679463202851</v>
      </c>
      <c r="C8487" s="2">
        <f t="shared" si="1056"/>
        <v>97.992547509358062</v>
      </c>
      <c r="D8487" s="2">
        <f t="shared" si="1057"/>
        <v>107</v>
      </c>
      <c r="E8487" s="2">
        <f t="shared" si="1058"/>
        <v>97.992547509358062</v>
      </c>
      <c r="F8487" s="2">
        <f t="shared" si="1059"/>
        <v>9.0074524906419384</v>
      </c>
      <c r="G8487" s="2">
        <f t="shared" si="1060"/>
        <v>0</v>
      </c>
      <c r="H8487" s="2">
        <f t="shared" si="1061"/>
        <v>979.92547509358064</v>
      </c>
      <c r="I8487" s="2">
        <f t="shared" si="1062"/>
        <v>45.037262453209692</v>
      </c>
      <c r="J8487" s="2">
        <f t="shared" si="1063"/>
        <v>0</v>
      </c>
    </row>
    <row r="8488" spans="1:10" x14ac:dyDescent="0.25">
      <c r="A8488" s="2">
        <v>8477</v>
      </c>
      <c r="B8488" s="2">
        <v>0.54190149762329809</v>
      </c>
      <c r="C8488" s="2">
        <f t="shared" si="1056"/>
        <v>100.76732730538312</v>
      </c>
      <c r="D8488" s="2">
        <f t="shared" si="1057"/>
        <v>107</v>
      </c>
      <c r="E8488" s="2">
        <f t="shared" si="1058"/>
        <v>100.76732730538312</v>
      </c>
      <c r="F8488" s="2">
        <f t="shared" si="1059"/>
        <v>6.2326726946168804</v>
      </c>
      <c r="G8488" s="2">
        <f t="shared" si="1060"/>
        <v>0</v>
      </c>
      <c r="H8488" s="2">
        <f t="shared" si="1061"/>
        <v>1007.6732730538312</v>
      </c>
      <c r="I8488" s="2">
        <f t="shared" si="1062"/>
        <v>31.163363473084402</v>
      </c>
      <c r="J8488" s="2">
        <f t="shared" si="1063"/>
        <v>0</v>
      </c>
    </row>
    <row r="8489" spans="1:10" x14ac:dyDescent="0.25">
      <c r="A8489" s="2">
        <v>8478</v>
      </c>
      <c r="B8489" s="2">
        <v>0.1282002526448317</v>
      </c>
      <c r="C8489" s="2">
        <f t="shared" si="1056"/>
        <v>92.066454865477809</v>
      </c>
      <c r="D8489" s="2">
        <f t="shared" si="1057"/>
        <v>107</v>
      </c>
      <c r="E8489" s="2">
        <f t="shared" si="1058"/>
        <v>92.066454865477809</v>
      </c>
      <c r="F8489" s="2">
        <f t="shared" si="1059"/>
        <v>14.933545134522191</v>
      </c>
      <c r="G8489" s="2">
        <f t="shared" si="1060"/>
        <v>0</v>
      </c>
      <c r="H8489" s="2">
        <f t="shared" si="1061"/>
        <v>920.66454865477806</v>
      </c>
      <c r="I8489" s="2">
        <f t="shared" si="1062"/>
        <v>74.667725672610956</v>
      </c>
      <c r="J8489" s="2">
        <f t="shared" si="1063"/>
        <v>0</v>
      </c>
    </row>
    <row r="8490" spans="1:10" x14ac:dyDescent="0.25">
      <c r="A8490" s="2">
        <v>8479</v>
      </c>
      <c r="B8490" s="2">
        <v>0.94626632661075727</v>
      </c>
      <c r="C8490" s="2">
        <f t="shared" si="1056"/>
        <v>110.79110747431406</v>
      </c>
      <c r="D8490" s="2">
        <f t="shared" si="1057"/>
        <v>107</v>
      </c>
      <c r="E8490" s="2">
        <f t="shared" si="1058"/>
        <v>107</v>
      </c>
      <c r="F8490" s="2">
        <f t="shared" si="1059"/>
        <v>0</v>
      </c>
      <c r="G8490" s="2">
        <f t="shared" si="1060"/>
        <v>3.7911074743140603</v>
      </c>
      <c r="H8490" s="2">
        <f t="shared" si="1061"/>
        <v>1070</v>
      </c>
      <c r="I8490" s="2">
        <f t="shared" si="1062"/>
        <v>0</v>
      </c>
      <c r="J8490" s="2">
        <f t="shared" si="1063"/>
        <v>56.866612114710904</v>
      </c>
    </row>
    <row r="8491" spans="1:10" x14ac:dyDescent="0.25">
      <c r="A8491" s="2">
        <v>8480</v>
      </c>
      <c r="B8491" s="2">
        <v>1.7880468809977068E-2</v>
      </c>
      <c r="C8491" s="2">
        <f t="shared" si="1056"/>
        <v>86.692975014489477</v>
      </c>
      <c r="D8491" s="2">
        <f t="shared" si="1057"/>
        <v>107</v>
      </c>
      <c r="E8491" s="2">
        <f t="shared" si="1058"/>
        <v>86.692975014489477</v>
      </c>
      <c r="F8491" s="2">
        <f t="shared" si="1059"/>
        <v>20.307024985510523</v>
      </c>
      <c r="G8491" s="2">
        <f t="shared" si="1060"/>
        <v>0</v>
      </c>
      <c r="H8491" s="2">
        <f t="shared" si="1061"/>
        <v>866.9297501448948</v>
      </c>
      <c r="I8491" s="2">
        <f t="shared" si="1062"/>
        <v>101.53512492755262</v>
      </c>
      <c r="J8491" s="2">
        <f t="shared" si="1063"/>
        <v>0</v>
      </c>
    </row>
    <row r="8492" spans="1:10" x14ac:dyDescent="0.25">
      <c r="A8492" s="2">
        <v>8481</v>
      </c>
      <c r="B8492" s="2">
        <v>0.38900536902401384</v>
      </c>
      <c r="C8492" s="2">
        <f t="shared" si="1056"/>
        <v>97.948948702266648</v>
      </c>
      <c r="D8492" s="2">
        <f t="shared" si="1057"/>
        <v>107</v>
      </c>
      <c r="E8492" s="2">
        <f t="shared" si="1058"/>
        <v>97.948948702266648</v>
      </c>
      <c r="F8492" s="2">
        <f t="shared" si="1059"/>
        <v>9.0510512977333519</v>
      </c>
      <c r="G8492" s="2">
        <f t="shared" si="1060"/>
        <v>0</v>
      </c>
      <c r="H8492" s="2">
        <f t="shared" si="1061"/>
        <v>979.48948702266648</v>
      </c>
      <c r="I8492" s="2">
        <f t="shared" si="1062"/>
        <v>45.25525648866676</v>
      </c>
      <c r="J8492" s="2">
        <f t="shared" si="1063"/>
        <v>0</v>
      </c>
    </row>
    <row r="8493" spans="1:10" x14ac:dyDescent="0.25">
      <c r="A8493" s="2">
        <v>8482</v>
      </c>
      <c r="B8493" s="2">
        <v>0.65109789416317698</v>
      </c>
      <c r="C8493" s="2">
        <f t="shared" si="1056"/>
        <v>102.81822821357741</v>
      </c>
      <c r="D8493" s="2">
        <f t="shared" si="1057"/>
        <v>107</v>
      </c>
      <c r="E8493" s="2">
        <f t="shared" si="1058"/>
        <v>102.81822821357741</v>
      </c>
      <c r="F8493" s="2">
        <f t="shared" si="1059"/>
        <v>4.181771786422587</v>
      </c>
      <c r="G8493" s="2">
        <f t="shared" si="1060"/>
        <v>0</v>
      </c>
      <c r="H8493" s="2">
        <f t="shared" si="1061"/>
        <v>1028.1822821357741</v>
      </c>
      <c r="I8493" s="2">
        <f t="shared" si="1062"/>
        <v>20.908858932112935</v>
      </c>
      <c r="J8493" s="2">
        <f t="shared" si="1063"/>
        <v>0</v>
      </c>
    </row>
    <row r="8494" spans="1:10" x14ac:dyDescent="0.25">
      <c r="A8494" s="2">
        <v>8483</v>
      </c>
      <c r="B8494" s="2">
        <v>0.70914420498082498</v>
      </c>
      <c r="C8494" s="2">
        <f t="shared" si="1056"/>
        <v>103.97802855852211</v>
      </c>
      <c r="D8494" s="2">
        <f t="shared" si="1057"/>
        <v>107</v>
      </c>
      <c r="E8494" s="2">
        <f t="shared" si="1058"/>
        <v>103.97802855852211</v>
      </c>
      <c r="F8494" s="2">
        <f t="shared" si="1059"/>
        <v>3.0219714414778878</v>
      </c>
      <c r="G8494" s="2">
        <f t="shared" si="1060"/>
        <v>0</v>
      </c>
      <c r="H8494" s="2">
        <f t="shared" si="1061"/>
        <v>1039.780285585221</v>
      </c>
      <c r="I8494" s="2">
        <f t="shared" si="1062"/>
        <v>15.109857207389439</v>
      </c>
      <c r="J8494" s="2">
        <f t="shared" si="1063"/>
        <v>0</v>
      </c>
    </row>
    <row r="8495" spans="1:10" x14ac:dyDescent="0.25">
      <c r="A8495" s="2">
        <v>8484</v>
      </c>
      <c r="B8495" s="2">
        <v>0.4108499208757812</v>
      </c>
      <c r="C8495" s="2">
        <f t="shared" si="1056"/>
        <v>98.358820532661952</v>
      </c>
      <c r="D8495" s="2">
        <f t="shared" si="1057"/>
        <v>107</v>
      </c>
      <c r="E8495" s="2">
        <f t="shared" si="1058"/>
        <v>98.358820532661952</v>
      </c>
      <c r="F8495" s="2">
        <f t="shared" si="1059"/>
        <v>8.6411794673380484</v>
      </c>
      <c r="G8495" s="2">
        <f t="shared" si="1060"/>
        <v>0</v>
      </c>
      <c r="H8495" s="2">
        <f t="shared" si="1061"/>
        <v>983.58820532661957</v>
      </c>
      <c r="I8495" s="2">
        <f t="shared" si="1062"/>
        <v>43.205897336690242</v>
      </c>
      <c r="J8495" s="2">
        <f t="shared" si="1063"/>
        <v>0</v>
      </c>
    </row>
    <row r="8496" spans="1:10" x14ac:dyDescent="0.25">
      <c r="A8496" s="2">
        <v>8485</v>
      </c>
      <c r="B8496" s="2">
        <v>0.82622634985481103</v>
      </c>
      <c r="C8496" s="2">
        <f t="shared" si="1056"/>
        <v>106.65425898004216</v>
      </c>
      <c r="D8496" s="2">
        <f t="shared" si="1057"/>
        <v>107</v>
      </c>
      <c r="E8496" s="2">
        <f t="shared" si="1058"/>
        <v>106.65425898004216</v>
      </c>
      <c r="F8496" s="2">
        <f t="shared" si="1059"/>
        <v>0.3457410199578419</v>
      </c>
      <c r="G8496" s="2">
        <f t="shared" si="1060"/>
        <v>0</v>
      </c>
      <c r="H8496" s="2">
        <f t="shared" si="1061"/>
        <v>1066.5425898004216</v>
      </c>
      <c r="I8496" s="2">
        <f t="shared" si="1062"/>
        <v>1.7287050997892095</v>
      </c>
      <c r="J8496" s="2">
        <f t="shared" si="1063"/>
        <v>0</v>
      </c>
    </row>
    <row r="8497" spans="1:10" x14ac:dyDescent="0.25">
      <c r="A8497" s="2">
        <v>8486</v>
      </c>
      <c r="B8497" s="2">
        <v>0.66261880885838664</v>
      </c>
      <c r="C8497" s="2">
        <f t="shared" si="1056"/>
        <v>103.04307757937914</v>
      </c>
      <c r="D8497" s="2">
        <f t="shared" si="1057"/>
        <v>107</v>
      </c>
      <c r="E8497" s="2">
        <f t="shared" si="1058"/>
        <v>103.04307757937914</v>
      </c>
      <c r="F8497" s="2">
        <f t="shared" si="1059"/>
        <v>3.956922420620856</v>
      </c>
      <c r="G8497" s="2">
        <f t="shared" si="1060"/>
        <v>0</v>
      </c>
      <c r="H8497" s="2">
        <f t="shared" si="1061"/>
        <v>1030.4307757937913</v>
      </c>
      <c r="I8497" s="2">
        <f t="shared" si="1062"/>
        <v>19.78461210310428</v>
      </c>
      <c r="J8497" s="2">
        <f t="shared" si="1063"/>
        <v>0</v>
      </c>
    </row>
    <row r="8498" spans="1:10" x14ac:dyDescent="0.25">
      <c r="A8498" s="2">
        <v>8487</v>
      </c>
      <c r="B8498" s="2">
        <v>0.89657018733535876</v>
      </c>
      <c r="C8498" s="2">
        <f t="shared" si="1056"/>
        <v>108.73639332852861</v>
      </c>
      <c r="D8498" s="2">
        <f t="shared" si="1057"/>
        <v>107</v>
      </c>
      <c r="E8498" s="2">
        <f t="shared" si="1058"/>
        <v>107</v>
      </c>
      <c r="F8498" s="2">
        <f t="shared" si="1059"/>
        <v>0</v>
      </c>
      <c r="G8498" s="2">
        <f t="shared" si="1060"/>
        <v>1.7363933285286066</v>
      </c>
      <c r="H8498" s="2">
        <f t="shared" si="1061"/>
        <v>1070</v>
      </c>
      <c r="I8498" s="2">
        <f t="shared" si="1062"/>
        <v>0</v>
      </c>
      <c r="J8498" s="2">
        <f t="shared" si="1063"/>
        <v>26.045899927929099</v>
      </c>
    </row>
    <row r="8499" spans="1:10" x14ac:dyDescent="0.25">
      <c r="A8499" s="2">
        <v>8488</v>
      </c>
      <c r="B8499" s="2">
        <v>0.9916275576957021</v>
      </c>
      <c r="C8499" s="2">
        <f t="shared" si="1056"/>
        <v>114.58100083770859</v>
      </c>
      <c r="D8499" s="2">
        <f t="shared" si="1057"/>
        <v>107</v>
      </c>
      <c r="E8499" s="2">
        <f t="shared" si="1058"/>
        <v>107</v>
      </c>
      <c r="F8499" s="2">
        <f t="shared" si="1059"/>
        <v>0</v>
      </c>
      <c r="G8499" s="2">
        <f t="shared" si="1060"/>
        <v>7.5810008377085865</v>
      </c>
      <c r="H8499" s="2">
        <f t="shared" si="1061"/>
        <v>1070</v>
      </c>
      <c r="I8499" s="2">
        <f t="shared" si="1062"/>
        <v>0</v>
      </c>
      <c r="J8499" s="2">
        <f t="shared" si="1063"/>
        <v>113.7150125656288</v>
      </c>
    </row>
    <row r="8500" spans="1:10" x14ac:dyDescent="0.25">
      <c r="A8500" s="2">
        <v>8489</v>
      </c>
      <c r="B8500" s="2">
        <v>0.49585807827445383</v>
      </c>
      <c r="C8500" s="2">
        <f t="shared" si="1056"/>
        <v>99.924260916566368</v>
      </c>
      <c r="D8500" s="2">
        <f t="shared" si="1057"/>
        <v>107</v>
      </c>
      <c r="E8500" s="2">
        <f t="shared" si="1058"/>
        <v>99.924260916566368</v>
      </c>
      <c r="F8500" s="2">
        <f t="shared" si="1059"/>
        <v>7.075739083433632</v>
      </c>
      <c r="G8500" s="2">
        <f t="shared" si="1060"/>
        <v>0</v>
      </c>
      <c r="H8500" s="2">
        <f t="shared" si="1061"/>
        <v>999.24260916566368</v>
      </c>
      <c r="I8500" s="2">
        <f t="shared" si="1062"/>
        <v>35.37869541716816</v>
      </c>
      <c r="J8500" s="2">
        <f t="shared" si="1063"/>
        <v>0</v>
      </c>
    </row>
    <row r="8501" spans="1:10" x14ac:dyDescent="0.25">
      <c r="A8501" s="2">
        <v>8490</v>
      </c>
      <c r="B8501" s="2">
        <v>0.12900499232671836</v>
      </c>
      <c r="C8501" s="2">
        <f t="shared" si="1056"/>
        <v>92.091006364146779</v>
      </c>
      <c r="D8501" s="2">
        <f t="shared" si="1057"/>
        <v>107</v>
      </c>
      <c r="E8501" s="2">
        <f t="shared" si="1058"/>
        <v>92.091006364146779</v>
      </c>
      <c r="F8501" s="2">
        <f t="shared" si="1059"/>
        <v>14.908993635853221</v>
      </c>
      <c r="G8501" s="2">
        <f t="shared" si="1060"/>
        <v>0</v>
      </c>
      <c r="H8501" s="2">
        <f t="shared" si="1061"/>
        <v>920.91006364146779</v>
      </c>
      <c r="I8501" s="2">
        <f t="shared" si="1062"/>
        <v>74.544968179266107</v>
      </c>
      <c r="J8501" s="2">
        <f t="shared" si="1063"/>
        <v>0</v>
      </c>
    </row>
    <row r="8502" spans="1:10" x14ac:dyDescent="0.25">
      <c r="A8502" s="2">
        <v>8491</v>
      </c>
      <c r="B8502" s="2">
        <v>0.75982768790050281</v>
      </c>
      <c r="C8502" s="2">
        <f t="shared" si="1056"/>
        <v>105.06337975092507</v>
      </c>
      <c r="D8502" s="2">
        <f t="shared" si="1057"/>
        <v>107</v>
      </c>
      <c r="E8502" s="2">
        <f t="shared" si="1058"/>
        <v>105.06337975092507</v>
      </c>
      <c r="F8502" s="2">
        <f t="shared" si="1059"/>
        <v>1.9366202490749345</v>
      </c>
      <c r="G8502" s="2">
        <f t="shared" si="1060"/>
        <v>0</v>
      </c>
      <c r="H8502" s="2">
        <f t="shared" si="1061"/>
        <v>1050.6337975092506</v>
      </c>
      <c r="I8502" s="2">
        <f t="shared" si="1062"/>
        <v>9.6831012453746723</v>
      </c>
      <c r="J8502" s="2">
        <f t="shared" si="1063"/>
        <v>0</v>
      </c>
    </row>
    <row r="8503" spans="1:10" x14ac:dyDescent="0.25">
      <c r="A8503" s="2">
        <v>8492</v>
      </c>
      <c r="B8503" s="2">
        <v>0.88648573259793428</v>
      </c>
      <c r="C8503" s="2">
        <f t="shared" si="1056"/>
        <v>108.39764665896945</v>
      </c>
      <c r="D8503" s="2">
        <f t="shared" si="1057"/>
        <v>107</v>
      </c>
      <c r="E8503" s="2">
        <f t="shared" si="1058"/>
        <v>107</v>
      </c>
      <c r="F8503" s="2">
        <f t="shared" si="1059"/>
        <v>0</v>
      </c>
      <c r="G8503" s="2">
        <f t="shared" si="1060"/>
        <v>1.3976466589694496</v>
      </c>
      <c r="H8503" s="2">
        <f t="shared" si="1061"/>
        <v>1070</v>
      </c>
      <c r="I8503" s="2">
        <f t="shared" si="1062"/>
        <v>0</v>
      </c>
      <c r="J8503" s="2">
        <f t="shared" si="1063"/>
        <v>20.964699884541744</v>
      </c>
    </row>
    <row r="8504" spans="1:10" x14ac:dyDescent="0.25">
      <c r="A8504" s="2">
        <v>8493</v>
      </c>
      <c r="B8504" s="2">
        <v>0.46860839948870225</v>
      </c>
      <c r="C8504" s="2">
        <f t="shared" si="1056"/>
        <v>99.425508382777465</v>
      </c>
      <c r="D8504" s="2">
        <f t="shared" si="1057"/>
        <v>107</v>
      </c>
      <c r="E8504" s="2">
        <f t="shared" si="1058"/>
        <v>99.425508382777465</v>
      </c>
      <c r="F8504" s="2">
        <f t="shared" si="1059"/>
        <v>7.5744916172225345</v>
      </c>
      <c r="G8504" s="2">
        <f t="shared" si="1060"/>
        <v>0</v>
      </c>
      <c r="H8504" s="2">
        <f t="shared" si="1061"/>
        <v>994.25508382777468</v>
      </c>
      <c r="I8504" s="2">
        <f t="shared" si="1062"/>
        <v>37.872458086112673</v>
      </c>
      <c r="J8504" s="2">
        <f t="shared" si="1063"/>
        <v>0</v>
      </c>
    </row>
    <row r="8505" spans="1:10" x14ac:dyDescent="0.25">
      <c r="A8505" s="2">
        <v>8494</v>
      </c>
      <c r="B8505" s="2">
        <v>0.57894664534764317</v>
      </c>
      <c r="C8505" s="2">
        <f t="shared" si="1056"/>
        <v>101.45121239010727</v>
      </c>
      <c r="D8505" s="2">
        <f t="shared" si="1057"/>
        <v>107</v>
      </c>
      <c r="E8505" s="2">
        <f t="shared" si="1058"/>
        <v>101.45121239010727</v>
      </c>
      <c r="F8505" s="2">
        <f t="shared" si="1059"/>
        <v>5.5487876098927273</v>
      </c>
      <c r="G8505" s="2">
        <f t="shared" si="1060"/>
        <v>0</v>
      </c>
      <c r="H8505" s="2">
        <f t="shared" si="1061"/>
        <v>1014.5121239010728</v>
      </c>
      <c r="I8505" s="2">
        <f t="shared" si="1062"/>
        <v>27.743938049463637</v>
      </c>
      <c r="J8505" s="2">
        <f t="shared" si="1063"/>
        <v>0</v>
      </c>
    </row>
    <row r="8506" spans="1:10" x14ac:dyDescent="0.25">
      <c r="A8506" s="2">
        <v>8495</v>
      </c>
      <c r="B8506" s="2">
        <v>0.91767554533158602</v>
      </c>
      <c r="C8506" s="2">
        <f t="shared" si="1056"/>
        <v>109.51369896212157</v>
      </c>
      <c r="D8506" s="2">
        <f t="shared" si="1057"/>
        <v>107</v>
      </c>
      <c r="E8506" s="2">
        <f t="shared" si="1058"/>
        <v>107</v>
      </c>
      <c r="F8506" s="2">
        <f t="shared" si="1059"/>
        <v>0</v>
      </c>
      <c r="G8506" s="2">
        <f t="shared" si="1060"/>
        <v>2.5136989621215662</v>
      </c>
      <c r="H8506" s="2">
        <f t="shared" si="1061"/>
        <v>1070</v>
      </c>
      <c r="I8506" s="2">
        <f t="shared" si="1062"/>
        <v>0</v>
      </c>
      <c r="J8506" s="2">
        <f t="shared" si="1063"/>
        <v>37.705484431823493</v>
      </c>
    </row>
    <row r="8507" spans="1:10" x14ac:dyDescent="0.25">
      <c r="A8507" s="2">
        <v>8496</v>
      </c>
      <c r="B8507" s="2">
        <v>0.9671239407205533</v>
      </c>
      <c r="C8507" s="2">
        <f t="shared" si="1056"/>
        <v>112.03279199789628</v>
      </c>
      <c r="D8507" s="2">
        <f t="shared" si="1057"/>
        <v>107</v>
      </c>
      <c r="E8507" s="2">
        <f t="shared" si="1058"/>
        <v>107</v>
      </c>
      <c r="F8507" s="2">
        <f t="shared" si="1059"/>
        <v>0</v>
      </c>
      <c r="G8507" s="2">
        <f t="shared" si="1060"/>
        <v>5.0327919978962825</v>
      </c>
      <c r="H8507" s="2">
        <f t="shared" si="1061"/>
        <v>1070</v>
      </c>
      <c r="I8507" s="2">
        <f t="shared" si="1062"/>
        <v>0</v>
      </c>
      <c r="J8507" s="2">
        <f t="shared" si="1063"/>
        <v>75.491879968444238</v>
      </c>
    </row>
    <row r="8508" spans="1:10" x14ac:dyDescent="0.25">
      <c r="A8508" s="2">
        <v>8497</v>
      </c>
      <c r="B8508" s="2">
        <v>0.4449990649852692</v>
      </c>
      <c r="C8508" s="2">
        <f t="shared" si="1056"/>
        <v>98.99170982939205</v>
      </c>
      <c r="D8508" s="2">
        <f t="shared" si="1057"/>
        <v>107</v>
      </c>
      <c r="E8508" s="2">
        <f t="shared" si="1058"/>
        <v>98.99170982939205</v>
      </c>
      <c r="F8508" s="2">
        <f t="shared" si="1059"/>
        <v>8.0082901706079497</v>
      </c>
      <c r="G8508" s="2">
        <f t="shared" si="1060"/>
        <v>0</v>
      </c>
      <c r="H8508" s="2">
        <f t="shared" si="1061"/>
        <v>989.9170982939205</v>
      </c>
      <c r="I8508" s="2">
        <f t="shared" si="1062"/>
        <v>40.041450853039748</v>
      </c>
      <c r="J8508" s="2">
        <f t="shared" si="1063"/>
        <v>0</v>
      </c>
    </row>
    <row r="8509" spans="1:10" x14ac:dyDescent="0.25">
      <c r="A8509" s="2">
        <v>8498</v>
      </c>
      <c r="B8509" s="2">
        <v>0.91453307853353405</v>
      </c>
      <c r="C8509" s="2">
        <f t="shared" si="1056"/>
        <v>109.39102964293944</v>
      </c>
      <c r="D8509" s="2">
        <f t="shared" si="1057"/>
        <v>107</v>
      </c>
      <c r="E8509" s="2">
        <f t="shared" si="1058"/>
        <v>107</v>
      </c>
      <c r="F8509" s="2">
        <f t="shared" si="1059"/>
        <v>0</v>
      </c>
      <c r="G8509" s="2">
        <f t="shared" si="1060"/>
        <v>2.3910296429394435</v>
      </c>
      <c r="H8509" s="2">
        <f t="shared" si="1061"/>
        <v>1070</v>
      </c>
      <c r="I8509" s="2">
        <f t="shared" si="1062"/>
        <v>0</v>
      </c>
      <c r="J8509" s="2">
        <f t="shared" si="1063"/>
        <v>35.865444644091653</v>
      </c>
    </row>
    <row r="8510" spans="1:10" x14ac:dyDescent="0.25">
      <c r="A8510" s="2">
        <v>8499</v>
      </c>
      <c r="B8510" s="2">
        <v>0.26538546635529603</v>
      </c>
      <c r="C8510" s="2">
        <f t="shared" si="1056"/>
        <v>95.487056513566699</v>
      </c>
      <c r="D8510" s="2">
        <f t="shared" si="1057"/>
        <v>107</v>
      </c>
      <c r="E8510" s="2">
        <f t="shared" si="1058"/>
        <v>95.487056513566699</v>
      </c>
      <c r="F8510" s="2">
        <f t="shared" si="1059"/>
        <v>11.512943486433301</v>
      </c>
      <c r="G8510" s="2">
        <f t="shared" si="1060"/>
        <v>0</v>
      </c>
      <c r="H8510" s="2">
        <f t="shared" si="1061"/>
        <v>954.87056513566699</v>
      </c>
      <c r="I8510" s="2">
        <f t="shared" si="1062"/>
        <v>57.564717432166503</v>
      </c>
      <c r="J8510" s="2">
        <f t="shared" si="1063"/>
        <v>0</v>
      </c>
    </row>
    <row r="8511" spans="1:10" x14ac:dyDescent="0.25">
      <c r="A8511" s="2">
        <v>8500</v>
      </c>
      <c r="B8511" s="2">
        <v>0.79537508845600835</v>
      </c>
      <c r="C8511" s="2">
        <f t="shared" si="1056"/>
        <v>105.8846862630816</v>
      </c>
      <c r="D8511" s="2">
        <f t="shared" si="1057"/>
        <v>107</v>
      </c>
      <c r="E8511" s="2">
        <f t="shared" si="1058"/>
        <v>105.8846862630816</v>
      </c>
      <c r="F8511" s="2">
        <f t="shared" si="1059"/>
        <v>1.1153137369183952</v>
      </c>
      <c r="G8511" s="2">
        <f t="shared" si="1060"/>
        <v>0</v>
      </c>
      <c r="H8511" s="2">
        <f t="shared" si="1061"/>
        <v>1058.8468626308161</v>
      </c>
      <c r="I8511" s="2">
        <f t="shared" si="1062"/>
        <v>5.576568684591976</v>
      </c>
      <c r="J8511" s="2">
        <f t="shared" si="1063"/>
        <v>0</v>
      </c>
    </row>
    <row r="8512" spans="1:10" x14ac:dyDescent="0.25">
      <c r="A8512" s="2">
        <v>8501</v>
      </c>
      <c r="B8512" s="2">
        <v>0.67881411879550291</v>
      </c>
      <c r="C8512" s="2">
        <f t="shared" si="1056"/>
        <v>103.36324904775157</v>
      </c>
      <c r="D8512" s="2">
        <f t="shared" si="1057"/>
        <v>107</v>
      </c>
      <c r="E8512" s="2">
        <f t="shared" si="1058"/>
        <v>103.36324904775157</v>
      </c>
      <c r="F8512" s="2">
        <f t="shared" si="1059"/>
        <v>3.636750952248434</v>
      </c>
      <c r="G8512" s="2">
        <f t="shared" si="1060"/>
        <v>0</v>
      </c>
      <c r="H8512" s="2">
        <f t="shared" si="1061"/>
        <v>1033.6324904775156</v>
      </c>
      <c r="I8512" s="2">
        <f t="shared" si="1062"/>
        <v>18.18375476124217</v>
      </c>
      <c r="J8512" s="2">
        <f t="shared" si="1063"/>
        <v>0</v>
      </c>
    </row>
    <row r="8513" spans="1:10" x14ac:dyDescent="0.25">
      <c r="A8513" s="2">
        <v>8502</v>
      </c>
      <c r="B8513" s="2">
        <v>0.41180993988399572</v>
      </c>
      <c r="C8513" s="2">
        <f t="shared" si="1056"/>
        <v>98.376730656468808</v>
      </c>
      <c r="D8513" s="2">
        <f t="shared" si="1057"/>
        <v>107</v>
      </c>
      <c r="E8513" s="2">
        <f t="shared" si="1058"/>
        <v>98.376730656468808</v>
      </c>
      <c r="F8513" s="2">
        <f t="shared" si="1059"/>
        <v>8.6232693435311916</v>
      </c>
      <c r="G8513" s="2">
        <f t="shared" si="1060"/>
        <v>0</v>
      </c>
      <c r="H8513" s="2">
        <f t="shared" si="1061"/>
        <v>983.76730656468806</v>
      </c>
      <c r="I8513" s="2">
        <f t="shared" si="1062"/>
        <v>43.116346717655958</v>
      </c>
      <c r="J8513" s="2">
        <f t="shared" si="1063"/>
        <v>0</v>
      </c>
    </row>
    <row r="8514" spans="1:10" x14ac:dyDescent="0.25">
      <c r="A8514" s="2">
        <v>8503</v>
      </c>
      <c r="B8514" s="2">
        <v>0.70664592412312999</v>
      </c>
      <c r="C8514" s="2">
        <f t="shared" si="1056"/>
        <v>103.926546796542</v>
      </c>
      <c r="D8514" s="2">
        <f t="shared" si="1057"/>
        <v>107</v>
      </c>
      <c r="E8514" s="2">
        <f t="shared" si="1058"/>
        <v>103.926546796542</v>
      </c>
      <c r="F8514" s="2">
        <f t="shared" si="1059"/>
        <v>3.0734532034580013</v>
      </c>
      <c r="G8514" s="2">
        <f t="shared" si="1060"/>
        <v>0</v>
      </c>
      <c r="H8514" s="2">
        <f t="shared" si="1061"/>
        <v>1039.2654679654199</v>
      </c>
      <c r="I8514" s="2">
        <f t="shared" si="1062"/>
        <v>15.367266017290007</v>
      </c>
      <c r="J8514" s="2">
        <f t="shared" si="1063"/>
        <v>0</v>
      </c>
    </row>
    <row r="8515" spans="1:10" x14ac:dyDescent="0.25">
      <c r="A8515" s="2">
        <v>8504</v>
      </c>
      <c r="B8515" s="2">
        <v>0.63005650101359179</v>
      </c>
      <c r="C8515" s="2">
        <f t="shared" si="1056"/>
        <v>102.41299472887009</v>
      </c>
      <c r="D8515" s="2">
        <f t="shared" si="1057"/>
        <v>107</v>
      </c>
      <c r="E8515" s="2">
        <f t="shared" si="1058"/>
        <v>102.41299472887009</v>
      </c>
      <c r="F8515" s="2">
        <f t="shared" si="1059"/>
        <v>4.587005271129911</v>
      </c>
      <c r="G8515" s="2">
        <f t="shared" si="1060"/>
        <v>0</v>
      </c>
      <c r="H8515" s="2">
        <f t="shared" si="1061"/>
        <v>1024.1299472887008</v>
      </c>
      <c r="I8515" s="2">
        <f t="shared" si="1062"/>
        <v>22.935026355649555</v>
      </c>
      <c r="J8515" s="2">
        <f t="shared" si="1063"/>
        <v>0</v>
      </c>
    </row>
    <row r="8516" spans="1:10" x14ac:dyDescent="0.25">
      <c r="A8516" s="2">
        <v>8505</v>
      </c>
      <c r="B8516" s="2">
        <v>0.24791714590982827</v>
      </c>
      <c r="C8516" s="2">
        <f t="shared" si="1056"/>
        <v>95.108189722302626</v>
      </c>
      <c r="D8516" s="2">
        <f t="shared" si="1057"/>
        <v>107</v>
      </c>
      <c r="E8516" s="2">
        <f t="shared" si="1058"/>
        <v>95.108189722302626</v>
      </c>
      <c r="F8516" s="2">
        <f t="shared" si="1059"/>
        <v>11.891810277697374</v>
      </c>
      <c r="G8516" s="2">
        <f t="shared" si="1060"/>
        <v>0</v>
      </c>
      <c r="H8516" s="2">
        <f t="shared" si="1061"/>
        <v>951.08189722302632</v>
      </c>
      <c r="I8516" s="2">
        <f t="shared" si="1062"/>
        <v>59.45905138848687</v>
      </c>
      <c r="J8516" s="2">
        <f t="shared" si="1063"/>
        <v>0</v>
      </c>
    </row>
    <row r="8517" spans="1:10" x14ac:dyDescent="0.25">
      <c r="A8517" s="2">
        <v>8506</v>
      </c>
      <c r="B8517" s="2">
        <v>0.81300915259202522</v>
      </c>
      <c r="C8517" s="2">
        <f t="shared" si="1056"/>
        <v>106.31694838423532</v>
      </c>
      <c r="D8517" s="2">
        <f t="shared" si="1057"/>
        <v>107</v>
      </c>
      <c r="E8517" s="2">
        <f t="shared" si="1058"/>
        <v>106.31694838423532</v>
      </c>
      <c r="F8517" s="2">
        <f t="shared" si="1059"/>
        <v>0.68305161576468265</v>
      </c>
      <c r="G8517" s="2">
        <f t="shared" si="1060"/>
        <v>0</v>
      </c>
      <c r="H8517" s="2">
        <f t="shared" si="1061"/>
        <v>1063.1694838423532</v>
      </c>
      <c r="I8517" s="2">
        <f t="shared" si="1062"/>
        <v>3.4152580788234133</v>
      </c>
      <c r="J8517" s="2">
        <f t="shared" si="1063"/>
        <v>0</v>
      </c>
    </row>
    <row r="8518" spans="1:10" x14ac:dyDescent="0.25">
      <c r="A8518" s="2">
        <v>8507</v>
      </c>
      <c r="B8518" s="2">
        <v>7.9669541965160628E-2</v>
      </c>
      <c r="C8518" s="2">
        <f t="shared" si="1056"/>
        <v>90.38045823618593</v>
      </c>
      <c r="D8518" s="2">
        <f t="shared" si="1057"/>
        <v>107</v>
      </c>
      <c r="E8518" s="2">
        <f t="shared" si="1058"/>
        <v>90.38045823618593</v>
      </c>
      <c r="F8518" s="2">
        <f t="shared" si="1059"/>
        <v>16.61954176381407</v>
      </c>
      <c r="G8518" s="2">
        <f t="shared" si="1060"/>
        <v>0</v>
      </c>
      <c r="H8518" s="2">
        <f t="shared" si="1061"/>
        <v>903.80458236185927</v>
      </c>
      <c r="I8518" s="2">
        <f t="shared" si="1062"/>
        <v>83.097708819070348</v>
      </c>
      <c r="J8518" s="2">
        <f t="shared" si="1063"/>
        <v>0</v>
      </c>
    </row>
    <row r="8519" spans="1:10" x14ac:dyDescent="0.25">
      <c r="A8519" s="2">
        <v>8508</v>
      </c>
      <c r="B8519" s="2">
        <v>0.22339329184961487</v>
      </c>
      <c r="C8519" s="2">
        <f t="shared" si="1056"/>
        <v>94.556381361945512</v>
      </c>
      <c r="D8519" s="2">
        <f t="shared" si="1057"/>
        <v>107</v>
      </c>
      <c r="E8519" s="2">
        <f t="shared" si="1058"/>
        <v>94.556381361945512</v>
      </c>
      <c r="F8519" s="2">
        <f t="shared" si="1059"/>
        <v>12.443618638054488</v>
      </c>
      <c r="G8519" s="2">
        <f t="shared" si="1060"/>
        <v>0</v>
      </c>
      <c r="H8519" s="2">
        <f t="shared" si="1061"/>
        <v>945.56381361945512</v>
      </c>
      <c r="I8519" s="2">
        <f t="shared" si="1062"/>
        <v>62.218093190272441</v>
      </c>
      <c r="J8519" s="2">
        <f t="shared" si="1063"/>
        <v>0</v>
      </c>
    </row>
    <row r="8520" spans="1:10" x14ac:dyDescent="0.25">
      <c r="A8520" s="2">
        <v>8509</v>
      </c>
      <c r="B8520" s="2">
        <v>6.7019392836329739E-2</v>
      </c>
      <c r="C8520" s="2">
        <f t="shared" si="1056"/>
        <v>89.844260708028941</v>
      </c>
      <c r="D8520" s="2">
        <f t="shared" si="1057"/>
        <v>107</v>
      </c>
      <c r="E8520" s="2">
        <f t="shared" si="1058"/>
        <v>89.844260708028941</v>
      </c>
      <c r="F8520" s="2">
        <f t="shared" si="1059"/>
        <v>17.155739291971059</v>
      </c>
      <c r="G8520" s="2">
        <f t="shared" si="1060"/>
        <v>0</v>
      </c>
      <c r="H8520" s="2">
        <f t="shared" si="1061"/>
        <v>898.44260708028946</v>
      </c>
      <c r="I8520" s="2">
        <f t="shared" si="1062"/>
        <v>85.778696459855297</v>
      </c>
      <c r="J8520" s="2">
        <f t="shared" si="1063"/>
        <v>0</v>
      </c>
    </row>
    <row r="8521" spans="1:10" x14ac:dyDescent="0.25">
      <c r="A8521" s="2">
        <v>8510</v>
      </c>
      <c r="B8521" s="2">
        <v>7.934511150825152E-2</v>
      </c>
      <c r="C8521" s="2">
        <f t="shared" si="1056"/>
        <v>90.367379603578371</v>
      </c>
      <c r="D8521" s="2">
        <f t="shared" si="1057"/>
        <v>107</v>
      </c>
      <c r="E8521" s="2">
        <f t="shared" si="1058"/>
        <v>90.367379603578371</v>
      </c>
      <c r="F8521" s="2">
        <f t="shared" si="1059"/>
        <v>16.632620396421629</v>
      </c>
      <c r="G8521" s="2">
        <f t="shared" si="1060"/>
        <v>0</v>
      </c>
      <c r="H8521" s="2">
        <f t="shared" si="1061"/>
        <v>903.67379603578365</v>
      </c>
      <c r="I8521" s="2">
        <f t="shared" si="1062"/>
        <v>83.163101982108145</v>
      </c>
      <c r="J8521" s="2">
        <f t="shared" si="1063"/>
        <v>0</v>
      </c>
    </row>
    <row r="8522" spans="1:10" x14ac:dyDescent="0.25">
      <c r="A8522" s="2">
        <v>8511</v>
      </c>
      <c r="B8522" s="2">
        <v>0.79672564006351132</v>
      </c>
      <c r="C8522" s="2">
        <f t="shared" si="1056"/>
        <v>105.9171415257718</v>
      </c>
      <c r="D8522" s="2">
        <f t="shared" si="1057"/>
        <v>107</v>
      </c>
      <c r="E8522" s="2">
        <f t="shared" si="1058"/>
        <v>105.9171415257718</v>
      </c>
      <c r="F8522" s="2">
        <f t="shared" si="1059"/>
        <v>1.0828584742282032</v>
      </c>
      <c r="G8522" s="2">
        <f t="shared" si="1060"/>
        <v>0</v>
      </c>
      <c r="H8522" s="2">
        <f t="shared" si="1061"/>
        <v>1059.1714152577179</v>
      </c>
      <c r="I8522" s="2">
        <f t="shared" si="1062"/>
        <v>5.4142923711410162</v>
      </c>
      <c r="J8522" s="2">
        <f t="shared" si="1063"/>
        <v>0</v>
      </c>
    </row>
    <row r="8523" spans="1:10" x14ac:dyDescent="0.25">
      <c r="A8523" s="2">
        <v>8512</v>
      </c>
      <c r="B8523" s="2">
        <v>0.25579646516224674</v>
      </c>
      <c r="C8523" s="2">
        <f t="shared" si="1056"/>
        <v>95.280412449846779</v>
      </c>
      <c r="D8523" s="2">
        <f t="shared" si="1057"/>
        <v>107</v>
      </c>
      <c r="E8523" s="2">
        <f t="shared" si="1058"/>
        <v>95.280412449846779</v>
      </c>
      <c r="F8523" s="2">
        <f t="shared" si="1059"/>
        <v>11.719587550153221</v>
      </c>
      <c r="G8523" s="2">
        <f t="shared" si="1060"/>
        <v>0</v>
      </c>
      <c r="H8523" s="2">
        <f t="shared" si="1061"/>
        <v>952.80412449846779</v>
      </c>
      <c r="I8523" s="2">
        <f t="shared" si="1062"/>
        <v>58.597937750766107</v>
      </c>
      <c r="J8523" s="2">
        <f t="shared" si="1063"/>
        <v>0</v>
      </c>
    </row>
    <row r="8524" spans="1:10" x14ac:dyDescent="0.25">
      <c r="A8524" s="2">
        <v>8513</v>
      </c>
      <c r="B8524" s="2">
        <v>0.58634693603823429</v>
      </c>
      <c r="C8524" s="2">
        <f t="shared" si="1056"/>
        <v>101.58890594952778</v>
      </c>
      <c r="D8524" s="2">
        <f t="shared" si="1057"/>
        <v>107</v>
      </c>
      <c r="E8524" s="2">
        <f t="shared" si="1058"/>
        <v>101.58890594952778</v>
      </c>
      <c r="F8524" s="2">
        <f t="shared" si="1059"/>
        <v>5.4110940504722151</v>
      </c>
      <c r="G8524" s="2">
        <f t="shared" si="1060"/>
        <v>0</v>
      </c>
      <c r="H8524" s="2">
        <f t="shared" si="1061"/>
        <v>1015.8890594952778</v>
      </c>
      <c r="I8524" s="2">
        <f t="shared" si="1062"/>
        <v>27.055470252361076</v>
      </c>
      <c r="J8524" s="2">
        <f t="shared" si="1063"/>
        <v>0</v>
      </c>
    </row>
    <row r="8525" spans="1:10" x14ac:dyDescent="0.25">
      <c r="A8525" s="2">
        <v>8514</v>
      </c>
      <c r="B8525" s="2">
        <v>0.41238920852994765</v>
      </c>
      <c r="C8525" s="2">
        <f t="shared" ref="C8525:C8588" si="1064">_xlfn.BETA.INV(B8525,$C$7,$C$8,$C$9,$C$10)</f>
        <v>98.387533690188633</v>
      </c>
      <c r="D8525" s="2">
        <f t="shared" ref="D8525:D8588" si="1065">$F$8</f>
        <v>107</v>
      </c>
      <c r="E8525" s="2">
        <f t="shared" ref="E8525:E8588" si="1066">IF(C8525&gt;=D8525,D8525,C8525)</f>
        <v>98.387533690188633</v>
      </c>
      <c r="F8525" s="2">
        <f t="shared" ref="F8525:F8588" si="1067">IF(D8525&gt;C8525,D8525-C8525,0)</f>
        <v>8.6124663098113672</v>
      </c>
      <c r="G8525" s="2">
        <f t="shared" ref="G8525:G8588" si="1068">IF(C8525&gt;D8525,C8525-D8525,0)</f>
        <v>0</v>
      </c>
      <c r="H8525" s="2">
        <f t="shared" ref="H8525:H8588" si="1069">E8525*$H$10</f>
        <v>983.87533690188639</v>
      </c>
      <c r="I8525" s="2">
        <f t="shared" ref="I8525:I8588" si="1070">F8525*$I$10</f>
        <v>43.062331549056836</v>
      </c>
      <c r="J8525" s="2">
        <f t="shared" ref="J8525:J8588" si="1071">G8525*$J$10</f>
        <v>0</v>
      </c>
    </row>
    <row r="8526" spans="1:10" x14ac:dyDescent="0.25">
      <c r="A8526" s="2">
        <v>8515</v>
      </c>
      <c r="B8526" s="2">
        <v>0.81036624720775485</v>
      </c>
      <c r="C8526" s="2">
        <f t="shared" si="1064"/>
        <v>106.25093760453036</v>
      </c>
      <c r="D8526" s="2">
        <f t="shared" si="1065"/>
        <v>107</v>
      </c>
      <c r="E8526" s="2">
        <f t="shared" si="1066"/>
        <v>106.25093760453036</v>
      </c>
      <c r="F8526" s="2">
        <f t="shared" si="1067"/>
        <v>0.74906239546963604</v>
      </c>
      <c r="G8526" s="2">
        <f t="shared" si="1068"/>
        <v>0</v>
      </c>
      <c r="H8526" s="2">
        <f t="shared" si="1069"/>
        <v>1062.5093760453037</v>
      </c>
      <c r="I8526" s="2">
        <f t="shared" si="1070"/>
        <v>3.7453119773481802</v>
      </c>
      <c r="J8526" s="2">
        <f t="shared" si="1071"/>
        <v>0</v>
      </c>
    </row>
    <row r="8527" spans="1:10" x14ac:dyDescent="0.25">
      <c r="A8527" s="2">
        <v>8516</v>
      </c>
      <c r="B8527" s="2">
        <v>0.34001580221976602</v>
      </c>
      <c r="C8527" s="2">
        <f t="shared" si="1064"/>
        <v>97.008543262096396</v>
      </c>
      <c r="D8527" s="2">
        <f t="shared" si="1065"/>
        <v>107</v>
      </c>
      <c r="E8527" s="2">
        <f t="shared" si="1066"/>
        <v>97.008543262096396</v>
      </c>
      <c r="F8527" s="2">
        <f t="shared" si="1067"/>
        <v>9.9914567379036043</v>
      </c>
      <c r="G8527" s="2">
        <f t="shared" si="1068"/>
        <v>0</v>
      </c>
      <c r="H8527" s="2">
        <f t="shared" si="1069"/>
        <v>970.08543262096396</v>
      </c>
      <c r="I8527" s="2">
        <f t="shared" si="1070"/>
        <v>49.957283689518022</v>
      </c>
      <c r="J8527" s="2">
        <f t="shared" si="1071"/>
        <v>0</v>
      </c>
    </row>
    <row r="8528" spans="1:10" x14ac:dyDescent="0.25">
      <c r="A8528" s="2">
        <v>8517</v>
      </c>
      <c r="B8528" s="2">
        <v>0.70642986175348177</v>
      </c>
      <c r="C8528" s="2">
        <f t="shared" si="1064"/>
        <v>103.92210207768876</v>
      </c>
      <c r="D8528" s="2">
        <f t="shared" si="1065"/>
        <v>107</v>
      </c>
      <c r="E8528" s="2">
        <f t="shared" si="1066"/>
        <v>103.92210207768876</v>
      </c>
      <c r="F8528" s="2">
        <f t="shared" si="1067"/>
        <v>3.0778979223112373</v>
      </c>
      <c r="G8528" s="2">
        <f t="shared" si="1068"/>
        <v>0</v>
      </c>
      <c r="H8528" s="2">
        <f t="shared" si="1069"/>
        <v>1039.2210207768876</v>
      </c>
      <c r="I8528" s="2">
        <f t="shared" si="1070"/>
        <v>15.389489611556186</v>
      </c>
      <c r="J8528" s="2">
        <f t="shared" si="1071"/>
        <v>0</v>
      </c>
    </row>
    <row r="8529" spans="1:10" x14ac:dyDescent="0.25">
      <c r="A8529" s="2">
        <v>8518</v>
      </c>
      <c r="B8529" s="2">
        <v>0.97752822612488044</v>
      </c>
      <c r="C8529" s="2">
        <f t="shared" si="1064"/>
        <v>112.85883718173267</v>
      </c>
      <c r="D8529" s="2">
        <f t="shared" si="1065"/>
        <v>107</v>
      </c>
      <c r="E8529" s="2">
        <f t="shared" si="1066"/>
        <v>107</v>
      </c>
      <c r="F8529" s="2">
        <f t="shared" si="1067"/>
        <v>0</v>
      </c>
      <c r="G8529" s="2">
        <f t="shared" si="1068"/>
        <v>5.8588371817326674</v>
      </c>
      <c r="H8529" s="2">
        <f t="shared" si="1069"/>
        <v>1070</v>
      </c>
      <c r="I8529" s="2">
        <f t="shared" si="1070"/>
        <v>0</v>
      </c>
      <c r="J8529" s="2">
        <f t="shared" si="1071"/>
        <v>87.882557725990011</v>
      </c>
    </row>
    <row r="8530" spans="1:10" x14ac:dyDescent="0.25">
      <c r="A8530" s="2">
        <v>8519</v>
      </c>
      <c r="B8530" s="2">
        <v>0.91013383180932472</v>
      </c>
      <c r="C8530" s="2">
        <f t="shared" si="1064"/>
        <v>109.22373349776655</v>
      </c>
      <c r="D8530" s="2">
        <f t="shared" si="1065"/>
        <v>107</v>
      </c>
      <c r="E8530" s="2">
        <f t="shared" si="1066"/>
        <v>107</v>
      </c>
      <c r="F8530" s="2">
        <f t="shared" si="1067"/>
        <v>0</v>
      </c>
      <c r="G8530" s="2">
        <f t="shared" si="1068"/>
        <v>2.2237334977665455</v>
      </c>
      <c r="H8530" s="2">
        <f t="shared" si="1069"/>
        <v>1070</v>
      </c>
      <c r="I8530" s="2">
        <f t="shared" si="1070"/>
        <v>0</v>
      </c>
      <c r="J8530" s="2">
        <f t="shared" si="1071"/>
        <v>33.356002466498182</v>
      </c>
    </row>
    <row r="8531" spans="1:10" x14ac:dyDescent="0.25">
      <c r="A8531" s="2">
        <v>8520</v>
      </c>
      <c r="B8531" s="2">
        <v>0.97968519784174346</v>
      </c>
      <c r="C8531" s="2">
        <f t="shared" si="1064"/>
        <v>113.06085909269495</v>
      </c>
      <c r="D8531" s="2">
        <f t="shared" si="1065"/>
        <v>107</v>
      </c>
      <c r="E8531" s="2">
        <f t="shared" si="1066"/>
        <v>107</v>
      </c>
      <c r="F8531" s="2">
        <f t="shared" si="1067"/>
        <v>0</v>
      </c>
      <c r="G8531" s="2">
        <f t="shared" si="1068"/>
        <v>6.0608590926949546</v>
      </c>
      <c r="H8531" s="2">
        <f t="shared" si="1069"/>
        <v>1070</v>
      </c>
      <c r="I8531" s="2">
        <f t="shared" si="1070"/>
        <v>0</v>
      </c>
      <c r="J8531" s="2">
        <f t="shared" si="1071"/>
        <v>90.912886390424319</v>
      </c>
    </row>
    <row r="8532" spans="1:10" x14ac:dyDescent="0.25">
      <c r="A8532" s="2">
        <v>8521</v>
      </c>
      <c r="B8532" s="2">
        <v>0.52135462144491096</v>
      </c>
      <c r="C8532" s="2">
        <f t="shared" si="1064"/>
        <v>100.39063349364693</v>
      </c>
      <c r="D8532" s="2">
        <f t="shared" si="1065"/>
        <v>107</v>
      </c>
      <c r="E8532" s="2">
        <f t="shared" si="1066"/>
        <v>100.39063349364693</v>
      </c>
      <c r="F8532" s="2">
        <f t="shared" si="1067"/>
        <v>6.6093665063530693</v>
      </c>
      <c r="G8532" s="2">
        <f t="shared" si="1068"/>
        <v>0</v>
      </c>
      <c r="H8532" s="2">
        <f t="shared" si="1069"/>
        <v>1003.9063349364693</v>
      </c>
      <c r="I8532" s="2">
        <f t="shared" si="1070"/>
        <v>33.046832531765347</v>
      </c>
      <c r="J8532" s="2">
        <f t="shared" si="1071"/>
        <v>0</v>
      </c>
    </row>
    <row r="8533" spans="1:10" x14ac:dyDescent="0.25">
      <c r="A8533" s="2">
        <v>8522</v>
      </c>
      <c r="B8533" s="2">
        <v>0.37620537173154356</v>
      </c>
      <c r="C8533" s="2">
        <f t="shared" si="1064"/>
        <v>97.706399781027827</v>
      </c>
      <c r="D8533" s="2">
        <f t="shared" si="1065"/>
        <v>107</v>
      </c>
      <c r="E8533" s="2">
        <f t="shared" si="1066"/>
        <v>97.706399781027827</v>
      </c>
      <c r="F8533" s="2">
        <f t="shared" si="1067"/>
        <v>9.2936002189721734</v>
      </c>
      <c r="G8533" s="2">
        <f t="shared" si="1068"/>
        <v>0</v>
      </c>
      <c r="H8533" s="2">
        <f t="shared" si="1069"/>
        <v>977.06399781027824</v>
      </c>
      <c r="I8533" s="2">
        <f t="shared" si="1070"/>
        <v>46.468001094860867</v>
      </c>
      <c r="J8533" s="2">
        <f t="shared" si="1071"/>
        <v>0</v>
      </c>
    </row>
    <row r="8534" spans="1:10" x14ac:dyDescent="0.25">
      <c r="A8534" s="2">
        <v>8523</v>
      </c>
      <c r="B8534" s="2">
        <v>0.69013797584163772</v>
      </c>
      <c r="C8534" s="2">
        <f t="shared" si="1064"/>
        <v>103.59028727526247</v>
      </c>
      <c r="D8534" s="2">
        <f t="shared" si="1065"/>
        <v>107</v>
      </c>
      <c r="E8534" s="2">
        <f t="shared" si="1066"/>
        <v>103.59028727526247</v>
      </c>
      <c r="F8534" s="2">
        <f t="shared" si="1067"/>
        <v>3.4097127247375312</v>
      </c>
      <c r="G8534" s="2">
        <f t="shared" si="1068"/>
        <v>0</v>
      </c>
      <c r="H8534" s="2">
        <f t="shared" si="1069"/>
        <v>1035.9028727526247</v>
      </c>
      <c r="I8534" s="2">
        <f t="shared" si="1070"/>
        <v>17.048563623687656</v>
      </c>
      <c r="J8534" s="2">
        <f t="shared" si="1071"/>
        <v>0</v>
      </c>
    </row>
    <row r="8535" spans="1:10" x14ac:dyDescent="0.25">
      <c r="A8535" s="2">
        <v>8524</v>
      </c>
      <c r="B8535" s="2">
        <v>5.7301357368295669E-3</v>
      </c>
      <c r="C8535" s="2">
        <f t="shared" si="1064"/>
        <v>84.885565009045422</v>
      </c>
      <c r="D8535" s="2">
        <f t="shared" si="1065"/>
        <v>107</v>
      </c>
      <c r="E8535" s="2">
        <f t="shared" si="1066"/>
        <v>84.885565009045422</v>
      </c>
      <c r="F8535" s="2">
        <f t="shared" si="1067"/>
        <v>22.114434990954578</v>
      </c>
      <c r="G8535" s="2">
        <f t="shared" si="1068"/>
        <v>0</v>
      </c>
      <c r="H8535" s="2">
        <f t="shared" si="1069"/>
        <v>848.85565009045422</v>
      </c>
      <c r="I8535" s="2">
        <f t="shared" si="1070"/>
        <v>110.57217495477289</v>
      </c>
      <c r="J8535" s="2">
        <f t="shared" si="1071"/>
        <v>0</v>
      </c>
    </row>
    <row r="8536" spans="1:10" x14ac:dyDescent="0.25">
      <c r="A8536" s="2">
        <v>8525</v>
      </c>
      <c r="B8536" s="2">
        <v>0.36117513188656336</v>
      </c>
      <c r="C8536" s="2">
        <f t="shared" si="1064"/>
        <v>97.418928705411645</v>
      </c>
      <c r="D8536" s="2">
        <f t="shared" si="1065"/>
        <v>107</v>
      </c>
      <c r="E8536" s="2">
        <f t="shared" si="1066"/>
        <v>97.418928705411645</v>
      </c>
      <c r="F8536" s="2">
        <f t="shared" si="1067"/>
        <v>9.5810712945883552</v>
      </c>
      <c r="G8536" s="2">
        <f t="shared" si="1068"/>
        <v>0</v>
      </c>
      <c r="H8536" s="2">
        <f t="shared" si="1069"/>
        <v>974.18928705411645</v>
      </c>
      <c r="I8536" s="2">
        <f t="shared" si="1070"/>
        <v>47.905356472941776</v>
      </c>
      <c r="J8536" s="2">
        <f t="shared" si="1071"/>
        <v>0</v>
      </c>
    </row>
    <row r="8537" spans="1:10" x14ac:dyDescent="0.25">
      <c r="A8537" s="2">
        <v>8526</v>
      </c>
      <c r="B8537" s="2">
        <v>0.63297042939427406</v>
      </c>
      <c r="C8537" s="2">
        <f t="shared" si="1064"/>
        <v>102.46873170706974</v>
      </c>
      <c r="D8537" s="2">
        <f t="shared" si="1065"/>
        <v>107</v>
      </c>
      <c r="E8537" s="2">
        <f t="shared" si="1066"/>
        <v>102.46873170706974</v>
      </c>
      <c r="F8537" s="2">
        <f t="shared" si="1067"/>
        <v>4.5312682929302639</v>
      </c>
      <c r="G8537" s="2">
        <f t="shared" si="1068"/>
        <v>0</v>
      </c>
      <c r="H8537" s="2">
        <f t="shared" si="1069"/>
        <v>1024.6873170706974</v>
      </c>
      <c r="I8537" s="2">
        <f t="shared" si="1070"/>
        <v>22.656341464651319</v>
      </c>
      <c r="J8537" s="2">
        <f t="shared" si="1071"/>
        <v>0</v>
      </c>
    </row>
    <row r="8538" spans="1:10" x14ac:dyDescent="0.25">
      <c r="A8538" s="2">
        <v>8527</v>
      </c>
      <c r="B8538" s="2">
        <v>0.24242289308659171</v>
      </c>
      <c r="C8538" s="2">
        <f t="shared" si="1064"/>
        <v>94.986719449309291</v>
      </c>
      <c r="D8538" s="2">
        <f t="shared" si="1065"/>
        <v>107</v>
      </c>
      <c r="E8538" s="2">
        <f t="shared" si="1066"/>
        <v>94.986719449309291</v>
      </c>
      <c r="F8538" s="2">
        <f t="shared" si="1067"/>
        <v>12.013280550690709</v>
      </c>
      <c r="G8538" s="2">
        <f t="shared" si="1068"/>
        <v>0</v>
      </c>
      <c r="H8538" s="2">
        <f t="shared" si="1069"/>
        <v>949.86719449309294</v>
      </c>
      <c r="I8538" s="2">
        <f t="shared" si="1070"/>
        <v>60.066402753453545</v>
      </c>
      <c r="J8538" s="2">
        <f t="shared" si="1071"/>
        <v>0</v>
      </c>
    </row>
    <row r="8539" spans="1:10" x14ac:dyDescent="0.25">
      <c r="A8539" s="2">
        <v>8528</v>
      </c>
      <c r="B8539" s="2">
        <v>0.56284391256005806</v>
      </c>
      <c r="C8539" s="2">
        <f t="shared" si="1064"/>
        <v>101.15296991672955</v>
      </c>
      <c r="D8539" s="2">
        <f t="shared" si="1065"/>
        <v>107</v>
      </c>
      <c r="E8539" s="2">
        <f t="shared" si="1066"/>
        <v>101.15296991672955</v>
      </c>
      <c r="F8539" s="2">
        <f t="shared" si="1067"/>
        <v>5.8470300832704538</v>
      </c>
      <c r="G8539" s="2">
        <f t="shared" si="1068"/>
        <v>0</v>
      </c>
      <c r="H8539" s="2">
        <f t="shared" si="1069"/>
        <v>1011.5296991672955</v>
      </c>
      <c r="I8539" s="2">
        <f t="shared" si="1070"/>
        <v>29.235150416352269</v>
      </c>
      <c r="J8539" s="2">
        <f t="shared" si="1071"/>
        <v>0</v>
      </c>
    </row>
    <row r="8540" spans="1:10" x14ac:dyDescent="0.25">
      <c r="A8540" s="2">
        <v>8529</v>
      </c>
      <c r="B8540" s="2">
        <v>0.79444436080072633</v>
      </c>
      <c r="C8540" s="2">
        <f t="shared" si="1064"/>
        <v>105.86237897812882</v>
      </c>
      <c r="D8540" s="2">
        <f t="shared" si="1065"/>
        <v>107</v>
      </c>
      <c r="E8540" s="2">
        <f t="shared" si="1066"/>
        <v>105.86237897812882</v>
      </c>
      <c r="F8540" s="2">
        <f t="shared" si="1067"/>
        <v>1.1376210218711833</v>
      </c>
      <c r="G8540" s="2">
        <f t="shared" si="1068"/>
        <v>0</v>
      </c>
      <c r="H8540" s="2">
        <f t="shared" si="1069"/>
        <v>1058.6237897812882</v>
      </c>
      <c r="I8540" s="2">
        <f t="shared" si="1070"/>
        <v>5.6881051093559165</v>
      </c>
      <c r="J8540" s="2">
        <f t="shared" si="1071"/>
        <v>0</v>
      </c>
    </row>
    <row r="8541" spans="1:10" x14ac:dyDescent="0.25">
      <c r="A8541" s="2">
        <v>8530</v>
      </c>
      <c r="B8541" s="2">
        <v>0.73469033975312148</v>
      </c>
      <c r="C8541" s="2">
        <f t="shared" si="1064"/>
        <v>104.51456502836052</v>
      </c>
      <c r="D8541" s="2">
        <f t="shared" si="1065"/>
        <v>107</v>
      </c>
      <c r="E8541" s="2">
        <f t="shared" si="1066"/>
        <v>104.51456502836052</v>
      </c>
      <c r="F8541" s="2">
        <f t="shared" si="1067"/>
        <v>2.4854349716394779</v>
      </c>
      <c r="G8541" s="2">
        <f t="shared" si="1068"/>
        <v>0</v>
      </c>
      <c r="H8541" s="2">
        <f t="shared" si="1069"/>
        <v>1045.1456502836052</v>
      </c>
      <c r="I8541" s="2">
        <f t="shared" si="1070"/>
        <v>12.42717485819739</v>
      </c>
      <c r="J8541" s="2">
        <f t="shared" si="1071"/>
        <v>0</v>
      </c>
    </row>
    <row r="8542" spans="1:10" x14ac:dyDescent="0.25">
      <c r="A8542" s="2">
        <v>8531</v>
      </c>
      <c r="B8542" s="2">
        <v>0.12034617106953582</v>
      </c>
      <c r="C8542" s="2">
        <f t="shared" si="1064"/>
        <v>91.822199261075596</v>
      </c>
      <c r="D8542" s="2">
        <f t="shared" si="1065"/>
        <v>107</v>
      </c>
      <c r="E8542" s="2">
        <f t="shared" si="1066"/>
        <v>91.822199261075596</v>
      </c>
      <c r="F8542" s="2">
        <f t="shared" si="1067"/>
        <v>15.177800738924404</v>
      </c>
      <c r="G8542" s="2">
        <f t="shared" si="1068"/>
        <v>0</v>
      </c>
      <c r="H8542" s="2">
        <f t="shared" si="1069"/>
        <v>918.22199261075593</v>
      </c>
      <c r="I8542" s="2">
        <f t="shared" si="1070"/>
        <v>75.889003694622019</v>
      </c>
      <c r="J8542" s="2">
        <f t="shared" si="1071"/>
        <v>0</v>
      </c>
    </row>
    <row r="8543" spans="1:10" x14ac:dyDescent="0.25">
      <c r="A8543" s="2">
        <v>8532</v>
      </c>
      <c r="B8543" s="2">
        <v>0.12440324591575025</v>
      </c>
      <c r="C8543" s="2">
        <f t="shared" si="1064"/>
        <v>91.949444693754728</v>
      </c>
      <c r="D8543" s="2">
        <f t="shared" si="1065"/>
        <v>107</v>
      </c>
      <c r="E8543" s="2">
        <f t="shared" si="1066"/>
        <v>91.949444693754728</v>
      </c>
      <c r="F8543" s="2">
        <f t="shared" si="1067"/>
        <v>15.050555306245272</v>
      </c>
      <c r="G8543" s="2">
        <f t="shared" si="1068"/>
        <v>0</v>
      </c>
      <c r="H8543" s="2">
        <f t="shared" si="1069"/>
        <v>919.49444693754731</v>
      </c>
      <c r="I8543" s="2">
        <f t="shared" si="1070"/>
        <v>75.25277653122636</v>
      </c>
      <c r="J8543" s="2">
        <f t="shared" si="1071"/>
        <v>0</v>
      </c>
    </row>
    <row r="8544" spans="1:10" x14ac:dyDescent="0.25">
      <c r="A8544" s="2">
        <v>8533</v>
      </c>
      <c r="B8544" s="2">
        <v>0.48489232743750366</v>
      </c>
      <c r="C8544" s="2">
        <f t="shared" si="1064"/>
        <v>99.723692684828308</v>
      </c>
      <c r="D8544" s="2">
        <f t="shared" si="1065"/>
        <v>107</v>
      </c>
      <c r="E8544" s="2">
        <f t="shared" si="1066"/>
        <v>99.723692684828308</v>
      </c>
      <c r="F8544" s="2">
        <f t="shared" si="1067"/>
        <v>7.2763073151716924</v>
      </c>
      <c r="G8544" s="2">
        <f t="shared" si="1068"/>
        <v>0</v>
      </c>
      <c r="H8544" s="2">
        <f t="shared" si="1069"/>
        <v>997.23692684828302</v>
      </c>
      <c r="I8544" s="2">
        <f t="shared" si="1070"/>
        <v>36.381536575858462</v>
      </c>
      <c r="J8544" s="2">
        <f t="shared" si="1071"/>
        <v>0</v>
      </c>
    </row>
    <row r="8545" spans="1:10" x14ac:dyDescent="0.25">
      <c r="A8545" s="2">
        <v>8534</v>
      </c>
      <c r="B8545" s="2">
        <v>0.37851018182968488</v>
      </c>
      <c r="C8545" s="2">
        <f t="shared" si="1064"/>
        <v>97.75021914093827</v>
      </c>
      <c r="D8545" s="2">
        <f t="shared" si="1065"/>
        <v>107</v>
      </c>
      <c r="E8545" s="2">
        <f t="shared" si="1066"/>
        <v>97.75021914093827</v>
      </c>
      <c r="F8545" s="2">
        <f t="shared" si="1067"/>
        <v>9.2497808590617296</v>
      </c>
      <c r="G8545" s="2">
        <f t="shared" si="1068"/>
        <v>0</v>
      </c>
      <c r="H8545" s="2">
        <f t="shared" si="1069"/>
        <v>977.5021914093827</v>
      </c>
      <c r="I8545" s="2">
        <f t="shared" si="1070"/>
        <v>46.248904295308648</v>
      </c>
      <c r="J8545" s="2">
        <f t="shared" si="1071"/>
        <v>0</v>
      </c>
    </row>
    <row r="8546" spans="1:10" x14ac:dyDescent="0.25">
      <c r="A8546" s="2">
        <v>8535</v>
      </c>
      <c r="B8546" s="2">
        <v>0.64292119575329632</v>
      </c>
      <c r="C8546" s="2">
        <f t="shared" si="1064"/>
        <v>102.65997004286609</v>
      </c>
      <c r="D8546" s="2">
        <f t="shared" si="1065"/>
        <v>107</v>
      </c>
      <c r="E8546" s="2">
        <f t="shared" si="1066"/>
        <v>102.65997004286609</v>
      </c>
      <c r="F8546" s="2">
        <f t="shared" si="1067"/>
        <v>4.3400299571339076</v>
      </c>
      <c r="G8546" s="2">
        <f t="shared" si="1068"/>
        <v>0</v>
      </c>
      <c r="H8546" s="2">
        <f t="shared" si="1069"/>
        <v>1026.599700428661</v>
      </c>
      <c r="I8546" s="2">
        <f t="shared" si="1070"/>
        <v>21.700149785669538</v>
      </c>
      <c r="J8546" s="2">
        <f t="shared" si="1071"/>
        <v>0</v>
      </c>
    </row>
    <row r="8547" spans="1:10" x14ac:dyDescent="0.25">
      <c r="A8547" s="2">
        <v>8536</v>
      </c>
      <c r="B8547" s="2">
        <v>0.80433672829502556</v>
      </c>
      <c r="C8547" s="2">
        <f t="shared" si="1064"/>
        <v>106.10200548672772</v>
      </c>
      <c r="D8547" s="2">
        <f t="shared" si="1065"/>
        <v>107</v>
      </c>
      <c r="E8547" s="2">
        <f t="shared" si="1066"/>
        <v>106.10200548672772</v>
      </c>
      <c r="F8547" s="2">
        <f t="shared" si="1067"/>
        <v>0.89799451327228041</v>
      </c>
      <c r="G8547" s="2">
        <f t="shared" si="1068"/>
        <v>0</v>
      </c>
      <c r="H8547" s="2">
        <f t="shared" si="1069"/>
        <v>1061.0200548672772</v>
      </c>
      <c r="I8547" s="2">
        <f t="shared" si="1070"/>
        <v>4.4899725663614021</v>
      </c>
      <c r="J8547" s="2">
        <f t="shared" si="1071"/>
        <v>0</v>
      </c>
    </row>
    <row r="8548" spans="1:10" x14ac:dyDescent="0.25">
      <c r="A8548" s="2">
        <v>8537</v>
      </c>
      <c r="B8548" s="2">
        <v>0.79433899850576728</v>
      </c>
      <c r="C8548" s="2">
        <f t="shared" si="1064"/>
        <v>105.85985671714178</v>
      </c>
      <c r="D8548" s="2">
        <f t="shared" si="1065"/>
        <v>107</v>
      </c>
      <c r="E8548" s="2">
        <f t="shared" si="1066"/>
        <v>105.85985671714178</v>
      </c>
      <c r="F8548" s="2">
        <f t="shared" si="1067"/>
        <v>1.1401432828582188</v>
      </c>
      <c r="G8548" s="2">
        <f t="shared" si="1068"/>
        <v>0</v>
      </c>
      <c r="H8548" s="2">
        <f t="shared" si="1069"/>
        <v>1058.5985671714179</v>
      </c>
      <c r="I8548" s="2">
        <f t="shared" si="1070"/>
        <v>5.7007164142910938</v>
      </c>
      <c r="J8548" s="2">
        <f t="shared" si="1071"/>
        <v>0</v>
      </c>
    </row>
    <row r="8549" spans="1:10" x14ac:dyDescent="0.25">
      <c r="A8549" s="2">
        <v>8538</v>
      </c>
      <c r="B8549" s="2">
        <v>4.8061757311856912E-3</v>
      </c>
      <c r="C8549" s="2">
        <f t="shared" si="1064"/>
        <v>84.658014187355306</v>
      </c>
      <c r="D8549" s="2">
        <f t="shared" si="1065"/>
        <v>107</v>
      </c>
      <c r="E8549" s="2">
        <f t="shared" si="1066"/>
        <v>84.658014187355306</v>
      </c>
      <c r="F8549" s="2">
        <f t="shared" si="1067"/>
        <v>22.341985812644694</v>
      </c>
      <c r="G8549" s="2">
        <f t="shared" si="1068"/>
        <v>0</v>
      </c>
      <c r="H8549" s="2">
        <f t="shared" si="1069"/>
        <v>846.58014187355309</v>
      </c>
      <c r="I8549" s="2">
        <f t="shared" si="1070"/>
        <v>111.70992906322347</v>
      </c>
      <c r="J8549" s="2">
        <f t="shared" si="1071"/>
        <v>0</v>
      </c>
    </row>
    <row r="8550" spans="1:10" x14ac:dyDescent="0.25">
      <c r="A8550" s="2">
        <v>8539</v>
      </c>
      <c r="B8550" s="2">
        <v>0.99619956909375929</v>
      </c>
      <c r="C8550" s="2">
        <f t="shared" si="1064"/>
        <v>115.6280045355921</v>
      </c>
      <c r="D8550" s="2">
        <f t="shared" si="1065"/>
        <v>107</v>
      </c>
      <c r="E8550" s="2">
        <f t="shared" si="1066"/>
        <v>107</v>
      </c>
      <c r="F8550" s="2">
        <f t="shared" si="1067"/>
        <v>0</v>
      </c>
      <c r="G8550" s="2">
        <f t="shared" si="1068"/>
        <v>8.6280045355920976</v>
      </c>
      <c r="H8550" s="2">
        <f t="shared" si="1069"/>
        <v>1070</v>
      </c>
      <c r="I8550" s="2">
        <f t="shared" si="1070"/>
        <v>0</v>
      </c>
      <c r="J8550" s="2">
        <f t="shared" si="1071"/>
        <v>129.42006803388148</v>
      </c>
    </row>
    <row r="8551" spans="1:10" x14ac:dyDescent="0.25">
      <c r="A8551" s="2">
        <v>8540</v>
      </c>
      <c r="B8551" s="2">
        <v>0.78234228567249131</v>
      </c>
      <c r="C8551" s="2">
        <f t="shared" si="1064"/>
        <v>105.57652285381241</v>
      </c>
      <c r="D8551" s="2">
        <f t="shared" si="1065"/>
        <v>107</v>
      </c>
      <c r="E8551" s="2">
        <f t="shared" si="1066"/>
        <v>105.57652285381241</v>
      </c>
      <c r="F8551" s="2">
        <f t="shared" si="1067"/>
        <v>1.4234771461875937</v>
      </c>
      <c r="G8551" s="2">
        <f t="shared" si="1068"/>
        <v>0</v>
      </c>
      <c r="H8551" s="2">
        <f t="shared" si="1069"/>
        <v>1055.7652285381241</v>
      </c>
      <c r="I8551" s="2">
        <f t="shared" si="1070"/>
        <v>7.1173857309379684</v>
      </c>
      <c r="J8551" s="2">
        <f t="shared" si="1071"/>
        <v>0</v>
      </c>
    </row>
    <row r="8552" spans="1:10" x14ac:dyDescent="0.25">
      <c r="A8552" s="2">
        <v>8541</v>
      </c>
      <c r="B8552" s="2">
        <v>1.9825475319360852E-2</v>
      </c>
      <c r="C8552" s="2">
        <f t="shared" si="1064"/>
        <v>86.891323702365924</v>
      </c>
      <c r="D8552" s="2">
        <f t="shared" si="1065"/>
        <v>107</v>
      </c>
      <c r="E8552" s="2">
        <f t="shared" si="1066"/>
        <v>86.891323702365924</v>
      </c>
      <c r="F8552" s="2">
        <f t="shared" si="1067"/>
        <v>20.108676297634076</v>
      </c>
      <c r="G8552" s="2">
        <f t="shared" si="1068"/>
        <v>0</v>
      </c>
      <c r="H8552" s="2">
        <f t="shared" si="1069"/>
        <v>868.91323702365924</v>
      </c>
      <c r="I8552" s="2">
        <f t="shared" si="1070"/>
        <v>100.54338148817038</v>
      </c>
      <c r="J8552" s="2">
        <f t="shared" si="1071"/>
        <v>0</v>
      </c>
    </row>
    <row r="8553" spans="1:10" x14ac:dyDescent="0.25">
      <c r="A8553" s="2">
        <v>8542</v>
      </c>
      <c r="B8553" s="2">
        <v>0.7941417923535431</v>
      </c>
      <c r="C8553" s="2">
        <f t="shared" si="1064"/>
        <v>105.85513745520171</v>
      </c>
      <c r="D8553" s="2">
        <f t="shared" si="1065"/>
        <v>107</v>
      </c>
      <c r="E8553" s="2">
        <f t="shared" si="1066"/>
        <v>105.85513745520171</v>
      </c>
      <c r="F8553" s="2">
        <f t="shared" si="1067"/>
        <v>1.1448625447982863</v>
      </c>
      <c r="G8553" s="2">
        <f t="shared" si="1068"/>
        <v>0</v>
      </c>
      <c r="H8553" s="2">
        <f t="shared" si="1069"/>
        <v>1058.551374552017</v>
      </c>
      <c r="I8553" s="2">
        <f t="shared" si="1070"/>
        <v>5.7243127239914315</v>
      </c>
      <c r="J8553" s="2">
        <f t="shared" si="1071"/>
        <v>0</v>
      </c>
    </row>
    <row r="8554" spans="1:10" x14ac:dyDescent="0.25">
      <c r="A8554" s="2">
        <v>8543</v>
      </c>
      <c r="B8554" s="2">
        <v>0.56653847101242683</v>
      </c>
      <c r="C8554" s="2">
        <f t="shared" si="1064"/>
        <v>101.2212468446897</v>
      </c>
      <c r="D8554" s="2">
        <f t="shared" si="1065"/>
        <v>107</v>
      </c>
      <c r="E8554" s="2">
        <f t="shared" si="1066"/>
        <v>101.2212468446897</v>
      </c>
      <c r="F8554" s="2">
        <f t="shared" si="1067"/>
        <v>5.778753155310298</v>
      </c>
      <c r="G8554" s="2">
        <f t="shared" si="1068"/>
        <v>0</v>
      </c>
      <c r="H8554" s="2">
        <f t="shared" si="1069"/>
        <v>1012.212468446897</v>
      </c>
      <c r="I8554" s="2">
        <f t="shared" si="1070"/>
        <v>28.89376577655149</v>
      </c>
      <c r="J8554" s="2">
        <f t="shared" si="1071"/>
        <v>0</v>
      </c>
    </row>
    <row r="8555" spans="1:10" x14ac:dyDescent="0.25">
      <c r="A8555" s="2">
        <v>8544</v>
      </c>
      <c r="B8555" s="2">
        <v>0.424512914638973</v>
      </c>
      <c r="C8555" s="2">
        <f t="shared" si="1064"/>
        <v>98.613013476523847</v>
      </c>
      <c r="D8555" s="2">
        <f t="shared" si="1065"/>
        <v>107</v>
      </c>
      <c r="E8555" s="2">
        <f t="shared" si="1066"/>
        <v>98.613013476523847</v>
      </c>
      <c r="F8555" s="2">
        <f t="shared" si="1067"/>
        <v>8.3869865234761534</v>
      </c>
      <c r="G8555" s="2">
        <f t="shared" si="1068"/>
        <v>0</v>
      </c>
      <c r="H8555" s="2">
        <f t="shared" si="1069"/>
        <v>986.13013476523849</v>
      </c>
      <c r="I8555" s="2">
        <f t="shared" si="1070"/>
        <v>41.934932617380767</v>
      </c>
      <c r="J8555" s="2">
        <f t="shared" si="1071"/>
        <v>0</v>
      </c>
    </row>
    <row r="8556" spans="1:10" x14ac:dyDescent="0.25">
      <c r="A8556" s="2">
        <v>8545</v>
      </c>
      <c r="B8556" s="2">
        <v>0.90876266261155314</v>
      </c>
      <c r="C8556" s="2">
        <f t="shared" si="1064"/>
        <v>109.17258614036928</v>
      </c>
      <c r="D8556" s="2">
        <f t="shared" si="1065"/>
        <v>107</v>
      </c>
      <c r="E8556" s="2">
        <f t="shared" si="1066"/>
        <v>107</v>
      </c>
      <c r="F8556" s="2">
        <f t="shared" si="1067"/>
        <v>0</v>
      </c>
      <c r="G8556" s="2">
        <f t="shared" si="1068"/>
        <v>2.1725861403692761</v>
      </c>
      <c r="H8556" s="2">
        <f t="shared" si="1069"/>
        <v>1070</v>
      </c>
      <c r="I8556" s="2">
        <f t="shared" si="1070"/>
        <v>0</v>
      </c>
      <c r="J8556" s="2">
        <f t="shared" si="1071"/>
        <v>32.588792105539142</v>
      </c>
    </row>
    <row r="8557" spans="1:10" x14ac:dyDescent="0.25">
      <c r="A8557" s="2">
        <v>8546</v>
      </c>
      <c r="B8557" s="2">
        <v>0.99076073598295189</v>
      </c>
      <c r="C8557" s="2">
        <f t="shared" si="1064"/>
        <v>114.43208647944999</v>
      </c>
      <c r="D8557" s="2">
        <f t="shared" si="1065"/>
        <v>107</v>
      </c>
      <c r="E8557" s="2">
        <f t="shared" si="1066"/>
        <v>107</v>
      </c>
      <c r="F8557" s="2">
        <f t="shared" si="1067"/>
        <v>0</v>
      </c>
      <c r="G8557" s="2">
        <f t="shared" si="1068"/>
        <v>7.4320864794499926</v>
      </c>
      <c r="H8557" s="2">
        <f t="shared" si="1069"/>
        <v>1070</v>
      </c>
      <c r="I8557" s="2">
        <f t="shared" si="1070"/>
        <v>0</v>
      </c>
      <c r="J8557" s="2">
        <f t="shared" si="1071"/>
        <v>111.48129719174989</v>
      </c>
    </row>
    <row r="8558" spans="1:10" x14ac:dyDescent="0.25">
      <c r="A8558" s="2">
        <v>8547</v>
      </c>
      <c r="B8558" s="2">
        <v>0.18533890816718146</v>
      </c>
      <c r="C8558" s="2">
        <f t="shared" si="1064"/>
        <v>93.641558022282652</v>
      </c>
      <c r="D8558" s="2">
        <f t="shared" si="1065"/>
        <v>107</v>
      </c>
      <c r="E8558" s="2">
        <f t="shared" si="1066"/>
        <v>93.641558022282652</v>
      </c>
      <c r="F8558" s="2">
        <f t="shared" si="1067"/>
        <v>13.358441977717348</v>
      </c>
      <c r="G8558" s="2">
        <f t="shared" si="1068"/>
        <v>0</v>
      </c>
      <c r="H8558" s="2">
        <f t="shared" si="1069"/>
        <v>936.41558022282652</v>
      </c>
      <c r="I8558" s="2">
        <f t="shared" si="1070"/>
        <v>66.79220988858674</v>
      </c>
      <c r="J8558" s="2">
        <f t="shared" si="1071"/>
        <v>0</v>
      </c>
    </row>
    <row r="8559" spans="1:10" x14ac:dyDescent="0.25">
      <c r="A8559" s="2">
        <v>8548</v>
      </c>
      <c r="B8559" s="2">
        <v>0.48234111738899554</v>
      </c>
      <c r="C8559" s="2">
        <f t="shared" si="1064"/>
        <v>99.677010493694354</v>
      </c>
      <c r="D8559" s="2">
        <f t="shared" si="1065"/>
        <v>107</v>
      </c>
      <c r="E8559" s="2">
        <f t="shared" si="1066"/>
        <v>99.677010493694354</v>
      </c>
      <c r="F8559" s="2">
        <f t="shared" si="1067"/>
        <v>7.322989506305646</v>
      </c>
      <c r="G8559" s="2">
        <f t="shared" si="1068"/>
        <v>0</v>
      </c>
      <c r="H8559" s="2">
        <f t="shared" si="1069"/>
        <v>996.77010493694354</v>
      </c>
      <c r="I8559" s="2">
        <f t="shared" si="1070"/>
        <v>36.61494753152823</v>
      </c>
      <c r="J8559" s="2">
        <f t="shared" si="1071"/>
        <v>0</v>
      </c>
    </row>
    <row r="8560" spans="1:10" x14ac:dyDescent="0.25">
      <c r="A8560" s="2">
        <v>8549</v>
      </c>
      <c r="B8560" s="2">
        <v>0.77949978367175221</v>
      </c>
      <c r="C8560" s="2">
        <f t="shared" si="1064"/>
        <v>105.51045921475225</v>
      </c>
      <c r="D8560" s="2">
        <f t="shared" si="1065"/>
        <v>107</v>
      </c>
      <c r="E8560" s="2">
        <f t="shared" si="1066"/>
        <v>105.51045921475225</v>
      </c>
      <c r="F8560" s="2">
        <f t="shared" si="1067"/>
        <v>1.4895407852477547</v>
      </c>
      <c r="G8560" s="2">
        <f t="shared" si="1068"/>
        <v>0</v>
      </c>
      <c r="H8560" s="2">
        <f t="shared" si="1069"/>
        <v>1055.1045921475225</v>
      </c>
      <c r="I8560" s="2">
        <f t="shared" si="1070"/>
        <v>7.4477039262387734</v>
      </c>
      <c r="J8560" s="2">
        <f t="shared" si="1071"/>
        <v>0</v>
      </c>
    </row>
    <row r="8561" spans="1:10" x14ac:dyDescent="0.25">
      <c r="A8561" s="2">
        <v>8550</v>
      </c>
      <c r="B8561" s="2">
        <v>0.33216207821266253</v>
      </c>
      <c r="C8561" s="2">
        <f t="shared" si="1064"/>
        <v>96.854291250498505</v>
      </c>
      <c r="D8561" s="2">
        <f t="shared" si="1065"/>
        <v>107</v>
      </c>
      <c r="E8561" s="2">
        <f t="shared" si="1066"/>
        <v>96.854291250498505</v>
      </c>
      <c r="F8561" s="2">
        <f t="shared" si="1067"/>
        <v>10.145708749501495</v>
      </c>
      <c r="G8561" s="2">
        <f t="shared" si="1068"/>
        <v>0</v>
      </c>
      <c r="H8561" s="2">
        <f t="shared" si="1069"/>
        <v>968.542912504985</v>
      </c>
      <c r="I8561" s="2">
        <f t="shared" si="1070"/>
        <v>50.728543747507473</v>
      </c>
      <c r="J8561" s="2">
        <f t="shared" si="1071"/>
        <v>0</v>
      </c>
    </row>
    <row r="8562" spans="1:10" x14ac:dyDescent="0.25">
      <c r="A8562" s="2">
        <v>8551</v>
      </c>
      <c r="B8562" s="2">
        <v>0.63283918855433896</v>
      </c>
      <c r="C8562" s="2">
        <f t="shared" si="1064"/>
        <v>102.46621886780682</v>
      </c>
      <c r="D8562" s="2">
        <f t="shared" si="1065"/>
        <v>107</v>
      </c>
      <c r="E8562" s="2">
        <f t="shared" si="1066"/>
        <v>102.46621886780682</v>
      </c>
      <c r="F8562" s="2">
        <f t="shared" si="1067"/>
        <v>4.5337811321931838</v>
      </c>
      <c r="G8562" s="2">
        <f t="shared" si="1068"/>
        <v>0</v>
      </c>
      <c r="H8562" s="2">
        <f t="shared" si="1069"/>
        <v>1024.6621886780681</v>
      </c>
      <c r="I8562" s="2">
        <f t="shared" si="1070"/>
        <v>22.668905660965919</v>
      </c>
      <c r="J8562" s="2">
        <f t="shared" si="1071"/>
        <v>0</v>
      </c>
    </row>
    <row r="8563" spans="1:10" x14ac:dyDescent="0.25">
      <c r="A8563" s="2">
        <v>8552</v>
      </c>
      <c r="B8563" s="2">
        <v>0.32954447664130204</v>
      </c>
      <c r="C8563" s="2">
        <f t="shared" si="1064"/>
        <v>96.802626025819535</v>
      </c>
      <c r="D8563" s="2">
        <f t="shared" si="1065"/>
        <v>107</v>
      </c>
      <c r="E8563" s="2">
        <f t="shared" si="1066"/>
        <v>96.802626025819535</v>
      </c>
      <c r="F8563" s="2">
        <f t="shared" si="1067"/>
        <v>10.197373974180465</v>
      </c>
      <c r="G8563" s="2">
        <f t="shared" si="1068"/>
        <v>0</v>
      </c>
      <c r="H8563" s="2">
        <f t="shared" si="1069"/>
        <v>968.02626025819541</v>
      </c>
      <c r="I8563" s="2">
        <f t="shared" si="1070"/>
        <v>50.986869870902325</v>
      </c>
      <c r="J8563" s="2">
        <f t="shared" si="1071"/>
        <v>0</v>
      </c>
    </row>
    <row r="8564" spans="1:10" x14ac:dyDescent="0.25">
      <c r="A8564" s="2">
        <v>8553</v>
      </c>
      <c r="B8564" s="2">
        <v>0.74321646563711252</v>
      </c>
      <c r="C8564" s="2">
        <f t="shared" si="1064"/>
        <v>104.69817035957598</v>
      </c>
      <c r="D8564" s="2">
        <f t="shared" si="1065"/>
        <v>107</v>
      </c>
      <c r="E8564" s="2">
        <f t="shared" si="1066"/>
        <v>104.69817035957598</v>
      </c>
      <c r="F8564" s="2">
        <f t="shared" si="1067"/>
        <v>2.3018296404240175</v>
      </c>
      <c r="G8564" s="2">
        <f t="shared" si="1068"/>
        <v>0</v>
      </c>
      <c r="H8564" s="2">
        <f t="shared" si="1069"/>
        <v>1046.9817035957599</v>
      </c>
      <c r="I8564" s="2">
        <f t="shared" si="1070"/>
        <v>11.509148202120087</v>
      </c>
      <c r="J8564" s="2">
        <f t="shared" si="1071"/>
        <v>0</v>
      </c>
    </row>
    <row r="8565" spans="1:10" x14ac:dyDescent="0.25">
      <c r="A8565" s="2">
        <v>8554</v>
      </c>
      <c r="B8565" s="2">
        <v>0.12441733089114093</v>
      </c>
      <c r="C8565" s="2">
        <f t="shared" si="1064"/>
        <v>91.949882383870971</v>
      </c>
      <c r="D8565" s="2">
        <f t="shared" si="1065"/>
        <v>107</v>
      </c>
      <c r="E8565" s="2">
        <f t="shared" si="1066"/>
        <v>91.949882383870971</v>
      </c>
      <c r="F8565" s="2">
        <f t="shared" si="1067"/>
        <v>15.050117616129029</v>
      </c>
      <c r="G8565" s="2">
        <f t="shared" si="1068"/>
        <v>0</v>
      </c>
      <c r="H8565" s="2">
        <f t="shared" si="1069"/>
        <v>919.49882383870977</v>
      </c>
      <c r="I8565" s="2">
        <f t="shared" si="1070"/>
        <v>75.250588080645144</v>
      </c>
      <c r="J8565" s="2">
        <f t="shared" si="1071"/>
        <v>0</v>
      </c>
    </row>
    <row r="8566" spans="1:10" x14ac:dyDescent="0.25">
      <c r="A8566" s="2">
        <v>8555</v>
      </c>
      <c r="B8566" s="2">
        <v>0.62305217553937775</v>
      </c>
      <c r="C8566" s="2">
        <f t="shared" si="1064"/>
        <v>102.27947736089709</v>
      </c>
      <c r="D8566" s="2">
        <f t="shared" si="1065"/>
        <v>107</v>
      </c>
      <c r="E8566" s="2">
        <f t="shared" si="1066"/>
        <v>102.27947736089709</v>
      </c>
      <c r="F8566" s="2">
        <f t="shared" si="1067"/>
        <v>4.72052263910291</v>
      </c>
      <c r="G8566" s="2">
        <f t="shared" si="1068"/>
        <v>0</v>
      </c>
      <c r="H8566" s="2">
        <f t="shared" si="1069"/>
        <v>1022.7947736089709</v>
      </c>
      <c r="I8566" s="2">
        <f t="shared" si="1070"/>
        <v>23.60261319551455</v>
      </c>
      <c r="J8566" s="2">
        <f t="shared" si="1071"/>
        <v>0</v>
      </c>
    </row>
    <row r="8567" spans="1:10" x14ac:dyDescent="0.25">
      <c r="A8567" s="2">
        <v>8556</v>
      </c>
      <c r="B8567" s="2">
        <v>0.65528162225549924</v>
      </c>
      <c r="C8567" s="2">
        <f t="shared" si="1064"/>
        <v>102.89961903612138</v>
      </c>
      <c r="D8567" s="2">
        <f t="shared" si="1065"/>
        <v>107</v>
      </c>
      <c r="E8567" s="2">
        <f t="shared" si="1066"/>
        <v>102.89961903612138</v>
      </c>
      <c r="F8567" s="2">
        <f t="shared" si="1067"/>
        <v>4.1003809638786208</v>
      </c>
      <c r="G8567" s="2">
        <f t="shared" si="1068"/>
        <v>0</v>
      </c>
      <c r="H8567" s="2">
        <f t="shared" si="1069"/>
        <v>1028.9961903612138</v>
      </c>
      <c r="I8567" s="2">
        <f t="shared" si="1070"/>
        <v>20.501904819393104</v>
      </c>
      <c r="J8567" s="2">
        <f t="shared" si="1071"/>
        <v>0</v>
      </c>
    </row>
    <row r="8568" spans="1:10" x14ac:dyDescent="0.25">
      <c r="A8568" s="2">
        <v>8557</v>
      </c>
      <c r="B8568" s="2">
        <v>0.70212323904322604</v>
      </c>
      <c r="C8568" s="2">
        <f t="shared" si="1064"/>
        <v>103.83375785482731</v>
      </c>
      <c r="D8568" s="2">
        <f t="shared" si="1065"/>
        <v>107</v>
      </c>
      <c r="E8568" s="2">
        <f t="shared" si="1066"/>
        <v>103.83375785482731</v>
      </c>
      <c r="F8568" s="2">
        <f t="shared" si="1067"/>
        <v>3.1662421451726885</v>
      </c>
      <c r="G8568" s="2">
        <f t="shared" si="1068"/>
        <v>0</v>
      </c>
      <c r="H8568" s="2">
        <f t="shared" si="1069"/>
        <v>1038.3375785482731</v>
      </c>
      <c r="I8568" s="2">
        <f t="shared" si="1070"/>
        <v>15.831210725863443</v>
      </c>
      <c r="J8568" s="2">
        <f t="shared" si="1071"/>
        <v>0</v>
      </c>
    </row>
    <row r="8569" spans="1:10" x14ac:dyDescent="0.25">
      <c r="A8569" s="2">
        <v>8558</v>
      </c>
      <c r="B8569" s="2">
        <v>0.40033608436837853</v>
      </c>
      <c r="C8569" s="2">
        <f t="shared" si="1064"/>
        <v>98.162132924983439</v>
      </c>
      <c r="D8569" s="2">
        <f t="shared" si="1065"/>
        <v>107</v>
      </c>
      <c r="E8569" s="2">
        <f t="shared" si="1066"/>
        <v>98.162132924983439</v>
      </c>
      <c r="F8569" s="2">
        <f t="shared" si="1067"/>
        <v>8.8378670750165611</v>
      </c>
      <c r="G8569" s="2">
        <f t="shared" si="1068"/>
        <v>0</v>
      </c>
      <c r="H8569" s="2">
        <f t="shared" si="1069"/>
        <v>981.62132924983439</v>
      </c>
      <c r="I8569" s="2">
        <f t="shared" si="1070"/>
        <v>44.189335375082806</v>
      </c>
      <c r="J8569" s="2">
        <f t="shared" si="1071"/>
        <v>0</v>
      </c>
    </row>
    <row r="8570" spans="1:10" x14ac:dyDescent="0.25">
      <c r="A8570" s="2">
        <v>8559</v>
      </c>
      <c r="B8570" s="2">
        <v>0.34089040990437092</v>
      </c>
      <c r="C8570" s="2">
        <f t="shared" si="1064"/>
        <v>97.025652638149893</v>
      </c>
      <c r="D8570" s="2">
        <f t="shared" si="1065"/>
        <v>107</v>
      </c>
      <c r="E8570" s="2">
        <f t="shared" si="1066"/>
        <v>97.025652638149893</v>
      </c>
      <c r="F8570" s="2">
        <f t="shared" si="1067"/>
        <v>9.9743473618501071</v>
      </c>
      <c r="G8570" s="2">
        <f t="shared" si="1068"/>
        <v>0</v>
      </c>
      <c r="H8570" s="2">
        <f t="shared" si="1069"/>
        <v>970.25652638149893</v>
      </c>
      <c r="I8570" s="2">
        <f t="shared" si="1070"/>
        <v>49.871736809250535</v>
      </c>
      <c r="J8570" s="2">
        <f t="shared" si="1071"/>
        <v>0</v>
      </c>
    </row>
    <row r="8571" spans="1:10" x14ac:dyDescent="0.25">
      <c r="A8571" s="2">
        <v>8560</v>
      </c>
      <c r="B8571" s="2">
        <v>0.56714779450353359</v>
      </c>
      <c r="C8571" s="2">
        <f t="shared" si="1064"/>
        <v>101.23251549769378</v>
      </c>
      <c r="D8571" s="2">
        <f t="shared" si="1065"/>
        <v>107</v>
      </c>
      <c r="E8571" s="2">
        <f t="shared" si="1066"/>
        <v>101.23251549769378</v>
      </c>
      <c r="F8571" s="2">
        <f t="shared" si="1067"/>
        <v>5.7674845023062176</v>
      </c>
      <c r="G8571" s="2">
        <f t="shared" si="1068"/>
        <v>0</v>
      </c>
      <c r="H8571" s="2">
        <f t="shared" si="1069"/>
        <v>1012.3251549769378</v>
      </c>
      <c r="I8571" s="2">
        <f t="shared" si="1070"/>
        <v>28.837422511531088</v>
      </c>
      <c r="J8571" s="2">
        <f t="shared" si="1071"/>
        <v>0</v>
      </c>
    </row>
    <row r="8572" spans="1:10" x14ac:dyDescent="0.25">
      <c r="A8572" s="2">
        <v>8561</v>
      </c>
      <c r="B8572" s="2">
        <v>1.5895828839271542E-2</v>
      </c>
      <c r="C8572" s="2">
        <f t="shared" si="1064"/>
        <v>86.474904456074825</v>
      </c>
      <c r="D8572" s="2">
        <f t="shared" si="1065"/>
        <v>107</v>
      </c>
      <c r="E8572" s="2">
        <f t="shared" si="1066"/>
        <v>86.474904456074825</v>
      </c>
      <c r="F8572" s="2">
        <f t="shared" si="1067"/>
        <v>20.525095543925175</v>
      </c>
      <c r="G8572" s="2">
        <f t="shared" si="1068"/>
        <v>0</v>
      </c>
      <c r="H8572" s="2">
        <f t="shared" si="1069"/>
        <v>864.74904456074819</v>
      </c>
      <c r="I8572" s="2">
        <f t="shared" si="1070"/>
        <v>102.62547771962588</v>
      </c>
      <c r="J8572" s="2">
        <f t="shared" si="1071"/>
        <v>0</v>
      </c>
    </row>
    <row r="8573" spans="1:10" x14ac:dyDescent="0.25">
      <c r="A8573" s="2">
        <v>8562</v>
      </c>
      <c r="B8573" s="2">
        <v>0.85082069624749401</v>
      </c>
      <c r="C8573" s="2">
        <f t="shared" si="1064"/>
        <v>107.31887252910553</v>
      </c>
      <c r="D8573" s="2">
        <f t="shared" si="1065"/>
        <v>107</v>
      </c>
      <c r="E8573" s="2">
        <f t="shared" si="1066"/>
        <v>107</v>
      </c>
      <c r="F8573" s="2">
        <f t="shared" si="1067"/>
        <v>0</v>
      </c>
      <c r="G8573" s="2">
        <f t="shared" si="1068"/>
        <v>0.31887252910553343</v>
      </c>
      <c r="H8573" s="2">
        <f t="shared" si="1069"/>
        <v>1070</v>
      </c>
      <c r="I8573" s="2">
        <f t="shared" si="1070"/>
        <v>0</v>
      </c>
      <c r="J8573" s="2">
        <f t="shared" si="1071"/>
        <v>4.7830879365830015</v>
      </c>
    </row>
    <row r="8574" spans="1:10" x14ac:dyDescent="0.25">
      <c r="A8574" s="2">
        <v>8563</v>
      </c>
      <c r="B8574" s="2">
        <v>0.71282168873296692</v>
      </c>
      <c r="C8574" s="2">
        <f t="shared" si="1064"/>
        <v>104.0541115360585</v>
      </c>
      <c r="D8574" s="2">
        <f t="shared" si="1065"/>
        <v>107</v>
      </c>
      <c r="E8574" s="2">
        <f t="shared" si="1066"/>
        <v>104.0541115360585</v>
      </c>
      <c r="F8574" s="2">
        <f t="shared" si="1067"/>
        <v>2.9458884639415004</v>
      </c>
      <c r="G8574" s="2">
        <f t="shared" si="1068"/>
        <v>0</v>
      </c>
      <c r="H8574" s="2">
        <f t="shared" si="1069"/>
        <v>1040.5411153605851</v>
      </c>
      <c r="I8574" s="2">
        <f t="shared" si="1070"/>
        <v>14.729442319707502</v>
      </c>
      <c r="J8574" s="2">
        <f t="shared" si="1071"/>
        <v>0</v>
      </c>
    </row>
    <row r="8575" spans="1:10" x14ac:dyDescent="0.25">
      <c r="A8575" s="2">
        <v>8564</v>
      </c>
      <c r="B8575" s="2">
        <v>0.40087783313857883</v>
      </c>
      <c r="C8575" s="2">
        <f t="shared" si="1064"/>
        <v>98.172293011537363</v>
      </c>
      <c r="D8575" s="2">
        <f t="shared" si="1065"/>
        <v>107</v>
      </c>
      <c r="E8575" s="2">
        <f t="shared" si="1066"/>
        <v>98.172293011537363</v>
      </c>
      <c r="F8575" s="2">
        <f t="shared" si="1067"/>
        <v>8.8277069884626371</v>
      </c>
      <c r="G8575" s="2">
        <f t="shared" si="1068"/>
        <v>0</v>
      </c>
      <c r="H8575" s="2">
        <f t="shared" si="1069"/>
        <v>981.72293011537363</v>
      </c>
      <c r="I8575" s="2">
        <f t="shared" si="1070"/>
        <v>44.138534942313186</v>
      </c>
      <c r="J8575" s="2">
        <f t="shared" si="1071"/>
        <v>0</v>
      </c>
    </row>
    <row r="8576" spans="1:10" x14ac:dyDescent="0.25">
      <c r="A8576" s="2">
        <v>8565</v>
      </c>
      <c r="B8576" s="2">
        <v>0.73421839073588879</v>
      </c>
      <c r="C8576" s="2">
        <f t="shared" si="1064"/>
        <v>104.50447277988356</v>
      </c>
      <c r="D8576" s="2">
        <f t="shared" si="1065"/>
        <v>107</v>
      </c>
      <c r="E8576" s="2">
        <f t="shared" si="1066"/>
        <v>104.50447277988356</v>
      </c>
      <c r="F8576" s="2">
        <f t="shared" si="1067"/>
        <v>2.4955272201164433</v>
      </c>
      <c r="G8576" s="2">
        <f t="shared" si="1068"/>
        <v>0</v>
      </c>
      <c r="H8576" s="2">
        <f t="shared" si="1069"/>
        <v>1045.0447277988355</v>
      </c>
      <c r="I8576" s="2">
        <f t="shared" si="1070"/>
        <v>12.477636100582217</v>
      </c>
      <c r="J8576" s="2">
        <f t="shared" si="1071"/>
        <v>0</v>
      </c>
    </row>
    <row r="8577" spans="1:10" x14ac:dyDescent="0.25">
      <c r="A8577" s="2">
        <v>8566</v>
      </c>
      <c r="B8577" s="2">
        <v>0.54809922519133003</v>
      </c>
      <c r="C8577" s="2">
        <f t="shared" si="1064"/>
        <v>100.88123757513424</v>
      </c>
      <c r="D8577" s="2">
        <f t="shared" si="1065"/>
        <v>107</v>
      </c>
      <c r="E8577" s="2">
        <f t="shared" si="1066"/>
        <v>100.88123757513424</v>
      </c>
      <c r="F8577" s="2">
        <f t="shared" si="1067"/>
        <v>6.1187624248657642</v>
      </c>
      <c r="G8577" s="2">
        <f t="shared" si="1068"/>
        <v>0</v>
      </c>
      <c r="H8577" s="2">
        <f t="shared" si="1069"/>
        <v>1008.8123757513424</v>
      </c>
      <c r="I8577" s="2">
        <f t="shared" si="1070"/>
        <v>30.593812124328821</v>
      </c>
      <c r="J8577" s="2">
        <f t="shared" si="1071"/>
        <v>0</v>
      </c>
    </row>
    <row r="8578" spans="1:10" x14ac:dyDescent="0.25">
      <c r="A8578" s="2">
        <v>8567</v>
      </c>
      <c r="B8578" s="2">
        <v>0.28103770627880131</v>
      </c>
      <c r="C8578" s="2">
        <f t="shared" si="1064"/>
        <v>95.818018443387302</v>
      </c>
      <c r="D8578" s="2">
        <f t="shared" si="1065"/>
        <v>107</v>
      </c>
      <c r="E8578" s="2">
        <f t="shared" si="1066"/>
        <v>95.818018443387302</v>
      </c>
      <c r="F8578" s="2">
        <f t="shared" si="1067"/>
        <v>11.181981556612698</v>
      </c>
      <c r="G8578" s="2">
        <f t="shared" si="1068"/>
        <v>0</v>
      </c>
      <c r="H8578" s="2">
        <f t="shared" si="1069"/>
        <v>958.18018443387302</v>
      </c>
      <c r="I8578" s="2">
        <f t="shared" si="1070"/>
        <v>55.909907783063488</v>
      </c>
      <c r="J8578" s="2">
        <f t="shared" si="1071"/>
        <v>0</v>
      </c>
    </row>
    <row r="8579" spans="1:10" x14ac:dyDescent="0.25">
      <c r="A8579" s="2">
        <v>8568</v>
      </c>
      <c r="B8579" s="2">
        <v>0.31430697921234541</v>
      </c>
      <c r="C8579" s="2">
        <f t="shared" si="1064"/>
        <v>96.499163658968044</v>
      </c>
      <c r="D8579" s="2">
        <f t="shared" si="1065"/>
        <v>107</v>
      </c>
      <c r="E8579" s="2">
        <f t="shared" si="1066"/>
        <v>96.499163658968044</v>
      </c>
      <c r="F8579" s="2">
        <f t="shared" si="1067"/>
        <v>10.500836341031956</v>
      </c>
      <c r="G8579" s="2">
        <f t="shared" si="1068"/>
        <v>0</v>
      </c>
      <c r="H8579" s="2">
        <f t="shared" si="1069"/>
        <v>964.99163658968041</v>
      </c>
      <c r="I8579" s="2">
        <f t="shared" si="1070"/>
        <v>52.50418170515978</v>
      </c>
      <c r="J8579" s="2">
        <f t="shared" si="1071"/>
        <v>0</v>
      </c>
    </row>
    <row r="8580" spans="1:10" x14ac:dyDescent="0.25">
      <c r="A8580" s="2">
        <v>8569</v>
      </c>
      <c r="B8580" s="2">
        <v>0.41239698466149077</v>
      </c>
      <c r="C8580" s="2">
        <f t="shared" si="1064"/>
        <v>98.38767869129083</v>
      </c>
      <c r="D8580" s="2">
        <f t="shared" si="1065"/>
        <v>107</v>
      </c>
      <c r="E8580" s="2">
        <f t="shared" si="1066"/>
        <v>98.38767869129083</v>
      </c>
      <c r="F8580" s="2">
        <f t="shared" si="1067"/>
        <v>8.6123213087091699</v>
      </c>
      <c r="G8580" s="2">
        <f t="shared" si="1068"/>
        <v>0</v>
      </c>
      <c r="H8580" s="2">
        <f t="shared" si="1069"/>
        <v>983.8767869129083</v>
      </c>
      <c r="I8580" s="2">
        <f t="shared" si="1070"/>
        <v>43.061606543545849</v>
      </c>
      <c r="J8580" s="2">
        <f t="shared" si="1071"/>
        <v>0</v>
      </c>
    </row>
    <row r="8581" spans="1:10" x14ac:dyDescent="0.25">
      <c r="A8581" s="2">
        <v>8570</v>
      </c>
      <c r="B8581" s="2">
        <v>0.82213322348916484</v>
      </c>
      <c r="C8581" s="2">
        <f t="shared" si="1064"/>
        <v>106.54846638979538</v>
      </c>
      <c r="D8581" s="2">
        <f t="shared" si="1065"/>
        <v>107</v>
      </c>
      <c r="E8581" s="2">
        <f t="shared" si="1066"/>
        <v>106.54846638979538</v>
      </c>
      <c r="F8581" s="2">
        <f t="shared" si="1067"/>
        <v>0.45153361020462057</v>
      </c>
      <c r="G8581" s="2">
        <f t="shared" si="1068"/>
        <v>0</v>
      </c>
      <c r="H8581" s="2">
        <f t="shared" si="1069"/>
        <v>1065.4846638979539</v>
      </c>
      <c r="I8581" s="2">
        <f t="shared" si="1070"/>
        <v>2.2576680510231029</v>
      </c>
      <c r="J8581" s="2">
        <f t="shared" si="1071"/>
        <v>0</v>
      </c>
    </row>
    <row r="8582" spans="1:10" x14ac:dyDescent="0.25">
      <c r="A8582" s="2">
        <v>8571</v>
      </c>
      <c r="B8582" s="2">
        <v>0.34745013522840029</v>
      </c>
      <c r="C8582" s="2">
        <f t="shared" si="1064"/>
        <v>97.153557747463424</v>
      </c>
      <c r="D8582" s="2">
        <f t="shared" si="1065"/>
        <v>107</v>
      </c>
      <c r="E8582" s="2">
        <f t="shared" si="1066"/>
        <v>97.153557747463424</v>
      </c>
      <c r="F8582" s="2">
        <f t="shared" si="1067"/>
        <v>9.8464422525365762</v>
      </c>
      <c r="G8582" s="2">
        <f t="shared" si="1068"/>
        <v>0</v>
      </c>
      <c r="H8582" s="2">
        <f t="shared" si="1069"/>
        <v>971.53557747463424</v>
      </c>
      <c r="I8582" s="2">
        <f t="shared" si="1070"/>
        <v>49.232211262682881</v>
      </c>
      <c r="J8582" s="2">
        <f t="shared" si="1071"/>
        <v>0</v>
      </c>
    </row>
    <row r="8583" spans="1:10" x14ac:dyDescent="0.25">
      <c r="A8583" s="2">
        <v>8572</v>
      </c>
      <c r="B8583" s="2">
        <v>0.55837723319974863</v>
      </c>
      <c r="C8583" s="2">
        <f t="shared" si="1064"/>
        <v>101.07053131002988</v>
      </c>
      <c r="D8583" s="2">
        <f t="shared" si="1065"/>
        <v>107</v>
      </c>
      <c r="E8583" s="2">
        <f t="shared" si="1066"/>
        <v>101.07053131002988</v>
      </c>
      <c r="F8583" s="2">
        <f t="shared" si="1067"/>
        <v>5.9294686899701219</v>
      </c>
      <c r="G8583" s="2">
        <f t="shared" si="1068"/>
        <v>0</v>
      </c>
      <c r="H8583" s="2">
        <f t="shared" si="1069"/>
        <v>1010.7053131002988</v>
      </c>
      <c r="I8583" s="2">
        <f t="shared" si="1070"/>
        <v>29.647343449850609</v>
      </c>
      <c r="J8583" s="2">
        <f t="shared" si="1071"/>
        <v>0</v>
      </c>
    </row>
    <row r="8584" spans="1:10" x14ac:dyDescent="0.25">
      <c r="A8584" s="2">
        <v>8573</v>
      </c>
      <c r="B8584" s="2">
        <v>0.40722270067103472</v>
      </c>
      <c r="C8584" s="2">
        <f t="shared" si="1064"/>
        <v>98.291078483297326</v>
      </c>
      <c r="D8584" s="2">
        <f t="shared" si="1065"/>
        <v>107</v>
      </c>
      <c r="E8584" s="2">
        <f t="shared" si="1066"/>
        <v>98.291078483297326</v>
      </c>
      <c r="F8584" s="2">
        <f t="shared" si="1067"/>
        <v>8.7089215167026737</v>
      </c>
      <c r="G8584" s="2">
        <f t="shared" si="1068"/>
        <v>0</v>
      </c>
      <c r="H8584" s="2">
        <f t="shared" si="1069"/>
        <v>982.91078483297326</v>
      </c>
      <c r="I8584" s="2">
        <f t="shared" si="1070"/>
        <v>43.544607583513368</v>
      </c>
      <c r="J8584" s="2">
        <f t="shared" si="1071"/>
        <v>0</v>
      </c>
    </row>
    <row r="8585" spans="1:10" x14ac:dyDescent="0.25">
      <c r="A8585" s="2">
        <v>8574</v>
      </c>
      <c r="B8585" s="2">
        <v>1.9455054971759034E-2</v>
      </c>
      <c r="C8585" s="2">
        <f t="shared" si="1064"/>
        <v>86.854594948801406</v>
      </c>
      <c r="D8585" s="2">
        <f t="shared" si="1065"/>
        <v>107</v>
      </c>
      <c r="E8585" s="2">
        <f t="shared" si="1066"/>
        <v>86.854594948801406</v>
      </c>
      <c r="F8585" s="2">
        <f t="shared" si="1067"/>
        <v>20.145405051198594</v>
      </c>
      <c r="G8585" s="2">
        <f t="shared" si="1068"/>
        <v>0</v>
      </c>
      <c r="H8585" s="2">
        <f t="shared" si="1069"/>
        <v>868.545949488014</v>
      </c>
      <c r="I8585" s="2">
        <f t="shared" si="1070"/>
        <v>100.72702525599297</v>
      </c>
      <c r="J8585" s="2">
        <f t="shared" si="1071"/>
        <v>0</v>
      </c>
    </row>
    <row r="8586" spans="1:10" x14ac:dyDescent="0.25">
      <c r="A8586" s="2">
        <v>8575</v>
      </c>
      <c r="B8586" s="2">
        <v>0.506011008909517</v>
      </c>
      <c r="C8586" s="2">
        <f t="shared" si="1064"/>
        <v>100.10991891157479</v>
      </c>
      <c r="D8586" s="2">
        <f t="shared" si="1065"/>
        <v>107</v>
      </c>
      <c r="E8586" s="2">
        <f t="shared" si="1066"/>
        <v>100.10991891157479</v>
      </c>
      <c r="F8586" s="2">
        <f t="shared" si="1067"/>
        <v>6.8900810884252053</v>
      </c>
      <c r="G8586" s="2">
        <f t="shared" si="1068"/>
        <v>0</v>
      </c>
      <c r="H8586" s="2">
        <f t="shared" si="1069"/>
        <v>1001.099189115748</v>
      </c>
      <c r="I8586" s="2">
        <f t="shared" si="1070"/>
        <v>34.450405442126026</v>
      </c>
      <c r="J8586" s="2">
        <f t="shared" si="1071"/>
        <v>0</v>
      </c>
    </row>
    <row r="8587" spans="1:10" x14ac:dyDescent="0.25">
      <c r="A8587" s="2">
        <v>8576</v>
      </c>
      <c r="B8587" s="2">
        <v>0.5092939489058711</v>
      </c>
      <c r="C8587" s="2">
        <f t="shared" si="1064"/>
        <v>100.16995876731198</v>
      </c>
      <c r="D8587" s="2">
        <f t="shared" si="1065"/>
        <v>107</v>
      </c>
      <c r="E8587" s="2">
        <f t="shared" si="1066"/>
        <v>100.16995876731198</v>
      </c>
      <c r="F8587" s="2">
        <f t="shared" si="1067"/>
        <v>6.8300412326880178</v>
      </c>
      <c r="G8587" s="2">
        <f t="shared" si="1068"/>
        <v>0</v>
      </c>
      <c r="H8587" s="2">
        <f t="shared" si="1069"/>
        <v>1001.6995876731198</v>
      </c>
      <c r="I8587" s="2">
        <f t="shared" si="1070"/>
        <v>34.150206163440089</v>
      </c>
      <c r="J8587" s="2">
        <f t="shared" si="1071"/>
        <v>0</v>
      </c>
    </row>
    <row r="8588" spans="1:10" x14ac:dyDescent="0.25">
      <c r="A8588" s="2">
        <v>8577</v>
      </c>
      <c r="B8588" s="2">
        <v>0.68761250963015652</v>
      </c>
      <c r="C8588" s="2">
        <f t="shared" si="1064"/>
        <v>103.53941056575769</v>
      </c>
      <c r="D8588" s="2">
        <f t="shared" si="1065"/>
        <v>107</v>
      </c>
      <c r="E8588" s="2">
        <f t="shared" si="1066"/>
        <v>103.53941056575769</v>
      </c>
      <c r="F8588" s="2">
        <f t="shared" si="1067"/>
        <v>3.4605894342423085</v>
      </c>
      <c r="G8588" s="2">
        <f t="shared" si="1068"/>
        <v>0</v>
      </c>
      <c r="H8588" s="2">
        <f t="shared" si="1069"/>
        <v>1035.3941056575768</v>
      </c>
      <c r="I8588" s="2">
        <f t="shared" si="1070"/>
        <v>17.302947171211542</v>
      </c>
      <c r="J8588" s="2">
        <f t="shared" si="1071"/>
        <v>0</v>
      </c>
    </row>
    <row r="8589" spans="1:10" x14ac:dyDescent="0.25">
      <c r="A8589" s="2">
        <v>8578</v>
      </c>
      <c r="B8589" s="2">
        <v>2.9991049448267804E-2</v>
      </c>
      <c r="C8589" s="2">
        <f t="shared" ref="C8589:C8652" si="1072">_xlfn.BETA.INV(B8589,$C$7,$C$8,$C$9,$C$10)</f>
        <v>87.757948046575322</v>
      </c>
      <c r="D8589" s="2">
        <f t="shared" ref="D8589:D8652" si="1073">$F$8</f>
        <v>107</v>
      </c>
      <c r="E8589" s="2">
        <f t="shared" ref="E8589:E8652" si="1074">IF(C8589&gt;=D8589,D8589,C8589)</f>
        <v>87.757948046575322</v>
      </c>
      <c r="F8589" s="2">
        <f t="shared" ref="F8589:F8652" si="1075">IF(D8589&gt;C8589,D8589-C8589,0)</f>
        <v>19.242051953424678</v>
      </c>
      <c r="G8589" s="2">
        <f t="shared" ref="G8589:G8652" si="1076">IF(C8589&gt;D8589,C8589-D8589,0)</f>
        <v>0</v>
      </c>
      <c r="H8589" s="2">
        <f t="shared" ref="H8589:H8652" si="1077">E8589*$H$10</f>
        <v>877.57948046575325</v>
      </c>
      <c r="I8589" s="2">
        <f t="shared" ref="I8589:I8652" si="1078">F8589*$I$10</f>
        <v>96.210259767123389</v>
      </c>
      <c r="J8589" s="2">
        <f t="shared" ref="J8589:J8652" si="1079">G8589*$J$10</f>
        <v>0</v>
      </c>
    </row>
    <row r="8590" spans="1:10" x14ac:dyDescent="0.25">
      <c r="A8590" s="2">
        <v>8579</v>
      </c>
      <c r="B8590" s="2">
        <v>0.56827723148851106</v>
      </c>
      <c r="C8590" s="2">
        <f t="shared" si="1072"/>
        <v>101.25340923054318</v>
      </c>
      <c r="D8590" s="2">
        <f t="shared" si="1073"/>
        <v>107</v>
      </c>
      <c r="E8590" s="2">
        <f t="shared" si="1074"/>
        <v>101.25340923054318</v>
      </c>
      <c r="F8590" s="2">
        <f t="shared" si="1075"/>
        <v>5.7465907694568159</v>
      </c>
      <c r="G8590" s="2">
        <f t="shared" si="1076"/>
        <v>0</v>
      </c>
      <c r="H8590" s="2">
        <f t="shared" si="1077"/>
        <v>1012.5340923054318</v>
      </c>
      <c r="I8590" s="2">
        <f t="shared" si="1078"/>
        <v>28.73295384728408</v>
      </c>
      <c r="J8590" s="2">
        <f t="shared" si="1079"/>
        <v>0</v>
      </c>
    </row>
    <row r="8591" spans="1:10" x14ac:dyDescent="0.25">
      <c r="A8591" s="2">
        <v>8580</v>
      </c>
      <c r="B8591" s="2">
        <v>0.66919666340391581</v>
      </c>
      <c r="C8591" s="2">
        <f t="shared" si="1072"/>
        <v>103.17251081362639</v>
      </c>
      <c r="D8591" s="2">
        <f t="shared" si="1073"/>
        <v>107</v>
      </c>
      <c r="E8591" s="2">
        <f t="shared" si="1074"/>
        <v>103.17251081362639</v>
      </c>
      <c r="F8591" s="2">
        <f t="shared" si="1075"/>
        <v>3.8274891863736116</v>
      </c>
      <c r="G8591" s="2">
        <f t="shared" si="1076"/>
        <v>0</v>
      </c>
      <c r="H8591" s="2">
        <f t="shared" si="1077"/>
        <v>1031.7251081362638</v>
      </c>
      <c r="I8591" s="2">
        <f t="shared" si="1078"/>
        <v>19.137445931868058</v>
      </c>
      <c r="J8591" s="2">
        <f t="shared" si="1079"/>
        <v>0</v>
      </c>
    </row>
    <row r="8592" spans="1:10" x14ac:dyDescent="0.25">
      <c r="A8592" s="2">
        <v>8581</v>
      </c>
      <c r="B8592" s="2">
        <v>0.74033324072149154</v>
      </c>
      <c r="C8592" s="2">
        <f t="shared" si="1072"/>
        <v>104.63580542265316</v>
      </c>
      <c r="D8592" s="2">
        <f t="shared" si="1073"/>
        <v>107</v>
      </c>
      <c r="E8592" s="2">
        <f t="shared" si="1074"/>
        <v>104.63580542265316</v>
      </c>
      <c r="F8592" s="2">
        <f t="shared" si="1075"/>
        <v>2.3641945773468365</v>
      </c>
      <c r="G8592" s="2">
        <f t="shared" si="1076"/>
        <v>0</v>
      </c>
      <c r="H8592" s="2">
        <f t="shared" si="1077"/>
        <v>1046.3580542265317</v>
      </c>
      <c r="I8592" s="2">
        <f t="shared" si="1078"/>
        <v>11.820972886734182</v>
      </c>
      <c r="J8592" s="2">
        <f t="shared" si="1079"/>
        <v>0</v>
      </c>
    </row>
    <row r="8593" spans="1:10" x14ac:dyDescent="0.25">
      <c r="A8593" s="2">
        <v>8582</v>
      </c>
      <c r="B8593" s="2">
        <v>0.56690658938217187</v>
      </c>
      <c r="C8593" s="2">
        <f t="shared" si="1072"/>
        <v>101.22805443911987</v>
      </c>
      <c r="D8593" s="2">
        <f t="shared" si="1073"/>
        <v>107</v>
      </c>
      <c r="E8593" s="2">
        <f t="shared" si="1074"/>
        <v>101.22805443911987</v>
      </c>
      <c r="F8593" s="2">
        <f t="shared" si="1075"/>
        <v>5.7719455608801269</v>
      </c>
      <c r="G8593" s="2">
        <f t="shared" si="1076"/>
        <v>0</v>
      </c>
      <c r="H8593" s="2">
        <f t="shared" si="1077"/>
        <v>1012.2805443911988</v>
      </c>
      <c r="I8593" s="2">
        <f t="shared" si="1078"/>
        <v>28.859727804400634</v>
      </c>
      <c r="J8593" s="2">
        <f t="shared" si="1079"/>
        <v>0</v>
      </c>
    </row>
    <row r="8594" spans="1:10" x14ac:dyDescent="0.25">
      <c r="A8594" s="2">
        <v>8583</v>
      </c>
      <c r="B8594" s="2">
        <v>0.55308063537450547</v>
      </c>
      <c r="C8594" s="2">
        <f t="shared" si="1072"/>
        <v>100.9729163901241</v>
      </c>
      <c r="D8594" s="2">
        <f t="shared" si="1073"/>
        <v>107</v>
      </c>
      <c r="E8594" s="2">
        <f t="shared" si="1074"/>
        <v>100.9729163901241</v>
      </c>
      <c r="F8594" s="2">
        <f t="shared" si="1075"/>
        <v>6.027083609875902</v>
      </c>
      <c r="G8594" s="2">
        <f t="shared" si="1076"/>
        <v>0</v>
      </c>
      <c r="H8594" s="2">
        <f t="shared" si="1077"/>
        <v>1009.729163901241</v>
      </c>
      <c r="I8594" s="2">
        <f t="shared" si="1078"/>
        <v>30.13541804937951</v>
      </c>
      <c r="J8594" s="2">
        <f t="shared" si="1079"/>
        <v>0</v>
      </c>
    </row>
    <row r="8595" spans="1:10" x14ac:dyDescent="0.25">
      <c r="A8595" s="2">
        <v>8584</v>
      </c>
      <c r="B8595" s="2">
        <v>0.64405468850135639</v>
      </c>
      <c r="C8595" s="2">
        <f t="shared" si="1072"/>
        <v>102.68184648091511</v>
      </c>
      <c r="D8595" s="2">
        <f t="shared" si="1073"/>
        <v>107</v>
      </c>
      <c r="E8595" s="2">
        <f t="shared" si="1074"/>
        <v>102.68184648091511</v>
      </c>
      <c r="F8595" s="2">
        <f t="shared" si="1075"/>
        <v>4.3181535190848876</v>
      </c>
      <c r="G8595" s="2">
        <f t="shared" si="1076"/>
        <v>0</v>
      </c>
      <c r="H8595" s="2">
        <f t="shared" si="1077"/>
        <v>1026.818464809151</v>
      </c>
      <c r="I8595" s="2">
        <f t="shared" si="1078"/>
        <v>21.590767595424438</v>
      </c>
      <c r="J8595" s="2">
        <f t="shared" si="1079"/>
        <v>0</v>
      </c>
    </row>
    <row r="8596" spans="1:10" x14ac:dyDescent="0.25">
      <c r="A8596" s="2">
        <v>8585</v>
      </c>
      <c r="B8596" s="2">
        <v>1.239536308889877E-2</v>
      </c>
      <c r="C8596" s="2">
        <f t="shared" si="1072"/>
        <v>86.039948607437083</v>
      </c>
      <c r="D8596" s="2">
        <f t="shared" si="1073"/>
        <v>107</v>
      </c>
      <c r="E8596" s="2">
        <f t="shared" si="1074"/>
        <v>86.039948607437083</v>
      </c>
      <c r="F8596" s="2">
        <f t="shared" si="1075"/>
        <v>20.960051392562917</v>
      </c>
      <c r="G8596" s="2">
        <f t="shared" si="1076"/>
        <v>0</v>
      </c>
      <c r="H8596" s="2">
        <f t="shared" si="1077"/>
        <v>860.39948607437077</v>
      </c>
      <c r="I8596" s="2">
        <f t="shared" si="1078"/>
        <v>104.80025696281459</v>
      </c>
      <c r="J8596" s="2">
        <f t="shared" si="1079"/>
        <v>0</v>
      </c>
    </row>
    <row r="8597" spans="1:10" x14ac:dyDescent="0.25">
      <c r="A8597" s="2">
        <v>8586</v>
      </c>
      <c r="B8597" s="2">
        <v>0.21500485712360451</v>
      </c>
      <c r="C8597" s="2">
        <f t="shared" si="1072"/>
        <v>94.361462043014029</v>
      </c>
      <c r="D8597" s="2">
        <f t="shared" si="1073"/>
        <v>107</v>
      </c>
      <c r="E8597" s="2">
        <f t="shared" si="1074"/>
        <v>94.361462043014029</v>
      </c>
      <c r="F8597" s="2">
        <f t="shared" si="1075"/>
        <v>12.638537956985971</v>
      </c>
      <c r="G8597" s="2">
        <f t="shared" si="1076"/>
        <v>0</v>
      </c>
      <c r="H8597" s="2">
        <f t="shared" si="1077"/>
        <v>943.61462043014035</v>
      </c>
      <c r="I8597" s="2">
        <f t="shared" si="1078"/>
        <v>63.192689784929854</v>
      </c>
      <c r="J8597" s="2">
        <f t="shared" si="1079"/>
        <v>0</v>
      </c>
    </row>
    <row r="8598" spans="1:10" x14ac:dyDescent="0.25">
      <c r="A8598" s="2">
        <v>8587</v>
      </c>
      <c r="B8598" s="2">
        <v>0.93458242064357044</v>
      </c>
      <c r="C8598" s="2">
        <f t="shared" si="1072"/>
        <v>110.22792831299056</v>
      </c>
      <c r="D8598" s="2">
        <f t="shared" si="1073"/>
        <v>107</v>
      </c>
      <c r="E8598" s="2">
        <f t="shared" si="1074"/>
        <v>107</v>
      </c>
      <c r="F8598" s="2">
        <f t="shared" si="1075"/>
        <v>0</v>
      </c>
      <c r="G8598" s="2">
        <f t="shared" si="1076"/>
        <v>3.2279283129905565</v>
      </c>
      <c r="H8598" s="2">
        <f t="shared" si="1077"/>
        <v>1070</v>
      </c>
      <c r="I8598" s="2">
        <f t="shared" si="1078"/>
        <v>0</v>
      </c>
      <c r="J8598" s="2">
        <f t="shared" si="1079"/>
        <v>48.418924694858347</v>
      </c>
    </row>
    <row r="8599" spans="1:10" x14ac:dyDescent="0.25">
      <c r="A8599" s="2">
        <v>8588</v>
      </c>
      <c r="B8599" s="2">
        <v>0.54870256340148349</v>
      </c>
      <c r="C8599" s="2">
        <f t="shared" si="1072"/>
        <v>100.8923353715017</v>
      </c>
      <c r="D8599" s="2">
        <f t="shared" si="1073"/>
        <v>107</v>
      </c>
      <c r="E8599" s="2">
        <f t="shared" si="1074"/>
        <v>100.8923353715017</v>
      </c>
      <c r="F8599" s="2">
        <f t="shared" si="1075"/>
        <v>6.1076646284982985</v>
      </c>
      <c r="G8599" s="2">
        <f t="shared" si="1076"/>
        <v>0</v>
      </c>
      <c r="H8599" s="2">
        <f t="shared" si="1077"/>
        <v>1008.923353715017</v>
      </c>
      <c r="I8599" s="2">
        <f t="shared" si="1078"/>
        <v>30.538323142491492</v>
      </c>
      <c r="J8599" s="2">
        <f t="shared" si="1079"/>
        <v>0</v>
      </c>
    </row>
    <row r="8600" spans="1:10" x14ac:dyDescent="0.25">
      <c r="A8600" s="2">
        <v>8589</v>
      </c>
      <c r="B8600" s="2">
        <v>0.71210710435804303</v>
      </c>
      <c r="C8600" s="2">
        <f t="shared" si="1072"/>
        <v>104.03929906331311</v>
      </c>
      <c r="D8600" s="2">
        <f t="shared" si="1073"/>
        <v>107</v>
      </c>
      <c r="E8600" s="2">
        <f t="shared" si="1074"/>
        <v>104.03929906331311</v>
      </c>
      <c r="F8600" s="2">
        <f t="shared" si="1075"/>
        <v>2.9607009366868908</v>
      </c>
      <c r="G8600" s="2">
        <f t="shared" si="1076"/>
        <v>0</v>
      </c>
      <c r="H8600" s="2">
        <f t="shared" si="1077"/>
        <v>1040.3929906331311</v>
      </c>
      <c r="I8600" s="2">
        <f t="shared" si="1078"/>
        <v>14.803504683434454</v>
      </c>
      <c r="J8600" s="2">
        <f t="shared" si="1079"/>
        <v>0</v>
      </c>
    </row>
    <row r="8601" spans="1:10" x14ac:dyDescent="0.25">
      <c r="A8601" s="2">
        <v>8590</v>
      </c>
      <c r="B8601" s="2">
        <v>0.80650190358893692</v>
      </c>
      <c r="C8601" s="2">
        <f t="shared" si="1072"/>
        <v>106.15522572857509</v>
      </c>
      <c r="D8601" s="2">
        <f t="shared" si="1073"/>
        <v>107</v>
      </c>
      <c r="E8601" s="2">
        <f t="shared" si="1074"/>
        <v>106.15522572857509</v>
      </c>
      <c r="F8601" s="2">
        <f t="shared" si="1075"/>
        <v>0.84477427142491024</v>
      </c>
      <c r="G8601" s="2">
        <f t="shared" si="1076"/>
        <v>0</v>
      </c>
      <c r="H8601" s="2">
        <f t="shared" si="1077"/>
        <v>1061.5522572857508</v>
      </c>
      <c r="I8601" s="2">
        <f t="shared" si="1078"/>
        <v>4.2238713571245512</v>
      </c>
      <c r="J8601" s="2">
        <f t="shared" si="1079"/>
        <v>0</v>
      </c>
    </row>
    <row r="8602" spans="1:10" x14ac:dyDescent="0.25">
      <c r="A8602" s="2">
        <v>8591</v>
      </c>
      <c r="B8602" s="2">
        <v>0.38640864046569201</v>
      </c>
      <c r="C8602" s="2">
        <f t="shared" si="1072"/>
        <v>97.89989776143139</v>
      </c>
      <c r="D8602" s="2">
        <f t="shared" si="1073"/>
        <v>107</v>
      </c>
      <c r="E8602" s="2">
        <f t="shared" si="1074"/>
        <v>97.89989776143139</v>
      </c>
      <c r="F8602" s="2">
        <f t="shared" si="1075"/>
        <v>9.1001022385686099</v>
      </c>
      <c r="G8602" s="2">
        <f t="shared" si="1076"/>
        <v>0</v>
      </c>
      <c r="H8602" s="2">
        <f t="shared" si="1077"/>
        <v>978.99897761431384</v>
      </c>
      <c r="I8602" s="2">
        <f t="shared" si="1078"/>
        <v>45.500511192843049</v>
      </c>
      <c r="J8602" s="2">
        <f t="shared" si="1079"/>
        <v>0</v>
      </c>
    </row>
    <row r="8603" spans="1:10" x14ac:dyDescent="0.25">
      <c r="A8603" s="2">
        <v>8592</v>
      </c>
      <c r="B8603" s="2">
        <v>0.51152067276117585</v>
      </c>
      <c r="C8603" s="2">
        <f t="shared" si="1072"/>
        <v>100.21068710943921</v>
      </c>
      <c r="D8603" s="2">
        <f t="shared" si="1073"/>
        <v>107</v>
      </c>
      <c r="E8603" s="2">
        <f t="shared" si="1074"/>
        <v>100.21068710943921</v>
      </c>
      <c r="F8603" s="2">
        <f t="shared" si="1075"/>
        <v>6.7893128905607938</v>
      </c>
      <c r="G8603" s="2">
        <f t="shared" si="1076"/>
        <v>0</v>
      </c>
      <c r="H8603" s="2">
        <f t="shared" si="1077"/>
        <v>1002.1068710943921</v>
      </c>
      <c r="I8603" s="2">
        <f t="shared" si="1078"/>
        <v>33.946564452803969</v>
      </c>
      <c r="J8603" s="2">
        <f t="shared" si="1079"/>
        <v>0</v>
      </c>
    </row>
    <row r="8604" spans="1:10" x14ac:dyDescent="0.25">
      <c r="A8604" s="2">
        <v>8593</v>
      </c>
      <c r="B8604" s="2">
        <v>9.2426260778549318E-2</v>
      </c>
      <c r="C8604" s="2">
        <f t="shared" si="1072"/>
        <v>90.871396942846687</v>
      </c>
      <c r="D8604" s="2">
        <f t="shared" si="1073"/>
        <v>107</v>
      </c>
      <c r="E8604" s="2">
        <f t="shared" si="1074"/>
        <v>90.871396942846687</v>
      </c>
      <c r="F8604" s="2">
        <f t="shared" si="1075"/>
        <v>16.128603057153313</v>
      </c>
      <c r="G8604" s="2">
        <f t="shared" si="1076"/>
        <v>0</v>
      </c>
      <c r="H8604" s="2">
        <f t="shared" si="1077"/>
        <v>908.71396942846684</v>
      </c>
      <c r="I8604" s="2">
        <f t="shared" si="1078"/>
        <v>80.643015285766566</v>
      </c>
      <c r="J8604" s="2">
        <f t="shared" si="1079"/>
        <v>0</v>
      </c>
    </row>
    <row r="8605" spans="1:10" x14ac:dyDescent="0.25">
      <c r="A8605" s="2">
        <v>8594</v>
      </c>
      <c r="B8605" s="2">
        <v>0.18555026768755789</v>
      </c>
      <c r="C8605" s="2">
        <f t="shared" si="1072"/>
        <v>93.646877145772777</v>
      </c>
      <c r="D8605" s="2">
        <f t="shared" si="1073"/>
        <v>107</v>
      </c>
      <c r="E8605" s="2">
        <f t="shared" si="1074"/>
        <v>93.646877145772777</v>
      </c>
      <c r="F8605" s="2">
        <f t="shared" si="1075"/>
        <v>13.353122854227223</v>
      </c>
      <c r="G8605" s="2">
        <f t="shared" si="1076"/>
        <v>0</v>
      </c>
      <c r="H8605" s="2">
        <f t="shared" si="1077"/>
        <v>936.46877145772783</v>
      </c>
      <c r="I8605" s="2">
        <f t="shared" si="1078"/>
        <v>66.765614271136116</v>
      </c>
      <c r="J8605" s="2">
        <f t="shared" si="1079"/>
        <v>0</v>
      </c>
    </row>
    <row r="8606" spans="1:10" x14ac:dyDescent="0.25">
      <c r="A8606" s="2">
        <v>8595</v>
      </c>
      <c r="B8606" s="2">
        <v>0.86116223054129792</v>
      </c>
      <c r="C8606" s="2">
        <f t="shared" si="1072"/>
        <v>107.61556060650236</v>
      </c>
      <c r="D8606" s="2">
        <f t="shared" si="1073"/>
        <v>107</v>
      </c>
      <c r="E8606" s="2">
        <f t="shared" si="1074"/>
        <v>107</v>
      </c>
      <c r="F8606" s="2">
        <f t="shared" si="1075"/>
        <v>0</v>
      </c>
      <c r="G8606" s="2">
        <f t="shared" si="1076"/>
        <v>0.61556060650235622</v>
      </c>
      <c r="H8606" s="2">
        <f t="shared" si="1077"/>
        <v>1070</v>
      </c>
      <c r="I8606" s="2">
        <f t="shared" si="1078"/>
        <v>0</v>
      </c>
      <c r="J8606" s="2">
        <f t="shared" si="1079"/>
        <v>9.2334090975353433</v>
      </c>
    </row>
    <row r="8607" spans="1:10" x14ac:dyDescent="0.25">
      <c r="A8607" s="2">
        <v>8596</v>
      </c>
      <c r="B8607" s="2">
        <v>0.36786494673042269</v>
      </c>
      <c r="C8607" s="2">
        <f t="shared" si="1072"/>
        <v>97.547259011839714</v>
      </c>
      <c r="D8607" s="2">
        <f t="shared" si="1073"/>
        <v>107</v>
      </c>
      <c r="E8607" s="2">
        <f t="shared" si="1074"/>
        <v>97.547259011839714</v>
      </c>
      <c r="F8607" s="2">
        <f t="shared" si="1075"/>
        <v>9.4527409881602864</v>
      </c>
      <c r="G8607" s="2">
        <f t="shared" si="1076"/>
        <v>0</v>
      </c>
      <c r="H8607" s="2">
        <f t="shared" si="1077"/>
        <v>975.47259011839719</v>
      </c>
      <c r="I8607" s="2">
        <f t="shared" si="1078"/>
        <v>47.263704940801432</v>
      </c>
      <c r="J8607" s="2">
        <f t="shared" si="1079"/>
        <v>0</v>
      </c>
    </row>
    <row r="8608" spans="1:10" x14ac:dyDescent="0.25">
      <c r="A8608" s="2">
        <v>8597</v>
      </c>
      <c r="B8608" s="2">
        <v>0.9180378071424139</v>
      </c>
      <c r="C8608" s="2">
        <f t="shared" si="1072"/>
        <v>109.52801920646785</v>
      </c>
      <c r="D8608" s="2">
        <f t="shared" si="1073"/>
        <v>107</v>
      </c>
      <c r="E8608" s="2">
        <f t="shared" si="1074"/>
        <v>107</v>
      </c>
      <c r="F8608" s="2">
        <f t="shared" si="1075"/>
        <v>0</v>
      </c>
      <c r="G8608" s="2">
        <f t="shared" si="1076"/>
        <v>2.5280192064678459</v>
      </c>
      <c r="H8608" s="2">
        <f t="shared" si="1077"/>
        <v>1070</v>
      </c>
      <c r="I8608" s="2">
        <f t="shared" si="1078"/>
        <v>0</v>
      </c>
      <c r="J8608" s="2">
        <f t="shared" si="1079"/>
        <v>37.920288097017689</v>
      </c>
    </row>
    <row r="8609" spans="1:10" x14ac:dyDescent="0.25">
      <c r="A8609" s="2">
        <v>8598</v>
      </c>
      <c r="B8609" s="2">
        <v>0.64525080265331447</v>
      </c>
      <c r="C8609" s="2">
        <f t="shared" si="1072"/>
        <v>102.70495279591874</v>
      </c>
      <c r="D8609" s="2">
        <f t="shared" si="1073"/>
        <v>107</v>
      </c>
      <c r="E8609" s="2">
        <f t="shared" si="1074"/>
        <v>102.70495279591874</v>
      </c>
      <c r="F8609" s="2">
        <f t="shared" si="1075"/>
        <v>4.2950472040812571</v>
      </c>
      <c r="G8609" s="2">
        <f t="shared" si="1076"/>
        <v>0</v>
      </c>
      <c r="H8609" s="2">
        <f t="shared" si="1077"/>
        <v>1027.0495279591873</v>
      </c>
      <c r="I8609" s="2">
        <f t="shared" si="1078"/>
        <v>21.475236020406285</v>
      </c>
      <c r="J8609" s="2">
        <f t="shared" si="1079"/>
        <v>0</v>
      </c>
    </row>
    <row r="8610" spans="1:10" x14ac:dyDescent="0.25">
      <c r="A8610" s="2">
        <v>8599</v>
      </c>
      <c r="B8610" s="2">
        <v>0.18115621825933426</v>
      </c>
      <c r="C8610" s="2">
        <f t="shared" si="1072"/>
        <v>93.535669139604551</v>
      </c>
      <c r="D8610" s="2">
        <f t="shared" si="1073"/>
        <v>107</v>
      </c>
      <c r="E8610" s="2">
        <f t="shared" si="1074"/>
        <v>93.535669139604551</v>
      </c>
      <c r="F8610" s="2">
        <f t="shared" si="1075"/>
        <v>13.464330860395449</v>
      </c>
      <c r="G8610" s="2">
        <f t="shared" si="1076"/>
        <v>0</v>
      </c>
      <c r="H8610" s="2">
        <f t="shared" si="1077"/>
        <v>935.35669139604556</v>
      </c>
      <c r="I8610" s="2">
        <f t="shared" si="1078"/>
        <v>67.321654301977247</v>
      </c>
      <c r="J8610" s="2">
        <f t="shared" si="1079"/>
        <v>0</v>
      </c>
    </row>
    <row r="8611" spans="1:10" x14ac:dyDescent="0.25">
      <c r="A8611" s="2">
        <v>8600</v>
      </c>
      <c r="B8611" s="2">
        <v>0.39590233641479</v>
      </c>
      <c r="C8611" s="2">
        <f t="shared" si="1072"/>
        <v>98.078871853478773</v>
      </c>
      <c r="D8611" s="2">
        <f t="shared" si="1073"/>
        <v>107</v>
      </c>
      <c r="E8611" s="2">
        <f t="shared" si="1074"/>
        <v>98.078871853478773</v>
      </c>
      <c r="F8611" s="2">
        <f t="shared" si="1075"/>
        <v>8.9211281465212267</v>
      </c>
      <c r="G8611" s="2">
        <f t="shared" si="1076"/>
        <v>0</v>
      </c>
      <c r="H8611" s="2">
        <f t="shared" si="1077"/>
        <v>980.78871853478768</v>
      </c>
      <c r="I8611" s="2">
        <f t="shared" si="1078"/>
        <v>44.605640732606133</v>
      </c>
      <c r="J8611" s="2">
        <f t="shared" si="1079"/>
        <v>0</v>
      </c>
    </row>
    <row r="8612" spans="1:10" x14ac:dyDescent="0.25">
      <c r="A8612" s="2">
        <v>8601</v>
      </c>
      <c r="B8612" s="2">
        <v>0.24818521323650011</v>
      </c>
      <c r="C8612" s="2">
        <f t="shared" si="1072"/>
        <v>95.114086695489661</v>
      </c>
      <c r="D8612" s="2">
        <f t="shared" si="1073"/>
        <v>107</v>
      </c>
      <c r="E8612" s="2">
        <f t="shared" si="1074"/>
        <v>95.114086695489661</v>
      </c>
      <c r="F8612" s="2">
        <f t="shared" si="1075"/>
        <v>11.885913304510339</v>
      </c>
      <c r="G8612" s="2">
        <f t="shared" si="1076"/>
        <v>0</v>
      </c>
      <c r="H8612" s="2">
        <f t="shared" si="1077"/>
        <v>951.14086695489664</v>
      </c>
      <c r="I8612" s="2">
        <f t="shared" si="1078"/>
        <v>59.429566522551696</v>
      </c>
      <c r="J8612" s="2">
        <f t="shared" si="1079"/>
        <v>0</v>
      </c>
    </row>
    <row r="8613" spans="1:10" x14ac:dyDescent="0.25">
      <c r="A8613" s="2">
        <v>8602</v>
      </c>
      <c r="B8613" s="2">
        <v>0.21749538963349746</v>
      </c>
      <c r="C8613" s="2">
        <f t="shared" si="1072"/>
        <v>94.41969257538355</v>
      </c>
      <c r="D8613" s="2">
        <f t="shared" si="1073"/>
        <v>107</v>
      </c>
      <c r="E8613" s="2">
        <f t="shared" si="1074"/>
        <v>94.41969257538355</v>
      </c>
      <c r="F8613" s="2">
        <f t="shared" si="1075"/>
        <v>12.58030742461645</v>
      </c>
      <c r="G8613" s="2">
        <f t="shared" si="1076"/>
        <v>0</v>
      </c>
      <c r="H8613" s="2">
        <f t="shared" si="1077"/>
        <v>944.19692575383556</v>
      </c>
      <c r="I8613" s="2">
        <f t="shared" si="1078"/>
        <v>62.90153712308225</v>
      </c>
      <c r="J8613" s="2">
        <f t="shared" si="1079"/>
        <v>0</v>
      </c>
    </row>
    <row r="8614" spans="1:10" x14ac:dyDescent="0.25">
      <c r="A8614" s="2">
        <v>8603</v>
      </c>
      <c r="B8614" s="2">
        <v>0.65777823550197545</v>
      </c>
      <c r="C8614" s="2">
        <f t="shared" si="1072"/>
        <v>102.94832853107792</v>
      </c>
      <c r="D8614" s="2">
        <f t="shared" si="1073"/>
        <v>107</v>
      </c>
      <c r="E8614" s="2">
        <f t="shared" si="1074"/>
        <v>102.94832853107792</v>
      </c>
      <c r="F8614" s="2">
        <f t="shared" si="1075"/>
        <v>4.0516714689220805</v>
      </c>
      <c r="G8614" s="2">
        <f t="shared" si="1076"/>
        <v>0</v>
      </c>
      <c r="H8614" s="2">
        <f t="shared" si="1077"/>
        <v>1029.4832853107791</v>
      </c>
      <c r="I8614" s="2">
        <f t="shared" si="1078"/>
        <v>20.258357344610403</v>
      </c>
      <c r="J8614" s="2">
        <f t="shared" si="1079"/>
        <v>0</v>
      </c>
    </row>
    <row r="8615" spans="1:10" x14ac:dyDescent="0.25">
      <c r="A8615" s="2">
        <v>8604</v>
      </c>
      <c r="B8615" s="2">
        <v>0.65309766106595379</v>
      </c>
      <c r="C8615" s="2">
        <f t="shared" si="1072"/>
        <v>102.85709578347721</v>
      </c>
      <c r="D8615" s="2">
        <f t="shared" si="1073"/>
        <v>107</v>
      </c>
      <c r="E8615" s="2">
        <f t="shared" si="1074"/>
        <v>102.85709578347721</v>
      </c>
      <c r="F8615" s="2">
        <f t="shared" si="1075"/>
        <v>4.1429042165227941</v>
      </c>
      <c r="G8615" s="2">
        <f t="shared" si="1076"/>
        <v>0</v>
      </c>
      <c r="H8615" s="2">
        <f t="shared" si="1077"/>
        <v>1028.5709578347721</v>
      </c>
      <c r="I8615" s="2">
        <f t="shared" si="1078"/>
        <v>20.71452108261397</v>
      </c>
      <c r="J8615" s="2">
        <f t="shared" si="1079"/>
        <v>0</v>
      </c>
    </row>
    <row r="8616" spans="1:10" x14ac:dyDescent="0.25">
      <c r="A8616" s="2">
        <v>8605</v>
      </c>
      <c r="B8616" s="2">
        <v>8.4293749720849687E-2</v>
      </c>
      <c r="C8616" s="2">
        <f t="shared" si="1072"/>
        <v>90.563494893016426</v>
      </c>
      <c r="D8616" s="2">
        <f t="shared" si="1073"/>
        <v>107</v>
      </c>
      <c r="E8616" s="2">
        <f t="shared" si="1074"/>
        <v>90.563494893016426</v>
      </c>
      <c r="F8616" s="2">
        <f t="shared" si="1075"/>
        <v>16.436505106983574</v>
      </c>
      <c r="G8616" s="2">
        <f t="shared" si="1076"/>
        <v>0</v>
      </c>
      <c r="H8616" s="2">
        <f t="shared" si="1077"/>
        <v>905.63494893016423</v>
      </c>
      <c r="I8616" s="2">
        <f t="shared" si="1078"/>
        <v>82.182525534917872</v>
      </c>
      <c r="J8616" s="2">
        <f t="shared" si="1079"/>
        <v>0</v>
      </c>
    </row>
    <row r="8617" spans="1:10" x14ac:dyDescent="0.25">
      <c r="A8617" s="2">
        <v>8606</v>
      </c>
      <c r="B8617" s="2">
        <v>0.88446659192867094</v>
      </c>
      <c r="C8617" s="2">
        <f t="shared" si="1072"/>
        <v>108.33191167153171</v>
      </c>
      <c r="D8617" s="2">
        <f t="shared" si="1073"/>
        <v>107</v>
      </c>
      <c r="E8617" s="2">
        <f t="shared" si="1074"/>
        <v>107</v>
      </c>
      <c r="F8617" s="2">
        <f t="shared" si="1075"/>
        <v>0</v>
      </c>
      <c r="G8617" s="2">
        <f t="shared" si="1076"/>
        <v>1.3319116715317136</v>
      </c>
      <c r="H8617" s="2">
        <f t="shared" si="1077"/>
        <v>1070</v>
      </c>
      <c r="I8617" s="2">
        <f t="shared" si="1078"/>
        <v>0</v>
      </c>
      <c r="J8617" s="2">
        <f t="shared" si="1079"/>
        <v>19.978675072975705</v>
      </c>
    </row>
    <row r="8618" spans="1:10" x14ac:dyDescent="0.25">
      <c r="A8618" s="2">
        <v>8607</v>
      </c>
      <c r="B8618" s="2">
        <v>0.44469155158081408</v>
      </c>
      <c r="C8618" s="2">
        <f t="shared" si="1072"/>
        <v>98.986043388973115</v>
      </c>
      <c r="D8618" s="2">
        <f t="shared" si="1073"/>
        <v>107</v>
      </c>
      <c r="E8618" s="2">
        <f t="shared" si="1074"/>
        <v>98.986043388973115</v>
      </c>
      <c r="F8618" s="2">
        <f t="shared" si="1075"/>
        <v>8.0139566110268845</v>
      </c>
      <c r="G8618" s="2">
        <f t="shared" si="1076"/>
        <v>0</v>
      </c>
      <c r="H8618" s="2">
        <f t="shared" si="1077"/>
        <v>989.86043388973121</v>
      </c>
      <c r="I8618" s="2">
        <f t="shared" si="1078"/>
        <v>40.069783055134423</v>
      </c>
      <c r="J8618" s="2">
        <f t="shared" si="1079"/>
        <v>0</v>
      </c>
    </row>
    <row r="8619" spans="1:10" x14ac:dyDescent="0.25">
      <c r="A8619" s="2">
        <v>8608</v>
      </c>
      <c r="B8619" s="2">
        <v>9.3137225372624033E-2</v>
      </c>
      <c r="C8619" s="2">
        <f t="shared" si="1072"/>
        <v>90.897539258101247</v>
      </c>
      <c r="D8619" s="2">
        <f t="shared" si="1073"/>
        <v>107</v>
      </c>
      <c r="E8619" s="2">
        <f t="shared" si="1074"/>
        <v>90.897539258101247</v>
      </c>
      <c r="F8619" s="2">
        <f t="shared" si="1075"/>
        <v>16.102460741898753</v>
      </c>
      <c r="G8619" s="2">
        <f t="shared" si="1076"/>
        <v>0</v>
      </c>
      <c r="H8619" s="2">
        <f t="shared" si="1077"/>
        <v>908.97539258101244</v>
      </c>
      <c r="I8619" s="2">
        <f t="shared" si="1078"/>
        <v>80.512303709493764</v>
      </c>
      <c r="J8619" s="2">
        <f t="shared" si="1079"/>
        <v>0</v>
      </c>
    </row>
    <row r="8620" spans="1:10" x14ac:dyDescent="0.25">
      <c r="A8620" s="2">
        <v>8609</v>
      </c>
      <c r="B8620" s="2">
        <v>0.98690254958653145</v>
      </c>
      <c r="C8620" s="2">
        <f t="shared" si="1072"/>
        <v>113.8666351991115</v>
      </c>
      <c r="D8620" s="2">
        <f t="shared" si="1073"/>
        <v>107</v>
      </c>
      <c r="E8620" s="2">
        <f t="shared" si="1074"/>
        <v>107</v>
      </c>
      <c r="F8620" s="2">
        <f t="shared" si="1075"/>
        <v>0</v>
      </c>
      <c r="G8620" s="2">
        <f t="shared" si="1076"/>
        <v>6.8666351991114993</v>
      </c>
      <c r="H8620" s="2">
        <f t="shared" si="1077"/>
        <v>1070</v>
      </c>
      <c r="I8620" s="2">
        <f t="shared" si="1078"/>
        <v>0</v>
      </c>
      <c r="J8620" s="2">
        <f t="shared" si="1079"/>
        <v>102.99952798667249</v>
      </c>
    </row>
    <row r="8621" spans="1:10" x14ac:dyDescent="0.25">
      <c r="A8621" s="2">
        <v>8610</v>
      </c>
      <c r="B8621" s="2">
        <v>0.57907351484554925</v>
      </c>
      <c r="C8621" s="2">
        <f t="shared" si="1072"/>
        <v>101.45356938269711</v>
      </c>
      <c r="D8621" s="2">
        <f t="shared" si="1073"/>
        <v>107</v>
      </c>
      <c r="E8621" s="2">
        <f t="shared" si="1074"/>
        <v>101.45356938269711</v>
      </c>
      <c r="F8621" s="2">
        <f t="shared" si="1075"/>
        <v>5.5464306173028888</v>
      </c>
      <c r="G8621" s="2">
        <f t="shared" si="1076"/>
        <v>0</v>
      </c>
      <c r="H8621" s="2">
        <f t="shared" si="1077"/>
        <v>1014.5356938269711</v>
      </c>
      <c r="I8621" s="2">
        <f t="shared" si="1078"/>
        <v>27.732153086514444</v>
      </c>
      <c r="J8621" s="2">
        <f t="shared" si="1079"/>
        <v>0</v>
      </c>
    </row>
    <row r="8622" spans="1:10" x14ac:dyDescent="0.25">
      <c r="A8622" s="2">
        <v>8611</v>
      </c>
      <c r="B8622" s="2">
        <v>0.42658998594988673</v>
      </c>
      <c r="C8622" s="2">
        <f t="shared" si="1072"/>
        <v>98.651532140379942</v>
      </c>
      <c r="D8622" s="2">
        <f t="shared" si="1073"/>
        <v>107</v>
      </c>
      <c r="E8622" s="2">
        <f t="shared" si="1074"/>
        <v>98.651532140379942</v>
      </c>
      <c r="F8622" s="2">
        <f t="shared" si="1075"/>
        <v>8.3484678596200581</v>
      </c>
      <c r="G8622" s="2">
        <f t="shared" si="1076"/>
        <v>0</v>
      </c>
      <c r="H8622" s="2">
        <f t="shared" si="1077"/>
        <v>986.51532140379936</v>
      </c>
      <c r="I8622" s="2">
        <f t="shared" si="1078"/>
        <v>41.742339298100291</v>
      </c>
      <c r="J8622" s="2">
        <f t="shared" si="1079"/>
        <v>0</v>
      </c>
    </row>
    <row r="8623" spans="1:10" x14ac:dyDescent="0.25">
      <c r="A8623" s="2">
        <v>8612</v>
      </c>
      <c r="B8623" s="2">
        <v>0.46529841478597711</v>
      </c>
      <c r="C8623" s="2">
        <f t="shared" si="1072"/>
        <v>99.364816440182921</v>
      </c>
      <c r="D8623" s="2">
        <f t="shared" si="1073"/>
        <v>107</v>
      </c>
      <c r="E8623" s="2">
        <f t="shared" si="1074"/>
        <v>99.364816440182921</v>
      </c>
      <c r="F8623" s="2">
        <f t="shared" si="1075"/>
        <v>7.6351835598170794</v>
      </c>
      <c r="G8623" s="2">
        <f t="shared" si="1076"/>
        <v>0</v>
      </c>
      <c r="H8623" s="2">
        <f t="shared" si="1077"/>
        <v>993.64816440182926</v>
      </c>
      <c r="I8623" s="2">
        <f t="shared" si="1078"/>
        <v>38.175917799085397</v>
      </c>
      <c r="J8623" s="2">
        <f t="shared" si="1079"/>
        <v>0</v>
      </c>
    </row>
    <row r="8624" spans="1:10" x14ac:dyDescent="0.25">
      <c r="A8624" s="2">
        <v>8613</v>
      </c>
      <c r="B8624" s="2">
        <v>0.10971436165186821</v>
      </c>
      <c r="C8624" s="2">
        <f t="shared" si="1072"/>
        <v>91.47681651497291</v>
      </c>
      <c r="D8624" s="2">
        <f t="shared" si="1073"/>
        <v>107</v>
      </c>
      <c r="E8624" s="2">
        <f t="shared" si="1074"/>
        <v>91.47681651497291</v>
      </c>
      <c r="F8624" s="2">
        <f t="shared" si="1075"/>
        <v>15.52318348502709</v>
      </c>
      <c r="G8624" s="2">
        <f t="shared" si="1076"/>
        <v>0</v>
      </c>
      <c r="H8624" s="2">
        <f t="shared" si="1077"/>
        <v>914.76816514972916</v>
      </c>
      <c r="I8624" s="2">
        <f t="shared" si="1078"/>
        <v>77.61591742513545</v>
      </c>
      <c r="J8624" s="2">
        <f t="shared" si="1079"/>
        <v>0</v>
      </c>
    </row>
    <row r="8625" spans="1:10" x14ac:dyDescent="0.25">
      <c r="A8625" s="2">
        <v>8614</v>
      </c>
      <c r="B8625" s="2">
        <v>0.34575604934333715</v>
      </c>
      <c r="C8625" s="2">
        <f t="shared" si="1072"/>
        <v>97.120595098221713</v>
      </c>
      <c r="D8625" s="2">
        <f t="shared" si="1073"/>
        <v>107</v>
      </c>
      <c r="E8625" s="2">
        <f t="shared" si="1074"/>
        <v>97.120595098221713</v>
      </c>
      <c r="F8625" s="2">
        <f t="shared" si="1075"/>
        <v>9.8794049017782868</v>
      </c>
      <c r="G8625" s="2">
        <f t="shared" si="1076"/>
        <v>0</v>
      </c>
      <c r="H8625" s="2">
        <f t="shared" si="1077"/>
        <v>971.20595098221713</v>
      </c>
      <c r="I8625" s="2">
        <f t="shared" si="1078"/>
        <v>49.397024508891434</v>
      </c>
      <c r="J8625" s="2">
        <f t="shared" si="1079"/>
        <v>0</v>
      </c>
    </row>
    <row r="8626" spans="1:10" x14ac:dyDescent="0.25">
      <c r="A8626" s="2">
        <v>8615</v>
      </c>
      <c r="B8626" s="2">
        <v>0.12535741554364888</v>
      </c>
      <c r="C8626" s="2">
        <f t="shared" si="1072"/>
        <v>91.979033351795692</v>
      </c>
      <c r="D8626" s="2">
        <f t="shared" si="1073"/>
        <v>107</v>
      </c>
      <c r="E8626" s="2">
        <f t="shared" si="1074"/>
        <v>91.979033351795692</v>
      </c>
      <c r="F8626" s="2">
        <f t="shared" si="1075"/>
        <v>15.020966648204308</v>
      </c>
      <c r="G8626" s="2">
        <f t="shared" si="1076"/>
        <v>0</v>
      </c>
      <c r="H8626" s="2">
        <f t="shared" si="1077"/>
        <v>919.79033351795692</v>
      </c>
      <c r="I8626" s="2">
        <f t="shared" si="1078"/>
        <v>75.104833241021538</v>
      </c>
      <c r="J8626" s="2">
        <f t="shared" si="1079"/>
        <v>0</v>
      </c>
    </row>
    <row r="8627" spans="1:10" x14ac:dyDescent="0.25">
      <c r="A8627" s="2">
        <v>8616</v>
      </c>
      <c r="B8627" s="2">
        <v>0.44796471490699363</v>
      </c>
      <c r="C8627" s="2">
        <f t="shared" si="1072"/>
        <v>99.046332240922524</v>
      </c>
      <c r="D8627" s="2">
        <f t="shared" si="1073"/>
        <v>107</v>
      </c>
      <c r="E8627" s="2">
        <f t="shared" si="1074"/>
        <v>99.046332240922524</v>
      </c>
      <c r="F8627" s="2">
        <f t="shared" si="1075"/>
        <v>7.9536677590774758</v>
      </c>
      <c r="G8627" s="2">
        <f t="shared" si="1076"/>
        <v>0</v>
      </c>
      <c r="H8627" s="2">
        <f t="shared" si="1077"/>
        <v>990.46332240922527</v>
      </c>
      <c r="I8627" s="2">
        <f t="shared" si="1078"/>
        <v>39.768338795387379</v>
      </c>
      <c r="J8627" s="2">
        <f t="shared" si="1079"/>
        <v>0</v>
      </c>
    </row>
    <row r="8628" spans="1:10" x14ac:dyDescent="0.25">
      <c r="A8628" s="2">
        <v>8617</v>
      </c>
      <c r="B8628" s="2">
        <v>0.16519131213277694</v>
      </c>
      <c r="C8628" s="2">
        <f t="shared" si="1072"/>
        <v>93.119722303814825</v>
      </c>
      <c r="D8628" s="2">
        <f t="shared" si="1073"/>
        <v>107</v>
      </c>
      <c r="E8628" s="2">
        <f t="shared" si="1074"/>
        <v>93.119722303814825</v>
      </c>
      <c r="F8628" s="2">
        <f t="shared" si="1075"/>
        <v>13.880277696185175</v>
      </c>
      <c r="G8628" s="2">
        <f t="shared" si="1076"/>
        <v>0</v>
      </c>
      <c r="H8628" s="2">
        <f t="shared" si="1077"/>
        <v>931.19722303814819</v>
      </c>
      <c r="I8628" s="2">
        <f t="shared" si="1078"/>
        <v>69.401388480925874</v>
      </c>
      <c r="J8628" s="2">
        <f t="shared" si="1079"/>
        <v>0</v>
      </c>
    </row>
    <row r="8629" spans="1:10" x14ac:dyDescent="0.25">
      <c r="A8629" s="2">
        <v>8618</v>
      </c>
      <c r="B8629" s="2">
        <v>0.46879573189211976</v>
      </c>
      <c r="C8629" s="2">
        <f t="shared" si="1072"/>
        <v>99.428942332018266</v>
      </c>
      <c r="D8629" s="2">
        <f t="shared" si="1073"/>
        <v>107</v>
      </c>
      <c r="E8629" s="2">
        <f t="shared" si="1074"/>
        <v>99.428942332018266</v>
      </c>
      <c r="F8629" s="2">
        <f t="shared" si="1075"/>
        <v>7.5710576679817336</v>
      </c>
      <c r="G8629" s="2">
        <f t="shared" si="1076"/>
        <v>0</v>
      </c>
      <c r="H8629" s="2">
        <f t="shared" si="1077"/>
        <v>994.28942332018266</v>
      </c>
      <c r="I8629" s="2">
        <f t="shared" si="1078"/>
        <v>37.855288339908668</v>
      </c>
      <c r="J8629" s="2">
        <f t="shared" si="1079"/>
        <v>0</v>
      </c>
    </row>
    <row r="8630" spans="1:10" x14ac:dyDescent="0.25">
      <c r="A8630" s="2">
        <v>8619</v>
      </c>
      <c r="B8630" s="2">
        <v>0.54942038376840829</v>
      </c>
      <c r="C8630" s="2">
        <f t="shared" si="1072"/>
        <v>100.90554110513594</v>
      </c>
      <c r="D8630" s="2">
        <f t="shared" si="1073"/>
        <v>107</v>
      </c>
      <c r="E8630" s="2">
        <f t="shared" si="1074"/>
        <v>100.90554110513594</v>
      </c>
      <c r="F8630" s="2">
        <f t="shared" si="1075"/>
        <v>6.0944588948640614</v>
      </c>
      <c r="G8630" s="2">
        <f t="shared" si="1076"/>
        <v>0</v>
      </c>
      <c r="H8630" s="2">
        <f t="shared" si="1077"/>
        <v>1009.0554110513594</v>
      </c>
      <c r="I8630" s="2">
        <f t="shared" si="1078"/>
        <v>30.472294474320307</v>
      </c>
      <c r="J8630" s="2">
        <f t="shared" si="1079"/>
        <v>0</v>
      </c>
    </row>
    <row r="8631" spans="1:10" x14ac:dyDescent="0.25">
      <c r="A8631" s="2">
        <v>8620</v>
      </c>
      <c r="B8631" s="2">
        <v>0.3338788942939005</v>
      </c>
      <c r="C8631" s="2">
        <f t="shared" si="1072"/>
        <v>96.888106979738751</v>
      </c>
      <c r="D8631" s="2">
        <f t="shared" si="1073"/>
        <v>107</v>
      </c>
      <c r="E8631" s="2">
        <f t="shared" si="1074"/>
        <v>96.888106979738751</v>
      </c>
      <c r="F8631" s="2">
        <f t="shared" si="1075"/>
        <v>10.111893020261249</v>
      </c>
      <c r="G8631" s="2">
        <f t="shared" si="1076"/>
        <v>0</v>
      </c>
      <c r="H8631" s="2">
        <f t="shared" si="1077"/>
        <v>968.88106979738745</v>
      </c>
      <c r="I8631" s="2">
        <f t="shared" si="1078"/>
        <v>50.559465101306245</v>
      </c>
      <c r="J8631" s="2">
        <f t="shared" si="1079"/>
        <v>0</v>
      </c>
    </row>
    <row r="8632" spans="1:10" x14ac:dyDescent="0.25">
      <c r="A8632" s="2">
        <v>8621</v>
      </c>
      <c r="B8632" s="2">
        <v>0.17193428932695121</v>
      </c>
      <c r="C8632" s="2">
        <f t="shared" si="1072"/>
        <v>93.297789477024679</v>
      </c>
      <c r="D8632" s="2">
        <f t="shared" si="1073"/>
        <v>107</v>
      </c>
      <c r="E8632" s="2">
        <f t="shared" si="1074"/>
        <v>93.297789477024679</v>
      </c>
      <c r="F8632" s="2">
        <f t="shared" si="1075"/>
        <v>13.702210522975321</v>
      </c>
      <c r="G8632" s="2">
        <f t="shared" si="1076"/>
        <v>0</v>
      </c>
      <c r="H8632" s="2">
        <f t="shared" si="1077"/>
        <v>932.97789477024685</v>
      </c>
      <c r="I8632" s="2">
        <f t="shared" si="1078"/>
        <v>68.511052614876604</v>
      </c>
      <c r="J8632" s="2">
        <f t="shared" si="1079"/>
        <v>0</v>
      </c>
    </row>
    <row r="8633" spans="1:10" x14ac:dyDescent="0.25">
      <c r="A8633" s="2">
        <v>8622</v>
      </c>
      <c r="B8633" s="2">
        <v>0.50764482063350891</v>
      </c>
      <c r="C8633" s="2">
        <f t="shared" si="1072"/>
        <v>100.13979783599443</v>
      </c>
      <c r="D8633" s="2">
        <f t="shared" si="1073"/>
        <v>107</v>
      </c>
      <c r="E8633" s="2">
        <f t="shared" si="1074"/>
        <v>100.13979783599443</v>
      </c>
      <c r="F8633" s="2">
        <f t="shared" si="1075"/>
        <v>6.860202164005571</v>
      </c>
      <c r="G8633" s="2">
        <f t="shared" si="1076"/>
        <v>0</v>
      </c>
      <c r="H8633" s="2">
        <f t="shared" si="1077"/>
        <v>1001.3979783599443</v>
      </c>
      <c r="I8633" s="2">
        <f t="shared" si="1078"/>
        <v>34.301010820027855</v>
      </c>
      <c r="J8633" s="2">
        <f t="shared" si="1079"/>
        <v>0</v>
      </c>
    </row>
    <row r="8634" spans="1:10" x14ac:dyDescent="0.25">
      <c r="A8634" s="2">
        <v>8623</v>
      </c>
      <c r="B8634" s="2">
        <v>0.26700822218723541</v>
      </c>
      <c r="C8634" s="2">
        <f t="shared" si="1072"/>
        <v>95.521723534498747</v>
      </c>
      <c r="D8634" s="2">
        <f t="shared" si="1073"/>
        <v>107</v>
      </c>
      <c r="E8634" s="2">
        <f t="shared" si="1074"/>
        <v>95.521723534498747</v>
      </c>
      <c r="F8634" s="2">
        <f t="shared" si="1075"/>
        <v>11.478276465501253</v>
      </c>
      <c r="G8634" s="2">
        <f t="shared" si="1076"/>
        <v>0</v>
      </c>
      <c r="H8634" s="2">
        <f t="shared" si="1077"/>
        <v>955.21723534498744</v>
      </c>
      <c r="I8634" s="2">
        <f t="shared" si="1078"/>
        <v>57.391382327506264</v>
      </c>
      <c r="J8634" s="2">
        <f t="shared" si="1079"/>
        <v>0</v>
      </c>
    </row>
    <row r="8635" spans="1:10" x14ac:dyDescent="0.25">
      <c r="A8635" s="2">
        <v>8624</v>
      </c>
      <c r="B8635" s="2">
        <v>0.27846208889464708</v>
      </c>
      <c r="C8635" s="2">
        <f t="shared" si="1072"/>
        <v>95.764065733190691</v>
      </c>
      <c r="D8635" s="2">
        <f t="shared" si="1073"/>
        <v>107</v>
      </c>
      <c r="E8635" s="2">
        <f t="shared" si="1074"/>
        <v>95.764065733190691</v>
      </c>
      <c r="F8635" s="2">
        <f t="shared" si="1075"/>
        <v>11.235934266809309</v>
      </c>
      <c r="G8635" s="2">
        <f t="shared" si="1076"/>
        <v>0</v>
      </c>
      <c r="H8635" s="2">
        <f t="shared" si="1077"/>
        <v>957.64065733190694</v>
      </c>
      <c r="I8635" s="2">
        <f t="shared" si="1078"/>
        <v>56.179671334046546</v>
      </c>
      <c r="J8635" s="2">
        <f t="shared" si="1079"/>
        <v>0</v>
      </c>
    </row>
    <row r="8636" spans="1:10" x14ac:dyDescent="0.25">
      <c r="A8636" s="2">
        <v>8625</v>
      </c>
      <c r="B8636" s="2">
        <v>0.49472391446806774</v>
      </c>
      <c r="C8636" s="2">
        <f t="shared" si="1072"/>
        <v>99.903520762316901</v>
      </c>
      <c r="D8636" s="2">
        <f t="shared" si="1073"/>
        <v>107</v>
      </c>
      <c r="E8636" s="2">
        <f t="shared" si="1074"/>
        <v>99.903520762316901</v>
      </c>
      <c r="F8636" s="2">
        <f t="shared" si="1075"/>
        <v>7.0964792376830985</v>
      </c>
      <c r="G8636" s="2">
        <f t="shared" si="1076"/>
        <v>0</v>
      </c>
      <c r="H8636" s="2">
        <f t="shared" si="1077"/>
        <v>999.03520762316907</v>
      </c>
      <c r="I8636" s="2">
        <f t="shared" si="1078"/>
        <v>35.482396188415493</v>
      </c>
      <c r="J8636" s="2">
        <f t="shared" si="1079"/>
        <v>0</v>
      </c>
    </row>
    <row r="8637" spans="1:10" x14ac:dyDescent="0.25">
      <c r="A8637" s="2">
        <v>8626</v>
      </c>
      <c r="B8637" s="2">
        <v>0.31897833845263068</v>
      </c>
      <c r="C8637" s="2">
        <f t="shared" si="1072"/>
        <v>96.592706165908083</v>
      </c>
      <c r="D8637" s="2">
        <f t="shared" si="1073"/>
        <v>107</v>
      </c>
      <c r="E8637" s="2">
        <f t="shared" si="1074"/>
        <v>96.592706165908083</v>
      </c>
      <c r="F8637" s="2">
        <f t="shared" si="1075"/>
        <v>10.407293834091917</v>
      </c>
      <c r="G8637" s="2">
        <f t="shared" si="1076"/>
        <v>0</v>
      </c>
      <c r="H8637" s="2">
        <f t="shared" si="1077"/>
        <v>965.92706165908089</v>
      </c>
      <c r="I8637" s="2">
        <f t="shared" si="1078"/>
        <v>52.036469170459583</v>
      </c>
      <c r="J8637" s="2">
        <f t="shared" si="1079"/>
        <v>0</v>
      </c>
    </row>
    <row r="8638" spans="1:10" x14ac:dyDescent="0.25">
      <c r="A8638" s="2">
        <v>8627</v>
      </c>
      <c r="B8638" s="2">
        <v>1.5863259919355333E-2</v>
      </c>
      <c r="C8638" s="2">
        <f t="shared" si="1072"/>
        <v>86.471175495031815</v>
      </c>
      <c r="D8638" s="2">
        <f t="shared" si="1073"/>
        <v>107</v>
      </c>
      <c r="E8638" s="2">
        <f t="shared" si="1074"/>
        <v>86.471175495031815</v>
      </c>
      <c r="F8638" s="2">
        <f t="shared" si="1075"/>
        <v>20.528824504968185</v>
      </c>
      <c r="G8638" s="2">
        <f t="shared" si="1076"/>
        <v>0</v>
      </c>
      <c r="H8638" s="2">
        <f t="shared" si="1077"/>
        <v>864.71175495031821</v>
      </c>
      <c r="I8638" s="2">
        <f t="shared" si="1078"/>
        <v>102.64412252484092</v>
      </c>
      <c r="J8638" s="2">
        <f t="shared" si="1079"/>
        <v>0</v>
      </c>
    </row>
    <row r="8639" spans="1:10" x14ac:dyDescent="0.25">
      <c r="A8639" s="2">
        <v>8628</v>
      </c>
      <c r="B8639" s="2">
        <v>0.31907891700002711</v>
      </c>
      <c r="C8639" s="2">
        <f t="shared" si="1072"/>
        <v>96.594715115393726</v>
      </c>
      <c r="D8639" s="2">
        <f t="shared" si="1073"/>
        <v>107</v>
      </c>
      <c r="E8639" s="2">
        <f t="shared" si="1074"/>
        <v>96.594715115393726</v>
      </c>
      <c r="F8639" s="2">
        <f t="shared" si="1075"/>
        <v>10.405284884606274</v>
      </c>
      <c r="G8639" s="2">
        <f t="shared" si="1076"/>
        <v>0</v>
      </c>
      <c r="H8639" s="2">
        <f t="shared" si="1077"/>
        <v>965.94715115393728</v>
      </c>
      <c r="I8639" s="2">
        <f t="shared" si="1078"/>
        <v>52.026424423031372</v>
      </c>
      <c r="J8639" s="2">
        <f t="shared" si="1079"/>
        <v>0</v>
      </c>
    </row>
    <row r="8640" spans="1:10" x14ac:dyDescent="0.25">
      <c r="A8640" s="2">
        <v>8629</v>
      </c>
      <c r="B8640" s="2">
        <v>0.45354429453607992</v>
      </c>
      <c r="C8640" s="2">
        <f t="shared" si="1072"/>
        <v>99.148985097504095</v>
      </c>
      <c r="D8640" s="2">
        <f t="shared" si="1073"/>
        <v>107</v>
      </c>
      <c r="E8640" s="2">
        <f t="shared" si="1074"/>
        <v>99.148985097504095</v>
      </c>
      <c r="F8640" s="2">
        <f t="shared" si="1075"/>
        <v>7.8510149024959048</v>
      </c>
      <c r="G8640" s="2">
        <f t="shared" si="1076"/>
        <v>0</v>
      </c>
      <c r="H8640" s="2">
        <f t="shared" si="1077"/>
        <v>991.48985097504101</v>
      </c>
      <c r="I8640" s="2">
        <f t="shared" si="1078"/>
        <v>39.255074512479524</v>
      </c>
      <c r="J8640" s="2">
        <f t="shared" si="1079"/>
        <v>0</v>
      </c>
    </row>
    <row r="8641" spans="1:10" x14ac:dyDescent="0.25">
      <c r="A8641" s="2">
        <v>8630</v>
      </c>
      <c r="B8641" s="2">
        <v>4.3888155908658688E-2</v>
      </c>
      <c r="C8641" s="2">
        <f t="shared" si="1072"/>
        <v>88.670818171763202</v>
      </c>
      <c r="D8641" s="2">
        <f t="shared" si="1073"/>
        <v>107</v>
      </c>
      <c r="E8641" s="2">
        <f t="shared" si="1074"/>
        <v>88.670818171763202</v>
      </c>
      <c r="F8641" s="2">
        <f t="shared" si="1075"/>
        <v>18.329181828236798</v>
      </c>
      <c r="G8641" s="2">
        <f t="shared" si="1076"/>
        <v>0</v>
      </c>
      <c r="H8641" s="2">
        <f t="shared" si="1077"/>
        <v>886.70818171763199</v>
      </c>
      <c r="I8641" s="2">
        <f t="shared" si="1078"/>
        <v>91.645909141183992</v>
      </c>
      <c r="J8641" s="2">
        <f t="shared" si="1079"/>
        <v>0</v>
      </c>
    </row>
    <row r="8642" spans="1:10" x14ac:dyDescent="0.25">
      <c r="A8642" s="2">
        <v>8631</v>
      </c>
      <c r="B8642" s="2">
        <v>0.40857420906323383</v>
      </c>
      <c r="C8642" s="2">
        <f t="shared" si="1072"/>
        <v>98.31633288344365</v>
      </c>
      <c r="D8642" s="2">
        <f t="shared" si="1073"/>
        <v>107</v>
      </c>
      <c r="E8642" s="2">
        <f t="shared" si="1074"/>
        <v>98.31633288344365</v>
      </c>
      <c r="F8642" s="2">
        <f t="shared" si="1075"/>
        <v>8.6836671165563502</v>
      </c>
      <c r="G8642" s="2">
        <f t="shared" si="1076"/>
        <v>0</v>
      </c>
      <c r="H8642" s="2">
        <f t="shared" si="1077"/>
        <v>983.16332883443647</v>
      </c>
      <c r="I8642" s="2">
        <f t="shared" si="1078"/>
        <v>43.418335582781751</v>
      </c>
      <c r="J8642" s="2">
        <f t="shared" si="1079"/>
        <v>0</v>
      </c>
    </row>
    <row r="8643" spans="1:10" x14ac:dyDescent="0.25">
      <c r="A8643" s="2">
        <v>8632</v>
      </c>
      <c r="B8643" s="2">
        <v>0.87934731915188946</v>
      </c>
      <c r="C8643" s="2">
        <f t="shared" si="1072"/>
        <v>108.16810434759404</v>
      </c>
      <c r="D8643" s="2">
        <f t="shared" si="1073"/>
        <v>107</v>
      </c>
      <c r="E8643" s="2">
        <f t="shared" si="1074"/>
        <v>107</v>
      </c>
      <c r="F8643" s="2">
        <f t="shared" si="1075"/>
        <v>0</v>
      </c>
      <c r="G8643" s="2">
        <f t="shared" si="1076"/>
        <v>1.1681043475940385</v>
      </c>
      <c r="H8643" s="2">
        <f t="shared" si="1077"/>
        <v>1070</v>
      </c>
      <c r="I8643" s="2">
        <f t="shared" si="1078"/>
        <v>0</v>
      </c>
      <c r="J8643" s="2">
        <f t="shared" si="1079"/>
        <v>17.521565213910577</v>
      </c>
    </row>
    <row r="8644" spans="1:10" x14ac:dyDescent="0.25">
      <c r="A8644" s="2">
        <v>8633</v>
      </c>
      <c r="B8644" s="2">
        <v>0.48873048329183233</v>
      </c>
      <c r="C8644" s="2">
        <f t="shared" si="1072"/>
        <v>99.793906954563653</v>
      </c>
      <c r="D8644" s="2">
        <f t="shared" si="1073"/>
        <v>107</v>
      </c>
      <c r="E8644" s="2">
        <f t="shared" si="1074"/>
        <v>99.793906954563653</v>
      </c>
      <c r="F8644" s="2">
        <f t="shared" si="1075"/>
        <v>7.2060930454363472</v>
      </c>
      <c r="G8644" s="2">
        <f t="shared" si="1076"/>
        <v>0</v>
      </c>
      <c r="H8644" s="2">
        <f t="shared" si="1077"/>
        <v>997.93906954563658</v>
      </c>
      <c r="I8644" s="2">
        <f t="shared" si="1078"/>
        <v>36.030465227181736</v>
      </c>
      <c r="J8644" s="2">
        <f t="shared" si="1079"/>
        <v>0</v>
      </c>
    </row>
    <row r="8645" spans="1:10" x14ac:dyDescent="0.25">
      <c r="A8645" s="2">
        <v>8634</v>
      </c>
      <c r="B8645" s="2">
        <v>0.7003492592417998</v>
      </c>
      <c r="C8645" s="2">
        <f t="shared" si="1072"/>
        <v>103.79750290742822</v>
      </c>
      <c r="D8645" s="2">
        <f t="shared" si="1073"/>
        <v>107</v>
      </c>
      <c r="E8645" s="2">
        <f t="shared" si="1074"/>
        <v>103.79750290742822</v>
      </c>
      <c r="F8645" s="2">
        <f t="shared" si="1075"/>
        <v>3.2024970925717753</v>
      </c>
      <c r="G8645" s="2">
        <f t="shared" si="1076"/>
        <v>0</v>
      </c>
      <c r="H8645" s="2">
        <f t="shared" si="1077"/>
        <v>1037.9750290742822</v>
      </c>
      <c r="I8645" s="2">
        <f t="shared" si="1078"/>
        <v>16.012485462858876</v>
      </c>
      <c r="J8645" s="2">
        <f t="shared" si="1079"/>
        <v>0</v>
      </c>
    </row>
    <row r="8646" spans="1:10" x14ac:dyDescent="0.25">
      <c r="A8646" s="2">
        <v>8635</v>
      </c>
      <c r="B8646" s="2">
        <v>6.3305193553903627E-2</v>
      </c>
      <c r="C8646" s="2">
        <f t="shared" si="1072"/>
        <v>89.675184324670141</v>
      </c>
      <c r="D8646" s="2">
        <f t="shared" si="1073"/>
        <v>107</v>
      </c>
      <c r="E8646" s="2">
        <f t="shared" si="1074"/>
        <v>89.675184324670141</v>
      </c>
      <c r="F8646" s="2">
        <f t="shared" si="1075"/>
        <v>17.324815675329859</v>
      </c>
      <c r="G8646" s="2">
        <f t="shared" si="1076"/>
        <v>0</v>
      </c>
      <c r="H8646" s="2">
        <f t="shared" si="1077"/>
        <v>896.75184324670136</v>
      </c>
      <c r="I8646" s="2">
        <f t="shared" si="1078"/>
        <v>86.624078376649294</v>
      </c>
      <c r="J8646" s="2">
        <f t="shared" si="1079"/>
        <v>0</v>
      </c>
    </row>
    <row r="8647" spans="1:10" x14ac:dyDescent="0.25">
      <c r="A8647" s="2">
        <v>8636</v>
      </c>
      <c r="B8647" s="2">
        <v>0.53691644306275588</v>
      </c>
      <c r="C8647" s="2">
        <f t="shared" si="1072"/>
        <v>100.67581465616433</v>
      </c>
      <c r="D8647" s="2">
        <f t="shared" si="1073"/>
        <v>107</v>
      </c>
      <c r="E8647" s="2">
        <f t="shared" si="1074"/>
        <v>100.67581465616433</v>
      </c>
      <c r="F8647" s="2">
        <f t="shared" si="1075"/>
        <v>6.3241853438356657</v>
      </c>
      <c r="G8647" s="2">
        <f t="shared" si="1076"/>
        <v>0</v>
      </c>
      <c r="H8647" s="2">
        <f t="shared" si="1077"/>
        <v>1006.7581465616433</v>
      </c>
      <c r="I8647" s="2">
        <f t="shared" si="1078"/>
        <v>31.620926719178328</v>
      </c>
      <c r="J8647" s="2">
        <f t="shared" si="1079"/>
        <v>0</v>
      </c>
    </row>
    <row r="8648" spans="1:10" x14ac:dyDescent="0.25">
      <c r="A8648" s="2">
        <v>8637</v>
      </c>
      <c r="B8648" s="2">
        <v>0.2715658663198196</v>
      </c>
      <c r="C8648" s="2">
        <f t="shared" si="1072"/>
        <v>95.618638914940931</v>
      </c>
      <c r="D8648" s="2">
        <f t="shared" si="1073"/>
        <v>107</v>
      </c>
      <c r="E8648" s="2">
        <f t="shared" si="1074"/>
        <v>95.618638914940931</v>
      </c>
      <c r="F8648" s="2">
        <f t="shared" si="1075"/>
        <v>11.381361085059069</v>
      </c>
      <c r="G8648" s="2">
        <f t="shared" si="1076"/>
        <v>0</v>
      </c>
      <c r="H8648" s="2">
        <f t="shared" si="1077"/>
        <v>956.18638914940925</v>
      </c>
      <c r="I8648" s="2">
        <f t="shared" si="1078"/>
        <v>56.906805425295346</v>
      </c>
      <c r="J8648" s="2">
        <f t="shared" si="1079"/>
        <v>0</v>
      </c>
    </row>
    <row r="8649" spans="1:10" x14ac:dyDescent="0.25">
      <c r="A8649" s="2">
        <v>8638</v>
      </c>
      <c r="B8649" s="2">
        <v>0.94229279213935646</v>
      </c>
      <c r="C8649" s="2">
        <f t="shared" si="1072"/>
        <v>110.59169301956548</v>
      </c>
      <c r="D8649" s="2">
        <f t="shared" si="1073"/>
        <v>107</v>
      </c>
      <c r="E8649" s="2">
        <f t="shared" si="1074"/>
        <v>107</v>
      </c>
      <c r="F8649" s="2">
        <f t="shared" si="1075"/>
        <v>0</v>
      </c>
      <c r="G8649" s="2">
        <f t="shared" si="1076"/>
        <v>3.5916930195654828</v>
      </c>
      <c r="H8649" s="2">
        <f t="shared" si="1077"/>
        <v>1070</v>
      </c>
      <c r="I8649" s="2">
        <f t="shared" si="1078"/>
        <v>0</v>
      </c>
      <c r="J8649" s="2">
        <f t="shared" si="1079"/>
        <v>53.875395293482242</v>
      </c>
    </row>
    <row r="8650" spans="1:10" x14ac:dyDescent="0.25">
      <c r="A8650" s="2">
        <v>8639</v>
      </c>
      <c r="B8650" s="2">
        <v>0.47990899619164151</v>
      </c>
      <c r="C8650" s="2">
        <f t="shared" si="1072"/>
        <v>99.632497584406707</v>
      </c>
      <c r="D8650" s="2">
        <f t="shared" si="1073"/>
        <v>107</v>
      </c>
      <c r="E8650" s="2">
        <f t="shared" si="1074"/>
        <v>99.632497584406707</v>
      </c>
      <c r="F8650" s="2">
        <f t="shared" si="1075"/>
        <v>7.3675024155932931</v>
      </c>
      <c r="G8650" s="2">
        <f t="shared" si="1076"/>
        <v>0</v>
      </c>
      <c r="H8650" s="2">
        <f t="shared" si="1077"/>
        <v>996.32497584406701</v>
      </c>
      <c r="I8650" s="2">
        <f t="shared" si="1078"/>
        <v>36.837512077966466</v>
      </c>
      <c r="J8650" s="2">
        <f t="shared" si="1079"/>
        <v>0</v>
      </c>
    </row>
    <row r="8651" spans="1:10" x14ac:dyDescent="0.25">
      <c r="A8651" s="2">
        <v>8640</v>
      </c>
      <c r="B8651" s="2">
        <v>0.56895383532648824</v>
      </c>
      <c r="C8651" s="2">
        <f t="shared" si="1072"/>
        <v>101.26592983049102</v>
      </c>
      <c r="D8651" s="2">
        <f t="shared" si="1073"/>
        <v>107</v>
      </c>
      <c r="E8651" s="2">
        <f t="shared" si="1074"/>
        <v>101.26592983049102</v>
      </c>
      <c r="F8651" s="2">
        <f t="shared" si="1075"/>
        <v>5.734070169508982</v>
      </c>
      <c r="G8651" s="2">
        <f t="shared" si="1076"/>
        <v>0</v>
      </c>
      <c r="H8651" s="2">
        <f t="shared" si="1077"/>
        <v>1012.6592983049102</v>
      </c>
      <c r="I8651" s="2">
        <f t="shared" si="1078"/>
        <v>28.67035084754491</v>
      </c>
      <c r="J8651" s="2">
        <f t="shared" si="1079"/>
        <v>0</v>
      </c>
    </row>
    <row r="8652" spans="1:10" x14ac:dyDescent="0.25">
      <c r="A8652" s="2">
        <v>8641</v>
      </c>
      <c r="B8652" s="2">
        <v>0.67132021900783767</v>
      </c>
      <c r="C8652" s="2">
        <f t="shared" si="1072"/>
        <v>103.21446980713372</v>
      </c>
      <c r="D8652" s="2">
        <f t="shared" si="1073"/>
        <v>107</v>
      </c>
      <c r="E8652" s="2">
        <f t="shared" si="1074"/>
        <v>103.21446980713372</v>
      </c>
      <c r="F8652" s="2">
        <f t="shared" si="1075"/>
        <v>3.7855301928662755</v>
      </c>
      <c r="G8652" s="2">
        <f t="shared" si="1076"/>
        <v>0</v>
      </c>
      <c r="H8652" s="2">
        <f t="shared" si="1077"/>
        <v>1032.1446980713372</v>
      </c>
      <c r="I8652" s="2">
        <f t="shared" si="1078"/>
        <v>18.927650964331377</v>
      </c>
      <c r="J8652" s="2">
        <f t="shared" si="1079"/>
        <v>0</v>
      </c>
    </row>
    <row r="8653" spans="1:10" x14ac:dyDescent="0.25">
      <c r="A8653" s="2">
        <v>8642</v>
      </c>
      <c r="B8653" s="2">
        <v>0.20623622304829659</v>
      </c>
      <c r="C8653" s="2">
        <f t="shared" ref="C8653:C8716" si="1080">_xlfn.BETA.INV(B8653,$C$7,$C$8,$C$9,$C$10)</f>
        <v>94.153902706163464</v>
      </c>
      <c r="D8653" s="2">
        <f t="shared" ref="D8653:D8716" si="1081">$F$8</f>
        <v>107</v>
      </c>
      <c r="E8653" s="2">
        <f t="shared" ref="E8653:E8716" si="1082">IF(C8653&gt;=D8653,D8653,C8653)</f>
        <v>94.153902706163464</v>
      </c>
      <c r="F8653" s="2">
        <f t="shared" ref="F8653:F8716" si="1083">IF(D8653&gt;C8653,D8653-C8653,0)</f>
        <v>12.846097293836536</v>
      </c>
      <c r="G8653" s="2">
        <f t="shared" ref="G8653:G8716" si="1084">IF(C8653&gt;D8653,C8653-D8653,0)</f>
        <v>0</v>
      </c>
      <c r="H8653" s="2">
        <f t="shared" ref="H8653:H8716" si="1085">E8653*$H$10</f>
        <v>941.53902706163467</v>
      </c>
      <c r="I8653" s="2">
        <f t="shared" ref="I8653:I8716" si="1086">F8653*$I$10</f>
        <v>64.230486469182679</v>
      </c>
      <c r="J8653" s="2">
        <f t="shared" ref="J8653:J8716" si="1087">G8653*$J$10</f>
        <v>0</v>
      </c>
    </row>
    <row r="8654" spans="1:10" x14ac:dyDescent="0.25">
      <c r="A8654" s="2">
        <v>8643</v>
      </c>
      <c r="B8654" s="2">
        <v>0.70265977502246757</v>
      </c>
      <c r="C8654" s="2">
        <f t="shared" si="1080"/>
        <v>103.84473851460167</v>
      </c>
      <c r="D8654" s="2">
        <f t="shared" si="1081"/>
        <v>107</v>
      </c>
      <c r="E8654" s="2">
        <f t="shared" si="1082"/>
        <v>103.84473851460167</v>
      </c>
      <c r="F8654" s="2">
        <f t="shared" si="1083"/>
        <v>3.1552614853983272</v>
      </c>
      <c r="G8654" s="2">
        <f t="shared" si="1084"/>
        <v>0</v>
      </c>
      <c r="H8654" s="2">
        <f t="shared" si="1085"/>
        <v>1038.4473851460168</v>
      </c>
      <c r="I8654" s="2">
        <f t="shared" si="1086"/>
        <v>15.776307426991636</v>
      </c>
      <c r="J8654" s="2">
        <f t="shared" si="1087"/>
        <v>0</v>
      </c>
    </row>
    <row r="8655" spans="1:10" x14ac:dyDescent="0.25">
      <c r="A8655" s="2">
        <v>8644</v>
      </c>
      <c r="B8655" s="2">
        <v>0.45987984529584724</v>
      </c>
      <c r="C8655" s="2">
        <f t="shared" si="1080"/>
        <v>99.265384007645523</v>
      </c>
      <c r="D8655" s="2">
        <f t="shared" si="1081"/>
        <v>107</v>
      </c>
      <c r="E8655" s="2">
        <f t="shared" si="1082"/>
        <v>99.265384007645523</v>
      </c>
      <c r="F8655" s="2">
        <f t="shared" si="1083"/>
        <v>7.7346159923544775</v>
      </c>
      <c r="G8655" s="2">
        <f t="shared" si="1084"/>
        <v>0</v>
      </c>
      <c r="H8655" s="2">
        <f t="shared" si="1085"/>
        <v>992.65384007645525</v>
      </c>
      <c r="I8655" s="2">
        <f t="shared" si="1086"/>
        <v>38.673079961772387</v>
      </c>
      <c r="J8655" s="2">
        <f t="shared" si="1087"/>
        <v>0</v>
      </c>
    </row>
    <row r="8656" spans="1:10" x14ac:dyDescent="0.25">
      <c r="A8656" s="2">
        <v>8645</v>
      </c>
      <c r="B8656" s="2">
        <v>0.82672595546448857</v>
      </c>
      <c r="C8656" s="2">
        <f t="shared" si="1080"/>
        <v>106.66725793157968</v>
      </c>
      <c r="D8656" s="2">
        <f t="shared" si="1081"/>
        <v>107</v>
      </c>
      <c r="E8656" s="2">
        <f t="shared" si="1082"/>
        <v>106.66725793157968</v>
      </c>
      <c r="F8656" s="2">
        <f t="shared" si="1083"/>
        <v>0.33274206842031617</v>
      </c>
      <c r="G8656" s="2">
        <f t="shared" si="1084"/>
        <v>0</v>
      </c>
      <c r="H8656" s="2">
        <f t="shared" si="1085"/>
        <v>1066.6725793157968</v>
      </c>
      <c r="I8656" s="2">
        <f t="shared" si="1086"/>
        <v>1.6637103421015809</v>
      </c>
      <c r="J8656" s="2">
        <f t="shared" si="1087"/>
        <v>0</v>
      </c>
    </row>
    <row r="8657" spans="1:10" x14ac:dyDescent="0.25">
      <c r="A8657" s="2">
        <v>8646</v>
      </c>
      <c r="B8657" s="2">
        <v>0.70206926588560081</v>
      </c>
      <c r="C8657" s="2">
        <f t="shared" si="1080"/>
        <v>103.83265364753687</v>
      </c>
      <c r="D8657" s="2">
        <f t="shared" si="1081"/>
        <v>107</v>
      </c>
      <c r="E8657" s="2">
        <f t="shared" si="1082"/>
        <v>103.83265364753687</v>
      </c>
      <c r="F8657" s="2">
        <f t="shared" si="1083"/>
        <v>3.1673463524631273</v>
      </c>
      <c r="G8657" s="2">
        <f t="shared" si="1084"/>
        <v>0</v>
      </c>
      <c r="H8657" s="2">
        <f t="shared" si="1085"/>
        <v>1038.3265364753688</v>
      </c>
      <c r="I8657" s="2">
        <f t="shared" si="1086"/>
        <v>15.836731762315637</v>
      </c>
      <c r="J8657" s="2">
        <f t="shared" si="1087"/>
        <v>0</v>
      </c>
    </row>
    <row r="8658" spans="1:10" x14ac:dyDescent="0.25">
      <c r="A8658" s="2">
        <v>8647</v>
      </c>
      <c r="B8658" s="2">
        <v>0.4551007149822125</v>
      </c>
      <c r="C8658" s="2">
        <f t="shared" si="1080"/>
        <v>99.177595330397764</v>
      </c>
      <c r="D8658" s="2">
        <f t="shared" si="1081"/>
        <v>107</v>
      </c>
      <c r="E8658" s="2">
        <f t="shared" si="1082"/>
        <v>99.177595330397764</v>
      </c>
      <c r="F8658" s="2">
        <f t="shared" si="1083"/>
        <v>7.8224046696022356</v>
      </c>
      <c r="G8658" s="2">
        <f t="shared" si="1084"/>
        <v>0</v>
      </c>
      <c r="H8658" s="2">
        <f t="shared" si="1085"/>
        <v>991.77595330397764</v>
      </c>
      <c r="I8658" s="2">
        <f t="shared" si="1086"/>
        <v>39.112023348011178</v>
      </c>
      <c r="J8658" s="2">
        <f t="shared" si="1087"/>
        <v>0</v>
      </c>
    </row>
    <row r="8659" spans="1:10" x14ac:dyDescent="0.25">
      <c r="A8659" s="2">
        <v>8648</v>
      </c>
      <c r="B8659" s="2">
        <v>0.62659072302989038</v>
      </c>
      <c r="C8659" s="2">
        <f t="shared" si="1080"/>
        <v>102.34685009778396</v>
      </c>
      <c r="D8659" s="2">
        <f t="shared" si="1081"/>
        <v>107</v>
      </c>
      <c r="E8659" s="2">
        <f t="shared" si="1082"/>
        <v>102.34685009778396</v>
      </c>
      <c r="F8659" s="2">
        <f t="shared" si="1083"/>
        <v>4.6531499022160432</v>
      </c>
      <c r="G8659" s="2">
        <f t="shared" si="1084"/>
        <v>0</v>
      </c>
      <c r="H8659" s="2">
        <f t="shared" si="1085"/>
        <v>1023.4685009778395</v>
      </c>
      <c r="I8659" s="2">
        <f t="shared" si="1086"/>
        <v>23.265749511080216</v>
      </c>
      <c r="J8659" s="2">
        <f t="shared" si="1087"/>
        <v>0</v>
      </c>
    </row>
    <row r="8660" spans="1:10" x14ac:dyDescent="0.25">
      <c r="A8660" s="2">
        <v>8649</v>
      </c>
      <c r="B8660" s="2">
        <v>0.15166874123008189</v>
      </c>
      <c r="C8660" s="2">
        <f t="shared" si="1080"/>
        <v>92.750889255281095</v>
      </c>
      <c r="D8660" s="2">
        <f t="shared" si="1081"/>
        <v>107</v>
      </c>
      <c r="E8660" s="2">
        <f t="shared" si="1082"/>
        <v>92.750889255281095</v>
      </c>
      <c r="F8660" s="2">
        <f t="shared" si="1083"/>
        <v>14.249110744718905</v>
      </c>
      <c r="G8660" s="2">
        <f t="shared" si="1084"/>
        <v>0</v>
      </c>
      <c r="H8660" s="2">
        <f t="shared" si="1085"/>
        <v>927.50889255281095</v>
      </c>
      <c r="I8660" s="2">
        <f t="shared" si="1086"/>
        <v>71.245553723594526</v>
      </c>
      <c r="J8660" s="2">
        <f t="shared" si="1087"/>
        <v>0</v>
      </c>
    </row>
    <row r="8661" spans="1:10" x14ac:dyDescent="0.25">
      <c r="A8661" s="2">
        <v>8650</v>
      </c>
      <c r="B8661" s="2">
        <v>0.6835116642092155</v>
      </c>
      <c r="C8661" s="2">
        <f t="shared" si="1080"/>
        <v>103.45709717700402</v>
      </c>
      <c r="D8661" s="2">
        <f t="shared" si="1081"/>
        <v>107</v>
      </c>
      <c r="E8661" s="2">
        <f t="shared" si="1082"/>
        <v>103.45709717700402</v>
      </c>
      <c r="F8661" s="2">
        <f t="shared" si="1083"/>
        <v>3.542902822995984</v>
      </c>
      <c r="G8661" s="2">
        <f t="shared" si="1084"/>
        <v>0</v>
      </c>
      <c r="H8661" s="2">
        <f t="shared" si="1085"/>
        <v>1034.5709717700402</v>
      </c>
      <c r="I8661" s="2">
        <f t="shared" si="1086"/>
        <v>17.71451411497992</v>
      </c>
      <c r="J8661" s="2">
        <f t="shared" si="1087"/>
        <v>0</v>
      </c>
    </row>
    <row r="8662" spans="1:10" x14ac:dyDescent="0.25">
      <c r="A8662" s="2">
        <v>8651</v>
      </c>
      <c r="B8662" s="2">
        <v>0.23813558158113568</v>
      </c>
      <c r="C8662" s="2">
        <f t="shared" si="1080"/>
        <v>94.891105295879228</v>
      </c>
      <c r="D8662" s="2">
        <f t="shared" si="1081"/>
        <v>107</v>
      </c>
      <c r="E8662" s="2">
        <f t="shared" si="1082"/>
        <v>94.891105295879228</v>
      </c>
      <c r="F8662" s="2">
        <f t="shared" si="1083"/>
        <v>12.108894704120772</v>
      </c>
      <c r="G8662" s="2">
        <f t="shared" si="1084"/>
        <v>0</v>
      </c>
      <c r="H8662" s="2">
        <f t="shared" si="1085"/>
        <v>948.91105295879231</v>
      </c>
      <c r="I8662" s="2">
        <f t="shared" si="1086"/>
        <v>60.544473520603859</v>
      </c>
      <c r="J8662" s="2">
        <f t="shared" si="1087"/>
        <v>0</v>
      </c>
    </row>
    <row r="8663" spans="1:10" x14ac:dyDescent="0.25">
      <c r="A8663" s="2">
        <v>8652</v>
      </c>
      <c r="B8663" s="2">
        <v>0.82860576697466048</v>
      </c>
      <c r="C8663" s="2">
        <f t="shared" si="1080"/>
        <v>106.71633910728391</v>
      </c>
      <c r="D8663" s="2">
        <f t="shared" si="1081"/>
        <v>107</v>
      </c>
      <c r="E8663" s="2">
        <f t="shared" si="1082"/>
        <v>106.71633910728391</v>
      </c>
      <c r="F8663" s="2">
        <f t="shared" si="1083"/>
        <v>0.2836608927160853</v>
      </c>
      <c r="G8663" s="2">
        <f t="shared" si="1084"/>
        <v>0</v>
      </c>
      <c r="H8663" s="2">
        <f t="shared" si="1085"/>
        <v>1067.1633910728392</v>
      </c>
      <c r="I8663" s="2">
        <f t="shared" si="1086"/>
        <v>1.4183044635804265</v>
      </c>
      <c r="J8663" s="2">
        <f t="shared" si="1087"/>
        <v>0</v>
      </c>
    </row>
    <row r="8664" spans="1:10" x14ac:dyDescent="0.25">
      <c r="A8664" s="2">
        <v>8653</v>
      </c>
      <c r="B8664" s="2">
        <v>0.90586026842171041</v>
      </c>
      <c r="C8664" s="2">
        <f t="shared" si="1080"/>
        <v>109.06579710202843</v>
      </c>
      <c r="D8664" s="2">
        <f t="shared" si="1081"/>
        <v>107</v>
      </c>
      <c r="E8664" s="2">
        <f t="shared" si="1082"/>
        <v>107</v>
      </c>
      <c r="F8664" s="2">
        <f t="shared" si="1083"/>
        <v>0</v>
      </c>
      <c r="G8664" s="2">
        <f t="shared" si="1084"/>
        <v>2.0657971020284265</v>
      </c>
      <c r="H8664" s="2">
        <f t="shared" si="1085"/>
        <v>1070</v>
      </c>
      <c r="I8664" s="2">
        <f t="shared" si="1086"/>
        <v>0</v>
      </c>
      <c r="J8664" s="2">
        <f t="shared" si="1087"/>
        <v>30.986956530426397</v>
      </c>
    </row>
    <row r="8665" spans="1:10" x14ac:dyDescent="0.25">
      <c r="A8665" s="2">
        <v>8654</v>
      </c>
      <c r="B8665" s="2">
        <v>0.78163846315900531</v>
      </c>
      <c r="C8665" s="2">
        <f t="shared" si="1080"/>
        <v>105.56012835742011</v>
      </c>
      <c r="D8665" s="2">
        <f t="shared" si="1081"/>
        <v>107</v>
      </c>
      <c r="E8665" s="2">
        <f t="shared" si="1082"/>
        <v>105.56012835742011</v>
      </c>
      <c r="F8665" s="2">
        <f t="shared" si="1083"/>
        <v>1.4398716425798881</v>
      </c>
      <c r="G8665" s="2">
        <f t="shared" si="1084"/>
        <v>0</v>
      </c>
      <c r="H8665" s="2">
        <f t="shared" si="1085"/>
        <v>1055.601283574201</v>
      </c>
      <c r="I8665" s="2">
        <f t="shared" si="1086"/>
        <v>7.1993582128994404</v>
      </c>
      <c r="J8665" s="2">
        <f t="shared" si="1087"/>
        <v>0</v>
      </c>
    </row>
    <row r="8666" spans="1:10" x14ac:dyDescent="0.25">
      <c r="A8666" s="2">
        <v>8655</v>
      </c>
      <c r="B8666" s="2">
        <v>0.73426926192360276</v>
      </c>
      <c r="C8666" s="2">
        <f t="shared" si="1080"/>
        <v>104.50556027027879</v>
      </c>
      <c r="D8666" s="2">
        <f t="shared" si="1081"/>
        <v>107</v>
      </c>
      <c r="E8666" s="2">
        <f t="shared" si="1082"/>
        <v>104.50556027027879</v>
      </c>
      <c r="F8666" s="2">
        <f t="shared" si="1083"/>
        <v>2.4944397297212078</v>
      </c>
      <c r="G8666" s="2">
        <f t="shared" si="1084"/>
        <v>0</v>
      </c>
      <c r="H8666" s="2">
        <f t="shared" si="1085"/>
        <v>1045.0556027027878</v>
      </c>
      <c r="I8666" s="2">
        <f t="shared" si="1086"/>
        <v>12.472198648606039</v>
      </c>
      <c r="J8666" s="2">
        <f t="shared" si="1087"/>
        <v>0</v>
      </c>
    </row>
    <row r="8667" spans="1:10" x14ac:dyDescent="0.25">
      <c r="A8667" s="2">
        <v>8656</v>
      </c>
      <c r="B8667" s="2">
        <v>0.98783397361587044</v>
      </c>
      <c r="C8667" s="2">
        <f t="shared" si="1080"/>
        <v>113.99135102303707</v>
      </c>
      <c r="D8667" s="2">
        <f t="shared" si="1081"/>
        <v>107</v>
      </c>
      <c r="E8667" s="2">
        <f t="shared" si="1082"/>
        <v>107</v>
      </c>
      <c r="F8667" s="2">
        <f t="shared" si="1083"/>
        <v>0</v>
      </c>
      <c r="G8667" s="2">
        <f t="shared" si="1084"/>
        <v>6.991351023037069</v>
      </c>
      <c r="H8667" s="2">
        <f t="shared" si="1085"/>
        <v>1070</v>
      </c>
      <c r="I8667" s="2">
        <f t="shared" si="1086"/>
        <v>0</v>
      </c>
      <c r="J8667" s="2">
        <f t="shared" si="1087"/>
        <v>104.87026534555604</v>
      </c>
    </row>
    <row r="8668" spans="1:10" x14ac:dyDescent="0.25">
      <c r="A8668" s="2">
        <v>8657</v>
      </c>
      <c r="B8668" s="2">
        <v>0.71465927916854555</v>
      </c>
      <c r="C8668" s="2">
        <f t="shared" si="1080"/>
        <v>104.09226672549153</v>
      </c>
      <c r="D8668" s="2">
        <f t="shared" si="1081"/>
        <v>107</v>
      </c>
      <c r="E8668" s="2">
        <f t="shared" si="1082"/>
        <v>104.09226672549153</v>
      </c>
      <c r="F8668" s="2">
        <f t="shared" si="1083"/>
        <v>2.9077332745084732</v>
      </c>
      <c r="G8668" s="2">
        <f t="shared" si="1084"/>
        <v>0</v>
      </c>
      <c r="H8668" s="2">
        <f t="shared" si="1085"/>
        <v>1040.9226672549153</v>
      </c>
      <c r="I8668" s="2">
        <f t="shared" si="1086"/>
        <v>14.538666372542366</v>
      </c>
      <c r="J8668" s="2">
        <f t="shared" si="1087"/>
        <v>0</v>
      </c>
    </row>
    <row r="8669" spans="1:10" x14ac:dyDescent="0.25">
      <c r="A8669" s="2">
        <v>8658</v>
      </c>
      <c r="B8669" s="2">
        <v>6.003230007969107E-2</v>
      </c>
      <c r="C8669" s="2">
        <f t="shared" si="1080"/>
        <v>89.521028147365257</v>
      </c>
      <c r="D8669" s="2">
        <f t="shared" si="1081"/>
        <v>107</v>
      </c>
      <c r="E8669" s="2">
        <f t="shared" si="1082"/>
        <v>89.521028147365257</v>
      </c>
      <c r="F8669" s="2">
        <f t="shared" si="1083"/>
        <v>17.478971852634743</v>
      </c>
      <c r="G8669" s="2">
        <f t="shared" si="1084"/>
        <v>0</v>
      </c>
      <c r="H8669" s="2">
        <f t="shared" si="1085"/>
        <v>895.21028147365257</v>
      </c>
      <c r="I8669" s="2">
        <f t="shared" si="1086"/>
        <v>87.394859263173714</v>
      </c>
      <c r="J8669" s="2">
        <f t="shared" si="1087"/>
        <v>0</v>
      </c>
    </row>
    <row r="8670" spans="1:10" x14ac:dyDescent="0.25">
      <c r="A8670" s="2">
        <v>8659</v>
      </c>
      <c r="B8670" s="2">
        <v>0.72397457204747417</v>
      </c>
      <c r="C8670" s="2">
        <f t="shared" si="1080"/>
        <v>104.2871550185524</v>
      </c>
      <c r="D8670" s="2">
        <f t="shared" si="1081"/>
        <v>107</v>
      </c>
      <c r="E8670" s="2">
        <f t="shared" si="1082"/>
        <v>104.2871550185524</v>
      </c>
      <c r="F8670" s="2">
        <f t="shared" si="1083"/>
        <v>2.7128449814476028</v>
      </c>
      <c r="G8670" s="2">
        <f t="shared" si="1084"/>
        <v>0</v>
      </c>
      <c r="H8670" s="2">
        <f t="shared" si="1085"/>
        <v>1042.871550185524</v>
      </c>
      <c r="I8670" s="2">
        <f t="shared" si="1086"/>
        <v>13.564224907238014</v>
      </c>
      <c r="J8670" s="2">
        <f t="shared" si="1087"/>
        <v>0</v>
      </c>
    </row>
    <row r="8671" spans="1:10" x14ac:dyDescent="0.25">
      <c r="A8671" s="2">
        <v>8660</v>
      </c>
      <c r="B8671" s="2">
        <v>0.91929413629930923</v>
      </c>
      <c r="C8671" s="2">
        <f t="shared" si="1080"/>
        <v>109.57797841865755</v>
      </c>
      <c r="D8671" s="2">
        <f t="shared" si="1081"/>
        <v>107</v>
      </c>
      <c r="E8671" s="2">
        <f t="shared" si="1082"/>
        <v>107</v>
      </c>
      <c r="F8671" s="2">
        <f t="shared" si="1083"/>
        <v>0</v>
      </c>
      <c r="G8671" s="2">
        <f t="shared" si="1084"/>
        <v>2.5779784186575512</v>
      </c>
      <c r="H8671" s="2">
        <f t="shared" si="1085"/>
        <v>1070</v>
      </c>
      <c r="I8671" s="2">
        <f t="shared" si="1086"/>
        <v>0</v>
      </c>
      <c r="J8671" s="2">
        <f t="shared" si="1087"/>
        <v>38.669676279863268</v>
      </c>
    </row>
    <row r="8672" spans="1:10" x14ac:dyDescent="0.25">
      <c r="A8672" s="2">
        <v>8661</v>
      </c>
      <c r="B8672" s="2">
        <v>0.76077000594061628</v>
      </c>
      <c r="C8672" s="2">
        <f t="shared" si="1080"/>
        <v>105.0844167957337</v>
      </c>
      <c r="D8672" s="2">
        <f t="shared" si="1081"/>
        <v>107</v>
      </c>
      <c r="E8672" s="2">
        <f t="shared" si="1082"/>
        <v>105.0844167957337</v>
      </c>
      <c r="F8672" s="2">
        <f t="shared" si="1083"/>
        <v>1.9155832042662979</v>
      </c>
      <c r="G8672" s="2">
        <f t="shared" si="1084"/>
        <v>0</v>
      </c>
      <c r="H8672" s="2">
        <f t="shared" si="1085"/>
        <v>1050.844167957337</v>
      </c>
      <c r="I8672" s="2">
        <f t="shared" si="1086"/>
        <v>9.5779160213314896</v>
      </c>
      <c r="J8672" s="2">
        <f t="shared" si="1087"/>
        <v>0</v>
      </c>
    </row>
    <row r="8673" spans="1:10" x14ac:dyDescent="0.25">
      <c r="A8673" s="2">
        <v>8662</v>
      </c>
      <c r="B8673" s="2">
        <v>0.73202843342700008</v>
      </c>
      <c r="C8673" s="2">
        <f t="shared" si="1080"/>
        <v>104.45773666554364</v>
      </c>
      <c r="D8673" s="2">
        <f t="shared" si="1081"/>
        <v>107</v>
      </c>
      <c r="E8673" s="2">
        <f t="shared" si="1082"/>
        <v>104.45773666554364</v>
      </c>
      <c r="F8673" s="2">
        <f t="shared" si="1083"/>
        <v>2.542263334456365</v>
      </c>
      <c r="G8673" s="2">
        <f t="shared" si="1084"/>
        <v>0</v>
      </c>
      <c r="H8673" s="2">
        <f t="shared" si="1085"/>
        <v>1044.5773666554364</v>
      </c>
      <c r="I8673" s="2">
        <f t="shared" si="1086"/>
        <v>12.711316672281825</v>
      </c>
      <c r="J8673" s="2">
        <f t="shared" si="1087"/>
        <v>0</v>
      </c>
    </row>
    <row r="8674" spans="1:10" x14ac:dyDescent="0.25">
      <c r="A8674" s="2">
        <v>8663</v>
      </c>
      <c r="B8674" s="2">
        <v>0.30713323534688031</v>
      </c>
      <c r="C8674" s="2">
        <f t="shared" si="1080"/>
        <v>96.354577530211472</v>
      </c>
      <c r="D8674" s="2">
        <f t="shared" si="1081"/>
        <v>107</v>
      </c>
      <c r="E8674" s="2">
        <f t="shared" si="1082"/>
        <v>96.354577530211472</v>
      </c>
      <c r="F8674" s="2">
        <f t="shared" si="1083"/>
        <v>10.645422469788528</v>
      </c>
      <c r="G8674" s="2">
        <f t="shared" si="1084"/>
        <v>0</v>
      </c>
      <c r="H8674" s="2">
        <f t="shared" si="1085"/>
        <v>963.54577530211475</v>
      </c>
      <c r="I8674" s="2">
        <f t="shared" si="1086"/>
        <v>53.22711234894264</v>
      </c>
      <c r="J8674" s="2">
        <f t="shared" si="1087"/>
        <v>0</v>
      </c>
    </row>
    <row r="8675" spans="1:10" x14ac:dyDescent="0.25">
      <c r="A8675" s="2">
        <v>8664</v>
      </c>
      <c r="B8675" s="2">
        <v>0.63006531864502735</v>
      </c>
      <c r="C8675" s="2">
        <f t="shared" si="1080"/>
        <v>102.4131632172061</v>
      </c>
      <c r="D8675" s="2">
        <f t="shared" si="1081"/>
        <v>107</v>
      </c>
      <c r="E8675" s="2">
        <f t="shared" si="1082"/>
        <v>102.4131632172061</v>
      </c>
      <c r="F8675" s="2">
        <f t="shared" si="1083"/>
        <v>4.5868367827938954</v>
      </c>
      <c r="G8675" s="2">
        <f t="shared" si="1084"/>
        <v>0</v>
      </c>
      <c r="H8675" s="2">
        <f t="shared" si="1085"/>
        <v>1024.131632172061</v>
      </c>
      <c r="I8675" s="2">
        <f t="shared" si="1086"/>
        <v>22.934183913969477</v>
      </c>
      <c r="J8675" s="2">
        <f t="shared" si="1087"/>
        <v>0</v>
      </c>
    </row>
    <row r="8676" spans="1:10" x14ac:dyDescent="0.25">
      <c r="A8676" s="2">
        <v>8665</v>
      </c>
      <c r="B8676" s="2">
        <v>0.88089828654601809</v>
      </c>
      <c r="C8676" s="2">
        <f t="shared" si="1080"/>
        <v>108.2173120907769</v>
      </c>
      <c r="D8676" s="2">
        <f t="shared" si="1081"/>
        <v>107</v>
      </c>
      <c r="E8676" s="2">
        <f t="shared" si="1082"/>
        <v>107</v>
      </c>
      <c r="F8676" s="2">
        <f t="shared" si="1083"/>
        <v>0</v>
      </c>
      <c r="G8676" s="2">
        <f t="shared" si="1084"/>
        <v>1.2173120907769004</v>
      </c>
      <c r="H8676" s="2">
        <f t="shared" si="1085"/>
        <v>1070</v>
      </c>
      <c r="I8676" s="2">
        <f t="shared" si="1086"/>
        <v>0</v>
      </c>
      <c r="J8676" s="2">
        <f t="shared" si="1087"/>
        <v>18.259681361653506</v>
      </c>
    </row>
    <row r="8677" spans="1:10" x14ac:dyDescent="0.25">
      <c r="A8677" s="2">
        <v>8666</v>
      </c>
      <c r="B8677" s="2">
        <v>0.76014131785656869</v>
      </c>
      <c r="C8677" s="2">
        <f t="shared" si="1080"/>
        <v>105.07037747624494</v>
      </c>
      <c r="D8677" s="2">
        <f t="shared" si="1081"/>
        <v>107</v>
      </c>
      <c r="E8677" s="2">
        <f t="shared" si="1082"/>
        <v>105.07037747624494</v>
      </c>
      <c r="F8677" s="2">
        <f t="shared" si="1083"/>
        <v>1.9296225237550573</v>
      </c>
      <c r="G8677" s="2">
        <f t="shared" si="1084"/>
        <v>0</v>
      </c>
      <c r="H8677" s="2">
        <f t="shared" si="1085"/>
        <v>1050.7037747624495</v>
      </c>
      <c r="I8677" s="2">
        <f t="shared" si="1086"/>
        <v>9.6481126187752864</v>
      </c>
      <c r="J8677" s="2">
        <f t="shared" si="1087"/>
        <v>0</v>
      </c>
    </row>
    <row r="8678" spans="1:10" x14ac:dyDescent="0.25">
      <c r="A8678" s="2">
        <v>8667</v>
      </c>
      <c r="B8678" s="2">
        <v>0.29001226462498741</v>
      </c>
      <c r="C8678" s="2">
        <f t="shared" si="1080"/>
        <v>96.004551779683766</v>
      </c>
      <c r="D8678" s="2">
        <f t="shared" si="1081"/>
        <v>107</v>
      </c>
      <c r="E8678" s="2">
        <f t="shared" si="1082"/>
        <v>96.004551779683766</v>
      </c>
      <c r="F8678" s="2">
        <f t="shared" si="1083"/>
        <v>10.995448220316234</v>
      </c>
      <c r="G8678" s="2">
        <f t="shared" si="1084"/>
        <v>0</v>
      </c>
      <c r="H8678" s="2">
        <f t="shared" si="1085"/>
        <v>960.04551779683766</v>
      </c>
      <c r="I8678" s="2">
        <f t="shared" si="1086"/>
        <v>54.977241101581171</v>
      </c>
      <c r="J8678" s="2">
        <f t="shared" si="1087"/>
        <v>0</v>
      </c>
    </row>
    <row r="8679" spans="1:10" x14ac:dyDescent="0.25">
      <c r="A8679" s="2">
        <v>8668</v>
      </c>
      <c r="B8679" s="2">
        <v>0.9676949740204368</v>
      </c>
      <c r="C8679" s="2">
        <f t="shared" si="1080"/>
        <v>112.07322517000402</v>
      </c>
      <c r="D8679" s="2">
        <f t="shared" si="1081"/>
        <v>107</v>
      </c>
      <c r="E8679" s="2">
        <f t="shared" si="1082"/>
        <v>107</v>
      </c>
      <c r="F8679" s="2">
        <f t="shared" si="1083"/>
        <v>0</v>
      </c>
      <c r="G8679" s="2">
        <f t="shared" si="1084"/>
        <v>5.0732251700040223</v>
      </c>
      <c r="H8679" s="2">
        <f t="shared" si="1085"/>
        <v>1070</v>
      </c>
      <c r="I8679" s="2">
        <f t="shared" si="1086"/>
        <v>0</v>
      </c>
      <c r="J8679" s="2">
        <f t="shared" si="1087"/>
        <v>76.098377550060334</v>
      </c>
    </row>
    <row r="8680" spans="1:10" x14ac:dyDescent="0.25">
      <c r="A8680" s="2">
        <v>8669</v>
      </c>
      <c r="B8680" s="2">
        <v>0.86517853302405523</v>
      </c>
      <c r="C8680" s="2">
        <f t="shared" si="1080"/>
        <v>107.7339964178348</v>
      </c>
      <c r="D8680" s="2">
        <f t="shared" si="1081"/>
        <v>107</v>
      </c>
      <c r="E8680" s="2">
        <f t="shared" si="1082"/>
        <v>107</v>
      </c>
      <c r="F8680" s="2">
        <f t="shared" si="1083"/>
        <v>0</v>
      </c>
      <c r="G8680" s="2">
        <f t="shared" si="1084"/>
        <v>0.73399641783480263</v>
      </c>
      <c r="H8680" s="2">
        <f t="shared" si="1085"/>
        <v>1070</v>
      </c>
      <c r="I8680" s="2">
        <f t="shared" si="1086"/>
        <v>0</v>
      </c>
      <c r="J8680" s="2">
        <f t="shared" si="1087"/>
        <v>11.009946267522039</v>
      </c>
    </row>
    <row r="8681" spans="1:10" x14ac:dyDescent="0.25">
      <c r="A8681" s="2">
        <v>8670</v>
      </c>
      <c r="B8681" s="2">
        <v>0.61232732534323253</v>
      </c>
      <c r="C8681" s="2">
        <f t="shared" si="1080"/>
        <v>102.07621578696551</v>
      </c>
      <c r="D8681" s="2">
        <f t="shared" si="1081"/>
        <v>107</v>
      </c>
      <c r="E8681" s="2">
        <f t="shared" si="1082"/>
        <v>102.07621578696551</v>
      </c>
      <c r="F8681" s="2">
        <f t="shared" si="1083"/>
        <v>4.9237842130344944</v>
      </c>
      <c r="G8681" s="2">
        <f t="shared" si="1084"/>
        <v>0</v>
      </c>
      <c r="H8681" s="2">
        <f t="shared" si="1085"/>
        <v>1020.7621578696551</v>
      </c>
      <c r="I8681" s="2">
        <f t="shared" si="1086"/>
        <v>24.618921065172472</v>
      </c>
      <c r="J8681" s="2">
        <f t="shared" si="1087"/>
        <v>0</v>
      </c>
    </row>
    <row r="8682" spans="1:10" x14ac:dyDescent="0.25">
      <c r="A8682" s="2">
        <v>8671</v>
      </c>
      <c r="B8682" s="2">
        <v>0.19364873234540969</v>
      </c>
      <c r="C8682" s="2">
        <f t="shared" si="1080"/>
        <v>93.848486248145662</v>
      </c>
      <c r="D8682" s="2">
        <f t="shared" si="1081"/>
        <v>107</v>
      </c>
      <c r="E8682" s="2">
        <f t="shared" si="1082"/>
        <v>93.848486248145662</v>
      </c>
      <c r="F8682" s="2">
        <f t="shared" si="1083"/>
        <v>13.151513751854338</v>
      </c>
      <c r="G8682" s="2">
        <f t="shared" si="1084"/>
        <v>0</v>
      </c>
      <c r="H8682" s="2">
        <f t="shared" si="1085"/>
        <v>938.48486248145662</v>
      </c>
      <c r="I8682" s="2">
        <f t="shared" si="1086"/>
        <v>65.757568759271692</v>
      </c>
      <c r="J8682" s="2">
        <f t="shared" si="1087"/>
        <v>0</v>
      </c>
    </row>
    <row r="8683" spans="1:10" x14ac:dyDescent="0.25">
      <c r="A8683" s="2">
        <v>8672</v>
      </c>
      <c r="B8683" s="2">
        <v>8.4365826023652946E-2</v>
      </c>
      <c r="C8683" s="2">
        <f t="shared" si="1080"/>
        <v>90.56629962845625</v>
      </c>
      <c r="D8683" s="2">
        <f t="shared" si="1081"/>
        <v>107</v>
      </c>
      <c r="E8683" s="2">
        <f t="shared" si="1082"/>
        <v>90.56629962845625</v>
      </c>
      <c r="F8683" s="2">
        <f t="shared" si="1083"/>
        <v>16.43370037154375</v>
      </c>
      <c r="G8683" s="2">
        <f t="shared" si="1084"/>
        <v>0</v>
      </c>
      <c r="H8683" s="2">
        <f t="shared" si="1085"/>
        <v>905.6629962845625</v>
      </c>
      <c r="I8683" s="2">
        <f t="shared" si="1086"/>
        <v>82.168501857718752</v>
      </c>
      <c r="J8683" s="2">
        <f t="shared" si="1087"/>
        <v>0</v>
      </c>
    </row>
    <row r="8684" spans="1:10" x14ac:dyDescent="0.25">
      <c r="A8684" s="2">
        <v>8673</v>
      </c>
      <c r="B8684" s="2">
        <v>0.59512536137178129</v>
      </c>
      <c r="C8684" s="2">
        <f t="shared" si="1080"/>
        <v>101.75283694759634</v>
      </c>
      <c r="D8684" s="2">
        <f t="shared" si="1081"/>
        <v>107</v>
      </c>
      <c r="E8684" s="2">
        <f t="shared" si="1082"/>
        <v>101.75283694759634</v>
      </c>
      <c r="F8684" s="2">
        <f t="shared" si="1083"/>
        <v>5.2471630524036641</v>
      </c>
      <c r="G8684" s="2">
        <f t="shared" si="1084"/>
        <v>0</v>
      </c>
      <c r="H8684" s="2">
        <f t="shared" si="1085"/>
        <v>1017.5283694759634</v>
      </c>
      <c r="I8684" s="2">
        <f t="shared" si="1086"/>
        <v>26.23581526201832</v>
      </c>
      <c r="J8684" s="2">
        <f t="shared" si="1087"/>
        <v>0</v>
      </c>
    </row>
    <row r="8685" spans="1:10" x14ac:dyDescent="0.25">
      <c r="A8685" s="2">
        <v>8674</v>
      </c>
      <c r="B8685" s="2">
        <v>0.64004673151035829</v>
      </c>
      <c r="C8685" s="2">
        <f t="shared" si="1080"/>
        <v>102.60457943118118</v>
      </c>
      <c r="D8685" s="2">
        <f t="shared" si="1081"/>
        <v>107</v>
      </c>
      <c r="E8685" s="2">
        <f t="shared" si="1082"/>
        <v>102.60457943118118</v>
      </c>
      <c r="F8685" s="2">
        <f t="shared" si="1083"/>
        <v>4.395420568818821</v>
      </c>
      <c r="G8685" s="2">
        <f t="shared" si="1084"/>
        <v>0</v>
      </c>
      <c r="H8685" s="2">
        <f t="shared" si="1085"/>
        <v>1026.0457943118117</v>
      </c>
      <c r="I8685" s="2">
        <f t="shared" si="1086"/>
        <v>21.977102844094105</v>
      </c>
      <c r="J8685" s="2">
        <f t="shared" si="1087"/>
        <v>0</v>
      </c>
    </row>
    <row r="8686" spans="1:10" x14ac:dyDescent="0.25">
      <c r="A8686" s="2">
        <v>8675</v>
      </c>
      <c r="B8686" s="2">
        <v>0.27327105446083844</v>
      </c>
      <c r="C8686" s="2">
        <f t="shared" si="1080"/>
        <v>95.654731774419716</v>
      </c>
      <c r="D8686" s="2">
        <f t="shared" si="1081"/>
        <v>107</v>
      </c>
      <c r="E8686" s="2">
        <f t="shared" si="1082"/>
        <v>95.654731774419716</v>
      </c>
      <c r="F8686" s="2">
        <f t="shared" si="1083"/>
        <v>11.345268225580284</v>
      </c>
      <c r="G8686" s="2">
        <f t="shared" si="1084"/>
        <v>0</v>
      </c>
      <c r="H8686" s="2">
        <f t="shared" si="1085"/>
        <v>956.54731774419713</v>
      </c>
      <c r="I8686" s="2">
        <f t="shared" si="1086"/>
        <v>56.726341127901421</v>
      </c>
      <c r="J8686" s="2">
        <f t="shared" si="1087"/>
        <v>0</v>
      </c>
    </row>
    <row r="8687" spans="1:10" x14ac:dyDescent="0.25">
      <c r="A8687" s="2">
        <v>8676</v>
      </c>
      <c r="B8687" s="2">
        <v>1.1856668838757689E-2</v>
      </c>
      <c r="C8687" s="2">
        <f t="shared" si="1080"/>
        <v>85.965779437660032</v>
      </c>
      <c r="D8687" s="2">
        <f t="shared" si="1081"/>
        <v>107</v>
      </c>
      <c r="E8687" s="2">
        <f t="shared" si="1082"/>
        <v>85.965779437660032</v>
      </c>
      <c r="F8687" s="2">
        <f t="shared" si="1083"/>
        <v>21.034220562339968</v>
      </c>
      <c r="G8687" s="2">
        <f t="shared" si="1084"/>
        <v>0</v>
      </c>
      <c r="H8687" s="2">
        <f t="shared" si="1085"/>
        <v>859.65779437660035</v>
      </c>
      <c r="I8687" s="2">
        <f t="shared" si="1086"/>
        <v>105.17110281169984</v>
      </c>
      <c r="J8687" s="2">
        <f t="shared" si="1087"/>
        <v>0</v>
      </c>
    </row>
    <row r="8688" spans="1:10" x14ac:dyDescent="0.25">
      <c r="A8688" s="2">
        <v>8677</v>
      </c>
      <c r="B8688" s="2">
        <v>0.99729540415507756</v>
      </c>
      <c r="C8688" s="2">
        <f t="shared" si="1080"/>
        <v>116.00920089006195</v>
      </c>
      <c r="D8688" s="2">
        <f t="shared" si="1081"/>
        <v>107</v>
      </c>
      <c r="E8688" s="2">
        <f t="shared" si="1082"/>
        <v>107</v>
      </c>
      <c r="F8688" s="2">
        <f t="shared" si="1083"/>
        <v>0</v>
      </c>
      <c r="G8688" s="2">
        <f t="shared" si="1084"/>
        <v>9.0092008900619476</v>
      </c>
      <c r="H8688" s="2">
        <f t="shared" si="1085"/>
        <v>1070</v>
      </c>
      <c r="I8688" s="2">
        <f t="shared" si="1086"/>
        <v>0</v>
      </c>
      <c r="J8688" s="2">
        <f t="shared" si="1087"/>
        <v>135.13801335092921</v>
      </c>
    </row>
    <row r="8689" spans="1:10" x14ac:dyDescent="0.25">
      <c r="A8689" s="2">
        <v>8678</v>
      </c>
      <c r="B8689" s="2">
        <v>0.81028347154795111</v>
      </c>
      <c r="C8689" s="2">
        <f t="shared" si="1080"/>
        <v>106.24887747576616</v>
      </c>
      <c r="D8689" s="2">
        <f t="shared" si="1081"/>
        <v>107</v>
      </c>
      <c r="E8689" s="2">
        <f t="shared" si="1082"/>
        <v>106.24887747576616</v>
      </c>
      <c r="F8689" s="2">
        <f t="shared" si="1083"/>
        <v>0.75112252423383552</v>
      </c>
      <c r="G8689" s="2">
        <f t="shared" si="1084"/>
        <v>0</v>
      </c>
      <c r="H8689" s="2">
        <f t="shared" si="1085"/>
        <v>1062.4887747576618</v>
      </c>
      <c r="I8689" s="2">
        <f t="shared" si="1086"/>
        <v>3.7556126211691776</v>
      </c>
      <c r="J8689" s="2">
        <f t="shared" si="1087"/>
        <v>0</v>
      </c>
    </row>
    <row r="8690" spans="1:10" x14ac:dyDescent="0.25">
      <c r="A8690" s="2">
        <v>8679</v>
      </c>
      <c r="B8690" s="2">
        <v>0.90075385193998092</v>
      </c>
      <c r="C8690" s="2">
        <f t="shared" si="1080"/>
        <v>108.88250665659874</v>
      </c>
      <c r="D8690" s="2">
        <f t="shared" si="1081"/>
        <v>107</v>
      </c>
      <c r="E8690" s="2">
        <f t="shared" si="1082"/>
        <v>107</v>
      </c>
      <c r="F8690" s="2">
        <f t="shared" si="1083"/>
        <v>0</v>
      </c>
      <c r="G8690" s="2">
        <f t="shared" si="1084"/>
        <v>1.8825066565987356</v>
      </c>
      <c r="H8690" s="2">
        <f t="shared" si="1085"/>
        <v>1070</v>
      </c>
      <c r="I8690" s="2">
        <f t="shared" si="1086"/>
        <v>0</v>
      </c>
      <c r="J8690" s="2">
        <f t="shared" si="1087"/>
        <v>28.237599848981034</v>
      </c>
    </row>
    <row r="8691" spans="1:10" x14ac:dyDescent="0.25">
      <c r="A8691" s="2">
        <v>8680</v>
      </c>
      <c r="B8691" s="2">
        <v>0.5765910973170062</v>
      </c>
      <c r="C8691" s="2">
        <f t="shared" si="1080"/>
        <v>101.40747266997832</v>
      </c>
      <c r="D8691" s="2">
        <f t="shared" si="1081"/>
        <v>107</v>
      </c>
      <c r="E8691" s="2">
        <f t="shared" si="1082"/>
        <v>101.40747266997832</v>
      </c>
      <c r="F8691" s="2">
        <f t="shared" si="1083"/>
        <v>5.5925273300216816</v>
      </c>
      <c r="G8691" s="2">
        <f t="shared" si="1084"/>
        <v>0</v>
      </c>
      <c r="H8691" s="2">
        <f t="shared" si="1085"/>
        <v>1014.0747266997832</v>
      </c>
      <c r="I8691" s="2">
        <f t="shared" si="1086"/>
        <v>27.962636650108408</v>
      </c>
      <c r="J8691" s="2">
        <f t="shared" si="1087"/>
        <v>0</v>
      </c>
    </row>
    <row r="8692" spans="1:10" x14ac:dyDescent="0.25">
      <c r="A8692" s="2">
        <v>8681</v>
      </c>
      <c r="B8692" s="2">
        <v>0.66275124652469819</v>
      </c>
      <c r="C8692" s="2">
        <f t="shared" si="1080"/>
        <v>103.04567574749086</v>
      </c>
      <c r="D8692" s="2">
        <f t="shared" si="1081"/>
        <v>107</v>
      </c>
      <c r="E8692" s="2">
        <f t="shared" si="1082"/>
        <v>103.04567574749086</v>
      </c>
      <c r="F8692" s="2">
        <f t="shared" si="1083"/>
        <v>3.9543242525091387</v>
      </c>
      <c r="G8692" s="2">
        <f t="shared" si="1084"/>
        <v>0</v>
      </c>
      <c r="H8692" s="2">
        <f t="shared" si="1085"/>
        <v>1030.4567574749085</v>
      </c>
      <c r="I8692" s="2">
        <f t="shared" si="1086"/>
        <v>19.771621262545693</v>
      </c>
      <c r="J8692" s="2">
        <f t="shared" si="1087"/>
        <v>0</v>
      </c>
    </row>
    <row r="8693" spans="1:10" x14ac:dyDescent="0.25">
      <c r="A8693" s="2">
        <v>8682</v>
      </c>
      <c r="B8693" s="2">
        <v>0.89741337648459629</v>
      </c>
      <c r="C8693" s="2">
        <f t="shared" si="1080"/>
        <v>108.76556187139306</v>
      </c>
      <c r="D8693" s="2">
        <f t="shared" si="1081"/>
        <v>107</v>
      </c>
      <c r="E8693" s="2">
        <f t="shared" si="1082"/>
        <v>107</v>
      </c>
      <c r="F8693" s="2">
        <f t="shared" si="1083"/>
        <v>0</v>
      </c>
      <c r="G8693" s="2">
        <f t="shared" si="1084"/>
        <v>1.7655618713930608</v>
      </c>
      <c r="H8693" s="2">
        <f t="shared" si="1085"/>
        <v>1070</v>
      </c>
      <c r="I8693" s="2">
        <f t="shared" si="1086"/>
        <v>0</v>
      </c>
      <c r="J8693" s="2">
        <f t="shared" si="1087"/>
        <v>26.483428070895911</v>
      </c>
    </row>
    <row r="8694" spans="1:10" x14ac:dyDescent="0.25">
      <c r="A8694" s="2">
        <v>8683</v>
      </c>
      <c r="B8694" s="2">
        <v>0.91835584603443032</v>
      </c>
      <c r="C8694" s="2">
        <f t="shared" si="1080"/>
        <v>109.54062264120526</v>
      </c>
      <c r="D8694" s="2">
        <f t="shared" si="1081"/>
        <v>107</v>
      </c>
      <c r="E8694" s="2">
        <f t="shared" si="1082"/>
        <v>107</v>
      </c>
      <c r="F8694" s="2">
        <f t="shared" si="1083"/>
        <v>0</v>
      </c>
      <c r="G8694" s="2">
        <f t="shared" si="1084"/>
        <v>2.5406226412052604</v>
      </c>
      <c r="H8694" s="2">
        <f t="shared" si="1085"/>
        <v>1070</v>
      </c>
      <c r="I8694" s="2">
        <f t="shared" si="1086"/>
        <v>0</v>
      </c>
      <c r="J8694" s="2">
        <f t="shared" si="1087"/>
        <v>38.109339618078906</v>
      </c>
    </row>
    <row r="8695" spans="1:10" x14ac:dyDescent="0.25">
      <c r="A8695" s="2">
        <v>8684</v>
      </c>
      <c r="B8695" s="2">
        <v>0.40370170232741598</v>
      </c>
      <c r="C8695" s="2">
        <f t="shared" si="1080"/>
        <v>98.225206739309797</v>
      </c>
      <c r="D8695" s="2">
        <f t="shared" si="1081"/>
        <v>107</v>
      </c>
      <c r="E8695" s="2">
        <f t="shared" si="1082"/>
        <v>98.225206739309797</v>
      </c>
      <c r="F8695" s="2">
        <f t="shared" si="1083"/>
        <v>8.7747932606902026</v>
      </c>
      <c r="G8695" s="2">
        <f t="shared" si="1084"/>
        <v>0</v>
      </c>
      <c r="H8695" s="2">
        <f t="shared" si="1085"/>
        <v>982.25206739309795</v>
      </c>
      <c r="I8695" s="2">
        <f t="shared" si="1086"/>
        <v>43.873966303451013</v>
      </c>
      <c r="J8695" s="2">
        <f t="shared" si="1087"/>
        <v>0</v>
      </c>
    </row>
    <row r="8696" spans="1:10" x14ac:dyDescent="0.25">
      <c r="A8696" s="2">
        <v>8685</v>
      </c>
      <c r="B8696" s="2">
        <v>0.43360690851715922</v>
      </c>
      <c r="C8696" s="2">
        <f t="shared" si="1080"/>
        <v>98.781441416649017</v>
      </c>
      <c r="D8696" s="2">
        <f t="shared" si="1081"/>
        <v>107</v>
      </c>
      <c r="E8696" s="2">
        <f t="shared" si="1082"/>
        <v>98.781441416649017</v>
      </c>
      <c r="F8696" s="2">
        <f t="shared" si="1083"/>
        <v>8.2185585833509833</v>
      </c>
      <c r="G8696" s="2">
        <f t="shared" si="1084"/>
        <v>0</v>
      </c>
      <c r="H8696" s="2">
        <f t="shared" si="1085"/>
        <v>987.81441416649022</v>
      </c>
      <c r="I8696" s="2">
        <f t="shared" si="1086"/>
        <v>41.092792916754917</v>
      </c>
      <c r="J8696" s="2">
        <f t="shared" si="1087"/>
        <v>0</v>
      </c>
    </row>
    <row r="8697" spans="1:10" x14ac:dyDescent="0.25">
      <c r="A8697" s="2">
        <v>8686</v>
      </c>
      <c r="B8697" s="2">
        <v>0.42271317145941434</v>
      </c>
      <c r="C8697" s="2">
        <f t="shared" si="1080"/>
        <v>98.579612710945526</v>
      </c>
      <c r="D8697" s="2">
        <f t="shared" si="1081"/>
        <v>107</v>
      </c>
      <c r="E8697" s="2">
        <f t="shared" si="1082"/>
        <v>98.579612710945526</v>
      </c>
      <c r="F8697" s="2">
        <f t="shared" si="1083"/>
        <v>8.4203872890544744</v>
      </c>
      <c r="G8697" s="2">
        <f t="shared" si="1084"/>
        <v>0</v>
      </c>
      <c r="H8697" s="2">
        <f t="shared" si="1085"/>
        <v>985.79612710945526</v>
      </c>
      <c r="I8697" s="2">
        <f t="shared" si="1086"/>
        <v>42.101936445272372</v>
      </c>
      <c r="J8697" s="2">
        <f t="shared" si="1087"/>
        <v>0</v>
      </c>
    </row>
    <row r="8698" spans="1:10" x14ac:dyDescent="0.25">
      <c r="A8698" s="2">
        <v>8687</v>
      </c>
      <c r="B8698" s="2">
        <v>0.72269811469943179</v>
      </c>
      <c r="C8698" s="2">
        <f t="shared" si="1080"/>
        <v>104.26030085786525</v>
      </c>
      <c r="D8698" s="2">
        <f t="shared" si="1081"/>
        <v>107</v>
      </c>
      <c r="E8698" s="2">
        <f t="shared" si="1082"/>
        <v>104.26030085786525</v>
      </c>
      <c r="F8698" s="2">
        <f t="shared" si="1083"/>
        <v>2.7396991421347536</v>
      </c>
      <c r="G8698" s="2">
        <f t="shared" si="1084"/>
        <v>0</v>
      </c>
      <c r="H8698" s="2">
        <f t="shared" si="1085"/>
        <v>1042.6030085786524</v>
      </c>
      <c r="I8698" s="2">
        <f t="shared" si="1086"/>
        <v>13.698495710673768</v>
      </c>
      <c r="J8698" s="2">
        <f t="shared" si="1087"/>
        <v>0</v>
      </c>
    </row>
    <row r="8699" spans="1:10" x14ac:dyDescent="0.25">
      <c r="A8699" s="2">
        <v>8688</v>
      </c>
      <c r="B8699" s="2">
        <v>0.25785975519712478</v>
      </c>
      <c r="C8699" s="2">
        <f t="shared" si="1080"/>
        <v>95.325142305280679</v>
      </c>
      <c r="D8699" s="2">
        <f t="shared" si="1081"/>
        <v>107</v>
      </c>
      <c r="E8699" s="2">
        <f t="shared" si="1082"/>
        <v>95.325142305280679</v>
      </c>
      <c r="F8699" s="2">
        <f t="shared" si="1083"/>
        <v>11.674857694719321</v>
      </c>
      <c r="G8699" s="2">
        <f t="shared" si="1084"/>
        <v>0</v>
      </c>
      <c r="H8699" s="2">
        <f t="shared" si="1085"/>
        <v>953.25142305280679</v>
      </c>
      <c r="I8699" s="2">
        <f t="shared" si="1086"/>
        <v>58.374288473596607</v>
      </c>
      <c r="J8699" s="2">
        <f t="shared" si="1087"/>
        <v>0</v>
      </c>
    </row>
    <row r="8700" spans="1:10" x14ac:dyDescent="0.25">
      <c r="A8700" s="2">
        <v>8689</v>
      </c>
      <c r="B8700" s="2">
        <v>0.51902761559388955</v>
      </c>
      <c r="C8700" s="2">
        <f t="shared" si="1080"/>
        <v>100.34803891897286</v>
      </c>
      <c r="D8700" s="2">
        <f t="shared" si="1081"/>
        <v>107</v>
      </c>
      <c r="E8700" s="2">
        <f t="shared" si="1082"/>
        <v>100.34803891897286</v>
      </c>
      <c r="F8700" s="2">
        <f t="shared" si="1083"/>
        <v>6.6519610810271388</v>
      </c>
      <c r="G8700" s="2">
        <f t="shared" si="1084"/>
        <v>0</v>
      </c>
      <c r="H8700" s="2">
        <f t="shared" si="1085"/>
        <v>1003.4803891897286</v>
      </c>
      <c r="I8700" s="2">
        <f t="shared" si="1086"/>
        <v>33.259805405135694</v>
      </c>
      <c r="J8700" s="2">
        <f t="shared" si="1087"/>
        <v>0</v>
      </c>
    </row>
    <row r="8701" spans="1:10" x14ac:dyDescent="0.25">
      <c r="A8701" s="2">
        <v>8690</v>
      </c>
      <c r="B8701" s="2">
        <v>0.31070481998399979</v>
      </c>
      <c r="C8701" s="2">
        <f t="shared" si="1080"/>
        <v>96.42670715578825</v>
      </c>
      <c r="D8701" s="2">
        <f t="shared" si="1081"/>
        <v>107</v>
      </c>
      <c r="E8701" s="2">
        <f t="shared" si="1082"/>
        <v>96.42670715578825</v>
      </c>
      <c r="F8701" s="2">
        <f t="shared" si="1083"/>
        <v>10.57329284421175</v>
      </c>
      <c r="G8701" s="2">
        <f t="shared" si="1084"/>
        <v>0</v>
      </c>
      <c r="H8701" s="2">
        <f t="shared" si="1085"/>
        <v>964.26707155788245</v>
      </c>
      <c r="I8701" s="2">
        <f t="shared" si="1086"/>
        <v>52.866464221058749</v>
      </c>
      <c r="J8701" s="2">
        <f t="shared" si="1087"/>
        <v>0</v>
      </c>
    </row>
    <row r="8702" spans="1:10" x14ac:dyDescent="0.25">
      <c r="A8702" s="2">
        <v>8691</v>
      </c>
      <c r="B8702" s="2">
        <v>0.55349810619526363</v>
      </c>
      <c r="C8702" s="2">
        <f t="shared" si="1080"/>
        <v>100.98060502718192</v>
      </c>
      <c r="D8702" s="2">
        <f t="shared" si="1081"/>
        <v>107</v>
      </c>
      <c r="E8702" s="2">
        <f t="shared" si="1082"/>
        <v>100.98060502718192</v>
      </c>
      <c r="F8702" s="2">
        <f t="shared" si="1083"/>
        <v>6.0193949728180769</v>
      </c>
      <c r="G8702" s="2">
        <f t="shared" si="1084"/>
        <v>0</v>
      </c>
      <c r="H8702" s="2">
        <f t="shared" si="1085"/>
        <v>1009.8060502718192</v>
      </c>
      <c r="I8702" s="2">
        <f t="shared" si="1086"/>
        <v>30.096974864090384</v>
      </c>
      <c r="J8702" s="2">
        <f t="shared" si="1087"/>
        <v>0</v>
      </c>
    </row>
    <row r="8703" spans="1:10" x14ac:dyDescent="0.25">
      <c r="A8703" s="2">
        <v>8692</v>
      </c>
      <c r="B8703" s="2">
        <v>0.34341607300640586</v>
      </c>
      <c r="C8703" s="2">
        <f t="shared" si="1080"/>
        <v>97.074985969870838</v>
      </c>
      <c r="D8703" s="2">
        <f t="shared" si="1081"/>
        <v>107</v>
      </c>
      <c r="E8703" s="2">
        <f t="shared" si="1082"/>
        <v>97.074985969870838</v>
      </c>
      <c r="F8703" s="2">
        <f t="shared" si="1083"/>
        <v>9.9250140301291623</v>
      </c>
      <c r="G8703" s="2">
        <f t="shared" si="1084"/>
        <v>0</v>
      </c>
      <c r="H8703" s="2">
        <f t="shared" si="1085"/>
        <v>970.74985969870841</v>
      </c>
      <c r="I8703" s="2">
        <f t="shared" si="1086"/>
        <v>49.625070150645811</v>
      </c>
      <c r="J8703" s="2">
        <f t="shared" si="1087"/>
        <v>0</v>
      </c>
    </row>
    <row r="8704" spans="1:10" x14ac:dyDescent="0.25">
      <c r="A8704" s="2">
        <v>8693</v>
      </c>
      <c r="B8704" s="2">
        <v>0.51588282202972824</v>
      </c>
      <c r="C8704" s="2">
        <f t="shared" si="1080"/>
        <v>100.29049002003265</v>
      </c>
      <c r="D8704" s="2">
        <f t="shared" si="1081"/>
        <v>107</v>
      </c>
      <c r="E8704" s="2">
        <f t="shared" si="1082"/>
        <v>100.29049002003265</v>
      </c>
      <c r="F8704" s="2">
        <f t="shared" si="1083"/>
        <v>6.7095099799673505</v>
      </c>
      <c r="G8704" s="2">
        <f t="shared" si="1084"/>
        <v>0</v>
      </c>
      <c r="H8704" s="2">
        <f t="shared" si="1085"/>
        <v>1002.9049002003264</v>
      </c>
      <c r="I8704" s="2">
        <f t="shared" si="1086"/>
        <v>33.547549899836753</v>
      </c>
      <c r="J8704" s="2">
        <f t="shared" si="1087"/>
        <v>0</v>
      </c>
    </row>
    <row r="8705" spans="1:10" x14ac:dyDescent="0.25">
      <c r="A8705" s="2">
        <v>8694</v>
      </c>
      <c r="B8705" s="2">
        <v>0.55314340576984133</v>
      </c>
      <c r="C8705" s="2">
        <f t="shared" si="1080"/>
        <v>100.97407238866184</v>
      </c>
      <c r="D8705" s="2">
        <f t="shared" si="1081"/>
        <v>107</v>
      </c>
      <c r="E8705" s="2">
        <f t="shared" si="1082"/>
        <v>100.97407238866184</v>
      </c>
      <c r="F8705" s="2">
        <f t="shared" si="1083"/>
        <v>6.0259276113381617</v>
      </c>
      <c r="G8705" s="2">
        <f t="shared" si="1084"/>
        <v>0</v>
      </c>
      <c r="H8705" s="2">
        <f t="shared" si="1085"/>
        <v>1009.7407238866184</v>
      </c>
      <c r="I8705" s="2">
        <f t="shared" si="1086"/>
        <v>30.129638056690808</v>
      </c>
      <c r="J8705" s="2">
        <f t="shared" si="1087"/>
        <v>0</v>
      </c>
    </row>
    <row r="8706" spans="1:10" x14ac:dyDescent="0.25">
      <c r="A8706" s="2">
        <v>8695</v>
      </c>
      <c r="B8706" s="2">
        <v>0.98305632463359782</v>
      </c>
      <c r="C8706" s="2">
        <f t="shared" si="1080"/>
        <v>113.40779596015413</v>
      </c>
      <c r="D8706" s="2">
        <f t="shared" si="1081"/>
        <v>107</v>
      </c>
      <c r="E8706" s="2">
        <f t="shared" si="1082"/>
        <v>107</v>
      </c>
      <c r="F8706" s="2">
        <f t="shared" si="1083"/>
        <v>0</v>
      </c>
      <c r="G8706" s="2">
        <f t="shared" si="1084"/>
        <v>6.4077959601541323</v>
      </c>
      <c r="H8706" s="2">
        <f t="shared" si="1085"/>
        <v>1070</v>
      </c>
      <c r="I8706" s="2">
        <f t="shared" si="1086"/>
        <v>0</v>
      </c>
      <c r="J8706" s="2">
        <f t="shared" si="1087"/>
        <v>96.116939402311985</v>
      </c>
    </row>
    <row r="8707" spans="1:10" x14ac:dyDescent="0.25">
      <c r="A8707" s="2">
        <v>8696</v>
      </c>
      <c r="B8707" s="2">
        <v>0.96799604545646567</v>
      </c>
      <c r="C8707" s="2">
        <f t="shared" si="1080"/>
        <v>112.09473196343222</v>
      </c>
      <c r="D8707" s="2">
        <f t="shared" si="1081"/>
        <v>107</v>
      </c>
      <c r="E8707" s="2">
        <f t="shared" si="1082"/>
        <v>107</v>
      </c>
      <c r="F8707" s="2">
        <f t="shared" si="1083"/>
        <v>0</v>
      </c>
      <c r="G8707" s="2">
        <f t="shared" si="1084"/>
        <v>5.0947319634322241</v>
      </c>
      <c r="H8707" s="2">
        <f t="shared" si="1085"/>
        <v>1070</v>
      </c>
      <c r="I8707" s="2">
        <f t="shared" si="1086"/>
        <v>0</v>
      </c>
      <c r="J8707" s="2">
        <f t="shared" si="1087"/>
        <v>76.420979451483362</v>
      </c>
    </row>
    <row r="8708" spans="1:10" x14ac:dyDescent="0.25">
      <c r="A8708" s="2">
        <v>8697</v>
      </c>
      <c r="B8708" s="2">
        <v>0.85730528057876676</v>
      </c>
      <c r="C8708" s="2">
        <f t="shared" si="1080"/>
        <v>107.50356183971778</v>
      </c>
      <c r="D8708" s="2">
        <f t="shared" si="1081"/>
        <v>107</v>
      </c>
      <c r="E8708" s="2">
        <f t="shared" si="1082"/>
        <v>107</v>
      </c>
      <c r="F8708" s="2">
        <f t="shared" si="1083"/>
        <v>0</v>
      </c>
      <c r="G8708" s="2">
        <f t="shared" si="1084"/>
        <v>0.50356183971777568</v>
      </c>
      <c r="H8708" s="2">
        <f t="shared" si="1085"/>
        <v>1070</v>
      </c>
      <c r="I8708" s="2">
        <f t="shared" si="1086"/>
        <v>0</v>
      </c>
      <c r="J8708" s="2">
        <f t="shared" si="1087"/>
        <v>7.5534275957666352</v>
      </c>
    </row>
    <row r="8709" spans="1:10" x14ac:dyDescent="0.25">
      <c r="A8709" s="2">
        <v>8698</v>
      </c>
      <c r="B8709" s="2">
        <v>1.3711800914663397E-2</v>
      </c>
      <c r="C8709" s="2">
        <f t="shared" si="1080"/>
        <v>86.212331933880833</v>
      </c>
      <c r="D8709" s="2">
        <f t="shared" si="1081"/>
        <v>107</v>
      </c>
      <c r="E8709" s="2">
        <f t="shared" si="1082"/>
        <v>86.212331933880833</v>
      </c>
      <c r="F8709" s="2">
        <f t="shared" si="1083"/>
        <v>20.787668066119167</v>
      </c>
      <c r="G8709" s="2">
        <f t="shared" si="1084"/>
        <v>0</v>
      </c>
      <c r="H8709" s="2">
        <f t="shared" si="1085"/>
        <v>862.1233193388083</v>
      </c>
      <c r="I8709" s="2">
        <f t="shared" si="1086"/>
        <v>103.93834033059584</v>
      </c>
      <c r="J8709" s="2">
        <f t="shared" si="1087"/>
        <v>0</v>
      </c>
    </row>
    <row r="8710" spans="1:10" x14ac:dyDescent="0.25">
      <c r="A8710" s="2">
        <v>8699</v>
      </c>
      <c r="B8710" s="2">
        <v>0.86894044457090336</v>
      </c>
      <c r="C8710" s="2">
        <f t="shared" si="1080"/>
        <v>107.84669270835157</v>
      </c>
      <c r="D8710" s="2">
        <f t="shared" si="1081"/>
        <v>107</v>
      </c>
      <c r="E8710" s="2">
        <f t="shared" si="1082"/>
        <v>107</v>
      </c>
      <c r="F8710" s="2">
        <f t="shared" si="1083"/>
        <v>0</v>
      </c>
      <c r="G8710" s="2">
        <f t="shared" si="1084"/>
        <v>0.84669270835156851</v>
      </c>
      <c r="H8710" s="2">
        <f t="shared" si="1085"/>
        <v>1070</v>
      </c>
      <c r="I8710" s="2">
        <f t="shared" si="1086"/>
        <v>0</v>
      </c>
      <c r="J8710" s="2">
        <f t="shared" si="1087"/>
        <v>12.700390625273528</v>
      </c>
    </row>
    <row r="8711" spans="1:10" x14ac:dyDescent="0.25">
      <c r="A8711" s="2">
        <v>8700</v>
      </c>
      <c r="B8711" s="2">
        <v>0.93462231924484696</v>
      </c>
      <c r="C8711" s="2">
        <f t="shared" si="1080"/>
        <v>110.22974026311223</v>
      </c>
      <c r="D8711" s="2">
        <f t="shared" si="1081"/>
        <v>107</v>
      </c>
      <c r="E8711" s="2">
        <f t="shared" si="1082"/>
        <v>107</v>
      </c>
      <c r="F8711" s="2">
        <f t="shared" si="1083"/>
        <v>0</v>
      </c>
      <c r="G8711" s="2">
        <f t="shared" si="1084"/>
        <v>3.2297402631122338</v>
      </c>
      <c r="H8711" s="2">
        <f t="shared" si="1085"/>
        <v>1070</v>
      </c>
      <c r="I8711" s="2">
        <f t="shared" si="1086"/>
        <v>0</v>
      </c>
      <c r="J8711" s="2">
        <f t="shared" si="1087"/>
        <v>48.446103946683508</v>
      </c>
    </row>
    <row r="8712" spans="1:10" x14ac:dyDescent="0.25">
      <c r="A8712" s="2">
        <v>8701</v>
      </c>
      <c r="B8712" s="2">
        <v>0.98037791965480237</v>
      </c>
      <c r="C8712" s="2">
        <f t="shared" si="1080"/>
        <v>113.12878597405862</v>
      </c>
      <c r="D8712" s="2">
        <f t="shared" si="1081"/>
        <v>107</v>
      </c>
      <c r="E8712" s="2">
        <f t="shared" si="1082"/>
        <v>107</v>
      </c>
      <c r="F8712" s="2">
        <f t="shared" si="1083"/>
        <v>0</v>
      </c>
      <c r="G8712" s="2">
        <f t="shared" si="1084"/>
        <v>6.1287859740586157</v>
      </c>
      <c r="H8712" s="2">
        <f t="shared" si="1085"/>
        <v>1070</v>
      </c>
      <c r="I8712" s="2">
        <f t="shared" si="1086"/>
        <v>0</v>
      </c>
      <c r="J8712" s="2">
        <f t="shared" si="1087"/>
        <v>91.931789610879235</v>
      </c>
    </row>
    <row r="8713" spans="1:10" x14ac:dyDescent="0.25">
      <c r="A8713" s="2">
        <v>8702</v>
      </c>
      <c r="B8713" s="2">
        <v>0.90929663396811788</v>
      </c>
      <c r="C8713" s="2">
        <f t="shared" si="1080"/>
        <v>109.19244997220308</v>
      </c>
      <c r="D8713" s="2">
        <f t="shared" si="1081"/>
        <v>107</v>
      </c>
      <c r="E8713" s="2">
        <f t="shared" si="1082"/>
        <v>107</v>
      </c>
      <c r="F8713" s="2">
        <f t="shared" si="1083"/>
        <v>0</v>
      </c>
      <c r="G8713" s="2">
        <f t="shared" si="1084"/>
        <v>2.1924499722030788</v>
      </c>
      <c r="H8713" s="2">
        <f t="shared" si="1085"/>
        <v>1070</v>
      </c>
      <c r="I8713" s="2">
        <f t="shared" si="1086"/>
        <v>0</v>
      </c>
      <c r="J8713" s="2">
        <f t="shared" si="1087"/>
        <v>32.886749583046182</v>
      </c>
    </row>
    <row r="8714" spans="1:10" x14ac:dyDescent="0.25">
      <c r="A8714" s="2">
        <v>8703</v>
      </c>
      <c r="B8714" s="2">
        <v>6.4986827522047208E-2</v>
      </c>
      <c r="C8714" s="2">
        <f t="shared" si="1080"/>
        <v>89.752473371187861</v>
      </c>
      <c r="D8714" s="2">
        <f t="shared" si="1081"/>
        <v>107</v>
      </c>
      <c r="E8714" s="2">
        <f t="shared" si="1082"/>
        <v>89.752473371187861</v>
      </c>
      <c r="F8714" s="2">
        <f t="shared" si="1083"/>
        <v>17.247526628812139</v>
      </c>
      <c r="G8714" s="2">
        <f t="shared" si="1084"/>
        <v>0</v>
      </c>
      <c r="H8714" s="2">
        <f t="shared" si="1085"/>
        <v>897.52473371187864</v>
      </c>
      <c r="I8714" s="2">
        <f t="shared" si="1086"/>
        <v>86.237633144060695</v>
      </c>
      <c r="J8714" s="2">
        <f t="shared" si="1087"/>
        <v>0</v>
      </c>
    </row>
    <row r="8715" spans="1:10" x14ac:dyDescent="0.25">
      <c r="A8715" s="2">
        <v>8704</v>
      </c>
      <c r="B8715" s="2">
        <v>0.97419819391641649</v>
      </c>
      <c r="C8715" s="2">
        <f t="shared" si="1080"/>
        <v>112.57100758491154</v>
      </c>
      <c r="D8715" s="2">
        <f t="shared" si="1081"/>
        <v>107</v>
      </c>
      <c r="E8715" s="2">
        <f t="shared" si="1082"/>
        <v>107</v>
      </c>
      <c r="F8715" s="2">
        <f t="shared" si="1083"/>
        <v>0</v>
      </c>
      <c r="G8715" s="2">
        <f t="shared" si="1084"/>
        <v>5.5710075849115412</v>
      </c>
      <c r="H8715" s="2">
        <f t="shared" si="1085"/>
        <v>1070</v>
      </c>
      <c r="I8715" s="2">
        <f t="shared" si="1086"/>
        <v>0</v>
      </c>
      <c r="J8715" s="2">
        <f t="shared" si="1087"/>
        <v>83.565113773673119</v>
      </c>
    </row>
    <row r="8716" spans="1:10" x14ac:dyDescent="0.25">
      <c r="A8716" s="2">
        <v>8705</v>
      </c>
      <c r="B8716" s="2">
        <v>0.34035720666356784</v>
      </c>
      <c r="C8716" s="2">
        <f t="shared" si="1080"/>
        <v>97.015223527523602</v>
      </c>
      <c r="D8716" s="2">
        <f t="shared" si="1081"/>
        <v>107</v>
      </c>
      <c r="E8716" s="2">
        <f t="shared" si="1082"/>
        <v>97.015223527523602</v>
      </c>
      <c r="F8716" s="2">
        <f t="shared" si="1083"/>
        <v>9.9847764724763977</v>
      </c>
      <c r="G8716" s="2">
        <f t="shared" si="1084"/>
        <v>0</v>
      </c>
      <c r="H8716" s="2">
        <f t="shared" si="1085"/>
        <v>970.15223527523608</v>
      </c>
      <c r="I8716" s="2">
        <f t="shared" si="1086"/>
        <v>49.923882362381988</v>
      </c>
      <c r="J8716" s="2">
        <f t="shared" si="1087"/>
        <v>0</v>
      </c>
    </row>
    <row r="8717" spans="1:10" x14ac:dyDescent="0.25">
      <c r="A8717" s="2">
        <v>8706</v>
      </c>
      <c r="B8717" s="2">
        <v>0.7627395844525805</v>
      </c>
      <c r="C8717" s="2">
        <f t="shared" ref="C8717:C8780" si="1088">_xlfn.BETA.INV(B8717,$C$7,$C$8,$C$9,$C$10)</f>
        <v>105.12850428569099</v>
      </c>
      <c r="D8717" s="2">
        <f t="shared" ref="D8717:D8780" si="1089">$F$8</f>
        <v>107</v>
      </c>
      <c r="E8717" s="2">
        <f t="shared" ref="E8717:E8780" si="1090">IF(C8717&gt;=D8717,D8717,C8717)</f>
        <v>105.12850428569099</v>
      </c>
      <c r="F8717" s="2">
        <f t="shared" ref="F8717:F8780" si="1091">IF(D8717&gt;C8717,D8717-C8717,0)</f>
        <v>1.8714957143090061</v>
      </c>
      <c r="G8717" s="2">
        <f t="shared" ref="G8717:G8780" si="1092">IF(C8717&gt;D8717,C8717-D8717,0)</f>
        <v>0</v>
      </c>
      <c r="H8717" s="2">
        <f t="shared" ref="H8717:H8780" si="1093">E8717*$H$10</f>
        <v>1051.28504285691</v>
      </c>
      <c r="I8717" s="2">
        <f t="shared" ref="I8717:I8780" si="1094">F8717*$I$10</f>
        <v>9.3574785715450304</v>
      </c>
      <c r="J8717" s="2">
        <f t="shared" ref="J8717:J8780" si="1095">G8717*$J$10</f>
        <v>0</v>
      </c>
    </row>
    <row r="8718" spans="1:10" x14ac:dyDescent="0.25">
      <c r="A8718" s="2">
        <v>8707</v>
      </c>
      <c r="B8718" s="2">
        <v>0.27790011048610641</v>
      </c>
      <c r="C8718" s="2">
        <f t="shared" si="1088"/>
        <v>95.752268012551369</v>
      </c>
      <c r="D8718" s="2">
        <f t="shared" si="1089"/>
        <v>107</v>
      </c>
      <c r="E8718" s="2">
        <f t="shared" si="1090"/>
        <v>95.752268012551369</v>
      </c>
      <c r="F8718" s="2">
        <f t="shared" si="1091"/>
        <v>11.247731987448631</v>
      </c>
      <c r="G8718" s="2">
        <f t="shared" si="1092"/>
        <v>0</v>
      </c>
      <c r="H8718" s="2">
        <f t="shared" si="1093"/>
        <v>957.52268012551372</v>
      </c>
      <c r="I8718" s="2">
        <f t="shared" si="1094"/>
        <v>56.238659937243156</v>
      </c>
      <c r="J8718" s="2">
        <f t="shared" si="1095"/>
        <v>0</v>
      </c>
    </row>
    <row r="8719" spans="1:10" x14ac:dyDescent="0.25">
      <c r="A8719" s="2">
        <v>8708</v>
      </c>
      <c r="B8719" s="2">
        <v>0.39324468295945125</v>
      </c>
      <c r="C8719" s="2">
        <f t="shared" si="1088"/>
        <v>98.028867692935819</v>
      </c>
      <c r="D8719" s="2">
        <f t="shared" si="1089"/>
        <v>107</v>
      </c>
      <c r="E8719" s="2">
        <f t="shared" si="1090"/>
        <v>98.028867692935819</v>
      </c>
      <c r="F8719" s="2">
        <f t="shared" si="1091"/>
        <v>8.9711323070641811</v>
      </c>
      <c r="G8719" s="2">
        <f t="shared" si="1092"/>
        <v>0</v>
      </c>
      <c r="H8719" s="2">
        <f t="shared" si="1093"/>
        <v>980.28867692935819</v>
      </c>
      <c r="I8719" s="2">
        <f t="shared" si="1094"/>
        <v>44.855661535320905</v>
      </c>
      <c r="J8719" s="2">
        <f t="shared" si="1095"/>
        <v>0</v>
      </c>
    </row>
    <row r="8720" spans="1:10" x14ac:dyDescent="0.25">
      <c r="A8720" s="2">
        <v>8709</v>
      </c>
      <c r="B8720" s="2">
        <v>0.44828115142092717</v>
      </c>
      <c r="C8720" s="2">
        <f t="shared" si="1088"/>
        <v>99.052157914767477</v>
      </c>
      <c r="D8720" s="2">
        <f t="shared" si="1089"/>
        <v>107</v>
      </c>
      <c r="E8720" s="2">
        <f t="shared" si="1090"/>
        <v>99.052157914767477</v>
      </c>
      <c r="F8720" s="2">
        <f t="shared" si="1091"/>
        <v>7.9478420852325229</v>
      </c>
      <c r="G8720" s="2">
        <f t="shared" si="1092"/>
        <v>0</v>
      </c>
      <c r="H8720" s="2">
        <f t="shared" si="1093"/>
        <v>990.52157914767474</v>
      </c>
      <c r="I8720" s="2">
        <f t="shared" si="1094"/>
        <v>39.739210426162614</v>
      </c>
      <c r="J8720" s="2">
        <f t="shared" si="1095"/>
        <v>0</v>
      </c>
    </row>
    <row r="8721" spans="1:10" x14ac:dyDescent="0.25">
      <c r="A8721" s="2">
        <v>8710</v>
      </c>
      <c r="B8721" s="2">
        <v>0.56887630865005734</v>
      </c>
      <c r="C8721" s="2">
        <f t="shared" si="1088"/>
        <v>101.26449504302306</v>
      </c>
      <c r="D8721" s="2">
        <f t="shared" si="1089"/>
        <v>107</v>
      </c>
      <c r="E8721" s="2">
        <f t="shared" si="1090"/>
        <v>101.26449504302306</v>
      </c>
      <c r="F8721" s="2">
        <f t="shared" si="1091"/>
        <v>5.7355049569769392</v>
      </c>
      <c r="G8721" s="2">
        <f t="shared" si="1092"/>
        <v>0</v>
      </c>
      <c r="H8721" s="2">
        <f t="shared" si="1093"/>
        <v>1012.6449504302307</v>
      </c>
      <c r="I8721" s="2">
        <f t="shared" si="1094"/>
        <v>28.677524784884696</v>
      </c>
      <c r="J8721" s="2">
        <f t="shared" si="1095"/>
        <v>0</v>
      </c>
    </row>
    <row r="8722" spans="1:10" x14ac:dyDescent="0.25">
      <c r="A8722" s="2">
        <v>8711</v>
      </c>
      <c r="B8722" s="2">
        <v>0.45031380933483545</v>
      </c>
      <c r="C8722" s="2">
        <f t="shared" si="1088"/>
        <v>99.089568247793693</v>
      </c>
      <c r="D8722" s="2">
        <f t="shared" si="1089"/>
        <v>107</v>
      </c>
      <c r="E8722" s="2">
        <f t="shared" si="1090"/>
        <v>99.089568247793693</v>
      </c>
      <c r="F8722" s="2">
        <f t="shared" si="1091"/>
        <v>7.910431752206307</v>
      </c>
      <c r="G8722" s="2">
        <f t="shared" si="1092"/>
        <v>0</v>
      </c>
      <c r="H8722" s="2">
        <f t="shared" si="1093"/>
        <v>990.89568247793693</v>
      </c>
      <c r="I8722" s="2">
        <f t="shared" si="1094"/>
        <v>39.552158761031535</v>
      </c>
      <c r="J8722" s="2">
        <f t="shared" si="1095"/>
        <v>0</v>
      </c>
    </row>
    <row r="8723" spans="1:10" x14ac:dyDescent="0.25">
      <c r="A8723" s="2">
        <v>8712</v>
      </c>
      <c r="B8723" s="2">
        <v>0.30474602867199518</v>
      </c>
      <c r="C8723" s="2">
        <f t="shared" si="1088"/>
        <v>96.30620269370236</v>
      </c>
      <c r="D8723" s="2">
        <f t="shared" si="1089"/>
        <v>107</v>
      </c>
      <c r="E8723" s="2">
        <f t="shared" si="1090"/>
        <v>96.30620269370236</v>
      </c>
      <c r="F8723" s="2">
        <f t="shared" si="1091"/>
        <v>10.69379730629764</v>
      </c>
      <c r="G8723" s="2">
        <f t="shared" si="1092"/>
        <v>0</v>
      </c>
      <c r="H8723" s="2">
        <f t="shared" si="1093"/>
        <v>963.06202693702357</v>
      </c>
      <c r="I8723" s="2">
        <f t="shared" si="1094"/>
        <v>53.468986531488198</v>
      </c>
      <c r="J8723" s="2">
        <f t="shared" si="1095"/>
        <v>0</v>
      </c>
    </row>
    <row r="8724" spans="1:10" x14ac:dyDescent="0.25">
      <c r="A8724" s="2">
        <v>8713</v>
      </c>
      <c r="B8724" s="2">
        <v>0.44134524732056779</v>
      </c>
      <c r="C8724" s="2">
        <f t="shared" si="1088"/>
        <v>98.924349967645014</v>
      </c>
      <c r="D8724" s="2">
        <f t="shared" si="1089"/>
        <v>107</v>
      </c>
      <c r="E8724" s="2">
        <f t="shared" si="1090"/>
        <v>98.924349967645014</v>
      </c>
      <c r="F8724" s="2">
        <f t="shared" si="1091"/>
        <v>8.0756500323549858</v>
      </c>
      <c r="G8724" s="2">
        <f t="shared" si="1092"/>
        <v>0</v>
      </c>
      <c r="H8724" s="2">
        <f t="shared" si="1093"/>
        <v>989.24349967645014</v>
      </c>
      <c r="I8724" s="2">
        <f t="shared" si="1094"/>
        <v>40.378250161774929</v>
      </c>
      <c r="J8724" s="2">
        <f t="shared" si="1095"/>
        <v>0</v>
      </c>
    </row>
    <row r="8725" spans="1:10" x14ac:dyDescent="0.25">
      <c r="A8725" s="2">
        <v>8714</v>
      </c>
      <c r="B8725" s="2">
        <v>0.79932606623216618</v>
      </c>
      <c r="C8725" s="2">
        <f t="shared" si="1088"/>
        <v>105.97992331540569</v>
      </c>
      <c r="D8725" s="2">
        <f t="shared" si="1089"/>
        <v>107</v>
      </c>
      <c r="E8725" s="2">
        <f t="shared" si="1090"/>
        <v>105.97992331540569</v>
      </c>
      <c r="F8725" s="2">
        <f t="shared" si="1091"/>
        <v>1.020076684594315</v>
      </c>
      <c r="G8725" s="2">
        <f t="shared" si="1092"/>
        <v>0</v>
      </c>
      <c r="H8725" s="2">
        <f t="shared" si="1093"/>
        <v>1059.7992331540568</v>
      </c>
      <c r="I8725" s="2">
        <f t="shared" si="1094"/>
        <v>5.100383422971575</v>
      </c>
      <c r="J8725" s="2">
        <f t="shared" si="1095"/>
        <v>0</v>
      </c>
    </row>
    <row r="8726" spans="1:10" x14ac:dyDescent="0.25">
      <c r="A8726" s="2">
        <v>8715</v>
      </c>
      <c r="B8726" s="2">
        <v>0.7330158875048981</v>
      </c>
      <c r="C8726" s="2">
        <f t="shared" si="1088"/>
        <v>104.47879089886938</v>
      </c>
      <c r="D8726" s="2">
        <f t="shared" si="1089"/>
        <v>107</v>
      </c>
      <c r="E8726" s="2">
        <f t="shared" si="1090"/>
        <v>104.47879089886938</v>
      </c>
      <c r="F8726" s="2">
        <f t="shared" si="1091"/>
        <v>2.5212091011306228</v>
      </c>
      <c r="G8726" s="2">
        <f t="shared" si="1092"/>
        <v>0</v>
      </c>
      <c r="H8726" s="2">
        <f t="shared" si="1093"/>
        <v>1044.7879089886937</v>
      </c>
      <c r="I8726" s="2">
        <f t="shared" si="1094"/>
        <v>12.606045505653114</v>
      </c>
      <c r="J8726" s="2">
        <f t="shared" si="1095"/>
        <v>0</v>
      </c>
    </row>
    <row r="8727" spans="1:10" x14ac:dyDescent="0.25">
      <c r="A8727" s="2">
        <v>8716</v>
      </c>
      <c r="B8727" s="2">
        <v>0.44731302450497235</v>
      </c>
      <c r="C8727" s="2">
        <f t="shared" si="1088"/>
        <v>99.034332924224486</v>
      </c>
      <c r="D8727" s="2">
        <f t="shared" si="1089"/>
        <v>107</v>
      </c>
      <c r="E8727" s="2">
        <f t="shared" si="1090"/>
        <v>99.034332924224486</v>
      </c>
      <c r="F8727" s="2">
        <f t="shared" si="1091"/>
        <v>7.9656670757755137</v>
      </c>
      <c r="G8727" s="2">
        <f t="shared" si="1092"/>
        <v>0</v>
      </c>
      <c r="H8727" s="2">
        <f t="shared" si="1093"/>
        <v>990.34332924224486</v>
      </c>
      <c r="I8727" s="2">
        <f t="shared" si="1094"/>
        <v>39.828335378877568</v>
      </c>
      <c r="J8727" s="2">
        <f t="shared" si="1095"/>
        <v>0</v>
      </c>
    </row>
    <row r="8728" spans="1:10" x14ac:dyDescent="0.25">
      <c r="A8728" s="2">
        <v>8717</v>
      </c>
      <c r="B8728" s="2">
        <v>0.64026251585389415</v>
      </c>
      <c r="C8728" s="2">
        <f t="shared" si="1088"/>
        <v>102.6087333079528</v>
      </c>
      <c r="D8728" s="2">
        <f t="shared" si="1089"/>
        <v>107</v>
      </c>
      <c r="E8728" s="2">
        <f t="shared" si="1090"/>
        <v>102.6087333079528</v>
      </c>
      <c r="F8728" s="2">
        <f t="shared" si="1091"/>
        <v>4.3912666920471963</v>
      </c>
      <c r="G8728" s="2">
        <f t="shared" si="1092"/>
        <v>0</v>
      </c>
      <c r="H8728" s="2">
        <f t="shared" si="1093"/>
        <v>1026.087333079528</v>
      </c>
      <c r="I8728" s="2">
        <f t="shared" si="1094"/>
        <v>21.956333460235982</v>
      </c>
      <c r="J8728" s="2">
        <f t="shared" si="1095"/>
        <v>0</v>
      </c>
    </row>
    <row r="8729" spans="1:10" x14ac:dyDescent="0.25">
      <c r="A8729" s="2">
        <v>8718</v>
      </c>
      <c r="B8729" s="2">
        <v>0.5008602313720576</v>
      </c>
      <c r="C8729" s="2">
        <f t="shared" si="1088"/>
        <v>100.01572995481926</v>
      </c>
      <c r="D8729" s="2">
        <f t="shared" si="1089"/>
        <v>107</v>
      </c>
      <c r="E8729" s="2">
        <f t="shared" si="1090"/>
        <v>100.01572995481926</v>
      </c>
      <c r="F8729" s="2">
        <f t="shared" si="1091"/>
        <v>6.984270045180736</v>
      </c>
      <c r="G8729" s="2">
        <f t="shared" si="1092"/>
        <v>0</v>
      </c>
      <c r="H8729" s="2">
        <f t="shared" si="1093"/>
        <v>1000.1572995481927</v>
      </c>
      <c r="I8729" s="2">
        <f t="shared" si="1094"/>
        <v>34.92135022590368</v>
      </c>
      <c r="J8729" s="2">
        <f t="shared" si="1095"/>
        <v>0</v>
      </c>
    </row>
    <row r="8730" spans="1:10" x14ac:dyDescent="0.25">
      <c r="A8730" s="2">
        <v>8719</v>
      </c>
      <c r="B8730" s="2">
        <v>0.54716832347562128</v>
      </c>
      <c r="C8730" s="2">
        <f t="shared" si="1088"/>
        <v>100.86411777129155</v>
      </c>
      <c r="D8730" s="2">
        <f t="shared" si="1089"/>
        <v>107</v>
      </c>
      <c r="E8730" s="2">
        <f t="shared" si="1090"/>
        <v>100.86411777129155</v>
      </c>
      <c r="F8730" s="2">
        <f t="shared" si="1091"/>
        <v>6.1358822287084536</v>
      </c>
      <c r="G8730" s="2">
        <f t="shared" si="1092"/>
        <v>0</v>
      </c>
      <c r="H8730" s="2">
        <f t="shared" si="1093"/>
        <v>1008.6411777129155</v>
      </c>
      <c r="I8730" s="2">
        <f t="shared" si="1094"/>
        <v>30.679411143542268</v>
      </c>
      <c r="J8730" s="2">
        <f t="shared" si="1095"/>
        <v>0</v>
      </c>
    </row>
    <row r="8731" spans="1:10" x14ac:dyDescent="0.25">
      <c r="A8731" s="2">
        <v>8720</v>
      </c>
      <c r="B8731" s="2">
        <v>5.0833965689690563E-2</v>
      </c>
      <c r="C8731" s="2">
        <f t="shared" si="1088"/>
        <v>89.057431730275027</v>
      </c>
      <c r="D8731" s="2">
        <f t="shared" si="1089"/>
        <v>107</v>
      </c>
      <c r="E8731" s="2">
        <f t="shared" si="1090"/>
        <v>89.057431730275027</v>
      </c>
      <c r="F8731" s="2">
        <f t="shared" si="1091"/>
        <v>17.942568269724973</v>
      </c>
      <c r="G8731" s="2">
        <f t="shared" si="1092"/>
        <v>0</v>
      </c>
      <c r="H8731" s="2">
        <f t="shared" si="1093"/>
        <v>890.57431730275027</v>
      </c>
      <c r="I8731" s="2">
        <f t="shared" si="1094"/>
        <v>89.712841348624863</v>
      </c>
      <c r="J8731" s="2">
        <f t="shared" si="1095"/>
        <v>0</v>
      </c>
    </row>
    <row r="8732" spans="1:10" x14ac:dyDescent="0.25">
      <c r="A8732" s="2">
        <v>8721</v>
      </c>
      <c r="B8732" s="2">
        <v>0.76602593992557255</v>
      </c>
      <c r="C8732" s="2">
        <f t="shared" si="1088"/>
        <v>105.2024258053471</v>
      </c>
      <c r="D8732" s="2">
        <f t="shared" si="1089"/>
        <v>107</v>
      </c>
      <c r="E8732" s="2">
        <f t="shared" si="1090"/>
        <v>105.2024258053471</v>
      </c>
      <c r="F8732" s="2">
        <f t="shared" si="1091"/>
        <v>1.7975741946528956</v>
      </c>
      <c r="G8732" s="2">
        <f t="shared" si="1092"/>
        <v>0</v>
      </c>
      <c r="H8732" s="2">
        <f t="shared" si="1093"/>
        <v>1052.0242580534709</v>
      </c>
      <c r="I8732" s="2">
        <f t="shared" si="1094"/>
        <v>8.9878709732644779</v>
      </c>
      <c r="J8732" s="2">
        <f t="shared" si="1095"/>
        <v>0</v>
      </c>
    </row>
    <row r="8733" spans="1:10" x14ac:dyDescent="0.25">
      <c r="A8733" s="2">
        <v>8722</v>
      </c>
      <c r="B8733" s="2">
        <v>0.22595113065900374</v>
      </c>
      <c r="C8733" s="2">
        <f t="shared" si="1088"/>
        <v>94.61515018289127</v>
      </c>
      <c r="D8733" s="2">
        <f t="shared" si="1089"/>
        <v>107</v>
      </c>
      <c r="E8733" s="2">
        <f t="shared" si="1090"/>
        <v>94.61515018289127</v>
      </c>
      <c r="F8733" s="2">
        <f t="shared" si="1091"/>
        <v>12.38484981710873</v>
      </c>
      <c r="G8733" s="2">
        <f t="shared" si="1092"/>
        <v>0</v>
      </c>
      <c r="H8733" s="2">
        <f t="shared" si="1093"/>
        <v>946.15150182891273</v>
      </c>
      <c r="I8733" s="2">
        <f t="shared" si="1094"/>
        <v>61.92424908554365</v>
      </c>
      <c r="J8733" s="2">
        <f t="shared" si="1095"/>
        <v>0</v>
      </c>
    </row>
    <row r="8734" spans="1:10" x14ac:dyDescent="0.25">
      <c r="A8734" s="2">
        <v>8723</v>
      </c>
      <c r="B8734" s="2">
        <v>0.53540129355436927</v>
      </c>
      <c r="C8734" s="2">
        <f t="shared" si="1088"/>
        <v>100.64801781144682</v>
      </c>
      <c r="D8734" s="2">
        <f t="shared" si="1089"/>
        <v>107</v>
      </c>
      <c r="E8734" s="2">
        <f t="shared" si="1090"/>
        <v>100.64801781144682</v>
      </c>
      <c r="F8734" s="2">
        <f t="shared" si="1091"/>
        <v>6.3519821885531798</v>
      </c>
      <c r="G8734" s="2">
        <f t="shared" si="1092"/>
        <v>0</v>
      </c>
      <c r="H8734" s="2">
        <f t="shared" si="1093"/>
        <v>1006.4801781144682</v>
      </c>
      <c r="I8734" s="2">
        <f t="shared" si="1094"/>
        <v>31.759910942765899</v>
      </c>
      <c r="J8734" s="2">
        <f t="shared" si="1095"/>
        <v>0</v>
      </c>
    </row>
    <row r="8735" spans="1:10" x14ac:dyDescent="0.25">
      <c r="A8735" s="2">
        <v>8724</v>
      </c>
      <c r="B8735" s="2">
        <v>0.90732998051869973</v>
      </c>
      <c r="C8735" s="2">
        <f t="shared" si="1088"/>
        <v>109.11962670274823</v>
      </c>
      <c r="D8735" s="2">
        <f t="shared" si="1089"/>
        <v>107</v>
      </c>
      <c r="E8735" s="2">
        <f t="shared" si="1090"/>
        <v>107</v>
      </c>
      <c r="F8735" s="2">
        <f t="shared" si="1091"/>
        <v>0</v>
      </c>
      <c r="G8735" s="2">
        <f t="shared" si="1092"/>
        <v>2.1196267027482349</v>
      </c>
      <c r="H8735" s="2">
        <f t="shared" si="1093"/>
        <v>1070</v>
      </c>
      <c r="I8735" s="2">
        <f t="shared" si="1094"/>
        <v>0</v>
      </c>
      <c r="J8735" s="2">
        <f t="shared" si="1095"/>
        <v>31.794400541223524</v>
      </c>
    </row>
    <row r="8736" spans="1:10" x14ac:dyDescent="0.25">
      <c r="A8736" s="2">
        <v>8725</v>
      </c>
      <c r="B8736" s="2">
        <v>0.89054536880291868</v>
      </c>
      <c r="C8736" s="2">
        <f t="shared" si="1088"/>
        <v>108.53185411629573</v>
      </c>
      <c r="D8736" s="2">
        <f t="shared" si="1089"/>
        <v>107</v>
      </c>
      <c r="E8736" s="2">
        <f t="shared" si="1090"/>
        <v>107</v>
      </c>
      <c r="F8736" s="2">
        <f t="shared" si="1091"/>
        <v>0</v>
      </c>
      <c r="G8736" s="2">
        <f t="shared" si="1092"/>
        <v>1.5318541162957331</v>
      </c>
      <c r="H8736" s="2">
        <f t="shared" si="1093"/>
        <v>1070</v>
      </c>
      <c r="I8736" s="2">
        <f t="shared" si="1094"/>
        <v>0</v>
      </c>
      <c r="J8736" s="2">
        <f t="shared" si="1095"/>
        <v>22.977811744435996</v>
      </c>
    </row>
    <row r="8737" spans="1:10" x14ac:dyDescent="0.25">
      <c r="A8737" s="2">
        <v>8726</v>
      </c>
      <c r="B8737" s="2">
        <v>7.7532619537962644E-2</v>
      </c>
      <c r="C8737" s="2">
        <f t="shared" si="1088"/>
        <v>90.29371327166912</v>
      </c>
      <c r="D8737" s="2">
        <f t="shared" si="1089"/>
        <v>107</v>
      </c>
      <c r="E8737" s="2">
        <f t="shared" si="1090"/>
        <v>90.29371327166912</v>
      </c>
      <c r="F8737" s="2">
        <f t="shared" si="1091"/>
        <v>16.70628672833088</v>
      </c>
      <c r="G8737" s="2">
        <f t="shared" si="1092"/>
        <v>0</v>
      </c>
      <c r="H8737" s="2">
        <f t="shared" si="1093"/>
        <v>902.93713271669117</v>
      </c>
      <c r="I8737" s="2">
        <f t="shared" si="1094"/>
        <v>83.531433641654402</v>
      </c>
      <c r="J8737" s="2">
        <f t="shared" si="1095"/>
        <v>0</v>
      </c>
    </row>
    <row r="8738" spans="1:10" x14ac:dyDescent="0.25">
      <c r="A8738" s="2">
        <v>8727</v>
      </c>
      <c r="B8738" s="2">
        <v>0.5736445071946763</v>
      </c>
      <c r="C8738" s="2">
        <f t="shared" si="1088"/>
        <v>101.35281493909984</v>
      </c>
      <c r="D8738" s="2">
        <f t="shared" si="1089"/>
        <v>107</v>
      </c>
      <c r="E8738" s="2">
        <f t="shared" si="1090"/>
        <v>101.35281493909984</v>
      </c>
      <c r="F8738" s="2">
        <f t="shared" si="1091"/>
        <v>5.6471850609001564</v>
      </c>
      <c r="G8738" s="2">
        <f t="shared" si="1092"/>
        <v>0</v>
      </c>
      <c r="H8738" s="2">
        <f t="shared" si="1093"/>
        <v>1013.5281493909985</v>
      </c>
      <c r="I8738" s="2">
        <f t="shared" si="1094"/>
        <v>28.235925304500782</v>
      </c>
      <c r="J8738" s="2">
        <f t="shared" si="1095"/>
        <v>0</v>
      </c>
    </row>
    <row r="8739" spans="1:10" x14ac:dyDescent="0.25">
      <c r="A8739" s="2">
        <v>8728</v>
      </c>
      <c r="B8739" s="2">
        <v>0.38064015680725893</v>
      </c>
      <c r="C8739" s="2">
        <f t="shared" si="1088"/>
        <v>97.790656214937087</v>
      </c>
      <c r="D8739" s="2">
        <f t="shared" si="1089"/>
        <v>107</v>
      </c>
      <c r="E8739" s="2">
        <f t="shared" si="1090"/>
        <v>97.790656214937087</v>
      </c>
      <c r="F8739" s="2">
        <f t="shared" si="1091"/>
        <v>9.209343785062913</v>
      </c>
      <c r="G8739" s="2">
        <f t="shared" si="1092"/>
        <v>0</v>
      </c>
      <c r="H8739" s="2">
        <f t="shared" si="1093"/>
        <v>977.90656214937087</v>
      </c>
      <c r="I8739" s="2">
        <f t="shared" si="1094"/>
        <v>46.046718925314565</v>
      </c>
      <c r="J8739" s="2">
        <f t="shared" si="1095"/>
        <v>0</v>
      </c>
    </row>
    <row r="8740" spans="1:10" x14ac:dyDescent="0.25">
      <c r="A8740" s="2">
        <v>8729</v>
      </c>
      <c r="B8740" s="2">
        <v>0.20612255697327897</v>
      </c>
      <c r="C8740" s="2">
        <f t="shared" si="1088"/>
        <v>94.151185229553931</v>
      </c>
      <c r="D8740" s="2">
        <f t="shared" si="1089"/>
        <v>107</v>
      </c>
      <c r="E8740" s="2">
        <f t="shared" si="1090"/>
        <v>94.151185229553931</v>
      </c>
      <c r="F8740" s="2">
        <f t="shared" si="1091"/>
        <v>12.848814770446069</v>
      </c>
      <c r="G8740" s="2">
        <f t="shared" si="1092"/>
        <v>0</v>
      </c>
      <c r="H8740" s="2">
        <f t="shared" si="1093"/>
        <v>941.51185229553926</v>
      </c>
      <c r="I8740" s="2">
        <f t="shared" si="1094"/>
        <v>64.244073852230343</v>
      </c>
      <c r="J8740" s="2">
        <f t="shared" si="1095"/>
        <v>0</v>
      </c>
    </row>
    <row r="8741" spans="1:10" x14ac:dyDescent="0.25">
      <c r="A8741" s="2">
        <v>8730</v>
      </c>
      <c r="B8741" s="2">
        <v>0.57593522375002393</v>
      </c>
      <c r="C8741" s="2">
        <f t="shared" si="1088"/>
        <v>101.39530115504147</v>
      </c>
      <c r="D8741" s="2">
        <f t="shared" si="1089"/>
        <v>107</v>
      </c>
      <c r="E8741" s="2">
        <f t="shared" si="1090"/>
        <v>101.39530115504147</v>
      </c>
      <c r="F8741" s="2">
        <f t="shared" si="1091"/>
        <v>5.6046988449585342</v>
      </c>
      <c r="G8741" s="2">
        <f t="shared" si="1092"/>
        <v>0</v>
      </c>
      <c r="H8741" s="2">
        <f t="shared" si="1093"/>
        <v>1013.9530115504147</v>
      </c>
      <c r="I8741" s="2">
        <f t="shared" si="1094"/>
        <v>28.023494224792671</v>
      </c>
      <c r="J8741" s="2">
        <f t="shared" si="1095"/>
        <v>0</v>
      </c>
    </row>
    <row r="8742" spans="1:10" x14ac:dyDescent="0.25">
      <c r="A8742" s="2">
        <v>8731</v>
      </c>
      <c r="B8742" s="2">
        <v>0.64786606701631166</v>
      </c>
      <c r="C8742" s="2">
        <f t="shared" si="1088"/>
        <v>102.75555126786689</v>
      </c>
      <c r="D8742" s="2">
        <f t="shared" si="1089"/>
        <v>107</v>
      </c>
      <c r="E8742" s="2">
        <f t="shared" si="1090"/>
        <v>102.75555126786689</v>
      </c>
      <c r="F8742" s="2">
        <f t="shared" si="1091"/>
        <v>4.2444487321331081</v>
      </c>
      <c r="G8742" s="2">
        <f t="shared" si="1092"/>
        <v>0</v>
      </c>
      <c r="H8742" s="2">
        <f t="shared" si="1093"/>
        <v>1027.5555126786689</v>
      </c>
      <c r="I8742" s="2">
        <f t="shared" si="1094"/>
        <v>21.222243660665541</v>
      </c>
      <c r="J8742" s="2">
        <f t="shared" si="1095"/>
        <v>0</v>
      </c>
    </row>
    <row r="8743" spans="1:10" x14ac:dyDescent="0.25">
      <c r="A8743" s="2">
        <v>8732</v>
      </c>
      <c r="B8743" s="2">
        <v>2.650373135500661E-2</v>
      </c>
      <c r="C8743" s="2">
        <f t="shared" si="1088"/>
        <v>87.486459277753127</v>
      </c>
      <c r="D8743" s="2">
        <f t="shared" si="1089"/>
        <v>107</v>
      </c>
      <c r="E8743" s="2">
        <f t="shared" si="1090"/>
        <v>87.486459277753127</v>
      </c>
      <c r="F8743" s="2">
        <f t="shared" si="1091"/>
        <v>19.513540722246873</v>
      </c>
      <c r="G8743" s="2">
        <f t="shared" si="1092"/>
        <v>0</v>
      </c>
      <c r="H8743" s="2">
        <f t="shared" si="1093"/>
        <v>874.86459277753124</v>
      </c>
      <c r="I8743" s="2">
        <f t="shared" si="1094"/>
        <v>97.567703611234364</v>
      </c>
      <c r="J8743" s="2">
        <f t="shared" si="1095"/>
        <v>0</v>
      </c>
    </row>
    <row r="8744" spans="1:10" x14ac:dyDescent="0.25">
      <c r="A8744" s="2">
        <v>8733</v>
      </c>
      <c r="B8744" s="2">
        <v>0.40708042466202521</v>
      </c>
      <c r="C8744" s="2">
        <f t="shared" si="1088"/>
        <v>98.28841894766704</v>
      </c>
      <c r="D8744" s="2">
        <f t="shared" si="1089"/>
        <v>107</v>
      </c>
      <c r="E8744" s="2">
        <f t="shared" si="1090"/>
        <v>98.28841894766704</v>
      </c>
      <c r="F8744" s="2">
        <f t="shared" si="1091"/>
        <v>8.71158105233296</v>
      </c>
      <c r="G8744" s="2">
        <f t="shared" si="1092"/>
        <v>0</v>
      </c>
      <c r="H8744" s="2">
        <f t="shared" si="1093"/>
        <v>982.88418947667037</v>
      </c>
      <c r="I8744" s="2">
        <f t="shared" si="1094"/>
        <v>43.5579052616648</v>
      </c>
      <c r="J8744" s="2">
        <f t="shared" si="1095"/>
        <v>0</v>
      </c>
    </row>
    <row r="8745" spans="1:10" x14ac:dyDescent="0.25">
      <c r="A8745" s="2">
        <v>8734</v>
      </c>
      <c r="B8745" s="2">
        <v>0.44837080411617403</v>
      </c>
      <c r="C8745" s="2">
        <f t="shared" si="1088"/>
        <v>99.053808354835382</v>
      </c>
      <c r="D8745" s="2">
        <f t="shared" si="1089"/>
        <v>107</v>
      </c>
      <c r="E8745" s="2">
        <f t="shared" si="1090"/>
        <v>99.053808354835382</v>
      </c>
      <c r="F8745" s="2">
        <f t="shared" si="1091"/>
        <v>7.9461916451646175</v>
      </c>
      <c r="G8745" s="2">
        <f t="shared" si="1092"/>
        <v>0</v>
      </c>
      <c r="H8745" s="2">
        <f t="shared" si="1093"/>
        <v>990.53808354835382</v>
      </c>
      <c r="I8745" s="2">
        <f t="shared" si="1094"/>
        <v>39.730958225823088</v>
      </c>
      <c r="J8745" s="2">
        <f t="shared" si="1095"/>
        <v>0</v>
      </c>
    </row>
    <row r="8746" spans="1:10" x14ac:dyDescent="0.25">
      <c r="A8746" s="2">
        <v>8735</v>
      </c>
      <c r="B8746" s="2">
        <v>0.69024973487062991</v>
      </c>
      <c r="C8746" s="2">
        <f t="shared" si="1088"/>
        <v>103.59254202918753</v>
      </c>
      <c r="D8746" s="2">
        <f t="shared" si="1089"/>
        <v>107</v>
      </c>
      <c r="E8746" s="2">
        <f t="shared" si="1090"/>
        <v>103.59254202918753</v>
      </c>
      <c r="F8746" s="2">
        <f t="shared" si="1091"/>
        <v>3.407457970812473</v>
      </c>
      <c r="G8746" s="2">
        <f t="shared" si="1092"/>
        <v>0</v>
      </c>
      <c r="H8746" s="2">
        <f t="shared" si="1093"/>
        <v>1035.9254202918753</v>
      </c>
      <c r="I8746" s="2">
        <f t="shared" si="1094"/>
        <v>17.037289854062365</v>
      </c>
      <c r="J8746" s="2">
        <f t="shared" si="1095"/>
        <v>0</v>
      </c>
    </row>
    <row r="8747" spans="1:10" x14ac:dyDescent="0.25">
      <c r="A8747" s="2">
        <v>8736</v>
      </c>
      <c r="B8747" s="2">
        <v>0.20506403059337952</v>
      </c>
      <c r="C8747" s="2">
        <f t="shared" si="1088"/>
        <v>94.125844334542819</v>
      </c>
      <c r="D8747" s="2">
        <f t="shared" si="1089"/>
        <v>107</v>
      </c>
      <c r="E8747" s="2">
        <f t="shared" si="1090"/>
        <v>94.125844334542819</v>
      </c>
      <c r="F8747" s="2">
        <f t="shared" si="1091"/>
        <v>12.874155665457181</v>
      </c>
      <c r="G8747" s="2">
        <f t="shared" si="1092"/>
        <v>0</v>
      </c>
      <c r="H8747" s="2">
        <f t="shared" si="1093"/>
        <v>941.25844334542819</v>
      </c>
      <c r="I8747" s="2">
        <f t="shared" si="1094"/>
        <v>64.370778327285905</v>
      </c>
      <c r="J8747" s="2">
        <f t="shared" si="1095"/>
        <v>0</v>
      </c>
    </row>
    <row r="8748" spans="1:10" x14ac:dyDescent="0.25">
      <c r="A8748" s="2">
        <v>8737</v>
      </c>
      <c r="B8748" s="2">
        <v>0.6010902472016022</v>
      </c>
      <c r="C8748" s="2">
        <f t="shared" si="1088"/>
        <v>101.86463061530776</v>
      </c>
      <c r="D8748" s="2">
        <f t="shared" si="1089"/>
        <v>107</v>
      </c>
      <c r="E8748" s="2">
        <f t="shared" si="1090"/>
        <v>101.86463061530776</v>
      </c>
      <c r="F8748" s="2">
        <f t="shared" si="1091"/>
        <v>5.1353693846922397</v>
      </c>
      <c r="G8748" s="2">
        <f t="shared" si="1092"/>
        <v>0</v>
      </c>
      <c r="H8748" s="2">
        <f t="shared" si="1093"/>
        <v>1018.6463061530776</v>
      </c>
      <c r="I8748" s="2">
        <f t="shared" si="1094"/>
        <v>25.676846923461198</v>
      </c>
      <c r="J8748" s="2">
        <f t="shared" si="1095"/>
        <v>0</v>
      </c>
    </row>
    <row r="8749" spans="1:10" x14ac:dyDescent="0.25">
      <c r="A8749" s="2">
        <v>8738</v>
      </c>
      <c r="B8749" s="2">
        <v>0.14524728671343456</v>
      </c>
      <c r="C8749" s="2">
        <f t="shared" si="1088"/>
        <v>92.569664612482867</v>
      </c>
      <c r="D8749" s="2">
        <f t="shared" si="1089"/>
        <v>107</v>
      </c>
      <c r="E8749" s="2">
        <f t="shared" si="1090"/>
        <v>92.569664612482867</v>
      </c>
      <c r="F8749" s="2">
        <f t="shared" si="1091"/>
        <v>14.430335387517133</v>
      </c>
      <c r="G8749" s="2">
        <f t="shared" si="1092"/>
        <v>0</v>
      </c>
      <c r="H8749" s="2">
        <f t="shared" si="1093"/>
        <v>925.6966461248287</v>
      </c>
      <c r="I8749" s="2">
        <f t="shared" si="1094"/>
        <v>72.151676937585663</v>
      </c>
      <c r="J8749" s="2">
        <f t="shared" si="1095"/>
        <v>0</v>
      </c>
    </row>
    <row r="8750" spans="1:10" x14ac:dyDescent="0.25">
      <c r="A8750" s="2">
        <v>8739</v>
      </c>
      <c r="B8750" s="2">
        <v>0.72076317972399861</v>
      </c>
      <c r="C8750" s="2">
        <f t="shared" si="1088"/>
        <v>104.2196853420063</v>
      </c>
      <c r="D8750" s="2">
        <f t="shared" si="1089"/>
        <v>107</v>
      </c>
      <c r="E8750" s="2">
        <f t="shared" si="1090"/>
        <v>104.2196853420063</v>
      </c>
      <c r="F8750" s="2">
        <f t="shared" si="1091"/>
        <v>2.7803146579936993</v>
      </c>
      <c r="G8750" s="2">
        <f t="shared" si="1092"/>
        <v>0</v>
      </c>
      <c r="H8750" s="2">
        <f t="shared" si="1093"/>
        <v>1042.196853420063</v>
      </c>
      <c r="I8750" s="2">
        <f t="shared" si="1094"/>
        <v>13.901573289968496</v>
      </c>
      <c r="J8750" s="2">
        <f t="shared" si="1095"/>
        <v>0</v>
      </c>
    </row>
    <row r="8751" spans="1:10" x14ac:dyDescent="0.25">
      <c r="A8751" s="2">
        <v>8740</v>
      </c>
      <c r="B8751" s="2">
        <v>0.1238237441401796</v>
      </c>
      <c r="C8751" s="2">
        <f t="shared" si="1088"/>
        <v>91.931412695980072</v>
      </c>
      <c r="D8751" s="2">
        <f t="shared" si="1089"/>
        <v>107</v>
      </c>
      <c r="E8751" s="2">
        <f t="shared" si="1090"/>
        <v>91.931412695980072</v>
      </c>
      <c r="F8751" s="2">
        <f t="shared" si="1091"/>
        <v>15.068587304019928</v>
      </c>
      <c r="G8751" s="2">
        <f t="shared" si="1092"/>
        <v>0</v>
      </c>
      <c r="H8751" s="2">
        <f t="shared" si="1093"/>
        <v>919.31412695980066</v>
      </c>
      <c r="I8751" s="2">
        <f t="shared" si="1094"/>
        <v>75.342936520099641</v>
      </c>
      <c r="J8751" s="2">
        <f t="shared" si="1095"/>
        <v>0</v>
      </c>
    </row>
    <row r="8752" spans="1:10" x14ac:dyDescent="0.25">
      <c r="A8752" s="2">
        <v>8741</v>
      </c>
      <c r="B8752" s="2">
        <v>0.99794603038047203</v>
      </c>
      <c r="C8752" s="2">
        <f t="shared" si="1088"/>
        <v>116.29143462969525</v>
      </c>
      <c r="D8752" s="2">
        <f t="shared" si="1089"/>
        <v>107</v>
      </c>
      <c r="E8752" s="2">
        <f t="shared" si="1090"/>
        <v>107</v>
      </c>
      <c r="F8752" s="2">
        <f t="shared" si="1091"/>
        <v>0</v>
      </c>
      <c r="G8752" s="2">
        <f t="shared" si="1092"/>
        <v>9.2914346296952459</v>
      </c>
      <c r="H8752" s="2">
        <f t="shared" si="1093"/>
        <v>1070</v>
      </c>
      <c r="I8752" s="2">
        <f t="shared" si="1094"/>
        <v>0</v>
      </c>
      <c r="J8752" s="2">
        <f t="shared" si="1095"/>
        <v>139.3715194454287</v>
      </c>
    </row>
    <row r="8753" spans="1:10" x14ac:dyDescent="0.25">
      <c r="A8753" s="2">
        <v>8742</v>
      </c>
      <c r="B8753" s="2">
        <v>0.2433680543113268</v>
      </c>
      <c r="C8753" s="2">
        <f t="shared" si="1088"/>
        <v>95.007699236483887</v>
      </c>
      <c r="D8753" s="2">
        <f t="shared" si="1089"/>
        <v>107</v>
      </c>
      <c r="E8753" s="2">
        <f t="shared" si="1090"/>
        <v>95.007699236483887</v>
      </c>
      <c r="F8753" s="2">
        <f t="shared" si="1091"/>
        <v>11.992300763516113</v>
      </c>
      <c r="G8753" s="2">
        <f t="shared" si="1092"/>
        <v>0</v>
      </c>
      <c r="H8753" s="2">
        <f t="shared" si="1093"/>
        <v>950.07699236483882</v>
      </c>
      <c r="I8753" s="2">
        <f t="shared" si="1094"/>
        <v>59.961503817580564</v>
      </c>
      <c r="J8753" s="2">
        <f t="shared" si="1095"/>
        <v>0</v>
      </c>
    </row>
    <row r="8754" spans="1:10" x14ac:dyDescent="0.25">
      <c r="A8754" s="2">
        <v>8743</v>
      </c>
      <c r="B8754" s="2">
        <v>0.4658636890316088</v>
      </c>
      <c r="C8754" s="2">
        <f t="shared" si="1088"/>
        <v>99.375183714388342</v>
      </c>
      <c r="D8754" s="2">
        <f t="shared" si="1089"/>
        <v>107</v>
      </c>
      <c r="E8754" s="2">
        <f t="shared" si="1090"/>
        <v>99.375183714388342</v>
      </c>
      <c r="F8754" s="2">
        <f t="shared" si="1091"/>
        <v>7.6248162856116579</v>
      </c>
      <c r="G8754" s="2">
        <f t="shared" si="1092"/>
        <v>0</v>
      </c>
      <c r="H8754" s="2">
        <f t="shared" si="1093"/>
        <v>993.75183714388345</v>
      </c>
      <c r="I8754" s="2">
        <f t="shared" si="1094"/>
        <v>38.12408142805829</v>
      </c>
      <c r="J8754" s="2">
        <f t="shared" si="1095"/>
        <v>0</v>
      </c>
    </row>
    <row r="8755" spans="1:10" x14ac:dyDescent="0.25">
      <c r="A8755" s="2">
        <v>8744</v>
      </c>
      <c r="B8755" s="2">
        <v>0.25587819192729633</v>
      </c>
      <c r="C8755" s="2">
        <f t="shared" si="1088"/>
        <v>95.282187041505566</v>
      </c>
      <c r="D8755" s="2">
        <f t="shared" si="1089"/>
        <v>107</v>
      </c>
      <c r="E8755" s="2">
        <f t="shared" si="1090"/>
        <v>95.282187041505566</v>
      </c>
      <c r="F8755" s="2">
        <f t="shared" si="1091"/>
        <v>11.717812958494434</v>
      </c>
      <c r="G8755" s="2">
        <f t="shared" si="1092"/>
        <v>0</v>
      </c>
      <c r="H8755" s="2">
        <f t="shared" si="1093"/>
        <v>952.82187041505563</v>
      </c>
      <c r="I8755" s="2">
        <f t="shared" si="1094"/>
        <v>58.589064792472172</v>
      </c>
      <c r="J8755" s="2">
        <f t="shared" si="1095"/>
        <v>0</v>
      </c>
    </row>
    <row r="8756" spans="1:10" x14ac:dyDescent="0.25">
      <c r="A8756" s="2">
        <v>8745</v>
      </c>
      <c r="B8756" s="2">
        <v>0.56033616745215209</v>
      </c>
      <c r="C8756" s="2">
        <f t="shared" si="1088"/>
        <v>101.1066721163174</v>
      </c>
      <c r="D8756" s="2">
        <f t="shared" si="1089"/>
        <v>107</v>
      </c>
      <c r="E8756" s="2">
        <f t="shared" si="1090"/>
        <v>101.1066721163174</v>
      </c>
      <c r="F8756" s="2">
        <f t="shared" si="1091"/>
        <v>5.893327883682602</v>
      </c>
      <c r="G8756" s="2">
        <f t="shared" si="1092"/>
        <v>0</v>
      </c>
      <c r="H8756" s="2">
        <f t="shared" si="1093"/>
        <v>1011.066721163174</v>
      </c>
      <c r="I8756" s="2">
        <f t="shared" si="1094"/>
        <v>29.46663941841301</v>
      </c>
      <c r="J8756" s="2">
        <f t="shared" si="1095"/>
        <v>0</v>
      </c>
    </row>
    <row r="8757" spans="1:10" x14ac:dyDescent="0.25">
      <c r="A8757" s="2">
        <v>8746</v>
      </c>
      <c r="B8757" s="2">
        <v>2.4778187196666801E-2</v>
      </c>
      <c r="C8757" s="2">
        <f t="shared" si="1088"/>
        <v>87.34329553656903</v>
      </c>
      <c r="D8757" s="2">
        <f t="shared" si="1089"/>
        <v>107</v>
      </c>
      <c r="E8757" s="2">
        <f t="shared" si="1090"/>
        <v>87.34329553656903</v>
      </c>
      <c r="F8757" s="2">
        <f t="shared" si="1091"/>
        <v>19.65670446343097</v>
      </c>
      <c r="G8757" s="2">
        <f t="shared" si="1092"/>
        <v>0</v>
      </c>
      <c r="H8757" s="2">
        <f t="shared" si="1093"/>
        <v>873.4329553656903</v>
      </c>
      <c r="I8757" s="2">
        <f t="shared" si="1094"/>
        <v>98.283522317154848</v>
      </c>
      <c r="J8757" s="2">
        <f t="shared" si="1095"/>
        <v>0</v>
      </c>
    </row>
    <row r="8758" spans="1:10" x14ac:dyDescent="0.25">
      <c r="A8758" s="2">
        <v>8747</v>
      </c>
      <c r="B8758" s="2">
        <v>0.78078082001839888</v>
      </c>
      <c r="C8758" s="2">
        <f t="shared" si="1088"/>
        <v>105.54018361390966</v>
      </c>
      <c r="D8758" s="2">
        <f t="shared" si="1089"/>
        <v>107</v>
      </c>
      <c r="E8758" s="2">
        <f t="shared" si="1090"/>
        <v>105.54018361390966</v>
      </c>
      <c r="F8758" s="2">
        <f t="shared" si="1091"/>
        <v>1.4598163860903384</v>
      </c>
      <c r="G8758" s="2">
        <f t="shared" si="1092"/>
        <v>0</v>
      </c>
      <c r="H8758" s="2">
        <f t="shared" si="1093"/>
        <v>1055.4018361390965</v>
      </c>
      <c r="I8758" s="2">
        <f t="shared" si="1094"/>
        <v>7.2990819304516918</v>
      </c>
      <c r="J8758" s="2">
        <f t="shared" si="1095"/>
        <v>0</v>
      </c>
    </row>
    <row r="8759" spans="1:10" x14ac:dyDescent="0.25">
      <c r="A8759" s="2">
        <v>8748</v>
      </c>
      <c r="B8759" s="2">
        <v>0.31616403507934532</v>
      </c>
      <c r="C8759" s="2">
        <f t="shared" si="1088"/>
        <v>96.536406654229737</v>
      </c>
      <c r="D8759" s="2">
        <f t="shared" si="1089"/>
        <v>107</v>
      </c>
      <c r="E8759" s="2">
        <f t="shared" si="1090"/>
        <v>96.536406654229737</v>
      </c>
      <c r="F8759" s="2">
        <f t="shared" si="1091"/>
        <v>10.463593345770263</v>
      </c>
      <c r="G8759" s="2">
        <f t="shared" si="1092"/>
        <v>0</v>
      </c>
      <c r="H8759" s="2">
        <f t="shared" si="1093"/>
        <v>965.36406654229734</v>
      </c>
      <c r="I8759" s="2">
        <f t="shared" si="1094"/>
        <v>52.317966728851317</v>
      </c>
      <c r="J8759" s="2">
        <f t="shared" si="1095"/>
        <v>0</v>
      </c>
    </row>
    <row r="8760" spans="1:10" x14ac:dyDescent="0.25">
      <c r="A8760" s="2">
        <v>8749</v>
      </c>
      <c r="B8760" s="2">
        <v>0.39653592601685317</v>
      </c>
      <c r="C8760" s="2">
        <f t="shared" si="1088"/>
        <v>98.090782139648525</v>
      </c>
      <c r="D8760" s="2">
        <f t="shared" si="1089"/>
        <v>107</v>
      </c>
      <c r="E8760" s="2">
        <f t="shared" si="1090"/>
        <v>98.090782139648525</v>
      </c>
      <c r="F8760" s="2">
        <f t="shared" si="1091"/>
        <v>8.9092178603514753</v>
      </c>
      <c r="G8760" s="2">
        <f t="shared" si="1092"/>
        <v>0</v>
      </c>
      <c r="H8760" s="2">
        <f t="shared" si="1093"/>
        <v>980.90782139648525</v>
      </c>
      <c r="I8760" s="2">
        <f t="shared" si="1094"/>
        <v>44.546089301757377</v>
      </c>
      <c r="J8760" s="2">
        <f t="shared" si="1095"/>
        <v>0</v>
      </c>
    </row>
    <row r="8761" spans="1:10" x14ac:dyDescent="0.25">
      <c r="A8761" s="2">
        <v>8750</v>
      </c>
      <c r="B8761" s="2">
        <v>4.9046055305852376E-2</v>
      </c>
      <c r="C8761" s="2">
        <f t="shared" si="1088"/>
        <v>88.96130129724726</v>
      </c>
      <c r="D8761" s="2">
        <f t="shared" si="1089"/>
        <v>107</v>
      </c>
      <c r="E8761" s="2">
        <f t="shared" si="1090"/>
        <v>88.96130129724726</v>
      </c>
      <c r="F8761" s="2">
        <f t="shared" si="1091"/>
        <v>18.03869870275274</v>
      </c>
      <c r="G8761" s="2">
        <f t="shared" si="1092"/>
        <v>0</v>
      </c>
      <c r="H8761" s="2">
        <f t="shared" si="1093"/>
        <v>889.61301297247257</v>
      </c>
      <c r="I8761" s="2">
        <f t="shared" si="1094"/>
        <v>90.193493513763698</v>
      </c>
      <c r="J8761" s="2">
        <f t="shared" si="1095"/>
        <v>0</v>
      </c>
    </row>
    <row r="8762" spans="1:10" x14ac:dyDescent="0.25">
      <c r="A8762" s="2">
        <v>8751</v>
      </c>
      <c r="B8762" s="2">
        <v>0.22337716524007145</v>
      </c>
      <c r="C8762" s="2">
        <f t="shared" si="1088"/>
        <v>94.556009873610918</v>
      </c>
      <c r="D8762" s="2">
        <f t="shared" si="1089"/>
        <v>107</v>
      </c>
      <c r="E8762" s="2">
        <f t="shared" si="1090"/>
        <v>94.556009873610918</v>
      </c>
      <c r="F8762" s="2">
        <f t="shared" si="1091"/>
        <v>12.443990126389082</v>
      </c>
      <c r="G8762" s="2">
        <f t="shared" si="1092"/>
        <v>0</v>
      </c>
      <c r="H8762" s="2">
        <f t="shared" si="1093"/>
        <v>945.56009873610924</v>
      </c>
      <c r="I8762" s="2">
        <f t="shared" si="1094"/>
        <v>62.219950631945409</v>
      </c>
      <c r="J8762" s="2">
        <f t="shared" si="1095"/>
        <v>0</v>
      </c>
    </row>
    <row r="8763" spans="1:10" x14ac:dyDescent="0.25">
      <c r="A8763" s="2">
        <v>8752</v>
      </c>
      <c r="B8763" s="2">
        <v>0.77484901995096944</v>
      </c>
      <c r="C8763" s="2">
        <f t="shared" si="1088"/>
        <v>105.40320156569229</v>
      </c>
      <c r="D8763" s="2">
        <f t="shared" si="1089"/>
        <v>107</v>
      </c>
      <c r="E8763" s="2">
        <f t="shared" si="1090"/>
        <v>105.40320156569229</v>
      </c>
      <c r="F8763" s="2">
        <f t="shared" si="1091"/>
        <v>1.5967984343077148</v>
      </c>
      <c r="G8763" s="2">
        <f t="shared" si="1092"/>
        <v>0</v>
      </c>
      <c r="H8763" s="2">
        <f t="shared" si="1093"/>
        <v>1054.0320156569228</v>
      </c>
      <c r="I8763" s="2">
        <f t="shared" si="1094"/>
        <v>7.9839921715385742</v>
      </c>
      <c r="J8763" s="2">
        <f t="shared" si="1095"/>
        <v>0</v>
      </c>
    </row>
    <row r="8764" spans="1:10" x14ac:dyDescent="0.25">
      <c r="A8764" s="2">
        <v>8753</v>
      </c>
      <c r="B8764" s="2">
        <v>0.47781228226885286</v>
      </c>
      <c r="C8764" s="2">
        <f t="shared" si="1088"/>
        <v>99.594114607327072</v>
      </c>
      <c r="D8764" s="2">
        <f t="shared" si="1089"/>
        <v>107</v>
      </c>
      <c r="E8764" s="2">
        <f t="shared" si="1090"/>
        <v>99.594114607327072</v>
      </c>
      <c r="F8764" s="2">
        <f t="shared" si="1091"/>
        <v>7.4058853926729284</v>
      </c>
      <c r="G8764" s="2">
        <f t="shared" si="1092"/>
        <v>0</v>
      </c>
      <c r="H8764" s="2">
        <f t="shared" si="1093"/>
        <v>995.94114607327072</v>
      </c>
      <c r="I8764" s="2">
        <f t="shared" si="1094"/>
        <v>37.029426963364642</v>
      </c>
      <c r="J8764" s="2">
        <f t="shared" si="1095"/>
        <v>0</v>
      </c>
    </row>
    <row r="8765" spans="1:10" x14ac:dyDescent="0.25">
      <c r="A8765" s="2">
        <v>8754</v>
      </c>
      <c r="B8765" s="2">
        <v>0.95980984558513682</v>
      </c>
      <c r="C8765" s="2">
        <f t="shared" si="1088"/>
        <v>111.55120205589536</v>
      </c>
      <c r="D8765" s="2">
        <f t="shared" si="1089"/>
        <v>107</v>
      </c>
      <c r="E8765" s="2">
        <f t="shared" si="1090"/>
        <v>107</v>
      </c>
      <c r="F8765" s="2">
        <f t="shared" si="1091"/>
        <v>0</v>
      </c>
      <c r="G8765" s="2">
        <f t="shared" si="1092"/>
        <v>4.5512020558953594</v>
      </c>
      <c r="H8765" s="2">
        <f t="shared" si="1093"/>
        <v>1070</v>
      </c>
      <c r="I8765" s="2">
        <f t="shared" si="1094"/>
        <v>0</v>
      </c>
      <c r="J8765" s="2">
        <f t="shared" si="1095"/>
        <v>68.268030838430391</v>
      </c>
    </row>
    <row r="8766" spans="1:10" x14ac:dyDescent="0.25">
      <c r="A8766" s="2">
        <v>8755</v>
      </c>
      <c r="B8766" s="2">
        <v>0.67133122242016563</v>
      </c>
      <c r="C8766" s="2">
        <f t="shared" si="1088"/>
        <v>103.21468744784256</v>
      </c>
      <c r="D8766" s="2">
        <f t="shared" si="1089"/>
        <v>107</v>
      </c>
      <c r="E8766" s="2">
        <f t="shared" si="1090"/>
        <v>103.21468744784256</v>
      </c>
      <c r="F8766" s="2">
        <f t="shared" si="1091"/>
        <v>3.7853125521574356</v>
      </c>
      <c r="G8766" s="2">
        <f t="shared" si="1092"/>
        <v>0</v>
      </c>
      <c r="H8766" s="2">
        <f t="shared" si="1093"/>
        <v>1032.1468744784256</v>
      </c>
      <c r="I8766" s="2">
        <f t="shared" si="1094"/>
        <v>18.926562760787178</v>
      </c>
      <c r="J8766" s="2">
        <f t="shared" si="1095"/>
        <v>0</v>
      </c>
    </row>
    <row r="8767" spans="1:10" x14ac:dyDescent="0.25">
      <c r="A8767" s="2">
        <v>8756</v>
      </c>
      <c r="B8767" s="2">
        <v>0.31535376748378019</v>
      </c>
      <c r="C8767" s="2">
        <f t="shared" si="1088"/>
        <v>96.520166035921903</v>
      </c>
      <c r="D8767" s="2">
        <f t="shared" si="1089"/>
        <v>107</v>
      </c>
      <c r="E8767" s="2">
        <f t="shared" si="1090"/>
        <v>96.520166035921903</v>
      </c>
      <c r="F8767" s="2">
        <f t="shared" si="1091"/>
        <v>10.479833964078097</v>
      </c>
      <c r="G8767" s="2">
        <f t="shared" si="1092"/>
        <v>0</v>
      </c>
      <c r="H8767" s="2">
        <f t="shared" si="1093"/>
        <v>965.20166035921898</v>
      </c>
      <c r="I8767" s="2">
        <f t="shared" si="1094"/>
        <v>52.399169820390483</v>
      </c>
      <c r="J8767" s="2">
        <f t="shared" si="1095"/>
        <v>0</v>
      </c>
    </row>
    <row r="8768" spans="1:10" x14ac:dyDescent="0.25">
      <c r="A8768" s="2">
        <v>8757</v>
      </c>
      <c r="B8768" s="2">
        <v>0.19222374296689482</v>
      </c>
      <c r="C8768" s="2">
        <f t="shared" si="1088"/>
        <v>93.813315141715776</v>
      </c>
      <c r="D8768" s="2">
        <f t="shared" si="1089"/>
        <v>107</v>
      </c>
      <c r="E8768" s="2">
        <f t="shared" si="1090"/>
        <v>93.813315141715776</v>
      </c>
      <c r="F8768" s="2">
        <f t="shared" si="1091"/>
        <v>13.186684858284224</v>
      </c>
      <c r="G8768" s="2">
        <f t="shared" si="1092"/>
        <v>0</v>
      </c>
      <c r="H8768" s="2">
        <f t="shared" si="1093"/>
        <v>938.13315141715771</v>
      </c>
      <c r="I8768" s="2">
        <f t="shared" si="1094"/>
        <v>65.933424291421119</v>
      </c>
      <c r="J8768" s="2">
        <f t="shared" si="1095"/>
        <v>0</v>
      </c>
    </row>
    <row r="8769" spans="1:10" x14ac:dyDescent="0.25">
      <c r="A8769" s="2">
        <v>8758</v>
      </c>
      <c r="B8769" s="2">
        <v>0.22146224232623679</v>
      </c>
      <c r="C8769" s="2">
        <f t="shared" si="1088"/>
        <v>94.511811187556688</v>
      </c>
      <c r="D8769" s="2">
        <f t="shared" si="1089"/>
        <v>107</v>
      </c>
      <c r="E8769" s="2">
        <f t="shared" si="1090"/>
        <v>94.511811187556688</v>
      </c>
      <c r="F8769" s="2">
        <f t="shared" si="1091"/>
        <v>12.488188812443312</v>
      </c>
      <c r="G8769" s="2">
        <f t="shared" si="1092"/>
        <v>0</v>
      </c>
      <c r="H8769" s="2">
        <f t="shared" si="1093"/>
        <v>945.11811187556691</v>
      </c>
      <c r="I8769" s="2">
        <f t="shared" si="1094"/>
        <v>62.440944062216559</v>
      </c>
      <c r="J8769" s="2">
        <f t="shared" si="1095"/>
        <v>0</v>
      </c>
    </row>
    <row r="8770" spans="1:10" x14ac:dyDescent="0.25">
      <c r="A8770" s="2">
        <v>8759</v>
      </c>
      <c r="B8770" s="2">
        <v>0.99804196632160869</v>
      </c>
      <c r="C8770" s="2">
        <f t="shared" si="1088"/>
        <v>116.33827761140066</v>
      </c>
      <c r="D8770" s="2">
        <f t="shared" si="1089"/>
        <v>107</v>
      </c>
      <c r="E8770" s="2">
        <f t="shared" si="1090"/>
        <v>107</v>
      </c>
      <c r="F8770" s="2">
        <f t="shared" si="1091"/>
        <v>0</v>
      </c>
      <c r="G8770" s="2">
        <f t="shared" si="1092"/>
        <v>9.338277611400656</v>
      </c>
      <c r="H8770" s="2">
        <f t="shared" si="1093"/>
        <v>1070</v>
      </c>
      <c r="I8770" s="2">
        <f t="shared" si="1094"/>
        <v>0</v>
      </c>
      <c r="J8770" s="2">
        <f t="shared" si="1095"/>
        <v>140.07416417100984</v>
      </c>
    </row>
    <row r="8771" spans="1:10" x14ac:dyDescent="0.25">
      <c r="A8771" s="2">
        <v>8760</v>
      </c>
      <c r="B8771" s="2">
        <v>0.59273348498931577</v>
      </c>
      <c r="C8771" s="2">
        <f t="shared" si="1088"/>
        <v>101.70810254122614</v>
      </c>
      <c r="D8771" s="2">
        <f t="shared" si="1089"/>
        <v>107</v>
      </c>
      <c r="E8771" s="2">
        <f t="shared" si="1090"/>
        <v>101.70810254122614</v>
      </c>
      <c r="F8771" s="2">
        <f t="shared" si="1091"/>
        <v>5.2918974587738603</v>
      </c>
      <c r="G8771" s="2">
        <f t="shared" si="1092"/>
        <v>0</v>
      </c>
      <c r="H8771" s="2">
        <f t="shared" si="1093"/>
        <v>1017.0810254122614</v>
      </c>
      <c r="I8771" s="2">
        <f t="shared" si="1094"/>
        <v>26.459487293869302</v>
      </c>
      <c r="J8771" s="2">
        <f t="shared" si="1095"/>
        <v>0</v>
      </c>
    </row>
    <row r="8772" spans="1:10" x14ac:dyDescent="0.25">
      <c r="A8772" s="2">
        <v>8761</v>
      </c>
      <c r="B8772" s="2">
        <v>0.60421618516110909</v>
      </c>
      <c r="C8772" s="2">
        <f t="shared" si="1088"/>
        <v>101.92335658535956</v>
      </c>
      <c r="D8772" s="2">
        <f t="shared" si="1089"/>
        <v>107</v>
      </c>
      <c r="E8772" s="2">
        <f t="shared" si="1090"/>
        <v>101.92335658535956</v>
      </c>
      <c r="F8772" s="2">
        <f t="shared" si="1091"/>
        <v>5.0766434146404436</v>
      </c>
      <c r="G8772" s="2">
        <f t="shared" si="1092"/>
        <v>0</v>
      </c>
      <c r="H8772" s="2">
        <f t="shared" si="1093"/>
        <v>1019.2335658535956</v>
      </c>
      <c r="I8772" s="2">
        <f t="shared" si="1094"/>
        <v>25.383217073202218</v>
      </c>
      <c r="J8772" s="2">
        <f t="shared" si="1095"/>
        <v>0</v>
      </c>
    </row>
    <row r="8773" spans="1:10" x14ac:dyDescent="0.25">
      <c r="A8773" s="2">
        <v>8762</v>
      </c>
      <c r="B8773" s="2">
        <v>0.99206452204907747</v>
      </c>
      <c r="C8773" s="2">
        <f t="shared" si="1088"/>
        <v>114.66016265828353</v>
      </c>
      <c r="D8773" s="2">
        <f t="shared" si="1089"/>
        <v>107</v>
      </c>
      <c r="E8773" s="2">
        <f t="shared" si="1090"/>
        <v>107</v>
      </c>
      <c r="F8773" s="2">
        <f t="shared" si="1091"/>
        <v>0</v>
      </c>
      <c r="G8773" s="2">
        <f t="shared" si="1092"/>
        <v>7.6601626582835252</v>
      </c>
      <c r="H8773" s="2">
        <f t="shared" si="1093"/>
        <v>1070</v>
      </c>
      <c r="I8773" s="2">
        <f t="shared" si="1094"/>
        <v>0</v>
      </c>
      <c r="J8773" s="2">
        <f t="shared" si="1095"/>
        <v>114.90243987425288</v>
      </c>
    </row>
    <row r="8774" spans="1:10" x14ac:dyDescent="0.25">
      <c r="A8774" s="2">
        <v>8763</v>
      </c>
      <c r="B8774" s="2">
        <v>0.6490845379072907</v>
      </c>
      <c r="C8774" s="2">
        <f t="shared" si="1088"/>
        <v>102.77916222942244</v>
      </c>
      <c r="D8774" s="2">
        <f t="shared" si="1089"/>
        <v>107</v>
      </c>
      <c r="E8774" s="2">
        <f t="shared" si="1090"/>
        <v>102.77916222942244</v>
      </c>
      <c r="F8774" s="2">
        <f t="shared" si="1091"/>
        <v>4.2208377705775604</v>
      </c>
      <c r="G8774" s="2">
        <f t="shared" si="1092"/>
        <v>0</v>
      </c>
      <c r="H8774" s="2">
        <f t="shared" si="1093"/>
        <v>1027.7916222942245</v>
      </c>
      <c r="I8774" s="2">
        <f t="shared" si="1094"/>
        <v>21.104188852887802</v>
      </c>
      <c r="J8774" s="2">
        <f t="shared" si="1095"/>
        <v>0</v>
      </c>
    </row>
    <row r="8775" spans="1:10" x14ac:dyDescent="0.25">
      <c r="A8775" s="2">
        <v>8764</v>
      </c>
      <c r="B8775" s="2">
        <v>0.3707321785667439</v>
      </c>
      <c r="C8775" s="2">
        <f t="shared" si="1088"/>
        <v>97.602071246111947</v>
      </c>
      <c r="D8775" s="2">
        <f t="shared" si="1089"/>
        <v>107</v>
      </c>
      <c r="E8775" s="2">
        <f t="shared" si="1090"/>
        <v>97.602071246111947</v>
      </c>
      <c r="F8775" s="2">
        <f t="shared" si="1091"/>
        <v>9.3979287538880527</v>
      </c>
      <c r="G8775" s="2">
        <f t="shared" si="1092"/>
        <v>0</v>
      </c>
      <c r="H8775" s="2">
        <f t="shared" si="1093"/>
        <v>976.0207124611195</v>
      </c>
      <c r="I8775" s="2">
        <f t="shared" si="1094"/>
        <v>46.989643769440264</v>
      </c>
      <c r="J8775" s="2">
        <f t="shared" si="1095"/>
        <v>0</v>
      </c>
    </row>
    <row r="8776" spans="1:10" x14ac:dyDescent="0.25">
      <c r="A8776" s="2">
        <v>8765</v>
      </c>
      <c r="B8776" s="2">
        <v>0.74173062853076155</v>
      </c>
      <c r="C8776" s="2">
        <f t="shared" si="1088"/>
        <v>104.66599534398901</v>
      </c>
      <c r="D8776" s="2">
        <f t="shared" si="1089"/>
        <v>107</v>
      </c>
      <c r="E8776" s="2">
        <f t="shared" si="1090"/>
        <v>104.66599534398901</v>
      </c>
      <c r="F8776" s="2">
        <f t="shared" si="1091"/>
        <v>2.3340046560109897</v>
      </c>
      <c r="G8776" s="2">
        <f t="shared" si="1092"/>
        <v>0</v>
      </c>
      <c r="H8776" s="2">
        <f t="shared" si="1093"/>
        <v>1046.6599534398902</v>
      </c>
      <c r="I8776" s="2">
        <f t="shared" si="1094"/>
        <v>11.670023280054949</v>
      </c>
      <c r="J8776" s="2">
        <f t="shared" si="1095"/>
        <v>0</v>
      </c>
    </row>
    <row r="8777" spans="1:10" x14ac:dyDescent="0.25">
      <c r="A8777" s="2">
        <v>8766</v>
      </c>
      <c r="B8777" s="2">
        <v>0.9826960084731734</v>
      </c>
      <c r="C8777" s="2">
        <f t="shared" si="1088"/>
        <v>113.36860052189775</v>
      </c>
      <c r="D8777" s="2">
        <f t="shared" si="1089"/>
        <v>107</v>
      </c>
      <c r="E8777" s="2">
        <f t="shared" si="1090"/>
        <v>107</v>
      </c>
      <c r="F8777" s="2">
        <f t="shared" si="1091"/>
        <v>0</v>
      </c>
      <c r="G8777" s="2">
        <f t="shared" si="1092"/>
        <v>6.3686005218977471</v>
      </c>
      <c r="H8777" s="2">
        <f t="shared" si="1093"/>
        <v>1070</v>
      </c>
      <c r="I8777" s="2">
        <f t="shared" si="1094"/>
        <v>0</v>
      </c>
      <c r="J8777" s="2">
        <f t="shared" si="1095"/>
        <v>95.529007828466206</v>
      </c>
    </row>
    <row r="8778" spans="1:10" x14ac:dyDescent="0.25">
      <c r="A8778" s="2">
        <v>8767</v>
      </c>
      <c r="B8778" s="2">
        <v>0.5867877877682699</v>
      </c>
      <c r="C8778" s="2">
        <f t="shared" si="1088"/>
        <v>101.59712263436043</v>
      </c>
      <c r="D8778" s="2">
        <f t="shared" si="1089"/>
        <v>107</v>
      </c>
      <c r="E8778" s="2">
        <f t="shared" si="1090"/>
        <v>101.59712263436043</v>
      </c>
      <c r="F8778" s="2">
        <f t="shared" si="1091"/>
        <v>5.4028773656395686</v>
      </c>
      <c r="G8778" s="2">
        <f t="shared" si="1092"/>
        <v>0</v>
      </c>
      <c r="H8778" s="2">
        <f t="shared" si="1093"/>
        <v>1015.9712263436043</v>
      </c>
      <c r="I8778" s="2">
        <f t="shared" si="1094"/>
        <v>27.014386828197843</v>
      </c>
      <c r="J8778" s="2">
        <f t="shared" si="1095"/>
        <v>0</v>
      </c>
    </row>
    <row r="8779" spans="1:10" x14ac:dyDescent="0.25">
      <c r="A8779" s="2">
        <v>8768</v>
      </c>
      <c r="B8779" s="2">
        <v>0.39601970499170203</v>
      </c>
      <c r="C8779" s="2">
        <f t="shared" si="1088"/>
        <v>98.081078471341058</v>
      </c>
      <c r="D8779" s="2">
        <f t="shared" si="1089"/>
        <v>107</v>
      </c>
      <c r="E8779" s="2">
        <f t="shared" si="1090"/>
        <v>98.081078471341058</v>
      </c>
      <c r="F8779" s="2">
        <f t="shared" si="1091"/>
        <v>8.9189215286589416</v>
      </c>
      <c r="G8779" s="2">
        <f t="shared" si="1092"/>
        <v>0</v>
      </c>
      <c r="H8779" s="2">
        <f t="shared" si="1093"/>
        <v>980.81078471341061</v>
      </c>
      <c r="I8779" s="2">
        <f t="shared" si="1094"/>
        <v>44.594607643294708</v>
      </c>
      <c r="J8779" s="2">
        <f t="shared" si="1095"/>
        <v>0</v>
      </c>
    </row>
    <row r="8780" spans="1:10" x14ac:dyDescent="0.25">
      <c r="A8780" s="2">
        <v>8769</v>
      </c>
      <c r="B8780" s="2">
        <v>0.13699219172083277</v>
      </c>
      <c r="C8780" s="2">
        <f t="shared" si="1088"/>
        <v>92.330250564392529</v>
      </c>
      <c r="D8780" s="2">
        <f t="shared" si="1089"/>
        <v>107</v>
      </c>
      <c r="E8780" s="2">
        <f t="shared" si="1090"/>
        <v>92.330250564392529</v>
      </c>
      <c r="F8780" s="2">
        <f t="shared" si="1091"/>
        <v>14.669749435607471</v>
      </c>
      <c r="G8780" s="2">
        <f t="shared" si="1092"/>
        <v>0</v>
      </c>
      <c r="H8780" s="2">
        <f t="shared" si="1093"/>
        <v>923.30250564392531</v>
      </c>
      <c r="I8780" s="2">
        <f t="shared" si="1094"/>
        <v>73.348747178037357</v>
      </c>
      <c r="J8780" s="2">
        <f t="shared" si="1095"/>
        <v>0</v>
      </c>
    </row>
    <row r="8781" spans="1:10" x14ac:dyDescent="0.25">
      <c r="A8781" s="2">
        <v>8770</v>
      </c>
      <c r="B8781" s="2">
        <v>5.9915080761608452E-2</v>
      </c>
      <c r="C8781" s="2">
        <f t="shared" ref="C8781:C8844" si="1096">_xlfn.BETA.INV(B8781,$C$7,$C$8,$C$9,$C$10)</f>
        <v>89.515411166666127</v>
      </c>
      <c r="D8781" s="2">
        <f t="shared" ref="D8781:D8844" si="1097">$F$8</f>
        <v>107</v>
      </c>
      <c r="E8781" s="2">
        <f t="shared" ref="E8781:E8844" si="1098">IF(C8781&gt;=D8781,D8781,C8781)</f>
        <v>89.515411166666127</v>
      </c>
      <c r="F8781" s="2">
        <f t="shared" ref="F8781:F8844" si="1099">IF(D8781&gt;C8781,D8781-C8781,0)</f>
        <v>17.484588833333873</v>
      </c>
      <c r="G8781" s="2">
        <f t="shared" ref="G8781:G8844" si="1100">IF(C8781&gt;D8781,C8781-D8781,0)</f>
        <v>0</v>
      </c>
      <c r="H8781" s="2">
        <f t="shared" ref="H8781:H8844" si="1101">E8781*$H$10</f>
        <v>895.15411166666127</v>
      </c>
      <c r="I8781" s="2">
        <f t="shared" ref="I8781:I8844" si="1102">F8781*$I$10</f>
        <v>87.422944166669367</v>
      </c>
      <c r="J8781" s="2">
        <f t="shared" ref="J8781:J8844" si="1103">G8781*$J$10</f>
        <v>0</v>
      </c>
    </row>
    <row r="8782" spans="1:10" x14ac:dyDescent="0.25">
      <c r="A8782" s="2">
        <v>8771</v>
      </c>
      <c r="B8782" s="2">
        <v>0.8528009154049575</v>
      </c>
      <c r="C8782" s="2">
        <f t="shared" si="1096"/>
        <v>107.37480797392695</v>
      </c>
      <c r="D8782" s="2">
        <f t="shared" si="1097"/>
        <v>107</v>
      </c>
      <c r="E8782" s="2">
        <f t="shared" si="1098"/>
        <v>107</v>
      </c>
      <c r="F8782" s="2">
        <f t="shared" si="1099"/>
        <v>0</v>
      </c>
      <c r="G8782" s="2">
        <f t="shared" si="1100"/>
        <v>0.37480797392694853</v>
      </c>
      <c r="H8782" s="2">
        <f t="shared" si="1101"/>
        <v>1070</v>
      </c>
      <c r="I8782" s="2">
        <f t="shared" si="1102"/>
        <v>0</v>
      </c>
      <c r="J8782" s="2">
        <f t="shared" si="1103"/>
        <v>5.622119608904228</v>
      </c>
    </row>
    <row r="8783" spans="1:10" x14ac:dyDescent="0.25">
      <c r="A8783" s="2">
        <v>8772</v>
      </c>
      <c r="B8783" s="2">
        <v>0.90417130232478615</v>
      </c>
      <c r="C8783" s="2">
        <f t="shared" si="1096"/>
        <v>109.00454316819116</v>
      </c>
      <c r="D8783" s="2">
        <f t="shared" si="1097"/>
        <v>107</v>
      </c>
      <c r="E8783" s="2">
        <f t="shared" si="1098"/>
        <v>107</v>
      </c>
      <c r="F8783" s="2">
        <f t="shared" si="1099"/>
        <v>0</v>
      </c>
      <c r="G8783" s="2">
        <f t="shared" si="1100"/>
        <v>2.0045431681911623</v>
      </c>
      <c r="H8783" s="2">
        <f t="shared" si="1101"/>
        <v>1070</v>
      </c>
      <c r="I8783" s="2">
        <f t="shared" si="1102"/>
        <v>0</v>
      </c>
      <c r="J8783" s="2">
        <f t="shared" si="1103"/>
        <v>30.068147522867434</v>
      </c>
    </row>
    <row r="8784" spans="1:10" x14ac:dyDescent="0.25">
      <c r="A8784" s="2">
        <v>8773</v>
      </c>
      <c r="B8784" s="2">
        <v>0.55052987338225567</v>
      </c>
      <c r="C8784" s="2">
        <f t="shared" si="1096"/>
        <v>100.9259570570315</v>
      </c>
      <c r="D8784" s="2">
        <f t="shared" si="1097"/>
        <v>107</v>
      </c>
      <c r="E8784" s="2">
        <f t="shared" si="1098"/>
        <v>100.9259570570315</v>
      </c>
      <c r="F8784" s="2">
        <f t="shared" si="1099"/>
        <v>6.0740429429685037</v>
      </c>
      <c r="G8784" s="2">
        <f t="shared" si="1100"/>
        <v>0</v>
      </c>
      <c r="H8784" s="2">
        <f t="shared" si="1101"/>
        <v>1009.259570570315</v>
      </c>
      <c r="I8784" s="2">
        <f t="shared" si="1102"/>
        <v>30.370214714842518</v>
      </c>
      <c r="J8784" s="2">
        <f t="shared" si="1103"/>
        <v>0</v>
      </c>
    </row>
    <row r="8785" spans="1:10" x14ac:dyDescent="0.25">
      <c r="A8785" s="2">
        <v>8774</v>
      </c>
      <c r="B8785" s="2">
        <v>0.56572011259418387</v>
      </c>
      <c r="C8785" s="2">
        <f t="shared" si="1096"/>
        <v>101.20611602891921</v>
      </c>
      <c r="D8785" s="2">
        <f t="shared" si="1097"/>
        <v>107</v>
      </c>
      <c r="E8785" s="2">
        <f t="shared" si="1098"/>
        <v>101.20611602891921</v>
      </c>
      <c r="F8785" s="2">
        <f t="shared" si="1099"/>
        <v>5.7938839710807883</v>
      </c>
      <c r="G8785" s="2">
        <f t="shared" si="1100"/>
        <v>0</v>
      </c>
      <c r="H8785" s="2">
        <f t="shared" si="1101"/>
        <v>1012.0611602891921</v>
      </c>
      <c r="I8785" s="2">
        <f t="shared" si="1102"/>
        <v>28.969419855403942</v>
      </c>
      <c r="J8785" s="2">
        <f t="shared" si="1103"/>
        <v>0</v>
      </c>
    </row>
    <row r="8786" spans="1:10" x14ac:dyDescent="0.25">
      <c r="A8786" s="2">
        <v>8775</v>
      </c>
      <c r="B8786" s="2">
        <v>0.49720622493598443</v>
      </c>
      <c r="C8786" s="2">
        <f t="shared" si="1096"/>
        <v>99.94891349408428</v>
      </c>
      <c r="D8786" s="2">
        <f t="shared" si="1097"/>
        <v>107</v>
      </c>
      <c r="E8786" s="2">
        <f t="shared" si="1098"/>
        <v>99.94891349408428</v>
      </c>
      <c r="F8786" s="2">
        <f t="shared" si="1099"/>
        <v>7.0510865059157197</v>
      </c>
      <c r="G8786" s="2">
        <f t="shared" si="1100"/>
        <v>0</v>
      </c>
      <c r="H8786" s="2">
        <f t="shared" si="1101"/>
        <v>999.48913494084286</v>
      </c>
      <c r="I8786" s="2">
        <f t="shared" si="1102"/>
        <v>35.255432529578599</v>
      </c>
      <c r="J8786" s="2">
        <f t="shared" si="1103"/>
        <v>0</v>
      </c>
    </row>
    <row r="8787" spans="1:10" x14ac:dyDescent="0.25">
      <c r="A8787" s="2">
        <v>8776</v>
      </c>
      <c r="B8787" s="2">
        <v>0.35159235280802781</v>
      </c>
      <c r="C8787" s="2">
        <f t="shared" si="1096"/>
        <v>97.233957155814309</v>
      </c>
      <c r="D8787" s="2">
        <f t="shared" si="1097"/>
        <v>107</v>
      </c>
      <c r="E8787" s="2">
        <f t="shared" si="1098"/>
        <v>97.233957155814309</v>
      </c>
      <c r="F8787" s="2">
        <f t="shared" si="1099"/>
        <v>9.7660428441856908</v>
      </c>
      <c r="G8787" s="2">
        <f t="shared" si="1100"/>
        <v>0</v>
      </c>
      <c r="H8787" s="2">
        <f t="shared" si="1101"/>
        <v>972.33957155814312</v>
      </c>
      <c r="I8787" s="2">
        <f t="shared" si="1102"/>
        <v>48.830214220928454</v>
      </c>
      <c r="J8787" s="2">
        <f t="shared" si="1103"/>
        <v>0</v>
      </c>
    </row>
    <row r="8788" spans="1:10" x14ac:dyDescent="0.25">
      <c r="A8788" s="2">
        <v>8777</v>
      </c>
      <c r="B8788" s="2">
        <v>0.53836034759672025</v>
      </c>
      <c r="C8788" s="2">
        <f t="shared" si="1096"/>
        <v>100.7023117392331</v>
      </c>
      <c r="D8788" s="2">
        <f t="shared" si="1097"/>
        <v>107</v>
      </c>
      <c r="E8788" s="2">
        <f t="shared" si="1098"/>
        <v>100.7023117392331</v>
      </c>
      <c r="F8788" s="2">
        <f t="shared" si="1099"/>
        <v>6.297688260766904</v>
      </c>
      <c r="G8788" s="2">
        <f t="shared" si="1100"/>
        <v>0</v>
      </c>
      <c r="H8788" s="2">
        <f t="shared" si="1101"/>
        <v>1007.023117392331</v>
      </c>
      <c r="I8788" s="2">
        <f t="shared" si="1102"/>
        <v>31.48844130383452</v>
      </c>
      <c r="J8788" s="2">
        <f t="shared" si="1103"/>
        <v>0</v>
      </c>
    </row>
    <row r="8789" spans="1:10" x14ac:dyDescent="0.25">
      <c r="A8789" s="2">
        <v>8778</v>
      </c>
      <c r="B8789" s="2">
        <v>0.32226598788293725</v>
      </c>
      <c r="C8789" s="2">
        <f t="shared" si="1096"/>
        <v>96.65826446276499</v>
      </c>
      <c r="D8789" s="2">
        <f t="shared" si="1097"/>
        <v>107</v>
      </c>
      <c r="E8789" s="2">
        <f t="shared" si="1098"/>
        <v>96.65826446276499</v>
      </c>
      <c r="F8789" s="2">
        <f t="shared" si="1099"/>
        <v>10.34173553723501</v>
      </c>
      <c r="G8789" s="2">
        <f t="shared" si="1100"/>
        <v>0</v>
      </c>
      <c r="H8789" s="2">
        <f t="shared" si="1101"/>
        <v>966.58264462764987</v>
      </c>
      <c r="I8789" s="2">
        <f t="shared" si="1102"/>
        <v>51.708677686175051</v>
      </c>
      <c r="J8789" s="2">
        <f t="shared" si="1103"/>
        <v>0</v>
      </c>
    </row>
    <row r="8790" spans="1:10" x14ac:dyDescent="0.25">
      <c r="A8790" s="2">
        <v>8779</v>
      </c>
      <c r="B8790" s="2">
        <v>0.69760290253692059</v>
      </c>
      <c r="C8790" s="2">
        <f t="shared" si="1096"/>
        <v>103.74152790051892</v>
      </c>
      <c r="D8790" s="2">
        <f t="shared" si="1097"/>
        <v>107</v>
      </c>
      <c r="E8790" s="2">
        <f t="shared" si="1098"/>
        <v>103.74152790051892</v>
      </c>
      <c r="F8790" s="2">
        <f t="shared" si="1099"/>
        <v>3.2584720994810823</v>
      </c>
      <c r="G8790" s="2">
        <f t="shared" si="1100"/>
        <v>0</v>
      </c>
      <c r="H8790" s="2">
        <f t="shared" si="1101"/>
        <v>1037.4152790051892</v>
      </c>
      <c r="I8790" s="2">
        <f t="shared" si="1102"/>
        <v>16.292360497405411</v>
      </c>
      <c r="J8790" s="2">
        <f t="shared" si="1103"/>
        <v>0</v>
      </c>
    </row>
    <row r="8791" spans="1:10" x14ac:dyDescent="0.25">
      <c r="A8791" s="2">
        <v>8780</v>
      </c>
      <c r="B8791" s="2">
        <v>0.64876596438604106</v>
      </c>
      <c r="C8791" s="2">
        <f t="shared" si="1096"/>
        <v>102.77298678026956</v>
      </c>
      <c r="D8791" s="2">
        <f t="shared" si="1097"/>
        <v>107</v>
      </c>
      <c r="E8791" s="2">
        <f t="shared" si="1098"/>
        <v>102.77298678026956</v>
      </c>
      <c r="F8791" s="2">
        <f t="shared" si="1099"/>
        <v>4.2270132197304378</v>
      </c>
      <c r="G8791" s="2">
        <f t="shared" si="1100"/>
        <v>0</v>
      </c>
      <c r="H8791" s="2">
        <f t="shared" si="1101"/>
        <v>1027.7298678026957</v>
      </c>
      <c r="I8791" s="2">
        <f t="shared" si="1102"/>
        <v>21.135066098652189</v>
      </c>
      <c r="J8791" s="2">
        <f t="shared" si="1103"/>
        <v>0</v>
      </c>
    </row>
    <row r="8792" spans="1:10" x14ac:dyDescent="0.25">
      <c r="A8792" s="2">
        <v>8781</v>
      </c>
      <c r="B8792" s="2">
        <v>0.74700666256860004</v>
      </c>
      <c r="C8792" s="2">
        <f t="shared" si="1096"/>
        <v>104.7805978986956</v>
      </c>
      <c r="D8792" s="2">
        <f t="shared" si="1097"/>
        <v>107</v>
      </c>
      <c r="E8792" s="2">
        <f t="shared" si="1098"/>
        <v>104.7805978986956</v>
      </c>
      <c r="F8792" s="2">
        <f t="shared" si="1099"/>
        <v>2.2194021013043965</v>
      </c>
      <c r="G8792" s="2">
        <f t="shared" si="1100"/>
        <v>0</v>
      </c>
      <c r="H8792" s="2">
        <f t="shared" si="1101"/>
        <v>1047.805978986956</v>
      </c>
      <c r="I8792" s="2">
        <f t="shared" si="1102"/>
        <v>11.097010506521983</v>
      </c>
      <c r="J8792" s="2">
        <f t="shared" si="1103"/>
        <v>0</v>
      </c>
    </row>
    <row r="8793" spans="1:10" x14ac:dyDescent="0.25">
      <c r="A8793" s="2">
        <v>8782</v>
      </c>
      <c r="B8793" s="2">
        <v>0.58567084374287293</v>
      </c>
      <c r="C8793" s="2">
        <f t="shared" si="1096"/>
        <v>101.57630794506471</v>
      </c>
      <c r="D8793" s="2">
        <f t="shared" si="1097"/>
        <v>107</v>
      </c>
      <c r="E8793" s="2">
        <f t="shared" si="1098"/>
        <v>101.57630794506471</v>
      </c>
      <c r="F8793" s="2">
        <f t="shared" si="1099"/>
        <v>5.4236920549352874</v>
      </c>
      <c r="G8793" s="2">
        <f t="shared" si="1100"/>
        <v>0</v>
      </c>
      <c r="H8793" s="2">
        <f t="shared" si="1101"/>
        <v>1015.7630794506472</v>
      </c>
      <c r="I8793" s="2">
        <f t="shared" si="1102"/>
        <v>27.118460274676437</v>
      </c>
      <c r="J8793" s="2">
        <f t="shared" si="1103"/>
        <v>0</v>
      </c>
    </row>
    <row r="8794" spans="1:10" x14ac:dyDescent="0.25">
      <c r="A8794" s="2">
        <v>8783</v>
      </c>
      <c r="B8794" s="2">
        <v>0.13665442858865562</v>
      </c>
      <c r="C8794" s="2">
        <f t="shared" si="1096"/>
        <v>92.320290443168346</v>
      </c>
      <c r="D8794" s="2">
        <f t="shared" si="1097"/>
        <v>107</v>
      </c>
      <c r="E8794" s="2">
        <f t="shared" si="1098"/>
        <v>92.320290443168346</v>
      </c>
      <c r="F8794" s="2">
        <f t="shared" si="1099"/>
        <v>14.679709556831654</v>
      </c>
      <c r="G8794" s="2">
        <f t="shared" si="1100"/>
        <v>0</v>
      </c>
      <c r="H8794" s="2">
        <f t="shared" si="1101"/>
        <v>923.20290443168346</v>
      </c>
      <c r="I8794" s="2">
        <f t="shared" si="1102"/>
        <v>73.398547784158268</v>
      </c>
      <c r="J8794" s="2">
        <f t="shared" si="1103"/>
        <v>0</v>
      </c>
    </row>
    <row r="8795" spans="1:10" x14ac:dyDescent="0.25">
      <c r="A8795" s="2">
        <v>8784</v>
      </c>
      <c r="B8795" s="2">
        <v>0.21051628760097196</v>
      </c>
      <c r="C8795" s="2">
        <f t="shared" si="1096"/>
        <v>94.255720019164144</v>
      </c>
      <c r="D8795" s="2">
        <f t="shared" si="1097"/>
        <v>107</v>
      </c>
      <c r="E8795" s="2">
        <f t="shared" si="1098"/>
        <v>94.255720019164144</v>
      </c>
      <c r="F8795" s="2">
        <f t="shared" si="1099"/>
        <v>12.744279980835856</v>
      </c>
      <c r="G8795" s="2">
        <f t="shared" si="1100"/>
        <v>0</v>
      </c>
      <c r="H8795" s="2">
        <f t="shared" si="1101"/>
        <v>942.55720019164141</v>
      </c>
      <c r="I8795" s="2">
        <f t="shared" si="1102"/>
        <v>63.721399904179279</v>
      </c>
      <c r="J8795" s="2">
        <f t="shared" si="1103"/>
        <v>0</v>
      </c>
    </row>
    <row r="8796" spans="1:10" x14ac:dyDescent="0.25">
      <c r="A8796" s="2">
        <v>8785</v>
      </c>
      <c r="B8796" s="2">
        <v>0.20974505693335677</v>
      </c>
      <c r="C8796" s="2">
        <f t="shared" si="1096"/>
        <v>94.237445769921166</v>
      </c>
      <c r="D8796" s="2">
        <f t="shared" si="1097"/>
        <v>107</v>
      </c>
      <c r="E8796" s="2">
        <f t="shared" si="1098"/>
        <v>94.237445769921166</v>
      </c>
      <c r="F8796" s="2">
        <f t="shared" si="1099"/>
        <v>12.762554230078834</v>
      </c>
      <c r="G8796" s="2">
        <f t="shared" si="1100"/>
        <v>0</v>
      </c>
      <c r="H8796" s="2">
        <f t="shared" si="1101"/>
        <v>942.37445769921169</v>
      </c>
      <c r="I8796" s="2">
        <f t="shared" si="1102"/>
        <v>63.81277115039417</v>
      </c>
      <c r="J8796" s="2">
        <f t="shared" si="1103"/>
        <v>0</v>
      </c>
    </row>
    <row r="8797" spans="1:10" x14ac:dyDescent="0.25">
      <c r="A8797" s="2">
        <v>8786</v>
      </c>
      <c r="B8797" s="2">
        <v>0.25222236326934744</v>
      </c>
      <c r="C8797" s="2">
        <f t="shared" si="1096"/>
        <v>95.202572187450841</v>
      </c>
      <c r="D8797" s="2">
        <f t="shared" si="1097"/>
        <v>107</v>
      </c>
      <c r="E8797" s="2">
        <f t="shared" si="1098"/>
        <v>95.202572187450841</v>
      </c>
      <c r="F8797" s="2">
        <f t="shared" si="1099"/>
        <v>11.797427812549159</v>
      </c>
      <c r="G8797" s="2">
        <f t="shared" si="1100"/>
        <v>0</v>
      </c>
      <c r="H8797" s="2">
        <f t="shared" si="1101"/>
        <v>952.02572187450846</v>
      </c>
      <c r="I8797" s="2">
        <f t="shared" si="1102"/>
        <v>58.987139062745797</v>
      </c>
      <c r="J8797" s="2">
        <f t="shared" si="1103"/>
        <v>0</v>
      </c>
    </row>
    <row r="8798" spans="1:10" x14ac:dyDescent="0.25">
      <c r="A8798" s="2">
        <v>8787</v>
      </c>
      <c r="B8798" s="2">
        <v>0.49664772168144999</v>
      </c>
      <c r="C8798" s="2">
        <f t="shared" si="1096"/>
        <v>99.938700620615549</v>
      </c>
      <c r="D8798" s="2">
        <f t="shared" si="1097"/>
        <v>107</v>
      </c>
      <c r="E8798" s="2">
        <f t="shared" si="1098"/>
        <v>99.938700620615549</v>
      </c>
      <c r="F8798" s="2">
        <f t="shared" si="1099"/>
        <v>7.061299379384451</v>
      </c>
      <c r="G8798" s="2">
        <f t="shared" si="1100"/>
        <v>0</v>
      </c>
      <c r="H8798" s="2">
        <f t="shared" si="1101"/>
        <v>999.38700620615555</v>
      </c>
      <c r="I8798" s="2">
        <f t="shared" si="1102"/>
        <v>35.306496896922255</v>
      </c>
      <c r="J8798" s="2">
        <f t="shared" si="1103"/>
        <v>0</v>
      </c>
    </row>
    <row r="8799" spans="1:10" x14ac:dyDescent="0.25">
      <c r="A8799" s="2">
        <v>8788</v>
      </c>
      <c r="B8799" s="2">
        <v>0.60319774058185927</v>
      </c>
      <c r="C8799" s="2">
        <f t="shared" si="1096"/>
        <v>101.90421252130106</v>
      </c>
      <c r="D8799" s="2">
        <f t="shared" si="1097"/>
        <v>107</v>
      </c>
      <c r="E8799" s="2">
        <f t="shared" si="1098"/>
        <v>101.90421252130106</v>
      </c>
      <c r="F8799" s="2">
        <f t="shared" si="1099"/>
        <v>5.0957874786989379</v>
      </c>
      <c r="G8799" s="2">
        <f t="shared" si="1100"/>
        <v>0</v>
      </c>
      <c r="H8799" s="2">
        <f t="shared" si="1101"/>
        <v>1019.0421252130106</v>
      </c>
      <c r="I8799" s="2">
        <f t="shared" si="1102"/>
        <v>25.478937393494689</v>
      </c>
      <c r="J8799" s="2">
        <f t="shared" si="1103"/>
        <v>0</v>
      </c>
    </row>
    <row r="8800" spans="1:10" x14ac:dyDescent="0.25">
      <c r="A8800" s="2">
        <v>8789</v>
      </c>
      <c r="B8800" s="2">
        <v>0.26653314488107227</v>
      </c>
      <c r="C8800" s="2">
        <f t="shared" si="1096"/>
        <v>95.511583260456007</v>
      </c>
      <c r="D8800" s="2">
        <f t="shared" si="1097"/>
        <v>107</v>
      </c>
      <c r="E8800" s="2">
        <f t="shared" si="1098"/>
        <v>95.511583260456007</v>
      </c>
      <c r="F8800" s="2">
        <f t="shared" si="1099"/>
        <v>11.488416739543993</v>
      </c>
      <c r="G8800" s="2">
        <f t="shared" si="1100"/>
        <v>0</v>
      </c>
      <c r="H8800" s="2">
        <f t="shared" si="1101"/>
        <v>955.11583260456007</v>
      </c>
      <c r="I8800" s="2">
        <f t="shared" si="1102"/>
        <v>57.442083697719966</v>
      </c>
      <c r="J8800" s="2">
        <f t="shared" si="1103"/>
        <v>0</v>
      </c>
    </row>
    <row r="8801" spans="1:10" x14ac:dyDescent="0.25">
      <c r="A8801" s="2">
        <v>8790</v>
      </c>
      <c r="B8801" s="2">
        <v>0.90807853490035539</v>
      </c>
      <c r="C8801" s="2">
        <f t="shared" si="1096"/>
        <v>109.14723649021926</v>
      </c>
      <c r="D8801" s="2">
        <f t="shared" si="1097"/>
        <v>107</v>
      </c>
      <c r="E8801" s="2">
        <f t="shared" si="1098"/>
        <v>107</v>
      </c>
      <c r="F8801" s="2">
        <f t="shared" si="1099"/>
        <v>0</v>
      </c>
      <c r="G8801" s="2">
        <f t="shared" si="1100"/>
        <v>2.1472364902192567</v>
      </c>
      <c r="H8801" s="2">
        <f t="shared" si="1101"/>
        <v>1070</v>
      </c>
      <c r="I8801" s="2">
        <f t="shared" si="1102"/>
        <v>0</v>
      </c>
      <c r="J8801" s="2">
        <f t="shared" si="1103"/>
        <v>32.20854735328885</v>
      </c>
    </row>
    <row r="8802" spans="1:10" x14ac:dyDescent="0.25">
      <c r="A8802" s="2">
        <v>8791</v>
      </c>
      <c r="B8802" s="2">
        <v>0.76186908055145441</v>
      </c>
      <c r="C8802" s="2">
        <f t="shared" si="1096"/>
        <v>105.10899908351988</v>
      </c>
      <c r="D8802" s="2">
        <f t="shared" si="1097"/>
        <v>107</v>
      </c>
      <c r="E8802" s="2">
        <f t="shared" si="1098"/>
        <v>105.10899908351988</v>
      </c>
      <c r="F8802" s="2">
        <f t="shared" si="1099"/>
        <v>1.8910009164801238</v>
      </c>
      <c r="G8802" s="2">
        <f t="shared" si="1100"/>
        <v>0</v>
      </c>
      <c r="H8802" s="2">
        <f t="shared" si="1101"/>
        <v>1051.0899908351987</v>
      </c>
      <c r="I8802" s="2">
        <f t="shared" si="1102"/>
        <v>9.455004582400619</v>
      </c>
      <c r="J8802" s="2">
        <f t="shared" si="1103"/>
        <v>0</v>
      </c>
    </row>
    <row r="8803" spans="1:10" x14ac:dyDescent="0.25">
      <c r="A8803" s="2">
        <v>8792</v>
      </c>
      <c r="B8803" s="2">
        <v>0.91695071055459421</v>
      </c>
      <c r="C8803" s="2">
        <f t="shared" si="1096"/>
        <v>109.4851591370962</v>
      </c>
      <c r="D8803" s="2">
        <f t="shared" si="1097"/>
        <v>107</v>
      </c>
      <c r="E8803" s="2">
        <f t="shared" si="1098"/>
        <v>107</v>
      </c>
      <c r="F8803" s="2">
        <f t="shared" si="1099"/>
        <v>0</v>
      </c>
      <c r="G8803" s="2">
        <f t="shared" si="1100"/>
        <v>2.4851591370962041</v>
      </c>
      <c r="H8803" s="2">
        <f t="shared" si="1101"/>
        <v>1070</v>
      </c>
      <c r="I8803" s="2">
        <f t="shared" si="1102"/>
        <v>0</v>
      </c>
      <c r="J8803" s="2">
        <f t="shared" si="1103"/>
        <v>37.277387056443061</v>
      </c>
    </row>
    <row r="8804" spans="1:10" x14ac:dyDescent="0.25">
      <c r="A8804" s="2">
        <v>8793</v>
      </c>
      <c r="B8804" s="2">
        <v>0.50341636699361325</v>
      </c>
      <c r="C8804" s="2">
        <f t="shared" si="1096"/>
        <v>100.06247132024851</v>
      </c>
      <c r="D8804" s="2">
        <f t="shared" si="1097"/>
        <v>107</v>
      </c>
      <c r="E8804" s="2">
        <f t="shared" si="1098"/>
        <v>100.06247132024851</v>
      </c>
      <c r="F8804" s="2">
        <f t="shared" si="1099"/>
        <v>6.9375286797514946</v>
      </c>
      <c r="G8804" s="2">
        <f t="shared" si="1100"/>
        <v>0</v>
      </c>
      <c r="H8804" s="2">
        <f t="shared" si="1101"/>
        <v>1000.6247132024851</v>
      </c>
      <c r="I8804" s="2">
        <f t="shared" si="1102"/>
        <v>34.687643398757473</v>
      </c>
      <c r="J8804" s="2">
        <f t="shared" si="1103"/>
        <v>0</v>
      </c>
    </row>
    <row r="8805" spans="1:10" x14ac:dyDescent="0.25">
      <c r="A8805" s="2">
        <v>8794</v>
      </c>
      <c r="B8805" s="2">
        <v>0.40557348902935741</v>
      </c>
      <c r="C8805" s="2">
        <f t="shared" si="1096"/>
        <v>98.260238823404492</v>
      </c>
      <c r="D8805" s="2">
        <f t="shared" si="1097"/>
        <v>107</v>
      </c>
      <c r="E8805" s="2">
        <f t="shared" si="1098"/>
        <v>98.260238823404492</v>
      </c>
      <c r="F8805" s="2">
        <f t="shared" si="1099"/>
        <v>8.7397611765955077</v>
      </c>
      <c r="G8805" s="2">
        <f t="shared" si="1100"/>
        <v>0</v>
      </c>
      <c r="H8805" s="2">
        <f t="shared" si="1101"/>
        <v>982.60238823404495</v>
      </c>
      <c r="I8805" s="2">
        <f t="shared" si="1102"/>
        <v>43.698805882977538</v>
      </c>
      <c r="J8805" s="2">
        <f t="shared" si="1103"/>
        <v>0</v>
      </c>
    </row>
    <row r="8806" spans="1:10" x14ac:dyDescent="0.25">
      <c r="A8806" s="2">
        <v>8795</v>
      </c>
      <c r="B8806" s="2">
        <v>0.75068407743328824</v>
      </c>
      <c r="C8806" s="2">
        <f t="shared" si="1096"/>
        <v>104.86106958206932</v>
      </c>
      <c r="D8806" s="2">
        <f t="shared" si="1097"/>
        <v>107</v>
      </c>
      <c r="E8806" s="2">
        <f t="shared" si="1098"/>
        <v>104.86106958206932</v>
      </c>
      <c r="F8806" s="2">
        <f t="shared" si="1099"/>
        <v>2.1389304179306805</v>
      </c>
      <c r="G8806" s="2">
        <f t="shared" si="1100"/>
        <v>0</v>
      </c>
      <c r="H8806" s="2">
        <f t="shared" si="1101"/>
        <v>1048.6106958206933</v>
      </c>
      <c r="I8806" s="2">
        <f t="shared" si="1102"/>
        <v>10.694652089653403</v>
      </c>
      <c r="J8806" s="2">
        <f t="shared" si="1103"/>
        <v>0</v>
      </c>
    </row>
    <row r="8807" spans="1:10" x14ac:dyDescent="0.25">
      <c r="A8807" s="2">
        <v>8796</v>
      </c>
      <c r="B8807" s="2">
        <v>4.8061052062019494E-2</v>
      </c>
      <c r="C8807" s="2">
        <f t="shared" si="1096"/>
        <v>88.907387608031939</v>
      </c>
      <c r="D8807" s="2">
        <f t="shared" si="1097"/>
        <v>107</v>
      </c>
      <c r="E8807" s="2">
        <f t="shared" si="1098"/>
        <v>88.907387608031939</v>
      </c>
      <c r="F8807" s="2">
        <f t="shared" si="1099"/>
        <v>18.092612391968061</v>
      </c>
      <c r="G8807" s="2">
        <f t="shared" si="1100"/>
        <v>0</v>
      </c>
      <c r="H8807" s="2">
        <f t="shared" si="1101"/>
        <v>889.07387608031945</v>
      </c>
      <c r="I8807" s="2">
        <f t="shared" si="1102"/>
        <v>90.463061959840303</v>
      </c>
      <c r="J8807" s="2">
        <f t="shared" si="1103"/>
        <v>0</v>
      </c>
    </row>
    <row r="8808" spans="1:10" x14ac:dyDescent="0.25">
      <c r="A8808" s="2">
        <v>8797</v>
      </c>
      <c r="B8808" s="2">
        <v>0.53024674518090997</v>
      </c>
      <c r="C8808" s="2">
        <f t="shared" si="1096"/>
        <v>100.55350709071642</v>
      </c>
      <c r="D8808" s="2">
        <f t="shared" si="1097"/>
        <v>107</v>
      </c>
      <c r="E8808" s="2">
        <f t="shared" si="1098"/>
        <v>100.55350709071642</v>
      </c>
      <c r="F8808" s="2">
        <f t="shared" si="1099"/>
        <v>6.4464929092835774</v>
      </c>
      <c r="G8808" s="2">
        <f t="shared" si="1100"/>
        <v>0</v>
      </c>
      <c r="H8808" s="2">
        <f t="shared" si="1101"/>
        <v>1005.5350709071643</v>
      </c>
      <c r="I8808" s="2">
        <f t="shared" si="1102"/>
        <v>32.232464546417887</v>
      </c>
      <c r="J8808" s="2">
        <f t="shared" si="1103"/>
        <v>0</v>
      </c>
    </row>
    <row r="8809" spans="1:10" x14ac:dyDescent="0.25">
      <c r="A8809" s="2">
        <v>8798</v>
      </c>
      <c r="B8809" s="2">
        <v>0.84867721155867992</v>
      </c>
      <c r="C8809" s="2">
        <f t="shared" si="1096"/>
        <v>107.25876887320203</v>
      </c>
      <c r="D8809" s="2">
        <f t="shared" si="1097"/>
        <v>107</v>
      </c>
      <c r="E8809" s="2">
        <f t="shared" si="1098"/>
        <v>107</v>
      </c>
      <c r="F8809" s="2">
        <f t="shared" si="1099"/>
        <v>0</v>
      </c>
      <c r="G8809" s="2">
        <f t="shared" si="1100"/>
        <v>0.25876887320202968</v>
      </c>
      <c r="H8809" s="2">
        <f t="shared" si="1101"/>
        <v>1070</v>
      </c>
      <c r="I8809" s="2">
        <f t="shared" si="1102"/>
        <v>0</v>
      </c>
      <c r="J8809" s="2">
        <f t="shared" si="1103"/>
        <v>3.8815330980304452</v>
      </c>
    </row>
    <row r="8810" spans="1:10" x14ac:dyDescent="0.25">
      <c r="A8810" s="2">
        <v>8799</v>
      </c>
      <c r="B8810" s="2">
        <v>0.54489236052067969</v>
      </c>
      <c r="C8810" s="2">
        <f t="shared" si="1096"/>
        <v>100.82227740585634</v>
      </c>
      <c r="D8810" s="2">
        <f t="shared" si="1097"/>
        <v>107</v>
      </c>
      <c r="E8810" s="2">
        <f t="shared" si="1098"/>
        <v>100.82227740585634</v>
      </c>
      <c r="F8810" s="2">
        <f t="shared" si="1099"/>
        <v>6.1777225941436598</v>
      </c>
      <c r="G8810" s="2">
        <f t="shared" si="1100"/>
        <v>0</v>
      </c>
      <c r="H8810" s="2">
        <f t="shared" si="1101"/>
        <v>1008.2227740585633</v>
      </c>
      <c r="I8810" s="2">
        <f t="shared" si="1102"/>
        <v>30.888612970718299</v>
      </c>
      <c r="J8810" s="2">
        <f t="shared" si="1103"/>
        <v>0</v>
      </c>
    </row>
    <row r="8811" spans="1:10" x14ac:dyDescent="0.25">
      <c r="A8811" s="2">
        <v>8800</v>
      </c>
      <c r="B8811" s="2">
        <v>0.24002684295172749</v>
      </c>
      <c r="C8811" s="2">
        <f t="shared" si="1096"/>
        <v>94.933375029582351</v>
      </c>
      <c r="D8811" s="2">
        <f t="shared" si="1097"/>
        <v>107</v>
      </c>
      <c r="E8811" s="2">
        <f t="shared" si="1098"/>
        <v>94.933375029582351</v>
      </c>
      <c r="F8811" s="2">
        <f t="shared" si="1099"/>
        <v>12.066624970417649</v>
      </c>
      <c r="G8811" s="2">
        <f t="shared" si="1100"/>
        <v>0</v>
      </c>
      <c r="H8811" s="2">
        <f t="shared" si="1101"/>
        <v>949.33375029582351</v>
      </c>
      <c r="I8811" s="2">
        <f t="shared" si="1102"/>
        <v>60.333124852088247</v>
      </c>
      <c r="J8811" s="2">
        <f t="shared" si="1103"/>
        <v>0</v>
      </c>
    </row>
    <row r="8812" spans="1:10" x14ac:dyDescent="0.25">
      <c r="A8812" s="2">
        <v>8801</v>
      </c>
      <c r="B8812" s="2">
        <v>0.87254580742174226</v>
      </c>
      <c r="C8812" s="2">
        <f t="shared" si="1096"/>
        <v>107.95638268585306</v>
      </c>
      <c r="D8812" s="2">
        <f t="shared" si="1097"/>
        <v>107</v>
      </c>
      <c r="E8812" s="2">
        <f t="shared" si="1098"/>
        <v>107</v>
      </c>
      <c r="F8812" s="2">
        <f t="shared" si="1099"/>
        <v>0</v>
      </c>
      <c r="G8812" s="2">
        <f t="shared" si="1100"/>
        <v>0.95638268585305752</v>
      </c>
      <c r="H8812" s="2">
        <f t="shared" si="1101"/>
        <v>1070</v>
      </c>
      <c r="I8812" s="2">
        <f t="shared" si="1102"/>
        <v>0</v>
      </c>
      <c r="J8812" s="2">
        <f t="shared" si="1103"/>
        <v>14.345740287795863</v>
      </c>
    </row>
    <row r="8813" spans="1:10" x14ac:dyDescent="0.25">
      <c r="A8813" s="2">
        <v>8802</v>
      </c>
      <c r="B8813" s="2">
        <v>0.8804663092407079</v>
      </c>
      <c r="C8813" s="2">
        <f t="shared" si="1096"/>
        <v>108.20357070395285</v>
      </c>
      <c r="D8813" s="2">
        <f t="shared" si="1097"/>
        <v>107</v>
      </c>
      <c r="E8813" s="2">
        <f t="shared" si="1098"/>
        <v>107</v>
      </c>
      <c r="F8813" s="2">
        <f t="shared" si="1099"/>
        <v>0</v>
      </c>
      <c r="G8813" s="2">
        <f t="shared" si="1100"/>
        <v>1.2035707039528489</v>
      </c>
      <c r="H8813" s="2">
        <f t="shared" si="1101"/>
        <v>1070</v>
      </c>
      <c r="I8813" s="2">
        <f t="shared" si="1102"/>
        <v>0</v>
      </c>
      <c r="J8813" s="2">
        <f t="shared" si="1103"/>
        <v>18.053560559292734</v>
      </c>
    </row>
    <row r="8814" spans="1:10" x14ac:dyDescent="0.25">
      <c r="A8814" s="2">
        <v>8803</v>
      </c>
      <c r="B8814" s="2">
        <v>0.33242075377575531</v>
      </c>
      <c r="C8814" s="2">
        <f t="shared" si="1096"/>
        <v>96.85938984923763</v>
      </c>
      <c r="D8814" s="2">
        <f t="shared" si="1097"/>
        <v>107</v>
      </c>
      <c r="E8814" s="2">
        <f t="shared" si="1098"/>
        <v>96.85938984923763</v>
      </c>
      <c r="F8814" s="2">
        <f t="shared" si="1099"/>
        <v>10.14061015076237</v>
      </c>
      <c r="G8814" s="2">
        <f t="shared" si="1100"/>
        <v>0</v>
      </c>
      <c r="H8814" s="2">
        <f t="shared" si="1101"/>
        <v>968.5938984923763</v>
      </c>
      <c r="I8814" s="2">
        <f t="shared" si="1102"/>
        <v>50.703050753811851</v>
      </c>
      <c r="J8814" s="2">
        <f t="shared" si="1103"/>
        <v>0</v>
      </c>
    </row>
    <row r="8815" spans="1:10" x14ac:dyDescent="0.25">
      <c r="A8815" s="2">
        <v>8804</v>
      </c>
      <c r="B8815" s="2">
        <v>0.87070282352323469</v>
      </c>
      <c r="C8815" s="2">
        <f t="shared" si="1096"/>
        <v>107.90010045300562</v>
      </c>
      <c r="D8815" s="2">
        <f t="shared" si="1097"/>
        <v>107</v>
      </c>
      <c r="E8815" s="2">
        <f t="shared" si="1098"/>
        <v>107</v>
      </c>
      <c r="F8815" s="2">
        <f t="shared" si="1099"/>
        <v>0</v>
      </c>
      <c r="G8815" s="2">
        <f t="shared" si="1100"/>
        <v>0.90010045300562069</v>
      </c>
      <c r="H8815" s="2">
        <f t="shared" si="1101"/>
        <v>1070</v>
      </c>
      <c r="I8815" s="2">
        <f t="shared" si="1102"/>
        <v>0</v>
      </c>
      <c r="J8815" s="2">
        <f t="shared" si="1103"/>
        <v>13.50150679508431</v>
      </c>
    </row>
    <row r="8816" spans="1:10" x14ac:dyDescent="0.25">
      <c r="A8816" s="2">
        <v>8805</v>
      </c>
      <c r="B8816" s="2">
        <v>0.49860646344096526</v>
      </c>
      <c r="C8816" s="2">
        <f t="shared" si="1096"/>
        <v>99.974518147269833</v>
      </c>
      <c r="D8816" s="2">
        <f t="shared" si="1097"/>
        <v>107</v>
      </c>
      <c r="E8816" s="2">
        <f t="shared" si="1098"/>
        <v>99.974518147269833</v>
      </c>
      <c r="F8816" s="2">
        <f t="shared" si="1099"/>
        <v>7.0254818527301666</v>
      </c>
      <c r="G8816" s="2">
        <f t="shared" si="1100"/>
        <v>0</v>
      </c>
      <c r="H8816" s="2">
        <f t="shared" si="1101"/>
        <v>999.74518147269828</v>
      </c>
      <c r="I8816" s="2">
        <f t="shared" si="1102"/>
        <v>35.127409263650833</v>
      </c>
      <c r="J8816" s="2">
        <f t="shared" si="1103"/>
        <v>0</v>
      </c>
    </row>
    <row r="8817" spans="1:10" x14ac:dyDescent="0.25">
      <c r="A8817" s="2">
        <v>8806</v>
      </c>
      <c r="B8817" s="2">
        <v>0.79878891648244355</v>
      </c>
      <c r="C8817" s="2">
        <f t="shared" si="1096"/>
        <v>105.96692327629719</v>
      </c>
      <c r="D8817" s="2">
        <f t="shared" si="1097"/>
        <v>107</v>
      </c>
      <c r="E8817" s="2">
        <f t="shared" si="1098"/>
        <v>105.96692327629719</v>
      </c>
      <c r="F8817" s="2">
        <f t="shared" si="1099"/>
        <v>1.0330767237028056</v>
      </c>
      <c r="G8817" s="2">
        <f t="shared" si="1100"/>
        <v>0</v>
      </c>
      <c r="H8817" s="2">
        <f t="shared" si="1101"/>
        <v>1059.6692327629719</v>
      </c>
      <c r="I8817" s="2">
        <f t="shared" si="1102"/>
        <v>5.1653836185140278</v>
      </c>
      <c r="J8817" s="2">
        <f t="shared" si="1103"/>
        <v>0</v>
      </c>
    </row>
    <row r="8818" spans="1:10" x14ac:dyDescent="0.25">
      <c r="A8818" s="2">
        <v>8807</v>
      </c>
      <c r="B8818" s="2">
        <v>0.19076723972671461</v>
      </c>
      <c r="C8818" s="2">
        <f t="shared" si="1096"/>
        <v>93.777234547289794</v>
      </c>
      <c r="D8818" s="2">
        <f t="shared" si="1097"/>
        <v>107</v>
      </c>
      <c r="E8818" s="2">
        <f t="shared" si="1098"/>
        <v>93.777234547289794</v>
      </c>
      <c r="F8818" s="2">
        <f t="shared" si="1099"/>
        <v>13.222765452710206</v>
      </c>
      <c r="G8818" s="2">
        <f t="shared" si="1100"/>
        <v>0</v>
      </c>
      <c r="H8818" s="2">
        <f t="shared" si="1101"/>
        <v>937.772345472898</v>
      </c>
      <c r="I8818" s="2">
        <f t="shared" si="1102"/>
        <v>66.11382726355103</v>
      </c>
      <c r="J8818" s="2">
        <f t="shared" si="1103"/>
        <v>0</v>
      </c>
    </row>
    <row r="8819" spans="1:10" x14ac:dyDescent="0.25">
      <c r="A8819" s="2">
        <v>8808</v>
      </c>
      <c r="B8819" s="2">
        <v>0.41166070347638462</v>
      </c>
      <c r="C8819" s="2">
        <f t="shared" si="1096"/>
        <v>98.373947018895848</v>
      </c>
      <c r="D8819" s="2">
        <f t="shared" si="1097"/>
        <v>107</v>
      </c>
      <c r="E8819" s="2">
        <f t="shared" si="1098"/>
        <v>98.373947018895848</v>
      </c>
      <c r="F8819" s="2">
        <f t="shared" si="1099"/>
        <v>8.6260529811041522</v>
      </c>
      <c r="G8819" s="2">
        <f t="shared" si="1100"/>
        <v>0</v>
      </c>
      <c r="H8819" s="2">
        <f t="shared" si="1101"/>
        <v>983.73947018895842</v>
      </c>
      <c r="I8819" s="2">
        <f t="shared" si="1102"/>
        <v>43.130264905520761</v>
      </c>
      <c r="J8819" s="2">
        <f t="shared" si="1103"/>
        <v>0</v>
      </c>
    </row>
    <row r="8820" spans="1:10" x14ac:dyDescent="0.25">
      <c r="A8820" s="2">
        <v>8809</v>
      </c>
      <c r="B8820" s="2">
        <v>0.68404215271831181</v>
      </c>
      <c r="C8820" s="2">
        <f t="shared" si="1096"/>
        <v>103.46772473328078</v>
      </c>
      <c r="D8820" s="2">
        <f t="shared" si="1097"/>
        <v>107</v>
      </c>
      <c r="E8820" s="2">
        <f t="shared" si="1098"/>
        <v>103.46772473328078</v>
      </c>
      <c r="F8820" s="2">
        <f t="shared" si="1099"/>
        <v>3.5322752667192248</v>
      </c>
      <c r="G8820" s="2">
        <f t="shared" si="1100"/>
        <v>0</v>
      </c>
      <c r="H8820" s="2">
        <f t="shared" si="1101"/>
        <v>1034.6772473328078</v>
      </c>
      <c r="I8820" s="2">
        <f t="shared" si="1102"/>
        <v>17.661376333596124</v>
      </c>
      <c r="J8820" s="2">
        <f t="shared" si="1103"/>
        <v>0</v>
      </c>
    </row>
    <row r="8821" spans="1:10" x14ac:dyDescent="0.25">
      <c r="A8821" s="2">
        <v>8810</v>
      </c>
      <c r="B8821" s="2">
        <v>0.25164786751689194</v>
      </c>
      <c r="C8821" s="2">
        <f t="shared" si="1096"/>
        <v>95.190017209617295</v>
      </c>
      <c r="D8821" s="2">
        <f t="shared" si="1097"/>
        <v>107</v>
      </c>
      <c r="E8821" s="2">
        <f t="shared" si="1098"/>
        <v>95.190017209617295</v>
      </c>
      <c r="F8821" s="2">
        <f t="shared" si="1099"/>
        <v>11.809982790382705</v>
      </c>
      <c r="G8821" s="2">
        <f t="shared" si="1100"/>
        <v>0</v>
      </c>
      <c r="H8821" s="2">
        <f t="shared" si="1101"/>
        <v>951.90017209617292</v>
      </c>
      <c r="I8821" s="2">
        <f t="shared" si="1102"/>
        <v>59.049913951913524</v>
      </c>
      <c r="J8821" s="2">
        <f t="shared" si="1103"/>
        <v>0</v>
      </c>
    </row>
    <row r="8822" spans="1:10" x14ac:dyDescent="0.25">
      <c r="A8822" s="2">
        <v>8811</v>
      </c>
      <c r="B8822" s="2">
        <v>0.43561319605586835</v>
      </c>
      <c r="C8822" s="2">
        <f t="shared" si="1096"/>
        <v>98.818526942558208</v>
      </c>
      <c r="D8822" s="2">
        <f t="shared" si="1097"/>
        <v>107</v>
      </c>
      <c r="E8822" s="2">
        <f t="shared" si="1098"/>
        <v>98.818526942558208</v>
      </c>
      <c r="F8822" s="2">
        <f t="shared" si="1099"/>
        <v>8.1814730574417922</v>
      </c>
      <c r="G8822" s="2">
        <f t="shared" si="1100"/>
        <v>0</v>
      </c>
      <c r="H8822" s="2">
        <f t="shared" si="1101"/>
        <v>988.18526942558208</v>
      </c>
      <c r="I8822" s="2">
        <f t="shared" si="1102"/>
        <v>40.907365287208961</v>
      </c>
      <c r="J8822" s="2">
        <f t="shared" si="1103"/>
        <v>0</v>
      </c>
    </row>
    <row r="8823" spans="1:10" x14ac:dyDescent="0.25">
      <c r="A8823" s="2">
        <v>8812</v>
      </c>
      <c r="B8823" s="2">
        <v>0.512146208993979</v>
      </c>
      <c r="C8823" s="2">
        <f t="shared" si="1096"/>
        <v>100.22212950580771</v>
      </c>
      <c r="D8823" s="2">
        <f t="shared" si="1097"/>
        <v>107</v>
      </c>
      <c r="E8823" s="2">
        <f t="shared" si="1098"/>
        <v>100.22212950580771</v>
      </c>
      <c r="F8823" s="2">
        <f t="shared" si="1099"/>
        <v>6.7778704941922854</v>
      </c>
      <c r="G8823" s="2">
        <f t="shared" si="1100"/>
        <v>0</v>
      </c>
      <c r="H8823" s="2">
        <f t="shared" si="1101"/>
        <v>1002.2212950580772</v>
      </c>
      <c r="I8823" s="2">
        <f t="shared" si="1102"/>
        <v>33.889352470961427</v>
      </c>
      <c r="J8823" s="2">
        <f t="shared" si="1103"/>
        <v>0</v>
      </c>
    </row>
    <row r="8824" spans="1:10" x14ac:dyDescent="0.25">
      <c r="A8824" s="2">
        <v>8813</v>
      </c>
      <c r="B8824" s="2">
        <v>0.68878471725185908</v>
      </c>
      <c r="C8824" s="2">
        <f t="shared" si="1096"/>
        <v>103.56300746910676</v>
      </c>
      <c r="D8824" s="2">
        <f t="shared" si="1097"/>
        <v>107</v>
      </c>
      <c r="E8824" s="2">
        <f t="shared" si="1098"/>
        <v>103.56300746910676</v>
      </c>
      <c r="F8824" s="2">
        <f t="shared" si="1099"/>
        <v>3.4369925308932352</v>
      </c>
      <c r="G8824" s="2">
        <f t="shared" si="1100"/>
        <v>0</v>
      </c>
      <c r="H8824" s="2">
        <f t="shared" si="1101"/>
        <v>1035.6300746910676</v>
      </c>
      <c r="I8824" s="2">
        <f t="shared" si="1102"/>
        <v>17.184962654466176</v>
      </c>
      <c r="J8824" s="2">
        <f t="shared" si="1103"/>
        <v>0</v>
      </c>
    </row>
    <row r="8825" spans="1:10" x14ac:dyDescent="0.25">
      <c r="A8825" s="2">
        <v>8814</v>
      </c>
      <c r="B8825" s="2">
        <v>0.15663218605479512</v>
      </c>
      <c r="C8825" s="2">
        <f t="shared" si="1096"/>
        <v>92.888195296153754</v>
      </c>
      <c r="D8825" s="2">
        <f t="shared" si="1097"/>
        <v>107</v>
      </c>
      <c r="E8825" s="2">
        <f t="shared" si="1098"/>
        <v>92.888195296153754</v>
      </c>
      <c r="F8825" s="2">
        <f t="shared" si="1099"/>
        <v>14.111804703846246</v>
      </c>
      <c r="G8825" s="2">
        <f t="shared" si="1100"/>
        <v>0</v>
      </c>
      <c r="H8825" s="2">
        <f t="shared" si="1101"/>
        <v>928.88195296153754</v>
      </c>
      <c r="I8825" s="2">
        <f t="shared" si="1102"/>
        <v>70.559023519231232</v>
      </c>
      <c r="J8825" s="2">
        <f t="shared" si="1103"/>
        <v>0</v>
      </c>
    </row>
    <row r="8826" spans="1:10" x14ac:dyDescent="0.25">
      <c r="A8826" s="2">
        <v>8815</v>
      </c>
      <c r="B8826" s="2">
        <v>0.40977621307869894</v>
      </c>
      <c r="C8826" s="2">
        <f t="shared" si="1096"/>
        <v>98.338780002875254</v>
      </c>
      <c r="D8826" s="2">
        <f t="shared" si="1097"/>
        <v>107</v>
      </c>
      <c r="E8826" s="2">
        <f t="shared" si="1098"/>
        <v>98.338780002875254</v>
      </c>
      <c r="F8826" s="2">
        <f t="shared" si="1099"/>
        <v>8.6612199971247463</v>
      </c>
      <c r="G8826" s="2">
        <f t="shared" si="1100"/>
        <v>0</v>
      </c>
      <c r="H8826" s="2">
        <f t="shared" si="1101"/>
        <v>983.38780002875251</v>
      </c>
      <c r="I8826" s="2">
        <f t="shared" si="1102"/>
        <v>43.306099985623732</v>
      </c>
      <c r="J8826" s="2">
        <f t="shared" si="1103"/>
        <v>0</v>
      </c>
    </row>
    <row r="8827" spans="1:10" x14ac:dyDescent="0.25">
      <c r="A8827" s="2">
        <v>8816</v>
      </c>
      <c r="B8827" s="2">
        <v>0.17658211715834582</v>
      </c>
      <c r="C8827" s="2">
        <f t="shared" si="1096"/>
        <v>93.418463346466467</v>
      </c>
      <c r="D8827" s="2">
        <f t="shared" si="1097"/>
        <v>107</v>
      </c>
      <c r="E8827" s="2">
        <f t="shared" si="1098"/>
        <v>93.418463346466467</v>
      </c>
      <c r="F8827" s="2">
        <f t="shared" si="1099"/>
        <v>13.581536653533533</v>
      </c>
      <c r="G8827" s="2">
        <f t="shared" si="1100"/>
        <v>0</v>
      </c>
      <c r="H8827" s="2">
        <f t="shared" si="1101"/>
        <v>934.18463346466467</v>
      </c>
      <c r="I8827" s="2">
        <f t="shared" si="1102"/>
        <v>67.907683267667664</v>
      </c>
      <c r="J8827" s="2">
        <f t="shared" si="1103"/>
        <v>0</v>
      </c>
    </row>
    <row r="8828" spans="1:10" x14ac:dyDescent="0.25">
      <c r="A8828" s="2">
        <v>8817</v>
      </c>
      <c r="B8828" s="2">
        <v>4.2664363429313235E-2</v>
      </c>
      <c r="C8828" s="2">
        <f t="shared" si="1096"/>
        <v>88.598724039370666</v>
      </c>
      <c r="D8828" s="2">
        <f t="shared" si="1097"/>
        <v>107</v>
      </c>
      <c r="E8828" s="2">
        <f t="shared" si="1098"/>
        <v>88.598724039370666</v>
      </c>
      <c r="F8828" s="2">
        <f t="shared" si="1099"/>
        <v>18.401275960629334</v>
      </c>
      <c r="G8828" s="2">
        <f t="shared" si="1100"/>
        <v>0</v>
      </c>
      <c r="H8828" s="2">
        <f t="shared" si="1101"/>
        <v>885.98724039370666</v>
      </c>
      <c r="I8828" s="2">
        <f t="shared" si="1102"/>
        <v>92.006379803146672</v>
      </c>
      <c r="J8828" s="2">
        <f t="shared" si="1103"/>
        <v>0</v>
      </c>
    </row>
    <row r="8829" spans="1:10" x14ac:dyDescent="0.25">
      <c r="A8829" s="2">
        <v>8818</v>
      </c>
      <c r="B8829" s="2">
        <v>0.52247356645695486</v>
      </c>
      <c r="C8829" s="2">
        <f t="shared" si="1096"/>
        <v>100.41111888816657</v>
      </c>
      <c r="D8829" s="2">
        <f t="shared" si="1097"/>
        <v>107</v>
      </c>
      <c r="E8829" s="2">
        <f t="shared" si="1098"/>
        <v>100.41111888816657</v>
      </c>
      <c r="F8829" s="2">
        <f t="shared" si="1099"/>
        <v>6.5888811118334303</v>
      </c>
      <c r="G8829" s="2">
        <f t="shared" si="1100"/>
        <v>0</v>
      </c>
      <c r="H8829" s="2">
        <f t="shared" si="1101"/>
        <v>1004.1111888816657</v>
      </c>
      <c r="I8829" s="2">
        <f t="shared" si="1102"/>
        <v>32.944405559167151</v>
      </c>
      <c r="J8829" s="2">
        <f t="shared" si="1103"/>
        <v>0</v>
      </c>
    </row>
    <row r="8830" spans="1:10" x14ac:dyDescent="0.25">
      <c r="A8830" s="2">
        <v>8819</v>
      </c>
      <c r="B8830" s="2">
        <v>0.9837065388181182</v>
      </c>
      <c r="C8830" s="2">
        <f t="shared" si="1096"/>
        <v>113.4799819969453</v>
      </c>
      <c r="D8830" s="2">
        <f t="shared" si="1097"/>
        <v>107</v>
      </c>
      <c r="E8830" s="2">
        <f t="shared" si="1098"/>
        <v>107</v>
      </c>
      <c r="F8830" s="2">
        <f t="shared" si="1099"/>
        <v>0</v>
      </c>
      <c r="G8830" s="2">
        <f t="shared" si="1100"/>
        <v>6.4799819969452983</v>
      </c>
      <c r="H8830" s="2">
        <f t="shared" si="1101"/>
        <v>1070</v>
      </c>
      <c r="I8830" s="2">
        <f t="shared" si="1102"/>
        <v>0</v>
      </c>
      <c r="J8830" s="2">
        <f t="shared" si="1103"/>
        <v>97.199729954179475</v>
      </c>
    </row>
    <row r="8831" spans="1:10" x14ac:dyDescent="0.25">
      <c r="A8831" s="2">
        <v>8820</v>
      </c>
      <c r="B8831" s="2">
        <v>0.41649420429082973</v>
      </c>
      <c r="C8831" s="2">
        <f t="shared" si="1096"/>
        <v>98.464009363258185</v>
      </c>
      <c r="D8831" s="2">
        <f t="shared" si="1097"/>
        <v>107</v>
      </c>
      <c r="E8831" s="2">
        <f t="shared" si="1098"/>
        <v>98.464009363258185</v>
      </c>
      <c r="F8831" s="2">
        <f t="shared" si="1099"/>
        <v>8.5359906367418148</v>
      </c>
      <c r="G8831" s="2">
        <f t="shared" si="1100"/>
        <v>0</v>
      </c>
      <c r="H8831" s="2">
        <f t="shared" si="1101"/>
        <v>984.64009363258185</v>
      </c>
      <c r="I8831" s="2">
        <f t="shared" si="1102"/>
        <v>42.679953183709074</v>
      </c>
      <c r="J8831" s="2">
        <f t="shared" si="1103"/>
        <v>0</v>
      </c>
    </row>
    <row r="8832" spans="1:10" x14ac:dyDescent="0.25">
      <c r="A8832" s="2">
        <v>8821</v>
      </c>
      <c r="B8832" s="2">
        <v>0.25103808212555545</v>
      </c>
      <c r="C8832" s="2">
        <f t="shared" si="1096"/>
        <v>95.176677795227249</v>
      </c>
      <c r="D8832" s="2">
        <f t="shared" si="1097"/>
        <v>107</v>
      </c>
      <c r="E8832" s="2">
        <f t="shared" si="1098"/>
        <v>95.176677795227249</v>
      </c>
      <c r="F8832" s="2">
        <f t="shared" si="1099"/>
        <v>11.823322204772751</v>
      </c>
      <c r="G8832" s="2">
        <f t="shared" si="1100"/>
        <v>0</v>
      </c>
      <c r="H8832" s="2">
        <f t="shared" si="1101"/>
        <v>951.76677795227249</v>
      </c>
      <c r="I8832" s="2">
        <f t="shared" si="1102"/>
        <v>59.116611023863754</v>
      </c>
      <c r="J8832" s="2">
        <f t="shared" si="1103"/>
        <v>0</v>
      </c>
    </row>
    <row r="8833" spans="1:10" x14ac:dyDescent="0.25">
      <c r="A8833" s="2">
        <v>8822</v>
      </c>
      <c r="B8833" s="2">
        <v>0.9601528349596169</v>
      </c>
      <c r="C8833" s="2">
        <f t="shared" si="1096"/>
        <v>111.5724511617411</v>
      </c>
      <c r="D8833" s="2">
        <f t="shared" si="1097"/>
        <v>107</v>
      </c>
      <c r="E8833" s="2">
        <f t="shared" si="1098"/>
        <v>107</v>
      </c>
      <c r="F8833" s="2">
        <f t="shared" si="1099"/>
        <v>0</v>
      </c>
      <c r="G8833" s="2">
        <f t="shared" si="1100"/>
        <v>4.5724511617410997</v>
      </c>
      <c r="H8833" s="2">
        <f t="shared" si="1101"/>
        <v>1070</v>
      </c>
      <c r="I8833" s="2">
        <f t="shared" si="1102"/>
        <v>0</v>
      </c>
      <c r="J8833" s="2">
        <f t="shared" si="1103"/>
        <v>68.586767426116495</v>
      </c>
    </row>
    <row r="8834" spans="1:10" x14ac:dyDescent="0.25">
      <c r="A8834" s="2">
        <v>8823</v>
      </c>
      <c r="B8834" s="2">
        <v>0.88828791714060817</v>
      </c>
      <c r="C8834" s="2">
        <f t="shared" si="1096"/>
        <v>108.45688160603234</v>
      </c>
      <c r="D8834" s="2">
        <f t="shared" si="1097"/>
        <v>107</v>
      </c>
      <c r="E8834" s="2">
        <f t="shared" si="1098"/>
        <v>107</v>
      </c>
      <c r="F8834" s="2">
        <f t="shared" si="1099"/>
        <v>0</v>
      </c>
      <c r="G8834" s="2">
        <f t="shared" si="1100"/>
        <v>1.45688160603234</v>
      </c>
      <c r="H8834" s="2">
        <f t="shared" si="1101"/>
        <v>1070</v>
      </c>
      <c r="I8834" s="2">
        <f t="shared" si="1102"/>
        <v>0</v>
      </c>
      <c r="J8834" s="2">
        <f t="shared" si="1103"/>
        <v>21.853224090485099</v>
      </c>
    </row>
    <row r="8835" spans="1:10" x14ac:dyDescent="0.25">
      <c r="A8835" s="2">
        <v>8824</v>
      </c>
      <c r="B8835" s="2">
        <v>0.70667895601682662</v>
      </c>
      <c r="C8835" s="2">
        <f t="shared" si="1096"/>
        <v>103.92722641752013</v>
      </c>
      <c r="D8835" s="2">
        <f t="shared" si="1097"/>
        <v>107</v>
      </c>
      <c r="E8835" s="2">
        <f t="shared" si="1098"/>
        <v>103.92722641752013</v>
      </c>
      <c r="F8835" s="2">
        <f t="shared" si="1099"/>
        <v>3.0727735824798685</v>
      </c>
      <c r="G8835" s="2">
        <f t="shared" si="1100"/>
        <v>0</v>
      </c>
      <c r="H8835" s="2">
        <f t="shared" si="1101"/>
        <v>1039.2722641752014</v>
      </c>
      <c r="I8835" s="2">
        <f t="shared" si="1102"/>
        <v>15.363867912399343</v>
      </c>
      <c r="J8835" s="2">
        <f t="shared" si="1103"/>
        <v>0</v>
      </c>
    </row>
    <row r="8836" spans="1:10" x14ac:dyDescent="0.25">
      <c r="A8836" s="2">
        <v>8825</v>
      </c>
      <c r="B8836" s="2">
        <v>0.19777386515301398</v>
      </c>
      <c r="C8836" s="2">
        <f t="shared" si="1096"/>
        <v>93.949599403051181</v>
      </c>
      <c r="D8836" s="2">
        <f t="shared" si="1097"/>
        <v>107</v>
      </c>
      <c r="E8836" s="2">
        <f t="shared" si="1098"/>
        <v>93.949599403051181</v>
      </c>
      <c r="F8836" s="2">
        <f t="shared" si="1099"/>
        <v>13.050400596948819</v>
      </c>
      <c r="G8836" s="2">
        <f t="shared" si="1100"/>
        <v>0</v>
      </c>
      <c r="H8836" s="2">
        <f t="shared" si="1101"/>
        <v>939.49599403051184</v>
      </c>
      <c r="I8836" s="2">
        <f t="shared" si="1102"/>
        <v>65.252002984744095</v>
      </c>
      <c r="J8836" s="2">
        <f t="shared" si="1103"/>
        <v>0</v>
      </c>
    </row>
    <row r="8837" spans="1:10" x14ac:dyDescent="0.25">
      <c r="A8837" s="2">
        <v>8826</v>
      </c>
      <c r="B8837" s="2">
        <v>0.68995647544888494</v>
      </c>
      <c r="C8837" s="2">
        <f t="shared" si="1096"/>
        <v>103.58662608225836</v>
      </c>
      <c r="D8837" s="2">
        <f t="shared" si="1097"/>
        <v>107</v>
      </c>
      <c r="E8837" s="2">
        <f t="shared" si="1098"/>
        <v>103.58662608225836</v>
      </c>
      <c r="F8837" s="2">
        <f t="shared" si="1099"/>
        <v>3.4133739177416373</v>
      </c>
      <c r="G8837" s="2">
        <f t="shared" si="1100"/>
        <v>0</v>
      </c>
      <c r="H8837" s="2">
        <f t="shared" si="1101"/>
        <v>1035.8662608225836</v>
      </c>
      <c r="I8837" s="2">
        <f t="shared" si="1102"/>
        <v>17.066869588708187</v>
      </c>
      <c r="J8837" s="2">
        <f t="shared" si="1103"/>
        <v>0</v>
      </c>
    </row>
    <row r="8838" spans="1:10" x14ac:dyDescent="0.25">
      <c r="A8838" s="2">
        <v>8827</v>
      </c>
      <c r="B8838" s="2">
        <v>2.4497732662270399E-2</v>
      </c>
      <c r="C8838" s="2">
        <f t="shared" si="1096"/>
        <v>87.319405962452052</v>
      </c>
      <c r="D8838" s="2">
        <f t="shared" si="1097"/>
        <v>107</v>
      </c>
      <c r="E8838" s="2">
        <f t="shared" si="1098"/>
        <v>87.319405962452052</v>
      </c>
      <c r="F8838" s="2">
        <f t="shared" si="1099"/>
        <v>19.680594037547948</v>
      </c>
      <c r="G8838" s="2">
        <f t="shared" si="1100"/>
        <v>0</v>
      </c>
      <c r="H8838" s="2">
        <f t="shared" si="1101"/>
        <v>873.19405962452049</v>
      </c>
      <c r="I8838" s="2">
        <f t="shared" si="1102"/>
        <v>98.40297018773974</v>
      </c>
      <c r="J8838" s="2">
        <f t="shared" si="1103"/>
        <v>0</v>
      </c>
    </row>
    <row r="8839" spans="1:10" x14ac:dyDescent="0.25">
      <c r="A8839" s="2">
        <v>8828</v>
      </c>
      <c r="B8839" s="2">
        <v>7.5390129289545027E-2</v>
      </c>
      <c r="C8839" s="2">
        <f t="shared" si="1096"/>
        <v>90.205279217413562</v>
      </c>
      <c r="D8839" s="2">
        <f t="shared" si="1097"/>
        <v>107</v>
      </c>
      <c r="E8839" s="2">
        <f t="shared" si="1098"/>
        <v>90.205279217413562</v>
      </c>
      <c r="F8839" s="2">
        <f t="shared" si="1099"/>
        <v>16.794720782586438</v>
      </c>
      <c r="G8839" s="2">
        <f t="shared" si="1100"/>
        <v>0</v>
      </c>
      <c r="H8839" s="2">
        <f t="shared" si="1101"/>
        <v>902.05279217413567</v>
      </c>
      <c r="I8839" s="2">
        <f t="shared" si="1102"/>
        <v>83.973603912932191</v>
      </c>
      <c r="J8839" s="2">
        <f t="shared" si="1103"/>
        <v>0</v>
      </c>
    </row>
    <row r="8840" spans="1:10" x14ac:dyDescent="0.25">
      <c r="A8840" s="2">
        <v>8829</v>
      </c>
      <c r="B8840" s="2">
        <v>0.32421006945395159</v>
      </c>
      <c r="C8840" s="2">
        <f t="shared" si="1096"/>
        <v>96.696926655072502</v>
      </c>
      <c r="D8840" s="2">
        <f t="shared" si="1097"/>
        <v>107</v>
      </c>
      <c r="E8840" s="2">
        <f t="shared" si="1098"/>
        <v>96.696926655072502</v>
      </c>
      <c r="F8840" s="2">
        <f t="shared" si="1099"/>
        <v>10.303073344927498</v>
      </c>
      <c r="G8840" s="2">
        <f t="shared" si="1100"/>
        <v>0</v>
      </c>
      <c r="H8840" s="2">
        <f t="shared" si="1101"/>
        <v>966.96926655072502</v>
      </c>
      <c r="I8840" s="2">
        <f t="shared" si="1102"/>
        <v>51.515366724637488</v>
      </c>
      <c r="J8840" s="2">
        <f t="shared" si="1103"/>
        <v>0</v>
      </c>
    </row>
    <row r="8841" spans="1:10" x14ac:dyDescent="0.25">
      <c r="A8841" s="2">
        <v>8830</v>
      </c>
      <c r="B8841" s="2">
        <v>0.90964174834070777</v>
      </c>
      <c r="C8841" s="2">
        <f t="shared" si="1096"/>
        <v>109.20532507082197</v>
      </c>
      <c r="D8841" s="2">
        <f t="shared" si="1097"/>
        <v>107</v>
      </c>
      <c r="E8841" s="2">
        <f t="shared" si="1098"/>
        <v>107</v>
      </c>
      <c r="F8841" s="2">
        <f t="shared" si="1099"/>
        <v>0</v>
      </c>
      <c r="G8841" s="2">
        <f t="shared" si="1100"/>
        <v>2.2053250708219707</v>
      </c>
      <c r="H8841" s="2">
        <f t="shared" si="1101"/>
        <v>1070</v>
      </c>
      <c r="I8841" s="2">
        <f t="shared" si="1102"/>
        <v>0</v>
      </c>
      <c r="J8841" s="2">
        <f t="shared" si="1103"/>
        <v>33.079876062329561</v>
      </c>
    </row>
    <row r="8842" spans="1:10" x14ac:dyDescent="0.25">
      <c r="A8842" s="2">
        <v>8831</v>
      </c>
      <c r="B8842" s="2">
        <v>0.68329488667783289</v>
      </c>
      <c r="C8842" s="2">
        <f t="shared" si="1096"/>
        <v>103.45275609643531</v>
      </c>
      <c r="D8842" s="2">
        <f t="shared" si="1097"/>
        <v>107</v>
      </c>
      <c r="E8842" s="2">
        <f t="shared" si="1098"/>
        <v>103.45275609643531</v>
      </c>
      <c r="F8842" s="2">
        <f t="shared" si="1099"/>
        <v>3.5472439035646914</v>
      </c>
      <c r="G8842" s="2">
        <f t="shared" si="1100"/>
        <v>0</v>
      </c>
      <c r="H8842" s="2">
        <f t="shared" si="1101"/>
        <v>1034.5275609643531</v>
      </c>
      <c r="I8842" s="2">
        <f t="shared" si="1102"/>
        <v>17.736219517823457</v>
      </c>
      <c r="J8842" s="2">
        <f t="shared" si="1103"/>
        <v>0</v>
      </c>
    </row>
    <row r="8843" spans="1:10" x14ac:dyDescent="0.25">
      <c r="A8843" s="2">
        <v>8832</v>
      </c>
      <c r="B8843" s="2">
        <v>0.25665868347541554</v>
      </c>
      <c r="C8843" s="2">
        <f t="shared" si="1096"/>
        <v>95.299122548778115</v>
      </c>
      <c r="D8843" s="2">
        <f t="shared" si="1097"/>
        <v>107</v>
      </c>
      <c r="E8843" s="2">
        <f t="shared" si="1098"/>
        <v>95.299122548778115</v>
      </c>
      <c r="F8843" s="2">
        <f t="shared" si="1099"/>
        <v>11.700877451221885</v>
      </c>
      <c r="G8843" s="2">
        <f t="shared" si="1100"/>
        <v>0</v>
      </c>
      <c r="H8843" s="2">
        <f t="shared" si="1101"/>
        <v>952.99122548778109</v>
      </c>
      <c r="I8843" s="2">
        <f t="shared" si="1102"/>
        <v>58.504387256109425</v>
      </c>
      <c r="J8843" s="2">
        <f t="shared" si="1103"/>
        <v>0</v>
      </c>
    </row>
    <row r="8844" spans="1:10" x14ac:dyDescent="0.25">
      <c r="A8844" s="2">
        <v>8833</v>
      </c>
      <c r="B8844" s="2">
        <v>0.63776538381120562</v>
      </c>
      <c r="C8844" s="2">
        <f t="shared" si="1096"/>
        <v>102.56070486880795</v>
      </c>
      <c r="D8844" s="2">
        <f t="shared" si="1097"/>
        <v>107</v>
      </c>
      <c r="E8844" s="2">
        <f t="shared" si="1098"/>
        <v>102.56070486880795</v>
      </c>
      <c r="F8844" s="2">
        <f t="shared" si="1099"/>
        <v>4.4392951311920541</v>
      </c>
      <c r="G8844" s="2">
        <f t="shared" si="1100"/>
        <v>0</v>
      </c>
      <c r="H8844" s="2">
        <f t="shared" si="1101"/>
        <v>1025.6070486880794</v>
      </c>
      <c r="I8844" s="2">
        <f t="shared" si="1102"/>
        <v>22.196475655960271</v>
      </c>
      <c r="J8844" s="2">
        <f t="shared" si="1103"/>
        <v>0</v>
      </c>
    </row>
    <row r="8845" spans="1:10" x14ac:dyDescent="0.25">
      <c r="A8845" s="2">
        <v>8834</v>
      </c>
      <c r="B8845" s="2">
        <v>0.78198642829574894</v>
      </c>
      <c r="C8845" s="2">
        <f t="shared" ref="C8845:C8908" si="1104">_xlfn.BETA.INV(B8845,$C$7,$C$8,$C$9,$C$10)</f>
        <v>105.56823064502569</v>
      </c>
      <c r="D8845" s="2">
        <f t="shared" ref="D8845:D8908" si="1105">$F$8</f>
        <v>107</v>
      </c>
      <c r="E8845" s="2">
        <f t="shared" ref="E8845:E8908" si="1106">IF(C8845&gt;=D8845,D8845,C8845)</f>
        <v>105.56823064502569</v>
      </c>
      <c r="F8845" s="2">
        <f t="shared" ref="F8845:F8908" si="1107">IF(D8845&gt;C8845,D8845-C8845,0)</f>
        <v>1.4317693549743069</v>
      </c>
      <c r="G8845" s="2">
        <f t="shared" ref="G8845:G8908" si="1108">IF(C8845&gt;D8845,C8845-D8845,0)</f>
        <v>0</v>
      </c>
      <c r="H8845" s="2">
        <f t="shared" ref="H8845:H8908" si="1109">E8845*$H$10</f>
        <v>1055.6823064502569</v>
      </c>
      <c r="I8845" s="2">
        <f t="shared" ref="I8845:I8908" si="1110">F8845*$I$10</f>
        <v>7.1588467748715345</v>
      </c>
      <c r="J8845" s="2">
        <f t="shared" ref="J8845:J8908" si="1111">G8845*$J$10</f>
        <v>0</v>
      </c>
    </row>
    <row r="8846" spans="1:10" x14ac:dyDescent="0.25">
      <c r="A8846" s="2">
        <v>8835</v>
      </c>
      <c r="B8846" s="2">
        <v>0.18308432897206295</v>
      </c>
      <c r="C8846" s="2">
        <f t="shared" si="1104"/>
        <v>93.584630539545302</v>
      </c>
      <c r="D8846" s="2">
        <f t="shared" si="1105"/>
        <v>107</v>
      </c>
      <c r="E8846" s="2">
        <f t="shared" si="1106"/>
        <v>93.584630539545302</v>
      </c>
      <c r="F8846" s="2">
        <f t="shared" si="1107"/>
        <v>13.415369460454698</v>
      </c>
      <c r="G8846" s="2">
        <f t="shared" si="1108"/>
        <v>0</v>
      </c>
      <c r="H8846" s="2">
        <f t="shared" si="1109"/>
        <v>935.84630539545299</v>
      </c>
      <c r="I8846" s="2">
        <f t="shared" si="1110"/>
        <v>67.076847302273492</v>
      </c>
      <c r="J8846" s="2">
        <f t="shared" si="1111"/>
        <v>0</v>
      </c>
    </row>
    <row r="8847" spans="1:10" x14ac:dyDescent="0.25">
      <c r="A8847" s="2">
        <v>8836</v>
      </c>
      <c r="B8847" s="2">
        <v>0.63043774662793595</v>
      </c>
      <c r="C8847" s="2">
        <f t="shared" si="1104"/>
        <v>102.42028056804649</v>
      </c>
      <c r="D8847" s="2">
        <f t="shared" si="1105"/>
        <v>107</v>
      </c>
      <c r="E8847" s="2">
        <f t="shared" si="1106"/>
        <v>102.42028056804649</v>
      </c>
      <c r="F8847" s="2">
        <f t="shared" si="1107"/>
        <v>4.5797194319535066</v>
      </c>
      <c r="G8847" s="2">
        <f t="shared" si="1108"/>
        <v>0</v>
      </c>
      <c r="H8847" s="2">
        <f t="shared" si="1109"/>
        <v>1024.202805680465</v>
      </c>
      <c r="I8847" s="2">
        <f t="shared" si="1110"/>
        <v>22.898597159767533</v>
      </c>
      <c r="J8847" s="2">
        <f t="shared" si="1111"/>
        <v>0</v>
      </c>
    </row>
    <row r="8848" spans="1:10" x14ac:dyDescent="0.25">
      <c r="A8848" s="2">
        <v>8837</v>
      </c>
      <c r="B8848" s="2">
        <v>0.83601264598111402</v>
      </c>
      <c r="C8848" s="2">
        <f t="shared" si="1104"/>
        <v>106.91246225429194</v>
      </c>
      <c r="D8848" s="2">
        <f t="shared" si="1105"/>
        <v>107</v>
      </c>
      <c r="E8848" s="2">
        <f t="shared" si="1106"/>
        <v>106.91246225429194</v>
      </c>
      <c r="F8848" s="2">
        <f t="shared" si="1107"/>
        <v>8.7537745708061721E-2</v>
      </c>
      <c r="G8848" s="2">
        <f t="shared" si="1108"/>
        <v>0</v>
      </c>
      <c r="H8848" s="2">
        <f t="shared" si="1109"/>
        <v>1069.1246225429195</v>
      </c>
      <c r="I8848" s="2">
        <f t="shared" si="1110"/>
        <v>0.4376887285403086</v>
      </c>
      <c r="J8848" s="2">
        <f t="shared" si="1111"/>
        <v>0</v>
      </c>
    </row>
    <row r="8849" spans="1:10" x14ac:dyDescent="0.25">
      <c r="A8849" s="2">
        <v>8838</v>
      </c>
      <c r="B8849" s="2">
        <v>0.78706624832197647</v>
      </c>
      <c r="C8849" s="2">
        <f t="shared" si="1104"/>
        <v>105.68720020761388</v>
      </c>
      <c r="D8849" s="2">
        <f t="shared" si="1105"/>
        <v>107</v>
      </c>
      <c r="E8849" s="2">
        <f t="shared" si="1106"/>
        <v>105.68720020761388</v>
      </c>
      <c r="F8849" s="2">
        <f t="shared" si="1107"/>
        <v>1.3127997923861159</v>
      </c>
      <c r="G8849" s="2">
        <f t="shared" si="1108"/>
        <v>0</v>
      </c>
      <c r="H8849" s="2">
        <f t="shared" si="1109"/>
        <v>1056.8720020761389</v>
      </c>
      <c r="I8849" s="2">
        <f t="shared" si="1110"/>
        <v>6.5639989619305794</v>
      </c>
      <c r="J8849" s="2">
        <f t="shared" si="1111"/>
        <v>0</v>
      </c>
    </row>
    <row r="8850" spans="1:10" x14ac:dyDescent="0.25">
      <c r="A8850" s="2">
        <v>8839</v>
      </c>
      <c r="B8850" s="2">
        <v>0.44935472350119909</v>
      </c>
      <c r="C8850" s="2">
        <f t="shared" si="1104"/>
        <v>99.071919054983994</v>
      </c>
      <c r="D8850" s="2">
        <f t="shared" si="1105"/>
        <v>107</v>
      </c>
      <c r="E8850" s="2">
        <f t="shared" si="1106"/>
        <v>99.071919054983994</v>
      </c>
      <c r="F8850" s="2">
        <f t="shared" si="1107"/>
        <v>7.9280809450160064</v>
      </c>
      <c r="G8850" s="2">
        <f t="shared" si="1108"/>
        <v>0</v>
      </c>
      <c r="H8850" s="2">
        <f t="shared" si="1109"/>
        <v>990.71919054983994</v>
      </c>
      <c r="I8850" s="2">
        <f t="shared" si="1110"/>
        <v>39.640404725080032</v>
      </c>
      <c r="J8850" s="2">
        <f t="shared" si="1111"/>
        <v>0</v>
      </c>
    </row>
    <row r="8851" spans="1:10" x14ac:dyDescent="0.25">
      <c r="A8851" s="2">
        <v>8840</v>
      </c>
      <c r="B8851" s="2">
        <v>0.92041029455612255</v>
      </c>
      <c r="C8851" s="2">
        <f t="shared" si="1104"/>
        <v>109.62275720087827</v>
      </c>
      <c r="D8851" s="2">
        <f t="shared" si="1105"/>
        <v>107</v>
      </c>
      <c r="E8851" s="2">
        <f t="shared" si="1106"/>
        <v>107</v>
      </c>
      <c r="F8851" s="2">
        <f t="shared" si="1107"/>
        <v>0</v>
      </c>
      <c r="G8851" s="2">
        <f t="shared" si="1108"/>
        <v>2.6227572008782687</v>
      </c>
      <c r="H8851" s="2">
        <f t="shared" si="1109"/>
        <v>1070</v>
      </c>
      <c r="I8851" s="2">
        <f t="shared" si="1110"/>
        <v>0</v>
      </c>
      <c r="J8851" s="2">
        <f t="shared" si="1111"/>
        <v>39.34135801317403</v>
      </c>
    </row>
    <row r="8852" spans="1:10" x14ac:dyDescent="0.25">
      <c r="A8852" s="2">
        <v>8841</v>
      </c>
      <c r="B8852" s="2">
        <v>0.18051950752046253</v>
      </c>
      <c r="C8852" s="2">
        <f t="shared" si="1104"/>
        <v>93.519443793754405</v>
      </c>
      <c r="D8852" s="2">
        <f t="shared" si="1105"/>
        <v>107</v>
      </c>
      <c r="E8852" s="2">
        <f t="shared" si="1106"/>
        <v>93.519443793754405</v>
      </c>
      <c r="F8852" s="2">
        <f t="shared" si="1107"/>
        <v>13.480556206245595</v>
      </c>
      <c r="G8852" s="2">
        <f t="shared" si="1108"/>
        <v>0</v>
      </c>
      <c r="H8852" s="2">
        <f t="shared" si="1109"/>
        <v>935.19443793754408</v>
      </c>
      <c r="I8852" s="2">
        <f t="shared" si="1110"/>
        <v>67.402781031227974</v>
      </c>
      <c r="J8852" s="2">
        <f t="shared" si="1111"/>
        <v>0</v>
      </c>
    </row>
    <row r="8853" spans="1:10" x14ac:dyDescent="0.25">
      <c r="A8853" s="2">
        <v>8842</v>
      </c>
      <c r="B8853" s="2">
        <v>0.14638636942952354</v>
      </c>
      <c r="C8853" s="2">
        <f t="shared" si="1104"/>
        <v>92.602118964130469</v>
      </c>
      <c r="D8853" s="2">
        <f t="shared" si="1105"/>
        <v>107</v>
      </c>
      <c r="E8853" s="2">
        <f t="shared" si="1106"/>
        <v>92.602118964130469</v>
      </c>
      <c r="F8853" s="2">
        <f t="shared" si="1107"/>
        <v>14.397881035869531</v>
      </c>
      <c r="G8853" s="2">
        <f t="shared" si="1108"/>
        <v>0</v>
      </c>
      <c r="H8853" s="2">
        <f t="shared" si="1109"/>
        <v>926.02118964130466</v>
      </c>
      <c r="I8853" s="2">
        <f t="shared" si="1110"/>
        <v>71.989405179347656</v>
      </c>
      <c r="J8853" s="2">
        <f t="shared" si="1111"/>
        <v>0</v>
      </c>
    </row>
    <row r="8854" spans="1:10" x14ac:dyDescent="0.25">
      <c r="A8854" s="2">
        <v>8843</v>
      </c>
      <c r="B8854" s="2">
        <v>0.98218795213470134</v>
      </c>
      <c r="C8854" s="2">
        <f t="shared" si="1104"/>
        <v>113.31426232334078</v>
      </c>
      <c r="D8854" s="2">
        <f t="shared" si="1105"/>
        <v>107</v>
      </c>
      <c r="E8854" s="2">
        <f t="shared" si="1106"/>
        <v>107</v>
      </c>
      <c r="F8854" s="2">
        <f t="shared" si="1107"/>
        <v>0</v>
      </c>
      <c r="G8854" s="2">
        <f t="shared" si="1108"/>
        <v>6.3142623233407846</v>
      </c>
      <c r="H8854" s="2">
        <f t="shared" si="1109"/>
        <v>1070</v>
      </c>
      <c r="I8854" s="2">
        <f t="shared" si="1110"/>
        <v>0</v>
      </c>
      <c r="J8854" s="2">
        <f t="shared" si="1111"/>
        <v>94.713934850111769</v>
      </c>
    </row>
    <row r="8855" spans="1:10" x14ac:dyDescent="0.25">
      <c r="A8855" s="2">
        <v>8844</v>
      </c>
      <c r="B8855" s="2">
        <v>0.39344416370182844</v>
      </c>
      <c r="C8855" s="2">
        <f t="shared" si="1104"/>
        <v>98.032623522460611</v>
      </c>
      <c r="D8855" s="2">
        <f t="shared" si="1105"/>
        <v>107</v>
      </c>
      <c r="E8855" s="2">
        <f t="shared" si="1106"/>
        <v>98.032623522460611</v>
      </c>
      <c r="F8855" s="2">
        <f t="shared" si="1107"/>
        <v>8.9673764775393892</v>
      </c>
      <c r="G8855" s="2">
        <f t="shared" si="1108"/>
        <v>0</v>
      </c>
      <c r="H8855" s="2">
        <f t="shared" si="1109"/>
        <v>980.32623522460608</v>
      </c>
      <c r="I8855" s="2">
        <f t="shared" si="1110"/>
        <v>44.836882387696946</v>
      </c>
      <c r="J8855" s="2">
        <f t="shared" si="1111"/>
        <v>0</v>
      </c>
    </row>
    <row r="8856" spans="1:10" x14ac:dyDescent="0.25">
      <c r="A8856" s="2">
        <v>8845</v>
      </c>
      <c r="B8856" s="2">
        <v>0.91766960621041582</v>
      </c>
      <c r="C8856" s="2">
        <f t="shared" si="1104"/>
        <v>109.51346450317666</v>
      </c>
      <c r="D8856" s="2">
        <f t="shared" si="1105"/>
        <v>107</v>
      </c>
      <c r="E8856" s="2">
        <f t="shared" si="1106"/>
        <v>107</v>
      </c>
      <c r="F8856" s="2">
        <f t="shared" si="1107"/>
        <v>0</v>
      </c>
      <c r="G8856" s="2">
        <f t="shared" si="1108"/>
        <v>2.5134645031766638</v>
      </c>
      <c r="H8856" s="2">
        <f t="shared" si="1109"/>
        <v>1070</v>
      </c>
      <c r="I8856" s="2">
        <f t="shared" si="1110"/>
        <v>0</v>
      </c>
      <c r="J8856" s="2">
        <f t="shared" si="1111"/>
        <v>37.701967547649957</v>
      </c>
    </row>
    <row r="8857" spans="1:10" x14ac:dyDescent="0.25">
      <c r="A8857" s="2">
        <v>8846</v>
      </c>
      <c r="B8857" s="2">
        <v>0.48455135343440037</v>
      </c>
      <c r="C8857" s="2">
        <f t="shared" si="1104"/>
        <v>99.717454078898356</v>
      </c>
      <c r="D8857" s="2">
        <f t="shared" si="1105"/>
        <v>107</v>
      </c>
      <c r="E8857" s="2">
        <f t="shared" si="1106"/>
        <v>99.717454078898356</v>
      </c>
      <c r="F8857" s="2">
        <f t="shared" si="1107"/>
        <v>7.2825459211016437</v>
      </c>
      <c r="G8857" s="2">
        <f t="shared" si="1108"/>
        <v>0</v>
      </c>
      <c r="H8857" s="2">
        <f t="shared" si="1109"/>
        <v>997.17454078898356</v>
      </c>
      <c r="I8857" s="2">
        <f t="shared" si="1110"/>
        <v>36.412729605508218</v>
      </c>
      <c r="J8857" s="2">
        <f t="shared" si="1111"/>
        <v>0</v>
      </c>
    </row>
    <row r="8858" spans="1:10" x14ac:dyDescent="0.25">
      <c r="A8858" s="2">
        <v>8847</v>
      </c>
      <c r="B8858" s="2">
        <v>0.14278932145989154</v>
      </c>
      <c r="C8858" s="2">
        <f t="shared" si="1104"/>
        <v>92.499164558588149</v>
      </c>
      <c r="D8858" s="2">
        <f t="shared" si="1105"/>
        <v>107</v>
      </c>
      <c r="E8858" s="2">
        <f t="shared" si="1106"/>
        <v>92.499164558588149</v>
      </c>
      <c r="F8858" s="2">
        <f t="shared" si="1107"/>
        <v>14.500835441411851</v>
      </c>
      <c r="G8858" s="2">
        <f t="shared" si="1108"/>
        <v>0</v>
      </c>
      <c r="H8858" s="2">
        <f t="shared" si="1109"/>
        <v>924.99164558588154</v>
      </c>
      <c r="I8858" s="2">
        <f t="shared" si="1110"/>
        <v>72.504177207059257</v>
      </c>
      <c r="J8858" s="2">
        <f t="shared" si="1111"/>
        <v>0</v>
      </c>
    </row>
    <row r="8859" spans="1:10" x14ac:dyDescent="0.25">
      <c r="A8859" s="2">
        <v>8848</v>
      </c>
      <c r="B8859" s="2">
        <v>0.392371093701395</v>
      </c>
      <c r="C8859" s="2">
        <f t="shared" si="1104"/>
        <v>98.012414754050269</v>
      </c>
      <c r="D8859" s="2">
        <f t="shared" si="1105"/>
        <v>107</v>
      </c>
      <c r="E8859" s="2">
        <f t="shared" si="1106"/>
        <v>98.012414754050269</v>
      </c>
      <c r="F8859" s="2">
        <f t="shared" si="1107"/>
        <v>8.987585245949731</v>
      </c>
      <c r="G8859" s="2">
        <f t="shared" si="1108"/>
        <v>0</v>
      </c>
      <c r="H8859" s="2">
        <f t="shared" si="1109"/>
        <v>980.12414754050269</v>
      </c>
      <c r="I8859" s="2">
        <f t="shared" si="1110"/>
        <v>44.937926229748655</v>
      </c>
      <c r="J8859" s="2">
        <f t="shared" si="1111"/>
        <v>0</v>
      </c>
    </row>
    <row r="8860" spans="1:10" x14ac:dyDescent="0.25">
      <c r="A8860" s="2">
        <v>8849</v>
      </c>
      <c r="B8860" s="2">
        <v>0.74698339454995666</v>
      </c>
      <c r="C8860" s="2">
        <f t="shared" si="1104"/>
        <v>104.78009030664975</v>
      </c>
      <c r="D8860" s="2">
        <f t="shared" si="1105"/>
        <v>107</v>
      </c>
      <c r="E8860" s="2">
        <f t="shared" si="1106"/>
        <v>104.78009030664975</v>
      </c>
      <c r="F8860" s="2">
        <f t="shared" si="1107"/>
        <v>2.219909693350246</v>
      </c>
      <c r="G8860" s="2">
        <f t="shared" si="1108"/>
        <v>0</v>
      </c>
      <c r="H8860" s="2">
        <f t="shared" si="1109"/>
        <v>1047.8009030664975</v>
      </c>
      <c r="I8860" s="2">
        <f t="shared" si="1110"/>
        <v>11.09954846675123</v>
      </c>
      <c r="J8860" s="2">
        <f t="shared" si="1111"/>
        <v>0</v>
      </c>
    </row>
    <row r="8861" spans="1:10" x14ac:dyDescent="0.25">
      <c r="A8861" s="2">
        <v>8850</v>
      </c>
      <c r="B8861" s="2">
        <v>0.4821814999092906</v>
      </c>
      <c r="C8861" s="2">
        <f t="shared" si="1104"/>
        <v>99.674089468482208</v>
      </c>
      <c r="D8861" s="2">
        <f t="shared" si="1105"/>
        <v>107</v>
      </c>
      <c r="E8861" s="2">
        <f t="shared" si="1106"/>
        <v>99.674089468482208</v>
      </c>
      <c r="F8861" s="2">
        <f t="shared" si="1107"/>
        <v>7.3259105315177919</v>
      </c>
      <c r="G8861" s="2">
        <f t="shared" si="1108"/>
        <v>0</v>
      </c>
      <c r="H8861" s="2">
        <f t="shared" si="1109"/>
        <v>996.74089468482202</v>
      </c>
      <c r="I8861" s="2">
        <f t="shared" si="1110"/>
        <v>36.62955265758896</v>
      </c>
      <c r="J8861" s="2">
        <f t="shared" si="1111"/>
        <v>0</v>
      </c>
    </row>
    <row r="8862" spans="1:10" x14ac:dyDescent="0.25">
      <c r="A8862" s="2">
        <v>8851</v>
      </c>
      <c r="B8862" s="2">
        <v>0.21062372556505393</v>
      </c>
      <c r="C8862" s="2">
        <f t="shared" si="1104"/>
        <v>94.258263263563393</v>
      </c>
      <c r="D8862" s="2">
        <f t="shared" si="1105"/>
        <v>107</v>
      </c>
      <c r="E8862" s="2">
        <f t="shared" si="1106"/>
        <v>94.258263263563393</v>
      </c>
      <c r="F8862" s="2">
        <f t="shared" si="1107"/>
        <v>12.741736736436607</v>
      </c>
      <c r="G8862" s="2">
        <f t="shared" si="1108"/>
        <v>0</v>
      </c>
      <c r="H8862" s="2">
        <f t="shared" si="1109"/>
        <v>942.5826326356339</v>
      </c>
      <c r="I8862" s="2">
        <f t="shared" si="1110"/>
        <v>63.708683682183036</v>
      </c>
      <c r="J8862" s="2">
        <f t="shared" si="1111"/>
        <v>0</v>
      </c>
    </row>
    <row r="8863" spans="1:10" x14ac:dyDescent="0.25">
      <c r="A8863" s="2">
        <v>8852</v>
      </c>
      <c r="B8863" s="2">
        <v>0.41573639319615574</v>
      </c>
      <c r="C8863" s="2">
        <f t="shared" si="1104"/>
        <v>98.449901816967625</v>
      </c>
      <c r="D8863" s="2">
        <f t="shared" si="1105"/>
        <v>107</v>
      </c>
      <c r="E8863" s="2">
        <f t="shared" si="1106"/>
        <v>98.449901816967625</v>
      </c>
      <c r="F8863" s="2">
        <f t="shared" si="1107"/>
        <v>8.5500981830323752</v>
      </c>
      <c r="G8863" s="2">
        <f t="shared" si="1108"/>
        <v>0</v>
      </c>
      <c r="H8863" s="2">
        <f t="shared" si="1109"/>
        <v>984.49901816967622</v>
      </c>
      <c r="I8863" s="2">
        <f t="shared" si="1110"/>
        <v>42.750490915161876</v>
      </c>
      <c r="J8863" s="2">
        <f t="shared" si="1111"/>
        <v>0</v>
      </c>
    </row>
    <row r="8864" spans="1:10" x14ac:dyDescent="0.25">
      <c r="A8864" s="2">
        <v>8853</v>
      </c>
      <c r="B8864" s="2">
        <v>0.66648647269165262</v>
      </c>
      <c r="C8864" s="2">
        <f t="shared" si="1104"/>
        <v>103.11908496763456</v>
      </c>
      <c r="D8864" s="2">
        <f t="shared" si="1105"/>
        <v>107</v>
      </c>
      <c r="E8864" s="2">
        <f t="shared" si="1106"/>
        <v>103.11908496763456</v>
      </c>
      <c r="F8864" s="2">
        <f t="shared" si="1107"/>
        <v>3.8809150323654364</v>
      </c>
      <c r="G8864" s="2">
        <f t="shared" si="1108"/>
        <v>0</v>
      </c>
      <c r="H8864" s="2">
        <f t="shared" si="1109"/>
        <v>1031.1908496763456</v>
      </c>
      <c r="I8864" s="2">
        <f t="shared" si="1110"/>
        <v>19.404575161827182</v>
      </c>
      <c r="J8864" s="2">
        <f t="shared" si="1111"/>
        <v>0</v>
      </c>
    </row>
    <row r="8865" spans="1:10" x14ac:dyDescent="0.25">
      <c r="A8865" s="2">
        <v>8854</v>
      </c>
      <c r="B8865" s="2">
        <v>0.13600884143152692</v>
      </c>
      <c r="C8865" s="2">
        <f t="shared" si="1104"/>
        <v>92.301215663571128</v>
      </c>
      <c r="D8865" s="2">
        <f t="shared" si="1105"/>
        <v>107</v>
      </c>
      <c r="E8865" s="2">
        <f t="shared" si="1106"/>
        <v>92.301215663571128</v>
      </c>
      <c r="F8865" s="2">
        <f t="shared" si="1107"/>
        <v>14.698784336428872</v>
      </c>
      <c r="G8865" s="2">
        <f t="shared" si="1108"/>
        <v>0</v>
      </c>
      <c r="H8865" s="2">
        <f t="shared" si="1109"/>
        <v>923.01215663571134</v>
      </c>
      <c r="I8865" s="2">
        <f t="shared" si="1110"/>
        <v>73.493921682144361</v>
      </c>
      <c r="J8865" s="2">
        <f t="shared" si="1111"/>
        <v>0</v>
      </c>
    </row>
    <row r="8866" spans="1:10" x14ac:dyDescent="0.25">
      <c r="A8866" s="2">
        <v>8855</v>
      </c>
      <c r="B8866" s="2">
        <v>0.35885660347437154</v>
      </c>
      <c r="C8866" s="2">
        <f t="shared" si="1104"/>
        <v>97.37430248320571</v>
      </c>
      <c r="D8866" s="2">
        <f t="shared" si="1105"/>
        <v>107</v>
      </c>
      <c r="E8866" s="2">
        <f t="shared" si="1106"/>
        <v>97.37430248320571</v>
      </c>
      <c r="F8866" s="2">
        <f t="shared" si="1107"/>
        <v>9.6256975167942898</v>
      </c>
      <c r="G8866" s="2">
        <f t="shared" si="1108"/>
        <v>0</v>
      </c>
      <c r="H8866" s="2">
        <f t="shared" si="1109"/>
        <v>973.74302483205713</v>
      </c>
      <c r="I8866" s="2">
        <f t="shared" si="1110"/>
        <v>48.128487583971449</v>
      </c>
      <c r="J8866" s="2">
        <f t="shared" si="1111"/>
        <v>0</v>
      </c>
    </row>
    <row r="8867" spans="1:10" x14ac:dyDescent="0.25">
      <c r="A8867" s="2">
        <v>8856</v>
      </c>
      <c r="B8867" s="2">
        <v>0.72147575929057195</v>
      </c>
      <c r="C8867" s="2">
        <f t="shared" si="1104"/>
        <v>104.23463007078752</v>
      </c>
      <c r="D8867" s="2">
        <f t="shared" si="1105"/>
        <v>107</v>
      </c>
      <c r="E8867" s="2">
        <f t="shared" si="1106"/>
        <v>104.23463007078752</v>
      </c>
      <c r="F8867" s="2">
        <f t="shared" si="1107"/>
        <v>2.7653699292124827</v>
      </c>
      <c r="G8867" s="2">
        <f t="shared" si="1108"/>
        <v>0</v>
      </c>
      <c r="H8867" s="2">
        <f t="shared" si="1109"/>
        <v>1042.3463007078751</v>
      </c>
      <c r="I8867" s="2">
        <f t="shared" si="1110"/>
        <v>13.826849646062414</v>
      </c>
      <c r="J8867" s="2">
        <f t="shared" si="1111"/>
        <v>0</v>
      </c>
    </row>
    <row r="8868" spans="1:10" x14ac:dyDescent="0.25">
      <c r="A8868" s="2">
        <v>8857</v>
      </c>
      <c r="B8868" s="2">
        <v>0.89250250473325066</v>
      </c>
      <c r="C8868" s="2">
        <f t="shared" si="1104"/>
        <v>108.59757179811879</v>
      </c>
      <c r="D8868" s="2">
        <f t="shared" si="1105"/>
        <v>107</v>
      </c>
      <c r="E8868" s="2">
        <f t="shared" si="1106"/>
        <v>107</v>
      </c>
      <c r="F8868" s="2">
        <f t="shared" si="1107"/>
        <v>0</v>
      </c>
      <c r="G8868" s="2">
        <f t="shared" si="1108"/>
        <v>1.5975717981187927</v>
      </c>
      <c r="H8868" s="2">
        <f t="shared" si="1109"/>
        <v>1070</v>
      </c>
      <c r="I8868" s="2">
        <f t="shared" si="1110"/>
        <v>0</v>
      </c>
      <c r="J8868" s="2">
        <f t="shared" si="1111"/>
        <v>23.96357697178189</v>
      </c>
    </row>
    <row r="8869" spans="1:10" x14ac:dyDescent="0.25">
      <c r="A8869" s="2">
        <v>8858</v>
      </c>
      <c r="B8869" s="2">
        <v>0.58892120328104114</v>
      </c>
      <c r="C8869" s="2">
        <f t="shared" si="1104"/>
        <v>101.63690883889896</v>
      </c>
      <c r="D8869" s="2">
        <f t="shared" si="1105"/>
        <v>107</v>
      </c>
      <c r="E8869" s="2">
        <f t="shared" si="1106"/>
        <v>101.63690883889896</v>
      </c>
      <c r="F8869" s="2">
        <f t="shared" si="1107"/>
        <v>5.363091161101039</v>
      </c>
      <c r="G8869" s="2">
        <f t="shared" si="1108"/>
        <v>0</v>
      </c>
      <c r="H8869" s="2">
        <f t="shared" si="1109"/>
        <v>1016.3690883889897</v>
      </c>
      <c r="I8869" s="2">
        <f t="shared" si="1110"/>
        <v>26.815455805505195</v>
      </c>
      <c r="J8869" s="2">
        <f t="shared" si="1111"/>
        <v>0</v>
      </c>
    </row>
    <row r="8870" spans="1:10" x14ac:dyDescent="0.25">
      <c r="A8870" s="2">
        <v>8859</v>
      </c>
      <c r="B8870" s="2">
        <v>9.6076277189249604E-2</v>
      </c>
      <c r="C8870" s="2">
        <f t="shared" si="1104"/>
        <v>91.004382494415523</v>
      </c>
      <c r="D8870" s="2">
        <f t="shared" si="1105"/>
        <v>107</v>
      </c>
      <c r="E8870" s="2">
        <f t="shared" si="1106"/>
        <v>91.004382494415523</v>
      </c>
      <c r="F8870" s="2">
        <f t="shared" si="1107"/>
        <v>15.995617505584477</v>
      </c>
      <c r="G8870" s="2">
        <f t="shared" si="1108"/>
        <v>0</v>
      </c>
      <c r="H8870" s="2">
        <f t="shared" si="1109"/>
        <v>910.04382494415518</v>
      </c>
      <c r="I8870" s="2">
        <f t="shared" si="1110"/>
        <v>79.978087527922384</v>
      </c>
      <c r="J8870" s="2">
        <f t="shared" si="1111"/>
        <v>0</v>
      </c>
    </row>
    <row r="8871" spans="1:10" x14ac:dyDescent="0.25">
      <c r="A8871" s="2">
        <v>8860</v>
      </c>
      <c r="B8871" s="2">
        <v>0.90929727165741148</v>
      </c>
      <c r="C8871" s="2">
        <f t="shared" si="1104"/>
        <v>109.19247373560064</v>
      </c>
      <c r="D8871" s="2">
        <f t="shared" si="1105"/>
        <v>107</v>
      </c>
      <c r="E8871" s="2">
        <f t="shared" si="1106"/>
        <v>107</v>
      </c>
      <c r="F8871" s="2">
        <f t="shared" si="1107"/>
        <v>0</v>
      </c>
      <c r="G8871" s="2">
        <f t="shared" si="1108"/>
        <v>2.1924737356006432</v>
      </c>
      <c r="H8871" s="2">
        <f t="shared" si="1109"/>
        <v>1070</v>
      </c>
      <c r="I8871" s="2">
        <f t="shared" si="1110"/>
        <v>0</v>
      </c>
      <c r="J8871" s="2">
        <f t="shared" si="1111"/>
        <v>32.887106034009648</v>
      </c>
    </row>
    <row r="8872" spans="1:10" x14ac:dyDescent="0.25">
      <c r="A8872" s="2">
        <v>8861</v>
      </c>
      <c r="B8872" s="2">
        <v>0.60238971804101715</v>
      </c>
      <c r="C8872" s="2">
        <f t="shared" si="1104"/>
        <v>101.88903135222021</v>
      </c>
      <c r="D8872" s="2">
        <f t="shared" si="1105"/>
        <v>107</v>
      </c>
      <c r="E8872" s="2">
        <f t="shared" si="1106"/>
        <v>101.88903135222021</v>
      </c>
      <c r="F8872" s="2">
        <f t="shared" si="1107"/>
        <v>5.1109686477797851</v>
      </c>
      <c r="G8872" s="2">
        <f t="shared" si="1108"/>
        <v>0</v>
      </c>
      <c r="H8872" s="2">
        <f t="shared" si="1109"/>
        <v>1018.8903135222022</v>
      </c>
      <c r="I8872" s="2">
        <f t="shared" si="1110"/>
        <v>25.554843238898926</v>
      </c>
      <c r="J8872" s="2">
        <f t="shared" si="1111"/>
        <v>0</v>
      </c>
    </row>
    <row r="8873" spans="1:10" x14ac:dyDescent="0.25">
      <c r="A8873" s="2">
        <v>8862</v>
      </c>
      <c r="B8873" s="2">
        <v>0.73293032444207862</v>
      </c>
      <c r="C8873" s="2">
        <f t="shared" si="1104"/>
        <v>104.47696530716175</v>
      </c>
      <c r="D8873" s="2">
        <f t="shared" si="1105"/>
        <v>107</v>
      </c>
      <c r="E8873" s="2">
        <f t="shared" si="1106"/>
        <v>104.47696530716175</v>
      </c>
      <c r="F8873" s="2">
        <f t="shared" si="1107"/>
        <v>2.5230346928382517</v>
      </c>
      <c r="G8873" s="2">
        <f t="shared" si="1108"/>
        <v>0</v>
      </c>
      <c r="H8873" s="2">
        <f t="shared" si="1109"/>
        <v>1044.7696530716175</v>
      </c>
      <c r="I8873" s="2">
        <f t="shared" si="1110"/>
        <v>12.615173464191258</v>
      </c>
      <c r="J8873" s="2">
        <f t="shared" si="1111"/>
        <v>0</v>
      </c>
    </row>
    <row r="8874" spans="1:10" x14ac:dyDescent="0.25">
      <c r="A8874" s="2">
        <v>8863</v>
      </c>
      <c r="B8874" s="2">
        <v>0.9082012732220951</v>
      </c>
      <c r="C8874" s="2">
        <f t="shared" si="1104"/>
        <v>109.15177621975768</v>
      </c>
      <c r="D8874" s="2">
        <f t="shared" si="1105"/>
        <v>107</v>
      </c>
      <c r="E8874" s="2">
        <f t="shared" si="1106"/>
        <v>107</v>
      </c>
      <c r="F8874" s="2">
        <f t="shared" si="1107"/>
        <v>0</v>
      </c>
      <c r="G8874" s="2">
        <f t="shared" si="1108"/>
        <v>2.1517762197576786</v>
      </c>
      <c r="H8874" s="2">
        <f t="shared" si="1109"/>
        <v>1070</v>
      </c>
      <c r="I8874" s="2">
        <f t="shared" si="1110"/>
        <v>0</v>
      </c>
      <c r="J8874" s="2">
        <f t="shared" si="1111"/>
        <v>32.276643296365179</v>
      </c>
    </row>
    <row r="8875" spans="1:10" x14ac:dyDescent="0.25">
      <c r="A8875" s="2">
        <v>8864</v>
      </c>
      <c r="B8875" s="2">
        <v>0.75502100658202065</v>
      </c>
      <c r="C8875" s="2">
        <f t="shared" si="1104"/>
        <v>104.95662339747275</v>
      </c>
      <c r="D8875" s="2">
        <f t="shared" si="1105"/>
        <v>107</v>
      </c>
      <c r="E8875" s="2">
        <f t="shared" si="1106"/>
        <v>104.95662339747275</v>
      </c>
      <c r="F8875" s="2">
        <f t="shared" si="1107"/>
        <v>2.0433766025272462</v>
      </c>
      <c r="G8875" s="2">
        <f t="shared" si="1108"/>
        <v>0</v>
      </c>
      <c r="H8875" s="2">
        <f t="shared" si="1109"/>
        <v>1049.5662339747275</v>
      </c>
      <c r="I8875" s="2">
        <f t="shared" si="1110"/>
        <v>10.216883012636231</v>
      </c>
      <c r="J8875" s="2">
        <f t="shared" si="1111"/>
        <v>0</v>
      </c>
    </row>
    <row r="8876" spans="1:10" x14ac:dyDescent="0.25">
      <c r="A8876" s="2">
        <v>8865</v>
      </c>
      <c r="B8876" s="2">
        <v>0.70589557936921254</v>
      </c>
      <c r="C8876" s="2">
        <f t="shared" si="1104"/>
        <v>103.91111629202439</v>
      </c>
      <c r="D8876" s="2">
        <f t="shared" si="1105"/>
        <v>107</v>
      </c>
      <c r="E8876" s="2">
        <f t="shared" si="1106"/>
        <v>103.91111629202439</v>
      </c>
      <c r="F8876" s="2">
        <f t="shared" si="1107"/>
        <v>3.0888837079756115</v>
      </c>
      <c r="G8876" s="2">
        <f t="shared" si="1108"/>
        <v>0</v>
      </c>
      <c r="H8876" s="2">
        <f t="shared" si="1109"/>
        <v>1039.1111629202439</v>
      </c>
      <c r="I8876" s="2">
        <f t="shared" si="1110"/>
        <v>15.444418539878058</v>
      </c>
      <c r="J8876" s="2">
        <f t="shared" si="1111"/>
        <v>0</v>
      </c>
    </row>
    <row r="8877" spans="1:10" x14ac:dyDescent="0.25">
      <c r="A8877" s="2">
        <v>8866</v>
      </c>
      <c r="B8877" s="2">
        <v>0.65390264649608298</v>
      </c>
      <c r="C8877" s="2">
        <f t="shared" si="1104"/>
        <v>102.87276014398863</v>
      </c>
      <c r="D8877" s="2">
        <f t="shared" si="1105"/>
        <v>107</v>
      </c>
      <c r="E8877" s="2">
        <f t="shared" si="1106"/>
        <v>102.87276014398863</v>
      </c>
      <c r="F8877" s="2">
        <f t="shared" si="1107"/>
        <v>4.1272398560113714</v>
      </c>
      <c r="G8877" s="2">
        <f t="shared" si="1108"/>
        <v>0</v>
      </c>
      <c r="H8877" s="2">
        <f t="shared" si="1109"/>
        <v>1028.7276014398863</v>
      </c>
      <c r="I8877" s="2">
        <f t="shared" si="1110"/>
        <v>20.636199280056857</v>
      </c>
      <c r="J8877" s="2">
        <f t="shared" si="1111"/>
        <v>0</v>
      </c>
    </row>
    <row r="8878" spans="1:10" x14ac:dyDescent="0.25">
      <c r="A8878" s="2">
        <v>8867</v>
      </c>
      <c r="B8878" s="2">
        <v>0.91071494277428822</v>
      </c>
      <c r="C8878" s="2">
        <f t="shared" si="1104"/>
        <v>109.2455493481129</v>
      </c>
      <c r="D8878" s="2">
        <f t="shared" si="1105"/>
        <v>107</v>
      </c>
      <c r="E8878" s="2">
        <f t="shared" si="1106"/>
        <v>107</v>
      </c>
      <c r="F8878" s="2">
        <f t="shared" si="1107"/>
        <v>0</v>
      </c>
      <c r="G8878" s="2">
        <f t="shared" si="1108"/>
        <v>2.2455493481129025</v>
      </c>
      <c r="H8878" s="2">
        <f t="shared" si="1109"/>
        <v>1070</v>
      </c>
      <c r="I8878" s="2">
        <f t="shared" si="1110"/>
        <v>0</v>
      </c>
      <c r="J8878" s="2">
        <f t="shared" si="1111"/>
        <v>33.683240221693538</v>
      </c>
    </row>
    <row r="8879" spans="1:10" x14ac:dyDescent="0.25">
      <c r="A8879" s="2">
        <v>8868</v>
      </c>
      <c r="B8879" s="2">
        <v>0.64411778766846928</v>
      </c>
      <c r="C8879" s="2">
        <f t="shared" si="1104"/>
        <v>102.6830648711075</v>
      </c>
      <c r="D8879" s="2">
        <f t="shared" si="1105"/>
        <v>107</v>
      </c>
      <c r="E8879" s="2">
        <f t="shared" si="1106"/>
        <v>102.6830648711075</v>
      </c>
      <c r="F8879" s="2">
        <f t="shared" si="1107"/>
        <v>4.3169351288924958</v>
      </c>
      <c r="G8879" s="2">
        <f t="shared" si="1108"/>
        <v>0</v>
      </c>
      <c r="H8879" s="2">
        <f t="shared" si="1109"/>
        <v>1026.8306487110751</v>
      </c>
      <c r="I8879" s="2">
        <f t="shared" si="1110"/>
        <v>21.584675644462479</v>
      </c>
      <c r="J8879" s="2">
        <f t="shared" si="1111"/>
        <v>0</v>
      </c>
    </row>
    <row r="8880" spans="1:10" x14ac:dyDescent="0.25">
      <c r="A8880" s="2">
        <v>8869</v>
      </c>
      <c r="B8880" s="2">
        <v>0.1634853945438175</v>
      </c>
      <c r="C8880" s="2">
        <f t="shared" si="1104"/>
        <v>93.074083148938556</v>
      </c>
      <c r="D8880" s="2">
        <f t="shared" si="1105"/>
        <v>107</v>
      </c>
      <c r="E8880" s="2">
        <f t="shared" si="1106"/>
        <v>93.074083148938556</v>
      </c>
      <c r="F8880" s="2">
        <f t="shared" si="1107"/>
        <v>13.925916851061444</v>
      </c>
      <c r="G8880" s="2">
        <f t="shared" si="1108"/>
        <v>0</v>
      </c>
      <c r="H8880" s="2">
        <f t="shared" si="1109"/>
        <v>930.74083148938553</v>
      </c>
      <c r="I8880" s="2">
        <f t="shared" si="1110"/>
        <v>69.629584255307222</v>
      </c>
      <c r="J8880" s="2">
        <f t="shared" si="1111"/>
        <v>0</v>
      </c>
    </row>
    <row r="8881" spans="1:10" x14ac:dyDescent="0.25">
      <c r="A8881" s="2">
        <v>8870</v>
      </c>
      <c r="B8881" s="2">
        <v>0.1706697143411815</v>
      </c>
      <c r="C8881" s="2">
        <f t="shared" si="1104"/>
        <v>93.264670846535722</v>
      </c>
      <c r="D8881" s="2">
        <f t="shared" si="1105"/>
        <v>107</v>
      </c>
      <c r="E8881" s="2">
        <f t="shared" si="1106"/>
        <v>93.264670846535722</v>
      </c>
      <c r="F8881" s="2">
        <f t="shared" si="1107"/>
        <v>13.735329153464278</v>
      </c>
      <c r="G8881" s="2">
        <f t="shared" si="1108"/>
        <v>0</v>
      </c>
      <c r="H8881" s="2">
        <f t="shared" si="1109"/>
        <v>932.64670846535728</v>
      </c>
      <c r="I8881" s="2">
        <f t="shared" si="1110"/>
        <v>68.676645767321389</v>
      </c>
      <c r="J8881" s="2">
        <f t="shared" si="1111"/>
        <v>0</v>
      </c>
    </row>
    <row r="8882" spans="1:10" x14ac:dyDescent="0.25">
      <c r="A8882" s="2">
        <v>8871</v>
      </c>
      <c r="B8882" s="2">
        <v>0.93838882701214255</v>
      </c>
      <c r="C8882" s="2">
        <f t="shared" si="1104"/>
        <v>110.4039706953417</v>
      </c>
      <c r="D8882" s="2">
        <f t="shared" si="1105"/>
        <v>107</v>
      </c>
      <c r="E8882" s="2">
        <f t="shared" si="1106"/>
        <v>107</v>
      </c>
      <c r="F8882" s="2">
        <f t="shared" si="1107"/>
        <v>0</v>
      </c>
      <c r="G8882" s="2">
        <f t="shared" si="1108"/>
        <v>3.4039706953416982</v>
      </c>
      <c r="H8882" s="2">
        <f t="shared" si="1109"/>
        <v>1070</v>
      </c>
      <c r="I8882" s="2">
        <f t="shared" si="1110"/>
        <v>0</v>
      </c>
      <c r="J8882" s="2">
        <f t="shared" si="1111"/>
        <v>51.059560430125472</v>
      </c>
    </row>
    <row r="8883" spans="1:10" x14ac:dyDescent="0.25">
      <c r="A8883" s="2">
        <v>8872</v>
      </c>
      <c r="B8883" s="2">
        <v>0.86254491835346914</v>
      </c>
      <c r="C8883" s="2">
        <f t="shared" si="1104"/>
        <v>107.65612120912563</v>
      </c>
      <c r="D8883" s="2">
        <f t="shared" si="1105"/>
        <v>107</v>
      </c>
      <c r="E8883" s="2">
        <f t="shared" si="1106"/>
        <v>107</v>
      </c>
      <c r="F8883" s="2">
        <f t="shared" si="1107"/>
        <v>0</v>
      </c>
      <c r="G8883" s="2">
        <f t="shared" si="1108"/>
        <v>0.65612120912562943</v>
      </c>
      <c r="H8883" s="2">
        <f t="shared" si="1109"/>
        <v>1070</v>
      </c>
      <c r="I8883" s="2">
        <f t="shared" si="1110"/>
        <v>0</v>
      </c>
      <c r="J8883" s="2">
        <f t="shared" si="1111"/>
        <v>9.8418181368844415</v>
      </c>
    </row>
    <row r="8884" spans="1:10" x14ac:dyDescent="0.25">
      <c r="A8884" s="2">
        <v>8873</v>
      </c>
      <c r="B8884" s="2">
        <v>0.10442597280486943</v>
      </c>
      <c r="C8884" s="2">
        <f t="shared" si="1104"/>
        <v>91.297890395010384</v>
      </c>
      <c r="D8884" s="2">
        <f t="shared" si="1105"/>
        <v>107</v>
      </c>
      <c r="E8884" s="2">
        <f t="shared" si="1106"/>
        <v>91.297890395010384</v>
      </c>
      <c r="F8884" s="2">
        <f t="shared" si="1107"/>
        <v>15.702109604989616</v>
      </c>
      <c r="G8884" s="2">
        <f t="shared" si="1108"/>
        <v>0</v>
      </c>
      <c r="H8884" s="2">
        <f t="shared" si="1109"/>
        <v>912.97890395010381</v>
      </c>
      <c r="I8884" s="2">
        <f t="shared" si="1110"/>
        <v>78.510548024948079</v>
      </c>
      <c r="J8884" s="2">
        <f t="shared" si="1111"/>
        <v>0</v>
      </c>
    </row>
    <row r="8885" spans="1:10" x14ac:dyDescent="0.25">
      <c r="A8885" s="2">
        <v>8874</v>
      </c>
      <c r="B8885" s="2">
        <v>0.46162859022478275</v>
      </c>
      <c r="C8885" s="2">
        <f t="shared" si="1104"/>
        <v>99.29748523056837</v>
      </c>
      <c r="D8885" s="2">
        <f t="shared" si="1105"/>
        <v>107</v>
      </c>
      <c r="E8885" s="2">
        <f t="shared" si="1106"/>
        <v>99.29748523056837</v>
      </c>
      <c r="F8885" s="2">
        <f t="shared" si="1107"/>
        <v>7.7025147694316303</v>
      </c>
      <c r="G8885" s="2">
        <f t="shared" si="1108"/>
        <v>0</v>
      </c>
      <c r="H8885" s="2">
        <f t="shared" si="1109"/>
        <v>992.97485230568373</v>
      </c>
      <c r="I8885" s="2">
        <f t="shared" si="1110"/>
        <v>38.512573847158151</v>
      </c>
      <c r="J8885" s="2">
        <f t="shared" si="1111"/>
        <v>0</v>
      </c>
    </row>
    <row r="8886" spans="1:10" x14ac:dyDescent="0.25">
      <c r="A8886" s="2">
        <v>8875</v>
      </c>
      <c r="B8886" s="2">
        <v>0.95515805476669902</v>
      </c>
      <c r="C8886" s="2">
        <f t="shared" si="1104"/>
        <v>111.27388270710082</v>
      </c>
      <c r="D8886" s="2">
        <f t="shared" si="1105"/>
        <v>107</v>
      </c>
      <c r="E8886" s="2">
        <f t="shared" si="1106"/>
        <v>107</v>
      </c>
      <c r="F8886" s="2">
        <f t="shared" si="1107"/>
        <v>0</v>
      </c>
      <c r="G8886" s="2">
        <f t="shared" si="1108"/>
        <v>4.2738827071008245</v>
      </c>
      <c r="H8886" s="2">
        <f t="shared" si="1109"/>
        <v>1070</v>
      </c>
      <c r="I8886" s="2">
        <f t="shared" si="1110"/>
        <v>0</v>
      </c>
      <c r="J8886" s="2">
        <f t="shared" si="1111"/>
        <v>64.108240606512368</v>
      </c>
    </row>
    <row r="8887" spans="1:10" x14ac:dyDescent="0.25">
      <c r="A8887" s="2">
        <v>8876</v>
      </c>
      <c r="B8887" s="2">
        <v>0.93858687789011408</v>
      </c>
      <c r="C8887" s="2">
        <f t="shared" si="1104"/>
        <v>110.4133126390801</v>
      </c>
      <c r="D8887" s="2">
        <f t="shared" si="1105"/>
        <v>107</v>
      </c>
      <c r="E8887" s="2">
        <f t="shared" si="1106"/>
        <v>107</v>
      </c>
      <c r="F8887" s="2">
        <f t="shared" si="1107"/>
        <v>0</v>
      </c>
      <c r="G8887" s="2">
        <f t="shared" si="1108"/>
        <v>3.4133126390801038</v>
      </c>
      <c r="H8887" s="2">
        <f t="shared" si="1109"/>
        <v>1070</v>
      </c>
      <c r="I8887" s="2">
        <f t="shared" si="1110"/>
        <v>0</v>
      </c>
      <c r="J8887" s="2">
        <f t="shared" si="1111"/>
        <v>51.199689586201558</v>
      </c>
    </row>
    <row r="8888" spans="1:10" x14ac:dyDescent="0.25">
      <c r="A8888" s="2">
        <v>8877</v>
      </c>
      <c r="B8888" s="2">
        <v>0.49019176187326197</v>
      </c>
      <c r="C8888" s="2">
        <f t="shared" si="1104"/>
        <v>99.820634934409838</v>
      </c>
      <c r="D8888" s="2">
        <f t="shared" si="1105"/>
        <v>107</v>
      </c>
      <c r="E8888" s="2">
        <f t="shared" si="1106"/>
        <v>99.820634934409838</v>
      </c>
      <c r="F8888" s="2">
        <f t="shared" si="1107"/>
        <v>7.1793650655901615</v>
      </c>
      <c r="G8888" s="2">
        <f t="shared" si="1108"/>
        <v>0</v>
      </c>
      <c r="H8888" s="2">
        <f t="shared" si="1109"/>
        <v>998.20634934409838</v>
      </c>
      <c r="I8888" s="2">
        <f t="shared" si="1110"/>
        <v>35.896825327950808</v>
      </c>
      <c r="J8888" s="2">
        <f t="shared" si="1111"/>
        <v>0</v>
      </c>
    </row>
    <row r="8889" spans="1:10" x14ac:dyDescent="0.25">
      <c r="A8889" s="2">
        <v>8878</v>
      </c>
      <c r="B8889" s="2">
        <v>0.74706038351897031</v>
      </c>
      <c r="C8889" s="2">
        <f t="shared" si="1104"/>
        <v>104.78176989659066</v>
      </c>
      <c r="D8889" s="2">
        <f t="shared" si="1105"/>
        <v>107</v>
      </c>
      <c r="E8889" s="2">
        <f t="shared" si="1106"/>
        <v>104.78176989659066</v>
      </c>
      <c r="F8889" s="2">
        <f t="shared" si="1107"/>
        <v>2.2182301034093399</v>
      </c>
      <c r="G8889" s="2">
        <f t="shared" si="1108"/>
        <v>0</v>
      </c>
      <c r="H8889" s="2">
        <f t="shared" si="1109"/>
        <v>1047.8176989659066</v>
      </c>
      <c r="I8889" s="2">
        <f t="shared" si="1110"/>
        <v>11.0911505170467</v>
      </c>
      <c r="J8889" s="2">
        <f t="shared" si="1111"/>
        <v>0</v>
      </c>
    </row>
    <row r="8890" spans="1:10" x14ac:dyDescent="0.25">
      <c r="A8890" s="2">
        <v>8879</v>
      </c>
      <c r="B8890" s="2">
        <v>0.32365529272782256</v>
      </c>
      <c r="C8890" s="2">
        <f t="shared" si="1104"/>
        <v>96.685901543503363</v>
      </c>
      <c r="D8890" s="2">
        <f t="shared" si="1105"/>
        <v>107</v>
      </c>
      <c r="E8890" s="2">
        <f t="shared" si="1106"/>
        <v>96.685901543503363</v>
      </c>
      <c r="F8890" s="2">
        <f t="shared" si="1107"/>
        <v>10.314098456496637</v>
      </c>
      <c r="G8890" s="2">
        <f t="shared" si="1108"/>
        <v>0</v>
      </c>
      <c r="H8890" s="2">
        <f t="shared" si="1109"/>
        <v>966.8590154350336</v>
      </c>
      <c r="I8890" s="2">
        <f t="shared" si="1110"/>
        <v>51.570492282483187</v>
      </c>
      <c r="J8890" s="2">
        <f t="shared" si="1111"/>
        <v>0</v>
      </c>
    </row>
    <row r="8891" spans="1:10" x14ac:dyDescent="0.25">
      <c r="A8891" s="2">
        <v>8880</v>
      </c>
      <c r="B8891" s="2">
        <v>0.36301804209359745</v>
      </c>
      <c r="C8891" s="2">
        <f t="shared" si="1104"/>
        <v>97.454344479490658</v>
      </c>
      <c r="D8891" s="2">
        <f t="shared" si="1105"/>
        <v>107</v>
      </c>
      <c r="E8891" s="2">
        <f t="shared" si="1106"/>
        <v>97.454344479490658</v>
      </c>
      <c r="F8891" s="2">
        <f t="shared" si="1107"/>
        <v>9.5456555205093423</v>
      </c>
      <c r="G8891" s="2">
        <f t="shared" si="1108"/>
        <v>0</v>
      </c>
      <c r="H8891" s="2">
        <f t="shared" si="1109"/>
        <v>974.54344479490658</v>
      </c>
      <c r="I8891" s="2">
        <f t="shared" si="1110"/>
        <v>47.728277602546711</v>
      </c>
      <c r="J8891" s="2">
        <f t="shared" si="1111"/>
        <v>0</v>
      </c>
    </row>
    <row r="8892" spans="1:10" x14ac:dyDescent="0.25">
      <c r="A8892" s="2">
        <v>8881</v>
      </c>
      <c r="B8892" s="2">
        <v>0.36318115848629628</v>
      </c>
      <c r="C8892" s="2">
        <f t="shared" si="1104"/>
        <v>97.457476783404076</v>
      </c>
      <c r="D8892" s="2">
        <f t="shared" si="1105"/>
        <v>107</v>
      </c>
      <c r="E8892" s="2">
        <f t="shared" si="1106"/>
        <v>97.457476783404076</v>
      </c>
      <c r="F8892" s="2">
        <f t="shared" si="1107"/>
        <v>9.5425232165959244</v>
      </c>
      <c r="G8892" s="2">
        <f t="shared" si="1108"/>
        <v>0</v>
      </c>
      <c r="H8892" s="2">
        <f t="shared" si="1109"/>
        <v>974.57476783404081</v>
      </c>
      <c r="I8892" s="2">
        <f t="shared" si="1110"/>
        <v>47.712616082979622</v>
      </c>
      <c r="J8892" s="2">
        <f t="shared" si="1111"/>
        <v>0</v>
      </c>
    </row>
    <row r="8893" spans="1:10" x14ac:dyDescent="0.25">
      <c r="A8893" s="2">
        <v>8882</v>
      </c>
      <c r="B8893" s="2">
        <v>0.28007867549084153</v>
      </c>
      <c r="C8893" s="2">
        <f t="shared" si="1104"/>
        <v>95.79795160878534</v>
      </c>
      <c r="D8893" s="2">
        <f t="shared" si="1105"/>
        <v>107</v>
      </c>
      <c r="E8893" s="2">
        <f t="shared" si="1106"/>
        <v>95.79795160878534</v>
      </c>
      <c r="F8893" s="2">
        <f t="shared" si="1107"/>
        <v>11.20204839121466</v>
      </c>
      <c r="G8893" s="2">
        <f t="shared" si="1108"/>
        <v>0</v>
      </c>
      <c r="H8893" s="2">
        <f t="shared" si="1109"/>
        <v>957.97951608785343</v>
      </c>
      <c r="I8893" s="2">
        <f t="shared" si="1110"/>
        <v>56.010241956073301</v>
      </c>
      <c r="J8893" s="2">
        <f t="shared" si="1111"/>
        <v>0</v>
      </c>
    </row>
    <row r="8894" spans="1:10" x14ac:dyDescent="0.25">
      <c r="A8894" s="2">
        <v>8883</v>
      </c>
      <c r="B8894" s="2">
        <v>0.74061401384077807</v>
      </c>
      <c r="C8894" s="2">
        <f t="shared" si="1104"/>
        <v>104.6418660068851</v>
      </c>
      <c r="D8894" s="2">
        <f t="shared" si="1105"/>
        <v>107</v>
      </c>
      <c r="E8894" s="2">
        <f t="shared" si="1106"/>
        <v>104.6418660068851</v>
      </c>
      <c r="F8894" s="2">
        <f t="shared" si="1107"/>
        <v>2.3581339931149046</v>
      </c>
      <c r="G8894" s="2">
        <f t="shared" si="1108"/>
        <v>0</v>
      </c>
      <c r="H8894" s="2">
        <f t="shared" si="1109"/>
        <v>1046.4186600688508</v>
      </c>
      <c r="I8894" s="2">
        <f t="shared" si="1110"/>
        <v>11.790669965574523</v>
      </c>
      <c r="J8894" s="2">
        <f t="shared" si="1111"/>
        <v>0</v>
      </c>
    </row>
    <row r="8895" spans="1:10" x14ac:dyDescent="0.25">
      <c r="A8895" s="2">
        <v>8884</v>
      </c>
      <c r="B8895" s="2">
        <v>0.14845196063796706</v>
      </c>
      <c r="C8895" s="2">
        <f t="shared" si="1104"/>
        <v>92.66062840258229</v>
      </c>
      <c r="D8895" s="2">
        <f t="shared" si="1105"/>
        <v>107</v>
      </c>
      <c r="E8895" s="2">
        <f t="shared" si="1106"/>
        <v>92.66062840258229</v>
      </c>
      <c r="F8895" s="2">
        <f t="shared" si="1107"/>
        <v>14.33937159741771</v>
      </c>
      <c r="G8895" s="2">
        <f t="shared" si="1108"/>
        <v>0</v>
      </c>
      <c r="H8895" s="2">
        <f t="shared" si="1109"/>
        <v>926.6062840258229</v>
      </c>
      <c r="I8895" s="2">
        <f t="shared" si="1110"/>
        <v>71.696857987088549</v>
      </c>
      <c r="J8895" s="2">
        <f t="shared" si="1111"/>
        <v>0</v>
      </c>
    </row>
    <row r="8896" spans="1:10" x14ac:dyDescent="0.25">
      <c r="A8896" s="2">
        <v>8885</v>
      </c>
      <c r="B8896" s="2">
        <v>0.94987940829214568</v>
      </c>
      <c r="C8896" s="2">
        <f t="shared" si="1104"/>
        <v>110.98066305280396</v>
      </c>
      <c r="D8896" s="2">
        <f t="shared" si="1105"/>
        <v>107</v>
      </c>
      <c r="E8896" s="2">
        <f t="shared" si="1106"/>
        <v>107</v>
      </c>
      <c r="F8896" s="2">
        <f t="shared" si="1107"/>
        <v>0</v>
      </c>
      <c r="G8896" s="2">
        <f t="shared" si="1108"/>
        <v>3.9806630528039619</v>
      </c>
      <c r="H8896" s="2">
        <f t="shared" si="1109"/>
        <v>1070</v>
      </c>
      <c r="I8896" s="2">
        <f t="shared" si="1110"/>
        <v>0</v>
      </c>
      <c r="J8896" s="2">
        <f t="shared" si="1111"/>
        <v>59.709945792059429</v>
      </c>
    </row>
    <row r="8897" spans="1:10" x14ac:dyDescent="0.25">
      <c r="A8897" s="2">
        <v>8886</v>
      </c>
      <c r="B8897" s="2">
        <v>0.9473110763802508</v>
      </c>
      <c r="C8897" s="2">
        <f t="shared" si="1104"/>
        <v>110.8450693511549</v>
      </c>
      <c r="D8897" s="2">
        <f t="shared" si="1105"/>
        <v>107</v>
      </c>
      <c r="E8897" s="2">
        <f t="shared" si="1106"/>
        <v>107</v>
      </c>
      <c r="F8897" s="2">
        <f t="shared" si="1107"/>
        <v>0</v>
      </c>
      <c r="G8897" s="2">
        <f t="shared" si="1108"/>
        <v>3.8450693511549048</v>
      </c>
      <c r="H8897" s="2">
        <f t="shared" si="1109"/>
        <v>1070</v>
      </c>
      <c r="I8897" s="2">
        <f t="shared" si="1110"/>
        <v>0</v>
      </c>
      <c r="J8897" s="2">
        <f t="shared" si="1111"/>
        <v>57.676040267323572</v>
      </c>
    </row>
    <row r="8898" spans="1:10" x14ac:dyDescent="0.25">
      <c r="A8898" s="2">
        <v>8887</v>
      </c>
      <c r="B8898" s="2">
        <v>0.3275940876974317</v>
      </c>
      <c r="C8898" s="2">
        <f t="shared" si="1104"/>
        <v>96.764044517651016</v>
      </c>
      <c r="D8898" s="2">
        <f t="shared" si="1105"/>
        <v>107</v>
      </c>
      <c r="E8898" s="2">
        <f t="shared" si="1106"/>
        <v>96.764044517651016</v>
      </c>
      <c r="F8898" s="2">
        <f t="shared" si="1107"/>
        <v>10.235955482348984</v>
      </c>
      <c r="G8898" s="2">
        <f t="shared" si="1108"/>
        <v>0</v>
      </c>
      <c r="H8898" s="2">
        <f t="shared" si="1109"/>
        <v>967.64044517651018</v>
      </c>
      <c r="I8898" s="2">
        <f t="shared" si="1110"/>
        <v>51.179777411744922</v>
      </c>
      <c r="J8898" s="2">
        <f t="shared" si="1111"/>
        <v>0</v>
      </c>
    </row>
    <row r="8899" spans="1:10" x14ac:dyDescent="0.25">
      <c r="A8899" s="2">
        <v>8888</v>
      </c>
      <c r="B8899" s="2">
        <v>0.54494709701208877</v>
      </c>
      <c r="C8899" s="2">
        <f t="shared" si="1104"/>
        <v>100.82328340075497</v>
      </c>
      <c r="D8899" s="2">
        <f t="shared" si="1105"/>
        <v>107</v>
      </c>
      <c r="E8899" s="2">
        <f t="shared" si="1106"/>
        <v>100.82328340075497</v>
      </c>
      <c r="F8899" s="2">
        <f t="shared" si="1107"/>
        <v>6.1767165992450259</v>
      </c>
      <c r="G8899" s="2">
        <f t="shared" si="1108"/>
        <v>0</v>
      </c>
      <c r="H8899" s="2">
        <f t="shared" si="1109"/>
        <v>1008.2328340075497</v>
      </c>
      <c r="I8899" s="2">
        <f t="shared" si="1110"/>
        <v>30.88358299622513</v>
      </c>
      <c r="J8899" s="2">
        <f t="shared" si="1111"/>
        <v>0</v>
      </c>
    </row>
    <row r="8900" spans="1:10" x14ac:dyDescent="0.25">
      <c r="A8900" s="2">
        <v>8889</v>
      </c>
      <c r="B8900" s="2">
        <v>7.4716919080754396E-2</v>
      </c>
      <c r="C8900" s="2">
        <f t="shared" si="1104"/>
        <v>90.177177641454705</v>
      </c>
      <c r="D8900" s="2">
        <f t="shared" si="1105"/>
        <v>107</v>
      </c>
      <c r="E8900" s="2">
        <f t="shared" si="1106"/>
        <v>90.177177641454705</v>
      </c>
      <c r="F8900" s="2">
        <f t="shared" si="1107"/>
        <v>16.822822358545295</v>
      </c>
      <c r="G8900" s="2">
        <f t="shared" si="1108"/>
        <v>0</v>
      </c>
      <c r="H8900" s="2">
        <f t="shared" si="1109"/>
        <v>901.77177641454705</v>
      </c>
      <c r="I8900" s="2">
        <f t="shared" si="1110"/>
        <v>84.114111792726476</v>
      </c>
      <c r="J8900" s="2">
        <f t="shared" si="1111"/>
        <v>0</v>
      </c>
    </row>
    <row r="8901" spans="1:10" x14ac:dyDescent="0.25">
      <c r="A8901" s="2">
        <v>8890</v>
      </c>
      <c r="B8901" s="2">
        <v>0.7257929444402611</v>
      </c>
      <c r="C8901" s="2">
        <f t="shared" si="1104"/>
        <v>104.32549423151822</v>
      </c>
      <c r="D8901" s="2">
        <f t="shared" si="1105"/>
        <v>107</v>
      </c>
      <c r="E8901" s="2">
        <f t="shared" si="1106"/>
        <v>104.32549423151822</v>
      </c>
      <c r="F8901" s="2">
        <f t="shared" si="1107"/>
        <v>2.6745057684817795</v>
      </c>
      <c r="G8901" s="2">
        <f t="shared" si="1108"/>
        <v>0</v>
      </c>
      <c r="H8901" s="2">
        <f t="shared" si="1109"/>
        <v>1043.2549423151822</v>
      </c>
      <c r="I8901" s="2">
        <f t="shared" si="1110"/>
        <v>13.372528842408897</v>
      </c>
      <c r="J8901" s="2">
        <f t="shared" si="1111"/>
        <v>0</v>
      </c>
    </row>
    <row r="8902" spans="1:10" x14ac:dyDescent="0.25">
      <c r="A8902" s="2">
        <v>8891</v>
      </c>
      <c r="B8902" s="2">
        <v>0.90274006351726577</v>
      </c>
      <c r="C8902" s="2">
        <f t="shared" si="1104"/>
        <v>108.95312947331585</v>
      </c>
      <c r="D8902" s="2">
        <f t="shared" si="1105"/>
        <v>107</v>
      </c>
      <c r="E8902" s="2">
        <f t="shared" si="1106"/>
        <v>107</v>
      </c>
      <c r="F8902" s="2">
        <f t="shared" si="1107"/>
        <v>0</v>
      </c>
      <c r="G8902" s="2">
        <f t="shared" si="1108"/>
        <v>1.9531294733158546</v>
      </c>
      <c r="H8902" s="2">
        <f t="shared" si="1109"/>
        <v>1070</v>
      </c>
      <c r="I8902" s="2">
        <f t="shared" si="1110"/>
        <v>0</v>
      </c>
      <c r="J8902" s="2">
        <f t="shared" si="1111"/>
        <v>29.296942099737819</v>
      </c>
    </row>
    <row r="8903" spans="1:10" x14ac:dyDescent="0.25">
      <c r="A8903" s="2">
        <v>8892</v>
      </c>
      <c r="B8903" s="2">
        <v>0.89611958374075473</v>
      </c>
      <c r="C8903" s="2">
        <f t="shared" si="1104"/>
        <v>108.72086189560862</v>
      </c>
      <c r="D8903" s="2">
        <f t="shared" si="1105"/>
        <v>107</v>
      </c>
      <c r="E8903" s="2">
        <f t="shared" si="1106"/>
        <v>107</v>
      </c>
      <c r="F8903" s="2">
        <f t="shared" si="1107"/>
        <v>0</v>
      </c>
      <c r="G8903" s="2">
        <f t="shared" si="1108"/>
        <v>1.7208618956086212</v>
      </c>
      <c r="H8903" s="2">
        <f t="shared" si="1109"/>
        <v>1070</v>
      </c>
      <c r="I8903" s="2">
        <f t="shared" si="1110"/>
        <v>0</v>
      </c>
      <c r="J8903" s="2">
        <f t="shared" si="1111"/>
        <v>25.812928434129319</v>
      </c>
    </row>
    <row r="8904" spans="1:10" x14ac:dyDescent="0.25">
      <c r="A8904" s="2">
        <v>8893</v>
      </c>
      <c r="B8904" s="2">
        <v>0.40090988568261454</v>
      </c>
      <c r="C8904" s="2">
        <f t="shared" si="1104"/>
        <v>98.172894043077832</v>
      </c>
      <c r="D8904" s="2">
        <f t="shared" si="1105"/>
        <v>107</v>
      </c>
      <c r="E8904" s="2">
        <f t="shared" si="1106"/>
        <v>98.172894043077832</v>
      </c>
      <c r="F8904" s="2">
        <f t="shared" si="1107"/>
        <v>8.8271059569221677</v>
      </c>
      <c r="G8904" s="2">
        <f t="shared" si="1108"/>
        <v>0</v>
      </c>
      <c r="H8904" s="2">
        <f t="shared" si="1109"/>
        <v>981.72894043077827</v>
      </c>
      <c r="I8904" s="2">
        <f t="shared" si="1110"/>
        <v>44.135529784610839</v>
      </c>
      <c r="J8904" s="2">
        <f t="shared" si="1111"/>
        <v>0</v>
      </c>
    </row>
    <row r="8905" spans="1:10" x14ac:dyDescent="0.25">
      <c r="A8905" s="2">
        <v>8894</v>
      </c>
      <c r="B8905" s="2">
        <v>0.15792332513802165</v>
      </c>
      <c r="C8905" s="2">
        <f t="shared" si="1104"/>
        <v>92.923536214518577</v>
      </c>
      <c r="D8905" s="2">
        <f t="shared" si="1105"/>
        <v>107</v>
      </c>
      <c r="E8905" s="2">
        <f t="shared" si="1106"/>
        <v>92.923536214518577</v>
      </c>
      <c r="F8905" s="2">
        <f t="shared" si="1107"/>
        <v>14.076463785481423</v>
      </c>
      <c r="G8905" s="2">
        <f t="shared" si="1108"/>
        <v>0</v>
      </c>
      <c r="H8905" s="2">
        <f t="shared" si="1109"/>
        <v>929.23536214518572</v>
      </c>
      <c r="I8905" s="2">
        <f t="shared" si="1110"/>
        <v>70.382318927407113</v>
      </c>
      <c r="J8905" s="2">
        <f t="shared" si="1111"/>
        <v>0</v>
      </c>
    </row>
    <row r="8906" spans="1:10" x14ac:dyDescent="0.25">
      <c r="A8906" s="2">
        <v>8895</v>
      </c>
      <c r="B8906" s="2">
        <v>0.12669618339679301</v>
      </c>
      <c r="C8906" s="2">
        <f t="shared" si="1104"/>
        <v>92.020338004963847</v>
      </c>
      <c r="D8906" s="2">
        <f t="shared" si="1105"/>
        <v>107</v>
      </c>
      <c r="E8906" s="2">
        <f t="shared" si="1106"/>
        <v>92.020338004963847</v>
      </c>
      <c r="F8906" s="2">
        <f t="shared" si="1107"/>
        <v>14.979661995036153</v>
      </c>
      <c r="G8906" s="2">
        <f t="shared" si="1108"/>
        <v>0</v>
      </c>
      <c r="H8906" s="2">
        <f t="shared" si="1109"/>
        <v>920.20338004963844</v>
      </c>
      <c r="I8906" s="2">
        <f t="shared" si="1110"/>
        <v>74.898309975180766</v>
      </c>
      <c r="J8906" s="2">
        <f t="shared" si="1111"/>
        <v>0</v>
      </c>
    </row>
    <row r="8907" spans="1:10" x14ac:dyDescent="0.25">
      <c r="A8907" s="2">
        <v>8896</v>
      </c>
      <c r="B8907" s="2">
        <v>0.15236964986897439</v>
      </c>
      <c r="C8907" s="2">
        <f t="shared" si="1104"/>
        <v>92.770421154302895</v>
      </c>
      <c r="D8907" s="2">
        <f t="shared" si="1105"/>
        <v>107</v>
      </c>
      <c r="E8907" s="2">
        <f t="shared" si="1106"/>
        <v>92.770421154302895</v>
      </c>
      <c r="F8907" s="2">
        <f t="shared" si="1107"/>
        <v>14.229578845697105</v>
      </c>
      <c r="G8907" s="2">
        <f t="shared" si="1108"/>
        <v>0</v>
      </c>
      <c r="H8907" s="2">
        <f t="shared" si="1109"/>
        <v>927.70421154302892</v>
      </c>
      <c r="I8907" s="2">
        <f t="shared" si="1110"/>
        <v>71.147894228485526</v>
      </c>
      <c r="J8907" s="2">
        <f t="shared" si="1111"/>
        <v>0</v>
      </c>
    </row>
    <row r="8908" spans="1:10" x14ac:dyDescent="0.25">
      <c r="A8908" s="2">
        <v>8897</v>
      </c>
      <c r="B8908" s="2">
        <v>0.29349632259493474</v>
      </c>
      <c r="C8908" s="2">
        <f t="shared" si="1104"/>
        <v>96.076379562436571</v>
      </c>
      <c r="D8908" s="2">
        <f t="shared" si="1105"/>
        <v>107</v>
      </c>
      <c r="E8908" s="2">
        <f t="shared" si="1106"/>
        <v>96.076379562436571</v>
      </c>
      <c r="F8908" s="2">
        <f t="shared" si="1107"/>
        <v>10.923620437563429</v>
      </c>
      <c r="G8908" s="2">
        <f t="shared" si="1108"/>
        <v>0</v>
      </c>
      <c r="H8908" s="2">
        <f t="shared" si="1109"/>
        <v>960.76379562436568</v>
      </c>
      <c r="I8908" s="2">
        <f t="shared" si="1110"/>
        <v>54.618102187817144</v>
      </c>
      <c r="J8908" s="2">
        <f t="shared" si="1111"/>
        <v>0</v>
      </c>
    </row>
    <row r="8909" spans="1:10" x14ac:dyDescent="0.25">
      <c r="A8909" s="2">
        <v>8898</v>
      </c>
      <c r="B8909" s="2">
        <v>0.4545736551251236</v>
      </c>
      <c r="C8909" s="2">
        <f t="shared" ref="C8909:C8972" si="1112">_xlfn.BETA.INV(B8909,$C$7,$C$8,$C$9,$C$10)</f>
        <v>99.167908028346616</v>
      </c>
      <c r="D8909" s="2">
        <f t="shared" ref="D8909:D8972" si="1113">$F$8</f>
        <v>107</v>
      </c>
      <c r="E8909" s="2">
        <f t="shared" ref="E8909:E8972" si="1114">IF(C8909&gt;=D8909,D8909,C8909)</f>
        <v>99.167908028346616</v>
      </c>
      <c r="F8909" s="2">
        <f t="shared" ref="F8909:F8972" si="1115">IF(D8909&gt;C8909,D8909-C8909,0)</f>
        <v>7.8320919716533837</v>
      </c>
      <c r="G8909" s="2">
        <f t="shared" ref="G8909:G8972" si="1116">IF(C8909&gt;D8909,C8909-D8909,0)</f>
        <v>0</v>
      </c>
      <c r="H8909" s="2">
        <f t="shared" ref="H8909:H8972" si="1117">E8909*$H$10</f>
        <v>991.67908028346619</v>
      </c>
      <c r="I8909" s="2">
        <f t="shared" ref="I8909:I8972" si="1118">F8909*$I$10</f>
        <v>39.160459858266918</v>
      </c>
      <c r="J8909" s="2">
        <f t="shared" ref="J8909:J8972" si="1119">G8909*$J$10</f>
        <v>0</v>
      </c>
    </row>
    <row r="8910" spans="1:10" x14ac:dyDescent="0.25">
      <c r="A8910" s="2">
        <v>8899</v>
      </c>
      <c r="B8910" s="2">
        <v>0.9647285417425121</v>
      </c>
      <c r="C8910" s="2">
        <f t="shared" si="1112"/>
        <v>111.86801210501326</v>
      </c>
      <c r="D8910" s="2">
        <f t="shared" si="1113"/>
        <v>107</v>
      </c>
      <c r="E8910" s="2">
        <f t="shared" si="1114"/>
        <v>107</v>
      </c>
      <c r="F8910" s="2">
        <f t="shared" si="1115"/>
        <v>0</v>
      </c>
      <c r="G8910" s="2">
        <f t="shared" si="1116"/>
        <v>4.8680121050132641</v>
      </c>
      <c r="H8910" s="2">
        <f t="shared" si="1117"/>
        <v>1070</v>
      </c>
      <c r="I8910" s="2">
        <f t="shared" si="1118"/>
        <v>0</v>
      </c>
      <c r="J8910" s="2">
        <f t="shared" si="1119"/>
        <v>73.020181575198961</v>
      </c>
    </row>
    <row r="8911" spans="1:10" x14ac:dyDescent="0.25">
      <c r="A8911" s="2">
        <v>8900</v>
      </c>
      <c r="B8911" s="2">
        <v>0.74912413811598921</v>
      </c>
      <c r="C8911" s="2">
        <f t="shared" si="1112"/>
        <v>104.82687316934694</v>
      </c>
      <c r="D8911" s="2">
        <f t="shared" si="1113"/>
        <v>107</v>
      </c>
      <c r="E8911" s="2">
        <f t="shared" si="1114"/>
        <v>104.82687316934694</v>
      </c>
      <c r="F8911" s="2">
        <f t="shared" si="1115"/>
        <v>2.1731268306530609</v>
      </c>
      <c r="G8911" s="2">
        <f t="shared" si="1116"/>
        <v>0</v>
      </c>
      <c r="H8911" s="2">
        <f t="shared" si="1117"/>
        <v>1048.2687316934694</v>
      </c>
      <c r="I8911" s="2">
        <f t="shared" si="1118"/>
        <v>10.865634153265304</v>
      </c>
      <c r="J8911" s="2">
        <f t="shared" si="1119"/>
        <v>0</v>
      </c>
    </row>
    <row r="8912" spans="1:10" x14ac:dyDescent="0.25">
      <c r="A8912" s="2">
        <v>8901</v>
      </c>
      <c r="B8912" s="2">
        <v>6.2655348550281764E-2</v>
      </c>
      <c r="C8912" s="2">
        <f t="shared" si="1112"/>
        <v>89.644976738664354</v>
      </c>
      <c r="D8912" s="2">
        <f t="shared" si="1113"/>
        <v>107</v>
      </c>
      <c r="E8912" s="2">
        <f t="shared" si="1114"/>
        <v>89.644976738664354</v>
      </c>
      <c r="F8912" s="2">
        <f t="shared" si="1115"/>
        <v>17.355023261335646</v>
      </c>
      <c r="G8912" s="2">
        <f t="shared" si="1116"/>
        <v>0</v>
      </c>
      <c r="H8912" s="2">
        <f t="shared" si="1117"/>
        <v>896.44976738664354</v>
      </c>
      <c r="I8912" s="2">
        <f t="shared" si="1118"/>
        <v>86.775116306678228</v>
      </c>
      <c r="J8912" s="2">
        <f t="shared" si="1119"/>
        <v>0</v>
      </c>
    </row>
    <row r="8913" spans="1:10" x14ac:dyDescent="0.25">
      <c r="A8913" s="2">
        <v>8902</v>
      </c>
      <c r="B8913" s="2">
        <v>0.8037526037671513</v>
      </c>
      <c r="C8913" s="2">
        <f t="shared" si="1112"/>
        <v>106.08769659558484</v>
      </c>
      <c r="D8913" s="2">
        <f t="shared" si="1113"/>
        <v>107</v>
      </c>
      <c r="E8913" s="2">
        <f t="shared" si="1114"/>
        <v>106.08769659558484</v>
      </c>
      <c r="F8913" s="2">
        <f t="shared" si="1115"/>
        <v>0.91230340441515523</v>
      </c>
      <c r="G8913" s="2">
        <f t="shared" si="1116"/>
        <v>0</v>
      </c>
      <c r="H8913" s="2">
        <f t="shared" si="1117"/>
        <v>1060.8769659558484</v>
      </c>
      <c r="I8913" s="2">
        <f t="shared" si="1118"/>
        <v>4.5615170220757761</v>
      </c>
      <c r="J8913" s="2">
        <f t="shared" si="1119"/>
        <v>0</v>
      </c>
    </row>
    <row r="8914" spans="1:10" x14ac:dyDescent="0.25">
      <c r="A8914" s="2">
        <v>8903</v>
      </c>
      <c r="B8914" s="2">
        <v>0.83896733472904061</v>
      </c>
      <c r="C8914" s="2">
        <f t="shared" si="1112"/>
        <v>106.99197025310265</v>
      </c>
      <c r="D8914" s="2">
        <f t="shared" si="1113"/>
        <v>107</v>
      </c>
      <c r="E8914" s="2">
        <f t="shared" si="1114"/>
        <v>106.99197025310265</v>
      </c>
      <c r="F8914" s="2">
        <f t="shared" si="1115"/>
        <v>8.0297468973498098E-3</v>
      </c>
      <c r="G8914" s="2">
        <f t="shared" si="1116"/>
        <v>0</v>
      </c>
      <c r="H8914" s="2">
        <f t="shared" si="1117"/>
        <v>1069.9197025310266</v>
      </c>
      <c r="I8914" s="2">
        <f t="shared" si="1118"/>
        <v>4.0148734486749049E-2</v>
      </c>
      <c r="J8914" s="2">
        <f t="shared" si="1119"/>
        <v>0</v>
      </c>
    </row>
    <row r="8915" spans="1:10" x14ac:dyDescent="0.25">
      <c r="A8915" s="2">
        <v>8904</v>
      </c>
      <c r="B8915" s="2">
        <v>0.60031831170187466</v>
      </c>
      <c r="C8915" s="2">
        <f t="shared" si="1112"/>
        <v>101.85014360602253</v>
      </c>
      <c r="D8915" s="2">
        <f t="shared" si="1113"/>
        <v>107</v>
      </c>
      <c r="E8915" s="2">
        <f t="shared" si="1114"/>
        <v>101.85014360602253</v>
      </c>
      <c r="F8915" s="2">
        <f t="shared" si="1115"/>
        <v>5.1498563939774726</v>
      </c>
      <c r="G8915" s="2">
        <f t="shared" si="1116"/>
        <v>0</v>
      </c>
      <c r="H8915" s="2">
        <f t="shared" si="1117"/>
        <v>1018.5014360602253</v>
      </c>
      <c r="I8915" s="2">
        <f t="shared" si="1118"/>
        <v>25.749281969887363</v>
      </c>
      <c r="J8915" s="2">
        <f t="shared" si="1119"/>
        <v>0</v>
      </c>
    </row>
    <row r="8916" spans="1:10" x14ac:dyDescent="0.25">
      <c r="A8916" s="2">
        <v>8905</v>
      </c>
      <c r="B8916" s="2">
        <v>0.13349274479301731</v>
      </c>
      <c r="C8916" s="2">
        <f t="shared" si="1112"/>
        <v>92.226398148078971</v>
      </c>
      <c r="D8916" s="2">
        <f t="shared" si="1113"/>
        <v>107</v>
      </c>
      <c r="E8916" s="2">
        <f t="shared" si="1114"/>
        <v>92.226398148078971</v>
      </c>
      <c r="F8916" s="2">
        <f t="shared" si="1115"/>
        <v>14.773601851921029</v>
      </c>
      <c r="G8916" s="2">
        <f t="shared" si="1116"/>
        <v>0</v>
      </c>
      <c r="H8916" s="2">
        <f t="shared" si="1117"/>
        <v>922.26398148078965</v>
      </c>
      <c r="I8916" s="2">
        <f t="shared" si="1118"/>
        <v>73.868009259605145</v>
      </c>
      <c r="J8916" s="2">
        <f t="shared" si="1119"/>
        <v>0</v>
      </c>
    </row>
    <row r="8917" spans="1:10" x14ac:dyDescent="0.25">
      <c r="A8917" s="2">
        <v>8906</v>
      </c>
      <c r="B8917" s="2">
        <v>0.53906127037836116</v>
      </c>
      <c r="C8917" s="2">
        <f t="shared" si="1112"/>
        <v>100.71517702196505</v>
      </c>
      <c r="D8917" s="2">
        <f t="shared" si="1113"/>
        <v>107</v>
      </c>
      <c r="E8917" s="2">
        <f t="shared" si="1114"/>
        <v>100.71517702196505</v>
      </c>
      <c r="F8917" s="2">
        <f t="shared" si="1115"/>
        <v>6.2848229780349527</v>
      </c>
      <c r="G8917" s="2">
        <f t="shared" si="1116"/>
        <v>0</v>
      </c>
      <c r="H8917" s="2">
        <f t="shared" si="1117"/>
        <v>1007.1517702196504</v>
      </c>
      <c r="I8917" s="2">
        <f t="shared" si="1118"/>
        <v>31.424114890174764</v>
      </c>
      <c r="J8917" s="2">
        <f t="shared" si="1119"/>
        <v>0</v>
      </c>
    </row>
    <row r="8918" spans="1:10" x14ac:dyDescent="0.25">
      <c r="A8918" s="2">
        <v>8907</v>
      </c>
      <c r="B8918" s="2">
        <v>0.77113278512417804</v>
      </c>
      <c r="C8918" s="2">
        <f t="shared" si="1112"/>
        <v>105.31821462946696</v>
      </c>
      <c r="D8918" s="2">
        <f t="shared" si="1113"/>
        <v>107</v>
      </c>
      <c r="E8918" s="2">
        <f t="shared" si="1114"/>
        <v>105.31821462946696</v>
      </c>
      <c r="F8918" s="2">
        <f t="shared" si="1115"/>
        <v>1.681785370533035</v>
      </c>
      <c r="G8918" s="2">
        <f t="shared" si="1116"/>
        <v>0</v>
      </c>
      <c r="H8918" s="2">
        <f t="shared" si="1117"/>
        <v>1053.1821462946696</v>
      </c>
      <c r="I8918" s="2">
        <f t="shared" si="1118"/>
        <v>8.408926852665175</v>
      </c>
      <c r="J8918" s="2">
        <f t="shared" si="1119"/>
        <v>0</v>
      </c>
    </row>
    <row r="8919" spans="1:10" x14ac:dyDescent="0.25">
      <c r="A8919" s="2">
        <v>8908</v>
      </c>
      <c r="B8919" s="2">
        <v>6.0429895623923424E-2</v>
      </c>
      <c r="C8919" s="2">
        <f t="shared" si="1112"/>
        <v>89.540029634393335</v>
      </c>
      <c r="D8919" s="2">
        <f t="shared" si="1113"/>
        <v>107</v>
      </c>
      <c r="E8919" s="2">
        <f t="shared" si="1114"/>
        <v>89.540029634393335</v>
      </c>
      <c r="F8919" s="2">
        <f t="shared" si="1115"/>
        <v>17.459970365606665</v>
      </c>
      <c r="G8919" s="2">
        <f t="shared" si="1116"/>
        <v>0</v>
      </c>
      <c r="H8919" s="2">
        <f t="shared" si="1117"/>
        <v>895.40029634393341</v>
      </c>
      <c r="I8919" s="2">
        <f t="shared" si="1118"/>
        <v>87.299851828033326</v>
      </c>
      <c r="J8919" s="2">
        <f t="shared" si="1119"/>
        <v>0</v>
      </c>
    </row>
    <row r="8920" spans="1:10" x14ac:dyDescent="0.25">
      <c r="A8920" s="2">
        <v>8909</v>
      </c>
      <c r="B8920" s="2">
        <v>0.48044404674200436</v>
      </c>
      <c r="C8920" s="2">
        <f t="shared" si="1112"/>
        <v>99.642291020830882</v>
      </c>
      <c r="D8920" s="2">
        <f t="shared" si="1113"/>
        <v>107</v>
      </c>
      <c r="E8920" s="2">
        <f t="shared" si="1114"/>
        <v>99.642291020830882</v>
      </c>
      <c r="F8920" s="2">
        <f t="shared" si="1115"/>
        <v>7.3577089791691179</v>
      </c>
      <c r="G8920" s="2">
        <f t="shared" si="1116"/>
        <v>0</v>
      </c>
      <c r="H8920" s="2">
        <f t="shared" si="1117"/>
        <v>996.42291020830885</v>
      </c>
      <c r="I8920" s="2">
        <f t="shared" si="1118"/>
        <v>36.78854489584559</v>
      </c>
      <c r="J8920" s="2">
        <f t="shared" si="1119"/>
        <v>0</v>
      </c>
    </row>
    <row r="8921" spans="1:10" x14ac:dyDescent="0.25">
      <c r="A8921" s="2">
        <v>8910</v>
      </c>
      <c r="B8921" s="2">
        <v>0.33874340807091019</v>
      </c>
      <c r="C8921" s="2">
        <f t="shared" si="1112"/>
        <v>96.983628212107448</v>
      </c>
      <c r="D8921" s="2">
        <f t="shared" si="1113"/>
        <v>107</v>
      </c>
      <c r="E8921" s="2">
        <f t="shared" si="1114"/>
        <v>96.983628212107448</v>
      </c>
      <c r="F8921" s="2">
        <f t="shared" si="1115"/>
        <v>10.016371787892552</v>
      </c>
      <c r="G8921" s="2">
        <f t="shared" si="1116"/>
        <v>0</v>
      </c>
      <c r="H8921" s="2">
        <f t="shared" si="1117"/>
        <v>969.83628212107442</v>
      </c>
      <c r="I8921" s="2">
        <f t="shared" si="1118"/>
        <v>50.081858939462762</v>
      </c>
      <c r="J8921" s="2">
        <f t="shared" si="1119"/>
        <v>0</v>
      </c>
    </row>
    <row r="8922" spans="1:10" x14ac:dyDescent="0.25">
      <c r="A8922" s="2">
        <v>8911</v>
      </c>
      <c r="B8922" s="2">
        <v>7.3978921010369181E-2</v>
      </c>
      <c r="C8922" s="2">
        <f t="shared" si="1112"/>
        <v>90.14619439792186</v>
      </c>
      <c r="D8922" s="2">
        <f t="shared" si="1113"/>
        <v>107</v>
      </c>
      <c r="E8922" s="2">
        <f t="shared" si="1114"/>
        <v>90.14619439792186</v>
      </c>
      <c r="F8922" s="2">
        <f t="shared" si="1115"/>
        <v>16.85380560207814</v>
      </c>
      <c r="G8922" s="2">
        <f t="shared" si="1116"/>
        <v>0</v>
      </c>
      <c r="H8922" s="2">
        <f t="shared" si="1117"/>
        <v>901.46194397921863</v>
      </c>
      <c r="I8922" s="2">
        <f t="shared" si="1118"/>
        <v>84.269028010390699</v>
      </c>
      <c r="J8922" s="2">
        <f t="shared" si="1119"/>
        <v>0</v>
      </c>
    </row>
    <row r="8923" spans="1:10" x14ac:dyDescent="0.25">
      <c r="A8923" s="2">
        <v>8912</v>
      </c>
      <c r="B8923" s="2">
        <v>0.87661431131700074</v>
      </c>
      <c r="C8923" s="2">
        <f t="shared" si="1112"/>
        <v>108.08224925880525</v>
      </c>
      <c r="D8923" s="2">
        <f t="shared" si="1113"/>
        <v>107</v>
      </c>
      <c r="E8923" s="2">
        <f t="shared" si="1114"/>
        <v>107</v>
      </c>
      <c r="F8923" s="2">
        <f t="shared" si="1115"/>
        <v>0</v>
      </c>
      <c r="G8923" s="2">
        <f t="shared" si="1116"/>
        <v>1.0822492588052484</v>
      </c>
      <c r="H8923" s="2">
        <f t="shared" si="1117"/>
        <v>1070</v>
      </c>
      <c r="I8923" s="2">
        <f t="shared" si="1118"/>
        <v>0</v>
      </c>
      <c r="J8923" s="2">
        <f t="shared" si="1119"/>
        <v>16.233738882078725</v>
      </c>
    </row>
    <row r="8924" spans="1:10" x14ac:dyDescent="0.25">
      <c r="A8924" s="2">
        <v>8913</v>
      </c>
      <c r="B8924" s="2">
        <v>0.27066449342197685</v>
      </c>
      <c r="C8924" s="2">
        <f t="shared" si="1112"/>
        <v>95.599523665089535</v>
      </c>
      <c r="D8924" s="2">
        <f t="shared" si="1113"/>
        <v>107</v>
      </c>
      <c r="E8924" s="2">
        <f t="shared" si="1114"/>
        <v>95.599523665089535</v>
      </c>
      <c r="F8924" s="2">
        <f t="shared" si="1115"/>
        <v>11.400476334910465</v>
      </c>
      <c r="G8924" s="2">
        <f t="shared" si="1116"/>
        <v>0</v>
      </c>
      <c r="H8924" s="2">
        <f t="shared" si="1117"/>
        <v>955.99523665089532</v>
      </c>
      <c r="I8924" s="2">
        <f t="shared" si="1118"/>
        <v>57.002381674552325</v>
      </c>
      <c r="J8924" s="2">
        <f t="shared" si="1119"/>
        <v>0</v>
      </c>
    </row>
    <row r="8925" spans="1:10" x14ac:dyDescent="0.25">
      <c r="A8925" s="2">
        <v>8914</v>
      </c>
      <c r="B8925" s="2">
        <v>0.95206205104605757</v>
      </c>
      <c r="C8925" s="2">
        <f t="shared" si="1112"/>
        <v>111.09939962089774</v>
      </c>
      <c r="D8925" s="2">
        <f t="shared" si="1113"/>
        <v>107</v>
      </c>
      <c r="E8925" s="2">
        <f t="shared" si="1114"/>
        <v>107</v>
      </c>
      <c r="F8925" s="2">
        <f t="shared" si="1115"/>
        <v>0</v>
      </c>
      <c r="G8925" s="2">
        <f t="shared" si="1116"/>
        <v>4.0993996208977421</v>
      </c>
      <c r="H8925" s="2">
        <f t="shared" si="1117"/>
        <v>1070</v>
      </c>
      <c r="I8925" s="2">
        <f t="shared" si="1118"/>
        <v>0</v>
      </c>
      <c r="J8925" s="2">
        <f t="shared" si="1119"/>
        <v>61.490994313466132</v>
      </c>
    </row>
    <row r="8926" spans="1:10" x14ac:dyDescent="0.25">
      <c r="A8926" s="2">
        <v>8915</v>
      </c>
      <c r="B8926" s="2">
        <v>0.25155027148091058</v>
      </c>
      <c r="C8926" s="2">
        <f t="shared" si="1112"/>
        <v>95.187883155699993</v>
      </c>
      <c r="D8926" s="2">
        <f t="shared" si="1113"/>
        <v>107</v>
      </c>
      <c r="E8926" s="2">
        <f t="shared" si="1114"/>
        <v>95.187883155699993</v>
      </c>
      <c r="F8926" s="2">
        <f t="shared" si="1115"/>
        <v>11.812116844300007</v>
      </c>
      <c r="G8926" s="2">
        <f t="shared" si="1116"/>
        <v>0</v>
      </c>
      <c r="H8926" s="2">
        <f t="shared" si="1117"/>
        <v>951.8788315569999</v>
      </c>
      <c r="I8926" s="2">
        <f t="shared" si="1118"/>
        <v>59.060584221500037</v>
      </c>
      <c r="J8926" s="2">
        <f t="shared" si="1119"/>
        <v>0</v>
      </c>
    </row>
    <row r="8927" spans="1:10" x14ac:dyDescent="0.25">
      <c r="A8927" s="2">
        <v>8916</v>
      </c>
      <c r="B8927" s="2">
        <v>0.12331611791072583</v>
      </c>
      <c r="C8927" s="2">
        <f t="shared" si="1112"/>
        <v>91.915578497634655</v>
      </c>
      <c r="D8927" s="2">
        <f t="shared" si="1113"/>
        <v>107</v>
      </c>
      <c r="E8927" s="2">
        <f t="shared" si="1114"/>
        <v>91.915578497634655</v>
      </c>
      <c r="F8927" s="2">
        <f t="shared" si="1115"/>
        <v>15.084421502365345</v>
      </c>
      <c r="G8927" s="2">
        <f t="shared" si="1116"/>
        <v>0</v>
      </c>
      <c r="H8927" s="2">
        <f t="shared" si="1117"/>
        <v>919.15578497634658</v>
      </c>
      <c r="I8927" s="2">
        <f t="shared" si="1118"/>
        <v>75.422107511826724</v>
      </c>
      <c r="J8927" s="2">
        <f t="shared" si="1119"/>
        <v>0</v>
      </c>
    </row>
    <row r="8928" spans="1:10" x14ac:dyDescent="0.25">
      <c r="A8928" s="2">
        <v>8917</v>
      </c>
      <c r="B8928" s="2">
        <v>0.29766817060730333</v>
      </c>
      <c r="C8928" s="2">
        <f t="shared" si="1112"/>
        <v>96.161974024791988</v>
      </c>
      <c r="D8928" s="2">
        <f t="shared" si="1113"/>
        <v>107</v>
      </c>
      <c r="E8928" s="2">
        <f t="shared" si="1114"/>
        <v>96.161974024791988</v>
      </c>
      <c r="F8928" s="2">
        <f t="shared" si="1115"/>
        <v>10.838025975208012</v>
      </c>
      <c r="G8928" s="2">
        <f t="shared" si="1116"/>
        <v>0</v>
      </c>
      <c r="H8928" s="2">
        <f t="shared" si="1117"/>
        <v>961.61974024791994</v>
      </c>
      <c r="I8928" s="2">
        <f t="shared" si="1118"/>
        <v>54.190129876040061</v>
      </c>
      <c r="J8928" s="2">
        <f t="shared" si="1119"/>
        <v>0</v>
      </c>
    </row>
    <row r="8929" spans="1:10" x14ac:dyDescent="0.25">
      <c r="A8929" s="2">
        <v>8918</v>
      </c>
      <c r="B8929" s="2">
        <v>0.13625343865248862</v>
      </c>
      <c r="C8929" s="2">
        <f t="shared" si="1112"/>
        <v>92.308448428441068</v>
      </c>
      <c r="D8929" s="2">
        <f t="shared" si="1113"/>
        <v>107</v>
      </c>
      <c r="E8929" s="2">
        <f t="shared" si="1114"/>
        <v>92.308448428441068</v>
      </c>
      <c r="F8929" s="2">
        <f t="shared" si="1115"/>
        <v>14.691551571558932</v>
      </c>
      <c r="G8929" s="2">
        <f t="shared" si="1116"/>
        <v>0</v>
      </c>
      <c r="H8929" s="2">
        <f t="shared" si="1117"/>
        <v>923.08448428441068</v>
      </c>
      <c r="I8929" s="2">
        <f t="shared" si="1118"/>
        <v>73.457757857794661</v>
      </c>
      <c r="J8929" s="2">
        <f t="shared" si="1119"/>
        <v>0</v>
      </c>
    </row>
    <row r="8930" spans="1:10" x14ac:dyDescent="0.25">
      <c r="A8930" s="2">
        <v>8919</v>
      </c>
      <c r="B8930" s="2">
        <v>0.63118269600958288</v>
      </c>
      <c r="C8930" s="2">
        <f t="shared" si="1112"/>
        <v>102.43452266339884</v>
      </c>
      <c r="D8930" s="2">
        <f t="shared" si="1113"/>
        <v>107</v>
      </c>
      <c r="E8930" s="2">
        <f t="shared" si="1114"/>
        <v>102.43452266339884</v>
      </c>
      <c r="F8930" s="2">
        <f t="shared" si="1115"/>
        <v>4.5654773366011625</v>
      </c>
      <c r="G8930" s="2">
        <f t="shared" si="1116"/>
        <v>0</v>
      </c>
      <c r="H8930" s="2">
        <f t="shared" si="1117"/>
        <v>1024.3452266339884</v>
      </c>
      <c r="I8930" s="2">
        <f t="shared" si="1118"/>
        <v>22.827386683005813</v>
      </c>
      <c r="J8930" s="2">
        <f t="shared" si="1119"/>
        <v>0</v>
      </c>
    </row>
    <row r="8931" spans="1:10" x14ac:dyDescent="0.25">
      <c r="A8931" s="2">
        <v>8920</v>
      </c>
      <c r="B8931" s="2">
        <v>0.17463850516049084</v>
      </c>
      <c r="C8931" s="2">
        <f t="shared" si="1112"/>
        <v>93.368198478601798</v>
      </c>
      <c r="D8931" s="2">
        <f t="shared" si="1113"/>
        <v>107</v>
      </c>
      <c r="E8931" s="2">
        <f t="shared" si="1114"/>
        <v>93.368198478601798</v>
      </c>
      <c r="F8931" s="2">
        <f t="shared" si="1115"/>
        <v>13.631801521398202</v>
      </c>
      <c r="G8931" s="2">
        <f t="shared" si="1116"/>
        <v>0</v>
      </c>
      <c r="H8931" s="2">
        <f t="shared" si="1117"/>
        <v>933.68198478601801</v>
      </c>
      <c r="I8931" s="2">
        <f t="shared" si="1118"/>
        <v>68.159007606991011</v>
      </c>
      <c r="J8931" s="2">
        <f t="shared" si="1119"/>
        <v>0</v>
      </c>
    </row>
    <row r="8932" spans="1:10" x14ac:dyDescent="0.25">
      <c r="A8932" s="2">
        <v>8921</v>
      </c>
      <c r="B8932" s="2">
        <v>0.22743755563711554</v>
      </c>
      <c r="C8932" s="2">
        <f t="shared" si="1112"/>
        <v>94.649164318700556</v>
      </c>
      <c r="D8932" s="2">
        <f t="shared" si="1113"/>
        <v>107</v>
      </c>
      <c r="E8932" s="2">
        <f t="shared" si="1114"/>
        <v>94.649164318700556</v>
      </c>
      <c r="F8932" s="2">
        <f t="shared" si="1115"/>
        <v>12.350835681299444</v>
      </c>
      <c r="G8932" s="2">
        <f t="shared" si="1116"/>
        <v>0</v>
      </c>
      <c r="H8932" s="2">
        <f t="shared" si="1117"/>
        <v>946.49164318700559</v>
      </c>
      <c r="I8932" s="2">
        <f t="shared" si="1118"/>
        <v>61.754178406497218</v>
      </c>
      <c r="J8932" s="2">
        <f t="shared" si="1119"/>
        <v>0</v>
      </c>
    </row>
    <row r="8933" spans="1:10" x14ac:dyDescent="0.25">
      <c r="A8933" s="2">
        <v>8922</v>
      </c>
      <c r="B8933" s="2">
        <v>0.32609518536336091</v>
      </c>
      <c r="C8933" s="2">
        <f t="shared" si="1112"/>
        <v>96.734343612753676</v>
      </c>
      <c r="D8933" s="2">
        <f t="shared" si="1113"/>
        <v>107</v>
      </c>
      <c r="E8933" s="2">
        <f t="shared" si="1114"/>
        <v>96.734343612753676</v>
      </c>
      <c r="F8933" s="2">
        <f t="shared" si="1115"/>
        <v>10.265656387246324</v>
      </c>
      <c r="G8933" s="2">
        <f t="shared" si="1116"/>
        <v>0</v>
      </c>
      <c r="H8933" s="2">
        <f t="shared" si="1117"/>
        <v>967.34343612753673</v>
      </c>
      <c r="I8933" s="2">
        <f t="shared" si="1118"/>
        <v>51.328281936231619</v>
      </c>
      <c r="J8933" s="2">
        <f t="shared" si="1119"/>
        <v>0</v>
      </c>
    </row>
    <row r="8934" spans="1:10" x14ac:dyDescent="0.25">
      <c r="A8934" s="2">
        <v>8923</v>
      </c>
      <c r="B8934" s="2">
        <v>6.2625504952162236E-2</v>
      </c>
      <c r="C8934" s="2">
        <f t="shared" si="1112"/>
        <v>89.643584826060263</v>
      </c>
      <c r="D8934" s="2">
        <f t="shared" si="1113"/>
        <v>107</v>
      </c>
      <c r="E8934" s="2">
        <f t="shared" si="1114"/>
        <v>89.643584826060263</v>
      </c>
      <c r="F8934" s="2">
        <f t="shared" si="1115"/>
        <v>17.356415173939737</v>
      </c>
      <c r="G8934" s="2">
        <f t="shared" si="1116"/>
        <v>0</v>
      </c>
      <c r="H8934" s="2">
        <f t="shared" si="1117"/>
        <v>896.4358482606026</v>
      </c>
      <c r="I8934" s="2">
        <f t="shared" si="1118"/>
        <v>86.782075869698687</v>
      </c>
      <c r="J8934" s="2">
        <f t="shared" si="1119"/>
        <v>0</v>
      </c>
    </row>
    <row r="8935" spans="1:10" x14ac:dyDescent="0.25">
      <c r="A8935" s="2">
        <v>8924</v>
      </c>
      <c r="B8935" s="2">
        <v>0.36169750841914416</v>
      </c>
      <c r="C8935" s="2">
        <f t="shared" si="1112"/>
        <v>97.428972362013823</v>
      </c>
      <c r="D8935" s="2">
        <f t="shared" si="1113"/>
        <v>107</v>
      </c>
      <c r="E8935" s="2">
        <f t="shared" si="1114"/>
        <v>97.428972362013823</v>
      </c>
      <c r="F8935" s="2">
        <f t="shared" si="1115"/>
        <v>9.5710276379861767</v>
      </c>
      <c r="G8935" s="2">
        <f t="shared" si="1116"/>
        <v>0</v>
      </c>
      <c r="H8935" s="2">
        <f t="shared" si="1117"/>
        <v>974.28972362013826</v>
      </c>
      <c r="I8935" s="2">
        <f t="shared" si="1118"/>
        <v>47.855138189930884</v>
      </c>
      <c r="J8935" s="2">
        <f t="shared" si="1119"/>
        <v>0</v>
      </c>
    </row>
    <row r="8936" spans="1:10" x14ac:dyDescent="0.25">
      <c r="A8936" s="2">
        <v>8925</v>
      </c>
      <c r="B8936" s="2">
        <v>0.49365402418755633</v>
      </c>
      <c r="C8936" s="2">
        <f t="shared" si="1112"/>
        <v>99.883955392765017</v>
      </c>
      <c r="D8936" s="2">
        <f t="shared" si="1113"/>
        <v>107</v>
      </c>
      <c r="E8936" s="2">
        <f t="shared" si="1114"/>
        <v>99.883955392765017</v>
      </c>
      <c r="F8936" s="2">
        <f t="shared" si="1115"/>
        <v>7.1160446072349828</v>
      </c>
      <c r="G8936" s="2">
        <f t="shared" si="1116"/>
        <v>0</v>
      </c>
      <c r="H8936" s="2">
        <f t="shared" si="1117"/>
        <v>998.83955392765017</v>
      </c>
      <c r="I8936" s="2">
        <f t="shared" si="1118"/>
        <v>35.580223036174914</v>
      </c>
      <c r="J8936" s="2">
        <f t="shared" si="1119"/>
        <v>0</v>
      </c>
    </row>
    <row r="8937" spans="1:10" x14ac:dyDescent="0.25">
      <c r="A8937" s="2">
        <v>8926</v>
      </c>
      <c r="B8937" s="2">
        <v>0.74236798982167573</v>
      </c>
      <c r="C8937" s="2">
        <f t="shared" si="1112"/>
        <v>104.6797876469158</v>
      </c>
      <c r="D8937" s="2">
        <f t="shared" si="1113"/>
        <v>107</v>
      </c>
      <c r="E8937" s="2">
        <f t="shared" si="1114"/>
        <v>104.6797876469158</v>
      </c>
      <c r="F8937" s="2">
        <f t="shared" si="1115"/>
        <v>2.3202123530842016</v>
      </c>
      <c r="G8937" s="2">
        <f t="shared" si="1116"/>
        <v>0</v>
      </c>
      <c r="H8937" s="2">
        <f t="shared" si="1117"/>
        <v>1046.7978764691579</v>
      </c>
      <c r="I8937" s="2">
        <f t="shared" si="1118"/>
        <v>11.601061765421008</v>
      </c>
      <c r="J8937" s="2">
        <f t="shared" si="1119"/>
        <v>0</v>
      </c>
    </row>
    <row r="8938" spans="1:10" x14ac:dyDescent="0.25">
      <c r="A8938" s="2">
        <v>8927</v>
      </c>
      <c r="B8938" s="2">
        <v>0.51816234174021125</v>
      </c>
      <c r="C8938" s="2">
        <f t="shared" si="1112"/>
        <v>100.33220303051371</v>
      </c>
      <c r="D8938" s="2">
        <f t="shared" si="1113"/>
        <v>107</v>
      </c>
      <c r="E8938" s="2">
        <f t="shared" si="1114"/>
        <v>100.33220303051371</v>
      </c>
      <c r="F8938" s="2">
        <f t="shared" si="1115"/>
        <v>6.6677969694862895</v>
      </c>
      <c r="G8938" s="2">
        <f t="shared" si="1116"/>
        <v>0</v>
      </c>
      <c r="H8938" s="2">
        <f t="shared" si="1117"/>
        <v>1003.3220303051371</v>
      </c>
      <c r="I8938" s="2">
        <f t="shared" si="1118"/>
        <v>33.338984847431448</v>
      </c>
      <c r="J8938" s="2">
        <f t="shared" si="1119"/>
        <v>0</v>
      </c>
    </row>
    <row r="8939" spans="1:10" x14ac:dyDescent="0.25">
      <c r="A8939" s="2">
        <v>8928</v>
      </c>
      <c r="B8939" s="2">
        <v>8.4653577810719138E-2</v>
      </c>
      <c r="C8939" s="2">
        <f t="shared" si="1112"/>
        <v>90.577482795497545</v>
      </c>
      <c r="D8939" s="2">
        <f t="shared" si="1113"/>
        <v>107</v>
      </c>
      <c r="E8939" s="2">
        <f t="shared" si="1114"/>
        <v>90.577482795497545</v>
      </c>
      <c r="F8939" s="2">
        <f t="shared" si="1115"/>
        <v>16.422517204502455</v>
      </c>
      <c r="G8939" s="2">
        <f t="shared" si="1116"/>
        <v>0</v>
      </c>
      <c r="H8939" s="2">
        <f t="shared" si="1117"/>
        <v>905.77482795497542</v>
      </c>
      <c r="I8939" s="2">
        <f t="shared" si="1118"/>
        <v>82.112586022512275</v>
      </c>
      <c r="J8939" s="2">
        <f t="shared" si="1119"/>
        <v>0</v>
      </c>
    </row>
    <row r="8940" spans="1:10" x14ac:dyDescent="0.25">
      <c r="A8940" s="2">
        <v>8929</v>
      </c>
      <c r="B8940" s="2">
        <v>0.88133243786344684</v>
      </c>
      <c r="C8940" s="2">
        <f t="shared" si="1112"/>
        <v>108.23115090513994</v>
      </c>
      <c r="D8940" s="2">
        <f t="shared" si="1113"/>
        <v>107</v>
      </c>
      <c r="E8940" s="2">
        <f t="shared" si="1114"/>
        <v>107</v>
      </c>
      <c r="F8940" s="2">
        <f t="shared" si="1115"/>
        <v>0</v>
      </c>
      <c r="G8940" s="2">
        <f t="shared" si="1116"/>
        <v>1.2311509051399412</v>
      </c>
      <c r="H8940" s="2">
        <f t="shared" si="1117"/>
        <v>1070</v>
      </c>
      <c r="I8940" s="2">
        <f t="shared" si="1118"/>
        <v>0</v>
      </c>
      <c r="J8940" s="2">
        <f t="shared" si="1119"/>
        <v>18.467263577099118</v>
      </c>
    </row>
    <row r="8941" spans="1:10" x14ac:dyDescent="0.25">
      <c r="A8941" s="2">
        <v>8930</v>
      </c>
      <c r="B8941" s="2">
        <v>9.8046715946479956E-2</v>
      </c>
      <c r="C8941" s="2">
        <f t="shared" si="1112"/>
        <v>91.074945404864764</v>
      </c>
      <c r="D8941" s="2">
        <f t="shared" si="1113"/>
        <v>107</v>
      </c>
      <c r="E8941" s="2">
        <f t="shared" si="1114"/>
        <v>91.074945404864764</v>
      </c>
      <c r="F8941" s="2">
        <f t="shared" si="1115"/>
        <v>15.925054595135236</v>
      </c>
      <c r="G8941" s="2">
        <f t="shared" si="1116"/>
        <v>0</v>
      </c>
      <c r="H8941" s="2">
        <f t="shared" si="1117"/>
        <v>910.74945404864764</v>
      </c>
      <c r="I8941" s="2">
        <f t="shared" si="1118"/>
        <v>79.625272975676182</v>
      </c>
      <c r="J8941" s="2">
        <f t="shared" si="1119"/>
        <v>0</v>
      </c>
    </row>
    <row r="8942" spans="1:10" x14ac:dyDescent="0.25">
      <c r="A8942" s="2">
        <v>8931</v>
      </c>
      <c r="B8942" s="2">
        <v>0.17479317361730984</v>
      </c>
      <c r="C8942" s="2">
        <f t="shared" si="1112"/>
        <v>93.372208771167479</v>
      </c>
      <c r="D8942" s="2">
        <f t="shared" si="1113"/>
        <v>107</v>
      </c>
      <c r="E8942" s="2">
        <f t="shared" si="1114"/>
        <v>93.372208771167479</v>
      </c>
      <c r="F8942" s="2">
        <f t="shared" si="1115"/>
        <v>13.627791228832521</v>
      </c>
      <c r="G8942" s="2">
        <f t="shared" si="1116"/>
        <v>0</v>
      </c>
      <c r="H8942" s="2">
        <f t="shared" si="1117"/>
        <v>933.72208771167482</v>
      </c>
      <c r="I8942" s="2">
        <f t="shared" si="1118"/>
        <v>68.138956144162606</v>
      </c>
      <c r="J8942" s="2">
        <f t="shared" si="1119"/>
        <v>0</v>
      </c>
    </row>
    <row r="8943" spans="1:10" x14ac:dyDescent="0.25">
      <c r="A8943" s="2">
        <v>8932</v>
      </c>
      <c r="B8943" s="2">
        <v>0.67890789890825465</v>
      </c>
      <c r="C8943" s="2">
        <f t="shared" si="1112"/>
        <v>103.36511808719776</v>
      </c>
      <c r="D8943" s="2">
        <f t="shared" si="1113"/>
        <v>107</v>
      </c>
      <c r="E8943" s="2">
        <f t="shared" si="1114"/>
        <v>103.36511808719776</v>
      </c>
      <c r="F8943" s="2">
        <f t="shared" si="1115"/>
        <v>3.6348819128022427</v>
      </c>
      <c r="G8943" s="2">
        <f t="shared" si="1116"/>
        <v>0</v>
      </c>
      <c r="H8943" s="2">
        <f t="shared" si="1117"/>
        <v>1033.6511808719777</v>
      </c>
      <c r="I8943" s="2">
        <f t="shared" si="1118"/>
        <v>18.174409564011214</v>
      </c>
      <c r="J8943" s="2">
        <f t="shared" si="1119"/>
        <v>0</v>
      </c>
    </row>
    <row r="8944" spans="1:10" x14ac:dyDescent="0.25">
      <c r="A8944" s="2">
        <v>8933</v>
      </c>
      <c r="B8944" s="2">
        <v>0.672547730486037</v>
      </c>
      <c r="C8944" s="2">
        <f t="shared" si="1112"/>
        <v>103.23876373516076</v>
      </c>
      <c r="D8944" s="2">
        <f t="shared" si="1113"/>
        <v>107</v>
      </c>
      <c r="E8944" s="2">
        <f t="shared" si="1114"/>
        <v>103.23876373516076</v>
      </c>
      <c r="F8944" s="2">
        <f t="shared" si="1115"/>
        <v>3.7612362648392406</v>
      </c>
      <c r="G8944" s="2">
        <f t="shared" si="1116"/>
        <v>0</v>
      </c>
      <c r="H8944" s="2">
        <f t="shared" si="1117"/>
        <v>1032.3876373516075</v>
      </c>
      <c r="I8944" s="2">
        <f t="shared" si="1118"/>
        <v>18.806181324196203</v>
      </c>
      <c r="J8944" s="2">
        <f t="shared" si="1119"/>
        <v>0</v>
      </c>
    </row>
    <row r="8945" spans="1:10" x14ac:dyDescent="0.25">
      <c r="A8945" s="2">
        <v>8934</v>
      </c>
      <c r="B8945" s="2">
        <v>0.88697058548772023</v>
      </c>
      <c r="C8945" s="2">
        <f t="shared" si="1112"/>
        <v>108.41353009256719</v>
      </c>
      <c r="D8945" s="2">
        <f t="shared" si="1113"/>
        <v>107</v>
      </c>
      <c r="E8945" s="2">
        <f t="shared" si="1114"/>
        <v>107</v>
      </c>
      <c r="F8945" s="2">
        <f t="shared" si="1115"/>
        <v>0</v>
      </c>
      <c r="G8945" s="2">
        <f t="shared" si="1116"/>
        <v>1.4135300925671856</v>
      </c>
      <c r="H8945" s="2">
        <f t="shared" si="1117"/>
        <v>1070</v>
      </c>
      <c r="I8945" s="2">
        <f t="shared" si="1118"/>
        <v>0</v>
      </c>
      <c r="J8945" s="2">
        <f t="shared" si="1119"/>
        <v>21.202951388507785</v>
      </c>
    </row>
    <row r="8946" spans="1:10" x14ac:dyDescent="0.25">
      <c r="A8946" s="2">
        <v>8935</v>
      </c>
      <c r="B8946" s="2">
        <v>0.27682909862079008</v>
      </c>
      <c r="C8946" s="2">
        <f t="shared" si="1112"/>
        <v>95.729758282838901</v>
      </c>
      <c r="D8946" s="2">
        <f t="shared" si="1113"/>
        <v>107</v>
      </c>
      <c r="E8946" s="2">
        <f t="shared" si="1114"/>
        <v>95.729758282838901</v>
      </c>
      <c r="F8946" s="2">
        <f t="shared" si="1115"/>
        <v>11.270241717161099</v>
      </c>
      <c r="G8946" s="2">
        <f t="shared" si="1116"/>
        <v>0</v>
      </c>
      <c r="H8946" s="2">
        <f t="shared" si="1117"/>
        <v>957.29758282838907</v>
      </c>
      <c r="I8946" s="2">
        <f t="shared" si="1118"/>
        <v>56.351208585805495</v>
      </c>
      <c r="J8946" s="2">
        <f t="shared" si="1119"/>
        <v>0</v>
      </c>
    </row>
    <row r="8947" spans="1:10" x14ac:dyDescent="0.25">
      <c r="A8947" s="2">
        <v>8936</v>
      </c>
      <c r="B8947" s="2">
        <v>0.8078562635253268</v>
      </c>
      <c r="C8947" s="2">
        <f t="shared" si="1112"/>
        <v>106.18866331202332</v>
      </c>
      <c r="D8947" s="2">
        <f t="shared" si="1113"/>
        <v>107</v>
      </c>
      <c r="E8947" s="2">
        <f t="shared" si="1114"/>
        <v>106.18866331202332</v>
      </c>
      <c r="F8947" s="2">
        <f t="shared" si="1115"/>
        <v>0.81133668797667724</v>
      </c>
      <c r="G8947" s="2">
        <f t="shared" si="1116"/>
        <v>0</v>
      </c>
      <c r="H8947" s="2">
        <f t="shared" si="1117"/>
        <v>1061.8866331202332</v>
      </c>
      <c r="I8947" s="2">
        <f t="shared" si="1118"/>
        <v>4.0566834398833862</v>
      </c>
      <c r="J8947" s="2">
        <f t="shared" si="1119"/>
        <v>0</v>
      </c>
    </row>
    <row r="8948" spans="1:10" x14ac:dyDescent="0.25">
      <c r="A8948" s="2">
        <v>8937</v>
      </c>
      <c r="B8948" s="2">
        <v>0.41917989258676547</v>
      </c>
      <c r="C8948" s="2">
        <f t="shared" si="1112"/>
        <v>98.513969798238222</v>
      </c>
      <c r="D8948" s="2">
        <f t="shared" si="1113"/>
        <v>107</v>
      </c>
      <c r="E8948" s="2">
        <f t="shared" si="1114"/>
        <v>98.513969798238222</v>
      </c>
      <c r="F8948" s="2">
        <f t="shared" si="1115"/>
        <v>8.4860302017617784</v>
      </c>
      <c r="G8948" s="2">
        <f t="shared" si="1116"/>
        <v>0</v>
      </c>
      <c r="H8948" s="2">
        <f t="shared" si="1117"/>
        <v>985.13969798238224</v>
      </c>
      <c r="I8948" s="2">
        <f t="shared" si="1118"/>
        <v>42.430151008808892</v>
      </c>
      <c r="J8948" s="2">
        <f t="shared" si="1119"/>
        <v>0</v>
      </c>
    </row>
    <row r="8949" spans="1:10" x14ac:dyDescent="0.25">
      <c r="A8949" s="2">
        <v>8938</v>
      </c>
      <c r="B8949" s="2">
        <v>0.59675093935489498</v>
      </c>
      <c r="C8949" s="2">
        <f t="shared" si="1112"/>
        <v>101.7832697575582</v>
      </c>
      <c r="D8949" s="2">
        <f t="shared" si="1113"/>
        <v>107</v>
      </c>
      <c r="E8949" s="2">
        <f t="shared" si="1114"/>
        <v>101.7832697575582</v>
      </c>
      <c r="F8949" s="2">
        <f t="shared" si="1115"/>
        <v>5.2167302424417983</v>
      </c>
      <c r="G8949" s="2">
        <f t="shared" si="1116"/>
        <v>0</v>
      </c>
      <c r="H8949" s="2">
        <f t="shared" si="1117"/>
        <v>1017.832697575582</v>
      </c>
      <c r="I8949" s="2">
        <f t="shared" si="1118"/>
        <v>26.083651212208991</v>
      </c>
      <c r="J8949" s="2">
        <f t="shared" si="1119"/>
        <v>0</v>
      </c>
    </row>
    <row r="8950" spans="1:10" x14ac:dyDescent="0.25">
      <c r="A8950" s="2">
        <v>8939</v>
      </c>
      <c r="B8950" s="2">
        <v>0.68653409626729966</v>
      </c>
      <c r="C8950" s="2">
        <f t="shared" si="1112"/>
        <v>103.51772869471274</v>
      </c>
      <c r="D8950" s="2">
        <f t="shared" si="1113"/>
        <v>107</v>
      </c>
      <c r="E8950" s="2">
        <f t="shared" si="1114"/>
        <v>103.51772869471274</v>
      </c>
      <c r="F8950" s="2">
        <f t="shared" si="1115"/>
        <v>3.4822713052872558</v>
      </c>
      <c r="G8950" s="2">
        <f t="shared" si="1116"/>
        <v>0</v>
      </c>
      <c r="H8950" s="2">
        <f t="shared" si="1117"/>
        <v>1035.1772869471274</v>
      </c>
      <c r="I8950" s="2">
        <f t="shared" si="1118"/>
        <v>17.411356526436279</v>
      </c>
      <c r="J8950" s="2">
        <f t="shared" si="1119"/>
        <v>0</v>
      </c>
    </row>
    <row r="8951" spans="1:10" x14ac:dyDescent="0.25">
      <c r="A8951" s="2">
        <v>8940</v>
      </c>
      <c r="B8951" s="2">
        <v>0.12142810669736848</v>
      </c>
      <c r="C8951" s="2">
        <f t="shared" si="1112"/>
        <v>91.856364631944203</v>
      </c>
      <c r="D8951" s="2">
        <f t="shared" si="1113"/>
        <v>107</v>
      </c>
      <c r="E8951" s="2">
        <f t="shared" si="1114"/>
        <v>91.856364631944203</v>
      </c>
      <c r="F8951" s="2">
        <f t="shared" si="1115"/>
        <v>15.143635368055797</v>
      </c>
      <c r="G8951" s="2">
        <f t="shared" si="1116"/>
        <v>0</v>
      </c>
      <c r="H8951" s="2">
        <f t="shared" si="1117"/>
        <v>918.563646319442</v>
      </c>
      <c r="I8951" s="2">
        <f t="shared" si="1118"/>
        <v>75.718176840278986</v>
      </c>
      <c r="J8951" s="2">
        <f t="shared" si="1119"/>
        <v>0</v>
      </c>
    </row>
    <row r="8952" spans="1:10" x14ac:dyDescent="0.25">
      <c r="A8952" s="2">
        <v>8941</v>
      </c>
      <c r="B8952" s="2">
        <v>0.43325517326562502</v>
      </c>
      <c r="C8952" s="2">
        <f t="shared" si="1112"/>
        <v>98.774937134620515</v>
      </c>
      <c r="D8952" s="2">
        <f t="shared" si="1113"/>
        <v>107</v>
      </c>
      <c r="E8952" s="2">
        <f t="shared" si="1114"/>
        <v>98.774937134620515</v>
      </c>
      <c r="F8952" s="2">
        <f t="shared" si="1115"/>
        <v>8.2250628653794848</v>
      </c>
      <c r="G8952" s="2">
        <f t="shared" si="1116"/>
        <v>0</v>
      </c>
      <c r="H8952" s="2">
        <f t="shared" si="1117"/>
        <v>987.74937134620518</v>
      </c>
      <c r="I8952" s="2">
        <f t="shared" si="1118"/>
        <v>41.125314326897424</v>
      </c>
      <c r="J8952" s="2">
        <f t="shared" si="1119"/>
        <v>0</v>
      </c>
    </row>
    <row r="8953" spans="1:10" x14ac:dyDescent="0.25">
      <c r="A8953" s="2">
        <v>8942</v>
      </c>
      <c r="B8953" s="2">
        <v>0.63471978118513095</v>
      </c>
      <c r="C8953" s="2">
        <f t="shared" si="1112"/>
        <v>102.50224895177033</v>
      </c>
      <c r="D8953" s="2">
        <f t="shared" si="1113"/>
        <v>107</v>
      </c>
      <c r="E8953" s="2">
        <f t="shared" si="1114"/>
        <v>102.50224895177033</v>
      </c>
      <c r="F8953" s="2">
        <f t="shared" si="1115"/>
        <v>4.4977510482296736</v>
      </c>
      <c r="G8953" s="2">
        <f t="shared" si="1116"/>
        <v>0</v>
      </c>
      <c r="H8953" s="2">
        <f t="shared" si="1117"/>
        <v>1025.0224895177032</v>
      </c>
      <c r="I8953" s="2">
        <f t="shared" si="1118"/>
        <v>22.488755241148368</v>
      </c>
      <c r="J8953" s="2">
        <f t="shared" si="1119"/>
        <v>0</v>
      </c>
    </row>
    <row r="8954" spans="1:10" x14ac:dyDescent="0.25">
      <c r="A8954" s="2">
        <v>8943</v>
      </c>
      <c r="B8954" s="2">
        <v>0.94926705450096982</v>
      </c>
      <c r="C8954" s="2">
        <f t="shared" si="1112"/>
        <v>110.9479421654072</v>
      </c>
      <c r="D8954" s="2">
        <f t="shared" si="1113"/>
        <v>107</v>
      </c>
      <c r="E8954" s="2">
        <f t="shared" si="1114"/>
        <v>107</v>
      </c>
      <c r="F8954" s="2">
        <f t="shared" si="1115"/>
        <v>0</v>
      </c>
      <c r="G8954" s="2">
        <f t="shared" si="1116"/>
        <v>3.9479421654071984</v>
      </c>
      <c r="H8954" s="2">
        <f t="shared" si="1117"/>
        <v>1070</v>
      </c>
      <c r="I8954" s="2">
        <f t="shared" si="1118"/>
        <v>0</v>
      </c>
      <c r="J8954" s="2">
        <f t="shared" si="1119"/>
        <v>59.219132481107977</v>
      </c>
    </row>
    <row r="8955" spans="1:10" x14ac:dyDescent="0.25">
      <c r="A8955" s="2">
        <v>8944</v>
      </c>
      <c r="B8955" s="2">
        <v>0.1509527300903406</v>
      </c>
      <c r="C8955" s="2">
        <f t="shared" si="1112"/>
        <v>92.730887066723838</v>
      </c>
      <c r="D8955" s="2">
        <f t="shared" si="1113"/>
        <v>107</v>
      </c>
      <c r="E8955" s="2">
        <f t="shared" si="1114"/>
        <v>92.730887066723838</v>
      </c>
      <c r="F8955" s="2">
        <f t="shared" si="1115"/>
        <v>14.269112933276162</v>
      </c>
      <c r="G8955" s="2">
        <f t="shared" si="1116"/>
        <v>0</v>
      </c>
      <c r="H8955" s="2">
        <f t="shared" si="1117"/>
        <v>927.30887066723835</v>
      </c>
      <c r="I8955" s="2">
        <f t="shared" si="1118"/>
        <v>71.34556466638081</v>
      </c>
      <c r="J8955" s="2">
        <f t="shared" si="1119"/>
        <v>0</v>
      </c>
    </row>
    <row r="8956" spans="1:10" x14ac:dyDescent="0.25">
      <c r="A8956" s="2">
        <v>8945</v>
      </c>
      <c r="B8956" s="2">
        <v>5.9645752708003985E-2</v>
      </c>
      <c r="C8956" s="2">
        <f t="shared" si="1112"/>
        <v>89.502479363717896</v>
      </c>
      <c r="D8956" s="2">
        <f t="shared" si="1113"/>
        <v>107</v>
      </c>
      <c r="E8956" s="2">
        <f t="shared" si="1114"/>
        <v>89.502479363717896</v>
      </c>
      <c r="F8956" s="2">
        <f t="shared" si="1115"/>
        <v>17.497520636282104</v>
      </c>
      <c r="G8956" s="2">
        <f t="shared" si="1116"/>
        <v>0</v>
      </c>
      <c r="H8956" s="2">
        <f t="shared" si="1117"/>
        <v>895.02479363717896</v>
      </c>
      <c r="I8956" s="2">
        <f t="shared" si="1118"/>
        <v>87.48760318141052</v>
      </c>
      <c r="J8956" s="2">
        <f t="shared" si="1119"/>
        <v>0</v>
      </c>
    </row>
    <row r="8957" spans="1:10" x14ac:dyDescent="0.25">
      <c r="A8957" s="2">
        <v>8946</v>
      </c>
      <c r="B8957" s="2">
        <v>0.36749795025954257</v>
      </c>
      <c r="C8957" s="2">
        <f t="shared" si="1112"/>
        <v>97.54023516782712</v>
      </c>
      <c r="D8957" s="2">
        <f t="shared" si="1113"/>
        <v>107</v>
      </c>
      <c r="E8957" s="2">
        <f t="shared" si="1114"/>
        <v>97.54023516782712</v>
      </c>
      <c r="F8957" s="2">
        <f t="shared" si="1115"/>
        <v>9.4597648321728798</v>
      </c>
      <c r="G8957" s="2">
        <f t="shared" si="1116"/>
        <v>0</v>
      </c>
      <c r="H8957" s="2">
        <f t="shared" si="1117"/>
        <v>975.4023516782712</v>
      </c>
      <c r="I8957" s="2">
        <f t="shared" si="1118"/>
        <v>47.298824160864399</v>
      </c>
      <c r="J8957" s="2">
        <f t="shared" si="1119"/>
        <v>0</v>
      </c>
    </row>
    <row r="8958" spans="1:10" x14ac:dyDescent="0.25">
      <c r="A8958" s="2">
        <v>8947</v>
      </c>
      <c r="B8958" s="2">
        <v>0.78890124461136812</v>
      </c>
      <c r="C8958" s="2">
        <f t="shared" si="1112"/>
        <v>105.73049921654365</v>
      </c>
      <c r="D8958" s="2">
        <f t="shared" si="1113"/>
        <v>107</v>
      </c>
      <c r="E8958" s="2">
        <f t="shared" si="1114"/>
        <v>105.73049921654365</v>
      </c>
      <c r="F8958" s="2">
        <f t="shared" si="1115"/>
        <v>1.2695007834563512</v>
      </c>
      <c r="G8958" s="2">
        <f t="shared" si="1116"/>
        <v>0</v>
      </c>
      <c r="H8958" s="2">
        <f t="shared" si="1117"/>
        <v>1057.3049921654365</v>
      </c>
      <c r="I8958" s="2">
        <f t="shared" si="1118"/>
        <v>6.347503917281756</v>
      </c>
      <c r="J8958" s="2">
        <f t="shared" si="1119"/>
        <v>0</v>
      </c>
    </row>
    <row r="8959" spans="1:10" x14ac:dyDescent="0.25">
      <c r="A8959" s="2">
        <v>8948</v>
      </c>
      <c r="B8959" s="2">
        <v>0.80181819289304357</v>
      </c>
      <c r="C8959" s="2">
        <f t="shared" si="1112"/>
        <v>106.04045693690124</v>
      </c>
      <c r="D8959" s="2">
        <f t="shared" si="1113"/>
        <v>107</v>
      </c>
      <c r="E8959" s="2">
        <f t="shared" si="1114"/>
        <v>106.04045693690124</v>
      </c>
      <c r="F8959" s="2">
        <f t="shared" si="1115"/>
        <v>0.95954306309876358</v>
      </c>
      <c r="G8959" s="2">
        <f t="shared" si="1116"/>
        <v>0</v>
      </c>
      <c r="H8959" s="2">
        <f t="shared" si="1117"/>
        <v>1060.4045693690123</v>
      </c>
      <c r="I8959" s="2">
        <f t="shared" si="1118"/>
        <v>4.7977153154938179</v>
      </c>
      <c r="J8959" s="2">
        <f t="shared" si="1119"/>
        <v>0</v>
      </c>
    </row>
    <row r="8960" spans="1:10" x14ac:dyDescent="0.25">
      <c r="A8960" s="2">
        <v>8949</v>
      </c>
      <c r="B8960" s="2">
        <v>0.58094672228358579</v>
      </c>
      <c r="C8960" s="2">
        <f t="shared" si="1112"/>
        <v>101.4883842799515</v>
      </c>
      <c r="D8960" s="2">
        <f t="shared" si="1113"/>
        <v>107</v>
      </c>
      <c r="E8960" s="2">
        <f t="shared" si="1114"/>
        <v>101.4883842799515</v>
      </c>
      <c r="F8960" s="2">
        <f t="shared" si="1115"/>
        <v>5.5116157200484963</v>
      </c>
      <c r="G8960" s="2">
        <f t="shared" si="1116"/>
        <v>0</v>
      </c>
      <c r="H8960" s="2">
        <f t="shared" si="1117"/>
        <v>1014.883842799515</v>
      </c>
      <c r="I8960" s="2">
        <f t="shared" si="1118"/>
        <v>27.558078600242482</v>
      </c>
      <c r="J8960" s="2">
        <f t="shared" si="1119"/>
        <v>0</v>
      </c>
    </row>
    <row r="8961" spans="1:10" x14ac:dyDescent="0.25">
      <c r="A8961" s="2">
        <v>8950</v>
      </c>
      <c r="B8961" s="2">
        <v>0.93142957335331944</v>
      </c>
      <c r="C8961" s="2">
        <f t="shared" si="1112"/>
        <v>110.08684373143029</v>
      </c>
      <c r="D8961" s="2">
        <f t="shared" si="1113"/>
        <v>107</v>
      </c>
      <c r="E8961" s="2">
        <f t="shared" si="1114"/>
        <v>107</v>
      </c>
      <c r="F8961" s="2">
        <f t="shared" si="1115"/>
        <v>0</v>
      </c>
      <c r="G8961" s="2">
        <f t="shared" si="1116"/>
        <v>3.0868437314302923</v>
      </c>
      <c r="H8961" s="2">
        <f t="shared" si="1117"/>
        <v>1070</v>
      </c>
      <c r="I8961" s="2">
        <f t="shared" si="1118"/>
        <v>0</v>
      </c>
      <c r="J8961" s="2">
        <f t="shared" si="1119"/>
        <v>46.302655971454385</v>
      </c>
    </row>
    <row r="8962" spans="1:10" x14ac:dyDescent="0.25">
      <c r="A8962" s="2">
        <v>8951</v>
      </c>
      <c r="B8962" s="2">
        <v>0.47375038685052384</v>
      </c>
      <c r="C8962" s="2">
        <f t="shared" si="1112"/>
        <v>99.519730223208953</v>
      </c>
      <c r="D8962" s="2">
        <f t="shared" si="1113"/>
        <v>107</v>
      </c>
      <c r="E8962" s="2">
        <f t="shared" si="1114"/>
        <v>99.519730223208953</v>
      </c>
      <c r="F8962" s="2">
        <f t="shared" si="1115"/>
        <v>7.4802697767910473</v>
      </c>
      <c r="G8962" s="2">
        <f t="shared" si="1116"/>
        <v>0</v>
      </c>
      <c r="H8962" s="2">
        <f t="shared" si="1117"/>
        <v>995.19730223208956</v>
      </c>
      <c r="I8962" s="2">
        <f t="shared" si="1118"/>
        <v>37.401348883955237</v>
      </c>
      <c r="J8962" s="2">
        <f t="shared" si="1119"/>
        <v>0</v>
      </c>
    </row>
    <row r="8963" spans="1:10" x14ac:dyDescent="0.25">
      <c r="A8963" s="2">
        <v>8952</v>
      </c>
      <c r="B8963" s="2">
        <v>2.3842039653963476E-2</v>
      </c>
      <c r="C8963" s="2">
        <f t="shared" si="1112"/>
        <v>87.262832821450147</v>
      </c>
      <c r="D8963" s="2">
        <f t="shared" si="1113"/>
        <v>107</v>
      </c>
      <c r="E8963" s="2">
        <f t="shared" si="1114"/>
        <v>87.262832821450147</v>
      </c>
      <c r="F8963" s="2">
        <f t="shared" si="1115"/>
        <v>19.737167178549853</v>
      </c>
      <c r="G8963" s="2">
        <f t="shared" si="1116"/>
        <v>0</v>
      </c>
      <c r="H8963" s="2">
        <f t="shared" si="1117"/>
        <v>872.62832821450149</v>
      </c>
      <c r="I8963" s="2">
        <f t="shared" si="1118"/>
        <v>98.685835892749267</v>
      </c>
      <c r="J8963" s="2">
        <f t="shared" si="1119"/>
        <v>0</v>
      </c>
    </row>
    <row r="8964" spans="1:10" x14ac:dyDescent="0.25">
      <c r="A8964" s="2">
        <v>8953</v>
      </c>
      <c r="B8964" s="2">
        <v>0.8382646780627494</v>
      </c>
      <c r="C8964" s="2">
        <f t="shared" si="1112"/>
        <v>106.97299424364141</v>
      </c>
      <c r="D8964" s="2">
        <f t="shared" si="1113"/>
        <v>107</v>
      </c>
      <c r="E8964" s="2">
        <f t="shared" si="1114"/>
        <v>106.97299424364141</v>
      </c>
      <c r="F8964" s="2">
        <f t="shared" si="1115"/>
        <v>2.7005756358590816E-2</v>
      </c>
      <c r="G8964" s="2">
        <f t="shared" si="1116"/>
        <v>0</v>
      </c>
      <c r="H8964" s="2">
        <f t="shared" si="1117"/>
        <v>1069.7299424364141</v>
      </c>
      <c r="I8964" s="2">
        <f t="shared" si="1118"/>
        <v>0.13502878179295408</v>
      </c>
      <c r="J8964" s="2">
        <f t="shared" si="1119"/>
        <v>0</v>
      </c>
    </row>
    <row r="8965" spans="1:10" x14ac:dyDescent="0.25">
      <c r="A8965" s="2">
        <v>8954</v>
      </c>
      <c r="B8965" s="2">
        <v>0.37539089713190621</v>
      </c>
      <c r="C8965" s="2">
        <f t="shared" si="1112"/>
        <v>97.690898926620463</v>
      </c>
      <c r="D8965" s="2">
        <f t="shared" si="1113"/>
        <v>107</v>
      </c>
      <c r="E8965" s="2">
        <f t="shared" si="1114"/>
        <v>97.690898926620463</v>
      </c>
      <c r="F8965" s="2">
        <f t="shared" si="1115"/>
        <v>9.3091010733795372</v>
      </c>
      <c r="G8965" s="2">
        <f t="shared" si="1116"/>
        <v>0</v>
      </c>
      <c r="H8965" s="2">
        <f t="shared" si="1117"/>
        <v>976.90898926620457</v>
      </c>
      <c r="I8965" s="2">
        <f t="shared" si="1118"/>
        <v>46.545505366897686</v>
      </c>
      <c r="J8965" s="2">
        <f t="shared" si="1119"/>
        <v>0</v>
      </c>
    </row>
    <row r="8966" spans="1:10" x14ac:dyDescent="0.25">
      <c r="A8966" s="2">
        <v>8955</v>
      </c>
      <c r="B8966" s="2">
        <v>0.93263439876270748</v>
      </c>
      <c r="C8966" s="2">
        <f t="shared" si="1112"/>
        <v>110.1402767299076</v>
      </c>
      <c r="D8966" s="2">
        <f t="shared" si="1113"/>
        <v>107</v>
      </c>
      <c r="E8966" s="2">
        <f t="shared" si="1114"/>
        <v>107</v>
      </c>
      <c r="F8966" s="2">
        <f t="shared" si="1115"/>
        <v>0</v>
      </c>
      <c r="G8966" s="2">
        <f t="shared" si="1116"/>
        <v>3.1402767299075975</v>
      </c>
      <c r="H8966" s="2">
        <f t="shared" si="1117"/>
        <v>1070</v>
      </c>
      <c r="I8966" s="2">
        <f t="shared" si="1118"/>
        <v>0</v>
      </c>
      <c r="J8966" s="2">
        <f t="shared" si="1119"/>
        <v>47.104150948613963</v>
      </c>
    </row>
    <row r="8967" spans="1:10" x14ac:dyDescent="0.25">
      <c r="A8967" s="2">
        <v>8956</v>
      </c>
      <c r="B8967" s="2">
        <v>8.2796497719190065E-2</v>
      </c>
      <c r="C8967" s="2">
        <f t="shared" si="1112"/>
        <v>90.50490438546808</v>
      </c>
      <c r="D8967" s="2">
        <f t="shared" si="1113"/>
        <v>107</v>
      </c>
      <c r="E8967" s="2">
        <f t="shared" si="1114"/>
        <v>90.50490438546808</v>
      </c>
      <c r="F8967" s="2">
        <f t="shared" si="1115"/>
        <v>16.49509561453192</v>
      </c>
      <c r="G8967" s="2">
        <f t="shared" si="1116"/>
        <v>0</v>
      </c>
      <c r="H8967" s="2">
        <f t="shared" si="1117"/>
        <v>905.0490438546808</v>
      </c>
      <c r="I8967" s="2">
        <f t="shared" si="1118"/>
        <v>82.475478072659598</v>
      </c>
      <c r="J8967" s="2">
        <f t="shared" si="1119"/>
        <v>0</v>
      </c>
    </row>
    <row r="8968" spans="1:10" x14ac:dyDescent="0.25">
      <c r="A8968" s="2">
        <v>8957</v>
      </c>
      <c r="B8968" s="2">
        <v>0.23878108505087892</v>
      </c>
      <c r="C8968" s="2">
        <f t="shared" si="1112"/>
        <v>94.905548715145514</v>
      </c>
      <c r="D8968" s="2">
        <f t="shared" si="1113"/>
        <v>107</v>
      </c>
      <c r="E8968" s="2">
        <f t="shared" si="1114"/>
        <v>94.905548715145514</v>
      </c>
      <c r="F8968" s="2">
        <f t="shared" si="1115"/>
        <v>12.094451284854486</v>
      </c>
      <c r="G8968" s="2">
        <f t="shared" si="1116"/>
        <v>0</v>
      </c>
      <c r="H8968" s="2">
        <f t="shared" si="1117"/>
        <v>949.05548715145517</v>
      </c>
      <c r="I8968" s="2">
        <f t="shared" si="1118"/>
        <v>60.47225642427243</v>
      </c>
      <c r="J8968" s="2">
        <f t="shared" si="1119"/>
        <v>0</v>
      </c>
    </row>
    <row r="8969" spans="1:10" x14ac:dyDescent="0.25">
      <c r="A8969" s="2">
        <v>8958</v>
      </c>
      <c r="B8969" s="2">
        <v>0.85618047192985869</v>
      </c>
      <c r="C8969" s="2">
        <f t="shared" si="1112"/>
        <v>107.47120797700352</v>
      </c>
      <c r="D8969" s="2">
        <f t="shared" si="1113"/>
        <v>107</v>
      </c>
      <c r="E8969" s="2">
        <f t="shared" si="1114"/>
        <v>107</v>
      </c>
      <c r="F8969" s="2">
        <f t="shared" si="1115"/>
        <v>0</v>
      </c>
      <c r="G8969" s="2">
        <f t="shared" si="1116"/>
        <v>0.47120797700351602</v>
      </c>
      <c r="H8969" s="2">
        <f t="shared" si="1117"/>
        <v>1070</v>
      </c>
      <c r="I8969" s="2">
        <f t="shared" si="1118"/>
        <v>0</v>
      </c>
      <c r="J8969" s="2">
        <f t="shared" si="1119"/>
        <v>7.0681196550527403</v>
      </c>
    </row>
    <row r="8970" spans="1:10" x14ac:dyDescent="0.25">
      <c r="A8970" s="2">
        <v>8959</v>
      </c>
      <c r="B8970" s="2">
        <v>0.85295663028513713</v>
      </c>
      <c r="C8970" s="2">
        <f t="shared" si="1112"/>
        <v>107.37922345046285</v>
      </c>
      <c r="D8970" s="2">
        <f t="shared" si="1113"/>
        <v>107</v>
      </c>
      <c r="E8970" s="2">
        <f t="shared" si="1114"/>
        <v>107</v>
      </c>
      <c r="F8970" s="2">
        <f t="shared" si="1115"/>
        <v>0</v>
      </c>
      <c r="G8970" s="2">
        <f t="shared" si="1116"/>
        <v>0.37922345046284534</v>
      </c>
      <c r="H8970" s="2">
        <f t="shared" si="1117"/>
        <v>1070</v>
      </c>
      <c r="I8970" s="2">
        <f t="shared" si="1118"/>
        <v>0</v>
      </c>
      <c r="J8970" s="2">
        <f t="shared" si="1119"/>
        <v>5.68835175694268</v>
      </c>
    </row>
    <row r="8971" spans="1:10" x14ac:dyDescent="0.25">
      <c r="A8971" s="2">
        <v>8960</v>
      </c>
      <c r="B8971" s="2">
        <v>9.5830507064744719E-2</v>
      </c>
      <c r="C8971" s="2">
        <f t="shared" si="1112"/>
        <v>90.995522112336047</v>
      </c>
      <c r="D8971" s="2">
        <f t="shared" si="1113"/>
        <v>107</v>
      </c>
      <c r="E8971" s="2">
        <f t="shared" si="1114"/>
        <v>90.995522112336047</v>
      </c>
      <c r="F8971" s="2">
        <f t="shared" si="1115"/>
        <v>16.004477887663953</v>
      </c>
      <c r="G8971" s="2">
        <f t="shared" si="1116"/>
        <v>0</v>
      </c>
      <c r="H8971" s="2">
        <f t="shared" si="1117"/>
        <v>909.9552211233605</v>
      </c>
      <c r="I8971" s="2">
        <f t="shared" si="1118"/>
        <v>80.022389438319763</v>
      </c>
      <c r="J8971" s="2">
        <f t="shared" si="1119"/>
        <v>0</v>
      </c>
    </row>
    <row r="8972" spans="1:10" x14ac:dyDescent="0.25">
      <c r="A8972" s="2">
        <v>8961</v>
      </c>
      <c r="B8972" s="2">
        <v>0.5607616054159752</v>
      </c>
      <c r="C8972" s="2">
        <f t="shared" si="1112"/>
        <v>101.11452396509819</v>
      </c>
      <c r="D8972" s="2">
        <f t="shared" si="1113"/>
        <v>107</v>
      </c>
      <c r="E8972" s="2">
        <f t="shared" si="1114"/>
        <v>101.11452396509819</v>
      </c>
      <c r="F8972" s="2">
        <f t="shared" si="1115"/>
        <v>5.8854760349018136</v>
      </c>
      <c r="G8972" s="2">
        <f t="shared" si="1116"/>
        <v>0</v>
      </c>
      <c r="H8972" s="2">
        <f t="shared" si="1117"/>
        <v>1011.1452396509819</v>
      </c>
      <c r="I8972" s="2">
        <f t="shared" si="1118"/>
        <v>29.427380174509068</v>
      </c>
      <c r="J8972" s="2">
        <f t="shared" si="1119"/>
        <v>0</v>
      </c>
    </row>
    <row r="8973" spans="1:10" x14ac:dyDescent="0.25">
      <c r="A8973" s="2">
        <v>8962</v>
      </c>
      <c r="B8973" s="2">
        <v>0.5348359912321321</v>
      </c>
      <c r="C8973" s="2">
        <f t="shared" ref="C8973:C9036" si="1120">_xlfn.BETA.INV(B8973,$C$7,$C$8,$C$9,$C$10)</f>
        <v>100.63764875078124</v>
      </c>
      <c r="D8973" s="2">
        <f t="shared" ref="D8973:D9036" si="1121">$F$8</f>
        <v>107</v>
      </c>
      <c r="E8973" s="2">
        <f t="shared" ref="E8973:E9036" si="1122">IF(C8973&gt;=D8973,D8973,C8973)</f>
        <v>100.63764875078124</v>
      </c>
      <c r="F8973" s="2">
        <f t="shared" ref="F8973:F9036" si="1123">IF(D8973&gt;C8973,D8973-C8973,0)</f>
        <v>6.3623512492187615</v>
      </c>
      <c r="G8973" s="2">
        <f t="shared" ref="G8973:G9036" si="1124">IF(C8973&gt;D8973,C8973-D8973,0)</f>
        <v>0</v>
      </c>
      <c r="H8973" s="2">
        <f t="shared" ref="H8973:H9036" si="1125">E8973*$H$10</f>
        <v>1006.3764875078124</v>
      </c>
      <c r="I8973" s="2">
        <f t="shared" ref="I8973:I9036" si="1126">F8973*$I$10</f>
        <v>31.811756246093807</v>
      </c>
      <c r="J8973" s="2">
        <f t="shared" ref="J8973:J9036" si="1127">G8973*$J$10</f>
        <v>0</v>
      </c>
    </row>
    <row r="8974" spans="1:10" x14ac:dyDescent="0.25">
      <c r="A8974" s="2">
        <v>8963</v>
      </c>
      <c r="B8974" s="2">
        <v>3.1325194392256783E-2</v>
      </c>
      <c r="C8974" s="2">
        <f t="shared" si="1120"/>
        <v>87.856289653425435</v>
      </c>
      <c r="D8974" s="2">
        <f t="shared" si="1121"/>
        <v>107</v>
      </c>
      <c r="E8974" s="2">
        <f t="shared" si="1122"/>
        <v>87.856289653425435</v>
      </c>
      <c r="F8974" s="2">
        <f t="shared" si="1123"/>
        <v>19.143710346574565</v>
      </c>
      <c r="G8974" s="2">
        <f t="shared" si="1124"/>
        <v>0</v>
      </c>
      <c r="H8974" s="2">
        <f t="shared" si="1125"/>
        <v>878.56289653425438</v>
      </c>
      <c r="I8974" s="2">
        <f t="shared" si="1126"/>
        <v>95.718551732872825</v>
      </c>
      <c r="J8974" s="2">
        <f t="shared" si="1127"/>
        <v>0</v>
      </c>
    </row>
    <row r="8975" spans="1:10" x14ac:dyDescent="0.25">
      <c r="A8975" s="2">
        <v>8964</v>
      </c>
      <c r="B8975" s="2">
        <v>0.74166514871727784</v>
      </c>
      <c r="C8975" s="2">
        <f t="shared" si="1120"/>
        <v>104.66457917894651</v>
      </c>
      <c r="D8975" s="2">
        <f t="shared" si="1121"/>
        <v>107</v>
      </c>
      <c r="E8975" s="2">
        <f t="shared" si="1122"/>
        <v>104.66457917894651</v>
      </c>
      <c r="F8975" s="2">
        <f t="shared" si="1123"/>
        <v>2.3354208210534892</v>
      </c>
      <c r="G8975" s="2">
        <f t="shared" si="1124"/>
        <v>0</v>
      </c>
      <c r="H8975" s="2">
        <f t="shared" si="1125"/>
        <v>1046.6457917894652</v>
      </c>
      <c r="I8975" s="2">
        <f t="shared" si="1126"/>
        <v>11.677104105267446</v>
      </c>
      <c r="J8975" s="2">
        <f t="shared" si="1127"/>
        <v>0</v>
      </c>
    </row>
    <row r="8976" spans="1:10" x14ac:dyDescent="0.25">
      <c r="A8976" s="2">
        <v>8965</v>
      </c>
      <c r="B8976" s="2">
        <v>0.86706524432110887</v>
      </c>
      <c r="C8976" s="2">
        <f t="shared" si="1120"/>
        <v>107.79029828839303</v>
      </c>
      <c r="D8976" s="2">
        <f t="shared" si="1121"/>
        <v>107</v>
      </c>
      <c r="E8976" s="2">
        <f t="shared" si="1122"/>
        <v>107</v>
      </c>
      <c r="F8976" s="2">
        <f t="shared" si="1123"/>
        <v>0</v>
      </c>
      <c r="G8976" s="2">
        <f t="shared" si="1124"/>
        <v>0.79029828839303207</v>
      </c>
      <c r="H8976" s="2">
        <f t="shared" si="1125"/>
        <v>1070</v>
      </c>
      <c r="I8976" s="2">
        <f t="shared" si="1126"/>
        <v>0</v>
      </c>
      <c r="J8976" s="2">
        <f t="shared" si="1127"/>
        <v>11.854474325895481</v>
      </c>
    </row>
    <row r="8977" spans="1:10" x14ac:dyDescent="0.25">
      <c r="A8977" s="2">
        <v>8966</v>
      </c>
      <c r="B8977" s="2">
        <v>0.22848377408699394</v>
      </c>
      <c r="C8977" s="2">
        <f t="shared" si="1120"/>
        <v>94.673045250798168</v>
      </c>
      <c r="D8977" s="2">
        <f t="shared" si="1121"/>
        <v>107</v>
      </c>
      <c r="E8977" s="2">
        <f t="shared" si="1122"/>
        <v>94.673045250798168</v>
      </c>
      <c r="F8977" s="2">
        <f t="shared" si="1123"/>
        <v>12.326954749201832</v>
      </c>
      <c r="G8977" s="2">
        <f t="shared" si="1124"/>
        <v>0</v>
      </c>
      <c r="H8977" s="2">
        <f t="shared" si="1125"/>
        <v>946.73045250798168</v>
      </c>
      <c r="I8977" s="2">
        <f t="shared" si="1126"/>
        <v>61.634773746009159</v>
      </c>
      <c r="J8977" s="2">
        <f t="shared" si="1127"/>
        <v>0</v>
      </c>
    </row>
    <row r="8978" spans="1:10" x14ac:dyDescent="0.25">
      <c r="A8978" s="2">
        <v>8967</v>
      </c>
      <c r="B8978" s="2">
        <v>8.0472560685957872E-2</v>
      </c>
      <c r="C8978" s="2">
        <f t="shared" si="1120"/>
        <v>90.412692719185301</v>
      </c>
      <c r="D8978" s="2">
        <f t="shared" si="1121"/>
        <v>107</v>
      </c>
      <c r="E8978" s="2">
        <f t="shared" si="1122"/>
        <v>90.412692719185301</v>
      </c>
      <c r="F8978" s="2">
        <f t="shared" si="1123"/>
        <v>16.587307280814699</v>
      </c>
      <c r="G8978" s="2">
        <f t="shared" si="1124"/>
        <v>0</v>
      </c>
      <c r="H8978" s="2">
        <f t="shared" si="1125"/>
        <v>904.12692719185304</v>
      </c>
      <c r="I8978" s="2">
        <f t="shared" si="1126"/>
        <v>82.936536404073493</v>
      </c>
      <c r="J8978" s="2">
        <f t="shared" si="1127"/>
        <v>0</v>
      </c>
    </row>
    <row r="8979" spans="1:10" x14ac:dyDescent="0.25">
      <c r="A8979" s="2">
        <v>8968</v>
      </c>
      <c r="B8979" s="2">
        <v>0.11278034601961029</v>
      </c>
      <c r="C8979" s="2">
        <f t="shared" si="1120"/>
        <v>91.578295543263437</v>
      </c>
      <c r="D8979" s="2">
        <f t="shared" si="1121"/>
        <v>107</v>
      </c>
      <c r="E8979" s="2">
        <f t="shared" si="1122"/>
        <v>91.578295543263437</v>
      </c>
      <c r="F8979" s="2">
        <f t="shared" si="1123"/>
        <v>15.421704456736563</v>
      </c>
      <c r="G8979" s="2">
        <f t="shared" si="1124"/>
        <v>0</v>
      </c>
      <c r="H8979" s="2">
        <f t="shared" si="1125"/>
        <v>915.78295543263437</v>
      </c>
      <c r="I8979" s="2">
        <f t="shared" si="1126"/>
        <v>77.108522283682817</v>
      </c>
      <c r="J8979" s="2">
        <f t="shared" si="1127"/>
        <v>0</v>
      </c>
    </row>
    <row r="8980" spans="1:10" x14ac:dyDescent="0.25">
      <c r="A8980" s="2">
        <v>8969</v>
      </c>
      <c r="B8980" s="2">
        <v>0.30434176651916411</v>
      </c>
      <c r="C8980" s="2">
        <f t="shared" si="1120"/>
        <v>96.297997388167829</v>
      </c>
      <c r="D8980" s="2">
        <f t="shared" si="1121"/>
        <v>107</v>
      </c>
      <c r="E8980" s="2">
        <f t="shared" si="1122"/>
        <v>96.297997388167829</v>
      </c>
      <c r="F8980" s="2">
        <f t="shared" si="1123"/>
        <v>10.702002611832171</v>
      </c>
      <c r="G8980" s="2">
        <f t="shared" si="1124"/>
        <v>0</v>
      </c>
      <c r="H8980" s="2">
        <f t="shared" si="1125"/>
        <v>962.97997388167823</v>
      </c>
      <c r="I8980" s="2">
        <f t="shared" si="1126"/>
        <v>53.510013059160855</v>
      </c>
      <c r="J8980" s="2">
        <f t="shared" si="1127"/>
        <v>0</v>
      </c>
    </row>
    <row r="8981" spans="1:10" x14ac:dyDescent="0.25">
      <c r="A8981" s="2">
        <v>8970</v>
      </c>
      <c r="B8981" s="2">
        <v>0.18078118833753709</v>
      </c>
      <c r="C8981" s="2">
        <f t="shared" si="1120"/>
        <v>93.526115681188529</v>
      </c>
      <c r="D8981" s="2">
        <f t="shared" si="1121"/>
        <v>107</v>
      </c>
      <c r="E8981" s="2">
        <f t="shared" si="1122"/>
        <v>93.526115681188529</v>
      </c>
      <c r="F8981" s="2">
        <f t="shared" si="1123"/>
        <v>13.473884318811471</v>
      </c>
      <c r="G8981" s="2">
        <f t="shared" si="1124"/>
        <v>0</v>
      </c>
      <c r="H8981" s="2">
        <f t="shared" si="1125"/>
        <v>935.26115681188526</v>
      </c>
      <c r="I8981" s="2">
        <f t="shared" si="1126"/>
        <v>67.369421594057357</v>
      </c>
      <c r="J8981" s="2">
        <f t="shared" si="1127"/>
        <v>0</v>
      </c>
    </row>
    <row r="8982" spans="1:10" x14ac:dyDescent="0.25">
      <c r="A8982" s="2">
        <v>8971</v>
      </c>
      <c r="B8982" s="2">
        <v>0.25470797354053332</v>
      </c>
      <c r="C8982" s="2">
        <f t="shared" si="1120"/>
        <v>95.25675467494932</v>
      </c>
      <c r="D8982" s="2">
        <f t="shared" si="1121"/>
        <v>107</v>
      </c>
      <c r="E8982" s="2">
        <f t="shared" si="1122"/>
        <v>95.25675467494932</v>
      </c>
      <c r="F8982" s="2">
        <f t="shared" si="1123"/>
        <v>11.74324532505068</v>
      </c>
      <c r="G8982" s="2">
        <f t="shared" si="1124"/>
        <v>0</v>
      </c>
      <c r="H8982" s="2">
        <f t="shared" si="1125"/>
        <v>952.5675467494932</v>
      </c>
      <c r="I8982" s="2">
        <f t="shared" si="1126"/>
        <v>58.716226625253398</v>
      </c>
      <c r="J8982" s="2">
        <f t="shared" si="1127"/>
        <v>0</v>
      </c>
    </row>
    <row r="8983" spans="1:10" x14ac:dyDescent="0.25">
      <c r="A8983" s="2">
        <v>8972</v>
      </c>
      <c r="B8983" s="2">
        <v>0.9796965058714654</v>
      </c>
      <c r="C8983" s="2">
        <f t="shared" si="1120"/>
        <v>113.06195532005609</v>
      </c>
      <c r="D8983" s="2">
        <f t="shared" si="1121"/>
        <v>107</v>
      </c>
      <c r="E8983" s="2">
        <f t="shared" si="1122"/>
        <v>107</v>
      </c>
      <c r="F8983" s="2">
        <f t="shared" si="1123"/>
        <v>0</v>
      </c>
      <c r="G8983" s="2">
        <f t="shared" si="1124"/>
        <v>6.0619553200560858</v>
      </c>
      <c r="H8983" s="2">
        <f t="shared" si="1125"/>
        <v>1070</v>
      </c>
      <c r="I8983" s="2">
        <f t="shared" si="1126"/>
        <v>0</v>
      </c>
      <c r="J8983" s="2">
        <f t="shared" si="1127"/>
        <v>90.929329800841288</v>
      </c>
    </row>
    <row r="8984" spans="1:10" x14ac:dyDescent="0.25">
      <c r="A8984" s="2">
        <v>8973</v>
      </c>
      <c r="B8984" s="2">
        <v>0.6112656302703352</v>
      </c>
      <c r="C8984" s="2">
        <f t="shared" si="1120"/>
        <v>102.05616681651183</v>
      </c>
      <c r="D8984" s="2">
        <f t="shared" si="1121"/>
        <v>107</v>
      </c>
      <c r="E8984" s="2">
        <f t="shared" si="1122"/>
        <v>102.05616681651183</v>
      </c>
      <c r="F8984" s="2">
        <f t="shared" si="1123"/>
        <v>4.9438331834881666</v>
      </c>
      <c r="G8984" s="2">
        <f t="shared" si="1124"/>
        <v>0</v>
      </c>
      <c r="H8984" s="2">
        <f t="shared" si="1125"/>
        <v>1020.5616681651184</v>
      </c>
      <c r="I8984" s="2">
        <f t="shared" si="1126"/>
        <v>24.719165917440833</v>
      </c>
      <c r="J8984" s="2">
        <f t="shared" si="1127"/>
        <v>0</v>
      </c>
    </row>
    <row r="8985" spans="1:10" x14ac:dyDescent="0.25">
      <c r="A8985" s="2">
        <v>8974</v>
      </c>
      <c r="B8985" s="2">
        <v>0.5464810622938796</v>
      </c>
      <c r="C8985" s="2">
        <f t="shared" si="1120"/>
        <v>100.85148109928417</v>
      </c>
      <c r="D8985" s="2">
        <f t="shared" si="1121"/>
        <v>107</v>
      </c>
      <c r="E8985" s="2">
        <f t="shared" si="1122"/>
        <v>100.85148109928417</v>
      </c>
      <c r="F8985" s="2">
        <f t="shared" si="1123"/>
        <v>6.1485189007158283</v>
      </c>
      <c r="G8985" s="2">
        <f t="shared" si="1124"/>
        <v>0</v>
      </c>
      <c r="H8985" s="2">
        <f t="shared" si="1125"/>
        <v>1008.5148109928417</v>
      </c>
      <c r="I8985" s="2">
        <f t="shared" si="1126"/>
        <v>30.742594503579141</v>
      </c>
      <c r="J8985" s="2">
        <f t="shared" si="1127"/>
        <v>0</v>
      </c>
    </row>
    <row r="8986" spans="1:10" x14ac:dyDescent="0.25">
      <c r="A8986" s="2">
        <v>8975</v>
      </c>
      <c r="B8986" s="2">
        <v>0.2243251051235059</v>
      </c>
      <c r="C8986" s="2">
        <f t="shared" si="1120"/>
        <v>94.577825756861074</v>
      </c>
      <c r="D8986" s="2">
        <f t="shared" si="1121"/>
        <v>107</v>
      </c>
      <c r="E8986" s="2">
        <f t="shared" si="1122"/>
        <v>94.577825756861074</v>
      </c>
      <c r="F8986" s="2">
        <f t="shared" si="1123"/>
        <v>12.422174243138926</v>
      </c>
      <c r="G8986" s="2">
        <f t="shared" si="1124"/>
        <v>0</v>
      </c>
      <c r="H8986" s="2">
        <f t="shared" si="1125"/>
        <v>945.7782575686108</v>
      </c>
      <c r="I8986" s="2">
        <f t="shared" si="1126"/>
        <v>62.11087121569463</v>
      </c>
      <c r="J8986" s="2">
        <f t="shared" si="1127"/>
        <v>0</v>
      </c>
    </row>
    <row r="8987" spans="1:10" x14ac:dyDescent="0.25">
      <c r="A8987" s="2">
        <v>8976</v>
      </c>
      <c r="B8987" s="2">
        <v>6.9516523319296475E-2</v>
      </c>
      <c r="C8987" s="2">
        <f t="shared" si="1120"/>
        <v>89.954712249817092</v>
      </c>
      <c r="D8987" s="2">
        <f t="shared" si="1121"/>
        <v>107</v>
      </c>
      <c r="E8987" s="2">
        <f t="shared" si="1122"/>
        <v>89.954712249817092</v>
      </c>
      <c r="F8987" s="2">
        <f t="shared" si="1123"/>
        <v>17.045287750182908</v>
      </c>
      <c r="G8987" s="2">
        <f t="shared" si="1124"/>
        <v>0</v>
      </c>
      <c r="H8987" s="2">
        <f t="shared" si="1125"/>
        <v>899.54712249817089</v>
      </c>
      <c r="I8987" s="2">
        <f t="shared" si="1126"/>
        <v>85.226438750914539</v>
      </c>
      <c r="J8987" s="2">
        <f t="shared" si="1127"/>
        <v>0</v>
      </c>
    </row>
    <row r="8988" spans="1:10" x14ac:dyDescent="0.25">
      <c r="A8988" s="2">
        <v>8977</v>
      </c>
      <c r="B8988" s="2">
        <v>0.81384534037561507</v>
      </c>
      <c r="C8988" s="2">
        <f t="shared" si="1120"/>
        <v>106.33792910140858</v>
      </c>
      <c r="D8988" s="2">
        <f t="shared" si="1121"/>
        <v>107</v>
      </c>
      <c r="E8988" s="2">
        <f t="shared" si="1122"/>
        <v>106.33792910140858</v>
      </c>
      <c r="F8988" s="2">
        <f t="shared" si="1123"/>
        <v>0.66207089859142343</v>
      </c>
      <c r="G8988" s="2">
        <f t="shared" si="1124"/>
        <v>0</v>
      </c>
      <c r="H8988" s="2">
        <f t="shared" si="1125"/>
        <v>1063.3792910140858</v>
      </c>
      <c r="I8988" s="2">
        <f t="shared" si="1126"/>
        <v>3.3103544929571171</v>
      </c>
      <c r="J8988" s="2">
        <f t="shared" si="1127"/>
        <v>0</v>
      </c>
    </row>
    <row r="8989" spans="1:10" x14ac:dyDescent="0.25">
      <c r="A8989" s="2">
        <v>8978</v>
      </c>
      <c r="B8989" s="2">
        <v>9.9230240960802685E-2</v>
      </c>
      <c r="C8989" s="2">
        <f t="shared" si="1120"/>
        <v>91.11693103071741</v>
      </c>
      <c r="D8989" s="2">
        <f t="shared" si="1121"/>
        <v>107</v>
      </c>
      <c r="E8989" s="2">
        <f t="shared" si="1122"/>
        <v>91.11693103071741</v>
      </c>
      <c r="F8989" s="2">
        <f t="shared" si="1123"/>
        <v>15.88306896928259</v>
      </c>
      <c r="G8989" s="2">
        <f t="shared" si="1124"/>
        <v>0</v>
      </c>
      <c r="H8989" s="2">
        <f t="shared" si="1125"/>
        <v>911.1693103071741</v>
      </c>
      <c r="I8989" s="2">
        <f t="shared" si="1126"/>
        <v>79.41534484641295</v>
      </c>
      <c r="J8989" s="2">
        <f t="shared" si="1127"/>
        <v>0</v>
      </c>
    </row>
    <row r="8990" spans="1:10" x14ac:dyDescent="0.25">
      <c r="A8990" s="2">
        <v>8979</v>
      </c>
      <c r="B8990" s="2">
        <v>0.79968242317713245</v>
      </c>
      <c r="C8990" s="2">
        <f t="shared" si="1120"/>
        <v>105.98855701906672</v>
      </c>
      <c r="D8990" s="2">
        <f t="shared" si="1121"/>
        <v>107</v>
      </c>
      <c r="E8990" s="2">
        <f t="shared" si="1122"/>
        <v>105.98855701906672</v>
      </c>
      <c r="F8990" s="2">
        <f t="shared" si="1123"/>
        <v>1.0114429809332819</v>
      </c>
      <c r="G8990" s="2">
        <f t="shared" si="1124"/>
        <v>0</v>
      </c>
      <c r="H8990" s="2">
        <f t="shared" si="1125"/>
        <v>1059.8855701906673</v>
      </c>
      <c r="I8990" s="2">
        <f t="shared" si="1126"/>
        <v>5.0572149046664094</v>
      </c>
      <c r="J8990" s="2">
        <f t="shared" si="1127"/>
        <v>0</v>
      </c>
    </row>
    <row r="8991" spans="1:10" x14ac:dyDescent="0.25">
      <c r="A8991" s="2">
        <v>8980</v>
      </c>
      <c r="B8991" s="2">
        <v>0.73205316017031163</v>
      </c>
      <c r="C8991" s="2">
        <f t="shared" si="1120"/>
        <v>104.45826350135816</v>
      </c>
      <c r="D8991" s="2">
        <f t="shared" si="1121"/>
        <v>107</v>
      </c>
      <c r="E8991" s="2">
        <f t="shared" si="1122"/>
        <v>104.45826350135816</v>
      </c>
      <c r="F8991" s="2">
        <f t="shared" si="1123"/>
        <v>2.5417364986418391</v>
      </c>
      <c r="G8991" s="2">
        <f t="shared" si="1124"/>
        <v>0</v>
      </c>
      <c r="H8991" s="2">
        <f t="shared" si="1125"/>
        <v>1044.5826350135817</v>
      </c>
      <c r="I8991" s="2">
        <f t="shared" si="1126"/>
        <v>12.708682493209196</v>
      </c>
      <c r="J8991" s="2">
        <f t="shared" si="1127"/>
        <v>0</v>
      </c>
    </row>
    <row r="8992" spans="1:10" x14ac:dyDescent="0.25">
      <c r="A8992" s="2">
        <v>8981</v>
      </c>
      <c r="B8992" s="2">
        <v>0.9505474169176692</v>
      </c>
      <c r="C8992" s="2">
        <f t="shared" si="1120"/>
        <v>111.01664816757871</v>
      </c>
      <c r="D8992" s="2">
        <f t="shared" si="1121"/>
        <v>107</v>
      </c>
      <c r="E8992" s="2">
        <f t="shared" si="1122"/>
        <v>107</v>
      </c>
      <c r="F8992" s="2">
        <f t="shared" si="1123"/>
        <v>0</v>
      </c>
      <c r="G8992" s="2">
        <f t="shared" si="1124"/>
        <v>4.0166481675787082</v>
      </c>
      <c r="H8992" s="2">
        <f t="shared" si="1125"/>
        <v>1070</v>
      </c>
      <c r="I8992" s="2">
        <f t="shared" si="1126"/>
        <v>0</v>
      </c>
      <c r="J8992" s="2">
        <f t="shared" si="1127"/>
        <v>60.249722513680624</v>
      </c>
    </row>
    <row r="8993" spans="1:10" x14ac:dyDescent="0.25">
      <c r="A8993" s="2">
        <v>8982</v>
      </c>
      <c r="B8993" s="2">
        <v>4.2698420917320012E-2</v>
      </c>
      <c r="C8993" s="2">
        <f t="shared" si="1120"/>
        <v>88.600748219905412</v>
      </c>
      <c r="D8993" s="2">
        <f t="shared" si="1121"/>
        <v>107</v>
      </c>
      <c r="E8993" s="2">
        <f t="shared" si="1122"/>
        <v>88.600748219905412</v>
      </c>
      <c r="F8993" s="2">
        <f t="shared" si="1123"/>
        <v>18.399251780094588</v>
      </c>
      <c r="G8993" s="2">
        <f t="shared" si="1124"/>
        <v>0</v>
      </c>
      <c r="H8993" s="2">
        <f t="shared" si="1125"/>
        <v>886.00748219905415</v>
      </c>
      <c r="I8993" s="2">
        <f t="shared" si="1126"/>
        <v>91.996258900472938</v>
      </c>
      <c r="J8993" s="2">
        <f t="shared" si="1127"/>
        <v>0</v>
      </c>
    </row>
    <row r="8994" spans="1:10" x14ac:dyDescent="0.25">
      <c r="A8994" s="2">
        <v>8983</v>
      </c>
      <c r="B8994" s="2">
        <v>0.75645457400278981</v>
      </c>
      <c r="C8994" s="2">
        <f t="shared" si="1120"/>
        <v>104.9883675552814</v>
      </c>
      <c r="D8994" s="2">
        <f t="shared" si="1121"/>
        <v>107</v>
      </c>
      <c r="E8994" s="2">
        <f t="shared" si="1122"/>
        <v>104.9883675552814</v>
      </c>
      <c r="F8994" s="2">
        <f t="shared" si="1123"/>
        <v>2.0116324447186003</v>
      </c>
      <c r="G8994" s="2">
        <f t="shared" si="1124"/>
        <v>0</v>
      </c>
      <c r="H8994" s="2">
        <f t="shared" si="1125"/>
        <v>1049.8836755528141</v>
      </c>
      <c r="I8994" s="2">
        <f t="shared" si="1126"/>
        <v>10.058162223593001</v>
      </c>
      <c r="J8994" s="2">
        <f t="shared" si="1127"/>
        <v>0</v>
      </c>
    </row>
    <row r="8995" spans="1:10" x14ac:dyDescent="0.25">
      <c r="A8995" s="2">
        <v>8984</v>
      </c>
      <c r="B8995" s="2">
        <v>0.52812590784754632</v>
      </c>
      <c r="C8995" s="2">
        <f t="shared" si="1120"/>
        <v>100.5146429470002</v>
      </c>
      <c r="D8995" s="2">
        <f t="shared" si="1121"/>
        <v>107</v>
      </c>
      <c r="E8995" s="2">
        <f t="shared" si="1122"/>
        <v>100.5146429470002</v>
      </c>
      <c r="F8995" s="2">
        <f t="shared" si="1123"/>
        <v>6.4853570529998024</v>
      </c>
      <c r="G8995" s="2">
        <f t="shared" si="1124"/>
        <v>0</v>
      </c>
      <c r="H8995" s="2">
        <f t="shared" si="1125"/>
        <v>1005.146429470002</v>
      </c>
      <c r="I8995" s="2">
        <f t="shared" si="1126"/>
        <v>32.426785264999012</v>
      </c>
      <c r="J8995" s="2">
        <f t="shared" si="1127"/>
        <v>0</v>
      </c>
    </row>
    <row r="8996" spans="1:10" x14ac:dyDescent="0.25">
      <c r="A8996" s="2">
        <v>8985</v>
      </c>
      <c r="B8996" s="2">
        <v>0.70737737316567573</v>
      </c>
      <c r="C8996" s="2">
        <f t="shared" si="1120"/>
        <v>103.94160277132939</v>
      </c>
      <c r="D8996" s="2">
        <f t="shared" si="1121"/>
        <v>107</v>
      </c>
      <c r="E8996" s="2">
        <f t="shared" si="1122"/>
        <v>103.94160277132939</v>
      </c>
      <c r="F8996" s="2">
        <f t="shared" si="1123"/>
        <v>3.0583972286706143</v>
      </c>
      <c r="G8996" s="2">
        <f t="shared" si="1124"/>
        <v>0</v>
      </c>
      <c r="H8996" s="2">
        <f t="shared" si="1125"/>
        <v>1039.4160277132939</v>
      </c>
      <c r="I8996" s="2">
        <f t="shared" si="1126"/>
        <v>15.291986143353071</v>
      </c>
      <c r="J8996" s="2">
        <f t="shared" si="1127"/>
        <v>0</v>
      </c>
    </row>
    <row r="8997" spans="1:10" x14ac:dyDescent="0.25">
      <c r="A8997" s="2">
        <v>8986</v>
      </c>
      <c r="B8997" s="2">
        <v>0.12014000364887667</v>
      </c>
      <c r="C8997" s="2">
        <f t="shared" si="1120"/>
        <v>91.815669387851884</v>
      </c>
      <c r="D8997" s="2">
        <f t="shared" si="1121"/>
        <v>107</v>
      </c>
      <c r="E8997" s="2">
        <f t="shared" si="1122"/>
        <v>91.815669387851884</v>
      </c>
      <c r="F8997" s="2">
        <f t="shared" si="1123"/>
        <v>15.184330612148116</v>
      </c>
      <c r="G8997" s="2">
        <f t="shared" si="1124"/>
        <v>0</v>
      </c>
      <c r="H8997" s="2">
        <f t="shared" si="1125"/>
        <v>918.15669387851881</v>
      </c>
      <c r="I8997" s="2">
        <f t="shared" si="1126"/>
        <v>75.921653060740582</v>
      </c>
      <c r="J8997" s="2">
        <f t="shared" si="1127"/>
        <v>0</v>
      </c>
    </row>
    <row r="8998" spans="1:10" x14ac:dyDescent="0.25">
      <c r="A8998" s="2">
        <v>8987</v>
      </c>
      <c r="B8998" s="2">
        <v>0.85286101148746429</v>
      </c>
      <c r="C8998" s="2">
        <f t="shared" si="1120"/>
        <v>107.37651177236901</v>
      </c>
      <c r="D8998" s="2">
        <f t="shared" si="1121"/>
        <v>107</v>
      </c>
      <c r="E8998" s="2">
        <f t="shared" si="1122"/>
        <v>107</v>
      </c>
      <c r="F8998" s="2">
        <f t="shared" si="1123"/>
        <v>0</v>
      </c>
      <c r="G8998" s="2">
        <f t="shared" si="1124"/>
        <v>0.3765117723690139</v>
      </c>
      <c r="H8998" s="2">
        <f t="shared" si="1125"/>
        <v>1070</v>
      </c>
      <c r="I8998" s="2">
        <f t="shared" si="1126"/>
        <v>0</v>
      </c>
      <c r="J8998" s="2">
        <f t="shared" si="1127"/>
        <v>5.6476765855352085</v>
      </c>
    </row>
    <row r="8999" spans="1:10" x14ac:dyDescent="0.25">
      <c r="A8999" s="2">
        <v>8988</v>
      </c>
      <c r="B8999" s="2">
        <v>1.9902553066039608E-2</v>
      </c>
      <c r="C8999" s="2">
        <f t="shared" si="1120"/>
        <v>86.898908079717174</v>
      </c>
      <c r="D8999" s="2">
        <f t="shared" si="1121"/>
        <v>107</v>
      </c>
      <c r="E8999" s="2">
        <f t="shared" si="1122"/>
        <v>86.898908079717174</v>
      </c>
      <c r="F8999" s="2">
        <f t="shared" si="1123"/>
        <v>20.101091920282826</v>
      </c>
      <c r="G8999" s="2">
        <f t="shared" si="1124"/>
        <v>0</v>
      </c>
      <c r="H8999" s="2">
        <f t="shared" si="1125"/>
        <v>868.98908079717171</v>
      </c>
      <c r="I8999" s="2">
        <f t="shared" si="1126"/>
        <v>100.50545960141413</v>
      </c>
      <c r="J8999" s="2">
        <f t="shared" si="1127"/>
        <v>0</v>
      </c>
    </row>
    <row r="9000" spans="1:10" x14ac:dyDescent="0.25">
      <c r="A9000" s="2">
        <v>8989</v>
      </c>
      <c r="B9000" s="2">
        <v>0.32074278366630038</v>
      </c>
      <c r="C9000" s="2">
        <f t="shared" si="1120"/>
        <v>96.627918411654335</v>
      </c>
      <c r="D9000" s="2">
        <f t="shared" si="1121"/>
        <v>107</v>
      </c>
      <c r="E9000" s="2">
        <f t="shared" si="1122"/>
        <v>96.627918411654335</v>
      </c>
      <c r="F9000" s="2">
        <f t="shared" si="1123"/>
        <v>10.372081588345665</v>
      </c>
      <c r="G9000" s="2">
        <f t="shared" si="1124"/>
        <v>0</v>
      </c>
      <c r="H9000" s="2">
        <f t="shared" si="1125"/>
        <v>966.27918411654332</v>
      </c>
      <c r="I9000" s="2">
        <f t="shared" si="1126"/>
        <v>51.860407941728326</v>
      </c>
      <c r="J9000" s="2">
        <f t="shared" si="1127"/>
        <v>0</v>
      </c>
    </row>
    <row r="9001" spans="1:10" x14ac:dyDescent="0.25">
      <c r="A9001" s="2">
        <v>8990</v>
      </c>
      <c r="B9001" s="2">
        <v>0.23916120053910861</v>
      </c>
      <c r="C9001" s="2">
        <f t="shared" si="1120"/>
        <v>94.914045991740267</v>
      </c>
      <c r="D9001" s="2">
        <f t="shared" si="1121"/>
        <v>107</v>
      </c>
      <c r="E9001" s="2">
        <f t="shared" si="1122"/>
        <v>94.914045991740267</v>
      </c>
      <c r="F9001" s="2">
        <f t="shared" si="1123"/>
        <v>12.085954008259733</v>
      </c>
      <c r="G9001" s="2">
        <f t="shared" si="1124"/>
        <v>0</v>
      </c>
      <c r="H9001" s="2">
        <f t="shared" si="1125"/>
        <v>949.14045991740272</v>
      </c>
      <c r="I9001" s="2">
        <f t="shared" si="1126"/>
        <v>60.429770041298667</v>
      </c>
      <c r="J9001" s="2">
        <f t="shared" si="1127"/>
        <v>0</v>
      </c>
    </row>
    <row r="9002" spans="1:10" x14ac:dyDescent="0.25">
      <c r="A9002" s="2">
        <v>8991</v>
      </c>
      <c r="B9002" s="2">
        <v>0.22586307901823244</v>
      </c>
      <c r="C9002" s="2">
        <f t="shared" si="1120"/>
        <v>94.613132123786869</v>
      </c>
      <c r="D9002" s="2">
        <f t="shared" si="1121"/>
        <v>107</v>
      </c>
      <c r="E9002" s="2">
        <f t="shared" si="1122"/>
        <v>94.613132123786869</v>
      </c>
      <c r="F9002" s="2">
        <f t="shared" si="1123"/>
        <v>12.386867876213131</v>
      </c>
      <c r="G9002" s="2">
        <f t="shared" si="1124"/>
        <v>0</v>
      </c>
      <c r="H9002" s="2">
        <f t="shared" si="1125"/>
        <v>946.13132123786863</v>
      </c>
      <c r="I9002" s="2">
        <f t="shared" si="1126"/>
        <v>61.934339381065655</v>
      </c>
      <c r="J9002" s="2">
        <f t="shared" si="1127"/>
        <v>0</v>
      </c>
    </row>
    <row r="9003" spans="1:10" x14ac:dyDescent="0.25">
      <c r="A9003" s="2">
        <v>8992</v>
      </c>
      <c r="B9003" s="2">
        <v>0.28666606452222632</v>
      </c>
      <c r="C9003" s="2">
        <f t="shared" si="1120"/>
        <v>95.935261640737394</v>
      </c>
      <c r="D9003" s="2">
        <f t="shared" si="1121"/>
        <v>107</v>
      </c>
      <c r="E9003" s="2">
        <f t="shared" si="1122"/>
        <v>95.935261640737394</v>
      </c>
      <c r="F9003" s="2">
        <f t="shared" si="1123"/>
        <v>11.064738359262606</v>
      </c>
      <c r="G9003" s="2">
        <f t="shared" si="1124"/>
        <v>0</v>
      </c>
      <c r="H9003" s="2">
        <f t="shared" si="1125"/>
        <v>959.35261640737394</v>
      </c>
      <c r="I9003" s="2">
        <f t="shared" si="1126"/>
        <v>55.323691796313028</v>
      </c>
      <c r="J9003" s="2">
        <f t="shared" si="1127"/>
        <v>0</v>
      </c>
    </row>
    <row r="9004" spans="1:10" x14ac:dyDescent="0.25">
      <c r="A9004" s="2">
        <v>8993</v>
      </c>
      <c r="B9004" s="2">
        <v>0.6887864718916491</v>
      </c>
      <c r="C9004" s="2">
        <f t="shared" si="1120"/>
        <v>103.56304281354348</v>
      </c>
      <c r="D9004" s="2">
        <f t="shared" si="1121"/>
        <v>107</v>
      </c>
      <c r="E9004" s="2">
        <f t="shared" si="1122"/>
        <v>103.56304281354348</v>
      </c>
      <c r="F9004" s="2">
        <f t="shared" si="1123"/>
        <v>3.4369571864565245</v>
      </c>
      <c r="G9004" s="2">
        <f t="shared" si="1124"/>
        <v>0</v>
      </c>
      <c r="H9004" s="2">
        <f t="shared" si="1125"/>
        <v>1035.6304281354348</v>
      </c>
      <c r="I9004" s="2">
        <f t="shared" si="1126"/>
        <v>17.184785932282622</v>
      </c>
      <c r="J9004" s="2">
        <f t="shared" si="1127"/>
        <v>0</v>
      </c>
    </row>
    <row r="9005" spans="1:10" x14ac:dyDescent="0.25">
      <c r="A9005" s="2">
        <v>8994</v>
      </c>
      <c r="B9005" s="2">
        <v>0.26216497526921712</v>
      </c>
      <c r="C9005" s="2">
        <f t="shared" si="1120"/>
        <v>95.418001358395742</v>
      </c>
      <c r="D9005" s="2">
        <f t="shared" si="1121"/>
        <v>107</v>
      </c>
      <c r="E9005" s="2">
        <f t="shared" si="1122"/>
        <v>95.418001358395742</v>
      </c>
      <c r="F9005" s="2">
        <f t="shared" si="1123"/>
        <v>11.581998641604258</v>
      </c>
      <c r="G9005" s="2">
        <f t="shared" si="1124"/>
        <v>0</v>
      </c>
      <c r="H9005" s="2">
        <f t="shared" si="1125"/>
        <v>954.18001358395736</v>
      </c>
      <c r="I9005" s="2">
        <f t="shared" si="1126"/>
        <v>57.909993208021291</v>
      </c>
      <c r="J9005" s="2">
        <f t="shared" si="1127"/>
        <v>0</v>
      </c>
    </row>
    <row r="9006" spans="1:10" x14ac:dyDescent="0.25">
      <c r="A9006" s="2">
        <v>8995</v>
      </c>
      <c r="B9006" s="2">
        <v>0.27083397196450887</v>
      </c>
      <c r="C9006" s="2">
        <f t="shared" si="1120"/>
        <v>95.603119697098663</v>
      </c>
      <c r="D9006" s="2">
        <f t="shared" si="1121"/>
        <v>107</v>
      </c>
      <c r="E9006" s="2">
        <f t="shared" si="1122"/>
        <v>95.603119697098663</v>
      </c>
      <c r="F9006" s="2">
        <f t="shared" si="1123"/>
        <v>11.396880302901337</v>
      </c>
      <c r="G9006" s="2">
        <f t="shared" si="1124"/>
        <v>0</v>
      </c>
      <c r="H9006" s="2">
        <f t="shared" si="1125"/>
        <v>956.03119697098668</v>
      </c>
      <c r="I9006" s="2">
        <f t="shared" si="1126"/>
        <v>56.984401514506686</v>
      </c>
      <c r="J9006" s="2">
        <f t="shared" si="1127"/>
        <v>0</v>
      </c>
    </row>
    <row r="9007" spans="1:10" x14ac:dyDescent="0.25">
      <c r="A9007" s="2">
        <v>8996</v>
      </c>
      <c r="B9007" s="2">
        <v>0.18700144493271098</v>
      </c>
      <c r="C9007" s="2">
        <f t="shared" si="1120"/>
        <v>93.683317219874226</v>
      </c>
      <c r="D9007" s="2">
        <f t="shared" si="1121"/>
        <v>107</v>
      </c>
      <c r="E9007" s="2">
        <f t="shared" si="1122"/>
        <v>93.683317219874226</v>
      </c>
      <c r="F9007" s="2">
        <f t="shared" si="1123"/>
        <v>13.316682780125774</v>
      </c>
      <c r="G9007" s="2">
        <f t="shared" si="1124"/>
        <v>0</v>
      </c>
      <c r="H9007" s="2">
        <f t="shared" si="1125"/>
        <v>936.8331721987422</v>
      </c>
      <c r="I9007" s="2">
        <f t="shared" si="1126"/>
        <v>66.583413900628869</v>
      </c>
      <c r="J9007" s="2">
        <f t="shared" si="1127"/>
        <v>0</v>
      </c>
    </row>
    <row r="9008" spans="1:10" x14ac:dyDescent="0.25">
      <c r="A9008" s="2">
        <v>8997</v>
      </c>
      <c r="B9008" s="2">
        <v>0.61179184674815212</v>
      </c>
      <c r="C9008" s="2">
        <f t="shared" si="1120"/>
        <v>102.06610227527821</v>
      </c>
      <c r="D9008" s="2">
        <f t="shared" si="1121"/>
        <v>107</v>
      </c>
      <c r="E9008" s="2">
        <f t="shared" si="1122"/>
        <v>102.06610227527821</v>
      </c>
      <c r="F9008" s="2">
        <f t="shared" si="1123"/>
        <v>4.9338977247217883</v>
      </c>
      <c r="G9008" s="2">
        <f t="shared" si="1124"/>
        <v>0</v>
      </c>
      <c r="H9008" s="2">
        <f t="shared" si="1125"/>
        <v>1020.6610227527822</v>
      </c>
      <c r="I9008" s="2">
        <f t="shared" si="1126"/>
        <v>24.669488623608942</v>
      </c>
      <c r="J9008" s="2">
        <f t="shared" si="1127"/>
        <v>0</v>
      </c>
    </row>
    <row r="9009" spans="1:10" x14ac:dyDescent="0.25">
      <c r="A9009" s="2">
        <v>8998</v>
      </c>
      <c r="B9009" s="2">
        <v>0.27986799297746723</v>
      </c>
      <c r="C9009" s="2">
        <f t="shared" si="1120"/>
        <v>95.793539716725959</v>
      </c>
      <c r="D9009" s="2">
        <f t="shared" si="1121"/>
        <v>107</v>
      </c>
      <c r="E9009" s="2">
        <f t="shared" si="1122"/>
        <v>95.793539716725959</v>
      </c>
      <c r="F9009" s="2">
        <f t="shared" si="1123"/>
        <v>11.206460283274041</v>
      </c>
      <c r="G9009" s="2">
        <f t="shared" si="1124"/>
        <v>0</v>
      </c>
      <c r="H9009" s="2">
        <f t="shared" si="1125"/>
        <v>957.93539716725957</v>
      </c>
      <c r="I9009" s="2">
        <f t="shared" si="1126"/>
        <v>56.032301416370203</v>
      </c>
      <c r="J9009" s="2">
        <f t="shared" si="1127"/>
        <v>0</v>
      </c>
    </row>
    <row r="9010" spans="1:10" x14ac:dyDescent="0.25">
      <c r="A9010" s="2">
        <v>8999</v>
      </c>
      <c r="B9010" s="2">
        <v>0.50347652467597381</v>
      </c>
      <c r="C9010" s="2">
        <f t="shared" si="1120"/>
        <v>100.06357137920895</v>
      </c>
      <c r="D9010" s="2">
        <f t="shared" si="1121"/>
        <v>107</v>
      </c>
      <c r="E9010" s="2">
        <f t="shared" si="1122"/>
        <v>100.06357137920895</v>
      </c>
      <c r="F9010" s="2">
        <f t="shared" si="1123"/>
        <v>6.9364286207910482</v>
      </c>
      <c r="G9010" s="2">
        <f t="shared" si="1124"/>
        <v>0</v>
      </c>
      <c r="H9010" s="2">
        <f t="shared" si="1125"/>
        <v>1000.6357137920895</v>
      </c>
      <c r="I9010" s="2">
        <f t="shared" si="1126"/>
        <v>34.682143103955241</v>
      </c>
      <c r="J9010" s="2">
        <f t="shared" si="1127"/>
        <v>0</v>
      </c>
    </row>
    <row r="9011" spans="1:10" x14ac:dyDescent="0.25">
      <c r="A9011" s="2">
        <v>9000</v>
      </c>
      <c r="B9011" s="2">
        <v>0.91000284905959306</v>
      </c>
      <c r="C9011" s="2">
        <f t="shared" si="1120"/>
        <v>109.2188277323758</v>
      </c>
      <c r="D9011" s="2">
        <f t="shared" si="1121"/>
        <v>107</v>
      </c>
      <c r="E9011" s="2">
        <f t="shared" si="1122"/>
        <v>107</v>
      </c>
      <c r="F9011" s="2">
        <f t="shared" si="1123"/>
        <v>0</v>
      </c>
      <c r="G9011" s="2">
        <f t="shared" si="1124"/>
        <v>2.2188277323758001</v>
      </c>
      <c r="H9011" s="2">
        <f t="shared" si="1125"/>
        <v>1070</v>
      </c>
      <c r="I9011" s="2">
        <f t="shared" si="1126"/>
        <v>0</v>
      </c>
      <c r="J9011" s="2">
        <f t="shared" si="1127"/>
        <v>33.282415985637002</v>
      </c>
    </row>
    <row r="9012" spans="1:10" x14ac:dyDescent="0.25">
      <c r="A9012" s="2">
        <v>9001</v>
      </c>
      <c r="B9012" s="2">
        <v>0.55688937157063789</v>
      </c>
      <c r="C9012" s="2">
        <f t="shared" si="1120"/>
        <v>101.04309551229122</v>
      </c>
      <c r="D9012" s="2">
        <f t="shared" si="1121"/>
        <v>107</v>
      </c>
      <c r="E9012" s="2">
        <f t="shared" si="1122"/>
        <v>101.04309551229122</v>
      </c>
      <c r="F9012" s="2">
        <f t="shared" si="1123"/>
        <v>5.9569044877087833</v>
      </c>
      <c r="G9012" s="2">
        <f t="shared" si="1124"/>
        <v>0</v>
      </c>
      <c r="H9012" s="2">
        <f t="shared" si="1125"/>
        <v>1010.4309551229121</v>
      </c>
      <c r="I9012" s="2">
        <f t="shared" si="1126"/>
        <v>29.784522438543917</v>
      </c>
      <c r="J9012" s="2">
        <f t="shared" si="1127"/>
        <v>0</v>
      </c>
    </row>
    <row r="9013" spans="1:10" x14ac:dyDescent="0.25">
      <c r="A9013" s="2">
        <v>9002</v>
      </c>
      <c r="B9013" s="2">
        <v>2.2179238959800784E-3</v>
      </c>
      <c r="C9013" s="2">
        <f t="shared" si="1120"/>
        <v>83.785116149776542</v>
      </c>
      <c r="D9013" s="2">
        <f t="shared" si="1121"/>
        <v>107</v>
      </c>
      <c r="E9013" s="2">
        <f t="shared" si="1122"/>
        <v>83.785116149776542</v>
      </c>
      <c r="F9013" s="2">
        <f t="shared" si="1123"/>
        <v>23.214883850223458</v>
      </c>
      <c r="G9013" s="2">
        <f t="shared" si="1124"/>
        <v>0</v>
      </c>
      <c r="H9013" s="2">
        <f t="shared" si="1125"/>
        <v>837.85116149776536</v>
      </c>
      <c r="I9013" s="2">
        <f t="shared" si="1126"/>
        <v>116.07441925111729</v>
      </c>
      <c r="J9013" s="2">
        <f t="shared" si="1127"/>
        <v>0</v>
      </c>
    </row>
    <row r="9014" spans="1:10" x14ac:dyDescent="0.25">
      <c r="A9014" s="2">
        <v>9003</v>
      </c>
      <c r="B9014" s="2">
        <v>0.97423211639139973</v>
      </c>
      <c r="C9014" s="2">
        <f t="shared" si="1120"/>
        <v>112.57381099018185</v>
      </c>
      <c r="D9014" s="2">
        <f t="shared" si="1121"/>
        <v>107</v>
      </c>
      <c r="E9014" s="2">
        <f t="shared" si="1122"/>
        <v>107</v>
      </c>
      <c r="F9014" s="2">
        <f t="shared" si="1123"/>
        <v>0</v>
      </c>
      <c r="G9014" s="2">
        <f t="shared" si="1124"/>
        <v>5.5738109901818547</v>
      </c>
      <c r="H9014" s="2">
        <f t="shared" si="1125"/>
        <v>1070</v>
      </c>
      <c r="I9014" s="2">
        <f t="shared" si="1126"/>
        <v>0</v>
      </c>
      <c r="J9014" s="2">
        <f t="shared" si="1127"/>
        <v>83.60716485272782</v>
      </c>
    </row>
    <row r="9015" spans="1:10" x14ac:dyDescent="0.25">
      <c r="A9015" s="2">
        <v>9004</v>
      </c>
      <c r="B9015" s="2">
        <v>0.93085797621636734</v>
      </c>
      <c r="C9015" s="2">
        <f t="shared" si="1120"/>
        <v>110.06169540017734</v>
      </c>
      <c r="D9015" s="2">
        <f t="shared" si="1121"/>
        <v>107</v>
      </c>
      <c r="E9015" s="2">
        <f t="shared" si="1122"/>
        <v>107</v>
      </c>
      <c r="F9015" s="2">
        <f t="shared" si="1123"/>
        <v>0</v>
      </c>
      <c r="G9015" s="2">
        <f t="shared" si="1124"/>
        <v>3.0616954001773422</v>
      </c>
      <c r="H9015" s="2">
        <f t="shared" si="1125"/>
        <v>1070</v>
      </c>
      <c r="I9015" s="2">
        <f t="shared" si="1126"/>
        <v>0</v>
      </c>
      <c r="J9015" s="2">
        <f t="shared" si="1127"/>
        <v>45.925431002660133</v>
      </c>
    </row>
    <row r="9016" spans="1:10" x14ac:dyDescent="0.25">
      <c r="A9016" s="2">
        <v>9005</v>
      </c>
      <c r="B9016" s="2">
        <v>0.38703602533675185</v>
      </c>
      <c r="C9016" s="2">
        <f t="shared" si="1120"/>
        <v>97.911755710553379</v>
      </c>
      <c r="D9016" s="2">
        <f t="shared" si="1121"/>
        <v>107</v>
      </c>
      <c r="E9016" s="2">
        <f t="shared" si="1122"/>
        <v>97.911755710553379</v>
      </c>
      <c r="F9016" s="2">
        <f t="shared" si="1123"/>
        <v>9.0882442894466209</v>
      </c>
      <c r="G9016" s="2">
        <f t="shared" si="1124"/>
        <v>0</v>
      </c>
      <c r="H9016" s="2">
        <f t="shared" si="1125"/>
        <v>979.11755710553382</v>
      </c>
      <c r="I9016" s="2">
        <f t="shared" si="1126"/>
        <v>45.441221447233104</v>
      </c>
      <c r="J9016" s="2">
        <f t="shared" si="1127"/>
        <v>0</v>
      </c>
    </row>
    <row r="9017" spans="1:10" x14ac:dyDescent="0.25">
      <c r="A9017" s="2">
        <v>9006</v>
      </c>
      <c r="B9017" s="2">
        <v>0.67191673764348081</v>
      </c>
      <c r="C9017" s="2">
        <f t="shared" si="1120"/>
        <v>103.22627196517323</v>
      </c>
      <c r="D9017" s="2">
        <f t="shared" si="1121"/>
        <v>107</v>
      </c>
      <c r="E9017" s="2">
        <f t="shared" si="1122"/>
        <v>103.22627196517323</v>
      </c>
      <c r="F9017" s="2">
        <f t="shared" si="1123"/>
        <v>3.7737280348267745</v>
      </c>
      <c r="G9017" s="2">
        <f t="shared" si="1124"/>
        <v>0</v>
      </c>
      <c r="H9017" s="2">
        <f t="shared" si="1125"/>
        <v>1032.2627196517324</v>
      </c>
      <c r="I9017" s="2">
        <f t="shared" si="1126"/>
        <v>18.868640174133873</v>
      </c>
      <c r="J9017" s="2">
        <f t="shared" si="1127"/>
        <v>0</v>
      </c>
    </row>
    <row r="9018" spans="1:10" x14ac:dyDescent="0.25">
      <c r="A9018" s="2">
        <v>9007</v>
      </c>
      <c r="B9018" s="2">
        <v>0.43529441508804034</v>
      </c>
      <c r="C9018" s="2">
        <f t="shared" si="1120"/>
        <v>98.812636041599191</v>
      </c>
      <c r="D9018" s="2">
        <f t="shared" si="1121"/>
        <v>107</v>
      </c>
      <c r="E9018" s="2">
        <f t="shared" si="1122"/>
        <v>98.812636041599191</v>
      </c>
      <c r="F9018" s="2">
        <f t="shared" si="1123"/>
        <v>8.1873639584008089</v>
      </c>
      <c r="G9018" s="2">
        <f t="shared" si="1124"/>
        <v>0</v>
      </c>
      <c r="H9018" s="2">
        <f t="shared" si="1125"/>
        <v>988.12636041599194</v>
      </c>
      <c r="I9018" s="2">
        <f t="shared" si="1126"/>
        <v>40.936819792004044</v>
      </c>
      <c r="J9018" s="2">
        <f t="shared" si="1127"/>
        <v>0</v>
      </c>
    </row>
    <row r="9019" spans="1:10" x14ac:dyDescent="0.25">
      <c r="A9019" s="2">
        <v>9008</v>
      </c>
      <c r="B9019" s="2">
        <v>0.54013061723782918</v>
      </c>
      <c r="C9019" s="2">
        <f t="shared" si="1120"/>
        <v>100.73480808389213</v>
      </c>
      <c r="D9019" s="2">
        <f t="shared" si="1121"/>
        <v>107</v>
      </c>
      <c r="E9019" s="2">
        <f t="shared" si="1122"/>
        <v>100.73480808389213</v>
      </c>
      <c r="F9019" s="2">
        <f t="shared" si="1123"/>
        <v>6.2651919161078666</v>
      </c>
      <c r="G9019" s="2">
        <f t="shared" si="1124"/>
        <v>0</v>
      </c>
      <c r="H9019" s="2">
        <f t="shared" si="1125"/>
        <v>1007.3480808389213</v>
      </c>
      <c r="I9019" s="2">
        <f t="shared" si="1126"/>
        <v>31.325959580539333</v>
      </c>
      <c r="J9019" s="2">
        <f t="shared" si="1127"/>
        <v>0</v>
      </c>
    </row>
    <row r="9020" spans="1:10" x14ac:dyDescent="0.25">
      <c r="A9020" s="2">
        <v>9009</v>
      </c>
      <c r="B9020" s="2">
        <v>0.1031478918823644</v>
      </c>
      <c r="C9020" s="2">
        <f t="shared" si="1120"/>
        <v>91.253869510464654</v>
      </c>
      <c r="D9020" s="2">
        <f t="shared" si="1121"/>
        <v>107</v>
      </c>
      <c r="E9020" s="2">
        <f t="shared" si="1122"/>
        <v>91.253869510464654</v>
      </c>
      <c r="F9020" s="2">
        <f t="shared" si="1123"/>
        <v>15.746130489535346</v>
      </c>
      <c r="G9020" s="2">
        <f t="shared" si="1124"/>
        <v>0</v>
      </c>
      <c r="H9020" s="2">
        <f t="shared" si="1125"/>
        <v>912.53869510464654</v>
      </c>
      <c r="I9020" s="2">
        <f t="shared" si="1126"/>
        <v>78.730652447676732</v>
      </c>
      <c r="J9020" s="2">
        <f t="shared" si="1127"/>
        <v>0</v>
      </c>
    </row>
    <row r="9021" spans="1:10" x14ac:dyDescent="0.25">
      <c r="A9021" s="2">
        <v>9010</v>
      </c>
      <c r="B9021" s="2">
        <v>0.78424321587310075</v>
      </c>
      <c r="C9021" s="2">
        <f t="shared" si="1120"/>
        <v>105.6209246534434</v>
      </c>
      <c r="D9021" s="2">
        <f t="shared" si="1121"/>
        <v>107</v>
      </c>
      <c r="E9021" s="2">
        <f t="shared" si="1122"/>
        <v>105.6209246534434</v>
      </c>
      <c r="F9021" s="2">
        <f t="shared" si="1123"/>
        <v>1.3790753465566041</v>
      </c>
      <c r="G9021" s="2">
        <f t="shared" si="1124"/>
        <v>0</v>
      </c>
      <c r="H9021" s="2">
        <f t="shared" si="1125"/>
        <v>1056.209246534434</v>
      </c>
      <c r="I9021" s="2">
        <f t="shared" si="1126"/>
        <v>6.8953767327830207</v>
      </c>
      <c r="J9021" s="2">
        <f t="shared" si="1127"/>
        <v>0</v>
      </c>
    </row>
    <row r="9022" spans="1:10" x14ac:dyDescent="0.25">
      <c r="A9022" s="2">
        <v>9011</v>
      </c>
      <c r="B9022" s="2">
        <v>2.8038189351063281E-2</v>
      </c>
      <c r="C9022" s="2">
        <f t="shared" si="1120"/>
        <v>87.608660345615576</v>
      </c>
      <c r="D9022" s="2">
        <f t="shared" si="1121"/>
        <v>107</v>
      </c>
      <c r="E9022" s="2">
        <f t="shared" si="1122"/>
        <v>87.608660345615576</v>
      </c>
      <c r="F9022" s="2">
        <f t="shared" si="1123"/>
        <v>19.391339654384424</v>
      </c>
      <c r="G9022" s="2">
        <f t="shared" si="1124"/>
        <v>0</v>
      </c>
      <c r="H9022" s="2">
        <f t="shared" si="1125"/>
        <v>876.08660345615579</v>
      </c>
      <c r="I9022" s="2">
        <f t="shared" si="1126"/>
        <v>96.956698271922122</v>
      </c>
      <c r="J9022" s="2">
        <f t="shared" si="1127"/>
        <v>0</v>
      </c>
    </row>
    <row r="9023" spans="1:10" x14ac:dyDescent="0.25">
      <c r="A9023" s="2">
        <v>9012</v>
      </c>
      <c r="B9023" s="2">
        <v>0.78576851345289933</v>
      </c>
      <c r="C9023" s="2">
        <f t="shared" si="1120"/>
        <v>105.65668334475657</v>
      </c>
      <c r="D9023" s="2">
        <f t="shared" si="1121"/>
        <v>107</v>
      </c>
      <c r="E9023" s="2">
        <f t="shared" si="1122"/>
        <v>105.65668334475657</v>
      </c>
      <c r="F9023" s="2">
        <f t="shared" si="1123"/>
        <v>1.3433166552434272</v>
      </c>
      <c r="G9023" s="2">
        <f t="shared" si="1124"/>
        <v>0</v>
      </c>
      <c r="H9023" s="2">
        <f t="shared" si="1125"/>
        <v>1056.5668334475658</v>
      </c>
      <c r="I9023" s="2">
        <f t="shared" si="1126"/>
        <v>6.7165832762171362</v>
      </c>
      <c r="J9023" s="2">
        <f t="shared" si="1127"/>
        <v>0</v>
      </c>
    </row>
    <row r="9024" spans="1:10" x14ac:dyDescent="0.25">
      <c r="A9024" s="2">
        <v>9013</v>
      </c>
      <c r="B9024" s="2">
        <v>0.24009925629310758</v>
      </c>
      <c r="C9024" s="2">
        <f t="shared" si="1120"/>
        <v>94.934990579935018</v>
      </c>
      <c r="D9024" s="2">
        <f t="shared" si="1121"/>
        <v>107</v>
      </c>
      <c r="E9024" s="2">
        <f t="shared" si="1122"/>
        <v>94.934990579935018</v>
      </c>
      <c r="F9024" s="2">
        <f t="shared" si="1123"/>
        <v>12.065009420064982</v>
      </c>
      <c r="G9024" s="2">
        <f t="shared" si="1124"/>
        <v>0</v>
      </c>
      <c r="H9024" s="2">
        <f t="shared" si="1125"/>
        <v>949.34990579935015</v>
      </c>
      <c r="I9024" s="2">
        <f t="shared" si="1126"/>
        <v>60.325047100324909</v>
      </c>
      <c r="J9024" s="2">
        <f t="shared" si="1127"/>
        <v>0</v>
      </c>
    </row>
    <row r="9025" spans="1:10" x14ac:dyDescent="0.25">
      <c r="A9025" s="2">
        <v>9014</v>
      </c>
      <c r="B9025" s="2">
        <v>5.2004699199282078E-2</v>
      </c>
      <c r="C9025" s="2">
        <f t="shared" si="1120"/>
        <v>89.119223339712747</v>
      </c>
      <c r="D9025" s="2">
        <f t="shared" si="1121"/>
        <v>107</v>
      </c>
      <c r="E9025" s="2">
        <f t="shared" si="1122"/>
        <v>89.119223339712747</v>
      </c>
      <c r="F9025" s="2">
        <f t="shared" si="1123"/>
        <v>17.880776660287253</v>
      </c>
      <c r="G9025" s="2">
        <f t="shared" si="1124"/>
        <v>0</v>
      </c>
      <c r="H9025" s="2">
        <f t="shared" si="1125"/>
        <v>891.19223339712744</v>
      </c>
      <c r="I9025" s="2">
        <f t="shared" si="1126"/>
        <v>89.403883301436267</v>
      </c>
      <c r="J9025" s="2">
        <f t="shared" si="1127"/>
        <v>0</v>
      </c>
    </row>
    <row r="9026" spans="1:10" x14ac:dyDescent="0.25">
      <c r="A9026" s="2">
        <v>9015</v>
      </c>
      <c r="B9026" s="2">
        <v>0.68549795671597258</v>
      </c>
      <c r="C9026" s="2">
        <f t="shared" si="1120"/>
        <v>103.49692083947303</v>
      </c>
      <c r="D9026" s="2">
        <f t="shared" si="1121"/>
        <v>107</v>
      </c>
      <c r="E9026" s="2">
        <f t="shared" si="1122"/>
        <v>103.49692083947303</v>
      </c>
      <c r="F9026" s="2">
        <f t="shared" si="1123"/>
        <v>3.5030791605269656</v>
      </c>
      <c r="G9026" s="2">
        <f t="shared" si="1124"/>
        <v>0</v>
      </c>
      <c r="H9026" s="2">
        <f t="shared" si="1125"/>
        <v>1034.9692083947302</v>
      </c>
      <c r="I9026" s="2">
        <f t="shared" si="1126"/>
        <v>17.515395802634828</v>
      </c>
      <c r="J9026" s="2">
        <f t="shared" si="1127"/>
        <v>0</v>
      </c>
    </row>
    <row r="9027" spans="1:10" x14ac:dyDescent="0.25">
      <c r="A9027" s="2">
        <v>9016</v>
      </c>
      <c r="B9027" s="2">
        <v>0.86185305658775435</v>
      </c>
      <c r="C9027" s="2">
        <f t="shared" si="1120"/>
        <v>107.6357981434052</v>
      </c>
      <c r="D9027" s="2">
        <f t="shared" si="1121"/>
        <v>107</v>
      </c>
      <c r="E9027" s="2">
        <f t="shared" si="1122"/>
        <v>107</v>
      </c>
      <c r="F9027" s="2">
        <f t="shared" si="1123"/>
        <v>0</v>
      </c>
      <c r="G9027" s="2">
        <f t="shared" si="1124"/>
        <v>0.63579814340519647</v>
      </c>
      <c r="H9027" s="2">
        <f t="shared" si="1125"/>
        <v>1070</v>
      </c>
      <c r="I9027" s="2">
        <f t="shared" si="1126"/>
        <v>0</v>
      </c>
      <c r="J9027" s="2">
        <f t="shared" si="1127"/>
        <v>9.536972151077947</v>
      </c>
    </row>
    <row r="9028" spans="1:10" x14ac:dyDescent="0.25">
      <c r="A9028" s="2">
        <v>9017</v>
      </c>
      <c r="B9028" s="2">
        <v>0.40587259737345538</v>
      </c>
      <c r="C9028" s="2">
        <f t="shared" si="1120"/>
        <v>98.265833884748744</v>
      </c>
      <c r="D9028" s="2">
        <f t="shared" si="1121"/>
        <v>107</v>
      </c>
      <c r="E9028" s="2">
        <f t="shared" si="1122"/>
        <v>98.265833884748744</v>
      </c>
      <c r="F9028" s="2">
        <f t="shared" si="1123"/>
        <v>8.7341661152512557</v>
      </c>
      <c r="G9028" s="2">
        <f t="shared" si="1124"/>
        <v>0</v>
      </c>
      <c r="H9028" s="2">
        <f t="shared" si="1125"/>
        <v>982.65833884748747</v>
      </c>
      <c r="I9028" s="2">
        <f t="shared" si="1126"/>
        <v>43.670830576256279</v>
      </c>
      <c r="J9028" s="2">
        <f t="shared" si="1127"/>
        <v>0</v>
      </c>
    </row>
    <row r="9029" spans="1:10" x14ac:dyDescent="0.25">
      <c r="A9029" s="2">
        <v>9018</v>
      </c>
      <c r="B9029" s="2">
        <v>0.30411871322253226</v>
      </c>
      <c r="C9029" s="2">
        <f t="shared" si="1120"/>
        <v>96.293468420028319</v>
      </c>
      <c r="D9029" s="2">
        <f t="shared" si="1121"/>
        <v>107</v>
      </c>
      <c r="E9029" s="2">
        <f t="shared" si="1122"/>
        <v>96.293468420028319</v>
      </c>
      <c r="F9029" s="2">
        <f t="shared" si="1123"/>
        <v>10.706531579971681</v>
      </c>
      <c r="G9029" s="2">
        <f t="shared" si="1124"/>
        <v>0</v>
      </c>
      <c r="H9029" s="2">
        <f t="shared" si="1125"/>
        <v>962.93468420028319</v>
      </c>
      <c r="I9029" s="2">
        <f t="shared" si="1126"/>
        <v>53.532657899858407</v>
      </c>
      <c r="J9029" s="2">
        <f t="shared" si="1127"/>
        <v>0</v>
      </c>
    </row>
    <row r="9030" spans="1:10" x14ac:dyDescent="0.25">
      <c r="A9030" s="2">
        <v>9019</v>
      </c>
      <c r="B9030" s="2">
        <v>0.65746478985898693</v>
      </c>
      <c r="C9030" s="2">
        <f t="shared" si="1120"/>
        <v>102.94220728206393</v>
      </c>
      <c r="D9030" s="2">
        <f t="shared" si="1121"/>
        <v>107</v>
      </c>
      <c r="E9030" s="2">
        <f t="shared" si="1122"/>
        <v>102.94220728206393</v>
      </c>
      <c r="F9030" s="2">
        <f t="shared" si="1123"/>
        <v>4.0577927179360671</v>
      </c>
      <c r="G9030" s="2">
        <f t="shared" si="1124"/>
        <v>0</v>
      </c>
      <c r="H9030" s="2">
        <f t="shared" si="1125"/>
        <v>1029.4220728206394</v>
      </c>
      <c r="I9030" s="2">
        <f t="shared" si="1126"/>
        <v>20.288963589680336</v>
      </c>
      <c r="J9030" s="2">
        <f t="shared" si="1127"/>
        <v>0</v>
      </c>
    </row>
    <row r="9031" spans="1:10" x14ac:dyDescent="0.25">
      <c r="A9031" s="2">
        <v>9020</v>
      </c>
      <c r="B9031" s="2">
        <v>0.79894661226121166</v>
      </c>
      <c r="C9031" s="2">
        <f t="shared" si="1120"/>
        <v>105.97073808877026</v>
      </c>
      <c r="D9031" s="2">
        <f t="shared" si="1121"/>
        <v>107</v>
      </c>
      <c r="E9031" s="2">
        <f t="shared" si="1122"/>
        <v>105.97073808877026</v>
      </c>
      <c r="F9031" s="2">
        <f t="shared" si="1123"/>
        <v>1.0292619112297388</v>
      </c>
      <c r="G9031" s="2">
        <f t="shared" si="1124"/>
        <v>0</v>
      </c>
      <c r="H9031" s="2">
        <f t="shared" si="1125"/>
        <v>1059.7073808877026</v>
      </c>
      <c r="I9031" s="2">
        <f t="shared" si="1126"/>
        <v>5.1463095561486938</v>
      </c>
      <c r="J9031" s="2">
        <f t="shared" si="1127"/>
        <v>0</v>
      </c>
    </row>
    <row r="9032" spans="1:10" x14ac:dyDescent="0.25">
      <c r="A9032" s="2">
        <v>9021</v>
      </c>
      <c r="B9032" s="2">
        <v>0.38503123517801752</v>
      </c>
      <c r="C9032" s="2">
        <f t="shared" si="1120"/>
        <v>97.873848220350681</v>
      </c>
      <c r="D9032" s="2">
        <f t="shared" si="1121"/>
        <v>107</v>
      </c>
      <c r="E9032" s="2">
        <f t="shared" si="1122"/>
        <v>97.873848220350681</v>
      </c>
      <c r="F9032" s="2">
        <f t="shared" si="1123"/>
        <v>9.1261517796493195</v>
      </c>
      <c r="G9032" s="2">
        <f t="shared" si="1124"/>
        <v>0</v>
      </c>
      <c r="H9032" s="2">
        <f t="shared" si="1125"/>
        <v>978.73848220350681</v>
      </c>
      <c r="I9032" s="2">
        <f t="shared" si="1126"/>
        <v>45.630758898246597</v>
      </c>
      <c r="J9032" s="2">
        <f t="shared" si="1127"/>
        <v>0</v>
      </c>
    </row>
    <row r="9033" spans="1:10" x14ac:dyDescent="0.25">
      <c r="A9033" s="2">
        <v>9022</v>
      </c>
      <c r="B9033" s="2">
        <v>0.22731921853496251</v>
      </c>
      <c r="C9033" s="2">
        <f t="shared" si="1120"/>
        <v>94.646460060122621</v>
      </c>
      <c r="D9033" s="2">
        <f t="shared" si="1121"/>
        <v>107</v>
      </c>
      <c r="E9033" s="2">
        <f t="shared" si="1122"/>
        <v>94.646460060122621</v>
      </c>
      <c r="F9033" s="2">
        <f t="shared" si="1123"/>
        <v>12.353539939877379</v>
      </c>
      <c r="G9033" s="2">
        <f t="shared" si="1124"/>
        <v>0</v>
      </c>
      <c r="H9033" s="2">
        <f t="shared" si="1125"/>
        <v>946.46460060122627</v>
      </c>
      <c r="I9033" s="2">
        <f t="shared" si="1126"/>
        <v>61.767699699386895</v>
      </c>
      <c r="J9033" s="2">
        <f t="shared" si="1127"/>
        <v>0</v>
      </c>
    </row>
    <row r="9034" spans="1:10" x14ac:dyDescent="0.25">
      <c r="A9034" s="2">
        <v>9023</v>
      </c>
      <c r="B9034" s="2">
        <v>0.58105990616147818</v>
      </c>
      <c r="C9034" s="2">
        <f t="shared" si="1120"/>
        <v>101.49048874866074</v>
      </c>
      <c r="D9034" s="2">
        <f t="shared" si="1121"/>
        <v>107</v>
      </c>
      <c r="E9034" s="2">
        <f t="shared" si="1122"/>
        <v>101.49048874866074</v>
      </c>
      <c r="F9034" s="2">
        <f t="shared" si="1123"/>
        <v>5.5095112513392621</v>
      </c>
      <c r="G9034" s="2">
        <f t="shared" si="1124"/>
        <v>0</v>
      </c>
      <c r="H9034" s="2">
        <f t="shared" si="1125"/>
        <v>1014.9048874866073</v>
      </c>
      <c r="I9034" s="2">
        <f t="shared" si="1126"/>
        <v>27.547556256696311</v>
      </c>
      <c r="J9034" s="2">
        <f t="shared" si="1127"/>
        <v>0</v>
      </c>
    </row>
    <row r="9035" spans="1:10" x14ac:dyDescent="0.25">
      <c r="A9035" s="2">
        <v>9024</v>
      </c>
      <c r="B9035" s="2">
        <v>0.78262743611480157</v>
      </c>
      <c r="C9035" s="2">
        <f t="shared" si="1120"/>
        <v>105.58317194891991</v>
      </c>
      <c r="D9035" s="2">
        <f t="shared" si="1121"/>
        <v>107</v>
      </c>
      <c r="E9035" s="2">
        <f t="shared" si="1122"/>
        <v>105.58317194891991</v>
      </c>
      <c r="F9035" s="2">
        <f t="shared" si="1123"/>
        <v>1.4168280510800884</v>
      </c>
      <c r="G9035" s="2">
        <f t="shared" si="1124"/>
        <v>0</v>
      </c>
      <c r="H9035" s="2">
        <f t="shared" si="1125"/>
        <v>1055.831719489199</v>
      </c>
      <c r="I9035" s="2">
        <f t="shared" si="1126"/>
        <v>7.0841402554004418</v>
      </c>
      <c r="J9035" s="2">
        <f t="shared" si="1127"/>
        <v>0</v>
      </c>
    </row>
    <row r="9036" spans="1:10" x14ac:dyDescent="0.25">
      <c r="A9036" s="2">
        <v>9025</v>
      </c>
      <c r="B9036" s="2">
        <v>0.83742471415220299</v>
      </c>
      <c r="C9036" s="2">
        <f t="shared" si="1120"/>
        <v>106.9503662078959</v>
      </c>
      <c r="D9036" s="2">
        <f t="shared" si="1121"/>
        <v>107</v>
      </c>
      <c r="E9036" s="2">
        <f t="shared" si="1122"/>
        <v>106.9503662078959</v>
      </c>
      <c r="F9036" s="2">
        <f t="shared" si="1123"/>
        <v>4.9633792104103236E-2</v>
      </c>
      <c r="G9036" s="2">
        <f t="shared" si="1124"/>
        <v>0</v>
      </c>
      <c r="H9036" s="2">
        <f t="shared" si="1125"/>
        <v>1069.503662078959</v>
      </c>
      <c r="I9036" s="2">
        <f t="shared" si="1126"/>
        <v>0.24816896052051618</v>
      </c>
      <c r="J9036" s="2">
        <f t="shared" si="1127"/>
        <v>0</v>
      </c>
    </row>
    <row r="9037" spans="1:10" x14ac:dyDescent="0.25">
      <c r="A9037" s="2">
        <v>9026</v>
      </c>
      <c r="B9037" s="2">
        <v>0.97221295709841882</v>
      </c>
      <c r="C9037" s="2">
        <f t="shared" ref="C9037:C9100" si="1128">_xlfn.BETA.INV(B9037,$C$7,$C$8,$C$9,$C$10)</f>
        <v>112.41103204792678</v>
      </c>
      <c r="D9037" s="2">
        <f t="shared" ref="D9037:D9100" si="1129">$F$8</f>
        <v>107</v>
      </c>
      <c r="E9037" s="2">
        <f t="shared" ref="E9037:E9100" si="1130">IF(C9037&gt;=D9037,D9037,C9037)</f>
        <v>107</v>
      </c>
      <c r="F9037" s="2">
        <f t="shared" ref="F9037:F9100" si="1131">IF(D9037&gt;C9037,D9037-C9037,0)</f>
        <v>0</v>
      </c>
      <c r="G9037" s="2">
        <f t="shared" ref="G9037:G9100" si="1132">IF(C9037&gt;D9037,C9037-D9037,0)</f>
        <v>5.4110320479267813</v>
      </c>
      <c r="H9037" s="2">
        <f t="shared" ref="H9037:H9100" si="1133">E9037*$H$10</f>
        <v>1070</v>
      </c>
      <c r="I9037" s="2">
        <f t="shared" ref="I9037:I9100" si="1134">F9037*$I$10</f>
        <v>0</v>
      </c>
      <c r="J9037" s="2">
        <f t="shared" ref="J9037:J9100" si="1135">G9037*$J$10</f>
        <v>81.165480718901719</v>
      </c>
    </row>
    <row r="9038" spans="1:10" x14ac:dyDescent="0.25">
      <c r="A9038" s="2">
        <v>9027</v>
      </c>
      <c r="B9038" s="2">
        <v>0.88053201205411169</v>
      </c>
      <c r="C9038" s="2">
        <f t="shared" si="1128"/>
        <v>108.20565893702185</v>
      </c>
      <c r="D9038" s="2">
        <f t="shared" si="1129"/>
        <v>107</v>
      </c>
      <c r="E9038" s="2">
        <f t="shared" si="1130"/>
        <v>107</v>
      </c>
      <c r="F9038" s="2">
        <f t="shared" si="1131"/>
        <v>0</v>
      </c>
      <c r="G9038" s="2">
        <f t="shared" si="1132"/>
        <v>1.2056589370218518</v>
      </c>
      <c r="H9038" s="2">
        <f t="shared" si="1133"/>
        <v>1070</v>
      </c>
      <c r="I9038" s="2">
        <f t="shared" si="1134"/>
        <v>0</v>
      </c>
      <c r="J9038" s="2">
        <f t="shared" si="1135"/>
        <v>18.084884055327777</v>
      </c>
    </row>
    <row r="9039" spans="1:10" x14ac:dyDescent="0.25">
      <c r="A9039" s="2">
        <v>9028</v>
      </c>
      <c r="B9039" s="2">
        <v>0.75358858144746987</v>
      </c>
      <c r="C9039" s="2">
        <f t="shared" si="1128"/>
        <v>104.92498406328335</v>
      </c>
      <c r="D9039" s="2">
        <f t="shared" si="1129"/>
        <v>107</v>
      </c>
      <c r="E9039" s="2">
        <f t="shared" si="1130"/>
        <v>104.92498406328335</v>
      </c>
      <c r="F9039" s="2">
        <f t="shared" si="1131"/>
        <v>2.0750159367166532</v>
      </c>
      <c r="G9039" s="2">
        <f t="shared" si="1132"/>
        <v>0</v>
      </c>
      <c r="H9039" s="2">
        <f t="shared" si="1133"/>
        <v>1049.2498406328334</v>
      </c>
      <c r="I9039" s="2">
        <f t="shared" si="1134"/>
        <v>10.375079683583266</v>
      </c>
      <c r="J9039" s="2">
        <f t="shared" si="1135"/>
        <v>0</v>
      </c>
    </row>
    <row r="9040" spans="1:10" x14ac:dyDescent="0.25">
      <c r="A9040" s="2">
        <v>9029</v>
      </c>
      <c r="B9040" s="2">
        <v>0.81218924269264958</v>
      </c>
      <c r="C9040" s="2">
        <f t="shared" si="1128"/>
        <v>106.29642098540724</v>
      </c>
      <c r="D9040" s="2">
        <f t="shared" si="1129"/>
        <v>107</v>
      </c>
      <c r="E9040" s="2">
        <f t="shared" si="1130"/>
        <v>106.29642098540724</v>
      </c>
      <c r="F9040" s="2">
        <f t="shared" si="1131"/>
        <v>0.70357901459276206</v>
      </c>
      <c r="G9040" s="2">
        <f t="shared" si="1132"/>
        <v>0</v>
      </c>
      <c r="H9040" s="2">
        <f t="shared" si="1133"/>
        <v>1062.9642098540724</v>
      </c>
      <c r="I9040" s="2">
        <f t="shared" si="1134"/>
        <v>3.5178950729638103</v>
      </c>
      <c r="J9040" s="2">
        <f t="shared" si="1135"/>
        <v>0</v>
      </c>
    </row>
    <row r="9041" spans="1:10" x14ac:dyDescent="0.25">
      <c r="A9041" s="2">
        <v>9030</v>
      </c>
      <c r="B9041" s="2">
        <v>8.2542328156480549E-2</v>
      </c>
      <c r="C9041" s="2">
        <f t="shared" si="1128"/>
        <v>90.494895413005707</v>
      </c>
      <c r="D9041" s="2">
        <f t="shared" si="1129"/>
        <v>107</v>
      </c>
      <c r="E9041" s="2">
        <f t="shared" si="1130"/>
        <v>90.494895413005707</v>
      </c>
      <c r="F9041" s="2">
        <f t="shared" si="1131"/>
        <v>16.505104586994293</v>
      </c>
      <c r="G9041" s="2">
        <f t="shared" si="1132"/>
        <v>0</v>
      </c>
      <c r="H9041" s="2">
        <f t="shared" si="1133"/>
        <v>904.94895413005702</v>
      </c>
      <c r="I9041" s="2">
        <f t="shared" si="1134"/>
        <v>82.525522934971463</v>
      </c>
      <c r="J9041" s="2">
        <f t="shared" si="1135"/>
        <v>0</v>
      </c>
    </row>
    <row r="9042" spans="1:10" x14ac:dyDescent="0.25">
      <c r="A9042" s="2">
        <v>9031</v>
      </c>
      <c r="B9042" s="2">
        <v>0.55215571728105228</v>
      </c>
      <c r="C9042" s="2">
        <f t="shared" si="1128"/>
        <v>100.95588507288419</v>
      </c>
      <c r="D9042" s="2">
        <f t="shared" si="1129"/>
        <v>107</v>
      </c>
      <c r="E9042" s="2">
        <f t="shared" si="1130"/>
        <v>100.95588507288419</v>
      </c>
      <c r="F9042" s="2">
        <f t="shared" si="1131"/>
        <v>6.0441149271158139</v>
      </c>
      <c r="G9042" s="2">
        <f t="shared" si="1132"/>
        <v>0</v>
      </c>
      <c r="H9042" s="2">
        <f t="shared" si="1133"/>
        <v>1009.5588507288419</v>
      </c>
      <c r="I9042" s="2">
        <f t="shared" si="1134"/>
        <v>30.220574635579069</v>
      </c>
      <c r="J9042" s="2">
        <f t="shared" si="1135"/>
        <v>0</v>
      </c>
    </row>
    <row r="9043" spans="1:10" x14ac:dyDescent="0.25">
      <c r="A9043" s="2">
        <v>9032</v>
      </c>
      <c r="B9043" s="2">
        <v>0.12512334818090654</v>
      </c>
      <c r="C9043" s="2">
        <f t="shared" si="1128"/>
        <v>91.971786593191212</v>
      </c>
      <c r="D9043" s="2">
        <f t="shared" si="1129"/>
        <v>107</v>
      </c>
      <c r="E9043" s="2">
        <f t="shared" si="1130"/>
        <v>91.971786593191212</v>
      </c>
      <c r="F9043" s="2">
        <f t="shared" si="1131"/>
        <v>15.028213406808788</v>
      </c>
      <c r="G9043" s="2">
        <f t="shared" si="1132"/>
        <v>0</v>
      </c>
      <c r="H9043" s="2">
        <f t="shared" si="1133"/>
        <v>919.71786593191212</v>
      </c>
      <c r="I9043" s="2">
        <f t="shared" si="1134"/>
        <v>75.141067034043942</v>
      </c>
      <c r="J9043" s="2">
        <f t="shared" si="1135"/>
        <v>0</v>
      </c>
    </row>
    <row r="9044" spans="1:10" x14ac:dyDescent="0.25">
      <c r="A9044" s="2">
        <v>9033</v>
      </c>
      <c r="B9044" s="2">
        <v>0.44819040580967751</v>
      </c>
      <c r="C9044" s="2">
        <f t="shared" si="1128"/>
        <v>99.050487315391962</v>
      </c>
      <c r="D9044" s="2">
        <f t="shared" si="1129"/>
        <v>107</v>
      </c>
      <c r="E9044" s="2">
        <f t="shared" si="1130"/>
        <v>99.050487315391962</v>
      </c>
      <c r="F9044" s="2">
        <f t="shared" si="1131"/>
        <v>7.9495126846080382</v>
      </c>
      <c r="G9044" s="2">
        <f t="shared" si="1132"/>
        <v>0</v>
      </c>
      <c r="H9044" s="2">
        <f t="shared" si="1133"/>
        <v>990.50487315391956</v>
      </c>
      <c r="I9044" s="2">
        <f t="shared" si="1134"/>
        <v>39.747563423040191</v>
      </c>
      <c r="J9044" s="2">
        <f t="shared" si="1135"/>
        <v>0</v>
      </c>
    </row>
    <row r="9045" spans="1:10" x14ac:dyDescent="0.25">
      <c r="A9045" s="2">
        <v>9034</v>
      </c>
      <c r="B9045" s="2">
        <v>0.16880777737445984</v>
      </c>
      <c r="C9045" s="2">
        <f t="shared" si="1128"/>
        <v>93.215678723254584</v>
      </c>
      <c r="D9045" s="2">
        <f t="shared" si="1129"/>
        <v>107</v>
      </c>
      <c r="E9045" s="2">
        <f t="shared" si="1130"/>
        <v>93.215678723254584</v>
      </c>
      <c r="F9045" s="2">
        <f t="shared" si="1131"/>
        <v>13.784321276745416</v>
      </c>
      <c r="G9045" s="2">
        <f t="shared" si="1132"/>
        <v>0</v>
      </c>
      <c r="H9045" s="2">
        <f t="shared" si="1133"/>
        <v>932.15678723254587</v>
      </c>
      <c r="I9045" s="2">
        <f t="shared" si="1134"/>
        <v>68.921606383727081</v>
      </c>
      <c r="J9045" s="2">
        <f t="shared" si="1135"/>
        <v>0</v>
      </c>
    </row>
    <row r="9046" spans="1:10" x14ac:dyDescent="0.25">
      <c r="A9046" s="2">
        <v>9035</v>
      </c>
      <c r="B9046" s="2">
        <v>0.20317577530984643</v>
      </c>
      <c r="C9046" s="2">
        <f t="shared" si="1128"/>
        <v>94.080485366320204</v>
      </c>
      <c r="D9046" s="2">
        <f t="shared" si="1129"/>
        <v>107</v>
      </c>
      <c r="E9046" s="2">
        <f t="shared" si="1130"/>
        <v>94.080485366320204</v>
      </c>
      <c r="F9046" s="2">
        <f t="shared" si="1131"/>
        <v>12.919514633679796</v>
      </c>
      <c r="G9046" s="2">
        <f t="shared" si="1132"/>
        <v>0</v>
      </c>
      <c r="H9046" s="2">
        <f t="shared" si="1133"/>
        <v>940.80485366320204</v>
      </c>
      <c r="I9046" s="2">
        <f t="shared" si="1134"/>
        <v>64.597573168398981</v>
      </c>
      <c r="J9046" s="2">
        <f t="shared" si="1135"/>
        <v>0</v>
      </c>
    </row>
    <row r="9047" spans="1:10" x14ac:dyDescent="0.25">
      <c r="A9047" s="2">
        <v>9036</v>
      </c>
      <c r="B9047" s="2">
        <v>0.20212643663351104</v>
      </c>
      <c r="C9047" s="2">
        <f t="shared" si="1128"/>
        <v>94.055191837629437</v>
      </c>
      <c r="D9047" s="2">
        <f t="shared" si="1129"/>
        <v>107</v>
      </c>
      <c r="E9047" s="2">
        <f t="shared" si="1130"/>
        <v>94.055191837629437</v>
      </c>
      <c r="F9047" s="2">
        <f t="shared" si="1131"/>
        <v>12.944808162370563</v>
      </c>
      <c r="G9047" s="2">
        <f t="shared" si="1132"/>
        <v>0</v>
      </c>
      <c r="H9047" s="2">
        <f t="shared" si="1133"/>
        <v>940.55191837629434</v>
      </c>
      <c r="I9047" s="2">
        <f t="shared" si="1134"/>
        <v>64.724040811852817</v>
      </c>
      <c r="J9047" s="2">
        <f t="shared" si="1135"/>
        <v>0</v>
      </c>
    </row>
    <row r="9048" spans="1:10" x14ac:dyDescent="0.25">
      <c r="A9048" s="2">
        <v>9037</v>
      </c>
      <c r="B9048" s="2">
        <v>0.82978031562581833</v>
      </c>
      <c r="C9048" s="2">
        <f t="shared" si="1128"/>
        <v>106.74714540888502</v>
      </c>
      <c r="D9048" s="2">
        <f t="shared" si="1129"/>
        <v>107</v>
      </c>
      <c r="E9048" s="2">
        <f t="shared" si="1130"/>
        <v>106.74714540888502</v>
      </c>
      <c r="F9048" s="2">
        <f t="shared" si="1131"/>
        <v>0.25285459111498199</v>
      </c>
      <c r="G9048" s="2">
        <f t="shared" si="1132"/>
        <v>0</v>
      </c>
      <c r="H9048" s="2">
        <f t="shared" si="1133"/>
        <v>1067.4714540888501</v>
      </c>
      <c r="I9048" s="2">
        <f t="shared" si="1134"/>
        <v>1.2642729555749099</v>
      </c>
      <c r="J9048" s="2">
        <f t="shared" si="1135"/>
        <v>0</v>
      </c>
    </row>
    <row r="9049" spans="1:10" x14ac:dyDescent="0.25">
      <c r="A9049" s="2">
        <v>9038</v>
      </c>
      <c r="B9049" s="2">
        <v>0.77463278583781292</v>
      </c>
      <c r="C9049" s="2">
        <f t="shared" si="1128"/>
        <v>105.3982392574448</v>
      </c>
      <c r="D9049" s="2">
        <f t="shared" si="1129"/>
        <v>107</v>
      </c>
      <c r="E9049" s="2">
        <f t="shared" si="1130"/>
        <v>105.3982392574448</v>
      </c>
      <c r="F9049" s="2">
        <f t="shared" si="1131"/>
        <v>1.6017607425552001</v>
      </c>
      <c r="G9049" s="2">
        <f t="shared" si="1132"/>
        <v>0</v>
      </c>
      <c r="H9049" s="2">
        <f t="shared" si="1133"/>
        <v>1053.9823925744481</v>
      </c>
      <c r="I9049" s="2">
        <f t="shared" si="1134"/>
        <v>8.0088037127760003</v>
      </c>
      <c r="J9049" s="2">
        <f t="shared" si="1135"/>
        <v>0</v>
      </c>
    </row>
    <row r="9050" spans="1:10" x14ac:dyDescent="0.25">
      <c r="A9050" s="2">
        <v>9039</v>
      </c>
      <c r="B9050" s="2">
        <v>0.66363273058063055</v>
      </c>
      <c r="C9050" s="2">
        <f t="shared" si="1128"/>
        <v>103.06297680357926</v>
      </c>
      <c r="D9050" s="2">
        <f t="shared" si="1129"/>
        <v>107</v>
      </c>
      <c r="E9050" s="2">
        <f t="shared" si="1130"/>
        <v>103.06297680357926</v>
      </c>
      <c r="F9050" s="2">
        <f t="shared" si="1131"/>
        <v>3.9370231964207392</v>
      </c>
      <c r="G9050" s="2">
        <f t="shared" si="1132"/>
        <v>0</v>
      </c>
      <c r="H9050" s="2">
        <f t="shared" si="1133"/>
        <v>1030.6297680357925</v>
      </c>
      <c r="I9050" s="2">
        <f t="shared" si="1134"/>
        <v>19.685115982103696</v>
      </c>
      <c r="J9050" s="2">
        <f t="shared" si="1135"/>
        <v>0</v>
      </c>
    </row>
    <row r="9051" spans="1:10" x14ac:dyDescent="0.25">
      <c r="A9051" s="2">
        <v>9040</v>
      </c>
      <c r="B9051" s="2">
        <v>0.29966909791516882</v>
      </c>
      <c r="C9051" s="2">
        <f t="shared" si="1128"/>
        <v>96.202871851936578</v>
      </c>
      <c r="D9051" s="2">
        <f t="shared" si="1129"/>
        <v>107</v>
      </c>
      <c r="E9051" s="2">
        <f t="shared" si="1130"/>
        <v>96.202871851936578</v>
      </c>
      <c r="F9051" s="2">
        <f t="shared" si="1131"/>
        <v>10.797128148063422</v>
      </c>
      <c r="G9051" s="2">
        <f t="shared" si="1132"/>
        <v>0</v>
      </c>
      <c r="H9051" s="2">
        <f t="shared" si="1133"/>
        <v>962.02871851936584</v>
      </c>
      <c r="I9051" s="2">
        <f t="shared" si="1134"/>
        <v>53.985640740317109</v>
      </c>
      <c r="J9051" s="2">
        <f t="shared" si="1135"/>
        <v>0</v>
      </c>
    </row>
    <row r="9052" spans="1:10" x14ac:dyDescent="0.25">
      <c r="A9052" s="2">
        <v>9041</v>
      </c>
      <c r="B9052" s="2">
        <v>0.73517548009527789</v>
      </c>
      <c r="C9052" s="2">
        <f t="shared" si="1128"/>
        <v>104.5249469436235</v>
      </c>
      <c r="D9052" s="2">
        <f t="shared" si="1129"/>
        <v>107</v>
      </c>
      <c r="E9052" s="2">
        <f t="shared" si="1130"/>
        <v>104.5249469436235</v>
      </c>
      <c r="F9052" s="2">
        <f t="shared" si="1131"/>
        <v>2.4750530563764954</v>
      </c>
      <c r="G9052" s="2">
        <f t="shared" si="1132"/>
        <v>0</v>
      </c>
      <c r="H9052" s="2">
        <f t="shared" si="1133"/>
        <v>1045.2494694362351</v>
      </c>
      <c r="I9052" s="2">
        <f t="shared" si="1134"/>
        <v>12.375265281882477</v>
      </c>
      <c r="J9052" s="2">
        <f t="shared" si="1135"/>
        <v>0</v>
      </c>
    </row>
    <row r="9053" spans="1:10" x14ac:dyDescent="0.25">
      <c r="A9053" s="2">
        <v>9042</v>
      </c>
      <c r="B9053" s="2">
        <v>0.68561133833334242</v>
      </c>
      <c r="C9053" s="2">
        <f t="shared" si="1128"/>
        <v>103.49919663629555</v>
      </c>
      <c r="D9053" s="2">
        <f t="shared" si="1129"/>
        <v>107</v>
      </c>
      <c r="E9053" s="2">
        <f t="shared" si="1130"/>
        <v>103.49919663629555</v>
      </c>
      <c r="F9053" s="2">
        <f t="shared" si="1131"/>
        <v>3.5008033637044491</v>
      </c>
      <c r="G9053" s="2">
        <f t="shared" si="1132"/>
        <v>0</v>
      </c>
      <c r="H9053" s="2">
        <f t="shared" si="1133"/>
        <v>1034.9919663629555</v>
      </c>
      <c r="I9053" s="2">
        <f t="shared" si="1134"/>
        <v>17.504016818522246</v>
      </c>
      <c r="J9053" s="2">
        <f t="shared" si="1135"/>
        <v>0</v>
      </c>
    </row>
    <row r="9054" spans="1:10" x14ac:dyDescent="0.25">
      <c r="A9054" s="2">
        <v>9043</v>
      </c>
      <c r="B9054" s="2">
        <v>0.25054994254743912</v>
      </c>
      <c r="C9054" s="2">
        <f t="shared" si="1128"/>
        <v>95.165989597180584</v>
      </c>
      <c r="D9054" s="2">
        <f t="shared" si="1129"/>
        <v>107</v>
      </c>
      <c r="E9054" s="2">
        <f t="shared" si="1130"/>
        <v>95.165989597180584</v>
      </c>
      <c r="F9054" s="2">
        <f t="shared" si="1131"/>
        <v>11.834010402819416</v>
      </c>
      <c r="G9054" s="2">
        <f t="shared" si="1132"/>
        <v>0</v>
      </c>
      <c r="H9054" s="2">
        <f t="shared" si="1133"/>
        <v>951.65989597180578</v>
      </c>
      <c r="I9054" s="2">
        <f t="shared" si="1134"/>
        <v>59.170052014097081</v>
      </c>
      <c r="J9054" s="2">
        <f t="shared" si="1135"/>
        <v>0</v>
      </c>
    </row>
    <row r="9055" spans="1:10" x14ac:dyDescent="0.25">
      <c r="A9055" s="2">
        <v>9044</v>
      </c>
      <c r="B9055" s="2">
        <v>0.51642288283766768</v>
      </c>
      <c r="C9055" s="2">
        <f t="shared" si="1128"/>
        <v>100.30037188548272</v>
      </c>
      <c r="D9055" s="2">
        <f t="shared" si="1129"/>
        <v>107</v>
      </c>
      <c r="E9055" s="2">
        <f t="shared" si="1130"/>
        <v>100.30037188548272</v>
      </c>
      <c r="F9055" s="2">
        <f t="shared" si="1131"/>
        <v>6.6996281145172816</v>
      </c>
      <c r="G9055" s="2">
        <f t="shared" si="1132"/>
        <v>0</v>
      </c>
      <c r="H9055" s="2">
        <f t="shared" si="1133"/>
        <v>1003.0037188548272</v>
      </c>
      <c r="I9055" s="2">
        <f t="shared" si="1134"/>
        <v>33.498140572586408</v>
      </c>
      <c r="J9055" s="2">
        <f t="shared" si="1135"/>
        <v>0</v>
      </c>
    </row>
    <row r="9056" spans="1:10" x14ac:dyDescent="0.25">
      <c r="A9056" s="2">
        <v>9045</v>
      </c>
      <c r="B9056" s="2">
        <v>0.33147937250700532</v>
      </c>
      <c r="C9056" s="2">
        <f t="shared" si="1128"/>
        <v>96.84082879925279</v>
      </c>
      <c r="D9056" s="2">
        <f t="shared" si="1129"/>
        <v>107</v>
      </c>
      <c r="E9056" s="2">
        <f t="shared" si="1130"/>
        <v>96.84082879925279</v>
      </c>
      <c r="F9056" s="2">
        <f t="shared" si="1131"/>
        <v>10.15917120074721</v>
      </c>
      <c r="G9056" s="2">
        <f t="shared" si="1132"/>
        <v>0</v>
      </c>
      <c r="H9056" s="2">
        <f t="shared" si="1133"/>
        <v>968.4082879925279</v>
      </c>
      <c r="I9056" s="2">
        <f t="shared" si="1134"/>
        <v>50.795856003736048</v>
      </c>
      <c r="J9056" s="2">
        <f t="shared" si="1135"/>
        <v>0</v>
      </c>
    </row>
    <row r="9057" spans="1:10" x14ac:dyDescent="0.25">
      <c r="A9057" s="2">
        <v>9046</v>
      </c>
      <c r="B9057" s="2">
        <v>0.12193799722129017</v>
      </c>
      <c r="C9057" s="2">
        <f t="shared" si="1128"/>
        <v>91.872406830385401</v>
      </c>
      <c r="D9057" s="2">
        <f t="shared" si="1129"/>
        <v>107</v>
      </c>
      <c r="E9057" s="2">
        <f t="shared" si="1130"/>
        <v>91.872406830385401</v>
      </c>
      <c r="F9057" s="2">
        <f t="shared" si="1131"/>
        <v>15.127593169614599</v>
      </c>
      <c r="G9057" s="2">
        <f t="shared" si="1132"/>
        <v>0</v>
      </c>
      <c r="H9057" s="2">
        <f t="shared" si="1133"/>
        <v>918.72406830385398</v>
      </c>
      <c r="I9057" s="2">
        <f t="shared" si="1134"/>
        <v>75.637965848072994</v>
      </c>
      <c r="J9057" s="2">
        <f t="shared" si="1135"/>
        <v>0</v>
      </c>
    </row>
    <row r="9058" spans="1:10" x14ac:dyDescent="0.25">
      <c r="A9058" s="2">
        <v>9047</v>
      </c>
      <c r="B9058" s="2">
        <v>0.77310774326549336</v>
      </c>
      <c r="C9058" s="2">
        <f t="shared" si="1128"/>
        <v>105.36330220455666</v>
      </c>
      <c r="D9058" s="2">
        <f t="shared" si="1129"/>
        <v>107</v>
      </c>
      <c r="E9058" s="2">
        <f t="shared" si="1130"/>
        <v>105.36330220455666</v>
      </c>
      <c r="F9058" s="2">
        <f t="shared" si="1131"/>
        <v>1.6366977954433395</v>
      </c>
      <c r="G9058" s="2">
        <f t="shared" si="1132"/>
        <v>0</v>
      </c>
      <c r="H9058" s="2">
        <f t="shared" si="1133"/>
        <v>1053.6330220455666</v>
      </c>
      <c r="I9058" s="2">
        <f t="shared" si="1134"/>
        <v>8.1834889772166974</v>
      </c>
      <c r="J9058" s="2">
        <f t="shared" si="1135"/>
        <v>0</v>
      </c>
    </row>
    <row r="9059" spans="1:10" x14ac:dyDescent="0.25">
      <c r="A9059" s="2">
        <v>9048</v>
      </c>
      <c r="B9059" s="2">
        <v>0.72659091581165047</v>
      </c>
      <c r="C9059" s="2">
        <f t="shared" si="1128"/>
        <v>104.34235052569146</v>
      </c>
      <c r="D9059" s="2">
        <f t="shared" si="1129"/>
        <v>107</v>
      </c>
      <c r="E9059" s="2">
        <f t="shared" si="1130"/>
        <v>104.34235052569146</v>
      </c>
      <c r="F9059" s="2">
        <f t="shared" si="1131"/>
        <v>2.6576494743085419</v>
      </c>
      <c r="G9059" s="2">
        <f t="shared" si="1132"/>
        <v>0</v>
      </c>
      <c r="H9059" s="2">
        <f t="shared" si="1133"/>
        <v>1043.4235052569145</v>
      </c>
      <c r="I9059" s="2">
        <f t="shared" si="1134"/>
        <v>13.28824737154271</v>
      </c>
      <c r="J9059" s="2">
        <f t="shared" si="1135"/>
        <v>0</v>
      </c>
    </row>
    <row r="9060" spans="1:10" x14ac:dyDescent="0.25">
      <c r="A9060" s="2">
        <v>9049</v>
      </c>
      <c r="B9060" s="2">
        <v>0.19986890810330171</v>
      </c>
      <c r="C9060" s="2">
        <f t="shared" si="1128"/>
        <v>94.000562304537141</v>
      </c>
      <c r="D9060" s="2">
        <f t="shared" si="1129"/>
        <v>107</v>
      </c>
      <c r="E9060" s="2">
        <f t="shared" si="1130"/>
        <v>94.000562304537141</v>
      </c>
      <c r="F9060" s="2">
        <f t="shared" si="1131"/>
        <v>12.999437695462859</v>
      </c>
      <c r="G9060" s="2">
        <f t="shared" si="1132"/>
        <v>0</v>
      </c>
      <c r="H9060" s="2">
        <f t="shared" si="1133"/>
        <v>940.00562304537141</v>
      </c>
      <c r="I9060" s="2">
        <f t="shared" si="1134"/>
        <v>64.997188477314296</v>
      </c>
      <c r="J9060" s="2">
        <f t="shared" si="1135"/>
        <v>0</v>
      </c>
    </row>
    <row r="9061" spans="1:10" x14ac:dyDescent="0.25">
      <c r="A9061" s="2">
        <v>9050</v>
      </c>
      <c r="B9061" s="2">
        <v>0.43568648238102781</v>
      </c>
      <c r="C9061" s="2">
        <f t="shared" si="1128"/>
        <v>98.819881147101952</v>
      </c>
      <c r="D9061" s="2">
        <f t="shared" si="1129"/>
        <v>107</v>
      </c>
      <c r="E9061" s="2">
        <f t="shared" si="1130"/>
        <v>98.819881147101952</v>
      </c>
      <c r="F9061" s="2">
        <f t="shared" si="1131"/>
        <v>8.1801188528980475</v>
      </c>
      <c r="G9061" s="2">
        <f t="shared" si="1132"/>
        <v>0</v>
      </c>
      <c r="H9061" s="2">
        <f t="shared" si="1133"/>
        <v>988.19881147101955</v>
      </c>
      <c r="I9061" s="2">
        <f t="shared" si="1134"/>
        <v>40.900594264490238</v>
      </c>
      <c r="J9061" s="2">
        <f t="shared" si="1135"/>
        <v>0</v>
      </c>
    </row>
    <row r="9062" spans="1:10" x14ac:dyDescent="0.25">
      <c r="A9062" s="2">
        <v>9051</v>
      </c>
      <c r="B9062" s="2">
        <v>0.61041430965970433</v>
      </c>
      <c r="C9062" s="2">
        <f t="shared" si="1128"/>
        <v>102.04009959445283</v>
      </c>
      <c r="D9062" s="2">
        <f t="shared" si="1129"/>
        <v>107</v>
      </c>
      <c r="E9062" s="2">
        <f t="shared" si="1130"/>
        <v>102.04009959445283</v>
      </c>
      <c r="F9062" s="2">
        <f t="shared" si="1131"/>
        <v>4.9599004055471738</v>
      </c>
      <c r="G9062" s="2">
        <f t="shared" si="1132"/>
        <v>0</v>
      </c>
      <c r="H9062" s="2">
        <f t="shared" si="1133"/>
        <v>1020.4009959445283</v>
      </c>
      <c r="I9062" s="2">
        <f t="shared" si="1134"/>
        <v>24.799502027735869</v>
      </c>
      <c r="J9062" s="2">
        <f t="shared" si="1135"/>
        <v>0</v>
      </c>
    </row>
    <row r="9063" spans="1:10" x14ac:dyDescent="0.25">
      <c r="A9063" s="2">
        <v>9052</v>
      </c>
      <c r="B9063" s="2">
        <v>0.81488018420319508</v>
      </c>
      <c r="C9063" s="2">
        <f t="shared" si="1128"/>
        <v>106.36395887847323</v>
      </c>
      <c r="D9063" s="2">
        <f t="shared" si="1129"/>
        <v>107</v>
      </c>
      <c r="E9063" s="2">
        <f t="shared" si="1130"/>
        <v>106.36395887847323</v>
      </c>
      <c r="F9063" s="2">
        <f t="shared" si="1131"/>
        <v>0.63604112152677317</v>
      </c>
      <c r="G9063" s="2">
        <f t="shared" si="1132"/>
        <v>0</v>
      </c>
      <c r="H9063" s="2">
        <f t="shared" si="1133"/>
        <v>1063.6395887847323</v>
      </c>
      <c r="I9063" s="2">
        <f t="shared" si="1134"/>
        <v>3.1802056076338658</v>
      </c>
      <c r="J9063" s="2">
        <f t="shared" si="1135"/>
        <v>0</v>
      </c>
    </row>
    <row r="9064" spans="1:10" x14ac:dyDescent="0.25">
      <c r="A9064" s="2">
        <v>9053</v>
      </c>
      <c r="B9064" s="2">
        <v>0.59045315005484578</v>
      </c>
      <c r="C9064" s="2">
        <f t="shared" si="1128"/>
        <v>101.66550231407513</v>
      </c>
      <c r="D9064" s="2">
        <f t="shared" si="1129"/>
        <v>107</v>
      </c>
      <c r="E9064" s="2">
        <f t="shared" si="1130"/>
        <v>101.66550231407513</v>
      </c>
      <c r="F9064" s="2">
        <f t="shared" si="1131"/>
        <v>5.3344976859248732</v>
      </c>
      <c r="G9064" s="2">
        <f t="shared" si="1132"/>
        <v>0</v>
      </c>
      <c r="H9064" s="2">
        <f t="shared" si="1133"/>
        <v>1016.6550231407513</v>
      </c>
      <c r="I9064" s="2">
        <f t="shared" si="1134"/>
        <v>26.672488429624366</v>
      </c>
      <c r="J9064" s="2">
        <f t="shared" si="1135"/>
        <v>0</v>
      </c>
    </row>
    <row r="9065" spans="1:10" x14ac:dyDescent="0.25">
      <c r="A9065" s="2">
        <v>9054</v>
      </c>
      <c r="B9065" s="2">
        <v>0.56967582416422591</v>
      </c>
      <c r="C9065" s="2">
        <f t="shared" si="1128"/>
        <v>101.27929358073001</v>
      </c>
      <c r="D9065" s="2">
        <f t="shared" si="1129"/>
        <v>107</v>
      </c>
      <c r="E9065" s="2">
        <f t="shared" si="1130"/>
        <v>101.27929358073001</v>
      </c>
      <c r="F9065" s="2">
        <f t="shared" si="1131"/>
        <v>5.7207064192699875</v>
      </c>
      <c r="G9065" s="2">
        <f t="shared" si="1132"/>
        <v>0</v>
      </c>
      <c r="H9065" s="2">
        <f t="shared" si="1133"/>
        <v>1012.7929358073002</v>
      </c>
      <c r="I9065" s="2">
        <f t="shared" si="1134"/>
        <v>28.603532096349937</v>
      </c>
      <c r="J9065" s="2">
        <f t="shared" si="1135"/>
        <v>0</v>
      </c>
    </row>
    <row r="9066" spans="1:10" x14ac:dyDescent="0.25">
      <c r="A9066" s="2">
        <v>9055</v>
      </c>
      <c r="B9066" s="2">
        <v>0.72730374295151246</v>
      </c>
      <c r="C9066" s="2">
        <f t="shared" si="1128"/>
        <v>104.35742467860467</v>
      </c>
      <c r="D9066" s="2">
        <f t="shared" si="1129"/>
        <v>107</v>
      </c>
      <c r="E9066" s="2">
        <f t="shared" si="1130"/>
        <v>104.35742467860467</v>
      </c>
      <c r="F9066" s="2">
        <f t="shared" si="1131"/>
        <v>2.6425753213953271</v>
      </c>
      <c r="G9066" s="2">
        <f t="shared" si="1132"/>
        <v>0</v>
      </c>
      <c r="H9066" s="2">
        <f t="shared" si="1133"/>
        <v>1043.5742467860468</v>
      </c>
      <c r="I9066" s="2">
        <f t="shared" si="1134"/>
        <v>13.212876606976636</v>
      </c>
      <c r="J9066" s="2">
        <f t="shared" si="1135"/>
        <v>0</v>
      </c>
    </row>
    <row r="9067" spans="1:10" x14ac:dyDescent="0.25">
      <c r="A9067" s="2">
        <v>9056</v>
      </c>
      <c r="B9067" s="2">
        <v>8.71306817601466E-2</v>
      </c>
      <c r="C9067" s="2">
        <f t="shared" si="1128"/>
        <v>90.672828930808549</v>
      </c>
      <c r="D9067" s="2">
        <f t="shared" si="1129"/>
        <v>107</v>
      </c>
      <c r="E9067" s="2">
        <f t="shared" si="1130"/>
        <v>90.672828930808549</v>
      </c>
      <c r="F9067" s="2">
        <f t="shared" si="1131"/>
        <v>16.327171069191451</v>
      </c>
      <c r="G9067" s="2">
        <f t="shared" si="1132"/>
        <v>0</v>
      </c>
      <c r="H9067" s="2">
        <f t="shared" si="1133"/>
        <v>906.72828930808555</v>
      </c>
      <c r="I9067" s="2">
        <f t="shared" si="1134"/>
        <v>81.635855345957253</v>
      </c>
      <c r="J9067" s="2">
        <f t="shared" si="1135"/>
        <v>0</v>
      </c>
    </row>
    <row r="9068" spans="1:10" x14ac:dyDescent="0.25">
      <c r="A9068" s="2">
        <v>9057</v>
      </c>
      <c r="B9068" s="2">
        <v>0.7095035719528382</v>
      </c>
      <c r="C9068" s="2">
        <f t="shared" si="1128"/>
        <v>103.9854474998608</v>
      </c>
      <c r="D9068" s="2">
        <f t="shared" si="1129"/>
        <v>107</v>
      </c>
      <c r="E9068" s="2">
        <f t="shared" si="1130"/>
        <v>103.9854474998608</v>
      </c>
      <c r="F9068" s="2">
        <f t="shared" si="1131"/>
        <v>3.0145525001392031</v>
      </c>
      <c r="G9068" s="2">
        <f t="shared" si="1132"/>
        <v>0</v>
      </c>
      <c r="H9068" s="2">
        <f t="shared" si="1133"/>
        <v>1039.8544749986079</v>
      </c>
      <c r="I9068" s="2">
        <f t="shared" si="1134"/>
        <v>15.072762500696015</v>
      </c>
      <c r="J9068" s="2">
        <f t="shared" si="1135"/>
        <v>0</v>
      </c>
    </row>
    <row r="9069" spans="1:10" x14ac:dyDescent="0.25">
      <c r="A9069" s="2">
        <v>9058</v>
      </c>
      <c r="B9069" s="2">
        <v>0.17681471507474156</v>
      </c>
      <c r="C9069" s="2">
        <f t="shared" si="1128"/>
        <v>93.424459945405516</v>
      </c>
      <c r="D9069" s="2">
        <f t="shared" si="1129"/>
        <v>107</v>
      </c>
      <c r="E9069" s="2">
        <f t="shared" si="1130"/>
        <v>93.424459945405516</v>
      </c>
      <c r="F9069" s="2">
        <f t="shared" si="1131"/>
        <v>13.575540054594484</v>
      </c>
      <c r="G9069" s="2">
        <f t="shared" si="1132"/>
        <v>0</v>
      </c>
      <c r="H9069" s="2">
        <f t="shared" si="1133"/>
        <v>934.24459945405511</v>
      </c>
      <c r="I9069" s="2">
        <f t="shared" si="1134"/>
        <v>67.877700272972419</v>
      </c>
      <c r="J9069" s="2">
        <f t="shared" si="1135"/>
        <v>0</v>
      </c>
    </row>
    <row r="9070" spans="1:10" x14ac:dyDescent="0.25">
      <c r="A9070" s="2">
        <v>9059</v>
      </c>
      <c r="B9070" s="2">
        <v>0.76123172614036594</v>
      </c>
      <c r="C9070" s="2">
        <f t="shared" si="1128"/>
        <v>105.09473777486645</v>
      </c>
      <c r="D9070" s="2">
        <f t="shared" si="1129"/>
        <v>107</v>
      </c>
      <c r="E9070" s="2">
        <f t="shared" si="1130"/>
        <v>105.09473777486645</v>
      </c>
      <c r="F9070" s="2">
        <f t="shared" si="1131"/>
        <v>1.9052622251335549</v>
      </c>
      <c r="G9070" s="2">
        <f t="shared" si="1132"/>
        <v>0</v>
      </c>
      <c r="H9070" s="2">
        <f t="shared" si="1133"/>
        <v>1050.9473777486644</v>
      </c>
      <c r="I9070" s="2">
        <f t="shared" si="1134"/>
        <v>9.5263111256677746</v>
      </c>
      <c r="J9070" s="2">
        <f t="shared" si="1135"/>
        <v>0</v>
      </c>
    </row>
    <row r="9071" spans="1:10" x14ac:dyDescent="0.25">
      <c r="A9071" s="2">
        <v>9060</v>
      </c>
      <c r="B9071" s="2">
        <v>0.22284477014688964</v>
      </c>
      <c r="C9071" s="2">
        <f t="shared" si="1128"/>
        <v>94.543738916025717</v>
      </c>
      <c r="D9071" s="2">
        <f t="shared" si="1129"/>
        <v>107</v>
      </c>
      <c r="E9071" s="2">
        <f t="shared" si="1130"/>
        <v>94.543738916025717</v>
      </c>
      <c r="F9071" s="2">
        <f t="shared" si="1131"/>
        <v>12.456261083974283</v>
      </c>
      <c r="G9071" s="2">
        <f t="shared" si="1132"/>
        <v>0</v>
      </c>
      <c r="H9071" s="2">
        <f t="shared" si="1133"/>
        <v>945.43738916025723</v>
      </c>
      <c r="I9071" s="2">
        <f t="shared" si="1134"/>
        <v>62.281305419871416</v>
      </c>
      <c r="J9071" s="2">
        <f t="shared" si="1135"/>
        <v>0</v>
      </c>
    </row>
    <row r="9072" spans="1:10" x14ac:dyDescent="0.25">
      <c r="A9072" s="2">
        <v>9061</v>
      </c>
      <c r="B9072" s="2">
        <v>1.1156144598982731E-2</v>
      </c>
      <c r="C9072" s="2">
        <f t="shared" si="1128"/>
        <v>85.865778674484147</v>
      </c>
      <c r="D9072" s="2">
        <f t="shared" si="1129"/>
        <v>107</v>
      </c>
      <c r="E9072" s="2">
        <f t="shared" si="1130"/>
        <v>85.865778674484147</v>
      </c>
      <c r="F9072" s="2">
        <f t="shared" si="1131"/>
        <v>21.134221325515853</v>
      </c>
      <c r="G9072" s="2">
        <f t="shared" si="1132"/>
        <v>0</v>
      </c>
      <c r="H9072" s="2">
        <f t="shared" si="1133"/>
        <v>858.65778674484147</v>
      </c>
      <c r="I9072" s="2">
        <f t="shared" si="1134"/>
        <v>105.67110662757926</v>
      </c>
      <c r="J9072" s="2">
        <f t="shared" si="1135"/>
        <v>0</v>
      </c>
    </row>
    <row r="9073" spans="1:10" x14ac:dyDescent="0.25">
      <c r="A9073" s="2">
        <v>9062</v>
      </c>
      <c r="B9073" s="2">
        <v>0.28844099913367782</v>
      </c>
      <c r="C9073" s="2">
        <f t="shared" si="1128"/>
        <v>95.972053073862213</v>
      </c>
      <c r="D9073" s="2">
        <f t="shared" si="1129"/>
        <v>107</v>
      </c>
      <c r="E9073" s="2">
        <f t="shared" si="1130"/>
        <v>95.972053073862213</v>
      </c>
      <c r="F9073" s="2">
        <f t="shared" si="1131"/>
        <v>11.027946926137787</v>
      </c>
      <c r="G9073" s="2">
        <f t="shared" si="1132"/>
        <v>0</v>
      </c>
      <c r="H9073" s="2">
        <f t="shared" si="1133"/>
        <v>959.72053073862207</v>
      </c>
      <c r="I9073" s="2">
        <f t="shared" si="1134"/>
        <v>55.139734630688935</v>
      </c>
      <c r="J9073" s="2">
        <f t="shared" si="1135"/>
        <v>0</v>
      </c>
    </row>
    <row r="9074" spans="1:10" x14ac:dyDescent="0.25">
      <c r="A9074" s="2">
        <v>9063</v>
      </c>
      <c r="B9074" s="2">
        <v>0.45144933026973566</v>
      </c>
      <c r="C9074" s="2">
        <f t="shared" si="1128"/>
        <v>99.110458713779607</v>
      </c>
      <c r="D9074" s="2">
        <f t="shared" si="1129"/>
        <v>107</v>
      </c>
      <c r="E9074" s="2">
        <f t="shared" si="1130"/>
        <v>99.110458713779607</v>
      </c>
      <c r="F9074" s="2">
        <f t="shared" si="1131"/>
        <v>7.8895412862203926</v>
      </c>
      <c r="G9074" s="2">
        <f t="shared" si="1132"/>
        <v>0</v>
      </c>
      <c r="H9074" s="2">
        <f t="shared" si="1133"/>
        <v>991.1045871377961</v>
      </c>
      <c r="I9074" s="2">
        <f t="shared" si="1134"/>
        <v>39.447706431101963</v>
      </c>
      <c r="J9074" s="2">
        <f t="shared" si="1135"/>
        <v>0</v>
      </c>
    </row>
    <row r="9075" spans="1:10" x14ac:dyDescent="0.25">
      <c r="A9075" s="2">
        <v>9064</v>
      </c>
      <c r="B9075" s="2">
        <v>0.69935861485990336</v>
      </c>
      <c r="C9075" s="2">
        <f t="shared" si="1128"/>
        <v>103.77729083842732</v>
      </c>
      <c r="D9075" s="2">
        <f t="shared" si="1129"/>
        <v>107</v>
      </c>
      <c r="E9075" s="2">
        <f t="shared" si="1130"/>
        <v>103.77729083842732</v>
      </c>
      <c r="F9075" s="2">
        <f t="shared" si="1131"/>
        <v>3.2227091615726806</v>
      </c>
      <c r="G9075" s="2">
        <f t="shared" si="1132"/>
        <v>0</v>
      </c>
      <c r="H9075" s="2">
        <f t="shared" si="1133"/>
        <v>1037.7729083842733</v>
      </c>
      <c r="I9075" s="2">
        <f t="shared" si="1134"/>
        <v>16.113545807863403</v>
      </c>
      <c r="J9075" s="2">
        <f t="shared" si="1135"/>
        <v>0</v>
      </c>
    </row>
    <row r="9076" spans="1:10" x14ac:dyDescent="0.25">
      <c r="A9076" s="2">
        <v>9065</v>
      </c>
      <c r="B9076" s="2">
        <v>0.13815638961074783</v>
      </c>
      <c r="C9076" s="2">
        <f t="shared" si="1128"/>
        <v>92.364478950266857</v>
      </c>
      <c r="D9076" s="2">
        <f t="shared" si="1129"/>
        <v>107</v>
      </c>
      <c r="E9076" s="2">
        <f t="shared" si="1130"/>
        <v>92.364478950266857</v>
      </c>
      <c r="F9076" s="2">
        <f t="shared" si="1131"/>
        <v>14.635521049733143</v>
      </c>
      <c r="G9076" s="2">
        <f t="shared" si="1132"/>
        <v>0</v>
      </c>
      <c r="H9076" s="2">
        <f t="shared" si="1133"/>
        <v>923.64478950266857</v>
      </c>
      <c r="I9076" s="2">
        <f t="shared" si="1134"/>
        <v>73.177605248665714</v>
      </c>
      <c r="J9076" s="2">
        <f t="shared" si="1135"/>
        <v>0</v>
      </c>
    </row>
    <row r="9077" spans="1:10" x14ac:dyDescent="0.25">
      <c r="A9077" s="2">
        <v>9066</v>
      </c>
      <c r="B9077" s="2">
        <v>0.99104941409147573</v>
      </c>
      <c r="C9077" s="2">
        <f t="shared" si="1128"/>
        <v>114.48055956944808</v>
      </c>
      <c r="D9077" s="2">
        <f t="shared" si="1129"/>
        <v>107</v>
      </c>
      <c r="E9077" s="2">
        <f t="shared" si="1130"/>
        <v>107</v>
      </c>
      <c r="F9077" s="2">
        <f t="shared" si="1131"/>
        <v>0</v>
      </c>
      <c r="G9077" s="2">
        <f t="shared" si="1132"/>
        <v>7.4805595694480758</v>
      </c>
      <c r="H9077" s="2">
        <f t="shared" si="1133"/>
        <v>1070</v>
      </c>
      <c r="I9077" s="2">
        <f t="shared" si="1134"/>
        <v>0</v>
      </c>
      <c r="J9077" s="2">
        <f t="shared" si="1135"/>
        <v>112.20839354172114</v>
      </c>
    </row>
    <row r="9078" spans="1:10" x14ac:dyDescent="0.25">
      <c r="A9078" s="2">
        <v>9067</v>
      </c>
      <c r="B9078" s="2">
        <v>8.6904552193503237E-2</v>
      </c>
      <c r="C9078" s="2">
        <f t="shared" si="1128"/>
        <v>90.664192475793143</v>
      </c>
      <c r="D9078" s="2">
        <f t="shared" si="1129"/>
        <v>107</v>
      </c>
      <c r="E9078" s="2">
        <f t="shared" si="1130"/>
        <v>90.664192475793143</v>
      </c>
      <c r="F9078" s="2">
        <f t="shared" si="1131"/>
        <v>16.335807524206857</v>
      </c>
      <c r="G9078" s="2">
        <f t="shared" si="1132"/>
        <v>0</v>
      </c>
      <c r="H9078" s="2">
        <f t="shared" si="1133"/>
        <v>906.64192475793141</v>
      </c>
      <c r="I9078" s="2">
        <f t="shared" si="1134"/>
        <v>81.679037621034283</v>
      </c>
      <c r="J9078" s="2">
        <f t="shared" si="1135"/>
        <v>0</v>
      </c>
    </row>
    <row r="9079" spans="1:10" x14ac:dyDescent="0.25">
      <c r="A9079" s="2">
        <v>9068</v>
      </c>
      <c r="B9079" s="2">
        <v>0.96053146594396244</v>
      </c>
      <c r="C9079" s="2">
        <f t="shared" si="1128"/>
        <v>111.59604602580255</v>
      </c>
      <c r="D9079" s="2">
        <f t="shared" si="1129"/>
        <v>107</v>
      </c>
      <c r="E9079" s="2">
        <f t="shared" si="1130"/>
        <v>107</v>
      </c>
      <c r="F9079" s="2">
        <f t="shared" si="1131"/>
        <v>0</v>
      </c>
      <c r="G9079" s="2">
        <f t="shared" si="1132"/>
        <v>4.5960460258025506</v>
      </c>
      <c r="H9079" s="2">
        <f t="shared" si="1133"/>
        <v>1070</v>
      </c>
      <c r="I9079" s="2">
        <f t="shared" si="1134"/>
        <v>0</v>
      </c>
      <c r="J9079" s="2">
        <f t="shared" si="1135"/>
        <v>68.940690387038259</v>
      </c>
    </row>
    <row r="9080" spans="1:10" x14ac:dyDescent="0.25">
      <c r="A9080" s="2">
        <v>9069</v>
      </c>
      <c r="B9080" s="2">
        <v>0.65018553848060678</v>
      </c>
      <c r="C9080" s="2">
        <f t="shared" si="1128"/>
        <v>102.8005172998682</v>
      </c>
      <c r="D9080" s="2">
        <f t="shared" si="1129"/>
        <v>107</v>
      </c>
      <c r="E9080" s="2">
        <f t="shared" si="1130"/>
        <v>102.8005172998682</v>
      </c>
      <c r="F9080" s="2">
        <f t="shared" si="1131"/>
        <v>4.1994827001317958</v>
      </c>
      <c r="G9080" s="2">
        <f t="shared" si="1132"/>
        <v>0</v>
      </c>
      <c r="H9080" s="2">
        <f t="shared" si="1133"/>
        <v>1028.0051729986822</v>
      </c>
      <c r="I9080" s="2">
        <f t="shared" si="1134"/>
        <v>20.997413500658979</v>
      </c>
      <c r="J9080" s="2">
        <f t="shared" si="1135"/>
        <v>0</v>
      </c>
    </row>
    <row r="9081" spans="1:10" x14ac:dyDescent="0.25">
      <c r="A9081" s="2">
        <v>9070</v>
      </c>
      <c r="B9081" s="2">
        <v>0.48968443328851818</v>
      </c>
      <c r="C9081" s="2">
        <f t="shared" si="1128"/>
        <v>99.81135571226072</v>
      </c>
      <c r="D9081" s="2">
        <f t="shared" si="1129"/>
        <v>107</v>
      </c>
      <c r="E9081" s="2">
        <f t="shared" si="1130"/>
        <v>99.81135571226072</v>
      </c>
      <c r="F9081" s="2">
        <f t="shared" si="1131"/>
        <v>7.1886442877392795</v>
      </c>
      <c r="G9081" s="2">
        <f t="shared" si="1132"/>
        <v>0</v>
      </c>
      <c r="H9081" s="2">
        <f t="shared" si="1133"/>
        <v>998.11355712260718</v>
      </c>
      <c r="I9081" s="2">
        <f t="shared" si="1134"/>
        <v>35.943221438696398</v>
      </c>
      <c r="J9081" s="2">
        <f t="shared" si="1135"/>
        <v>0</v>
      </c>
    </row>
    <row r="9082" spans="1:10" x14ac:dyDescent="0.25">
      <c r="A9082" s="2">
        <v>9071</v>
      </c>
      <c r="B9082" s="2">
        <v>0.78535948992806326</v>
      </c>
      <c r="C9082" s="2">
        <f t="shared" si="1128"/>
        <v>105.64708275900647</v>
      </c>
      <c r="D9082" s="2">
        <f t="shared" si="1129"/>
        <v>107</v>
      </c>
      <c r="E9082" s="2">
        <f t="shared" si="1130"/>
        <v>105.64708275900647</v>
      </c>
      <c r="F9082" s="2">
        <f t="shared" si="1131"/>
        <v>1.3529172409935342</v>
      </c>
      <c r="G9082" s="2">
        <f t="shared" si="1132"/>
        <v>0</v>
      </c>
      <c r="H9082" s="2">
        <f t="shared" si="1133"/>
        <v>1056.4708275900646</v>
      </c>
      <c r="I9082" s="2">
        <f t="shared" si="1134"/>
        <v>6.7645862049676708</v>
      </c>
      <c r="J9082" s="2">
        <f t="shared" si="1135"/>
        <v>0</v>
      </c>
    </row>
    <row r="9083" spans="1:10" x14ac:dyDescent="0.25">
      <c r="A9083" s="2">
        <v>9072</v>
      </c>
      <c r="B9083" s="2">
        <v>0.1784598036901146</v>
      </c>
      <c r="C9083" s="2">
        <f t="shared" si="1128"/>
        <v>93.466759031954666</v>
      </c>
      <c r="D9083" s="2">
        <f t="shared" si="1129"/>
        <v>107</v>
      </c>
      <c r="E9083" s="2">
        <f t="shared" si="1130"/>
        <v>93.466759031954666</v>
      </c>
      <c r="F9083" s="2">
        <f t="shared" si="1131"/>
        <v>13.533240968045334</v>
      </c>
      <c r="G9083" s="2">
        <f t="shared" si="1132"/>
        <v>0</v>
      </c>
      <c r="H9083" s="2">
        <f t="shared" si="1133"/>
        <v>934.66759031954666</v>
      </c>
      <c r="I9083" s="2">
        <f t="shared" si="1134"/>
        <v>67.666204840226669</v>
      </c>
      <c r="J9083" s="2">
        <f t="shared" si="1135"/>
        <v>0</v>
      </c>
    </row>
    <row r="9084" spans="1:10" x14ac:dyDescent="0.25">
      <c r="A9084" s="2">
        <v>9073</v>
      </c>
      <c r="B9084" s="2">
        <v>4.8832128861192925E-2</v>
      </c>
      <c r="C9084" s="2">
        <f t="shared" si="1128"/>
        <v>88.949651046293582</v>
      </c>
      <c r="D9084" s="2">
        <f t="shared" si="1129"/>
        <v>107</v>
      </c>
      <c r="E9084" s="2">
        <f t="shared" si="1130"/>
        <v>88.949651046293582</v>
      </c>
      <c r="F9084" s="2">
        <f t="shared" si="1131"/>
        <v>18.050348953706418</v>
      </c>
      <c r="G9084" s="2">
        <f t="shared" si="1132"/>
        <v>0</v>
      </c>
      <c r="H9084" s="2">
        <f t="shared" si="1133"/>
        <v>889.49651046293582</v>
      </c>
      <c r="I9084" s="2">
        <f t="shared" si="1134"/>
        <v>90.251744768532092</v>
      </c>
      <c r="J9084" s="2">
        <f t="shared" si="1135"/>
        <v>0</v>
      </c>
    </row>
    <row r="9085" spans="1:10" x14ac:dyDescent="0.25">
      <c r="A9085" s="2">
        <v>9074</v>
      </c>
      <c r="B9085" s="2">
        <v>0.14837627735042458</v>
      </c>
      <c r="C9085" s="2">
        <f t="shared" si="1128"/>
        <v>92.658492312615593</v>
      </c>
      <c r="D9085" s="2">
        <f t="shared" si="1129"/>
        <v>107</v>
      </c>
      <c r="E9085" s="2">
        <f t="shared" si="1130"/>
        <v>92.658492312615593</v>
      </c>
      <c r="F9085" s="2">
        <f t="shared" si="1131"/>
        <v>14.341507687384407</v>
      </c>
      <c r="G9085" s="2">
        <f t="shared" si="1132"/>
        <v>0</v>
      </c>
      <c r="H9085" s="2">
        <f t="shared" si="1133"/>
        <v>926.5849231261559</v>
      </c>
      <c r="I9085" s="2">
        <f t="shared" si="1134"/>
        <v>71.707538436922036</v>
      </c>
      <c r="J9085" s="2">
        <f t="shared" si="1135"/>
        <v>0</v>
      </c>
    </row>
    <row r="9086" spans="1:10" x14ac:dyDescent="0.25">
      <c r="A9086" s="2">
        <v>9075</v>
      </c>
      <c r="B9086" s="2">
        <v>0.98547878061705041</v>
      </c>
      <c r="C9086" s="2">
        <f t="shared" si="1128"/>
        <v>113.6872384393324</v>
      </c>
      <c r="D9086" s="2">
        <f t="shared" si="1129"/>
        <v>107</v>
      </c>
      <c r="E9086" s="2">
        <f t="shared" si="1130"/>
        <v>107</v>
      </c>
      <c r="F9086" s="2">
        <f t="shared" si="1131"/>
        <v>0</v>
      </c>
      <c r="G9086" s="2">
        <f t="shared" si="1132"/>
        <v>6.687238439332404</v>
      </c>
      <c r="H9086" s="2">
        <f t="shared" si="1133"/>
        <v>1070</v>
      </c>
      <c r="I9086" s="2">
        <f t="shared" si="1134"/>
        <v>0</v>
      </c>
      <c r="J9086" s="2">
        <f t="shared" si="1135"/>
        <v>100.30857658998606</v>
      </c>
    </row>
    <row r="9087" spans="1:10" x14ac:dyDescent="0.25">
      <c r="A9087" s="2">
        <v>9076</v>
      </c>
      <c r="B9087" s="2">
        <v>0.13644937163835946</v>
      </c>
      <c r="C9087" s="2">
        <f t="shared" si="1128"/>
        <v>92.314237081359849</v>
      </c>
      <c r="D9087" s="2">
        <f t="shared" si="1129"/>
        <v>107</v>
      </c>
      <c r="E9087" s="2">
        <f t="shared" si="1130"/>
        <v>92.314237081359849</v>
      </c>
      <c r="F9087" s="2">
        <f t="shared" si="1131"/>
        <v>14.685762918640151</v>
      </c>
      <c r="G9087" s="2">
        <f t="shared" si="1132"/>
        <v>0</v>
      </c>
      <c r="H9087" s="2">
        <f t="shared" si="1133"/>
        <v>923.14237081359852</v>
      </c>
      <c r="I9087" s="2">
        <f t="shared" si="1134"/>
        <v>73.428814593200755</v>
      </c>
      <c r="J9087" s="2">
        <f t="shared" si="1135"/>
        <v>0</v>
      </c>
    </row>
    <row r="9088" spans="1:10" x14ac:dyDescent="0.25">
      <c r="A9088" s="2">
        <v>9077</v>
      </c>
      <c r="B9088" s="2">
        <v>0.62218720644696757</v>
      </c>
      <c r="C9088" s="2">
        <f t="shared" si="1128"/>
        <v>102.26303271553334</v>
      </c>
      <c r="D9088" s="2">
        <f t="shared" si="1129"/>
        <v>107</v>
      </c>
      <c r="E9088" s="2">
        <f t="shared" si="1130"/>
        <v>102.26303271553334</v>
      </c>
      <c r="F9088" s="2">
        <f t="shared" si="1131"/>
        <v>4.7369672844666582</v>
      </c>
      <c r="G9088" s="2">
        <f t="shared" si="1132"/>
        <v>0</v>
      </c>
      <c r="H9088" s="2">
        <f t="shared" si="1133"/>
        <v>1022.6303271553334</v>
      </c>
      <c r="I9088" s="2">
        <f t="shared" si="1134"/>
        <v>23.684836422333291</v>
      </c>
      <c r="J9088" s="2">
        <f t="shared" si="1135"/>
        <v>0</v>
      </c>
    </row>
    <row r="9089" spans="1:10" x14ac:dyDescent="0.25">
      <c r="A9089" s="2">
        <v>9078</v>
      </c>
      <c r="B9089" s="2">
        <v>0.96104645882972939</v>
      </c>
      <c r="C9089" s="2">
        <f t="shared" si="1128"/>
        <v>111.6283745218101</v>
      </c>
      <c r="D9089" s="2">
        <f t="shared" si="1129"/>
        <v>107</v>
      </c>
      <c r="E9089" s="2">
        <f t="shared" si="1130"/>
        <v>107</v>
      </c>
      <c r="F9089" s="2">
        <f t="shared" si="1131"/>
        <v>0</v>
      </c>
      <c r="G9089" s="2">
        <f t="shared" si="1132"/>
        <v>4.6283745218101018</v>
      </c>
      <c r="H9089" s="2">
        <f t="shared" si="1133"/>
        <v>1070</v>
      </c>
      <c r="I9089" s="2">
        <f t="shared" si="1134"/>
        <v>0</v>
      </c>
      <c r="J9089" s="2">
        <f t="shared" si="1135"/>
        <v>69.425617827151527</v>
      </c>
    </row>
    <row r="9090" spans="1:10" x14ac:dyDescent="0.25">
      <c r="A9090" s="2">
        <v>9079</v>
      </c>
      <c r="B9090" s="2">
        <v>0.6714677273938886</v>
      </c>
      <c r="C9090" s="2">
        <f t="shared" si="1128"/>
        <v>103.21738762706201</v>
      </c>
      <c r="D9090" s="2">
        <f t="shared" si="1129"/>
        <v>107</v>
      </c>
      <c r="E9090" s="2">
        <f t="shared" si="1130"/>
        <v>103.21738762706201</v>
      </c>
      <c r="F9090" s="2">
        <f t="shared" si="1131"/>
        <v>3.7826123729379901</v>
      </c>
      <c r="G9090" s="2">
        <f t="shared" si="1132"/>
        <v>0</v>
      </c>
      <c r="H9090" s="2">
        <f t="shared" si="1133"/>
        <v>1032.17387627062</v>
      </c>
      <c r="I9090" s="2">
        <f t="shared" si="1134"/>
        <v>18.913061864689951</v>
      </c>
      <c r="J9090" s="2">
        <f t="shared" si="1135"/>
        <v>0</v>
      </c>
    </row>
    <row r="9091" spans="1:10" x14ac:dyDescent="0.25">
      <c r="A9091" s="2">
        <v>9080</v>
      </c>
      <c r="B9091" s="2">
        <v>0.27297956149591507</v>
      </c>
      <c r="C9091" s="2">
        <f t="shared" si="1128"/>
        <v>95.64856822334751</v>
      </c>
      <c r="D9091" s="2">
        <f t="shared" si="1129"/>
        <v>107</v>
      </c>
      <c r="E9091" s="2">
        <f t="shared" si="1130"/>
        <v>95.64856822334751</v>
      </c>
      <c r="F9091" s="2">
        <f t="shared" si="1131"/>
        <v>11.35143177665249</v>
      </c>
      <c r="G9091" s="2">
        <f t="shared" si="1132"/>
        <v>0</v>
      </c>
      <c r="H9091" s="2">
        <f t="shared" si="1133"/>
        <v>956.48568223347513</v>
      </c>
      <c r="I9091" s="2">
        <f t="shared" si="1134"/>
        <v>56.757158883262449</v>
      </c>
      <c r="J9091" s="2">
        <f t="shared" si="1135"/>
        <v>0</v>
      </c>
    </row>
    <row r="9092" spans="1:10" x14ac:dyDescent="0.25">
      <c r="A9092" s="2">
        <v>9081</v>
      </c>
      <c r="B9092" s="2">
        <v>0.27982685732172585</v>
      </c>
      <c r="C9092" s="2">
        <f t="shared" si="1128"/>
        <v>95.792678147083137</v>
      </c>
      <c r="D9092" s="2">
        <f t="shared" si="1129"/>
        <v>107</v>
      </c>
      <c r="E9092" s="2">
        <f t="shared" si="1130"/>
        <v>95.792678147083137</v>
      </c>
      <c r="F9092" s="2">
        <f t="shared" si="1131"/>
        <v>11.207321852916863</v>
      </c>
      <c r="G9092" s="2">
        <f t="shared" si="1132"/>
        <v>0</v>
      </c>
      <c r="H9092" s="2">
        <f t="shared" si="1133"/>
        <v>957.92678147083143</v>
      </c>
      <c r="I9092" s="2">
        <f t="shared" si="1134"/>
        <v>56.036609264584314</v>
      </c>
      <c r="J9092" s="2">
        <f t="shared" si="1135"/>
        <v>0</v>
      </c>
    </row>
    <row r="9093" spans="1:10" x14ac:dyDescent="0.25">
      <c r="A9093" s="2">
        <v>9082</v>
      </c>
      <c r="B9093" s="2">
        <v>0.96734433423713273</v>
      </c>
      <c r="C9093" s="2">
        <f t="shared" si="1128"/>
        <v>112.04834247231737</v>
      </c>
      <c r="D9093" s="2">
        <f t="shared" si="1129"/>
        <v>107</v>
      </c>
      <c r="E9093" s="2">
        <f t="shared" si="1130"/>
        <v>107</v>
      </c>
      <c r="F9093" s="2">
        <f t="shared" si="1131"/>
        <v>0</v>
      </c>
      <c r="G9093" s="2">
        <f t="shared" si="1132"/>
        <v>5.0483424723173727</v>
      </c>
      <c r="H9093" s="2">
        <f t="shared" si="1133"/>
        <v>1070</v>
      </c>
      <c r="I9093" s="2">
        <f t="shared" si="1134"/>
        <v>0</v>
      </c>
      <c r="J9093" s="2">
        <f t="shared" si="1135"/>
        <v>75.72513708476059</v>
      </c>
    </row>
    <row r="9094" spans="1:10" x14ac:dyDescent="0.25">
      <c r="A9094" s="2">
        <v>9083</v>
      </c>
      <c r="B9094" s="2">
        <v>0.74379134332659735</v>
      </c>
      <c r="C9094" s="2">
        <f t="shared" si="1128"/>
        <v>104.71063974563886</v>
      </c>
      <c r="D9094" s="2">
        <f t="shared" si="1129"/>
        <v>107</v>
      </c>
      <c r="E9094" s="2">
        <f t="shared" si="1130"/>
        <v>104.71063974563886</v>
      </c>
      <c r="F9094" s="2">
        <f t="shared" si="1131"/>
        <v>2.2893602543611422</v>
      </c>
      <c r="G9094" s="2">
        <f t="shared" si="1132"/>
        <v>0</v>
      </c>
      <c r="H9094" s="2">
        <f t="shared" si="1133"/>
        <v>1047.1063974563885</v>
      </c>
      <c r="I9094" s="2">
        <f t="shared" si="1134"/>
        <v>11.446801271805711</v>
      </c>
      <c r="J9094" s="2">
        <f t="shared" si="1135"/>
        <v>0</v>
      </c>
    </row>
    <row r="9095" spans="1:10" x14ac:dyDescent="0.25">
      <c r="A9095" s="2">
        <v>9084</v>
      </c>
      <c r="B9095" s="2">
        <v>0.6232114179883137</v>
      </c>
      <c r="C9095" s="2">
        <f t="shared" si="1128"/>
        <v>102.2825058705851</v>
      </c>
      <c r="D9095" s="2">
        <f t="shared" si="1129"/>
        <v>107</v>
      </c>
      <c r="E9095" s="2">
        <f t="shared" si="1130"/>
        <v>102.2825058705851</v>
      </c>
      <c r="F9095" s="2">
        <f t="shared" si="1131"/>
        <v>4.7174941294149022</v>
      </c>
      <c r="G9095" s="2">
        <f t="shared" si="1132"/>
        <v>0</v>
      </c>
      <c r="H9095" s="2">
        <f t="shared" si="1133"/>
        <v>1022.825058705851</v>
      </c>
      <c r="I9095" s="2">
        <f t="shared" si="1134"/>
        <v>23.587470647074511</v>
      </c>
      <c r="J9095" s="2">
        <f t="shared" si="1135"/>
        <v>0</v>
      </c>
    </row>
    <row r="9096" spans="1:10" x14ac:dyDescent="0.25">
      <c r="A9096" s="2">
        <v>9085</v>
      </c>
      <c r="B9096" s="2">
        <v>0.90063434668519904</v>
      </c>
      <c r="C9096" s="2">
        <f t="shared" si="1128"/>
        <v>108.8782838474178</v>
      </c>
      <c r="D9096" s="2">
        <f t="shared" si="1129"/>
        <v>107</v>
      </c>
      <c r="E9096" s="2">
        <f t="shared" si="1130"/>
        <v>107</v>
      </c>
      <c r="F9096" s="2">
        <f t="shared" si="1131"/>
        <v>0</v>
      </c>
      <c r="G9096" s="2">
        <f t="shared" si="1132"/>
        <v>1.878283847417805</v>
      </c>
      <c r="H9096" s="2">
        <f t="shared" si="1133"/>
        <v>1070</v>
      </c>
      <c r="I9096" s="2">
        <f t="shared" si="1134"/>
        <v>0</v>
      </c>
      <c r="J9096" s="2">
        <f t="shared" si="1135"/>
        <v>28.174257711267074</v>
      </c>
    </row>
    <row r="9097" spans="1:10" x14ac:dyDescent="0.25">
      <c r="A9097" s="2">
        <v>9086</v>
      </c>
      <c r="B9097" s="2">
        <v>0.36460706934937082</v>
      </c>
      <c r="C9097" s="2">
        <f t="shared" si="1128"/>
        <v>97.484842244334573</v>
      </c>
      <c r="D9097" s="2">
        <f t="shared" si="1129"/>
        <v>107</v>
      </c>
      <c r="E9097" s="2">
        <f t="shared" si="1130"/>
        <v>97.484842244334573</v>
      </c>
      <c r="F9097" s="2">
        <f t="shared" si="1131"/>
        <v>9.5151577556654274</v>
      </c>
      <c r="G9097" s="2">
        <f t="shared" si="1132"/>
        <v>0</v>
      </c>
      <c r="H9097" s="2">
        <f t="shared" si="1133"/>
        <v>974.84842244334573</v>
      </c>
      <c r="I9097" s="2">
        <f t="shared" si="1134"/>
        <v>47.575788778327137</v>
      </c>
      <c r="J9097" s="2">
        <f t="shared" si="1135"/>
        <v>0</v>
      </c>
    </row>
    <row r="9098" spans="1:10" x14ac:dyDescent="0.25">
      <c r="A9098" s="2">
        <v>9087</v>
      </c>
      <c r="B9098" s="2">
        <v>0.96327350098233855</v>
      </c>
      <c r="C9098" s="2">
        <f t="shared" si="1128"/>
        <v>111.77145798403316</v>
      </c>
      <c r="D9098" s="2">
        <f t="shared" si="1129"/>
        <v>107</v>
      </c>
      <c r="E9098" s="2">
        <f t="shared" si="1130"/>
        <v>107</v>
      </c>
      <c r="F9098" s="2">
        <f t="shared" si="1131"/>
        <v>0</v>
      </c>
      <c r="G9098" s="2">
        <f t="shared" si="1132"/>
        <v>4.7714579840331623</v>
      </c>
      <c r="H9098" s="2">
        <f t="shared" si="1133"/>
        <v>1070</v>
      </c>
      <c r="I9098" s="2">
        <f t="shared" si="1134"/>
        <v>0</v>
      </c>
      <c r="J9098" s="2">
        <f t="shared" si="1135"/>
        <v>71.571869760497435</v>
      </c>
    </row>
    <row r="9099" spans="1:10" x14ac:dyDescent="0.25">
      <c r="A9099" s="2">
        <v>9088</v>
      </c>
      <c r="B9099" s="2">
        <v>0.37254959819726141</v>
      </c>
      <c r="C9099" s="2">
        <f t="shared" si="1128"/>
        <v>97.636757602522181</v>
      </c>
      <c r="D9099" s="2">
        <f t="shared" si="1129"/>
        <v>107</v>
      </c>
      <c r="E9099" s="2">
        <f t="shared" si="1130"/>
        <v>97.636757602522181</v>
      </c>
      <c r="F9099" s="2">
        <f t="shared" si="1131"/>
        <v>9.3632423974778192</v>
      </c>
      <c r="G9099" s="2">
        <f t="shared" si="1132"/>
        <v>0</v>
      </c>
      <c r="H9099" s="2">
        <f t="shared" si="1133"/>
        <v>976.36757602522175</v>
      </c>
      <c r="I9099" s="2">
        <f t="shared" si="1134"/>
        <v>46.816211987389096</v>
      </c>
      <c r="J9099" s="2">
        <f t="shared" si="1135"/>
        <v>0</v>
      </c>
    </row>
    <row r="9100" spans="1:10" x14ac:dyDescent="0.25">
      <c r="A9100" s="2">
        <v>9089</v>
      </c>
      <c r="B9100" s="2">
        <v>0.37006902470888292</v>
      </c>
      <c r="C9100" s="2">
        <f t="shared" si="1128"/>
        <v>97.589403718329066</v>
      </c>
      <c r="D9100" s="2">
        <f t="shared" si="1129"/>
        <v>107</v>
      </c>
      <c r="E9100" s="2">
        <f t="shared" si="1130"/>
        <v>97.589403718329066</v>
      </c>
      <c r="F9100" s="2">
        <f t="shared" si="1131"/>
        <v>9.4105962816709336</v>
      </c>
      <c r="G9100" s="2">
        <f t="shared" si="1132"/>
        <v>0</v>
      </c>
      <c r="H9100" s="2">
        <f t="shared" si="1133"/>
        <v>975.89403718329072</v>
      </c>
      <c r="I9100" s="2">
        <f t="shared" si="1134"/>
        <v>47.052981408354668</v>
      </c>
      <c r="J9100" s="2">
        <f t="shared" si="1135"/>
        <v>0</v>
      </c>
    </row>
    <row r="9101" spans="1:10" x14ac:dyDescent="0.25">
      <c r="A9101" s="2">
        <v>9090</v>
      </c>
      <c r="B9101" s="2">
        <v>0.44825245398595559</v>
      </c>
      <c r="C9101" s="2">
        <f t="shared" ref="C9101:C9164" si="1136">_xlfn.BETA.INV(B9101,$C$7,$C$8,$C$9,$C$10)</f>
        <v>99.051629607934771</v>
      </c>
      <c r="D9101" s="2">
        <f t="shared" ref="D9101:D9164" si="1137">$F$8</f>
        <v>107</v>
      </c>
      <c r="E9101" s="2">
        <f t="shared" ref="E9101:E9164" si="1138">IF(C9101&gt;=D9101,D9101,C9101)</f>
        <v>99.051629607934771</v>
      </c>
      <c r="F9101" s="2">
        <f t="shared" ref="F9101:F9164" si="1139">IF(D9101&gt;C9101,D9101-C9101,0)</f>
        <v>7.9483703920652289</v>
      </c>
      <c r="G9101" s="2">
        <f t="shared" ref="G9101:G9164" si="1140">IF(C9101&gt;D9101,C9101-D9101,0)</f>
        <v>0</v>
      </c>
      <c r="H9101" s="2">
        <f t="shared" ref="H9101:H9164" si="1141">E9101*$H$10</f>
        <v>990.51629607934774</v>
      </c>
      <c r="I9101" s="2">
        <f t="shared" ref="I9101:I9164" si="1142">F9101*$I$10</f>
        <v>39.741851960326144</v>
      </c>
      <c r="J9101" s="2">
        <f t="shared" ref="J9101:J9164" si="1143">G9101*$J$10</f>
        <v>0</v>
      </c>
    </row>
    <row r="9102" spans="1:10" x14ac:dyDescent="0.25">
      <c r="A9102" s="2">
        <v>9091</v>
      </c>
      <c r="B9102" s="2">
        <v>0.70098761940089849</v>
      </c>
      <c r="C9102" s="2">
        <f t="shared" si="1136"/>
        <v>103.81054013188954</v>
      </c>
      <c r="D9102" s="2">
        <f t="shared" si="1137"/>
        <v>107</v>
      </c>
      <c r="E9102" s="2">
        <f t="shared" si="1138"/>
        <v>103.81054013188954</v>
      </c>
      <c r="F9102" s="2">
        <f t="shared" si="1139"/>
        <v>3.1894598681104611</v>
      </c>
      <c r="G9102" s="2">
        <f t="shared" si="1140"/>
        <v>0</v>
      </c>
      <c r="H9102" s="2">
        <f t="shared" si="1141"/>
        <v>1038.1054013188955</v>
      </c>
      <c r="I9102" s="2">
        <f t="shared" si="1142"/>
        <v>15.947299340552306</v>
      </c>
      <c r="J9102" s="2">
        <f t="shared" si="1143"/>
        <v>0</v>
      </c>
    </row>
    <row r="9103" spans="1:10" x14ac:dyDescent="0.25">
      <c r="A9103" s="2">
        <v>9092</v>
      </c>
      <c r="B9103" s="2">
        <v>0.42834339382713948</v>
      </c>
      <c r="C9103" s="2">
        <f t="shared" si="1136"/>
        <v>98.684025077323412</v>
      </c>
      <c r="D9103" s="2">
        <f t="shared" si="1137"/>
        <v>107</v>
      </c>
      <c r="E9103" s="2">
        <f t="shared" si="1138"/>
        <v>98.684025077323412</v>
      </c>
      <c r="F9103" s="2">
        <f t="shared" si="1139"/>
        <v>8.3159749226765882</v>
      </c>
      <c r="G9103" s="2">
        <f t="shared" si="1140"/>
        <v>0</v>
      </c>
      <c r="H9103" s="2">
        <f t="shared" si="1141"/>
        <v>986.84025077323417</v>
      </c>
      <c r="I9103" s="2">
        <f t="shared" si="1142"/>
        <v>41.579874613382941</v>
      </c>
      <c r="J9103" s="2">
        <f t="shared" si="1143"/>
        <v>0</v>
      </c>
    </row>
    <row r="9104" spans="1:10" x14ac:dyDescent="0.25">
      <c r="A9104" s="2">
        <v>9093</v>
      </c>
      <c r="B9104" s="2">
        <v>6.0435100185854962E-2</v>
      </c>
      <c r="C9104" s="2">
        <f t="shared" si="1136"/>
        <v>89.540277848718901</v>
      </c>
      <c r="D9104" s="2">
        <f t="shared" si="1137"/>
        <v>107</v>
      </c>
      <c r="E9104" s="2">
        <f t="shared" si="1138"/>
        <v>89.540277848718901</v>
      </c>
      <c r="F9104" s="2">
        <f t="shared" si="1139"/>
        <v>17.459722151281099</v>
      </c>
      <c r="G9104" s="2">
        <f t="shared" si="1140"/>
        <v>0</v>
      </c>
      <c r="H9104" s="2">
        <f t="shared" si="1141"/>
        <v>895.40277848718904</v>
      </c>
      <c r="I9104" s="2">
        <f t="shared" si="1142"/>
        <v>87.298610756405495</v>
      </c>
      <c r="J9104" s="2">
        <f t="shared" si="1143"/>
        <v>0</v>
      </c>
    </row>
    <row r="9105" spans="1:10" x14ac:dyDescent="0.25">
      <c r="A9105" s="2">
        <v>9094</v>
      </c>
      <c r="B9105" s="2">
        <v>0.68333028843881249</v>
      </c>
      <c r="C9105" s="2">
        <f t="shared" si="1136"/>
        <v>103.45346496598422</v>
      </c>
      <c r="D9105" s="2">
        <f t="shared" si="1137"/>
        <v>107</v>
      </c>
      <c r="E9105" s="2">
        <f t="shared" si="1138"/>
        <v>103.45346496598422</v>
      </c>
      <c r="F9105" s="2">
        <f t="shared" si="1139"/>
        <v>3.5465350340157755</v>
      </c>
      <c r="G9105" s="2">
        <f t="shared" si="1140"/>
        <v>0</v>
      </c>
      <c r="H9105" s="2">
        <f t="shared" si="1141"/>
        <v>1034.5346496598422</v>
      </c>
      <c r="I9105" s="2">
        <f t="shared" si="1142"/>
        <v>17.732675170078878</v>
      </c>
      <c r="J9105" s="2">
        <f t="shared" si="1143"/>
        <v>0</v>
      </c>
    </row>
    <row r="9106" spans="1:10" x14ac:dyDescent="0.25">
      <c r="A9106" s="2">
        <v>9095</v>
      </c>
      <c r="B9106" s="2">
        <v>0.25490896404184182</v>
      </c>
      <c r="C9106" s="2">
        <f t="shared" si="1136"/>
        <v>95.261126264934333</v>
      </c>
      <c r="D9106" s="2">
        <f t="shared" si="1137"/>
        <v>107</v>
      </c>
      <c r="E9106" s="2">
        <f t="shared" si="1138"/>
        <v>95.261126264934333</v>
      </c>
      <c r="F9106" s="2">
        <f t="shared" si="1139"/>
        <v>11.738873735065667</v>
      </c>
      <c r="G9106" s="2">
        <f t="shared" si="1140"/>
        <v>0</v>
      </c>
      <c r="H9106" s="2">
        <f t="shared" si="1141"/>
        <v>952.6112626493433</v>
      </c>
      <c r="I9106" s="2">
        <f t="shared" si="1142"/>
        <v>58.694368675328334</v>
      </c>
      <c r="J9106" s="2">
        <f t="shared" si="1143"/>
        <v>0</v>
      </c>
    </row>
    <row r="9107" spans="1:10" x14ac:dyDescent="0.25">
      <c r="A9107" s="2">
        <v>9096</v>
      </c>
      <c r="B9107" s="2">
        <v>0.81852021161553168</v>
      </c>
      <c r="C9107" s="2">
        <f t="shared" si="1136"/>
        <v>106.45609621594676</v>
      </c>
      <c r="D9107" s="2">
        <f t="shared" si="1137"/>
        <v>107</v>
      </c>
      <c r="E9107" s="2">
        <f t="shared" si="1138"/>
        <v>106.45609621594676</v>
      </c>
      <c r="F9107" s="2">
        <f t="shared" si="1139"/>
        <v>0.54390378405324213</v>
      </c>
      <c r="G9107" s="2">
        <f t="shared" si="1140"/>
        <v>0</v>
      </c>
      <c r="H9107" s="2">
        <f t="shared" si="1141"/>
        <v>1064.5609621594676</v>
      </c>
      <c r="I9107" s="2">
        <f t="shared" si="1142"/>
        <v>2.7195189202662107</v>
      </c>
      <c r="J9107" s="2">
        <f t="shared" si="1143"/>
        <v>0</v>
      </c>
    </row>
    <row r="9108" spans="1:10" x14ac:dyDescent="0.25">
      <c r="A9108" s="2">
        <v>9097</v>
      </c>
      <c r="B9108" s="2">
        <v>0.40399494336054897</v>
      </c>
      <c r="C9108" s="2">
        <f t="shared" si="1136"/>
        <v>98.230697154342266</v>
      </c>
      <c r="D9108" s="2">
        <f t="shared" si="1137"/>
        <v>107</v>
      </c>
      <c r="E9108" s="2">
        <f t="shared" si="1138"/>
        <v>98.230697154342266</v>
      </c>
      <c r="F9108" s="2">
        <f t="shared" si="1139"/>
        <v>8.7693028456577338</v>
      </c>
      <c r="G9108" s="2">
        <f t="shared" si="1140"/>
        <v>0</v>
      </c>
      <c r="H9108" s="2">
        <f t="shared" si="1141"/>
        <v>982.30697154342261</v>
      </c>
      <c r="I9108" s="2">
        <f t="shared" si="1142"/>
        <v>43.846514228288669</v>
      </c>
      <c r="J9108" s="2">
        <f t="shared" si="1143"/>
        <v>0</v>
      </c>
    </row>
    <row r="9109" spans="1:10" x14ac:dyDescent="0.25">
      <c r="A9109" s="2">
        <v>9098</v>
      </c>
      <c r="B9109" s="2">
        <v>0.28241789693600405</v>
      </c>
      <c r="C9109" s="2">
        <f t="shared" si="1136"/>
        <v>95.846851411713516</v>
      </c>
      <c r="D9109" s="2">
        <f t="shared" si="1137"/>
        <v>107</v>
      </c>
      <c r="E9109" s="2">
        <f t="shared" si="1138"/>
        <v>95.846851411713516</v>
      </c>
      <c r="F9109" s="2">
        <f t="shared" si="1139"/>
        <v>11.153148588286484</v>
      </c>
      <c r="G9109" s="2">
        <f t="shared" si="1140"/>
        <v>0</v>
      </c>
      <c r="H9109" s="2">
        <f t="shared" si="1141"/>
        <v>958.4685141171351</v>
      </c>
      <c r="I9109" s="2">
        <f t="shared" si="1142"/>
        <v>55.765742941432421</v>
      </c>
      <c r="J9109" s="2">
        <f t="shared" si="1143"/>
        <v>0</v>
      </c>
    </row>
    <row r="9110" spans="1:10" x14ac:dyDescent="0.25">
      <c r="A9110" s="2">
        <v>9099</v>
      </c>
      <c r="B9110" s="2">
        <v>0.83564530644422197</v>
      </c>
      <c r="C9110" s="2">
        <f t="shared" si="1136"/>
        <v>106.90262952366797</v>
      </c>
      <c r="D9110" s="2">
        <f t="shared" si="1137"/>
        <v>107</v>
      </c>
      <c r="E9110" s="2">
        <f t="shared" si="1138"/>
        <v>106.90262952366797</v>
      </c>
      <c r="F9110" s="2">
        <f t="shared" si="1139"/>
        <v>9.737047633203133E-2</v>
      </c>
      <c r="G9110" s="2">
        <f t="shared" si="1140"/>
        <v>0</v>
      </c>
      <c r="H9110" s="2">
        <f t="shared" si="1141"/>
        <v>1069.0262952366797</v>
      </c>
      <c r="I9110" s="2">
        <f t="shared" si="1142"/>
        <v>0.48685238166015665</v>
      </c>
      <c r="J9110" s="2">
        <f t="shared" si="1143"/>
        <v>0</v>
      </c>
    </row>
    <row r="9111" spans="1:10" x14ac:dyDescent="0.25">
      <c r="A9111" s="2">
        <v>9100</v>
      </c>
      <c r="B9111" s="2">
        <v>0.78606459493143133</v>
      </c>
      <c r="C9111" s="2">
        <f t="shared" si="1136"/>
        <v>105.66363826556135</v>
      </c>
      <c r="D9111" s="2">
        <f t="shared" si="1137"/>
        <v>107</v>
      </c>
      <c r="E9111" s="2">
        <f t="shared" si="1138"/>
        <v>105.66363826556135</v>
      </c>
      <c r="F9111" s="2">
        <f t="shared" si="1139"/>
        <v>1.336361734438654</v>
      </c>
      <c r="G9111" s="2">
        <f t="shared" si="1140"/>
        <v>0</v>
      </c>
      <c r="H9111" s="2">
        <f t="shared" si="1141"/>
        <v>1056.6363826556135</v>
      </c>
      <c r="I9111" s="2">
        <f t="shared" si="1142"/>
        <v>6.6818086721932701</v>
      </c>
      <c r="J9111" s="2">
        <f t="shared" si="1143"/>
        <v>0</v>
      </c>
    </row>
    <row r="9112" spans="1:10" x14ac:dyDescent="0.25">
      <c r="A9112" s="2">
        <v>9101</v>
      </c>
      <c r="B9112" s="2">
        <v>3.5687379477365999E-2</v>
      </c>
      <c r="C9112" s="2">
        <f t="shared" si="1136"/>
        <v>88.159848286118688</v>
      </c>
      <c r="D9112" s="2">
        <f t="shared" si="1137"/>
        <v>107</v>
      </c>
      <c r="E9112" s="2">
        <f t="shared" si="1138"/>
        <v>88.159848286118688</v>
      </c>
      <c r="F9112" s="2">
        <f t="shared" si="1139"/>
        <v>18.840151713881312</v>
      </c>
      <c r="G9112" s="2">
        <f t="shared" si="1140"/>
        <v>0</v>
      </c>
      <c r="H9112" s="2">
        <f t="shared" si="1141"/>
        <v>881.59848286118688</v>
      </c>
      <c r="I9112" s="2">
        <f t="shared" si="1142"/>
        <v>94.20075856940656</v>
      </c>
      <c r="J9112" s="2">
        <f t="shared" si="1143"/>
        <v>0</v>
      </c>
    </row>
    <row r="9113" spans="1:10" x14ac:dyDescent="0.25">
      <c r="A9113" s="2">
        <v>9102</v>
      </c>
      <c r="B9113" s="2">
        <v>0.4087265032196451</v>
      </c>
      <c r="C9113" s="2">
        <f t="shared" si="1136"/>
        <v>98.3191776436353</v>
      </c>
      <c r="D9113" s="2">
        <f t="shared" si="1137"/>
        <v>107</v>
      </c>
      <c r="E9113" s="2">
        <f t="shared" si="1138"/>
        <v>98.3191776436353</v>
      </c>
      <c r="F9113" s="2">
        <f t="shared" si="1139"/>
        <v>8.6808223563647005</v>
      </c>
      <c r="G9113" s="2">
        <f t="shared" si="1140"/>
        <v>0</v>
      </c>
      <c r="H9113" s="2">
        <f t="shared" si="1141"/>
        <v>983.19177643635294</v>
      </c>
      <c r="I9113" s="2">
        <f t="shared" si="1142"/>
        <v>43.404111781823502</v>
      </c>
      <c r="J9113" s="2">
        <f t="shared" si="1143"/>
        <v>0</v>
      </c>
    </row>
    <row r="9114" spans="1:10" x14ac:dyDescent="0.25">
      <c r="A9114" s="2">
        <v>9103</v>
      </c>
      <c r="B9114" s="2">
        <v>0.2450267337273222</v>
      </c>
      <c r="C9114" s="2">
        <f t="shared" si="1136"/>
        <v>95.044432363279441</v>
      </c>
      <c r="D9114" s="2">
        <f t="shared" si="1137"/>
        <v>107</v>
      </c>
      <c r="E9114" s="2">
        <f t="shared" si="1138"/>
        <v>95.044432363279441</v>
      </c>
      <c r="F9114" s="2">
        <f t="shared" si="1139"/>
        <v>11.955567636720559</v>
      </c>
      <c r="G9114" s="2">
        <f t="shared" si="1140"/>
        <v>0</v>
      </c>
      <c r="H9114" s="2">
        <f t="shared" si="1141"/>
        <v>950.44432363279441</v>
      </c>
      <c r="I9114" s="2">
        <f t="shared" si="1142"/>
        <v>59.777838183602796</v>
      </c>
      <c r="J9114" s="2">
        <f t="shared" si="1143"/>
        <v>0</v>
      </c>
    </row>
    <row r="9115" spans="1:10" x14ac:dyDescent="0.25">
      <c r="A9115" s="2">
        <v>9104</v>
      </c>
      <c r="B9115" s="2">
        <v>0.45122905140072167</v>
      </c>
      <c r="C9115" s="2">
        <f t="shared" si="1136"/>
        <v>99.106406648082427</v>
      </c>
      <c r="D9115" s="2">
        <f t="shared" si="1137"/>
        <v>107</v>
      </c>
      <c r="E9115" s="2">
        <f t="shared" si="1138"/>
        <v>99.106406648082427</v>
      </c>
      <c r="F9115" s="2">
        <f t="shared" si="1139"/>
        <v>7.8935933519175734</v>
      </c>
      <c r="G9115" s="2">
        <f t="shared" si="1140"/>
        <v>0</v>
      </c>
      <c r="H9115" s="2">
        <f t="shared" si="1141"/>
        <v>991.06406648082429</v>
      </c>
      <c r="I9115" s="2">
        <f t="shared" si="1142"/>
        <v>39.467966759587867</v>
      </c>
      <c r="J9115" s="2">
        <f t="shared" si="1143"/>
        <v>0</v>
      </c>
    </row>
    <row r="9116" spans="1:10" x14ac:dyDescent="0.25">
      <c r="A9116" s="2">
        <v>9105</v>
      </c>
      <c r="B9116" s="2">
        <v>0.29314500038684566</v>
      </c>
      <c r="C9116" s="2">
        <f t="shared" si="1136"/>
        <v>96.069151062500254</v>
      </c>
      <c r="D9116" s="2">
        <f t="shared" si="1137"/>
        <v>107</v>
      </c>
      <c r="E9116" s="2">
        <f t="shared" si="1138"/>
        <v>96.069151062500254</v>
      </c>
      <c r="F9116" s="2">
        <f t="shared" si="1139"/>
        <v>10.930848937499746</v>
      </c>
      <c r="G9116" s="2">
        <f t="shared" si="1140"/>
        <v>0</v>
      </c>
      <c r="H9116" s="2">
        <f t="shared" si="1141"/>
        <v>960.69151062500259</v>
      </c>
      <c r="I9116" s="2">
        <f t="shared" si="1142"/>
        <v>54.654244687498732</v>
      </c>
      <c r="J9116" s="2">
        <f t="shared" si="1143"/>
        <v>0</v>
      </c>
    </row>
    <row r="9117" spans="1:10" x14ac:dyDescent="0.25">
      <c r="A9117" s="2">
        <v>9106</v>
      </c>
      <c r="B9117" s="2">
        <v>0.1058669362545549</v>
      </c>
      <c r="C9117" s="2">
        <f t="shared" si="1136"/>
        <v>91.347150196869038</v>
      </c>
      <c r="D9117" s="2">
        <f t="shared" si="1137"/>
        <v>107</v>
      </c>
      <c r="E9117" s="2">
        <f t="shared" si="1138"/>
        <v>91.347150196869038</v>
      </c>
      <c r="F9117" s="2">
        <f t="shared" si="1139"/>
        <v>15.652849803130962</v>
      </c>
      <c r="G9117" s="2">
        <f t="shared" si="1140"/>
        <v>0</v>
      </c>
      <c r="H9117" s="2">
        <f t="shared" si="1141"/>
        <v>913.4715019686904</v>
      </c>
      <c r="I9117" s="2">
        <f t="shared" si="1142"/>
        <v>78.264249015654812</v>
      </c>
      <c r="J9117" s="2">
        <f t="shared" si="1143"/>
        <v>0</v>
      </c>
    </row>
    <row r="9118" spans="1:10" x14ac:dyDescent="0.25">
      <c r="A9118" s="2">
        <v>9107</v>
      </c>
      <c r="B9118" s="2">
        <v>0.31483291440206795</v>
      </c>
      <c r="C9118" s="2">
        <f t="shared" si="1136"/>
        <v>96.509718807535251</v>
      </c>
      <c r="D9118" s="2">
        <f t="shared" si="1137"/>
        <v>107</v>
      </c>
      <c r="E9118" s="2">
        <f t="shared" si="1138"/>
        <v>96.509718807535251</v>
      </c>
      <c r="F9118" s="2">
        <f t="shared" si="1139"/>
        <v>10.490281192464749</v>
      </c>
      <c r="G9118" s="2">
        <f t="shared" si="1140"/>
        <v>0</v>
      </c>
      <c r="H9118" s="2">
        <f t="shared" si="1141"/>
        <v>965.09718807535251</v>
      </c>
      <c r="I9118" s="2">
        <f t="shared" si="1142"/>
        <v>52.451405962323747</v>
      </c>
      <c r="J9118" s="2">
        <f t="shared" si="1143"/>
        <v>0</v>
      </c>
    </row>
    <row r="9119" spans="1:10" x14ac:dyDescent="0.25">
      <c r="A9119" s="2">
        <v>9108</v>
      </c>
      <c r="B9119" s="2">
        <v>0.90817895698683238</v>
      </c>
      <c r="C9119" s="2">
        <f t="shared" si="1136"/>
        <v>109.15095054171802</v>
      </c>
      <c r="D9119" s="2">
        <f t="shared" si="1137"/>
        <v>107</v>
      </c>
      <c r="E9119" s="2">
        <f t="shared" si="1138"/>
        <v>107</v>
      </c>
      <c r="F9119" s="2">
        <f t="shared" si="1139"/>
        <v>0</v>
      </c>
      <c r="G9119" s="2">
        <f t="shared" si="1140"/>
        <v>2.1509505417180179</v>
      </c>
      <c r="H9119" s="2">
        <f t="shared" si="1141"/>
        <v>1070</v>
      </c>
      <c r="I9119" s="2">
        <f t="shared" si="1142"/>
        <v>0</v>
      </c>
      <c r="J9119" s="2">
        <f t="shared" si="1143"/>
        <v>32.264258125770269</v>
      </c>
    </row>
    <row r="9120" spans="1:10" x14ac:dyDescent="0.25">
      <c r="A9120" s="2">
        <v>9109</v>
      </c>
      <c r="B9120" s="2">
        <v>0.96129413776056394</v>
      </c>
      <c r="C9120" s="2">
        <f t="shared" si="1136"/>
        <v>111.64402100549651</v>
      </c>
      <c r="D9120" s="2">
        <f t="shared" si="1137"/>
        <v>107</v>
      </c>
      <c r="E9120" s="2">
        <f t="shared" si="1138"/>
        <v>107</v>
      </c>
      <c r="F9120" s="2">
        <f t="shared" si="1139"/>
        <v>0</v>
      </c>
      <c r="G9120" s="2">
        <f t="shared" si="1140"/>
        <v>4.6440210054965121</v>
      </c>
      <c r="H9120" s="2">
        <f t="shared" si="1141"/>
        <v>1070</v>
      </c>
      <c r="I9120" s="2">
        <f t="shared" si="1142"/>
        <v>0</v>
      </c>
      <c r="J9120" s="2">
        <f t="shared" si="1143"/>
        <v>69.660315082447681</v>
      </c>
    </row>
    <row r="9121" spans="1:10" x14ac:dyDescent="0.25">
      <c r="A9121" s="2">
        <v>9110</v>
      </c>
      <c r="B9121" s="2">
        <v>0.61892604353049052</v>
      </c>
      <c r="C9121" s="2">
        <f t="shared" si="1136"/>
        <v>102.20111495380377</v>
      </c>
      <c r="D9121" s="2">
        <f t="shared" si="1137"/>
        <v>107</v>
      </c>
      <c r="E9121" s="2">
        <f t="shared" si="1138"/>
        <v>102.20111495380377</v>
      </c>
      <c r="F9121" s="2">
        <f t="shared" si="1139"/>
        <v>4.7988850461962329</v>
      </c>
      <c r="G9121" s="2">
        <f t="shared" si="1140"/>
        <v>0</v>
      </c>
      <c r="H9121" s="2">
        <f t="shared" si="1141"/>
        <v>1022.0111495380377</v>
      </c>
      <c r="I9121" s="2">
        <f t="shared" si="1142"/>
        <v>23.994425230981165</v>
      </c>
      <c r="J9121" s="2">
        <f t="shared" si="1143"/>
        <v>0</v>
      </c>
    </row>
    <row r="9122" spans="1:10" x14ac:dyDescent="0.25">
      <c r="A9122" s="2">
        <v>9111</v>
      </c>
      <c r="B9122" s="2">
        <v>0.89725850553987818</v>
      </c>
      <c r="C9122" s="2">
        <f t="shared" si="1136"/>
        <v>108.76019403163403</v>
      </c>
      <c r="D9122" s="2">
        <f t="shared" si="1137"/>
        <v>107</v>
      </c>
      <c r="E9122" s="2">
        <f t="shared" si="1138"/>
        <v>107</v>
      </c>
      <c r="F9122" s="2">
        <f t="shared" si="1139"/>
        <v>0</v>
      </c>
      <c r="G9122" s="2">
        <f t="shared" si="1140"/>
        <v>1.760194031634029</v>
      </c>
      <c r="H9122" s="2">
        <f t="shared" si="1141"/>
        <v>1070</v>
      </c>
      <c r="I9122" s="2">
        <f t="shared" si="1142"/>
        <v>0</v>
      </c>
      <c r="J9122" s="2">
        <f t="shared" si="1143"/>
        <v>26.402910474510435</v>
      </c>
    </row>
    <row r="9123" spans="1:10" x14ac:dyDescent="0.25">
      <c r="A9123" s="2">
        <v>9112</v>
      </c>
      <c r="B9123" s="2">
        <v>0.44402522977560988</v>
      </c>
      <c r="C9123" s="2">
        <f t="shared" si="1136"/>
        <v>98.973763629693551</v>
      </c>
      <c r="D9123" s="2">
        <f t="shared" si="1137"/>
        <v>107</v>
      </c>
      <c r="E9123" s="2">
        <f t="shared" si="1138"/>
        <v>98.973763629693551</v>
      </c>
      <c r="F9123" s="2">
        <f t="shared" si="1139"/>
        <v>8.0262363703064494</v>
      </c>
      <c r="G9123" s="2">
        <f t="shared" si="1140"/>
        <v>0</v>
      </c>
      <c r="H9123" s="2">
        <f t="shared" si="1141"/>
        <v>989.73763629693553</v>
      </c>
      <c r="I9123" s="2">
        <f t="shared" si="1142"/>
        <v>40.131181851532247</v>
      </c>
      <c r="J9123" s="2">
        <f t="shared" si="1143"/>
        <v>0</v>
      </c>
    </row>
    <row r="9124" spans="1:10" x14ac:dyDescent="0.25">
      <c r="A9124" s="2">
        <v>9113</v>
      </c>
      <c r="B9124" s="2">
        <v>0.644751192694202</v>
      </c>
      <c r="C9124" s="2">
        <f t="shared" si="1136"/>
        <v>102.69529874940932</v>
      </c>
      <c r="D9124" s="2">
        <f t="shared" si="1137"/>
        <v>107</v>
      </c>
      <c r="E9124" s="2">
        <f t="shared" si="1138"/>
        <v>102.69529874940932</v>
      </c>
      <c r="F9124" s="2">
        <f t="shared" si="1139"/>
        <v>4.3047012505906821</v>
      </c>
      <c r="G9124" s="2">
        <f t="shared" si="1140"/>
        <v>0</v>
      </c>
      <c r="H9124" s="2">
        <f t="shared" si="1141"/>
        <v>1026.9529874940931</v>
      </c>
      <c r="I9124" s="2">
        <f t="shared" si="1142"/>
        <v>21.52350625295341</v>
      </c>
      <c r="J9124" s="2">
        <f t="shared" si="1143"/>
        <v>0</v>
      </c>
    </row>
    <row r="9125" spans="1:10" x14ac:dyDescent="0.25">
      <c r="A9125" s="2">
        <v>9114</v>
      </c>
      <c r="B9125" s="2">
        <v>6.7973071269622487E-3</v>
      </c>
      <c r="C9125" s="2">
        <f t="shared" si="1136"/>
        <v>85.118289728407589</v>
      </c>
      <c r="D9125" s="2">
        <f t="shared" si="1137"/>
        <v>107</v>
      </c>
      <c r="E9125" s="2">
        <f t="shared" si="1138"/>
        <v>85.118289728407589</v>
      </c>
      <c r="F9125" s="2">
        <f t="shared" si="1139"/>
        <v>21.881710271592411</v>
      </c>
      <c r="G9125" s="2">
        <f t="shared" si="1140"/>
        <v>0</v>
      </c>
      <c r="H9125" s="2">
        <f t="shared" si="1141"/>
        <v>851.18289728407592</v>
      </c>
      <c r="I9125" s="2">
        <f t="shared" si="1142"/>
        <v>109.40855135796205</v>
      </c>
      <c r="J9125" s="2">
        <f t="shared" si="1143"/>
        <v>0</v>
      </c>
    </row>
    <row r="9126" spans="1:10" x14ac:dyDescent="0.25">
      <c r="A9126" s="2">
        <v>9115</v>
      </c>
      <c r="B9126" s="2">
        <v>0.90809616528564985</v>
      </c>
      <c r="C9126" s="2">
        <f t="shared" si="1136"/>
        <v>109.14788836637369</v>
      </c>
      <c r="D9126" s="2">
        <f t="shared" si="1137"/>
        <v>107</v>
      </c>
      <c r="E9126" s="2">
        <f t="shared" si="1138"/>
        <v>107</v>
      </c>
      <c r="F9126" s="2">
        <f t="shared" si="1139"/>
        <v>0</v>
      </c>
      <c r="G9126" s="2">
        <f t="shared" si="1140"/>
        <v>2.1478883663736923</v>
      </c>
      <c r="H9126" s="2">
        <f t="shared" si="1141"/>
        <v>1070</v>
      </c>
      <c r="I9126" s="2">
        <f t="shared" si="1142"/>
        <v>0</v>
      </c>
      <c r="J9126" s="2">
        <f t="shared" si="1143"/>
        <v>32.218325495605384</v>
      </c>
    </row>
    <row r="9127" spans="1:10" x14ac:dyDescent="0.25">
      <c r="A9127" s="2">
        <v>9116</v>
      </c>
      <c r="B9127" s="2">
        <v>0.77834082734638499</v>
      </c>
      <c r="C9127" s="2">
        <f t="shared" si="1136"/>
        <v>105.48363542378129</v>
      </c>
      <c r="D9127" s="2">
        <f t="shared" si="1137"/>
        <v>107</v>
      </c>
      <c r="E9127" s="2">
        <f t="shared" si="1138"/>
        <v>105.48363542378129</v>
      </c>
      <c r="F9127" s="2">
        <f t="shared" si="1139"/>
        <v>1.5163645762187059</v>
      </c>
      <c r="G9127" s="2">
        <f t="shared" si="1140"/>
        <v>0</v>
      </c>
      <c r="H9127" s="2">
        <f t="shared" si="1141"/>
        <v>1054.8363542378129</v>
      </c>
      <c r="I9127" s="2">
        <f t="shared" si="1142"/>
        <v>7.5818228810935295</v>
      </c>
      <c r="J9127" s="2">
        <f t="shared" si="1143"/>
        <v>0</v>
      </c>
    </row>
    <row r="9128" spans="1:10" x14ac:dyDescent="0.25">
      <c r="A9128" s="2">
        <v>9117</v>
      </c>
      <c r="B9128" s="2">
        <v>0.4470658454399753</v>
      </c>
      <c r="C9128" s="2">
        <f t="shared" si="1136"/>
        <v>99.029781168754027</v>
      </c>
      <c r="D9128" s="2">
        <f t="shared" si="1137"/>
        <v>107</v>
      </c>
      <c r="E9128" s="2">
        <f t="shared" si="1138"/>
        <v>99.029781168754027</v>
      </c>
      <c r="F9128" s="2">
        <f t="shared" si="1139"/>
        <v>7.9702188312459725</v>
      </c>
      <c r="G9128" s="2">
        <f t="shared" si="1140"/>
        <v>0</v>
      </c>
      <c r="H9128" s="2">
        <f t="shared" si="1141"/>
        <v>990.29781168754027</v>
      </c>
      <c r="I9128" s="2">
        <f t="shared" si="1142"/>
        <v>39.851094156229863</v>
      </c>
      <c r="J9128" s="2">
        <f t="shared" si="1143"/>
        <v>0</v>
      </c>
    </row>
    <row r="9129" spans="1:10" x14ac:dyDescent="0.25">
      <c r="A9129" s="2">
        <v>9118</v>
      </c>
      <c r="B9129" s="2">
        <v>0.50993594987996183</v>
      </c>
      <c r="C9129" s="2">
        <f t="shared" si="1136"/>
        <v>100.1817009371653</v>
      </c>
      <c r="D9129" s="2">
        <f t="shared" si="1137"/>
        <v>107</v>
      </c>
      <c r="E9129" s="2">
        <f t="shared" si="1138"/>
        <v>100.1817009371653</v>
      </c>
      <c r="F9129" s="2">
        <f t="shared" si="1139"/>
        <v>6.8182990628346971</v>
      </c>
      <c r="G9129" s="2">
        <f t="shared" si="1140"/>
        <v>0</v>
      </c>
      <c r="H9129" s="2">
        <f t="shared" si="1141"/>
        <v>1001.8170093716531</v>
      </c>
      <c r="I9129" s="2">
        <f t="shared" si="1142"/>
        <v>34.091495314173486</v>
      </c>
      <c r="J9129" s="2">
        <f t="shared" si="1143"/>
        <v>0</v>
      </c>
    </row>
    <row r="9130" spans="1:10" x14ac:dyDescent="0.25">
      <c r="A9130" s="2">
        <v>9119</v>
      </c>
      <c r="B9130" s="2">
        <v>0.31625336716041041</v>
      </c>
      <c r="C9130" s="2">
        <f t="shared" si="1136"/>
        <v>96.538196318400168</v>
      </c>
      <c r="D9130" s="2">
        <f t="shared" si="1137"/>
        <v>107</v>
      </c>
      <c r="E9130" s="2">
        <f t="shared" si="1138"/>
        <v>96.538196318400168</v>
      </c>
      <c r="F9130" s="2">
        <f t="shared" si="1139"/>
        <v>10.461803681599832</v>
      </c>
      <c r="G9130" s="2">
        <f t="shared" si="1140"/>
        <v>0</v>
      </c>
      <c r="H9130" s="2">
        <f t="shared" si="1141"/>
        <v>965.38196318400173</v>
      </c>
      <c r="I9130" s="2">
        <f t="shared" si="1142"/>
        <v>52.309018407999162</v>
      </c>
      <c r="J9130" s="2">
        <f t="shared" si="1143"/>
        <v>0</v>
      </c>
    </row>
    <row r="9131" spans="1:10" x14ac:dyDescent="0.25">
      <c r="A9131" s="2">
        <v>9120</v>
      </c>
      <c r="B9131" s="2">
        <v>4.6827835862971678E-2</v>
      </c>
      <c r="C9131" s="2">
        <f t="shared" si="1136"/>
        <v>88.838887384955456</v>
      </c>
      <c r="D9131" s="2">
        <f t="shared" si="1137"/>
        <v>107</v>
      </c>
      <c r="E9131" s="2">
        <f t="shared" si="1138"/>
        <v>88.838887384955456</v>
      </c>
      <c r="F9131" s="2">
        <f t="shared" si="1139"/>
        <v>18.161112615044544</v>
      </c>
      <c r="G9131" s="2">
        <f t="shared" si="1140"/>
        <v>0</v>
      </c>
      <c r="H9131" s="2">
        <f t="shared" si="1141"/>
        <v>888.38887384955456</v>
      </c>
      <c r="I9131" s="2">
        <f t="shared" si="1142"/>
        <v>90.805563075222722</v>
      </c>
      <c r="J9131" s="2">
        <f t="shared" si="1143"/>
        <v>0</v>
      </c>
    </row>
    <row r="9132" spans="1:10" x14ac:dyDescent="0.25">
      <c r="A9132" s="2">
        <v>9121</v>
      </c>
      <c r="B9132" s="2">
        <v>4.1614992794101857E-2</v>
      </c>
      <c r="C9132" s="2">
        <f t="shared" si="1136"/>
        <v>88.535839433551658</v>
      </c>
      <c r="D9132" s="2">
        <f t="shared" si="1137"/>
        <v>107</v>
      </c>
      <c r="E9132" s="2">
        <f t="shared" si="1138"/>
        <v>88.535839433551658</v>
      </c>
      <c r="F9132" s="2">
        <f t="shared" si="1139"/>
        <v>18.464160566448342</v>
      </c>
      <c r="G9132" s="2">
        <f t="shared" si="1140"/>
        <v>0</v>
      </c>
      <c r="H9132" s="2">
        <f t="shared" si="1141"/>
        <v>885.35839433551655</v>
      </c>
      <c r="I9132" s="2">
        <f t="shared" si="1142"/>
        <v>92.320802832241711</v>
      </c>
      <c r="J9132" s="2">
        <f t="shared" si="1143"/>
        <v>0</v>
      </c>
    </row>
    <row r="9133" spans="1:10" x14ac:dyDescent="0.25">
      <c r="A9133" s="2">
        <v>9122</v>
      </c>
      <c r="B9133" s="2">
        <v>0.48264685748292324</v>
      </c>
      <c r="C9133" s="2">
        <f t="shared" si="1136"/>
        <v>99.6826054708051</v>
      </c>
      <c r="D9133" s="2">
        <f t="shared" si="1137"/>
        <v>107</v>
      </c>
      <c r="E9133" s="2">
        <f t="shared" si="1138"/>
        <v>99.6826054708051</v>
      </c>
      <c r="F9133" s="2">
        <f t="shared" si="1139"/>
        <v>7.3173945291948996</v>
      </c>
      <c r="G9133" s="2">
        <f t="shared" si="1140"/>
        <v>0</v>
      </c>
      <c r="H9133" s="2">
        <f t="shared" si="1141"/>
        <v>996.82605470805106</v>
      </c>
      <c r="I9133" s="2">
        <f t="shared" si="1142"/>
        <v>36.586972645974498</v>
      </c>
      <c r="J9133" s="2">
        <f t="shared" si="1143"/>
        <v>0</v>
      </c>
    </row>
    <row r="9134" spans="1:10" x14ac:dyDescent="0.25">
      <c r="A9134" s="2">
        <v>9123</v>
      </c>
      <c r="B9134" s="2">
        <v>0.85526516971658673</v>
      </c>
      <c r="C9134" s="2">
        <f t="shared" si="1136"/>
        <v>107.44498060823645</v>
      </c>
      <c r="D9134" s="2">
        <f t="shared" si="1137"/>
        <v>107</v>
      </c>
      <c r="E9134" s="2">
        <f t="shared" si="1138"/>
        <v>107</v>
      </c>
      <c r="F9134" s="2">
        <f t="shared" si="1139"/>
        <v>0</v>
      </c>
      <c r="G9134" s="2">
        <f t="shared" si="1140"/>
        <v>0.44498060823644892</v>
      </c>
      <c r="H9134" s="2">
        <f t="shared" si="1141"/>
        <v>1070</v>
      </c>
      <c r="I9134" s="2">
        <f t="shared" si="1142"/>
        <v>0</v>
      </c>
      <c r="J9134" s="2">
        <f t="shared" si="1143"/>
        <v>6.6747091235467337</v>
      </c>
    </row>
    <row r="9135" spans="1:10" x14ac:dyDescent="0.25">
      <c r="A9135" s="2">
        <v>9124</v>
      </c>
      <c r="B9135" s="2">
        <v>6.5764293913244787E-2</v>
      </c>
      <c r="C9135" s="2">
        <f t="shared" si="1136"/>
        <v>89.787788709953929</v>
      </c>
      <c r="D9135" s="2">
        <f t="shared" si="1137"/>
        <v>107</v>
      </c>
      <c r="E9135" s="2">
        <f t="shared" si="1138"/>
        <v>89.787788709953929</v>
      </c>
      <c r="F9135" s="2">
        <f t="shared" si="1139"/>
        <v>17.212211290046071</v>
      </c>
      <c r="G9135" s="2">
        <f t="shared" si="1140"/>
        <v>0</v>
      </c>
      <c r="H9135" s="2">
        <f t="shared" si="1141"/>
        <v>897.87788709953929</v>
      </c>
      <c r="I9135" s="2">
        <f t="shared" si="1142"/>
        <v>86.061056450230353</v>
      </c>
      <c r="J9135" s="2">
        <f t="shared" si="1143"/>
        <v>0</v>
      </c>
    </row>
    <row r="9136" spans="1:10" x14ac:dyDescent="0.25">
      <c r="A9136" s="2">
        <v>9125</v>
      </c>
      <c r="B9136" s="2">
        <v>0.16229402610631682</v>
      </c>
      <c r="C9136" s="2">
        <f t="shared" si="1136"/>
        <v>93.042063624646701</v>
      </c>
      <c r="D9136" s="2">
        <f t="shared" si="1137"/>
        <v>107</v>
      </c>
      <c r="E9136" s="2">
        <f t="shared" si="1138"/>
        <v>93.042063624646701</v>
      </c>
      <c r="F9136" s="2">
        <f t="shared" si="1139"/>
        <v>13.957936375353299</v>
      </c>
      <c r="G9136" s="2">
        <f t="shared" si="1140"/>
        <v>0</v>
      </c>
      <c r="H9136" s="2">
        <f t="shared" si="1141"/>
        <v>930.42063624646698</v>
      </c>
      <c r="I9136" s="2">
        <f t="shared" si="1142"/>
        <v>69.789681876766494</v>
      </c>
      <c r="J9136" s="2">
        <f t="shared" si="1143"/>
        <v>0</v>
      </c>
    </row>
    <row r="9137" spans="1:10" x14ac:dyDescent="0.25">
      <c r="A9137" s="2">
        <v>9126</v>
      </c>
      <c r="B9137" s="2">
        <v>0.45346961993944357</v>
      </c>
      <c r="C9137" s="2">
        <f t="shared" si="1136"/>
        <v>99.147612163302142</v>
      </c>
      <c r="D9137" s="2">
        <f t="shared" si="1137"/>
        <v>107</v>
      </c>
      <c r="E9137" s="2">
        <f t="shared" si="1138"/>
        <v>99.147612163302142</v>
      </c>
      <c r="F9137" s="2">
        <f t="shared" si="1139"/>
        <v>7.8523878366978579</v>
      </c>
      <c r="G9137" s="2">
        <f t="shared" si="1140"/>
        <v>0</v>
      </c>
      <c r="H9137" s="2">
        <f t="shared" si="1141"/>
        <v>991.47612163302142</v>
      </c>
      <c r="I9137" s="2">
        <f t="shared" si="1142"/>
        <v>39.261939183489289</v>
      </c>
      <c r="J9137" s="2">
        <f t="shared" si="1143"/>
        <v>0</v>
      </c>
    </row>
    <row r="9138" spans="1:10" x14ac:dyDescent="0.25">
      <c r="A9138" s="2">
        <v>9127</v>
      </c>
      <c r="B9138" s="2">
        <v>0.85369512103340883</v>
      </c>
      <c r="C9138" s="2">
        <f t="shared" si="1136"/>
        <v>107.40019833305153</v>
      </c>
      <c r="D9138" s="2">
        <f t="shared" si="1137"/>
        <v>107</v>
      </c>
      <c r="E9138" s="2">
        <f t="shared" si="1138"/>
        <v>107</v>
      </c>
      <c r="F9138" s="2">
        <f t="shared" si="1139"/>
        <v>0</v>
      </c>
      <c r="G9138" s="2">
        <f t="shared" si="1140"/>
        <v>0.40019833305153441</v>
      </c>
      <c r="H9138" s="2">
        <f t="shared" si="1141"/>
        <v>1070</v>
      </c>
      <c r="I9138" s="2">
        <f t="shared" si="1142"/>
        <v>0</v>
      </c>
      <c r="J9138" s="2">
        <f t="shared" si="1143"/>
        <v>6.0029749957730161</v>
      </c>
    </row>
    <row r="9139" spans="1:10" x14ac:dyDescent="0.25">
      <c r="A9139" s="2">
        <v>9128</v>
      </c>
      <c r="B9139" s="2">
        <v>0.86831219196963683</v>
      </c>
      <c r="C9139" s="2">
        <f t="shared" si="1136"/>
        <v>107.82774964714153</v>
      </c>
      <c r="D9139" s="2">
        <f t="shared" si="1137"/>
        <v>107</v>
      </c>
      <c r="E9139" s="2">
        <f t="shared" si="1138"/>
        <v>107</v>
      </c>
      <c r="F9139" s="2">
        <f t="shared" si="1139"/>
        <v>0</v>
      </c>
      <c r="G9139" s="2">
        <f t="shared" si="1140"/>
        <v>0.82774964714153043</v>
      </c>
      <c r="H9139" s="2">
        <f t="shared" si="1141"/>
        <v>1070</v>
      </c>
      <c r="I9139" s="2">
        <f t="shared" si="1142"/>
        <v>0</v>
      </c>
      <c r="J9139" s="2">
        <f t="shared" si="1143"/>
        <v>12.416244707122956</v>
      </c>
    </row>
    <row r="9140" spans="1:10" x14ac:dyDescent="0.25">
      <c r="A9140" s="2">
        <v>9129</v>
      </c>
      <c r="B9140" s="2">
        <v>0.47001928929782077</v>
      </c>
      <c r="C9140" s="2">
        <f t="shared" si="1136"/>
        <v>99.45136863625207</v>
      </c>
      <c r="D9140" s="2">
        <f t="shared" si="1137"/>
        <v>107</v>
      </c>
      <c r="E9140" s="2">
        <f t="shared" si="1138"/>
        <v>99.45136863625207</v>
      </c>
      <c r="F9140" s="2">
        <f t="shared" si="1139"/>
        <v>7.5486313637479299</v>
      </c>
      <c r="G9140" s="2">
        <f t="shared" si="1140"/>
        <v>0</v>
      </c>
      <c r="H9140" s="2">
        <f t="shared" si="1141"/>
        <v>994.51368636252073</v>
      </c>
      <c r="I9140" s="2">
        <f t="shared" si="1142"/>
        <v>37.743156818739649</v>
      </c>
      <c r="J9140" s="2">
        <f t="shared" si="1143"/>
        <v>0</v>
      </c>
    </row>
    <row r="9141" spans="1:10" x14ac:dyDescent="0.25">
      <c r="A9141" s="2">
        <v>9130</v>
      </c>
      <c r="B9141" s="2">
        <v>0.85650769941366445</v>
      </c>
      <c r="C9141" s="2">
        <f t="shared" si="1136"/>
        <v>107.48060622124032</v>
      </c>
      <c r="D9141" s="2">
        <f t="shared" si="1137"/>
        <v>107</v>
      </c>
      <c r="E9141" s="2">
        <f t="shared" si="1138"/>
        <v>107</v>
      </c>
      <c r="F9141" s="2">
        <f t="shared" si="1139"/>
        <v>0</v>
      </c>
      <c r="G9141" s="2">
        <f t="shared" si="1140"/>
        <v>0.48060622124032193</v>
      </c>
      <c r="H9141" s="2">
        <f t="shared" si="1141"/>
        <v>1070</v>
      </c>
      <c r="I9141" s="2">
        <f t="shared" si="1142"/>
        <v>0</v>
      </c>
      <c r="J9141" s="2">
        <f t="shared" si="1143"/>
        <v>7.2090933186048289</v>
      </c>
    </row>
    <row r="9142" spans="1:10" x14ac:dyDescent="0.25">
      <c r="A9142" s="2">
        <v>9131</v>
      </c>
      <c r="B9142" s="2">
        <v>0.57472505154980236</v>
      </c>
      <c r="C9142" s="2">
        <f t="shared" si="1136"/>
        <v>101.37285127870589</v>
      </c>
      <c r="D9142" s="2">
        <f t="shared" si="1137"/>
        <v>107</v>
      </c>
      <c r="E9142" s="2">
        <f t="shared" si="1138"/>
        <v>101.37285127870589</v>
      </c>
      <c r="F9142" s="2">
        <f t="shared" si="1139"/>
        <v>5.6271487212941054</v>
      </c>
      <c r="G9142" s="2">
        <f t="shared" si="1140"/>
        <v>0</v>
      </c>
      <c r="H9142" s="2">
        <f t="shared" si="1141"/>
        <v>1013.7285127870589</v>
      </c>
      <c r="I9142" s="2">
        <f t="shared" si="1142"/>
        <v>28.135743606470527</v>
      </c>
      <c r="J9142" s="2">
        <f t="shared" si="1143"/>
        <v>0</v>
      </c>
    </row>
    <row r="9143" spans="1:10" x14ac:dyDescent="0.25">
      <c r="A9143" s="2">
        <v>9132</v>
      </c>
      <c r="B9143" s="2">
        <v>0.45000826207504829</v>
      </c>
      <c r="C9143" s="2">
        <f t="shared" si="1136"/>
        <v>99.083946003397699</v>
      </c>
      <c r="D9143" s="2">
        <f t="shared" si="1137"/>
        <v>107</v>
      </c>
      <c r="E9143" s="2">
        <f t="shared" si="1138"/>
        <v>99.083946003397699</v>
      </c>
      <c r="F9143" s="2">
        <f t="shared" si="1139"/>
        <v>7.9160539966023009</v>
      </c>
      <c r="G9143" s="2">
        <f t="shared" si="1140"/>
        <v>0</v>
      </c>
      <c r="H9143" s="2">
        <f t="shared" si="1141"/>
        <v>990.83946003397705</v>
      </c>
      <c r="I9143" s="2">
        <f t="shared" si="1142"/>
        <v>39.580269983011505</v>
      </c>
      <c r="J9143" s="2">
        <f t="shared" si="1143"/>
        <v>0</v>
      </c>
    </row>
    <row r="9144" spans="1:10" x14ac:dyDescent="0.25">
      <c r="A9144" s="2">
        <v>9133</v>
      </c>
      <c r="B9144" s="2">
        <v>0.20673128435623589</v>
      </c>
      <c r="C9144" s="2">
        <f t="shared" si="1136"/>
        <v>94.165730159989963</v>
      </c>
      <c r="D9144" s="2">
        <f t="shared" si="1137"/>
        <v>107</v>
      </c>
      <c r="E9144" s="2">
        <f t="shared" si="1138"/>
        <v>94.165730159989963</v>
      </c>
      <c r="F9144" s="2">
        <f t="shared" si="1139"/>
        <v>12.834269840010037</v>
      </c>
      <c r="G9144" s="2">
        <f t="shared" si="1140"/>
        <v>0</v>
      </c>
      <c r="H9144" s="2">
        <f t="shared" si="1141"/>
        <v>941.6573015998996</v>
      </c>
      <c r="I9144" s="2">
        <f t="shared" si="1142"/>
        <v>64.171349200050187</v>
      </c>
      <c r="J9144" s="2">
        <f t="shared" si="1143"/>
        <v>0</v>
      </c>
    </row>
    <row r="9145" spans="1:10" x14ac:dyDescent="0.25">
      <c r="A9145" s="2">
        <v>9134</v>
      </c>
      <c r="B9145" s="2">
        <v>0.6435282669551774</v>
      </c>
      <c r="C9145" s="2">
        <f t="shared" si="1136"/>
        <v>102.67168410390478</v>
      </c>
      <c r="D9145" s="2">
        <f t="shared" si="1137"/>
        <v>107</v>
      </c>
      <c r="E9145" s="2">
        <f t="shared" si="1138"/>
        <v>102.67168410390478</v>
      </c>
      <c r="F9145" s="2">
        <f t="shared" si="1139"/>
        <v>4.3283158960952193</v>
      </c>
      <c r="G9145" s="2">
        <f t="shared" si="1140"/>
        <v>0</v>
      </c>
      <c r="H9145" s="2">
        <f t="shared" si="1141"/>
        <v>1026.7168410390477</v>
      </c>
      <c r="I9145" s="2">
        <f t="shared" si="1142"/>
        <v>21.641579480476096</v>
      </c>
      <c r="J9145" s="2">
        <f t="shared" si="1143"/>
        <v>0</v>
      </c>
    </row>
    <row r="9146" spans="1:10" x14ac:dyDescent="0.25">
      <c r="A9146" s="2">
        <v>9135</v>
      </c>
      <c r="B9146" s="2">
        <v>0.40205460272130589</v>
      </c>
      <c r="C9146" s="2">
        <f t="shared" si="1136"/>
        <v>98.19435262523433</v>
      </c>
      <c r="D9146" s="2">
        <f t="shared" si="1137"/>
        <v>107</v>
      </c>
      <c r="E9146" s="2">
        <f t="shared" si="1138"/>
        <v>98.19435262523433</v>
      </c>
      <c r="F9146" s="2">
        <f t="shared" si="1139"/>
        <v>8.8056473747656696</v>
      </c>
      <c r="G9146" s="2">
        <f t="shared" si="1140"/>
        <v>0</v>
      </c>
      <c r="H9146" s="2">
        <f t="shared" si="1141"/>
        <v>981.9435262523433</v>
      </c>
      <c r="I9146" s="2">
        <f t="shared" si="1142"/>
        <v>44.028236873828348</v>
      </c>
      <c r="J9146" s="2">
        <f t="shared" si="1143"/>
        <v>0</v>
      </c>
    </row>
    <row r="9147" spans="1:10" x14ac:dyDescent="0.25">
      <c r="A9147" s="2">
        <v>9136</v>
      </c>
      <c r="B9147" s="2">
        <v>2.6540052270101033E-2</v>
      </c>
      <c r="C9147" s="2">
        <f t="shared" si="1136"/>
        <v>87.489405253618685</v>
      </c>
      <c r="D9147" s="2">
        <f t="shared" si="1137"/>
        <v>107</v>
      </c>
      <c r="E9147" s="2">
        <f t="shared" si="1138"/>
        <v>87.489405253618685</v>
      </c>
      <c r="F9147" s="2">
        <f t="shared" si="1139"/>
        <v>19.510594746381315</v>
      </c>
      <c r="G9147" s="2">
        <f t="shared" si="1140"/>
        <v>0</v>
      </c>
      <c r="H9147" s="2">
        <f t="shared" si="1141"/>
        <v>874.89405253618679</v>
      </c>
      <c r="I9147" s="2">
        <f t="shared" si="1142"/>
        <v>97.552973731906576</v>
      </c>
      <c r="J9147" s="2">
        <f t="shared" si="1143"/>
        <v>0</v>
      </c>
    </row>
    <row r="9148" spans="1:10" x14ac:dyDescent="0.25">
      <c r="A9148" s="2">
        <v>9137</v>
      </c>
      <c r="B9148" s="2">
        <v>2.0689492708762858E-2</v>
      </c>
      <c r="C9148" s="2">
        <f t="shared" si="1136"/>
        <v>86.975234595239613</v>
      </c>
      <c r="D9148" s="2">
        <f t="shared" si="1137"/>
        <v>107</v>
      </c>
      <c r="E9148" s="2">
        <f t="shared" si="1138"/>
        <v>86.975234595239613</v>
      </c>
      <c r="F9148" s="2">
        <f t="shared" si="1139"/>
        <v>20.024765404760387</v>
      </c>
      <c r="G9148" s="2">
        <f t="shared" si="1140"/>
        <v>0</v>
      </c>
      <c r="H9148" s="2">
        <f t="shared" si="1141"/>
        <v>869.75234595239613</v>
      </c>
      <c r="I9148" s="2">
        <f t="shared" si="1142"/>
        <v>100.12382702380194</v>
      </c>
      <c r="J9148" s="2">
        <f t="shared" si="1143"/>
        <v>0</v>
      </c>
    </row>
    <row r="9149" spans="1:10" x14ac:dyDescent="0.25">
      <c r="A9149" s="2">
        <v>9138</v>
      </c>
      <c r="B9149" s="2">
        <v>0.20112365872685767</v>
      </c>
      <c r="C9149" s="2">
        <f t="shared" si="1136"/>
        <v>94.030962010661256</v>
      </c>
      <c r="D9149" s="2">
        <f t="shared" si="1137"/>
        <v>107</v>
      </c>
      <c r="E9149" s="2">
        <f t="shared" si="1138"/>
        <v>94.030962010661256</v>
      </c>
      <c r="F9149" s="2">
        <f t="shared" si="1139"/>
        <v>12.969037989338744</v>
      </c>
      <c r="G9149" s="2">
        <f t="shared" si="1140"/>
        <v>0</v>
      </c>
      <c r="H9149" s="2">
        <f t="shared" si="1141"/>
        <v>940.30962010661256</v>
      </c>
      <c r="I9149" s="2">
        <f t="shared" si="1142"/>
        <v>64.845189946693722</v>
      </c>
      <c r="J9149" s="2">
        <f t="shared" si="1143"/>
        <v>0</v>
      </c>
    </row>
    <row r="9150" spans="1:10" x14ac:dyDescent="0.25">
      <c r="A9150" s="2">
        <v>9139</v>
      </c>
      <c r="B9150" s="2">
        <v>5.7891142919324512E-2</v>
      </c>
      <c r="C9150" s="2">
        <f t="shared" si="1136"/>
        <v>89.417326411431787</v>
      </c>
      <c r="D9150" s="2">
        <f t="shared" si="1137"/>
        <v>107</v>
      </c>
      <c r="E9150" s="2">
        <f t="shared" si="1138"/>
        <v>89.417326411431787</v>
      </c>
      <c r="F9150" s="2">
        <f t="shared" si="1139"/>
        <v>17.582673588568213</v>
      </c>
      <c r="G9150" s="2">
        <f t="shared" si="1140"/>
        <v>0</v>
      </c>
      <c r="H9150" s="2">
        <f t="shared" si="1141"/>
        <v>894.17326411431782</v>
      </c>
      <c r="I9150" s="2">
        <f t="shared" si="1142"/>
        <v>87.913367942841063</v>
      </c>
      <c r="J9150" s="2">
        <f t="shared" si="1143"/>
        <v>0</v>
      </c>
    </row>
    <row r="9151" spans="1:10" x14ac:dyDescent="0.25">
      <c r="A9151" s="2">
        <v>9140</v>
      </c>
      <c r="B9151" s="2">
        <v>0.3547280468389965</v>
      </c>
      <c r="C9151" s="2">
        <f t="shared" si="1136"/>
        <v>97.29463842439695</v>
      </c>
      <c r="D9151" s="2">
        <f t="shared" si="1137"/>
        <v>107</v>
      </c>
      <c r="E9151" s="2">
        <f t="shared" si="1138"/>
        <v>97.29463842439695</v>
      </c>
      <c r="F9151" s="2">
        <f t="shared" si="1139"/>
        <v>9.7053615756030496</v>
      </c>
      <c r="G9151" s="2">
        <f t="shared" si="1140"/>
        <v>0</v>
      </c>
      <c r="H9151" s="2">
        <f t="shared" si="1141"/>
        <v>972.94638424396953</v>
      </c>
      <c r="I9151" s="2">
        <f t="shared" si="1142"/>
        <v>48.526807878015248</v>
      </c>
      <c r="J9151" s="2">
        <f t="shared" si="1143"/>
        <v>0</v>
      </c>
    </row>
    <row r="9152" spans="1:10" x14ac:dyDescent="0.25">
      <c r="A9152" s="2">
        <v>9141</v>
      </c>
      <c r="B9152" s="2">
        <v>6.919529149213921E-2</v>
      </c>
      <c r="C9152" s="2">
        <f t="shared" si="1136"/>
        <v>89.940641693171457</v>
      </c>
      <c r="D9152" s="2">
        <f t="shared" si="1137"/>
        <v>107</v>
      </c>
      <c r="E9152" s="2">
        <f t="shared" si="1138"/>
        <v>89.940641693171457</v>
      </c>
      <c r="F9152" s="2">
        <f t="shared" si="1139"/>
        <v>17.059358306828543</v>
      </c>
      <c r="G9152" s="2">
        <f t="shared" si="1140"/>
        <v>0</v>
      </c>
      <c r="H9152" s="2">
        <f t="shared" si="1141"/>
        <v>899.4064169317146</v>
      </c>
      <c r="I9152" s="2">
        <f t="shared" si="1142"/>
        <v>85.296791534142713</v>
      </c>
      <c r="J9152" s="2">
        <f t="shared" si="1143"/>
        <v>0</v>
      </c>
    </row>
    <row r="9153" spans="1:10" x14ac:dyDescent="0.25">
      <c r="A9153" s="2">
        <v>9142</v>
      </c>
      <c r="B9153" s="2">
        <v>0.93186582119765637</v>
      </c>
      <c r="C9153" s="2">
        <f t="shared" si="1136"/>
        <v>110.10612384639376</v>
      </c>
      <c r="D9153" s="2">
        <f t="shared" si="1137"/>
        <v>107</v>
      </c>
      <c r="E9153" s="2">
        <f t="shared" si="1138"/>
        <v>107</v>
      </c>
      <c r="F9153" s="2">
        <f t="shared" si="1139"/>
        <v>0</v>
      </c>
      <c r="G9153" s="2">
        <f t="shared" si="1140"/>
        <v>3.106123846393757</v>
      </c>
      <c r="H9153" s="2">
        <f t="shared" si="1141"/>
        <v>1070</v>
      </c>
      <c r="I9153" s="2">
        <f t="shared" si="1142"/>
        <v>0</v>
      </c>
      <c r="J9153" s="2">
        <f t="shared" si="1143"/>
        <v>46.591857695906356</v>
      </c>
    </row>
    <row r="9154" spans="1:10" x14ac:dyDescent="0.25">
      <c r="A9154" s="2">
        <v>9143</v>
      </c>
      <c r="B9154" s="2">
        <v>5.3548556517191148E-3</v>
      </c>
      <c r="C9154" s="2">
        <f t="shared" si="1136"/>
        <v>84.796500902100234</v>
      </c>
      <c r="D9154" s="2">
        <f t="shared" si="1137"/>
        <v>107</v>
      </c>
      <c r="E9154" s="2">
        <f t="shared" si="1138"/>
        <v>84.796500902100234</v>
      </c>
      <c r="F9154" s="2">
        <f t="shared" si="1139"/>
        <v>22.203499097899766</v>
      </c>
      <c r="G9154" s="2">
        <f t="shared" si="1140"/>
        <v>0</v>
      </c>
      <c r="H9154" s="2">
        <f t="shared" si="1141"/>
        <v>847.96500902100229</v>
      </c>
      <c r="I9154" s="2">
        <f t="shared" si="1142"/>
        <v>111.01749548949883</v>
      </c>
      <c r="J9154" s="2">
        <f t="shared" si="1143"/>
        <v>0</v>
      </c>
    </row>
    <row r="9155" spans="1:10" x14ac:dyDescent="0.25">
      <c r="A9155" s="2">
        <v>9144</v>
      </c>
      <c r="B9155" s="2">
        <v>0.40258665054538001</v>
      </c>
      <c r="C9155" s="2">
        <f t="shared" si="1136"/>
        <v>98.204321974062609</v>
      </c>
      <c r="D9155" s="2">
        <f t="shared" si="1137"/>
        <v>107</v>
      </c>
      <c r="E9155" s="2">
        <f t="shared" si="1138"/>
        <v>98.204321974062609</v>
      </c>
      <c r="F9155" s="2">
        <f t="shared" si="1139"/>
        <v>8.7956780259373915</v>
      </c>
      <c r="G9155" s="2">
        <f t="shared" si="1140"/>
        <v>0</v>
      </c>
      <c r="H9155" s="2">
        <f t="shared" si="1141"/>
        <v>982.04321974062611</v>
      </c>
      <c r="I9155" s="2">
        <f t="shared" si="1142"/>
        <v>43.978390129686957</v>
      </c>
      <c r="J9155" s="2">
        <f t="shared" si="1143"/>
        <v>0</v>
      </c>
    </row>
    <row r="9156" spans="1:10" x14ac:dyDescent="0.25">
      <c r="A9156" s="2">
        <v>9145</v>
      </c>
      <c r="B9156" s="2">
        <v>0.4845499962396238</v>
      </c>
      <c r="C9156" s="2">
        <f t="shared" si="1136"/>
        <v>99.717429246756083</v>
      </c>
      <c r="D9156" s="2">
        <f t="shared" si="1137"/>
        <v>107</v>
      </c>
      <c r="E9156" s="2">
        <f t="shared" si="1138"/>
        <v>99.717429246756083</v>
      </c>
      <c r="F9156" s="2">
        <f t="shared" si="1139"/>
        <v>7.2825707532439168</v>
      </c>
      <c r="G9156" s="2">
        <f t="shared" si="1140"/>
        <v>0</v>
      </c>
      <c r="H9156" s="2">
        <f t="shared" si="1141"/>
        <v>997.1742924675608</v>
      </c>
      <c r="I9156" s="2">
        <f t="shared" si="1142"/>
        <v>36.412853766219584</v>
      </c>
      <c r="J9156" s="2">
        <f t="shared" si="1143"/>
        <v>0</v>
      </c>
    </row>
    <row r="9157" spans="1:10" x14ac:dyDescent="0.25">
      <c r="A9157" s="2">
        <v>9146</v>
      </c>
      <c r="B9157" s="2">
        <v>0.41372159646533779</v>
      </c>
      <c r="C9157" s="2">
        <f t="shared" si="1136"/>
        <v>98.412371227675834</v>
      </c>
      <c r="D9157" s="2">
        <f t="shared" si="1137"/>
        <v>107</v>
      </c>
      <c r="E9157" s="2">
        <f t="shared" si="1138"/>
        <v>98.412371227675834</v>
      </c>
      <c r="F9157" s="2">
        <f t="shared" si="1139"/>
        <v>8.587628772324166</v>
      </c>
      <c r="G9157" s="2">
        <f t="shared" si="1140"/>
        <v>0</v>
      </c>
      <c r="H9157" s="2">
        <f t="shared" si="1141"/>
        <v>984.1237122767584</v>
      </c>
      <c r="I9157" s="2">
        <f t="shared" si="1142"/>
        <v>42.93814386162083</v>
      </c>
      <c r="J9157" s="2">
        <f t="shared" si="1143"/>
        <v>0</v>
      </c>
    </row>
    <row r="9158" spans="1:10" x14ac:dyDescent="0.25">
      <c r="A9158" s="2">
        <v>9147</v>
      </c>
      <c r="B9158" s="2">
        <v>0.54119832647883304</v>
      </c>
      <c r="C9158" s="2">
        <f t="shared" si="1136"/>
        <v>100.75441332696556</v>
      </c>
      <c r="D9158" s="2">
        <f t="shared" si="1137"/>
        <v>107</v>
      </c>
      <c r="E9158" s="2">
        <f t="shared" si="1138"/>
        <v>100.75441332696556</v>
      </c>
      <c r="F9158" s="2">
        <f t="shared" si="1139"/>
        <v>6.2455866730344383</v>
      </c>
      <c r="G9158" s="2">
        <f t="shared" si="1140"/>
        <v>0</v>
      </c>
      <c r="H9158" s="2">
        <f t="shared" si="1141"/>
        <v>1007.5441332696556</v>
      </c>
      <c r="I9158" s="2">
        <f t="shared" si="1142"/>
        <v>31.227933365172191</v>
      </c>
      <c r="J9158" s="2">
        <f t="shared" si="1143"/>
        <v>0</v>
      </c>
    </row>
    <row r="9159" spans="1:10" x14ac:dyDescent="0.25">
      <c r="A9159" s="2">
        <v>9148</v>
      </c>
      <c r="B9159" s="2">
        <v>0.40288885858370527</v>
      </c>
      <c r="C9159" s="2">
        <f t="shared" si="1136"/>
        <v>98.209983452956465</v>
      </c>
      <c r="D9159" s="2">
        <f t="shared" si="1137"/>
        <v>107</v>
      </c>
      <c r="E9159" s="2">
        <f t="shared" si="1138"/>
        <v>98.209983452956465</v>
      </c>
      <c r="F9159" s="2">
        <f t="shared" si="1139"/>
        <v>8.7900165470435354</v>
      </c>
      <c r="G9159" s="2">
        <f t="shared" si="1140"/>
        <v>0</v>
      </c>
      <c r="H9159" s="2">
        <f t="shared" si="1141"/>
        <v>982.09983452956465</v>
      </c>
      <c r="I9159" s="2">
        <f t="shared" si="1142"/>
        <v>43.950082735217677</v>
      </c>
      <c r="J9159" s="2">
        <f t="shared" si="1143"/>
        <v>0</v>
      </c>
    </row>
    <row r="9160" spans="1:10" x14ac:dyDescent="0.25">
      <c r="A9160" s="2">
        <v>9149</v>
      </c>
      <c r="B9160" s="2">
        <v>0.50208120747039953</v>
      </c>
      <c r="C9160" s="2">
        <f t="shared" si="1136"/>
        <v>100.03805650296556</v>
      </c>
      <c r="D9160" s="2">
        <f t="shared" si="1137"/>
        <v>107</v>
      </c>
      <c r="E9160" s="2">
        <f t="shared" si="1138"/>
        <v>100.03805650296556</v>
      </c>
      <c r="F9160" s="2">
        <f t="shared" si="1139"/>
        <v>6.96194349703444</v>
      </c>
      <c r="G9160" s="2">
        <f t="shared" si="1140"/>
        <v>0</v>
      </c>
      <c r="H9160" s="2">
        <f t="shared" si="1141"/>
        <v>1000.3805650296556</v>
      </c>
      <c r="I9160" s="2">
        <f t="shared" si="1142"/>
        <v>34.8097174851722</v>
      </c>
      <c r="J9160" s="2">
        <f t="shared" si="1143"/>
        <v>0</v>
      </c>
    </row>
    <row r="9161" spans="1:10" x14ac:dyDescent="0.25">
      <c r="A9161" s="2">
        <v>9150</v>
      </c>
      <c r="B9161" s="2">
        <v>0.97506395008273838</v>
      </c>
      <c r="C9161" s="2">
        <f t="shared" si="1136"/>
        <v>112.64333658163153</v>
      </c>
      <c r="D9161" s="2">
        <f t="shared" si="1137"/>
        <v>107</v>
      </c>
      <c r="E9161" s="2">
        <f t="shared" si="1138"/>
        <v>107</v>
      </c>
      <c r="F9161" s="2">
        <f t="shared" si="1139"/>
        <v>0</v>
      </c>
      <c r="G9161" s="2">
        <f t="shared" si="1140"/>
        <v>5.6433365816315302</v>
      </c>
      <c r="H9161" s="2">
        <f t="shared" si="1141"/>
        <v>1070</v>
      </c>
      <c r="I9161" s="2">
        <f t="shared" si="1142"/>
        <v>0</v>
      </c>
      <c r="J9161" s="2">
        <f t="shared" si="1143"/>
        <v>84.650048724472953</v>
      </c>
    </row>
    <row r="9162" spans="1:10" x14ac:dyDescent="0.25">
      <c r="A9162" s="2">
        <v>9151</v>
      </c>
      <c r="B9162" s="2">
        <v>0.92135256685798528</v>
      </c>
      <c r="C9162" s="2">
        <f t="shared" si="1136"/>
        <v>109.66085519696517</v>
      </c>
      <c r="D9162" s="2">
        <f t="shared" si="1137"/>
        <v>107</v>
      </c>
      <c r="E9162" s="2">
        <f t="shared" si="1138"/>
        <v>107</v>
      </c>
      <c r="F9162" s="2">
        <f t="shared" si="1139"/>
        <v>0</v>
      </c>
      <c r="G9162" s="2">
        <f t="shared" si="1140"/>
        <v>2.6608551969651728</v>
      </c>
      <c r="H9162" s="2">
        <f t="shared" si="1141"/>
        <v>1070</v>
      </c>
      <c r="I9162" s="2">
        <f t="shared" si="1142"/>
        <v>0</v>
      </c>
      <c r="J9162" s="2">
        <f t="shared" si="1143"/>
        <v>39.912827954477592</v>
      </c>
    </row>
    <row r="9163" spans="1:10" x14ac:dyDescent="0.25">
      <c r="A9163" s="2">
        <v>9152</v>
      </c>
      <c r="B9163" s="2">
        <v>0.89367168073420744</v>
      </c>
      <c r="C9163" s="2">
        <f t="shared" si="1136"/>
        <v>108.63715897310291</v>
      </c>
      <c r="D9163" s="2">
        <f t="shared" si="1137"/>
        <v>107</v>
      </c>
      <c r="E9163" s="2">
        <f t="shared" si="1138"/>
        <v>107</v>
      </c>
      <c r="F9163" s="2">
        <f t="shared" si="1139"/>
        <v>0</v>
      </c>
      <c r="G9163" s="2">
        <f t="shared" si="1140"/>
        <v>1.6371589731029133</v>
      </c>
      <c r="H9163" s="2">
        <f t="shared" si="1141"/>
        <v>1070</v>
      </c>
      <c r="I9163" s="2">
        <f t="shared" si="1142"/>
        <v>0</v>
      </c>
      <c r="J9163" s="2">
        <f t="shared" si="1143"/>
        <v>24.557384596543699</v>
      </c>
    </row>
    <row r="9164" spans="1:10" x14ac:dyDescent="0.25">
      <c r="A9164" s="2">
        <v>9153</v>
      </c>
      <c r="B9164" s="2">
        <v>0.11346930039842396</v>
      </c>
      <c r="C9164" s="2">
        <f t="shared" si="1136"/>
        <v>91.60088187783478</v>
      </c>
      <c r="D9164" s="2">
        <f t="shared" si="1137"/>
        <v>107</v>
      </c>
      <c r="E9164" s="2">
        <f t="shared" si="1138"/>
        <v>91.60088187783478</v>
      </c>
      <c r="F9164" s="2">
        <f t="shared" si="1139"/>
        <v>15.39911812216522</v>
      </c>
      <c r="G9164" s="2">
        <f t="shared" si="1140"/>
        <v>0</v>
      </c>
      <c r="H9164" s="2">
        <f t="shared" si="1141"/>
        <v>916.00881877834786</v>
      </c>
      <c r="I9164" s="2">
        <f t="shared" si="1142"/>
        <v>76.995590610826099</v>
      </c>
      <c r="J9164" s="2">
        <f t="shared" si="1143"/>
        <v>0</v>
      </c>
    </row>
    <row r="9165" spans="1:10" x14ac:dyDescent="0.25">
      <c r="A9165" s="2">
        <v>9154</v>
      </c>
      <c r="B9165" s="2">
        <v>0.78271858689053375</v>
      </c>
      <c r="C9165" s="2">
        <f t="shared" ref="C9165:C9228" si="1144">_xlfn.BETA.INV(B9165,$C$7,$C$8,$C$9,$C$10)</f>
        <v>105.58529823594219</v>
      </c>
      <c r="D9165" s="2">
        <f t="shared" ref="D9165:D9228" si="1145">$F$8</f>
        <v>107</v>
      </c>
      <c r="E9165" s="2">
        <f t="shared" ref="E9165:E9228" si="1146">IF(C9165&gt;=D9165,D9165,C9165)</f>
        <v>105.58529823594219</v>
      </c>
      <c r="F9165" s="2">
        <f t="shared" ref="F9165:F9228" si="1147">IF(D9165&gt;C9165,D9165-C9165,0)</f>
        <v>1.4147017640578099</v>
      </c>
      <c r="G9165" s="2">
        <f t="shared" ref="G9165:G9228" si="1148">IF(C9165&gt;D9165,C9165-D9165,0)</f>
        <v>0</v>
      </c>
      <c r="H9165" s="2">
        <f t="shared" ref="H9165:H9228" si="1149">E9165*$H$10</f>
        <v>1055.852982359422</v>
      </c>
      <c r="I9165" s="2">
        <f t="shared" ref="I9165:I9228" si="1150">F9165*$I$10</f>
        <v>7.0735088202890495</v>
      </c>
      <c r="J9165" s="2">
        <f t="shared" ref="J9165:J9228" si="1151">G9165*$J$10</f>
        <v>0</v>
      </c>
    </row>
    <row r="9166" spans="1:10" x14ac:dyDescent="0.25">
      <c r="A9166" s="2">
        <v>9155</v>
      </c>
      <c r="B9166" s="2">
        <v>6.9462122448105124E-2</v>
      </c>
      <c r="C9166" s="2">
        <f t="shared" si="1144"/>
        <v>89.952332196533916</v>
      </c>
      <c r="D9166" s="2">
        <f t="shared" si="1145"/>
        <v>107</v>
      </c>
      <c r="E9166" s="2">
        <f t="shared" si="1146"/>
        <v>89.952332196533916</v>
      </c>
      <c r="F9166" s="2">
        <f t="shared" si="1147"/>
        <v>17.047667803466084</v>
      </c>
      <c r="G9166" s="2">
        <f t="shared" si="1148"/>
        <v>0</v>
      </c>
      <c r="H9166" s="2">
        <f t="shared" si="1149"/>
        <v>899.52332196533916</v>
      </c>
      <c r="I9166" s="2">
        <f t="shared" si="1150"/>
        <v>85.238339017330418</v>
      </c>
      <c r="J9166" s="2">
        <f t="shared" si="1151"/>
        <v>0</v>
      </c>
    </row>
    <row r="9167" spans="1:10" x14ac:dyDescent="0.25">
      <c r="A9167" s="2">
        <v>9156</v>
      </c>
      <c r="B9167" s="2">
        <v>3.3185550410504416E-2</v>
      </c>
      <c r="C9167" s="2">
        <f t="shared" si="1144"/>
        <v>87.988930208168668</v>
      </c>
      <c r="D9167" s="2">
        <f t="shared" si="1145"/>
        <v>107</v>
      </c>
      <c r="E9167" s="2">
        <f t="shared" si="1146"/>
        <v>87.988930208168668</v>
      </c>
      <c r="F9167" s="2">
        <f t="shared" si="1147"/>
        <v>19.011069791831332</v>
      </c>
      <c r="G9167" s="2">
        <f t="shared" si="1148"/>
        <v>0</v>
      </c>
      <c r="H9167" s="2">
        <f t="shared" si="1149"/>
        <v>879.88930208168665</v>
      </c>
      <c r="I9167" s="2">
        <f t="shared" si="1150"/>
        <v>95.05534895915666</v>
      </c>
      <c r="J9167" s="2">
        <f t="shared" si="1151"/>
        <v>0</v>
      </c>
    </row>
    <row r="9168" spans="1:10" x14ac:dyDescent="0.25">
      <c r="A9168" s="2">
        <v>9157</v>
      </c>
      <c r="B9168" s="2">
        <v>0.78480974359804101</v>
      </c>
      <c r="C9168" s="2">
        <f t="shared" si="1144"/>
        <v>105.63419247919308</v>
      </c>
      <c r="D9168" s="2">
        <f t="shared" si="1145"/>
        <v>107</v>
      </c>
      <c r="E9168" s="2">
        <f t="shared" si="1146"/>
        <v>105.63419247919308</v>
      </c>
      <c r="F9168" s="2">
        <f t="shared" si="1147"/>
        <v>1.3658075208069249</v>
      </c>
      <c r="G9168" s="2">
        <f t="shared" si="1148"/>
        <v>0</v>
      </c>
      <c r="H9168" s="2">
        <f t="shared" si="1149"/>
        <v>1056.3419247919308</v>
      </c>
      <c r="I9168" s="2">
        <f t="shared" si="1150"/>
        <v>6.8290376040346246</v>
      </c>
      <c r="J9168" s="2">
        <f t="shared" si="1151"/>
        <v>0</v>
      </c>
    </row>
    <row r="9169" spans="1:10" x14ac:dyDescent="0.25">
      <c r="A9169" s="2">
        <v>9158</v>
      </c>
      <c r="B9169" s="2">
        <v>0.2203449354180137</v>
      </c>
      <c r="C9169" s="2">
        <f t="shared" si="1144"/>
        <v>94.485941956391827</v>
      </c>
      <c r="D9169" s="2">
        <f t="shared" si="1145"/>
        <v>107</v>
      </c>
      <c r="E9169" s="2">
        <f t="shared" si="1146"/>
        <v>94.485941956391827</v>
      </c>
      <c r="F9169" s="2">
        <f t="shared" si="1147"/>
        <v>12.514058043608173</v>
      </c>
      <c r="G9169" s="2">
        <f t="shared" si="1148"/>
        <v>0</v>
      </c>
      <c r="H9169" s="2">
        <f t="shared" si="1149"/>
        <v>944.85941956391821</v>
      </c>
      <c r="I9169" s="2">
        <f t="shared" si="1150"/>
        <v>62.570290218040867</v>
      </c>
      <c r="J9169" s="2">
        <f t="shared" si="1151"/>
        <v>0</v>
      </c>
    </row>
    <row r="9170" spans="1:10" x14ac:dyDescent="0.25">
      <c r="A9170" s="2">
        <v>9159</v>
      </c>
      <c r="B9170" s="2">
        <v>0.57366579617980995</v>
      </c>
      <c r="C9170" s="2">
        <f t="shared" si="1144"/>
        <v>101.35320961749937</v>
      </c>
      <c r="D9170" s="2">
        <f t="shared" si="1145"/>
        <v>107</v>
      </c>
      <c r="E9170" s="2">
        <f t="shared" si="1146"/>
        <v>101.35320961749937</v>
      </c>
      <c r="F9170" s="2">
        <f t="shared" si="1147"/>
        <v>5.646790382500626</v>
      </c>
      <c r="G9170" s="2">
        <f t="shared" si="1148"/>
        <v>0</v>
      </c>
      <c r="H9170" s="2">
        <f t="shared" si="1149"/>
        <v>1013.5320961749937</v>
      </c>
      <c r="I9170" s="2">
        <f t="shared" si="1150"/>
        <v>28.23395191250313</v>
      </c>
      <c r="J9170" s="2">
        <f t="shared" si="1151"/>
        <v>0</v>
      </c>
    </row>
    <row r="9171" spans="1:10" x14ac:dyDescent="0.25">
      <c r="A9171" s="2">
        <v>9160</v>
      </c>
      <c r="B9171" s="2">
        <v>0.51990567334996962</v>
      </c>
      <c r="C9171" s="2">
        <f t="shared" si="1144"/>
        <v>100.36411011235906</v>
      </c>
      <c r="D9171" s="2">
        <f t="shared" si="1145"/>
        <v>107</v>
      </c>
      <c r="E9171" s="2">
        <f t="shared" si="1146"/>
        <v>100.36411011235906</v>
      </c>
      <c r="F9171" s="2">
        <f t="shared" si="1147"/>
        <v>6.6358898876409427</v>
      </c>
      <c r="G9171" s="2">
        <f t="shared" si="1148"/>
        <v>0</v>
      </c>
      <c r="H9171" s="2">
        <f t="shared" si="1149"/>
        <v>1003.6411011235906</v>
      </c>
      <c r="I9171" s="2">
        <f t="shared" si="1150"/>
        <v>33.179449438204713</v>
      </c>
      <c r="J9171" s="2">
        <f t="shared" si="1151"/>
        <v>0</v>
      </c>
    </row>
    <row r="9172" spans="1:10" x14ac:dyDescent="0.25">
      <c r="A9172" s="2">
        <v>9161</v>
      </c>
      <c r="B9172" s="2">
        <v>0.14321120897655593</v>
      </c>
      <c r="C9172" s="2">
        <f t="shared" si="1144"/>
        <v>92.511311384786069</v>
      </c>
      <c r="D9172" s="2">
        <f t="shared" si="1145"/>
        <v>107</v>
      </c>
      <c r="E9172" s="2">
        <f t="shared" si="1146"/>
        <v>92.511311384786069</v>
      </c>
      <c r="F9172" s="2">
        <f t="shared" si="1147"/>
        <v>14.488688615213931</v>
      </c>
      <c r="G9172" s="2">
        <f t="shared" si="1148"/>
        <v>0</v>
      </c>
      <c r="H9172" s="2">
        <f t="shared" si="1149"/>
        <v>925.11311384786063</v>
      </c>
      <c r="I9172" s="2">
        <f t="shared" si="1150"/>
        <v>72.443443076069656</v>
      </c>
      <c r="J9172" s="2">
        <f t="shared" si="1151"/>
        <v>0</v>
      </c>
    </row>
    <row r="9173" spans="1:10" x14ac:dyDescent="0.25">
      <c r="A9173" s="2">
        <v>9162</v>
      </c>
      <c r="B9173" s="2">
        <v>0.38551911797749994</v>
      </c>
      <c r="C9173" s="2">
        <f t="shared" si="1144"/>
        <v>97.883077567874139</v>
      </c>
      <c r="D9173" s="2">
        <f t="shared" si="1145"/>
        <v>107</v>
      </c>
      <c r="E9173" s="2">
        <f t="shared" si="1146"/>
        <v>97.883077567874139</v>
      </c>
      <c r="F9173" s="2">
        <f t="shared" si="1147"/>
        <v>9.1169224321258611</v>
      </c>
      <c r="G9173" s="2">
        <f t="shared" si="1148"/>
        <v>0</v>
      </c>
      <c r="H9173" s="2">
        <f t="shared" si="1149"/>
        <v>978.83077567874136</v>
      </c>
      <c r="I9173" s="2">
        <f t="shared" si="1150"/>
        <v>45.584612160629305</v>
      </c>
      <c r="J9173" s="2">
        <f t="shared" si="1151"/>
        <v>0</v>
      </c>
    </row>
    <row r="9174" spans="1:10" x14ac:dyDescent="0.25">
      <c r="A9174" s="2">
        <v>9163</v>
      </c>
      <c r="B9174" s="2">
        <v>0.3819716191200776</v>
      </c>
      <c r="C9174" s="2">
        <f t="shared" si="1144"/>
        <v>97.815905812234519</v>
      </c>
      <c r="D9174" s="2">
        <f t="shared" si="1145"/>
        <v>107</v>
      </c>
      <c r="E9174" s="2">
        <f t="shared" si="1146"/>
        <v>97.815905812234519</v>
      </c>
      <c r="F9174" s="2">
        <f t="shared" si="1147"/>
        <v>9.1840941877654814</v>
      </c>
      <c r="G9174" s="2">
        <f t="shared" si="1148"/>
        <v>0</v>
      </c>
      <c r="H9174" s="2">
        <f t="shared" si="1149"/>
        <v>978.15905812234519</v>
      </c>
      <c r="I9174" s="2">
        <f t="shared" si="1150"/>
        <v>45.920470938827407</v>
      </c>
      <c r="J9174" s="2">
        <f t="shared" si="1151"/>
        <v>0</v>
      </c>
    </row>
    <row r="9175" spans="1:10" x14ac:dyDescent="0.25">
      <c r="A9175" s="2">
        <v>9164</v>
      </c>
      <c r="B9175" s="2">
        <v>0.38511910203648181</v>
      </c>
      <c r="C9175" s="2">
        <f t="shared" si="1144"/>
        <v>97.875510612590517</v>
      </c>
      <c r="D9175" s="2">
        <f t="shared" si="1145"/>
        <v>107</v>
      </c>
      <c r="E9175" s="2">
        <f t="shared" si="1146"/>
        <v>97.875510612590517</v>
      </c>
      <c r="F9175" s="2">
        <f t="shared" si="1147"/>
        <v>9.1244893874094828</v>
      </c>
      <c r="G9175" s="2">
        <f t="shared" si="1148"/>
        <v>0</v>
      </c>
      <c r="H9175" s="2">
        <f t="shared" si="1149"/>
        <v>978.75510612590517</v>
      </c>
      <c r="I9175" s="2">
        <f t="shared" si="1150"/>
        <v>45.622446937047414</v>
      </c>
      <c r="J9175" s="2">
        <f t="shared" si="1151"/>
        <v>0</v>
      </c>
    </row>
    <row r="9176" spans="1:10" x14ac:dyDescent="0.25">
      <c r="A9176" s="2">
        <v>9165</v>
      </c>
      <c r="B9176" s="2">
        <v>0.35709350566178666</v>
      </c>
      <c r="C9176" s="2">
        <f t="shared" si="1144"/>
        <v>97.340313566792787</v>
      </c>
      <c r="D9176" s="2">
        <f t="shared" si="1145"/>
        <v>107</v>
      </c>
      <c r="E9176" s="2">
        <f t="shared" si="1146"/>
        <v>97.340313566792787</v>
      </c>
      <c r="F9176" s="2">
        <f t="shared" si="1147"/>
        <v>9.659686433207213</v>
      </c>
      <c r="G9176" s="2">
        <f t="shared" si="1148"/>
        <v>0</v>
      </c>
      <c r="H9176" s="2">
        <f t="shared" si="1149"/>
        <v>973.40313566792793</v>
      </c>
      <c r="I9176" s="2">
        <f t="shared" si="1150"/>
        <v>48.298432166036065</v>
      </c>
      <c r="J9176" s="2">
        <f t="shared" si="1151"/>
        <v>0</v>
      </c>
    </row>
    <row r="9177" spans="1:10" x14ac:dyDescent="0.25">
      <c r="A9177" s="2">
        <v>9166</v>
      </c>
      <c r="B9177" s="2">
        <v>0.69317631499786792</v>
      </c>
      <c r="C9177" s="2">
        <f t="shared" si="1144"/>
        <v>103.65168775674326</v>
      </c>
      <c r="D9177" s="2">
        <f t="shared" si="1145"/>
        <v>107</v>
      </c>
      <c r="E9177" s="2">
        <f t="shared" si="1146"/>
        <v>103.65168775674326</v>
      </c>
      <c r="F9177" s="2">
        <f t="shared" si="1147"/>
        <v>3.3483122432567427</v>
      </c>
      <c r="G9177" s="2">
        <f t="shared" si="1148"/>
        <v>0</v>
      </c>
      <c r="H9177" s="2">
        <f t="shared" si="1149"/>
        <v>1036.5168775674326</v>
      </c>
      <c r="I9177" s="2">
        <f t="shared" si="1150"/>
        <v>16.741561216283714</v>
      </c>
      <c r="J9177" s="2">
        <f t="shared" si="1151"/>
        <v>0</v>
      </c>
    </row>
    <row r="9178" spans="1:10" x14ac:dyDescent="0.25">
      <c r="A9178" s="2">
        <v>9167</v>
      </c>
      <c r="B9178" s="2">
        <v>0.75564518374756462</v>
      </c>
      <c r="C9178" s="2">
        <f t="shared" si="1144"/>
        <v>104.97043500169764</v>
      </c>
      <c r="D9178" s="2">
        <f t="shared" si="1145"/>
        <v>107</v>
      </c>
      <c r="E9178" s="2">
        <f t="shared" si="1146"/>
        <v>104.97043500169764</v>
      </c>
      <c r="F9178" s="2">
        <f t="shared" si="1147"/>
        <v>2.0295649983023623</v>
      </c>
      <c r="G9178" s="2">
        <f t="shared" si="1148"/>
        <v>0</v>
      </c>
      <c r="H9178" s="2">
        <f t="shared" si="1149"/>
        <v>1049.7043500169764</v>
      </c>
      <c r="I9178" s="2">
        <f t="shared" si="1150"/>
        <v>10.147824991511811</v>
      </c>
      <c r="J9178" s="2">
        <f t="shared" si="1151"/>
        <v>0</v>
      </c>
    </row>
    <row r="9179" spans="1:10" x14ac:dyDescent="0.25">
      <c r="A9179" s="2">
        <v>9168</v>
      </c>
      <c r="B9179" s="2">
        <v>3.0660501974929533E-3</v>
      </c>
      <c r="C9179" s="2">
        <f t="shared" si="1144"/>
        <v>84.127025213468542</v>
      </c>
      <c r="D9179" s="2">
        <f t="shared" si="1145"/>
        <v>107</v>
      </c>
      <c r="E9179" s="2">
        <f t="shared" si="1146"/>
        <v>84.127025213468542</v>
      </c>
      <c r="F9179" s="2">
        <f t="shared" si="1147"/>
        <v>22.872974786531458</v>
      </c>
      <c r="G9179" s="2">
        <f t="shared" si="1148"/>
        <v>0</v>
      </c>
      <c r="H9179" s="2">
        <f t="shared" si="1149"/>
        <v>841.27025213468539</v>
      </c>
      <c r="I9179" s="2">
        <f t="shared" si="1150"/>
        <v>114.36487393265729</v>
      </c>
      <c r="J9179" s="2">
        <f t="shared" si="1151"/>
        <v>0</v>
      </c>
    </row>
    <row r="9180" spans="1:10" x14ac:dyDescent="0.25">
      <c r="A9180" s="2">
        <v>9169</v>
      </c>
      <c r="B9180" s="2">
        <v>0.83862622828586442</v>
      </c>
      <c r="C9180" s="2">
        <f t="shared" si="1144"/>
        <v>106.98275293727579</v>
      </c>
      <c r="D9180" s="2">
        <f t="shared" si="1145"/>
        <v>107</v>
      </c>
      <c r="E9180" s="2">
        <f t="shared" si="1146"/>
        <v>106.98275293727579</v>
      </c>
      <c r="F9180" s="2">
        <f t="shared" si="1147"/>
        <v>1.7247062724209172E-2</v>
      </c>
      <c r="G9180" s="2">
        <f t="shared" si="1148"/>
        <v>0</v>
      </c>
      <c r="H9180" s="2">
        <f t="shared" si="1149"/>
        <v>1069.8275293727579</v>
      </c>
      <c r="I9180" s="2">
        <f t="shared" si="1150"/>
        <v>8.6235313621045862E-2</v>
      </c>
      <c r="J9180" s="2">
        <f t="shared" si="1151"/>
        <v>0</v>
      </c>
    </row>
    <row r="9181" spans="1:10" x14ac:dyDescent="0.25">
      <c r="A9181" s="2">
        <v>9170</v>
      </c>
      <c r="B9181" s="2">
        <v>0.83733554905850738</v>
      </c>
      <c r="C9181" s="2">
        <f t="shared" si="1144"/>
        <v>106.94796772824178</v>
      </c>
      <c r="D9181" s="2">
        <f t="shared" si="1145"/>
        <v>107</v>
      </c>
      <c r="E9181" s="2">
        <f t="shared" si="1146"/>
        <v>106.94796772824178</v>
      </c>
      <c r="F9181" s="2">
        <f t="shared" si="1147"/>
        <v>5.2032271758221782E-2</v>
      </c>
      <c r="G9181" s="2">
        <f t="shared" si="1148"/>
        <v>0</v>
      </c>
      <c r="H9181" s="2">
        <f t="shared" si="1149"/>
        <v>1069.4796772824177</v>
      </c>
      <c r="I9181" s="2">
        <f t="shared" si="1150"/>
        <v>0.26016135879110891</v>
      </c>
      <c r="J9181" s="2">
        <f t="shared" si="1151"/>
        <v>0</v>
      </c>
    </row>
    <row r="9182" spans="1:10" x14ac:dyDescent="0.25">
      <c r="A9182" s="2">
        <v>9171</v>
      </c>
      <c r="B9182" s="2">
        <v>0.56173406739064868</v>
      </c>
      <c r="C9182" s="2">
        <f t="shared" si="1144"/>
        <v>101.1324755402937</v>
      </c>
      <c r="D9182" s="2">
        <f t="shared" si="1145"/>
        <v>107</v>
      </c>
      <c r="E9182" s="2">
        <f t="shared" si="1146"/>
        <v>101.1324755402937</v>
      </c>
      <c r="F9182" s="2">
        <f t="shared" si="1147"/>
        <v>5.8675244597063028</v>
      </c>
      <c r="G9182" s="2">
        <f t="shared" si="1148"/>
        <v>0</v>
      </c>
      <c r="H9182" s="2">
        <f t="shared" si="1149"/>
        <v>1011.3247554029369</v>
      </c>
      <c r="I9182" s="2">
        <f t="shared" si="1150"/>
        <v>29.337622298531514</v>
      </c>
      <c r="J9182" s="2">
        <f t="shared" si="1151"/>
        <v>0</v>
      </c>
    </row>
    <row r="9183" spans="1:10" x14ac:dyDescent="0.25">
      <c r="A9183" s="2">
        <v>9172</v>
      </c>
      <c r="B9183" s="2">
        <v>0.92185449807446318</v>
      </c>
      <c r="C9183" s="2">
        <f t="shared" si="1144"/>
        <v>109.68126174296137</v>
      </c>
      <c r="D9183" s="2">
        <f t="shared" si="1145"/>
        <v>107</v>
      </c>
      <c r="E9183" s="2">
        <f t="shared" si="1146"/>
        <v>107</v>
      </c>
      <c r="F9183" s="2">
        <f t="shared" si="1147"/>
        <v>0</v>
      </c>
      <c r="G9183" s="2">
        <f t="shared" si="1148"/>
        <v>2.6812617429613681</v>
      </c>
      <c r="H9183" s="2">
        <f t="shared" si="1149"/>
        <v>1070</v>
      </c>
      <c r="I9183" s="2">
        <f t="shared" si="1150"/>
        <v>0</v>
      </c>
      <c r="J9183" s="2">
        <f t="shared" si="1151"/>
        <v>40.218926144420521</v>
      </c>
    </row>
    <row r="9184" spans="1:10" x14ac:dyDescent="0.25">
      <c r="A9184" s="2">
        <v>9173</v>
      </c>
      <c r="B9184" s="2">
        <v>0.79525008819897269</v>
      </c>
      <c r="C9184" s="2">
        <f t="shared" si="1144"/>
        <v>105.88168751784443</v>
      </c>
      <c r="D9184" s="2">
        <f t="shared" si="1145"/>
        <v>107</v>
      </c>
      <c r="E9184" s="2">
        <f t="shared" si="1146"/>
        <v>105.88168751784443</v>
      </c>
      <c r="F9184" s="2">
        <f t="shared" si="1147"/>
        <v>1.1183124821555737</v>
      </c>
      <c r="G9184" s="2">
        <f t="shared" si="1148"/>
        <v>0</v>
      </c>
      <c r="H9184" s="2">
        <f t="shared" si="1149"/>
        <v>1058.8168751784442</v>
      </c>
      <c r="I9184" s="2">
        <f t="shared" si="1150"/>
        <v>5.5915624107778683</v>
      </c>
      <c r="J9184" s="2">
        <f t="shared" si="1151"/>
        <v>0</v>
      </c>
    </row>
    <row r="9185" spans="1:10" x14ac:dyDescent="0.25">
      <c r="A9185" s="2">
        <v>9174</v>
      </c>
      <c r="B9185" s="2">
        <v>0.91965922667910038</v>
      </c>
      <c r="C9185" s="2">
        <f t="shared" si="1144"/>
        <v>109.59258412399282</v>
      </c>
      <c r="D9185" s="2">
        <f t="shared" si="1145"/>
        <v>107</v>
      </c>
      <c r="E9185" s="2">
        <f t="shared" si="1146"/>
        <v>107</v>
      </c>
      <c r="F9185" s="2">
        <f t="shared" si="1147"/>
        <v>0</v>
      </c>
      <c r="G9185" s="2">
        <f t="shared" si="1148"/>
        <v>2.5925841239928218</v>
      </c>
      <c r="H9185" s="2">
        <f t="shared" si="1149"/>
        <v>1070</v>
      </c>
      <c r="I9185" s="2">
        <f t="shared" si="1150"/>
        <v>0</v>
      </c>
      <c r="J9185" s="2">
        <f t="shared" si="1151"/>
        <v>38.888761859892327</v>
      </c>
    </row>
    <row r="9186" spans="1:10" x14ac:dyDescent="0.25">
      <c r="A9186" s="2">
        <v>9175</v>
      </c>
      <c r="B9186" s="2">
        <v>0.5612057676868063</v>
      </c>
      <c r="C9186" s="2">
        <f t="shared" si="1144"/>
        <v>101.12272249159395</v>
      </c>
      <c r="D9186" s="2">
        <f t="shared" si="1145"/>
        <v>107</v>
      </c>
      <c r="E9186" s="2">
        <f t="shared" si="1146"/>
        <v>101.12272249159395</v>
      </c>
      <c r="F9186" s="2">
        <f t="shared" si="1147"/>
        <v>5.8772775084060527</v>
      </c>
      <c r="G9186" s="2">
        <f t="shared" si="1148"/>
        <v>0</v>
      </c>
      <c r="H9186" s="2">
        <f t="shared" si="1149"/>
        <v>1011.2272249159395</v>
      </c>
      <c r="I9186" s="2">
        <f t="shared" si="1150"/>
        <v>29.386387542030263</v>
      </c>
      <c r="J9186" s="2">
        <f t="shared" si="1151"/>
        <v>0</v>
      </c>
    </row>
    <row r="9187" spans="1:10" x14ac:dyDescent="0.25">
      <c r="A9187" s="2">
        <v>9176</v>
      </c>
      <c r="B9187" s="2">
        <v>0.33104933277764426</v>
      </c>
      <c r="C9187" s="2">
        <f t="shared" si="1144"/>
        <v>96.832344212716123</v>
      </c>
      <c r="D9187" s="2">
        <f t="shared" si="1145"/>
        <v>107</v>
      </c>
      <c r="E9187" s="2">
        <f t="shared" si="1146"/>
        <v>96.832344212716123</v>
      </c>
      <c r="F9187" s="2">
        <f t="shared" si="1147"/>
        <v>10.167655787283877</v>
      </c>
      <c r="G9187" s="2">
        <f t="shared" si="1148"/>
        <v>0</v>
      </c>
      <c r="H9187" s="2">
        <f t="shared" si="1149"/>
        <v>968.32344212716123</v>
      </c>
      <c r="I9187" s="2">
        <f t="shared" si="1150"/>
        <v>50.838278936419385</v>
      </c>
      <c r="J9187" s="2">
        <f t="shared" si="1151"/>
        <v>0</v>
      </c>
    </row>
    <row r="9188" spans="1:10" x14ac:dyDescent="0.25">
      <c r="A9188" s="2">
        <v>9177</v>
      </c>
      <c r="B9188" s="2">
        <v>0.82988388341244523</v>
      </c>
      <c r="C9188" s="2">
        <f t="shared" si="1144"/>
        <v>106.74986700381172</v>
      </c>
      <c r="D9188" s="2">
        <f t="shared" si="1145"/>
        <v>107</v>
      </c>
      <c r="E9188" s="2">
        <f t="shared" si="1146"/>
        <v>106.74986700381172</v>
      </c>
      <c r="F9188" s="2">
        <f t="shared" si="1147"/>
        <v>0.25013299618828455</v>
      </c>
      <c r="G9188" s="2">
        <f t="shared" si="1148"/>
        <v>0</v>
      </c>
      <c r="H9188" s="2">
        <f t="shared" si="1149"/>
        <v>1067.4986700381171</v>
      </c>
      <c r="I9188" s="2">
        <f t="shared" si="1150"/>
        <v>1.2506649809414228</v>
      </c>
      <c r="J9188" s="2">
        <f t="shared" si="1151"/>
        <v>0</v>
      </c>
    </row>
    <row r="9189" spans="1:10" x14ac:dyDescent="0.25">
      <c r="A9189" s="2">
        <v>9178</v>
      </c>
      <c r="B9189" s="2">
        <v>0.99501404706887864</v>
      </c>
      <c r="C9189" s="2">
        <f t="shared" si="1144"/>
        <v>115.29543695173068</v>
      </c>
      <c r="D9189" s="2">
        <f t="shared" si="1145"/>
        <v>107</v>
      </c>
      <c r="E9189" s="2">
        <f t="shared" si="1146"/>
        <v>107</v>
      </c>
      <c r="F9189" s="2">
        <f t="shared" si="1147"/>
        <v>0</v>
      </c>
      <c r="G9189" s="2">
        <f t="shared" si="1148"/>
        <v>8.2954369517306787</v>
      </c>
      <c r="H9189" s="2">
        <f t="shared" si="1149"/>
        <v>1070</v>
      </c>
      <c r="I9189" s="2">
        <f t="shared" si="1150"/>
        <v>0</v>
      </c>
      <c r="J9189" s="2">
        <f t="shared" si="1151"/>
        <v>124.43155427596018</v>
      </c>
    </row>
    <row r="9190" spans="1:10" x14ac:dyDescent="0.25">
      <c r="A9190" s="2">
        <v>9179</v>
      </c>
      <c r="B9190" s="2">
        <v>0.36612960145154083</v>
      </c>
      <c r="C9190" s="2">
        <f t="shared" si="1144"/>
        <v>97.514030370090921</v>
      </c>
      <c r="D9190" s="2">
        <f t="shared" si="1145"/>
        <v>107</v>
      </c>
      <c r="E9190" s="2">
        <f t="shared" si="1146"/>
        <v>97.514030370090921</v>
      </c>
      <c r="F9190" s="2">
        <f t="shared" si="1147"/>
        <v>9.4859696299090785</v>
      </c>
      <c r="G9190" s="2">
        <f t="shared" si="1148"/>
        <v>0</v>
      </c>
      <c r="H9190" s="2">
        <f t="shared" si="1149"/>
        <v>975.14030370090927</v>
      </c>
      <c r="I9190" s="2">
        <f t="shared" si="1150"/>
        <v>47.429848149545393</v>
      </c>
      <c r="J9190" s="2">
        <f t="shared" si="1151"/>
        <v>0</v>
      </c>
    </row>
    <row r="9191" spans="1:10" x14ac:dyDescent="0.25">
      <c r="A9191" s="2">
        <v>9180</v>
      </c>
      <c r="B9191" s="2">
        <v>0.84649462074812809</v>
      </c>
      <c r="C9191" s="2">
        <f t="shared" si="1144"/>
        <v>107.19803060836514</v>
      </c>
      <c r="D9191" s="2">
        <f t="shared" si="1145"/>
        <v>107</v>
      </c>
      <c r="E9191" s="2">
        <f t="shared" si="1146"/>
        <v>107</v>
      </c>
      <c r="F9191" s="2">
        <f t="shared" si="1147"/>
        <v>0</v>
      </c>
      <c r="G9191" s="2">
        <f t="shared" si="1148"/>
        <v>0.19803060836514419</v>
      </c>
      <c r="H9191" s="2">
        <f t="shared" si="1149"/>
        <v>1070</v>
      </c>
      <c r="I9191" s="2">
        <f t="shared" si="1150"/>
        <v>0</v>
      </c>
      <c r="J9191" s="2">
        <f t="shared" si="1151"/>
        <v>2.9704591254771628</v>
      </c>
    </row>
    <row r="9192" spans="1:10" x14ac:dyDescent="0.25">
      <c r="A9192" s="2">
        <v>9181</v>
      </c>
      <c r="B9192" s="2">
        <v>0.4805106170709772</v>
      </c>
      <c r="C9192" s="2">
        <f t="shared" si="1144"/>
        <v>99.643509471804691</v>
      </c>
      <c r="D9192" s="2">
        <f t="shared" si="1145"/>
        <v>107</v>
      </c>
      <c r="E9192" s="2">
        <f t="shared" si="1146"/>
        <v>99.643509471804691</v>
      </c>
      <c r="F9192" s="2">
        <f t="shared" si="1147"/>
        <v>7.3564905281953088</v>
      </c>
      <c r="G9192" s="2">
        <f t="shared" si="1148"/>
        <v>0</v>
      </c>
      <c r="H9192" s="2">
        <f t="shared" si="1149"/>
        <v>996.43509471804691</v>
      </c>
      <c r="I9192" s="2">
        <f t="shared" si="1150"/>
        <v>36.782452640976544</v>
      </c>
      <c r="J9192" s="2">
        <f t="shared" si="1151"/>
        <v>0</v>
      </c>
    </row>
    <row r="9193" spans="1:10" x14ac:dyDescent="0.25">
      <c r="A9193" s="2">
        <v>9182</v>
      </c>
      <c r="B9193" s="2">
        <v>0.72761146940241572</v>
      </c>
      <c r="C9193" s="2">
        <f t="shared" si="1144"/>
        <v>104.36393698683113</v>
      </c>
      <c r="D9193" s="2">
        <f t="shared" si="1145"/>
        <v>107</v>
      </c>
      <c r="E9193" s="2">
        <f t="shared" si="1146"/>
        <v>104.36393698683113</v>
      </c>
      <c r="F9193" s="2">
        <f t="shared" si="1147"/>
        <v>2.6360630131688652</v>
      </c>
      <c r="G9193" s="2">
        <f t="shared" si="1148"/>
        <v>0</v>
      </c>
      <c r="H9193" s="2">
        <f t="shared" si="1149"/>
        <v>1043.6393698683114</v>
      </c>
      <c r="I9193" s="2">
        <f t="shared" si="1150"/>
        <v>13.180315065844326</v>
      </c>
      <c r="J9193" s="2">
        <f t="shared" si="1151"/>
        <v>0</v>
      </c>
    </row>
    <row r="9194" spans="1:10" x14ac:dyDescent="0.25">
      <c r="A9194" s="2">
        <v>9183</v>
      </c>
      <c r="B9194" s="2">
        <v>0.11025504046107104</v>
      </c>
      <c r="C9194" s="2">
        <f t="shared" si="1144"/>
        <v>91.494828534752429</v>
      </c>
      <c r="D9194" s="2">
        <f t="shared" si="1145"/>
        <v>107</v>
      </c>
      <c r="E9194" s="2">
        <f t="shared" si="1146"/>
        <v>91.494828534752429</v>
      </c>
      <c r="F9194" s="2">
        <f t="shared" si="1147"/>
        <v>15.505171465247571</v>
      </c>
      <c r="G9194" s="2">
        <f t="shared" si="1148"/>
        <v>0</v>
      </c>
      <c r="H9194" s="2">
        <f t="shared" si="1149"/>
        <v>914.94828534752423</v>
      </c>
      <c r="I9194" s="2">
        <f t="shared" si="1150"/>
        <v>77.525857326237855</v>
      </c>
      <c r="J9194" s="2">
        <f t="shared" si="1151"/>
        <v>0</v>
      </c>
    </row>
    <row r="9195" spans="1:10" x14ac:dyDescent="0.25">
      <c r="A9195" s="2">
        <v>9184</v>
      </c>
      <c r="B9195" s="2">
        <v>0.30041187498928146</v>
      </c>
      <c r="C9195" s="2">
        <f t="shared" si="1144"/>
        <v>96.218028618060018</v>
      </c>
      <c r="D9195" s="2">
        <f t="shared" si="1145"/>
        <v>107</v>
      </c>
      <c r="E9195" s="2">
        <f t="shared" si="1146"/>
        <v>96.218028618060018</v>
      </c>
      <c r="F9195" s="2">
        <f t="shared" si="1147"/>
        <v>10.781971381939982</v>
      </c>
      <c r="G9195" s="2">
        <f t="shared" si="1148"/>
        <v>0</v>
      </c>
      <c r="H9195" s="2">
        <f t="shared" si="1149"/>
        <v>962.18028618060021</v>
      </c>
      <c r="I9195" s="2">
        <f t="shared" si="1150"/>
        <v>53.909856909699911</v>
      </c>
      <c r="J9195" s="2">
        <f t="shared" si="1151"/>
        <v>0</v>
      </c>
    </row>
    <row r="9196" spans="1:10" x14ac:dyDescent="0.25">
      <c r="A9196" s="2">
        <v>9185</v>
      </c>
      <c r="B9196" s="2">
        <v>0.93401448027879508</v>
      </c>
      <c r="C9196" s="2">
        <f t="shared" si="1144"/>
        <v>110.20220952734141</v>
      </c>
      <c r="D9196" s="2">
        <f t="shared" si="1145"/>
        <v>107</v>
      </c>
      <c r="E9196" s="2">
        <f t="shared" si="1146"/>
        <v>107</v>
      </c>
      <c r="F9196" s="2">
        <f t="shared" si="1147"/>
        <v>0</v>
      </c>
      <c r="G9196" s="2">
        <f t="shared" si="1148"/>
        <v>3.2022095273414095</v>
      </c>
      <c r="H9196" s="2">
        <f t="shared" si="1149"/>
        <v>1070</v>
      </c>
      <c r="I9196" s="2">
        <f t="shared" si="1150"/>
        <v>0</v>
      </c>
      <c r="J9196" s="2">
        <f t="shared" si="1151"/>
        <v>48.033142910121143</v>
      </c>
    </row>
    <row r="9197" spans="1:10" x14ac:dyDescent="0.25">
      <c r="A9197" s="2">
        <v>9186</v>
      </c>
      <c r="B9197" s="2">
        <v>0.4114424483306236</v>
      </c>
      <c r="C9197" s="2">
        <f t="shared" si="1144"/>
        <v>98.369875664071401</v>
      </c>
      <c r="D9197" s="2">
        <f t="shared" si="1145"/>
        <v>107</v>
      </c>
      <c r="E9197" s="2">
        <f t="shared" si="1146"/>
        <v>98.369875664071401</v>
      </c>
      <c r="F9197" s="2">
        <f t="shared" si="1147"/>
        <v>8.6301243359285991</v>
      </c>
      <c r="G9197" s="2">
        <f t="shared" si="1148"/>
        <v>0</v>
      </c>
      <c r="H9197" s="2">
        <f t="shared" si="1149"/>
        <v>983.69875664071401</v>
      </c>
      <c r="I9197" s="2">
        <f t="shared" si="1150"/>
        <v>43.150621679642995</v>
      </c>
      <c r="J9197" s="2">
        <f t="shared" si="1151"/>
        <v>0</v>
      </c>
    </row>
    <row r="9198" spans="1:10" x14ac:dyDescent="0.25">
      <c r="A9198" s="2">
        <v>9187</v>
      </c>
      <c r="B9198" s="2">
        <v>0.31844853063643286</v>
      </c>
      <c r="C9198" s="2">
        <f t="shared" si="1144"/>
        <v>96.582120307026429</v>
      </c>
      <c r="D9198" s="2">
        <f t="shared" si="1145"/>
        <v>107</v>
      </c>
      <c r="E9198" s="2">
        <f t="shared" si="1146"/>
        <v>96.582120307026429</v>
      </c>
      <c r="F9198" s="2">
        <f t="shared" si="1147"/>
        <v>10.417879692973571</v>
      </c>
      <c r="G9198" s="2">
        <f t="shared" si="1148"/>
        <v>0</v>
      </c>
      <c r="H9198" s="2">
        <f t="shared" si="1149"/>
        <v>965.82120307026435</v>
      </c>
      <c r="I9198" s="2">
        <f t="shared" si="1150"/>
        <v>52.089398464867855</v>
      </c>
      <c r="J9198" s="2">
        <f t="shared" si="1151"/>
        <v>0</v>
      </c>
    </row>
    <row r="9199" spans="1:10" x14ac:dyDescent="0.25">
      <c r="A9199" s="2">
        <v>9188</v>
      </c>
      <c r="B9199" s="2">
        <v>0.55285183129567994</v>
      </c>
      <c r="C9199" s="2">
        <f t="shared" si="1144"/>
        <v>100.96870283049311</v>
      </c>
      <c r="D9199" s="2">
        <f t="shared" si="1145"/>
        <v>107</v>
      </c>
      <c r="E9199" s="2">
        <f t="shared" si="1146"/>
        <v>100.96870283049311</v>
      </c>
      <c r="F9199" s="2">
        <f t="shared" si="1147"/>
        <v>6.0312971695068853</v>
      </c>
      <c r="G9199" s="2">
        <f t="shared" si="1148"/>
        <v>0</v>
      </c>
      <c r="H9199" s="2">
        <f t="shared" si="1149"/>
        <v>1009.6870283049311</v>
      </c>
      <c r="I9199" s="2">
        <f t="shared" si="1150"/>
        <v>30.156485847534427</v>
      </c>
      <c r="J9199" s="2">
        <f t="shared" si="1151"/>
        <v>0</v>
      </c>
    </row>
    <row r="9200" spans="1:10" x14ac:dyDescent="0.25">
      <c r="A9200" s="2">
        <v>9189</v>
      </c>
      <c r="B9200" s="2">
        <v>0.5035047411565079</v>
      </c>
      <c r="C9200" s="2">
        <f t="shared" si="1144"/>
        <v>100.0640873534764</v>
      </c>
      <c r="D9200" s="2">
        <f t="shared" si="1145"/>
        <v>107</v>
      </c>
      <c r="E9200" s="2">
        <f t="shared" si="1146"/>
        <v>100.0640873534764</v>
      </c>
      <c r="F9200" s="2">
        <f t="shared" si="1147"/>
        <v>6.9359126465236045</v>
      </c>
      <c r="G9200" s="2">
        <f t="shared" si="1148"/>
        <v>0</v>
      </c>
      <c r="H9200" s="2">
        <f t="shared" si="1149"/>
        <v>1000.640873534764</v>
      </c>
      <c r="I9200" s="2">
        <f t="shared" si="1150"/>
        <v>34.679563232618023</v>
      </c>
      <c r="J9200" s="2">
        <f t="shared" si="1151"/>
        <v>0</v>
      </c>
    </row>
    <row r="9201" spans="1:10" x14ac:dyDescent="0.25">
      <c r="A9201" s="2">
        <v>9190</v>
      </c>
      <c r="B9201" s="2">
        <v>0.56099022813286636</v>
      </c>
      <c r="C9201" s="2">
        <f t="shared" si="1144"/>
        <v>101.11874383419293</v>
      </c>
      <c r="D9201" s="2">
        <f t="shared" si="1145"/>
        <v>107</v>
      </c>
      <c r="E9201" s="2">
        <f t="shared" si="1146"/>
        <v>101.11874383419293</v>
      </c>
      <c r="F9201" s="2">
        <f t="shared" si="1147"/>
        <v>5.8812561658070734</v>
      </c>
      <c r="G9201" s="2">
        <f t="shared" si="1148"/>
        <v>0</v>
      </c>
      <c r="H9201" s="2">
        <f t="shared" si="1149"/>
        <v>1011.1874383419292</v>
      </c>
      <c r="I9201" s="2">
        <f t="shared" si="1150"/>
        <v>29.406280829035367</v>
      </c>
      <c r="J9201" s="2">
        <f t="shared" si="1151"/>
        <v>0</v>
      </c>
    </row>
    <row r="9202" spans="1:10" x14ac:dyDescent="0.25">
      <c r="A9202" s="2">
        <v>9191</v>
      </c>
      <c r="B9202" s="2">
        <v>0.94781308320901758</v>
      </c>
      <c r="C9202" s="2">
        <f t="shared" si="1144"/>
        <v>110.87123851312353</v>
      </c>
      <c r="D9202" s="2">
        <f t="shared" si="1145"/>
        <v>107</v>
      </c>
      <c r="E9202" s="2">
        <f t="shared" si="1146"/>
        <v>107</v>
      </c>
      <c r="F9202" s="2">
        <f t="shared" si="1147"/>
        <v>0</v>
      </c>
      <c r="G9202" s="2">
        <f t="shared" si="1148"/>
        <v>3.8712385131235294</v>
      </c>
      <c r="H9202" s="2">
        <f t="shared" si="1149"/>
        <v>1070</v>
      </c>
      <c r="I9202" s="2">
        <f t="shared" si="1150"/>
        <v>0</v>
      </c>
      <c r="J9202" s="2">
        <f t="shared" si="1151"/>
        <v>58.068577696852941</v>
      </c>
    </row>
    <row r="9203" spans="1:10" x14ac:dyDescent="0.25">
      <c r="A9203" s="2">
        <v>9192</v>
      </c>
      <c r="B9203" s="2">
        <v>0.61238251436792657</v>
      </c>
      <c r="C9203" s="2">
        <f t="shared" si="1144"/>
        <v>102.07725831739359</v>
      </c>
      <c r="D9203" s="2">
        <f t="shared" si="1145"/>
        <v>107</v>
      </c>
      <c r="E9203" s="2">
        <f t="shared" si="1146"/>
        <v>102.07725831739359</v>
      </c>
      <c r="F9203" s="2">
        <f t="shared" si="1147"/>
        <v>4.9227416826064143</v>
      </c>
      <c r="G9203" s="2">
        <f t="shared" si="1148"/>
        <v>0</v>
      </c>
      <c r="H9203" s="2">
        <f t="shared" si="1149"/>
        <v>1020.7725831739358</v>
      </c>
      <c r="I9203" s="2">
        <f t="shared" si="1150"/>
        <v>24.613708413032072</v>
      </c>
      <c r="J9203" s="2">
        <f t="shared" si="1151"/>
        <v>0</v>
      </c>
    </row>
    <row r="9204" spans="1:10" x14ac:dyDescent="0.25">
      <c r="A9204" s="2">
        <v>9193</v>
      </c>
      <c r="B9204" s="2">
        <v>0.98391462594181567</v>
      </c>
      <c r="C9204" s="2">
        <f t="shared" si="1144"/>
        <v>113.5034961043108</v>
      </c>
      <c r="D9204" s="2">
        <f t="shared" si="1145"/>
        <v>107</v>
      </c>
      <c r="E9204" s="2">
        <f t="shared" si="1146"/>
        <v>107</v>
      </c>
      <c r="F9204" s="2">
        <f t="shared" si="1147"/>
        <v>0</v>
      </c>
      <c r="G9204" s="2">
        <f t="shared" si="1148"/>
        <v>6.5034961043107984</v>
      </c>
      <c r="H9204" s="2">
        <f t="shared" si="1149"/>
        <v>1070</v>
      </c>
      <c r="I9204" s="2">
        <f t="shared" si="1150"/>
        <v>0</v>
      </c>
      <c r="J9204" s="2">
        <f t="shared" si="1151"/>
        <v>97.552441564661976</v>
      </c>
    </row>
    <row r="9205" spans="1:10" x14ac:dyDescent="0.25">
      <c r="A9205" s="2">
        <v>9194</v>
      </c>
      <c r="B9205" s="2">
        <v>0.75127686259639803</v>
      </c>
      <c r="C9205" s="2">
        <f t="shared" si="1144"/>
        <v>104.87408815846858</v>
      </c>
      <c r="D9205" s="2">
        <f t="shared" si="1145"/>
        <v>107</v>
      </c>
      <c r="E9205" s="2">
        <f t="shared" si="1146"/>
        <v>104.87408815846858</v>
      </c>
      <c r="F9205" s="2">
        <f t="shared" si="1147"/>
        <v>2.1259118415314191</v>
      </c>
      <c r="G9205" s="2">
        <f t="shared" si="1148"/>
        <v>0</v>
      </c>
      <c r="H9205" s="2">
        <f t="shared" si="1149"/>
        <v>1048.7408815846859</v>
      </c>
      <c r="I9205" s="2">
        <f t="shared" si="1150"/>
        <v>10.629559207657095</v>
      </c>
      <c r="J9205" s="2">
        <f t="shared" si="1151"/>
        <v>0</v>
      </c>
    </row>
    <row r="9206" spans="1:10" x14ac:dyDescent="0.25">
      <c r="A9206" s="2">
        <v>9195</v>
      </c>
      <c r="B9206" s="2">
        <v>0.55683338973632057</v>
      </c>
      <c r="C9206" s="2">
        <f t="shared" si="1144"/>
        <v>101.04206345366475</v>
      </c>
      <c r="D9206" s="2">
        <f t="shared" si="1145"/>
        <v>107</v>
      </c>
      <c r="E9206" s="2">
        <f t="shared" si="1146"/>
        <v>101.04206345366475</v>
      </c>
      <c r="F9206" s="2">
        <f t="shared" si="1147"/>
        <v>5.9579365463352474</v>
      </c>
      <c r="G9206" s="2">
        <f t="shared" si="1148"/>
        <v>0</v>
      </c>
      <c r="H9206" s="2">
        <f t="shared" si="1149"/>
        <v>1010.4206345366475</v>
      </c>
      <c r="I9206" s="2">
        <f t="shared" si="1150"/>
        <v>29.789682731676237</v>
      </c>
      <c r="J9206" s="2">
        <f t="shared" si="1151"/>
        <v>0</v>
      </c>
    </row>
    <row r="9207" spans="1:10" x14ac:dyDescent="0.25">
      <c r="A9207" s="2">
        <v>9196</v>
      </c>
      <c r="B9207" s="2">
        <v>0.61115004470100776</v>
      </c>
      <c r="C9207" s="2">
        <f t="shared" si="1144"/>
        <v>102.05398486561363</v>
      </c>
      <c r="D9207" s="2">
        <f t="shared" si="1145"/>
        <v>107</v>
      </c>
      <c r="E9207" s="2">
        <f t="shared" si="1146"/>
        <v>102.05398486561363</v>
      </c>
      <c r="F9207" s="2">
        <f t="shared" si="1147"/>
        <v>4.9460151343863714</v>
      </c>
      <c r="G9207" s="2">
        <f t="shared" si="1148"/>
        <v>0</v>
      </c>
      <c r="H9207" s="2">
        <f t="shared" si="1149"/>
        <v>1020.5398486561363</v>
      </c>
      <c r="I9207" s="2">
        <f t="shared" si="1150"/>
        <v>24.730075671931857</v>
      </c>
      <c r="J9207" s="2">
        <f t="shared" si="1151"/>
        <v>0</v>
      </c>
    </row>
    <row r="9208" spans="1:10" x14ac:dyDescent="0.25">
      <c r="A9208" s="2">
        <v>9197</v>
      </c>
      <c r="B9208" s="2">
        <v>0.87912446031984715</v>
      </c>
      <c r="C9208" s="2">
        <f t="shared" si="1144"/>
        <v>108.16106291334626</v>
      </c>
      <c r="D9208" s="2">
        <f t="shared" si="1145"/>
        <v>107</v>
      </c>
      <c r="E9208" s="2">
        <f t="shared" si="1146"/>
        <v>107</v>
      </c>
      <c r="F9208" s="2">
        <f t="shared" si="1147"/>
        <v>0</v>
      </c>
      <c r="G9208" s="2">
        <f t="shared" si="1148"/>
        <v>1.1610629133462567</v>
      </c>
      <c r="H9208" s="2">
        <f t="shared" si="1149"/>
        <v>1070</v>
      </c>
      <c r="I9208" s="2">
        <f t="shared" si="1150"/>
        <v>0</v>
      </c>
      <c r="J9208" s="2">
        <f t="shared" si="1151"/>
        <v>17.41594370019385</v>
      </c>
    </row>
    <row r="9209" spans="1:10" x14ac:dyDescent="0.25">
      <c r="A9209" s="2">
        <v>9198</v>
      </c>
      <c r="B9209" s="2">
        <v>0.55571149712218348</v>
      </c>
      <c r="C9209" s="2">
        <f t="shared" si="1144"/>
        <v>101.02138418840784</v>
      </c>
      <c r="D9209" s="2">
        <f t="shared" si="1145"/>
        <v>107</v>
      </c>
      <c r="E9209" s="2">
        <f t="shared" si="1146"/>
        <v>101.02138418840784</v>
      </c>
      <c r="F9209" s="2">
        <f t="shared" si="1147"/>
        <v>5.9786158115921637</v>
      </c>
      <c r="G9209" s="2">
        <f t="shared" si="1148"/>
        <v>0</v>
      </c>
      <c r="H9209" s="2">
        <f t="shared" si="1149"/>
        <v>1010.2138418840784</v>
      </c>
      <c r="I9209" s="2">
        <f t="shared" si="1150"/>
        <v>29.893079057960819</v>
      </c>
      <c r="J9209" s="2">
        <f t="shared" si="1151"/>
        <v>0</v>
      </c>
    </row>
    <row r="9210" spans="1:10" x14ac:dyDescent="0.25">
      <c r="A9210" s="2">
        <v>9199</v>
      </c>
      <c r="B9210" s="2">
        <v>0.22574366803725021</v>
      </c>
      <c r="C9210" s="2">
        <f t="shared" si="1144"/>
        <v>94.610394771679211</v>
      </c>
      <c r="D9210" s="2">
        <f t="shared" si="1145"/>
        <v>107</v>
      </c>
      <c r="E9210" s="2">
        <f t="shared" si="1146"/>
        <v>94.610394771679211</v>
      </c>
      <c r="F9210" s="2">
        <f t="shared" si="1147"/>
        <v>12.389605228320789</v>
      </c>
      <c r="G9210" s="2">
        <f t="shared" si="1148"/>
        <v>0</v>
      </c>
      <c r="H9210" s="2">
        <f t="shared" si="1149"/>
        <v>946.10394771679216</v>
      </c>
      <c r="I9210" s="2">
        <f t="shared" si="1150"/>
        <v>61.948026141603947</v>
      </c>
      <c r="J9210" s="2">
        <f t="shared" si="1151"/>
        <v>0</v>
      </c>
    </row>
    <row r="9211" spans="1:10" x14ac:dyDescent="0.25">
      <c r="A9211" s="2">
        <v>9200</v>
      </c>
      <c r="B9211" s="2">
        <v>8.0406427665783653E-2</v>
      </c>
      <c r="C9211" s="2">
        <f t="shared" si="1144"/>
        <v>90.410045364541972</v>
      </c>
      <c r="D9211" s="2">
        <f t="shared" si="1145"/>
        <v>107</v>
      </c>
      <c r="E9211" s="2">
        <f t="shared" si="1146"/>
        <v>90.410045364541972</v>
      </c>
      <c r="F9211" s="2">
        <f t="shared" si="1147"/>
        <v>16.589954635458028</v>
      </c>
      <c r="G9211" s="2">
        <f t="shared" si="1148"/>
        <v>0</v>
      </c>
      <c r="H9211" s="2">
        <f t="shared" si="1149"/>
        <v>904.10045364541975</v>
      </c>
      <c r="I9211" s="2">
        <f t="shared" si="1150"/>
        <v>82.94977317729014</v>
      </c>
      <c r="J9211" s="2">
        <f t="shared" si="1151"/>
        <v>0</v>
      </c>
    </row>
    <row r="9212" spans="1:10" x14ac:dyDescent="0.25">
      <c r="A9212" s="2">
        <v>9201</v>
      </c>
      <c r="B9212" s="2">
        <v>0.16719569145199775</v>
      </c>
      <c r="C9212" s="2">
        <f t="shared" si="1144"/>
        <v>93.173036784966513</v>
      </c>
      <c r="D9212" s="2">
        <f t="shared" si="1145"/>
        <v>107</v>
      </c>
      <c r="E9212" s="2">
        <f t="shared" si="1146"/>
        <v>93.173036784966513</v>
      </c>
      <c r="F9212" s="2">
        <f t="shared" si="1147"/>
        <v>13.826963215033487</v>
      </c>
      <c r="G9212" s="2">
        <f t="shared" si="1148"/>
        <v>0</v>
      </c>
      <c r="H9212" s="2">
        <f t="shared" si="1149"/>
        <v>931.73036784966507</v>
      </c>
      <c r="I9212" s="2">
        <f t="shared" si="1150"/>
        <v>69.134816075167436</v>
      </c>
      <c r="J9212" s="2">
        <f t="shared" si="1151"/>
        <v>0</v>
      </c>
    </row>
    <row r="9213" spans="1:10" x14ac:dyDescent="0.25">
      <c r="A9213" s="2">
        <v>9202</v>
      </c>
      <c r="B9213" s="2">
        <v>0.66754736870158604</v>
      </c>
      <c r="C9213" s="2">
        <f t="shared" si="1144"/>
        <v>103.13998191898395</v>
      </c>
      <c r="D9213" s="2">
        <f t="shared" si="1145"/>
        <v>107</v>
      </c>
      <c r="E9213" s="2">
        <f t="shared" si="1146"/>
        <v>103.13998191898395</v>
      </c>
      <c r="F9213" s="2">
        <f t="shared" si="1147"/>
        <v>3.8600180810160509</v>
      </c>
      <c r="G9213" s="2">
        <f t="shared" si="1148"/>
        <v>0</v>
      </c>
      <c r="H9213" s="2">
        <f t="shared" si="1149"/>
        <v>1031.3998191898395</v>
      </c>
      <c r="I9213" s="2">
        <f t="shared" si="1150"/>
        <v>19.300090405080255</v>
      </c>
      <c r="J9213" s="2">
        <f t="shared" si="1151"/>
        <v>0</v>
      </c>
    </row>
    <row r="9214" spans="1:10" x14ac:dyDescent="0.25">
      <c r="A9214" s="2">
        <v>9203</v>
      </c>
      <c r="B9214" s="2">
        <v>0.47475752487769918</v>
      </c>
      <c r="C9214" s="2">
        <f t="shared" si="1144"/>
        <v>99.538177146470645</v>
      </c>
      <c r="D9214" s="2">
        <f t="shared" si="1145"/>
        <v>107</v>
      </c>
      <c r="E9214" s="2">
        <f t="shared" si="1146"/>
        <v>99.538177146470645</v>
      </c>
      <c r="F9214" s="2">
        <f t="shared" si="1147"/>
        <v>7.4618228535293554</v>
      </c>
      <c r="G9214" s="2">
        <f t="shared" si="1148"/>
        <v>0</v>
      </c>
      <c r="H9214" s="2">
        <f t="shared" si="1149"/>
        <v>995.38177146470639</v>
      </c>
      <c r="I9214" s="2">
        <f t="shared" si="1150"/>
        <v>37.309114267646777</v>
      </c>
      <c r="J9214" s="2">
        <f t="shared" si="1151"/>
        <v>0</v>
      </c>
    </row>
    <row r="9215" spans="1:10" x14ac:dyDescent="0.25">
      <c r="A9215" s="2">
        <v>9204</v>
      </c>
      <c r="B9215" s="2">
        <v>0.7630656206239077</v>
      </c>
      <c r="C9215" s="2">
        <f t="shared" si="1144"/>
        <v>105.13581777535656</v>
      </c>
      <c r="D9215" s="2">
        <f t="shared" si="1145"/>
        <v>107</v>
      </c>
      <c r="E9215" s="2">
        <f t="shared" si="1146"/>
        <v>105.13581777535656</v>
      </c>
      <c r="F9215" s="2">
        <f t="shared" si="1147"/>
        <v>1.864182224643443</v>
      </c>
      <c r="G9215" s="2">
        <f t="shared" si="1148"/>
        <v>0</v>
      </c>
      <c r="H9215" s="2">
        <f t="shared" si="1149"/>
        <v>1051.3581777535655</v>
      </c>
      <c r="I9215" s="2">
        <f t="shared" si="1150"/>
        <v>9.3209111232172148</v>
      </c>
      <c r="J9215" s="2">
        <f t="shared" si="1151"/>
        <v>0</v>
      </c>
    </row>
    <row r="9216" spans="1:10" x14ac:dyDescent="0.25">
      <c r="A9216" s="2">
        <v>9205</v>
      </c>
      <c r="B9216" s="2">
        <v>0.51558051801404192</v>
      </c>
      <c r="C9216" s="2">
        <f t="shared" si="1144"/>
        <v>100.28495874146452</v>
      </c>
      <c r="D9216" s="2">
        <f t="shared" si="1145"/>
        <v>107</v>
      </c>
      <c r="E9216" s="2">
        <f t="shared" si="1146"/>
        <v>100.28495874146452</v>
      </c>
      <c r="F9216" s="2">
        <f t="shared" si="1147"/>
        <v>6.7150412585354786</v>
      </c>
      <c r="G9216" s="2">
        <f t="shared" si="1148"/>
        <v>0</v>
      </c>
      <c r="H9216" s="2">
        <f t="shared" si="1149"/>
        <v>1002.8495874146452</v>
      </c>
      <c r="I9216" s="2">
        <f t="shared" si="1150"/>
        <v>33.575206292677393</v>
      </c>
      <c r="J9216" s="2">
        <f t="shared" si="1151"/>
        <v>0</v>
      </c>
    </row>
    <row r="9217" spans="1:10" x14ac:dyDescent="0.25">
      <c r="A9217" s="2">
        <v>9206</v>
      </c>
      <c r="B9217" s="2">
        <v>0.33352374992691369</v>
      </c>
      <c r="C9217" s="2">
        <f t="shared" si="1144"/>
        <v>96.881116289872708</v>
      </c>
      <c r="D9217" s="2">
        <f t="shared" si="1145"/>
        <v>107</v>
      </c>
      <c r="E9217" s="2">
        <f t="shared" si="1146"/>
        <v>96.881116289872708</v>
      </c>
      <c r="F9217" s="2">
        <f t="shared" si="1147"/>
        <v>10.118883710127292</v>
      </c>
      <c r="G9217" s="2">
        <f t="shared" si="1148"/>
        <v>0</v>
      </c>
      <c r="H9217" s="2">
        <f t="shared" si="1149"/>
        <v>968.81116289872705</v>
      </c>
      <c r="I9217" s="2">
        <f t="shared" si="1150"/>
        <v>50.594418550636462</v>
      </c>
      <c r="J9217" s="2">
        <f t="shared" si="1151"/>
        <v>0</v>
      </c>
    </row>
    <row r="9218" spans="1:10" x14ac:dyDescent="0.25">
      <c r="A9218" s="2">
        <v>9207</v>
      </c>
      <c r="B9218" s="2">
        <v>0.97577346750732441</v>
      </c>
      <c r="C9218" s="2">
        <f t="shared" si="1144"/>
        <v>112.70386923755993</v>
      </c>
      <c r="D9218" s="2">
        <f t="shared" si="1145"/>
        <v>107</v>
      </c>
      <c r="E9218" s="2">
        <f t="shared" si="1146"/>
        <v>107</v>
      </c>
      <c r="F9218" s="2">
        <f t="shared" si="1147"/>
        <v>0</v>
      </c>
      <c r="G9218" s="2">
        <f t="shared" si="1148"/>
        <v>5.7038692375599283</v>
      </c>
      <c r="H9218" s="2">
        <f t="shared" si="1149"/>
        <v>1070</v>
      </c>
      <c r="I9218" s="2">
        <f t="shared" si="1150"/>
        <v>0</v>
      </c>
      <c r="J9218" s="2">
        <f t="shared" si="1151"/>
        <v>85.558038563398924</v>
      </c>
    </row>
    <row r="9219" spans="1:10" x14ac:dyDescent="0.25">
      <c r="A9219" s="2">
        <v>9208</v>
      </c>
      <c r="B9219" s="2">
        <v>0.69033655365641888</v>
      </c>
      <c r="C9219" s="2">
        <f t="shared" si="1144"/>
        <v>103.59429380563675</v>
      </c>
      <c r="D9219" s="2">
        <f t="shared" si="1145"/>
        <v>107</v>
      </c>
      <c r="E9219" s="2">
        <f t="shared" si="1146"/>
        <v>103.59429380563675</v>
      </c>
      <c r="F9219" s="2">
        <f t="shared" si="1147"/>
        <v>3.4057061943632476</v>
      </c>
      <c r="G9219" s="2">
        <f t="shared" si="1148"/>
        <v>0</v>
      </c>
      <c r="H9219" s="2">
        <f t="shared" si="1149"/>
        <v>1035.9429380563674</v>
      </c>
      <c r="I9219" s="2">
        <f t="shared" si="1150"/>
        <v>17.028530971816238</v>
      </c>
      <c r="J9219" s="2">
        <f t="shared" si="1151"/>
        <v>0</v>
      </c>
    </row>
    <row r="9220" spans="1:10" x14ac:dyDescent="0.25">
      <c r="A9220" s="2">
        <v>9209</v>
      </c>
      <c r="B9220" s="2">
        <v>0.39811494316938212</v>
      </c>
      <c r="C9220" s="2">
        <f t="shared" si="1144"/>
        <v>98.120446903396328</v>
      </c>
      <c r="D9220" s="2">
        <f t="shared" si="1145"/>
        <v>107</v>
      </c>
      <c r="E9220" s="2">
        <f t="shared" si="1146"/>
        <v>98.120446903396328</v>
      </c>
      <c r="F9220" s="2">
        <f t="shared" si="1147"/>
        <v>8.8795530966036722</v>
      </c>
      <c r="G9220" s="2">
        <f t="shared" si="1148"/>
        <v>0</v>
      </c>
      <c r="H9220" s="2">
        <f t="shared" si="1149"/>
        <v>981.20446903396328</v>
      </c>
      <c r="I9220" s="2">
        <f t="shared" si="1150"/>
        <v>44.397765483018361</v>
      </c>
      <c r="J9220" s="2">
        <f t="shared" si="1151"/>
        <v>0</v>
      </c>
    </row>
    <row r="9221" spans="1:10" x14ac:dyDescent="0.25">
      <c r="A9221" s="2">
        <v>9210</v>
      </c>
      <c r="B9221" s="2">
        <v>0.63297629588370252</v>
      </c>
      <c r="C9221" s="2">
        <f t="shared" si="1144"/>
        <v>102.46884403698454</v>
      </c>
      <c r="D9221" s="2">
        <f t="shared" si="1145"/>
        <v>107</v>
      </c>
      <c r="E9221" s="2">
        <f t="shared" si="1146"/>
        <v>102.46884403698454</v>
      </c>
      <c r="F9221" s="2">
        <f t="shared" si="1147"/>
        <v>4.5311559630154647</v>
      </c>
      <c r="G9221" s="2">
        <f t="shared" si="1148"/>
        <v>0</v>
      </c>
      <c r="H9221" s="2">
        <f t="shared" si="1149"/>
        <v>1024.6884403698455</v>
      </c>
      <c r="I9221" s="2">
        <f t="shared" si="1150"/>
        <v>22.655779815077324</v>
      </c>
      <c r="J9221" s="2">
        <f t="shared" si="1151"/>
        <v>0</v>
      </c>
    </row>
    <row r="9222" spans="1:10" x14ac:dyDescent="0.25">
      <c r="A9222" s="2">
        <v>9211</v>
      </c>
      <c r="B9222" s="2">
        <v>0.15833903517817638</v>
      </c>
      <c r="C9222" s="2">
        <f t="shared" si="1144"/>
        <v>92.934882761178457</v>
      </c>
      <c r="D9222" s="2">
        <f t="shared" si="1145"/>
        <v>107</v>
      </c>
      <c r="E9222" s="2">
        <f t="shared" si="1146"/>
        <v>92.934882761178457</v>
      </c>
      <c r="F9222" s="2">
        <f t="shared" si="1147"/>
        <v>14.065117238821543</v>
      </c>
      <c r="G9222" s="2">
        <f t="shared" si="1148"/>
        <v>0</v>
      </c>
      <c r="H9222" s="2">
        <f t="shared" si="1149"/>
        <v>929.3488276117846</v>
      </c>
      <c r="I9222" s="2">
        <f t="shared" si="1150"/>
        <v>70.325586194107714</v>
      </c>
      <c r="J9222" s="2">
        <f t="shared" si="1151"/>
        <v>0</v>
      </c>
    </row>
    <row r="9223" spans="1:10" x14ac:dyDescent="0.25">
      <c r="A9223" s="2">
        <v>9212</v>
      </c>
      <c r="B9223" s="2">
        <v>0.34486725878751967</v>
      </c>
      <c r="C9223" s="2">
        <f t="shared" si="1144"/>
        <v>97.103282321048624</v>
      </c>
      <c r="D9223" s="2">
        <f t="shared" si="1145"/>
        <v>107</v>
      </c>
      <c r="E9223" s="2">
        <f t="shared" si="1146"/>
        <v>97.103282321048624</v>
      </c>
      <c r="F9223" s="2">
        <f t="shared" si="1147"/>
        <v>9.8967176789513758</v>
      </c>
      <c r="G9223" s="2">
        <f t="shared" si="1148"/>
        <v>0</v>
      </c>
      <c r="H9223" s="2">
        <f t="shared" si="1149"/>
        <v>971.03282321048619</v>
      </c>
      <c r="I9223" s="2">
        <f t="shared" si="1150"/>
        <v>49.483588394756879</v>
      </c>
      <c r="J9223" s="2">
        <f t="shared" si="1151"/>
        <v>0</v>
      </c>
    </row>
    <row r="9224" spans="1:10" x14ac:dyDescent="0.25">
      <c r="A9224" s="2">
        <v>9213</v>
      </c>
      <c r="B9224" s="2">
        <v>0.13034441502795535</v>
      </c>
      <c r="C9224" s="2">
        <f t="shared" si="1144"/>
        <v>92.131683453404392</v>
      </c>
      <c r="D9224" s="2">
        <f t="shared" si="1145"/>
        <v>107</v>
      </c>
      <c r="E9224" s="2">
        <f t="shared" si="1146"/>
        <v>92.131683453404392</v>
      </c>
      <c r="F9224" s="2">
        <f t="shared" si="1147"/>
        <v>14.868316546595608</v>
      </c>
      <c r="G9224" s="2">
        <f t="shared" si="1148"/>
        <v>0</v>
      </c>
      <c r="H9224" s="2">
        <f t="shared" si="1149"/>
        <v>921.31683453404389</v>
      </c>
      <c r="I9224" s="2">
        <f t="shared" si="1150"/>
        <v>74.34158273297804</v>
      </c>
      <c r="J9224" s="2">
        <f t="shared" si="1151"/>
        <v>0</v>
      </c>
    </row>
    <row r="9225" spans="1:10" x14ac:dyDescent="0.25">
      <c r="A9225" s="2">
        <v>9214</v>
      </c>
      <c r="B9225" s="2">
        <v>0.29819475219377167</v>
      </c>
      <c r="C9225" s="2">
        <f t="shared" si="1144"/>
        <v>96.172746705926329</v>
      </c>
      <c r="D9225" s="2">
        <f t="shared" si="1145"/>
        <v>107</v>
      </c>
      <c r="E9225" s="2">
        <f t="shared" si="1146"/>
        <v>96.172746705926329</v>
      </c>
      <c r="F9225" s="2">
        <f t="shared" si="1147"/>
        <v>10.827253294073671</v>
      </c>
      <c r="G9225" s="2">
        <f t="shared" si="1148"/>
        <v>0</v>
      </c>
      <c r="H9225" s="2">
        <f t="shared" si="1149"/>
        <v>961.72746705926329</v>
      </c>
      <c r="I9225" s="2">
        <f t="shared" si="1150"/>
        <v>54.136266470368355</v>
      </c>
      <c r="J9225" s="2">
        <f t="shared" si="1151"/>
        <v>0</v>
      </c>
    </row>
    <row r="9226" spans="1:10" x14ac:dyDescent="0.25">
      <c r="A9226" s="2">
        <v>9215</v>
      </c>
      <c r="B9226" s="2">
        <v>0.88252663774226203</v>
      </c>
      <c r="C9226" s="2">
        <f t="shared" si="1144"/>
        <v>108.26936439863269</v>
      </c>
      <c r="D9226" s="2">
        <f t="shared" si="1145"/>
        <v>107</v>
      </c>
      <c r="E9226" s="2">
        <f t="shared" si="1146"/>
        <v>107</v>
      </c>
      <c r="F9226" s="2">
        <f t="shared" si="1147"/>
        <v>0</v>
      </c>
      <c r="G9226" s="2">
        <f t="shared" si="1148"/>
        <v>1.269364398632689</v>
      </c>
      <c r="H9226" s="2">
        <f t="shared" si="1149"/>
        <v>1070</v>
      </c>
      <c r="I9226" s="2">
        <f t="shared" si="1150"/>
        <v>0</v>
      </c>
      <c r="J9226" s="2">
        <f t="shared" si="1151"/>
        <v>19.040465979490335</v>
      </c>
    </row>
    <row r="9227" spans="1:10" x14ac:dyDescent="0.25">
      <c r="A9227" s="2">
        <v>9216</v>
      </c>
      <c r="B9227" s="2">
        <v>0.50709842700372521</v>
      </c>
      <c r="C9227" s="2">
        <f t="shared" si="1144"/>
        <v>100.12980527578557</v>
      </c>
      <c r="D9227" s="2">
        <f t="shared" si="1145"/>
        <v>107</v>
      </c>
      <c r="E9227" s="2">
        <f t="shared" si="1146"/>
        <v>100.12980527578557</v>
      </c>
      <c r="F9227" s="2">
        <f t="shared" si="1147"/>
        <v>6.8701947242144286</v>
      </c>
      <c r="G9227" s="2">
        <f t="shared" si="1148"/>
        <v>0</v>
      </c>
      <c r="H9227" s="2">
        <f t="shared" si="1149"/>
        <v>1001.2980527578557</v>
      </c>
      <c r="I9227" s="2">
        <f t="shared" si="1150"/>
        <v>34.350973621072143</v>
      </c>
      <c r="J9227" s="2">
        <f t="shared" si="1151"/>
        <v>0</v>
      </c>
    </row>
    <row r="9228" spans="1:10" x14ac:dyDescent="0.25">
      <c r="A9228" s="2">
        <v>9217</v>
      </c>
      <c r="B9228" s="2">
        <v>0.17162489819742444</v>
      </c>
      <c r="C9228" s="2">
        <f t="shared" si="1144"/>
        <v>93.289698167344042</v>
      </c>
      <c r="D9228" s="2">
        <f t="shared" si="1145"/>
        <v>107</v>
      </c>
      <c r="E9228" s="2">
        <f t="shared" si="1146"/>
        <v>93.289698167344042</v>
      </c>
      <c r="F9228" s="2">
        <f t="shared" si="1147"/>
        <v>13.710301832655958</v>
      </c>
      <c r="G9228" s="2">
        <f t="shared" si="1148"/>
        <v>0</v>
      </c>
      <c r="H9228" s="2">
        <f t="shared" si="1149"/>
        <v>932.89698167344045</v>
      </c>
      <c r="I9228" s="2">
        <f t="shared" si="1150"/>
        <v>68.551509163279789</v>
      </c>
      <c r="J9228" s="2">
        <f t="shared" si="1151"/>
        <v>0</v>
      </c>
    </row>
    <row r="9229" spans="1:10" x14ac:dyDescent="0.25">
      <c r="A9229" s="2">
        <v>9218</v>
      </c>
      <c r="B9229" s="2">
        <v>0.23134545560871267</v>
      </c>
      <c r="C9229" s="2">
        <f t="shared" ref="C9229:C9292" si="1152">_xlfn.BETA.INV(B9229,$C$7,$C$8,$C$9,$C$10)</f>
        <v>94.738117133347259</v>
      </c>
      <c r="D9229" s="2">
        <f t="shared" ref="D9229:D9292" si="1153">$F$8</f>
        <v>107</v>
      </c>
      <c r="E9229" s="2">
        <f t="shared" ref="E9229:E9292" si="1154">IF(C9229&gt;=D9229,D9229,C9229)</f>
        <v>94.738117133347259</v>
      </c>
      <c r="F9229" s="2">
        <f t="shared" ref="F9229:F9292" si="1155">IF(D9229&gt;C9229,D9229-C9229,0)</f>
        <v>12.261882866652741</v>
      </c>
      <c r="G9229" s="2">
        <f t="shared" ref="G9229:G9292" si="1156">IF(C9229&gt;D9229,C9229-D9229,0)</f>
        <v>0</v>
      </c>
      <c r="H9229" s="2">
        <f t="shared" ref="H9229:H9292" si="1157">E9229*$H$10</f>
        <v>947.38117133347259</v>
      </c>
      <c r="I9229" s="2">
        <f t="shared" ref="I9229:I9292" si="1158">F9229*$I$10</f>
        <v>61.309414333263703</v>
      </c>
      <c r="J9229" s="2">
        <f t="shared" ref="J9229:J9292" si="1159">G9229*$J$10</f>
        <v>0</v>
      </c>
    </row>
    <row r="9230" spans="1:10" x14ac:dyDescent="0.25">
      <c r="A9230" s="2">
        <v>9219</v>
      </c>
      <c r="B9230" s="2">
        <v>0.68007006999388298</v>
      </c>
      <c r="C9230" s="2">
        <f t="shared" si="1152"/>
        <v>103.38829528436744</v>
      </c>
      <c r="D9230" s="2">
        <f t="shared" si="1153"/>
        <v>107</v>
      </c>
      <c r="E9230" s="2">
        <f t="shared" si="1154"/>
        <v>103.38829528436744</v>
      </c>
      <c r="F9230" s="2">
        <f t="shared" si="1155"/>
        <v>3.6117047156325555</v>
      </c>
      <c r="G9230" s="2">
        <f t="shared" si="1156"/>
        <v>0</v>
      </c>
      <c r="H9230" s="2">
        <f t="shared" si="1157"/>
        <v>1033.8829528436745</v>
      </c>
      <c r="I9230" s="2">
        <f t="shared" si="1158"/>
        <v>18.058523578162777</v>
      </c>
      <c r="J9230" s="2">
        <f t="shared" si="1159"/>
        <v>0</v>
      </c>
    </row>
    <row r="9231" spans="1:10" x14ac:dyDescent="0.25">
      <c r="A9231" s="2">
        <v>9220</v>
      </c>
      <c r="B9231" s="2">
        <v>0.51166895789338795</v>
      </c>
      <c r="C9231" s="2">
        <f t="shared" si="1152"/>
        <v>100.21339952358353</v>
      </c>
      <c r="D9231" s="2">
        <f t="shared" si="1153"/>
        <v>107</v>
      </c>
      <c r="E9231" s="2">
        <f t="shared" si="1154"/>
        <v>100.21339952358353</v>
      </c>
      <c r="F9231" s="2">
        <f t="shared" si="1155"/>
        <v>6.7866004764164671</v>
      </c>
      <c r="G9231" s="2">
        <f t="shared" si="1156"/>
        <v>0</v>
      </c>
      <c r="H9231" s="2">
        <f t="shared" si="1157"/>
        <v>1002.1339952358353</v>
      </c>
      <c r="I9231" s="2">
        <f t="shared" si="1158"/>
        <v>33.933002382082336</v>
      </c>
      <c r="J9231" s="2">
        <f t="shared" si="1159"/>
        <v>0</v>
      </c>
    </row>
    <row r="9232" spans="1:10" x14ac:dyDescent="0.25">
      <c r="A9232" s="2">
        <v>9221</v>
      </c>
      <c r="B9232" s="2">
        <v>0.36097685517541545</v>
      </c>
      <c r="C9232" s="2">
        <f t="shared" si="1152"/>
        <v>97.415115429085716</v>
      </c>
      <c r="D9232" s="2">
        <f t="shared" si="1153"/>
        <v>107</v>
      </c>
      <c r="E9232" s="2">
        <f t="shared" si="1154"/>
        <v>97.415115429085716</v>
      </c>
      <c r="F9232" s="2">
        <f t="shared" si="1155"/>
        <v>9.5848845709142836</v>
      </c>
      <c r="G9232" s="2">
        <f t="shared" si="1156"/>
        <v>0</v>
      </c>
      <c r="H9232" s="2">
        <f t="shared" si="1157"/>
        <v>974.15115429085722</v>
      </c>
      <c r="I9232" s="2">
        <f t="shared" si="1158"/>
        <v>47.924422854571418</v>
      </c>
      <c r="J9232" s="2">
        <f t="shared" si="1159"/>
        <v>0</v>
      </c>
    </row>
    <row r="9233" spans="1:10" x14ac:dyDescent="0.25">
      <c r="A9233" s="2">
        <v>9222</v>
      </c>
      <c r="B9233" s="2">
        <v>0.66898207936127596</v>
      </c>
      <c r="C9233" s="2">
        <f t="shared" si="1152"/>
        <v>103.1682756790772</v>
      </c>
      <c r="D9233" s="2">
        <f t="shared" si="1153"/>
        <v>107</v>
      </c>
      <c r="E9233" s="2">
        <f t="shared" si="1154"/>
        <v>103.1682756790772</v>
      </c>
      <c r="F9233" s="2">
        <f t="shared" si="1155"/>
        <v>3.8317243209228025</v>
      </c>
      <c r="G9233" s="2">
        <f t="shared" si="1156"/>
        <v>0</v>
      </c>
      <c r="H9233" s="2">
        <f t="shared" si="1157"/>
        <v>1031.6827567907719</v>
      </c>
      <c r="I9233" s="2">
        <f t="shared" si="1158"/>
        <v>19.158621604614012</v>
      </c>
      <c r="J9233" s="2">
        <f t="shared" si="1159"/>
        <v>0</v>
      </c>
    </row>
    <row r="9234" spans="1:10" x14ac:dyDescent="0.25">
      <c r="A9234" s="2">
        <v>9223</v>
      </c>
      <c r="B9234" s="2">
        <v>0.68322381260398446</v>
      </c>
      <c r="C9234" s="2">
        <f t="shared" si="1152"/>
        <v>103.45133302089891</v>
      </c>
      <c r="D9234" s="2">
        <f t="shared" si="1153"/>
        <v>107</v>
      </c>
      <c r="E9234" s="2">
        <f t="shared" si="1154"/>
        <v>103.45133302089891</v>
      </c>
      <c r="F9234" s="2">
        <f t="shared" si="1155"/>
        <v>3.5486669791010854</v>
      </c>
      <c r="G9234" s="2">
        <f t="shared" si="1156"/>
        <v>0</v>
      </c>
      <c r="H9234" s="2">
        <f t="shared" si="1157"/>
        <v>1034.5133302089891</v>
      </c>
      <c r="I9234" s="2">
        <f t="shared" si="1158"/>
        <v>17.743334895505427</v>
      </c>
      <c r="J9234" s="2">
        <f t="shared" si="1159"/>
        <v>0</v>
      </c>
    </row>
    <row r="9235" spans="1:10" x14ac:dyDescent="0.25">
      <c r="A9235" s="2">
        <v>9224</v>
      </c>
      <c r="B9235" s="2">
        <v>0.99681707560067889</v>
      </c>
      <c r="C9235" s="2">
        <f t="shared" si="1152"/>
        <v>115.83138403994262</v>
      </c>
      <c r="D9235" s="2">
        <f t="shared" si="1153"/>
        <v>107</v>
      </c>
      <c r="E9235" s="2">
        <f t="shared" si="1154"/>
        <v>107</v>
      </c>
      <c r="F9235" s="2">
        <f t="shared" si="1155"/>
        <v>0</v>
      </c>
      <c r="G9235" s="2">
        <f t="shared" si="1156"/>
        <v>8.8313840399426198</v>
      </c>
      <c r="H9235" s="2">
        <f t="shared" si="1157"/>
        <v>1070</v>
      </c>
      <c r="I9235" s="2">
        <f t="shared" si="1158"/>
        <v>0</v>
      </c>
      <c r="J9235" s="2">
        <f t="shared" si="1159"/>
        <v>132.47076059913928</v>
      </c>
    </row>
    <row r="9236" spans="1:10" x14ac:dyDescent="0.25">
      <c r="A9236" s="2">
        <v>9225</v>
      </c>
      <c r="B9236" s="2">
        <v>0.72613496918781006</v>
      </c>
      <c r="C9236" s="2">
        <f t="shared" si="1152"/>
        <v>104.33271676661622</v>
      </c>
      <c r="D9236" s="2">
        <f t="shared" si="1153"/>
        <v>107</v>
      </c>
      <c r="E9236" s="2">
        <f t="shared" si="1154"/>
        <v>104.33271676661622</v>
      </c>
      <c r="F9236" s="2">
        <f t="shared" si="1155"/>
        <v>2.6672832333837846</v>
      </c>
      <c r="G9236" s="2">
        <f t="shared" si="1156"/>
        <v>0</v>
      </c>
      <c r="H9236" s="2">
        <f t="shared" si="1157"/>
        <v>1043.327167666162</v>
      </c>
      <c r="I9236" s="2">
        <f t="shared" si="1158"/>
        <v>13.336416166918923</v>
      </c>
      <c r="J9236" s="2">
        <f t="shared" si="1159"/>
        <v>0</v>
      </c>
    </row>
    <row r="9237" spans="1:10" x14ac:dyDescent="0.25">
      <c r="A9237" s="2">
        <v>9226</v>
      </c>
      <c r="B9237" s="2">
        <v>0.38700442399346269</v>
      </c>
      <c r="C9237" s="2">
        <f t="shared" si="1152"/>
        <v>97.911158532977581</v>
      </c>
      <c r="D9237" s="2">
        <f t="shared" si="1153"/>
        <v>107</v>
      </c>
      <c r="E9237" s="2">
        <f t="shared" si="1154"/>
        <v>97.911158532977581</v>
      </c>
      <c r="F9237" s="2">
        <f t="shared" si="1155"/>
        <v>9.0888414670224194</v>
      </c>
      <c r="G9237" s="2">
        <f t="shared" si="1156"/>
        <v>0</v>
      </c>
      <c r="H9237" s="2">
        <f t="shared" si="1157"/>
        <v>979.11158532977583</v>
      </c>
      <c r="I9237" s="2">
        <f t="shared" si="1158"/>
        <v>45.444207335112097</v>
      </c>
      <c r="J9237" s="2">
        <f t="shared" si="1159"/>
        <v>0</v>
      </c>
    </row>
    <row r="9238" spans="1:10" x14ac:dyDescent="0.25">
      <c r="A9238" s="2">
        <v>9227</v>
      </c>
      <c r="B9238" s="2">
        <v>0.65762280236800996</v>
      </c>
      <c r="C9238" s="2">
        <f t="shared" si="1152"/>
        <v>102.94529288125624</v>
      </c>
      <c r="D9238" s="2">
        <f t="shared" si="1153"/>
        <v>107</v>
      </c>
      <c r="E9238" s="2">
        <f t="shared" si="1154"/>
        <v>102.94529288125624</v>
      </c>
      <c r="F9238" s="2">
        <f t="shared" si="1155"/>
        <v>4.0547071187437638</v>
      </c>
      <c r="G9238" s="2">
        <f t="shared" si="1156"/>
        <v>0</v>
      </c>
      <c r="H9238" s="2">
        <f t="shared" si="1157"/>
        <v>1029.4529288125623</v>
      </c>
      <c r="I9238" s="2">
        <f t="shared" si="1158"/>
        <v>20.273535593718819</v>
      </c>
      <c r="J9238" s="2">
        <f t="shared" si="1159"/>
        <v>0</v>
      </c>
    </row>
    <row r="9239" spans="1:10" x14ac:dyDescent="0.25">
      <c r="A9239" s="2">
        <v>9228</v>
      </c>
      <c r="B9239" s="2">
        <v>0.76188147842467302</v>
      </c>
      <c r="C9239" s="2">
        <f t="shared" si="1152"/>
        <v>105.1092766609577</v>
      </c>
      <c r="D9239" s="2">
        <f t="shared" si="1153"/>
        <v>107</v>
      </c>
      <c r="E9239" s="2">
        <f t="shared" si="1154"/>
        <v>105.1092766609577</v>
      </c>
      <c r="F9239" s="2">
        <f t="shared" si="1155"/>
        <v>1.8907233390422959</v>
      </c>
      <c r="G9239" s="2">
        <f t="shared" si="1156"/>
        <v>0</v>
      </c>
      <c r="H9239" s="2">
        <f t="shared" si="1157"/>
        <v>1051.092766609577</v>
      </c>
      <c r="I9239" s="2">
        <f t="shared" si="1158"/>
        <v>9.4536166952114797</v>
      </c>
      <c r="J9239" s="2">
        <f t="shared" si="1159"/>
        <v>0</v>
      </c>
    </row>
    <row r="9240" spans="1:10" x14ac:dyDescent="0.25">
      <c r="A9240" s="2">
        <v>9229</v>
      </c>
      <c r="B9240" s="2">
        <v>0.82914193520301527</v>
      </c>
      <c r="C9240" s="2">
        <f t="shared" si="1152"/>
        <v>106.73038843263612</v>
      </c>
      <c r="D9240" s="2">
        <f t="shared" si="1153"/>
        <v>107</v>
      </c>
      <c r="E9240" s="2">
        <f t="shared" si="1154"/>
        <v>106.73038843263612</v>
      </c>
      <c r="F9240" s="2">
        <f t="shared" si="1155"/>
        <v>0.26961156736388148</v>
      </c>
      <c r="G9240" s="2">
        <f t="shared" si="1156"/>
        <v>0</v>
      </c>
      <c r="H9240" s="2">
        <f t="shared" si="1157"/>
        <v>1067.3038843263612</v>
      </c>
      <c r="I9240" s="2">
        <f t="shared" si="1158"/>
        <v>1.3480578368194074</v>
      </c>
      <c r="J9240" s="2">
        <f t="shared" si="1159"/>
        <v>0</v>
      </c>
    </row>
    <row r="9241" spans="1:10" x14ac:dyDescent="0.25">
      <c r="A9241" s="2">
        <v>9230</v>
      </c>
      <c r="B9241" s="2">
        <v>0.45650383628945868</v>
      </c>
      <c r="C9241" s="2">
        <f t="shared" si="1152"/>
        <v>99.203378930939948</v>
      </c>
      <c r="D9241" s="2">
        <f t="shared" si="1153"/>
        <v>107</v>
      </c>
      <c r="E9241" s="2">
        <f t="shared" si="1154"/>
        <v>99.203378930939948</v>
      </c>
      <c r="F9241" s="2">
        <f t="shared" si="1155"/>
        <v>7.7966210690600519</v>
      </c>
      <c r="G9241" s="2">
        <f t="shared" si="1156"/>
        <v>0</v>
      </c>
      <c r="H9241" s="2">
        <f t="shared" si="1157"/>
        <v>992.03378930939948</v>
      </c>
      <c r="I9241" s="2">
        <f t="shared" si="1158"/>
        <v>38.98310534530026</v>
      </c>
      <c r="J9241" s="2">
        <f t="shared" si="1159"/>
        <v>0</v>
      </c>
    </row>
    <row r="9242" spans="1:10" x14ac:dyDescent="0.25">
      <c r="A9242" s="2">
        <v>9231</v>
      </c>
      <c r="B9242" s="2">
        <v>0.11460578208994887</v>
      </c>
      <c r="C9242" s="2">
        <f t="shared" si="1152"/>
        <v>91.63797017251153</v>
      </c>
      <c r="D9242" s="2">
        <f t="shared" si="1153"/>
        <v>107</v>
      </c>
      <c r="E9242" s="2">
        <f t="shared" si="1154"/>
        <v>91.63797017251153</v>
      </c>
      <c r="F9242" s="2">
        <f t="shared" si="1155"/>
        <v>15.36202982748847</v>
      </c>
      <c r="G9242" s="2">
        <f t="shared" si="1156"/>
        <v>0</v>
      </c>
      <c r="H9242" s="2">
        <f t="shared" si="1157"/>
        <v>916.3797017251153</v>
      </c>
      <c r="I9242" s="2">
        <f t="shared" si="1158"/>
        <v>76.810149137442352</v>
      </c>
      <c r="J9242" s="2">
        <f t="shared" si="1159"/>
        <v>0</v>
      </c>
    </row>
    <row r="9243" spans="1:10" x14ac:dyDescent="0.25">
      <c r="A9243" s="2">
        <v>9232</v>
      </c>
      <c r="B9243" s="2">
        <v>0.65391621878210948</v>
      </c>
      <c r="C9243" s="2">
        <f t="shared" si="1152"/>
        <v>102.87302434201246</v>
      </c>
      <c r="D9243" s="2">
        <f t="shared" si="1153"/>
        <v>107</v>
      </c>
      <c r="E9243" s="2">
        <f t="shared" si="1154"/>
        <v>102.87302434201246</v>
      </c>
      <c r="F9243" s="2">
        <f t="shared" si="1155"/>
        <v>4.1269756579875434</v>
      </c>
      <c r="G9243" s="2">
        <f t="shared" si="1156"/>
        <v>0</v>
      </c>
      <c r="H9243" s="2">
        <f t="shared" si="1157"/>
        <v>1028.7302434201247</v>
      </c>
      <c r="I9243" s="2">
        <f t="shared" si="1158"/>
        <v>20.634878289937717</v>
      </c>
      <c r="J9243" s="2">
        <f t="shared" si="1159"/>
        <v>0</v>
      </c>
    </row>
    <row r="9244" spans="1:10" x14ac:dyDescent="0.25">
      <c r="A9244" s="2">
        <v>9233</v>
      </c>
      <c r="B9244" s="2">
        <v>3.6034637418771998E-2</v>
      </c>
      <c r="C9244" s="2">
        <f t="shared" si="1152"/>
        <v>88.182947757850727</v>
      </c>
      <c r="D9244" s="2">
        <f t="shared" si="1153"/>
        <v>107</v>
      </c>
      <c r="E9244" s="2">
        <f t="shared" si="1154"/>
        <v>88.182947757850727</v>
      </c>
      <c r="F9244" s="2">
        <f t="shared" si="1155"/>
        <v>18.817052242149273</v>
      </c>
      <c r="G9244" s="2">
        <f t="shared" si="1156"/>
        <v>0</v>
      </c>
      <c r="H9244" s="2">
        <f t="shared" si="1157"/>
        <v>881.82947757850729</v>
      </c>
      <c r="I9244" s="2">
        <f t="shared" si="1158"/>
        <v>94.085261210746367</v>
      </c>
      <c r="J9244" s="2">
        <f t="shared" si="1159"/>
        <v>0</v>
      </c>
    </row>
    <row r="9245" spans="1:10" x14ac:dyDescent="0.25">
      <c r="A9245" s="2">
        <v>9234</v>
      </c>
      <c r="B9245" s="2">
        <v>0.39177610672845209</v>
      </c>
      <c r="C9245" s="2">
        <f t="shared" si="1152"/>
        <v>98.001204269732909</v>
      </c>
      <c r="D9245" s="2">
        <f t="shared" si="1153"/>
        <v>107</v>
      </c>
      <c r="E9245" s="2">
        <f t="shared" si="1154"/>
        <v>98.001204269732909</v>
      </c>
      <c r="F9245" s="2">
        <f t="shared" si="1155"/>
        <v>8.9987957302670907</v>
      </c>
      <c r="G9245" s="2">
        <f t="shared" si="1156"/>
        <v>0</v>
      </c>
      <c r="H9245" s="2">
        <f t="shared" si="1157"/>
        <v>980.01204269732909</v>
      </c>
      <c r="I9245" s="2">
        <f t="shared" si="1158"/>
        <v>44.993978651335453</v>
      </c>
      <c r="J9245" s="2">
        <f t="shared" si="1159"/>
        <v>0</v>
      </c>
    </row>
    <row r="9246" spans="1:10" x14ac:dyDescent="0.25">
      <c r="A9246" s="2">
        <v>9235</v>
      </c>
      <c r="B9246" s="2">
        <v>3.4313603061683295E-2</v>
      </c>
      <c r="C9246" s="2">
        <f t="shared" si="1152"/>
        <v>88.06700138861909</v>
      </c>
      <c r="D9246" s="2">
        <f t="shared" si="1153"/>
        <v>107</v>
      </c>
      <c r="E9246" s="2">
        <f t="shared" si="1154"/>
        <v>88.06700138861909</v>
      </c>
      <c r="F9246" s="2">
        <f t="shared" si="1155"/>
        <v>18.93299861138091</v>
      </c>
      <c r="G9246" s="2">
        <f t="shared" si="1156"/>
        <v>0</v>
      </c>
      <c r="H9246" s="2">
        <f t="shared" si="1157"/>
        <v>880.67001388619087</v>
      </c>
      <c r="I9246" s="2">
        <f t="shared" si="1158"/>
        <v>94.664993056904549</v>
      </c>
      <c r="J9246" s="2">
        <f t="shared" si="1159"/>
        <v>0</v>
      </c>
    </row>
    <row r="9247" spans="1:10" x14ac:dyDescent="0.25">
      <c r="A9247" s="2">
        <v>9236</v>
      </c>
      <c r="B9247" s="2">
        <v>5.287746462195686E-2</v>
      </c>
      <c r="C9247" s="2">
        <f t="shared" si="1152"/>
        <v>89.164718462764299</v>
      </c>
      <c r="D9247" s="2">
        <f t="shared" si="1153"/>
        <v>107</v>
      </c>
      <c r="E9247" s="2">
        <f t="shared" si="1154"/>
        <v>89.164718462764299</v>
      </c>
      <c r="F9247" s="2">
        <f t="shared" si="1155"/>
        <v>17.835281537235701</v>
      </c>
      <c r="G9247" s="2">
        <f t="shared" si="1156"/>
        <v>0</v>
      </c>
      <c r="H9247" s="2">
        <f t="shared" si="1157"/>
        <v>891.64718462764301</v>
      </c>
      <c r="I9247" s="2">
        <f t="shared" si="1158"/>
        <v>89.176407686178507</v>
      </c>
      <c r="J9247" s="2">
        <f t="shared" si="1159"/>
        <v>0</v>
      </c>
    </row>
    <row r="9248" spans="1:10" x14ac:dyDescent="0.25">
      <c r="A9248" s="2">
        <v>9237</v>
      </c>
      <c r="B9248" s="2">
        <v>0.49686375269730765</v>
      </c>
      <c r="C9248" s="2">
        <f t="shared" si="1152"/>
        <v>99.942651006357181</v>
      </c>
      <c r="D9248" s="2">
        <f t="shared" si="1153"/>
        <v>107</v>
      </c>
      <c r="E9248" s="2">
        <f t="shared" si="1154"/>
        <v>99.942651006357181</v>
      </c>
      <c r="F9248" s="2">
        <f t="shared" si="1155"/>
        <v>7.0573489936428189</v>
      </c>
      <c r="G9248" s="2">
        <f t="shared" si="1156"/>
        <v>0</v>
      </c>
      <c r="H9248" s="2">
        <f t="shared" si="1157"/>
        <v>999.42651006357187</v>
      </c>
      <c r="I9248" s="2">
        <f t="shared" si="1158"/>
        <v>35.286744968214094</v>
      </c>
      <c r="J9248" s="2">
        <f t="shared" si="1159"/>
        <v>0</v>
      </c>
    </row>
    <row r="9249" spans="1:10" x14ac:dyDescent="0.25">
      <c r="A9249" s="2">
        <v>9238</v>
      </c>
      <c r="B9249" s="2">
        <v>0.32549118617689043</v>
      </c>
      <c r="C9249" s="2">
        <f t="shared" si="1152"/>
        <v>96.722362769843585</v>
      </c>
      <c r="D9249" s="2">
        <f t="shared" si="1153"/>
        <v>107</v>
      </c>
      <c r="E9249" s="2">
        <f t="shared" si="1154"/>
        <v>96.722362769843585</v>
      </c>
      <c r="F9249" s="2">
        <f t="shared" si="1155"/>
        <v>10.277637230156415</v>
      </c>
      <c r="G9249" s="2">
        <f t="shared" si="1156"/>
        <v>0</v>
      </c>
      <c r="H9249" s="2">
        <f t="shared" si="1157"/>
        <v>967.22362769843585</v>
      </c>
      <c r="I9249" s="2">
        <f t="shared" si="1158"/>
        <v>51.388186150782076</v>
      </c>
      <c r="J9249" s="2">
        <f t="shared" si="1159"/>
        <v>0</v>
      </c>
    </row>
    <row r="9250" spans="1:10" x14ac:dyDescent="0.25">
      <c r="A9250" s="2">
        <v>9239</v>
      </c>
      <c r="B9250" s="2">
        <v>0.99619478339490364</v>
      </c>
      <c r="C9250" s="2">
        <f t="shared" si="1152"/>
        <v>115.62652327984486</v>
      </c>
      <c r="D9250" s="2">
        <f t="shared" si="1153"/>
        <v>107</v>
      </c>
      <c r="E9250" s="2">
        <f t="shared" si="1154"/>
        <v>107</v>
      </c>
      <c r="F9250" s="2">
        <f t="shared" si="1155"/>
        <v>0</v>
      </c>
      <c r="G9250" s="2">
        <f t="shared" si="1156"/>
        <v>8.6265232798448608</v>
      </c>
      <c r="H9250" s="2">
        <f t="shared" si="1157"/>
        <v>1070</v>
      </c>
      <c r="I9250" s="2">
        <f t="shared" si="1158"/>
        <v>0</v>
      </c>
      <c r="J9250" s="2">
        <f t="shared" si="1159"/>
        <v>129.39784919767291</v>
      </c>
    </row>
    <row r="9251" spans="1:10" x14ac:dyDescent="0.25">
      <c r="A9251" s="2">
        <v>9240</v>
      </c>
      <c r="B9251" s="2">
        <v>0.37489844743086387</v>
      </c>
      <c r="C9251" s="2">
        <f t="shared" si="1152"/>
        <v>97.68152267106619</v>
      </c>
      <c r="D9251" s="2">
        <f t="shared" si="1153"/>
        <v>107</v>
      </c>
      <c r="E9251" s="2">
        <f t="shared" si="1154"/>
        <v>97.68152267106619</v>
      </c>
      <c r="F9251" s="2">
        <f t="shared" si="1155"/>
        <v>9.3184773289338096</v>
      </c>
      <c r="G9251" s="2">
        <f t="shared" si="1156"/>
        <v>0</v>
      </c>
      <c r="H9251" s="2">
        <f t="shared" si="1157"/>
        <v>976.81522671066193</v>
      </c>
      <c r="I9251" s="2">
        <f t="shared" si="1158"/>
        <v>46.592386644669048</v>
      </c>
      <c r="J9251" s="2">
        <f t="shared" si="1159"/>
        <v>0</v>
      </c>
    </row>
    <row r="9252" spans="1:10" x14ac:dyDescent="0.25">
      <c r="A9252" s="2">
        <v>9241</v>
      </c>
      <c r="B9252" s="2">
        <v>0.2724116263234172</v>
      </c>
      <c r="C9252" s="2">
        <f t="shared" si="1152"/>
        <v>95.636551881139511</v>
      </c>
      <c r="D9252" s="2">
        <f t="shared" si="1153"/>
        <v>107</v>
      </c>
      <c r="E9252" s="2">
        <f t="shared" si="1154"/>
        <v>95.636551881139511</v>
      </c>
      <c r="F9252" s="2">
        <f t="shared" si="1155"/>
        <v>11.363448118860489</v>
      </c>
      <c r="G9252" s="2">
        <f t="shared" si="1156"/>
        <v>0</v>
      </c>
      <c r="H9252" s="2">
        <f t="shared" si="1157"/>
        <v>956.36551881139508</v>
      </c>
      <c r="I9252" s="2">
        <f t="shared" si="1158"/>
        <v>56.817240594302447</v>
      </c>
      <c r="J9252" s="2">
        <f t="shared" si="1159"/>
        <v>0</v>
      </c>
    </row>
    <row r="9253" spans="1:10" x14ac:dyDescent="0.25">
      <c r="A9253" s="2">
        <v>9242</v>
      </c>
      <c r="B9253" s="2">
        <v>0.23432577608990124</v>
      </c>
      <c r="C9253" s="2">
        <f t="shared" si="1152"/>
        <v>94.805507265373564</v>
      </c>
      <c r="D9253" s="2">
        <f t="shared" si="1153"/>
        <v>107</v>
      </c>
      <c r="E9253" s="2">
        <f t="shared" si="1154"/>
        <v>94.805507265373564</v>
      </c>
      <c r="F9253" s="2">
        <f t="shared" si="1155"/>
        <v>12.194492734626436</v>
      </c>
      <c r="G9253" s="2">
        <f t="shared" si="1156"/>
        <v>0</v>
      </c>
      <c r="H9253" s="2">
        <f t="shared" si="1157"/>
        <v>948.05507265373558</v>
      </c>
      <c r="I9253" s="2">
        <f t="shared" si="1158"/>
        <v>60.972463673132182</v>
      </c>
      <c r="J9253" s="2">
        <f t="shared" si="1159"/>
        <v>0</v>
      </c>
    </row>
    <row r="9254" spans="1:10" x14ac:dyDescent="0.25">
      <c r="A9254" s="2">
        <v>9243</v>
      </c>
      <c r="B9254" s="2">
        <v>0.48039243614185878</v>
      </c>
      <c r="C9254" s="2">
        <f t="shared" si="1152"/>
        <v>99.641346375492105</v>
      </c>
      <c r="D9254" s="2">
        <f t="shared" si="1153"/>
        <v>107</v>
      </c>
      <c r="E9254" s="2">
        <f t="shared" si="1154"/>
        <v>99.641346375492105</v>
      </c>
      <c r="F9254" s="2">
        <f t="shared" si="1155"/>
        <v>7.3586536245078946</v>
      </c>
      <c r="G9254" s="2">
        <f t="shared" si="1156"/>
        <v>0</v>
      </c>
      <c r="H9254" s="2">
        <f t="shared" si="1157"/>
        <v>996.41346375492105</v>
      </c>
      <c r="I9254" s="2">
        <f t="shared" si="1158"/>
        <v>36.793268122539473</v>
      </c>
      <c r="J9254" s="2">
        <f t="shared" si="1159"/>
        <v>0</v>
      </c>
    </row>
    <row r="9255" spans="1:10" x14ac:dyDescent="0.25">
      <c r="A9255" s="2">
        <v>9244</v>
      </c>
      <c r="B9255" s="2">
        <v>0.98864269380912184</v>
      </c>
      <c r="C9255" s="2">
        <f t="shared" si="1152"/>
        <v>114.10507311757056</v>
      </c>
      <c r="D9255" s="2">
        <f t="shared" si="1153"/>
        <v>107</v>
      </c>
      <c r="E9255" s="2">
        <f t="shared" si="1154"/>
        <v>107</v>
      </c>
      <c r="F9255" s="2">
        <f t="shared" si="1155"/>
        <v>0</v>
      </c>
      <c r="G9255" s="2">
        <f t="shared" si="1156"/>
        <v>7.105073117570555</v>
      </c>
      <c r="H9255" s="2">
        <f t="shared" si="1157"/>
        <v>1070</v>
      </c>
      <c r="I9255" s="2">
        <f t="shared" si="1158"/>
        <v>0</v>
      </c>
      <c r="J9255" s="2">
        <f t="shared" si="1159"/>
        <v>106.57609676355833</v>
      </c>
    </row>
    <row r="9256" spans="1:10" x14ac:dyDescent="0.25">
      <c r="A9256" s="2">
        <v>9245</v>
      </c>
      <c r="B9256" s="2">
        <v>0.36730142179451786</v>
      </c>
      <c r="C9256" s="2">
        <f t="shared" si="1152"/>
        <v>97.536473104197754</v>
      </c>
      <c r="D9256" s="2">
        <f t="shared" si="1153"/>
        <v>107</v>
      </c>
      <c r="E9256" s="2">
        <f t="shared" si="1154"/>
        <v>97.536473104197754</v>
      </c>
      <c r="F9256" s="2">
        <f t="shared" si="1155"/>
        <v>9.4635268958022465</v>
      </c>
      <c r="G9256" s="2">
        <f t="shared" si="1156"/>
        <v>0</v>
      </c>
      <c r="H9256" s="2">
        <f t="shared" si="1157"/>
        <v>975.36473104197751</v>
      </c>
      <c r="I9256" s="2">
        <f t="shared" si="1158"/>
        <v>47.317634479011232</v>
      </c>
      <c r="J9256" s="2">
        <f t="shared" si="1159"/>
        <v>0</v>
      </c>
    </row>
    <row r="9257" spans="1:10" x14ac:dyDescent="0.25">
      <c r="A9257" s="2">
        <v>9246</v>
      </c>
      <c r="B9257" s="2">
        <v>0.92241138451844062</v>
      </c>
      <c r="C9257" s="2">
        <f t="shared" si="1152"/>
        <v>109.70399537316155</v>
      </c>
      <c r="D9257" s="2">
        <f t="shared" si="1153"/>
        <v>107</v>
      </c>
      <c r="E9257" s="2">
        <f t="shared" si="1154"/>
        <v>107</v>
      </c>
      <c r="F9257" s="2">
        <f t="shared" si="1155"/>
        <v>0</v>
      </c>
      <c r="G9257" s="2">
        <f t="shared" si="1156"/>
        <v>2.7039953731615469</v>
      </c>
      <c r="H9257" s="2">
        <f t="shared" si="1157"/>
        <v>1070</v>
      </c>
      <c r="I9257" s="2">
        <f t="shared" si="1158"/>
        <v>0</v>
      </c>
      <c r="J9257" s="2">
        <f t="shared" si="1159"/>
        <v>40.559930597423204</v>
      </c>
    </row>
    <row r="9258" spans="1:10" x14ac:dyDescent="0.25">
      <c r="A9258" s="2">
        <v>9247</v>
      </c>
      <c r="B9258" s="2">
        <v>3.0750802992503434E-2</v>
      </c>
      <c r="C9258" s="2">
        <f t="shared" si="1152"/>
        <v>87.814294964248006</v>
      </c>
      <c r="D9258" s="2">
        <f t="shared" si="1153"/>
        <v>107</v>
      </c>
      <c r="E9258" s="2">
        <f t="shared" si="1154"/>
        <v>87.814294964248006</v>
      </c>
      <c r="F9258" s="2">
        <f t="shared" si="1155"/>
        <v>19.185705035751994</v>
      </c>
      <c r="G9258" s="2">
        <f t="shared" si="1156"/>
        <v>0</v>
      </c>
      <c r="H9258" s="2">
        <f t="shared" si="1157"/>
        <v>878.14294964248006</v>
      </c>
      <c r="I9258" s="2">
        <f t="shared" si="1158"/>
        <v>95.928525178759969</v>
      </c>
      <c r="J9258" s="2">
        <f t="shared" si="1159"/>
        <v>0</v>
      </c>
    </row>
    <row r="9259" spans="1:10" x14ac:dyDescent="0.25">
      <c r="A9259" s="2">
        <v>9248</v>
      </c>
      <c r="B9259" s="2">
        <v>0.53346729800082449</v>
      </c>
      <c r="C9259" s="2">
        <f t="shared" si="1152"/>
        <v>100.61254771811835</v>
      </c>
      <c r="D9259" s="2">
        <f t="shared" si="1153"/>
        <v>107</v>
      </c>
      <c r="E9259" s="2">
        <f t="shared" si="1154"/>
        <v>100.61254771811835</v>
      </c>
      <c r="F9259" s="2">
        <f t="shared" si="1155"/>
        <v>6.3874522818816502</v>
      </c>
      <c r="G9259" s="2">
        <f t="shared" si="1156"/>
        <v>0</v>
      </c>
      <c r="H9259" s="2">
        <f t="shared" si="1157"/>
        <v>1006.1254771811834</v>
      </c>
      <c r="I9259" s="2">
        <f t="shared" si="1158"/>
        <v>31.937261409408251</v>
      </c>
      <c r="J9259" s="2">
        <f t="shared" si="1159"/>
        <v>0</v>
      </c>
    </row>
    <row r="9260" spans="1:10" x14ac:dyDescent="0.25">
      <c r="A9260" s="2">
        <v>9249</v>
      </c>
      <c r="B9260" s="2">
        <v>0.27411986445333736</v>
      </c>
      <c r="C9260" s="2">
        <f t="shared" si="1152"/>
        <v>95.672664891706319</v>
      </c>
      <c r="D9260" s="2">
        <f t="shared" si="1153"/>
        <v>107</v>
      </c>
      <c r="E9260" s="2">
        <f t="shared" si="1154"/>
        <v>95.672664891706319</v>
      </c>
      <c r="F9260" s="2">
        <f t="shared" si="1155"/>
        <v>11.327335108293681</v>
      </c>
      <c r="G9260" s="2">
        <f t="shared" si="1156"/>
        <v>0</v>
      </c>
      <c r="H9260" s="2">
        <f t="shared" si="1157"/>
        <v>956.72664891706313</v>
      </c>
      <c r="I9260" s="2">
        <f t="shared" si="1158"/>
        <v>56.636675541468406</v>
      </c>
      <c r="J9260" s="2">
        <f t="shared" si="1159"/>
        <v>0</v>
      </c>
    </row>
    <row r="9261" spans="1:10" x14ac:dyDescent="0.25">
      <c r="A9261" s="2">
        <v>9250</v>
      </c>
      <c r="B9261" s="2">
        <v>0.48602903658688401</v>
      </c>
      <c r="C9261" s="2">
        <f t="shared" si="1152"/>
        <v>99.74448925579506</v>
      </c>
      <c r="D9261" s="2">
        <f t="shared" si="1153"/>
        <v>107</v>
      </c>
      <c r="E9261" s="2">
        <f t="shared" si="1154"/>
        <v>99.74448925579506</v>
      </c>
      <c r="F9261" s="2">
        <f t="shared" si="1155"/>
        <v>7.2555107442049405</v>
      </c>
      <c r="G9261" s="2">
        <f t="shared" si="1156"/>
        <v>0</v>
      </c>
      <c r="H9261" s="2">
        <f t="shared" si="1157"/>
        <v>997.44489255795065</v>
      </c>
      <c r="I9261" s="2">
        <f t="shared" si="1158"/>
        <v>36.277553721024702</v>
      </c>
      <c r="J9261" s="2">
        <f t="shared" si="1159"/>
        <v>0</v>
      </c>
    </row>
    <row r="9262" spans="1:10" x14ac:dyDescent="0.25">
      <c r="A9262" s="2">
        <v>9251</v>
      </c>
      <c r="B9262" s="2">
        <v>0.26199745981963218</v>
      </c>
      <c r="C9262" s="2">
        <f t="shared" si="1152"/>
        <v>95.414399988727979</v>
      </c>
      <c r="D9262" s="2">
        <f t="shared" si="1153"/>
        <v>107</v>
      </c>
      <c r="E9262" s="2">
        <f t="shared" si="1154"/>
        <v>95.414399988727979</v>
      </c>
      <c r="F9262" s="2">
        <f t="shared" si="1155"/>
        <v>11.585600011272021</v>
      </c>
      <c r="G9262" s="2">
        <f t="shared" si="1156"/>
        <v>0</v>
      </c>
      <c r="H9262" s="2">
        <f t="shared" si="1157"/>
        <v>954.14399988727973</v>
      </c>
      <c r="I9262" s="2">
        <f t="shared" si="1158"/>
        <v>57.928000056360105</v>
      </c>
      <c r="J9262" s="2">
        <f t="shared" si="1159"/>
        <v>0</v>
      </c>
    </row>
    <row r="9263" spans="1:10" x14ac:dyDescent="0.25">
      <c r="A9263" s="2">
        <v>9252</v>
      </c>
      <c r="B9263" s="2">
        <v>0.75988212909281949</v>
      </c>
      <c r="C9263" s="2">
        <f t="shared" si="1152"/>
        <v>105.06459416002201</v>
      </c>
      <c r="D9263" s="2">
        <f t="shared" si="1153"/>
        <v>107</v>
      </c>
      <c r="E9263" s="2">
        <f t="shared" si="1154"/>
        <v>105.06459416002201</v>
      </c>
      <c r="F9263" s="2">
        <f t="shared" si="1155"/>
        <v>1.9354058399779888</v>
      </c>
      <c r="G9263" s="2">
        <f t="shared" si="1156"/>
        <v>0</v>
      </c>
      <c r="H9263" s="2">
        <f t="shared" si="1157"/>
        <v>1050.6459416002201</v>
      </c>
      <c r="I9263" s="2">
        <f t="shared" si="1158"/>
        <v>9.6770291998899438</v>
      </c>
      <c r="J9263" s="2">
        <f t="shared" si="1159"/>
        <v>0</v>
      </c>
    </row>
    <row r="9264" spans="1:10" x14ac:dyDescent="0.25">
      <c r="A9264" s="2">
        <v>9253</v>
      </c>
      <c r="B9264" s="2">
        <v>0.17273748099999697</v>
      </c>
      <c r="C9264" s="2">
        <f t="shared" si="1152"/>
        <v>93.318760322872166</v>
      </c>
      <c r="D9264" s="2">
        <f t="shared" si="1153"/>
        <v>107</v>
      </c>
      <c r="E9264" s="2">
        <f t="shared" si="1154"/>
        <v>93.318760322872166</v>
      </c>
      <c r="F9264" s="2">
        <f t="shared" si="1155"/>
        <v>13.681239677127834</v>
      </c>
      <c r="G9264" s="2">
        <f t="shared" si="1156"/>
        <v>0</v>
      </c>
      <c r="H9264" s="2">
        <f t="shared" si="1157"/>
        <v>933.18760322872163</v>
      </c>
      <c r="I9264" s="2">
        <f t="shared" si="1158"/>
        <v>68.406198385639172</v>
      </c>
      <c r="J9264" s="2">
        <f t="shared" si="1159"/>
        <v>0</v>
      </c>
    </row>
    <row r="9265" spans="1:10" x14ac:dyDescent="0.25">
      <c r="A9265" s="2">
        <v>9254</v>
      </c>
      <c r="B9265" s="2">
        <v>0.3235286456048595</v>
      </c>
      <c r="C9265" s="2">
        <f t="shared" si="1152"/>
        <v>96.683383807002059</v>
      </c>
      <c r="D9265" s="2">
        <f t="shared" si="1153"/>
        <v>107</v>
      </c>
      <c r="E9265" s="2">
        <f t="shared" si="1154"/>
        <v>96.683383807002059</v>
      </c>
      <c r="F9265" s="2">
        <f t="shared" si="1155"/>
        <v>10.316616192997941</v>
      </c>
      <c r="G9265" s="2">
        <f t="shared" si="1156"/>
        <v>0</v>
      </c>
      <c r="H9265" s="2">
        <f t="shared" si="1157"/>
        <v>966.83383807002065</v>
      </c>
      <c r="I9265" s="2">
        <f t="shared" si="1158"/>
        <v>51.583080964989705</v>
      </c>
      <c r="J9265" s="2">
        <f t="shared" si="1159"/>
        <v>0</v>
      </c>
    </row>
    <row r="9266" spans="1:10" x14ac:dyDescent="0.25">
      <c r="A9266" s="2">
        <v>9255</v>
      </c>
      <c r="B9266" s="2">
        <v>0.28132902673898896</v>
      </c>
      <c r="C9266" s="2">
        <f t="shared" si="1152"/>
        <v>95.824108821987039</v>
      </c>
      <c r="D9266" s="2">
        <f t="shared" si="1153"/>
        <v>107</v>
      </c>
      <c r="E9266" s="2">
        <f t="shared" si="1154"/>
        <v>95.824108821987039</v>
      </c>
      <c r="F9266" s="2">
        <f t="shared" si="1155"/>
        <v>11.175891178012961</v>
      </c>
      <c r="G9266" s="2">
        <f t="shared" si="1156"/>
        <v>0</v>
      </c>
      <c r="H9266" s="2">
        <f t="shared" si="1157"/>
        <v>958.24108821987033</v>
      </c>
      <c r="I9266" s="2">
        <f t="shared" si="1158"/>
        <v>55.879455890064804</v>
      </c>
      <c r="J9266" s="2">
        <f t="shared" si="1159"/>
        <v>0</v>
      </c>
    </row>
    <row r="9267" spans="1:10" x14ac:dyDescent="0.25">
      <c r="A9267" s="2">
        <v>9256</v>
      </c>
      <c r="B9267" s="2">
        <v>0.52276669999078651</v>
      </c>
      <c r="C9267" s="2">
        <f t="shared" si="1152"/>
        <v>100.41648593395237</v>
      </c>
      <c r="D9267" s="2">
        <f t="shared" si="1153"/>
        <v>107</v>
      </c>
      <c r="E9267" s="2">
        <f t="shared" si="1154"/>
        <v>100.41648593395237</v>
      </c>
      <c r="F9267" s="2">
        <f t="shared" si="1155"/>
        <v>6.583514066047627</v>
      </c>
      <c r="G9267" s="2">
        <f t="shared" si="1156"/>
        <v>0</v>
      </c>
      <c r="H9267" s="2">
        <f t="shared" si="1157"/>
        <v>1004.1648593395237</v>
      </c>
      <c r="I9267" s="2">
        <f t="shared" si="1158"/>
        <v>32.917570330238135</v>
      </c>
      <c r="J9267" s="2">
        <f t="shared" si="1159"/>
        <v>0</v>
      </c>
    </row>
    <row r="9268" spans="1:10" x14ac:dyDescent="0.25">
      <c r="A9268" s="2">
        <v>9257</v>
      </c>
      <c r="B9268" s="2">
        <v>0.16545220684234418</v>
      </c>
      <c r="C9268" s="2">
        <f t="shared" si="1152"/>
        <v>93.126680636465466</v>
      </c>
      <c r="D9268" s="2">
        <f t="shared" si="1153"/>
        <v>107</v>
      </c>
      <c r="E9268" s="2">
        <f t="shared" si="1154"/>
        <v>93.126680636465466</v>
      </c>
      <c r="F9268" s="2">
        <f t="shared" si="1155"/>
        <v>13.873319363534534</v>
      </c>
      <c r="G9268" s="2">
        <f t="shared" si="1156"/>
        <v>0</v>
      </c>
      <c r="H9268" s="2">
        <f t="shared" si="1157"/>
        <v>931.26680636465471</v>
      </c>
      <c r="I9268" s="2">
        <f t="shared" si="1158"/>
        <v>69.366596817672672</v>
      </c>
      <c r="J9268" s="2">
        <f t="shared" si="1159"/>
        <v>0</v>
      </c>
    </row>
    <row r="9269" spans="1:10" x14ac:dyDescent="0.25">
      <c r="A9269" s="2">
        <v>9258</v>
      </c>
      <c r="B9269" s="2">
        <v>8.5070310159005791E-2</v>
      </c>
      <c r="C9269" s="2">
        <f t="shared" si="1152"/>
        <v>90.59363849569371</v>
      </c>
      <c r="D9269" s="2">
        <f t="shared" si="1153"/>
        <v>107</v>
      </c>
      <c r="E9269" s="2">
        <f t="shared" si="1154"/>
        <v>90.59363849569371</v>
      </c>
      <c r="F9269" s="2">
        <f t="shared" si="1155"/>
        <v>16.40636150430629</v>
      </c>
      <c r="G9269" s="2">
        <f t="shared" si="1156"/>
        <v>0</v>
      </c>
      <c r="H9269" s="2">
        <f t="shared" si="1157"/>
        <v>905.9363849569371</v>
      </c>
      <c r="I9269" s="2">
        <f t="shared" si="1158"/>
        <v>82.031807521531448</v>
      </c>
      <c r="J9269" s="2">
        <f t="shared" si="1159"/>
        <v>0</v>
      </c>
    </row>
    <row r="9270" spans="1:10" x14ac:dyDescent="0.25">
      <c r="A9270" s="2">
        <v>9259</v>
      </c>
      <c r="B9270" s="2">
        <v>8.6026989847488577E-3</v>
      </c>
      <c r="C9270" s="2">
        <f t="shared" si="1152"/>
        <v>85.459561978457444</v>
      </c>
      <c r="D9270" s="2">
        <f t="shared" si="1153"/>
        <v>107</v>
      </c>
      <c r="E9270" s="2">
        <f t="shared" si="1154"/>
        <v>85.459561978457444</v>
      </c>
      <c r="F9270" s="2">
        <f t="shared" si="1155"/>
        <v>21.540438021542556</v>
      </c>
      <c r="G9270" s="2">
        <f t="shared" si="1156"/>
        <v>0</v>
      </c>
      <c r="H9270" s="2">
        <f t="shared" si="1157"/>
        <v>854.59561978457441</v>
      </c>
      <c r="I9270" s="2">
        <f t="shared" si="1158"/>
        <v>107.70219010771278</v>
      </c>
      <c r="J9270" s="2">
        <f t="shared" si="1159"/>
        <v>0</v>
      </c>
    </row>
    <row r="9271" spans="1:10" x14ac:dyDescent="0.25">
      <c r="A9271" s="2">
        <v>9260</v>
      </c>
      <c r="B9271" s="2">
        <v>0.50050720201135446</v>
      </c>
      <c r="C9271" s="2">
        <f t="shared" si="1152"/>
        <v>100.0092745530592</v>
      </c>
      <c r="D9271" s="2">
        <f t="shared" si="1153"/>
        <v>107</v>
      </c>
      <c r="E9271" s="2">
        <f t="shared" si="1154"/>
        <v>100.0092745530592</v>
      </c>
      <c r="F9271" s="2">
        <f t="shared" si="1155"/>
        <v>6.9907254469408002</v>
      </c>
      <c r="G9271" s="2">
        <f t="shared" si="1156"/>
        <v>0</v>
      </c>
      <c r="H9271" s="2">
        <f t="shared" si="1157"/>
        <v>1000.092745530592</v>
      </c>
      <c r="I9271" s="2">
        <f t="shared" si="1158"/>
        <v>34.953627234704001</v>
      </c>
      <c r="J9271" s="2">
        <f t="shared" si="1159"/>
        <v>0</v>
      </c>
    </row>
    <row r="9272" spans="1:10" x14ac:dyDescent="0.25">
      <c r="A9272" s="2">
        <v>9261</v>
      </c>
      <c r="B9272" s="2">
        <v>0.45717651651875157</v>
      </c>
      <c r="C9272" s="2">
        <f t="shared" si="1152"/>
        <v>99.215737190840983</v>
      </c>
      <c r="D9272" s="2">
        <f t="shared" si="1153"/>
        <v>107</v>
      </c>
      <c r="E9272" s="2">
        <f t="shared" si="1154"/>
        <v>99.215737190840983</v>
      </c>
      <c r="F9272" s="2">
        <f t="shared" si="1155"/>
        <v>7.7842628091590171</v>
      </c>
      <c r="G9272" s="2">
        <f t="shared" si="1156"/>
        <v>0</v>
      </c>
      <c r="H9272" s="2">
        <f t="shared" si="1157"/>
        <v>992.1573719084098</v>
      </c>
      <c r="I9272" s="2">
        <f t="shared" si="1158"/>
        <v>38.921314045795086</v>
      </c>
      <c r="J9272" s="2">
        <f t="shared" si="1159"/>
        <v>0</v>
      </c>
    </row>
    <row r="9273" spans="1:10" x14ac:dyDescent="0.25">
      <c r="A9273" s="2">
        <v>9262</v>
      </c>
      <c r="B9273" s="2">
        <v>0.94451123553961691</v>
      </c>
      <c r="C9273" s="2">
        <f t="shared" si="1152"/>
        <v>110.70192365741251</v>
      </c>
      <c r="D9273" s="2">
        <f t="shared" si="1153"/>
        <v>107</v>
      </c>
      <c r="E9273" s="2">
        <f t="shared" si="1154"/>
        <v>107</v>
      </c>
      <c r="F9273" s="2">
        <f t="shared" si="1155"/>
        <v>0</v>
      </c>
      <c r="G9273" s="2">
        <f t="shared" si="1156"/>
        <v>3.7019236574125074</v>
      </c>
      <c r="H9273" s="2">
        <f t="shared" si="1157"/>
        <v>1070</v>
      </c>
      <c r="I9273" s="2">
        <f t="shared" si="1158"/>
        <v>0</v>
      </c>
      <c r="J9273" s="2">
        <f t="shared" si="1159"/>
        <v>55.528854861187611</v>
      </c>
    </row>
    <row r="9274" spans="1:10" x14ac:dyDescent="0.25">
      <c r="A9274" s="2">
        <v>9263</v>
      </c>
      <c r="B9274" s="2">
        <v>0.50380057227428066</v>
      </c>
      <c r="C9274" s="2">
        <f t="shared" si="1152"/>
        <v>100.06949701787153</v>
      </c>
      <c r="D9274" s="2">
        <f t="shared" si="1153"/>
        <v>107</v>
      </c>
      <c r="E9274" s="2">
        <f t="shared" si="1154"/>
        <v>100.06949701787153</v>
      </c>
      <c r="F9274" s="2">
        <f t="shared" si="1155"/>
        <v>6.9305029821284734</v>
      </c>
      <c r="G9274" s="2">
        <f t="shared" si="1156"/>
        <v>0</v>
      </c>
      <c r="H9274" s="2">
        <f t="shared" si="1157"/>
        <v>1000.6949701787153</v>
      </c>
      <c r="I9274" s="2">
        <f t="shared" si="1158"/>
        <v>34.652514910642367</v>
      </c>
      <c r="J9274" s="2">
        <f t="shared" si="1159"/>
        <v>0</v>
      </c>
    </row>
    <row r="9275" spans="1:10" x14ac:dyDescent="0.25">
      <c r="A9275" s="2">
        <v>9264</v>
      </c>
      <c r="B9275" s="2">
        <v>4.7056357979093244E-2</v>
      </c>
      <c r="C9275" s="2">
        <f t="shared" si="1152"/>
        <v>88.851666891294983</v>
      </c>
      <c r="D9275" s="2">
        <f t="shared" si="1153"/>
        <v>107</v>
      </c>
      <c r="E9275" s="2">
        <f t="shared" si="1154"/>
        <v>88.851666891294983</v>
      </c>
      <c r="F9275" s="2">
        <f t="shared" si="1155"/>
        <v>18.148333108705017</v>
      </c>
      <c r="G9275" s="2">
        <f t="shared" si="1156"/>
        <v>0</v>
      </c>
      <c r="H9275" s="2">
        <f t="shared" si="1157"/>
        <v>888.51666891294985</v>
      </c>
      <c r="I9275" s="2">
        <f t="shared" si="1158"/>
        <v>90.741665543525087</v>
      </c>
      <c r="J9275" s="2">
        <f t="shared" si="1159"/>
        <v>0</v>
      </c>
    </row>
    <row r="9276" spans="1:10" x14ac:dyDescent="0.25">
      <c r="A9276" s="2">
        <v>9265</v>
      </c>
      <c r="B9276" s="2">
        <v>0.33173187017410299</v>
      </c>
      <c r="C9276" s="2">
        <f t="shared" si="1152"/>
        <v>96.845808890753318</v>
      </c>
      <c r="D9276" s="2">
        <f t="shared" si="1153"/>
        <v>107</v>
      </c>
      <c r="E9276" s="2">
        <f t="shared" si="1154"/>
        <v>96.845808890753318</v>
      </c>
      <c r="F9276" s="2">
        <f t="shared" si="1155"/>
        <v>10.154191109246682</v>
      </c>
      <c r="G9276" s="2">
        <f t="shared" si="1156"/>
        <v>0</v>
      </c>
      <c r="H9276" s="2">
        <f t="shared" si="1157"/>
        <v>968.45808890753324</v>
      </c>
      <c r="I9276" s="2">
        <f t="shared" si="1158"/>
        <v>50.770955546233409</v>
      </c>
      <c r="J9276" s="2">
        <f t="shared" si="1159"/>
        <v>0</v>
      </c>
    </row>
    <row r="9277" spans="1:10" x14ac:dyDescent="0.25">
      <c r="A9277" s="2">
        <v>9266</v>
      </c>
      <c r="B9277" s="2">
        <v>9.6826935848085438E-2</v>
      </c>
      <c r="C9277" s="2">
        <f t="shared" si="1152"/>
        <v>91.031363017518515</v>
      </c>
      <c r="D9277" s="2">
        <f t="shared" si="1153"/>
        <v>107</v>
      </c>
      <c r="E9277" s="2">
        <f t="shared" si="1154"/>
        <v>91.031363017518515</v>
      </c>
      <c r="F9277" s="2">
        <f t="shared" si="1155"/>
        <v>15.968636982481485</v>
      </c>
      <c r="G9277" s="2">
        <f t="shared" si="1156"/>
        <v>0</v>
      </c>
      <c r="H9277" s="2">
        <f t="shared" si="1157"/>
        <v>910.31363017518515</v>
      </c>
      <c r="I9277" s="2">
        <f t="shared" si="1158"/>
        <v>79.843184912407423</v>
      </c>
      <c r="J9277" s="2">
        <f t="shared" si="1159"/>
        <v>0</v>
      </c>
    </row>
    <row r="9278" spans="1:10" x14ac:dyDescent="0.25">
      <c r="A9278" s="2">
        <v>9267</v>
      </c>
      <c r="B9278" s="2">
        <v>0.34099566701493944</v>
      </c>
      <c r="C9278" s="2">
        <f t="shared" si="1152"/>
        <v>97.027710812239633</v>
      </c>
      <c r="D9278" s="2">
        <f t="shared" si="1153"/>
        <v>107</v>
      </c>
      <c r="E9278" s="2">
        <f t="shared" si="1154"/>
        <v>97.027710812239633</v>
      </c>
      <c r="F9278" s="2">
        <f t="shared" si="1155"/>
        <v>9.9722891877603672</v>
      </c>
      <c r="G9278" s="2">
        <f t="shared" si="1156"/>
        <v>0</v>
      </c>
      <c r="H9278" s="2">
        <f t="shared" si="1157"/>
        <v>970.27710812239638</v>
      </c>
      <c r="I9278" s="2">
        <f t="shared" si="1158"/>
        <v>49.861445938801836</v>
      </c>
      <c r="J9278" s="2">
        <f t="shared" si="1159"/>
        <v>0</v>
      </c>
    </row>
    <row r="9279" spans="1:10" x14ac:dyDescent="0.25">
      <c r="A9279" s="2">
        <v>9268</v>
      </c>
      <c r="B9279" s="2">
        <v>2.0807125469327836E-2</v>
      </c>
      <c r="C9279" s="2">
        <f t="shared" si="1152"/>
        <v>86.986475383220849</v>
      </c>
      <c r="D9279" s="2">
        <f t="shared" si="1153"/>
        <v>107</v>
      </c>
      <c r="E9279" s="2">
        <f t="shared" si="1154"/>
        <v>86.986475383220849</v>
      </c>
      <c r="F9279" s="2">
        <f t="shared" si="1155"/>
        <v>20.013524616779151</v>
      </c>
      <c r="G9279" s="2">
        <f t="shared" si="1156"/>
        <v>0</v>
      </c>
      <c r="H9279" s="2">
        <f t="shared" si="1157"/>
        <v>869.86475383220852</v>
      </c>
      <c r="I9279" s="2">
        <f t="shared" si="1158"/>
        <v>100.06762308389575</v>
      </c>
      <c r="J9279" s="2">
        <f t="shared" si="1159"/>
        <v>0</v>
      </c>
    </row>
    <row r="9280" spans="1:10" x14ac:dyDescent="0.25">
      <c r="A9280" s="2">
        <v>9269</v>
      </c>
      <c r="B9280" s="2">
        <v>0.83937027222546645</v>
      </c>
      <c r="C9280" s="2">
        <f t="shared" si="1152"/>
        <v>107.00287145179755</v>
      </c>
      <c r="D9280" s="2">
        <f t="shared" si="1153"/>
        <v>107</v>
      </c>
      <c r="E9280" s="2">
        <f t="shared" si="1154"/>
        <v>107</v>
      </c>
      <c r="F9280" s="2">
        <f t="shared" si="1155"/>
        <v>0</v>
      </c>
      <c r="G9280" s="2">
        <f t="shared" si="1156"/>
        <v>2.8714517975458875E-3</v>
      </c>
      <c r="H9280" s="2">
        <f t="shared" si="1157"/>
        <v>1070</v>
      </c>
      <c r="I9280" s="2">
        <f t="shared" si="1158"/>
        <v>0</v>
      </c>
      <c r="J9280" s="2">
        <f t="shared" si="1159"/>
        <v>4.3071776963188313E-2</v>
      </c>
    </row>
    <row r="9281" spans="1:10" x14ac:dyDescent="0.25">
      <c r="A9281" s="2">
        <v>9270</v>
      </c>
      <c r="B9281" s="2">
        <v>0.66843046827677011</v>
      </c>
      <c r="C9281" s="2">
        <f t="shared" si="1152"/>
        <v>103.15739282369972</v>
      </c>
      <c r="D9281" s="2">
        <f t="shared" si="1153"/>
        <v>107</v>
      </c>
      <c r="E9281" s="2">
        <f t="shared" si="1154"/>
        <v>103.15739282369972</v>
      </c>
      <c r="F9281" s="2">
        <f t="shared" si="1155"/>
        <v>3.8426071763002767</v>
      </c>
      <c r="G9281" s="2">
        <f t="shared" si="1156"/>
        <v>0</v>
      </c>
      <c r="H9281" s="2">
        <f t="shared" si="1157"/>
        <v>1031.5739282369973</v>
      </c>
      <c r="I9281" s="2">
        <f t="shared" si="1158"/>
        <v>19.213035881501384</v>
      </c>
      <c r="J9281" s="2">
        <f t="shared" si="1159"/>
        <v>0</v>
      </c>
    </row>
    <row r="9282" spans="1:10" x14ac:dyDescent="0.25">
      <c r="A9282" s="2">
        <v>9271</v>
      </c>
      <c r="B9282" s="2">
        <v>0.96855248806255267</v>
      </c>
      <c r="C9282" s="2">
        <f t="shared" si="1152"/>
        <v>112.13483297985613</v>
      </c>
      <c r="D9282" s="2">
        <f t="shared" si="1153"/>
        <v>107</v>
      </c>
      <c r="E9282" s="2">
        <f t="shared" si="1154"/>
        <v>107</v>
      </c>
      <c r="F9282" s="2">
        <f t="shared" si="1155"/>
        <v>0</v>
      </c>
      <c r="G9282" s="2">
        <f t="shared" si="1156"/>
        <v>5.1348329798561281</v>
      </c>
      <c r="H9282" s="2">
        <f t="shared" si="1157"/>
        <v>1070</v>
      </c>
      <c r="I9282" s="2">
        <f t="shared" si="1158"/>
        <v>0</v>
      </c>
      <c r="J9282" s="2">
        <f t="shared" si="1159"/>
        <v>77.022494697841921</v>
      </c>
    </row>
    <row r="9283" spans="1:10" x14ac:dyDescent="0.25">
      <c r="A9283" s="2">
        <v>9272</v>
      </c>
      <c r="B9283" s="2">
        <v>8.7344943729263158E-2</v>
      </c>
      <c r="C9283" s="2">
        <f t="shared" si="1152"/>
        <v>90.680999846072552</v>
      </c>
      <c r="D9283" s="2">
        <f t="shared" si="1153"/>
        <v>107</v>
      </c>
      <c r="E9283" s="2">
        <f t="shared" si="1154"/>
        <v>90.680999846072552</v>
      </c>
      <c r="F9283" s="2">
        <f t="shared" si="1155"/>
        <v>16.319000153927448</v>
      </c>
      <c r="G9283" s="2">
        <f t="shared" si="1156"/>
        <v>0</v>
      </c>
      <c r="H9283" s="2">
        <f t="shared" si="1157"/>
        <v>906.80999846072552</v>
      </c>
      <c r="I9283" s="2">
        <f t="shared" si="1158"/>
        <v>81.595000769637238</v>
      </c>
      <c r="J9283" s="2">
        <f t="shared" si="1159"/>
        <v>0</v>
      </c>
    </row>
    <row r="9284" spans="1:10" x14ac:dyDescent="0.25">
      <c r="A9284" s="2">
        <v>9273</v>
      </c>
      <c r="B9284" s="2">
        <v>0.62985350911145743</v>
      </c>
      <c r="C9284" s="2">
        <f t="shared" si="1152"/>
        <v>102.40911622390864</v>
      </c>
      <c r="D9284" s="2">
        <f t="shared" si="1153"/>
        <v>107</v>
      </c>
      <c r="E9284" s="2">
        <f t="shared" si="1154"/>
        <v>102.40911622390864</v>
      </c>
      <c r="F9284" s="2">
        <f t="shared" si="1155"/>
        <v>4.5908837760913599</v>
      </c>
      <c r="G9284" s="2">
        <f t="shared" si="1156"/>
        <v>0</v>
      </c>
      <c r="H9284" s="2">
        <f t="shared" si="1157"/>
        <v>1024.0911622390863</v>
      </c>
      <c r="I9284" s="2">
        <f t="shared" si="1158"/>
        <v>22.954418880456799</v>
      </c>
      <c r="J9284" s="2">
        <f t="shared" si="1159"/>
        <v>0</v>
      </c>
    </row>
    <row r="9285" spans="1:10" x14ac:dyDescent="0.25">
      <c r="A9285" s="2">
        <v>9274</v>
      </c>
      <c r="B9285" s="2">
        <v>8.7256757137208818E-2</v>
      </c>
      <c r="C9285" s="2">
        <f t="shared" si="1152"/>
        <v>90.677638280240501</v>
      </c>
      <c r="D9285" s="2">
        <f t="shared" si="1153"/>
        <v>107</v>
      </c>
      <c r="E9285" s="2">
        <f t="shared" si="1154"/>
        <v>90.677638280240501</v>
      </c>
      <c r="F9285" s="2">
        <f t="shared" si="1155"/>
        <v>16.322361719759499</v>
      </c>
      <c r="G9285" s="2">
        <f t="shared" si="1156"/>
        <v>0</v>
      </c>
      <c r="H9285" s="2">
        <f t="shared" si="1157"/>
        <v>906.77638280240501</v>
      </c>
      <c r="I9285" s="2">
        <f t="shared" si="1158"/>
        <v>81.611808598797495</v>
      </c>
      <c r="J9285" s="2">
        <f t="shared" si="1159"/>
        <v>0</v>
      </c>
    </row>
    <row r="9286" spans="1:10" x14ac:dyDescent="0.25">
      <c r="A9286" s="2">
        <v>9275</v>
      </c>
      <c r="B9286" s="2">
        <v>0.71412550611292935</v>
      </c>
      <c r="C9286" s="2">
        <f t="shared" si="1152"/>
        <v>104.08117404549282</v>
      </c>
      <c r="D9286" s="2">
        <f t="shared" si="1153"/>
        <v>107</v>
      </c>
      <c r="E9286" s="2">
        <f t="shared" si="1154"/>
        <v>104.08117404549282</v>
      </c>
      <c r="F9286" s="2">
        <f t="shared" si="1155"/>
        <v>2.9188259545071844</v>
      </c>
      <c r="G9286" s="2">
        <f t="shared" si="1156"/>
        <v>0</v>
      </c>
      <c r="H9286" s="2">
        <f t="shared" si="1157"/>
        <v>1040.8117404549282</v>
      </c>
      <c r="I9286" s="2">
        <f t="shared" si="1158"/>
        <v>14.594129772535922</v>
      </c>
      <c r="J9286" s="2">
        <f t="shared" si="1159"/>
        <v>0</v>
      </c>
    </row>
    <row r="9287" spans="1:10" x14ac:dyDescent="0.25">
      <c r="A9287" s="2">
        <v>9276</v>
      </c>
      <c r="B9287" s="2">
        <v>0.70766497547007579</v>
      </c>
      <c r="C9287" s="2">
        <f t="shared" si="1152"/>
        <v>103.94752652756814</v>
      </c>
      <c r="D9287" s="2">
        <f t="shared" si="1153"/>
        <v>107</v>
      </c>
      <c r="E9287" s="2">
        <f t="shared" si="1154"/>
        <v>103.94752652756814</v>
      </c>
      <c r="F9287" s="2">
        <f t="shared" si="1155"/>
        <v>3.0524734724318563</v>
      </c>
      <c r="G9287" s="2">
        <f t="shared" si="1156"/>
        <v>0</v>
      </c>
      <c r="H9287" s="2">
        <f t="shared" si="1157"/>
        <v>1039.4752652756815</v>
      </c>
      <c r="I9287" s="2">
        <f t="shared" si="1158"/>
        <v>15.262367362159281</v>
      </c>
      <c r="J9287" s="2">
        <f t="shared" si="1159"/>
        <v>0</v>
      </c>
    </row>
    <row r="9288" spans="1:10" x14ac:dyDescent="0.25">
      <c r="A9288" s="2">
        <v>9277</v>
      </c>
      <c r="B9288" s="2">
        <v>5.0798519383408847E-2</v>
      </c>
      <c r="C9288" s="2">
        <f t="shared" si="1152"/>
        <v>89.055546890243505</v>
      </c>
      <c r="D9288" s="2">
        <f t="shared" si="1153"/>
        <v>107</v>
      </c>
      <c r="E9288" s="2">
        <f t="shared" si="1154"/>
        <v>89.055546890243505</v>
      </c>
      <c r="F9288" s="2">
        <f t="shared" si="1155"/>
        <v>17.944453109756495</v>
      </c>
      <c r="G9288" s="2">
        <f t="shared" si="1156"/>
        <v>0</v>
      </c>
      <c r="H9288" s="2">
        <f t="shared" si="1157"/>
        <v>890.555468902435</v>
      </c>
      <c r="I9288" s="2">
        <f t="shared" si="1158"/>
        <v>89.722265548782474</v>
      </c>
      <c r="J9288" s="2">
        <f t="shared" si="1159"/>
        <v>0</v>
      </c>
    </row>
    <row r="9289" spans="1:10" x14ac:dyDescent="0.25">
      <c r="A9289" s="2">
        <v>9278</v>
      </c>
      <c r="B9289" s="2">
        <v>0.28184818816906887</v>
      </c>
      <c r="C9289" s="2">
        <f t="shared" si="1152"/>
        <v>95.834956453622198</v>
      </c>
      <c r="D9289" s="2">
        <f t="shared" si="1153"/>
        <v>107</v>
      </c>
      <c r="E9289" s="2">
        <f t="shared" si="1154"/>
        <v>95.834956453622198</v>
      </c>
      <c r="F9289" s="2">
        <f t="shared" si="1155"/>
        <v>11.165043546377802</v>
      </c>
      <c r="G9289" s="2">
        <f t="shared" si="1156"/>
        <v>0</v>
      </c>
      <c r="H9289" s="2">
        <f t="shared" si="1157"/>
        <v>958.34956453622203</v>
      </c>
      <c r="I9289" s="2">
        <f t="shared" si="1158"/>
        <v>55.825217731889012</v>
      </c>
      <c r="J9289" s="2">
        <f t="shared" si="1159"/>
        <v>0</v>
      </c>
    </row>
    <row r="9290" spans="1:10" x14ac:dyDescent="0.25">
      <c r="A9290" s="2">
        <v>9279</v>
      </c>
      <c r="B9290" s="2">
        <v>0.53669058965202865</v>
      </c>
      <c r="C9290" s="2">
        <f t="shared" si="1152"/>
        <v>100.67167067312413</v>
      </c>
      <c r="D9290" s="2">
        <f t="shared" si="1153"/>
        <v>107</v>
      </c>
      <c r="E9290" s="2">
        <f t="shared" si="1154"/>
        <v>100.67167067312413</v>
      </c>
      <c r="F9290" s="2">
        <f t="shared" si="1155"/>
        <v>6.328329326875874</v>
      </c>
      <c r="G9290" s="2">
        <f t="shared" si="1156"/>
        <v>0</v>
      </c>
      <c r="H9290" s="2">
        <f t="shared" si="1157"/>
        <v>1006.7167067312413</v>
      </c>
      <c r="I9290" s="2">
        <f t="shared" si="1158"/>
        <v>31.64164663437937</v>
      </c>
      <c r="J9290" s="2">
        <f t="shared" si="1159"/>
        <v>0</v>
      </c>
    </row>
    <row r="9291" spans="1:10" x14ac:dyDescent="0.25">
      <c r="A9291" s="2">
        <v>9280</v>
      </c>
      <c r="B9291" s="2">
        <v>0.30312574460695541</v>
      </c>
      <c r="C9291" s="2">
        <f t="shared" si="1152"/>
        <v>96.273292402148897</v>
      </c>
      <c r="D9291" s="2">
        <f t="shared" si="1153"/>
        <v>107</v>
      </c>
      <c r="E9291" s="2">
        <f t="shared" si="1154"/>
        <v>96.273292402148897</v>
      </c>
      <c r="F9291" s="2">
        <f t="shared" si="1155"/>
        <v>10.726707597851103</v>
      </c>
      <c r="G9291" s="2">
        <f t="shared" si="1156"/>
        <v>0</v>
      </c>
      <c r="H9291" s="2">
        <f t="shared" si="1157"/>
        <v>962.732924021489</v>
      </c>
      <c r="I9291" s="2">
        <f t="shared" si="1158"/>
        <v>53.633537989255515</v>
      </c>
      <c r="J9291" s="2">
        <f t="shared" si="1159"/>
        <v>0</v>
      </c>
    </row>
    <row r="9292" spans="1:10" x14ac:dyDescent="0.25">
      <c r="A9292" s="2">
        <v>9281</v>
      </c>
      <c r="B9292" s="2">
        <v>0.63907265596152441</v>
      </c>
      <c r="C9292" s="2">
        <f t="shared" si="1152"/>
        <v>102.58583686318656</v>
      </c>
      <c r="D9292" s="2">
        <f t="shared" si="1153"/>
        <v>107</v>
      </c>
      <c r="E9292" s="2">
        <f t="shared" si="1154"/>
        <v>102.58583686318656</v>
      </c>
      <c r="F9292" s="2">
        <f t="shared" si="1155"/>
        <v>4.4141631368134426</v>
      </c>
      <c r="G9292" s="2">
        <f t="shared" si="1156"/>
        <v>0</v>
      </c>
      <c r="H9292" s="2">
        <f t="shared" si="1157"/>
        <v>1025.8583686318657</v>
      </c>
      <c r="I9292" s="2">
        <f t="shared" si="1158"/>
        <v>22.070815684067213</v>
      </c>
      <c r="J9292" s="2">
        <f t="shared" si="1159"/>
        <v>0</v>
      </c>
    </row>
    <row r="9293" spans="1:10" x14ac:dyDescent="0.25">
      <c r="A9293" s="2">
        <v>9282</v>
      </c>
      <c r="B9293" s="2">
        <v>0.50204747544325112</v>
      </c>
      <c r="C9293" s="2">
        <f t="shared" ref="C9293:C9356" si="1160">_xlfn.BETA.INV(B9293,$C$7,$C$8,$C$9,$C$10)</f>
        <v>100.03743968216283</v>
      </c>
      <c r="D9293" s="2">
        <f t="shared" ref="D9293:D9356" si="1161">$F$8</f>
        <v>107</v>
      </c>
      <c r="E9293" s="2">
        <f t="shared" ref="E9293:E9356" si="1162">IF(C9293&gt;=D9293,D9293,C9293)</f>
        <v>100.03743968216283</v>
      </c>
      <c r="F9293" s="2">
        <f t="shared" ref="F9293:F9356" si="1163">IF(D9293&gt;C9293,D9293-C9293,0)</f>
        <v>6.9625603178371733</v>
      </c>
      <c r="G9293" s="2">
        <f t="shared" ref="G9293:G9356" si="1164">IF(C9293&gt;D9293,C9293-D9293,0)</f>
        <v>0</v>
      </c>
      <c r="H9293" s="2">
        <f t="shared" ref="H9293:H9356" si="1165">E9293*$H$10</f>
        <v>1000.3743968216282</v>
      </c>
      <c r="I9293" s="2">
        <f t="shared" ref="I9293:I9356" si="1166">F9293*$I$10</f>
        <v>34.812801589185867</v>
      </c>
      <c r="J9293" s="2">
        <f t="shared" ref="J9293:J9356" si="1167">G9293*$J$10</f>
        <v>0</v>
      </c>
    </row>
    <row r="9294" spans="1:10" x14ac:dyDescent="0.25">
      <c r="A9294" s="2">
        <v>9283</v>
      </c>
      <c r="B9294" s="2">
        <v>0.35336892764436267</v>
      </c>
      <c r="C9294" s="2">
        <f t="shared" si="1160"/>
        <v>97.268355940342204</v>
      </c>
      <c r="D9294" s="2">
        <f t="shared" si="1161"/>
        <v>107</v>
      </c>
      <c r="E9294" s="2">
        <f t="shared" si="1162"/>
        <v>97.268355940342204</v>
      </c>
      <c r="F9294" s="2">
        <f t="shared" si="1163"/>
        <v>9.7316440596577962</v>
      </c>
      <c r="G9294" s="2">
        <f t="shared" si="1164"/>
        <v>0</v>
      </c>
      <c r="H9294" s="2">
        <f t="shared" si="1165"/>
        <v>972.68355940342201</v>
      </c>
      <c r="I9294" s="2">
        <f t="shared" si="1166"/>
        <v>48.658220298288981</v>
      </c>
      <c r="J9294" s="2">
        <f t="shared" si="1167"/>
        <v>0</v>
      </c>
    </row>
    <row r="9295" spans="1:10" x14ac:dyDescent="0.25">
      <c r="A9295" s="2">
        <v>9284</v>
      </c>
      <c r="B9295" s="2">
        <v>0.4621394881286649</v>
      </c>
      <c r="C9295" s="2">
        <f t="shared" si="1160"/>
        <v>99.306861566900764</v>
      </c>
      <c r="D9295" s="2">
        <f t="shared" si="1161"/>
        <v>107</v>
      </c>
      <c r="E9295" s="2">
        <f t="shared" si="1162"/>
        <v>99.306861566900764</v>
      </c>
      <c r="F9295" s="2">
        <f t="shared" si="1163"/>
        <v>7.6931384330992358</v>
      </c>
      <c r="G9295" s="2">
        <f t="shared" si="1164"/>
        <v>0</v>
      </c>
      <c r="H9295" s="2">
        <f t="shared" si="1165"/>
        <v>993.06861566900761</v>
      </c>
      <c r="I9295" s="2">
        <f t="shared" si="1166"/>
        <v>38.465692165496179</v>
      </c>
      <c r="J9295" s="2">
        <f t="shared" si="1167"/>
        <v>0</v>
      </c>
    </row>
    <row r="9296" spans="1:10" x14ac:dyDescent="0.25">
      <c r="A9296" s="2">
        <v>9285</v>
      </c>
      <c r="B9296" s="2">
        <v>0.23760186465714439</v>
      </c>
      <c r="C9296" s="2">
        <f t="shared" si="1160"/>
        <v>94.87915022133383</v>
      </c>
      <c r="D9296" s="2">
        <f t="shared" si="1161"/>
        <v>107</v>
      </c>
      <c r="E9296" s="2">
        <f t="shared" si="1162"/>
        <v>94.87915022133383</v>
      </c>
      <c r="F9296" s="2">
        <f t="shared" si="1163"/>
        <v>12.12084977866617</v>
      </c>
      <c r="G9296" s="2">
        <f t="shared" si="1164"/>
        <v>0</v>
      </c>
      <c r="H9296" s="2">
        <f t="shared" si="1165"/>
        <v>948.79150221333828</v>
      </c>
      <c r="I9296" s="2">
        <f t="shared" si="1166"/>
        <v>60.604248893330848</v>
      </c>
      <c r="J9296" s="2">
        <f t="shared" si="1167"/>
        <v>0</v>
      </c>
    </row>
    <row r="9297" spans="1:10" x14ac:dyDescent="0.25">
      <c r="A9297" s="2">
        <v>9286</v>
      </c>
      <c r="B9297" s="2">
        <v>0.48988353390263117</v>
      </c>
      <c r="C9297" s="2">
        <f t="shared" si="1160"/>
        <v>99.81499736243552</v>
      </c>
      <c r="D9297" s="2">
        <f t="shared" si="1161"/>
        <v>107</v>
      </c>
      <c r="E9297" s="2">
        <f t="shared" si="1162"/>
        <v>99.81499736243552</v>
      </c>
      <c r="F9297" s="2">
        <f t="shared" si="1163"/>
        <v>7.1850026375644802</v>
      </c>
      <c r="G9297" s="2">
        <f t="shared" si="1164"/>
        <v>0</v>
      </c>
      <c r="H9297" s="2">
        <f t="shared" si="1165"/>
        <v>998.1499736243552</v>
      </c>
      <c r="I9297" s="2">
        <f t="shared" si="1166"/>
        <v>35.925013187822401</v>
      </c>
      <c r="J9297" s="2">
        <f t="shared" si="1167"/>
        <v>0</v>
      </c>
    </row>
    <row r="9298" spans="1:10" x14ac:dyDescent="0.25">
      <c r="A9298" s="2">
        <v>9287</v>
      </c>
      <c r="B9298" s="2">
        <v>0.35961655751301336</v>
      </c>
      <c r="C9298" s="2">
        <f t="shared" si="1160"/>
        <v>97.388938538293331</v>
      </c>
      <c r="D9298" s="2">
        <f t="shared" si="1161"/>
        <v>107</v>
      </c>
      <c r="E9298" s="2">
        <f t="shared" si="1162"/>
        <v>97.388938538293331</v>
      </c>
      <c r="F9298" s="2">
        <f t="shared" si="1163"/>
        <v>9.6110614617066688</v>
      </c>
      <c r="G9298" s="2">
        <f t="shared" si="1164"/>
        <v>0</v>
      </c>
      <c r="H9298" s="2">
        <f t="shared" si="1165"/>
        <v>973.88938538293337</v>
      </c>
      <c r="I9298" s="2">
        <f t="shared" si="1166"/>
        <v>48.055307308533344</v>
      </c>
      <c r="J9298" s="2">
        <f t="shared" si="1167"/>
        <v>0</v>
      </c>
    </row>
    <row r="9299" spans="1:10" x14ac:dyDescent="0.25">
      <c r="A9299" s="2">
        <v>9288</v>
      </c>
      <c r="B9299" s="2">
        <v>0.12127900863881647</v>
      </c>
      <c r="C9299" s="2">
        <f t="shared" si="1160"/>
        <v>91.851666577103344</v>
      </c>
      <c r="D9299" s="2">
        <f t="shared" si="1161"/>
        <v>107</v>
      </c>
      <c r="E9299" s="2">
        <f t="shared" si="1162"/>
        <v>91.851666577103344</v>
      </c>
      <c r="F9299" s="2">
        <f t="shared" si="1163"/>
        <v>15.148333422896656</v>
      </c>
      <c r="G9299" s="2">
        <f t="shared" si="1164"/>
        <v>0</v>
      </c>
      <c r="H9299" s="2">
        <f t="shared" si="1165"/>
        <v>918.51666577103344</v>
      </c>
      <c r="I9299" s="2">
        <f t="shared" si="1166"/>
        <v>75.741667114483278</v>
      </c>
      <c r="J9299" s="2">
        <f t="shared" si="1167"/>
        <v>0</v>
      </c>
    </row>
    <row r="9300" spans="1:10" x14ac:dyDescent="0.25">
      <c r="A9300" s="2">
        <v>9289</v>
      </c>
      <c r="B9300" s="2">
        <v>0.17882725698816782</v>
      </c>
      <c r="C9300" s="2">
        <f t="shared" si="1160"/>
        <v>93.476180304375191</v>
      </c>
      <c r="D9300" s="2">
        <f t="shared" si="1161"/>
        <v>107</v>
      </c>
      <c r="E9300" s="2">
        <f t="shared" si="1162"/>
        <v>93.476180304375191</v>
      </c>
      <c r="F9300" s="2">
        <f t="shared" si="1163"/>
        <v>13.523819695624809</v>
      </c>
      <c r="G9300" s="2">
        <f t="shared" si="1164"/>
        <v>0</v>
      </c>
      <c r="H9300" s="2">
        <f t="shared" si="1165"/>
        <v>934.76180304375191</v>
      </c>
      <c r="I9300" s="2">
        <f t="shared" si="1166"/>
        <v>67.619098478124045</v>
      </c>
      <c r="J9300" s="2">
        <f t="shared" si="1167"/>
        <v>0</v>
      </c>
    </row>
    <row r="9301" spans="1:10" x14ac:dyDescent="0.25">
      <c r="A9301" s="2">
        <v>9290</v>
      </c>
      <c r="B9301" s="2">
        <v>0.59268349528720576</v>
      </c>
      <c r="C9301" s="2">
        <f t="shared" si="1160"/>
        <v>101.70716815732092</v>
      </c>
      <c r="D9301" s="2">
        <f t="shared" si="1161"/>
        <v>107</v>
      </c>
      <c r="E9301" s="2">
        <f t="shared" si="1162"/>
        <v>101.70716815732092</v>
      </c>
      <c r="F9301" s="2">
        <f t="shared" si="1163"/>
        <v>5.2928318426790781</v>
      </c>
      <c r="G9301" s="2">
        <f t="shared" si="1164"/>
        <v>0</v>
      </c>
      <c r="H9301" s="2">
        <f t="shared" si="1165"/>
        <v>1017.0716815732092</v>
      </c>
      <c r="I9301" s="2">
        <f t="shared" si="1166"/>
        <v>26.464159213395391</v>
      </c>
      <c r="J9301" s="2">
        <f t="shared" si="1167"/>
        <v>0</v>
      </c>
    </row>
    <row r="9302" spans="1:10" x14ac:dyDescent="0.25">
      <c r="A9302" s="2">
        <v>9291</v>
      </c>
      <c r="B9302" s="2">
        <v>0.23041036867941223</v>
      </c>
      <c r="C9302" s="2">
        <f t="shared" si="1160"/>
        <v>94.71689387458629</v>
      </c>
      <c r="D9302" s="2">
        <f t="shared" si="1161"/>
        <v>107</v>
      </c>
      <c r="E9302" s="2">
        <f t="shared" si="1162"/>
        <v>94.71689387458629</v>
      </c>
      <c r="F9302" s="2">
        <f t="shared" si="1163"/>
        <v>12.28310612541371</v>
      </c>
      <c r="G9302" s="2">
        <f t="shared" si="1164"/>
        <v>0</v>
      </c>
      <c r="H9302" s="2">
        <f t="shared" si="1165"/>
        <v>947.16893874586287</v>
      </c>
      <c r="I9302" s="2">
        <f t="shared" si="1166"/>
        <v>61.415530627068549</v>
      </c>
      <c r="J9302" s="2">
        <f t="shared" si="1167"/>
        <v>0</v>
      </c>
    </row>
    <row r="9303" spans="1:10" x14ac:dyDescent="0.25">
      <c r="A9303" s="2">
        <v>9292</v>
      </c>
      <c r="B9303" s="2">
        <v>1.4445894351610145E-2</v>
      </c>
      <c r="C9303" s="2">
        <f t="shared" si="1160"/>
        <v>86.303579353842125</v>
      </c>
      <c r="D9303" s="2">
        <f t="shared" si="1161"/>
        <v>107</v>
      </c>
      <c r="E9303" s="2">
        <f t="shared" si="1162"/>
        <v>86.303579353842125</v>
      </c>
      <c r="F9303" s="2">
        <f t="shared" si="1163"/>
        <v>20.696420646157875</v>
      </c>
      <c r="G9303" s="2">
        <f t="shared" si="1164"/>
        <v>0</v>
      </c>
      <c r="H9303" s="2">
        <f t="shared" si="1165"/>
        <v>863.03579353842122</v>
      </c>
      <c r="I9303" s="2">
        <f t="shared" si="1166"/>
        <v>103.48210323078938</v>
      </c>
      <c r="J9303" s="2">
        <f t="shared" si="1167"/>
        <v>0</v>
      </c>
    </row>
    <row r="9304" spans="1:10" x14ac:dyDescent="0.25">
      <c r="A9304" s="2">
        <v>9293</v>
      </c>
      <c r="B9304" s="2">
        <v>0.44238593483703725</v>
      </c>
      <c r="C9304" s="2">
        <f t="shared" si="1160"/>
        <v>98.943542812965518</v>
      </c>
      <c r="D9304" s="2">
        <f t="shared" si="1161"/>
        <v>107</v>
      </c>
      <c r="E9304" s="2">
        <f t="shared" si="1162"/>
        <v>98.943542812965518</v>
      </c>
      <c r="F9304" s="2">
        <f t="shared" si="1163"/>
        <v>8.0564571870344821</v>
      </c>
      <c r="G9304" s="2">
        <f t="shared" si="1164"/>
        <v>0</v>
      </c>
      <c r="H9304" s="2">
        <f t="shared" si="1165"/>
        <v>989.43542812965518</v>
      </c>
      <c r="I9304" s="2">
        <f t="shared" si="1166"/>
        <v>40.282285935172411</v>
      </c>
      <c r="J9304" s="2">
        <f t="shared" si="1167"/>
        <v>0</v>
      </c>
    </row>
    <row r="9305" spans="1:10" x14ac:dyDescent="0.25">
      <c r="A9305" s="2">
        <v>9294</v>
      </c>
      <c r="B9305" s="2">
        <v>0.63958696742367882</v>
      </c>
      <c r="C9305" s="2">
        <f t="shared" si="1160"/>
        <v>102.59573119754009</v>
      </c>
      <c r="D9305" s="2">
        <f t="shared" si="1161"/>
        <v>107</v>
      </c>
      <c r="E9305" s="2">
        <f t="shared" si="1162"/>
        <v>102.59573119754009</v>
      </c>
      <c r="F9305" s="2">
        <f t="shared" si="1163"/>
        <v>4.4042688024599101</v>
      </c>
      <c r="G9305" s="2">
        <f t="shared" si="1164"/>
        <v>0</v>
      </c>
      <c r="H9305" s="2">
        <f t="shared" si="1165"/>
        <v>1025.9573119754009</v>
      </c>
      <c r="I9305" s="2">
        <f t="shared" si="1166"/>
        <v>22.021344012299551</v>
      </c>
      <c r="J9305" s="2">
        <f t="shared" si="1167"/>
        <v>0</v>
      </c>
    </row>
    <row r="9306" spans="1:10" x14ac:dyDescent="0.25">
      <c r="A9306" s="2">
        <v>9295</v>
      </c>
      <c r="B9306" s="2">
        <v>0.50418059549422312</v>
      </c>
      <c r="C9306" s="2">
        <f t="shared" si="1160"/>
        <v>100.07644629162883</v>
      </c>
      <c r="D9306" s="2">
        <f t="shared" si="1161"/>
        <v>107</v>
      </c>
      <c r="E9306" s="2">
        <f t="shared" si="1162"/>
        <v>100.07644629162883</v>
      </c>
      <c r="F9306" s="2">
        <f t="shared" si="1163"/>
        <v>6.9235537083711733</v>
      </c>
      <c r="G9306" s="2">
        <f t="shared" si="1164"/>
        <v>0</v>
      </c>
      <c r="H9306" s="2">
        <f t="shared" si="1165"/>
        <v>1000.7644629162883</v>
      </c>
      <c r="I9306" s="2">
        <f t="shared" si="1166"/>
        <v>34.617768541855867</v>
      </c>
      <c r="J9306" s="2">
        <f t="shared" si="1167"/>
        <v>0</v>
      </c>
    </row>
    <row r="9307" spans="1:10" x14ac:dyDescent="0.25">
      <c r="A9307" s="2">
        <v>9296</v>
      </c>
      <c r="B9307" s="2">
        <v>0.55779852741456115</v>
      </c>
      <c r="C9307" s="2">
        <f t="shared" si="1160"/>
        <v>101.05985869618038</v>
      </c>
      <c r="D9307" s="2">
        <f t="shared" si="1161"/>
        <v>107</v>
      </c>
      <c r="E9307" s="2">
        <f t="shared" si="1162"/>
        <v>101.05985869618038</v>
      </c>
      <c r="F9307" s="2">
        <f t="shared" si="1163"/>
        <v>5.9401413038196154</v>
      </c>
      <c r="G9307" s="2">
        <f t="shared" si="1164"/>
        <v>0</v>
      </c>
      <c r="H9307" s="2">
        <f t="shared" si="1165"/>
        <v>1010.5985869618039</v>
      </c>
      <c r="I9307" s="2">
        <f t="shared" si="1166"/>
        <v>29.700706519098077</v>
      </c>
      <c r="J9307" s="2">
        <f t="shared" si="1167"/>
        <v>0</v>
      </c>
    </row>
    <row r="9308" spans="1:10" x14ac:dyDescent="0.25">
      <c r="A9308" s="2">
        <v>9297</v>
      </c>
      <c r="B9308" s="2">
        <v>0.33798443257692434</v>
      </c>
      <c r="C9308" s="2">
        <f t="shared" si="1160"/>
        <v>96.968752853568517</v>
      </c>
      <c r="D9308" s="2">
        <f t="shared" si="1161"/>
        <v>107</v>
      </c>
      <c r="E9308" s="2">
        <f t="shared" si="1162"/>
        <v>96.968752853568517</v>
      </c>
      <c r="F9308" s="2">
        <f t="shared" si="1163"/>
        <v>10.031247146431483</v>
      </c>
      <c r="G9308" s="2">
        <f t="shared" si="1164"/>
        <v>0</v>
      </c>
      <c r="H9308" s="2">
        <f t="shared" si="1165"/>
        <v>969.68752853568515</v>
      </c>
      <c r="I9308" s="2">
        <f t="shared" si="1166"/>
        <v>50.156235732157413</v>
      </c>
      <c r="J9308" s="2">
        <f t="shared" si="1167"/>
        <v>0</v>
      </c>
    </row>
    <row r="9309" spans="1:10" x14ac:dyDescent="0.25">
      <c r="A9309" s="2">
        <v>9298</v>
      </c>
      <c r="B9309" s="2">
        <v>0.41318379409891715</v>
      </c>
      <c r="C9309" s="2">
        <f t="shared" si="1160"/>
        <v>98.402347646899074</v>
      </c>
      <c r="D9309" s="2">
        <f t="shared" si="1161"/>
        <v>107</v>
      </c>
      <c r="E9309" s="2">
        <f t="shared" si="1162"/>
        <v>98.402347646899074</v>
      </c>
      <c r="F9309" s="2">
        <f t="shared" si="1163"/>
        <v>8.5976523531009263</v>
      </c>
      <c r="G9309" s="2">
        <f t="shared" si="1164"/>
        <v>0</v>
      </c>
      <c r="H9309" s="2">
        <f t="shared" si="1165"/>
        <v>984.02347646899079</v>
      </c>
      <c r="I9309" s="2">
        <f t="shared" si="1166"/>
        <v>42.988261765504632</v>
      </c>
      <c r="J9309" s="2">
        <f t="shared" si="1167"/>
        <v>0</v>
      </c>
    </row>
    <row r="9310" spans="1:10" x14ac:dyDescent="0.25">
      <c r="A9310" s="2">
        <v>9299</v>
      </c>
      <c r="B9310" s="2">
        <v>0.71217255102958499</v>
      </c>
      <c r="C9310" s="2">
        <f t="shared" si="1160"/>
        <v>104.04065511670299</v>
      </c>
      <c r="D9310" s="2">
        <f t="shared" si="1161"/>
        <v>107</v>
      </c>
      <c r="E9310" s="2">
        <f t="shared" si="1162"/>
        <v>104.04065511670299</v>
      </c>
      <c r="F9310" s="2">
        <f t="shared" si="1163"/>
        <v>2.9593448832970068</v>
      </c>
      <c r="G9310" s="2">
        <f t="shared" si="1164"/>
        <v>0</v>
      </c>
      <c r="H9310" s="2">
        <f t="shared" si="1165"/>
        <v>1040.4065511670299</v>
      </c>
      <c r="I9310" s="2">
        <f t="shared" si="1166"/>
        <v>14.796724416485034</v>
      </c>
      <c r="J9310" s="2">
        <f t="shared" si="1167"/>
        <v>0</v>
      </c>
    </row>
    <row r="9311" spans="1:10" x14ac:dyDescent="0.25">
      <c r="A9311" s="2">
        <v>9300</v>
      </c>
      <c r="B9311" s="2">
        <v>0.78881100425328288</v>
      </c>
      <c r="C9311" s="2">
        <f t="shared" si="1160"/>
        <v>105.72836578672823</v>
      </c>
      <c r="D9311" s="2">
        <f t="shared" si="1161"/>
        <v>107</v>
      </c>
      <c r="E9311" s="2">
        <f t="shared" si="1162"/>
        <v>105.72836578672823</v>
      </c>
      <c r="F9311" s="2">
        <f t="shared" si="1163"/>
        <v>1.2716342132717671</v>
      </c>
      <c r="G9311" s="2">
        <f t="shared" si="1164"/>
        <v>0</v>
      </c>
      <c r="H9311" s="2">
        <f t="shared" si="1165"/>
        <v>1057.2836578672823</v>
      </c>
      <c r="I9311" s="2">
        <f t="shared" si="1166"/>
        <v>6.3581710663588353</v>
      </c>
      <c r="J9311" s="2">
        <f t="shared" si="1167"/>
        <v>0</v>
      </c>
    </row>
    <row r="9312" spans="1:10" x14ac:dyDescent="0.25">
      <c r="A9312" s="2">
        <v>9301</v>
      </c>
      <c r="B9312" s="2">
        <v>6.2538786385367029E-2</v>
      </c>
      <c r="C9312" s="2">
        <f t="shared" si="1160"/>
        <v>89.639537915670928</v>
      </c>
      <c r="D9312" s="2">
        <f t="shared" si="1161"/>
        <v>107</v>
      </c>
      <c r="E9312" s="2">
        <f t="shared" si="1162"/>
        <v>89.639537915670928</v>
      </c>
      <c r="F9312" s="2">
        <f t="shared" si="1163"/>
        <v>17.360462084329072</v>
      </c>
      <c r="G9312" s="2">
        <f t="shared" si="1164"/>
        <v>0</v>
      </c>
      <c r="H9312" s="2">
        <f t="shared" si="1165"/>
        <v>896.39537915670928</v>
      </c>
      <c r="I9312" s="2">
        <f t="shared" si="1166"/>
        <v>86.802310421645359</v>
      </c>
      <c r="J9312" s="2">
        <f t="shared" si="1167"/>
        <v>0</v>
      </c>
    </row>
    <row r="9313" spans="1:10" x14ac:dyDescent="0.25">
      <c r="A9313" s="2">
        <v>9302</v>
      </c>
      <c r="B9313" s="2">
        <v>0.8957813770255143</v>
      </c>
      <c r="C9313" s="2">
        <f t="shared" si="1160"/>
        <v>108.70923011492883</v>
      </c>
      <c r="D9313" s="2">
        <f t="shared" si="1161"/>
        <v>107</v>
      </c>
      <c r="E9313" s="2">
        <f t="shared" si="1162"/>
        <v>107</v>
      </c>
      <c r="F9313" s="2">
        <f t="shared" si="1163"/>
        <v>0</v>
      </c>
      <c r="G9313" s="2">
        <f t="shared" si="1164"/>
        <v>1.7092301149288289</v>
      </c>
      <c r="H9313" s="2">
        <f t="shared" si="1165"/>
        <v>1070</v>
      </c>
      <c r="I9313" s="2">
        <f t="shared" si="1166"/>
        <v>0</v>
      </c>
      <c r="J9313" s="2">
        <f t="shared" si="1167"/>
        <v>25.638451723932434</v>
      </c>
    </row>
    <row r="9314" spans="1:10" x14ac:dyDescent="0.25">
      <c r="A9314" s="2">
        <v>9303</v>
      </c>
      <c r="B9314" s="2">
        <v>1.145002245194171E-2</v>
      </c>
      <c r="C9314" s="2">
        <f t="shared" si="1160"/>
        <v>85.908241818128715</v>
      </c>
      <c r="D9314" s="2">
        <f t="shared" si="1161"/>
        <v>107</v>
      </c>
      <c r="E9314" s="2">
        <f t="shared" si="1162"/>
        <v>85.908241818128715</v>
      </c>
      <c r="F9314" s="2">
        <f t="shared" si="1163"/>
        <v>21.091758181871285</v>
      </c>
      <c r="G9314" s="2">
        <f t="shared" si="1164"/>
        <v>0</v>
      </c>
      <c r="H9314" s="2">
        <f t="shared" si="1165"/>
        <v>859.08241818128715</v>
      </c>
      <c r="I9314" s="2">
        <f t="shared" si="1166"/>
        <v>105.45879090935642</v>
      </c>
      <c r="J9314" s="2">
        <f t="shared" si="1167"/>
        <v>0</v>
      </c>
    </row>
    <row r="9315" spans="1:10" x14ac:dyDescent="0.25">
      <c r="A9315" s="2">
        <v>9304</v>
      </c>
      <c r="B9315" s="2">
        <v>0.88629891204924016</v>
      </c>
      <c r="C9315" s="2">
        <f t="shared" si="1160"/>
        <v>108.39153683926904</v>
      </c>
      <c r="D9315" s="2">
        <f t="shared" si="1161"/>
        <v>107</v>
      </c>
      <c r="E9315" s="2">
        <f t="shared" si="1162"/>
        <v>107</v>
      </c>
      <c r="F9315" s="2">
        <f t="shared" si="1163"/>
        <v>0</v>
      </c>
      <c r="G9315" s="2">
        <f t="shared" si="1164"/>
        <v>1.3915368392690368</v>
      </c>
      <c r="H9315" s="2">
        <f t="shared" si="1165"/>
        <v>1070</v>
      </c>
      <c r="I9315" s="2">
        <f t="shared" si="1166"/>
        <v>0</v>
      </c>
      <c r="J9315" s="2">
        <f t="shared" si="1167"/>
        <v>20.873052589035552</v>
      </c>
    </row>
    <row r="9316" spans="1:10" x14ac:dyDescent="0.25">
      <c r="A9316" s="2">
        <v>9305</v>
      </c>
      <c r="B9316" s="2">
        <v>0.54653895118737283</v>
      </c>
      <c r="C9316" s="2">
        <f t="shared" si="1160"/>
        <v>100.85254542319956</v>
      </c>
      <c r="D9316" s="2">
        <f t="shared" si="1161"/>
        <v>107</v>
      </c>
      <c r="E9316" s="2">
        <f t="shared" si="1162"/>
        <v>100.85254542319956</v>
      </c>
      <c r="F9316" s="2">
        <f t="shared" si="1163"/>
        <v>6.1474545768004418</v>
      </c>
      <c r="G9316" s="2">
        <f t="shared" si="1164"/>
        <v>0</v>
      </c>
      <c r="H9316" s="2">
        <f t="shared" si="1165"/>
        <v>1008.5254542319956</v>
      </c>
      <c r="I9316" s="2">
        <f t="shared" si="1166"/>
        <v>30.737272884002209</v>
      </c>
      <c r="J9316" s="2">
        <f t="shared" si="1167"/>
        <v>0</v>
      </c>
    </row>
    <row r="9317" spans="1:10" x14ac:dyDescent="0.25">
      <c r="A9317" s="2">
        <v>9306</v>
      </c>
      <c r="B9317" s="2">
        <v>0.56615866220975775</v>
      </c>
      <c r="C9317" s="2">
        <f t="shared" si="1160"/>
        <v>101.21422395265523</v>
      </c>
      <c r="D9317" s="2">
        <f t="shared" si="1161"/>
        <v>107</v>
      </c>
      <c r="E9317" s="2">
        <f t="shared" si="1162"/>
        <v>101.21422395265523</v>
      </c>
      <c r="F9317" s="2">
        <f t="shared" si="1163"/>
        <v>5.7857760473447684</v>
      </c>
      <c r="G9317" s="2">
        <f t="shared" si="1164"/>
        <v>0</v>
      </c>
      <c r="H9317" s="2">
        <f t="shared" si="1165"/>
        <v>1012.1422395265523</v>
      </c>
      <c r="I9317" s="2">
        <f t="shared" si="1166"/>
        <v>28.928880236723842</v>
      </c>
      <c r="J9317" s="2">
        <f t="shared" si="1167"/>
        <v>0</v>
      </c>
    </row>
    <row r="9318" spans="1:10" x14ac:dyDescent="0.25">
      <c r="A9318" s="2">
        <v>9307</v>
      </c>
      <c r="B9318" s="2">
        <v>8.4360760920742295E-2</v>
      </c>
      <c r="C9318" s="2">
        <f t="shared" si="1160"/>
        <v>90.566102574750815</v>
      </c>
      <c r="D9318" s="2">
        <f t="shared" si="1161"/>
        <v>107</v>
      </c>
      <c r="E9318" s="2">
        <f t="shared" si="1162"/>
        <v>90.566102574750815</v>
      </c>
      <c r="F9318" s="2">
        <f t="shared" si="1163"/>
        <v>16.433897425249185</v>
      </c>
      <c r="G9318" s="2">
        <f t="shared" si="1164"/>
        <v>0</v>
      </c>
      <c r="H9318" s="2">
        <f t="shared" si="1165"/>
        <v>905.66102574750812</v>
      </c>
      <c r="I9318" s="2">
        <f t="shared" si="1166"/>
        <v>82.169487126245926</v>
      </c>
      <c r="J9318" s="2">
        <f t="shared" si="1167"/>
        <v>0</v>
      </c>
    </row>
    <row r="9319" spans="1:10" x14ac:dyDescent="0.25">
      <c r="A9319" s="2">
        <v>9308</v>
      </c>
      <c r="B9319" s="2">
        <v>0.89876895428807291</v>
      </c>
      <c r="C9319" s="2">
        <f t="shared" si="1160"/>
        <v>108.81274802560814</v>
      </c>
      <c r="D9319" s="2">
        <f t="shared" si="1161"/>
        <v>107</v>
      </c>
      <c r="E9319" s="2">
        <f t="shared" si="1162"/>
        <v>107</v>
      </c>
      <c r="F9319" s="2">
        <f t="shared" si="1163"/>
        <v>0</v>
      </c>
      <c r="G9319" s="2">
        <f t="shared" si="1164"/>
        <v>1.8127480256081441</v>
      </c>
      <c r="H9319" s="2">
        <f t="shared" si="1165"/>
        <v>1070</v>
      </c>
      <c r="I9319" s="2">
        <f t="shared" si="1166"/>
        <v>0</v>
      </c>
      <c r="J9319" s="2">
        <f t="shared" si="1167"/>
        <v>27.191220384122161</v>
      </c>
    </row>
    <row r="9320" spans="1:10" x14ac:dyDescent="0.25">
      <c r="A9320" s="2">
        <v>9309</v>
      </c>
      <c r="B9320" s="2">
        <v>0.26758260169450887</v>
      </c>
      <c r="C9320" s="2">
        <f t="shared" si="1160"/>
        <v>95.533973660565749</v>
      </c>
      <c r="D9320" s="2">
        <f t="shared" si="1161"/>
        <v>107</v>
      </c>
      <c r="E9320" s="2">
        <f t="shared" si="1162"/>
        <v>95.533973660565749</v>
      </c>
      <c r="F9320" s="2">
        <f t="shared" si="1163"/>
        <v>11.466026339434251</v>
      </c>
      <c r="G9320" s="2">
        <f t="shared" si="1164"/>
        <v>0</v>
      </c>
      <c r="H9320" s="2">
        <f t="shared" si="1165"/>
        <v>955.33973660565744</v>
      </c>
      <c r="I9320" s="2">
        <f t="shared" si="1166"/>
        <v>57.330131697171254</v>
      </c>
      <c r="J9320" s="2">
        <f t="shared" si="1167"/>
        <v>0</v>
      </c>
    </row>
    <row r="9321" spans="1:10" x14ac:dyDescent="0.25">
      <c r="A9321" s="2">
        <v>9310</v>
      </c>
      <c r="B9321" s="2">
        <v>6.0962132414092096E-2</v>
      </c>
      <c r="C9321" s="2">
        <f t="shared" si="1160"/>
        <v>89.565344353688317</v>
      </c>
      <c r="D9321" s="2">
        <f t="shared" si="1161"/>
        <v>107</v>
      </c>
      <c r="E9321" s="2">
        <f t="shared" si="1162"/>
        <v>89.565344353688317</v>
      </c>
      <c r="F9321" s="2">
        <f t="shared" si="1163"/>
        <v>17.434655646311683</v>
      </c>
      <c r="G9321" s="2">
        <f t="shared" si="1164"/>
        <v>0</v>
      </c>
      <c r="H9321" s="2">
        <f t="shared" si="1165"/>
        <v>895.65344353688317</v>
      </c>
      <c r="I9321" s="2">
        <f t="shared" si="1166"/>
        <v>87.173278231558413</v>
      </c>
      <c r="J9321" s="2">
        <f t="shared" si="1167"/>
        <v>0</v>
      </c>
    </row>
    <row r="9322" spans="1:10" x14ac:dyDescent="0.25">
      <c r="A9322" s="2">
        <v>9311</v>
      </c>
      <c r="B9322" s="2">
        <v>0.75788698335300153</v>
      </c>
      <c r="C9322" s="2">
        <f t="shared" si="1160"/>
        <v>105.02016657903077</v>
      </c>
      <c r="D9322" s="2">
        <f t="shared" si="1161"/>
        <v>107</v>
      </c>
      <c r="E9322" s="2">
        <f t="shared" si="1162"/>
        <v>105.02016657903077</v>
      </c>
      <c r="F9322" s="2">
        <f t="shared" si="1163"/>
        <v>1.9798334209692285</v>
      </c>
      <c r="G9322" s="2">
        <f t="shared" si="1164"/>
        <v>0</v>
      </c>
      <c r="H9322" s="2">
        <f t="shared" si="1165"/>
        <v>1050.2016657903077</v>
      </c>
      <c r="I9322" s="2">
        <f t="shared" si="1166"/>
        <v>9.8991671048461427</v>
      </c>
      <c r="J9322" s="2">
        <f t="shared" si="1167"/>
        <v>0</v>
      </c>
    </row>
    <row r="9323" spans="1:10" x14ac:dyDescent="0.25">
      <c r="A9323" s="2">
        <v>9312</v>
      </c>
      <c r="B9323" s="2">
        <v>0.49863282527846708</v>
      </c>
      <c r="C9323" s="2">
        <f t="shared" si="1160"/>
        <v>99.975000194601847</v>
      </c>
      <c r="D9323" s="2">
        <f t="shared" si="1161"/>
        <v>107</v>
      </c>
      <c r="E9323" s="2">
        <f t="shared" si="1162"/>
        <v>99.975000194601847</v>
      </c>
      <c r="F9323" s="2">
        <f t="shared" si="1163"/>
        <v>7.0249998053981528</v>
      </c>
      <c r="G9323" s="2">
        <f t="shared" si="1164"/>
        <v>0</v>
      </c>
      <c r="H9323" s="2">
        <f t="shared" si="1165"/>
        <v>999.75000194601853</v>
      </c>
      <c r="I9323" s="2">
        <f t="shared" si="1166"/>
        <v>35.124999026990764</v>
      </c>
      <c r="J9323" s="2">
        <f t="shared" si="1167"/>
        <v>0</v>
      </c>
    </row>
    <row r="9324" spans="1:10" x14ac:dyDescent="0.25">
      <c r="A9324" s="2">
        <v>9313</v>
      </c>
      <c r="B9324" s="2">
        <v>0.68681380941981096</v>
      </c>
      <c r="C9324" s="2">
        <f t="shared" si="1160"/>
        <v>103.52334995879519</v>
      </c>
      <c r="D9324" s="2">
        <f t="shared" si="1161"/>
        <v>107</v>
      </c>
      <c r="E9324" s="2">
        <f t="shared" si="1162"/>
        <v>103.52334995879519</v>
      </c>
      <c r="F9324" s="2">
        <f t="shared" si="1163"/>
        <v>3.476650041204806</v>
      </c>
      <c r="G9324" s="2">
        <f t="shared" si="1164"/>
        <v>0</v>
      </c>
      <c r="H9324" s="2">
        <f t="shared" si="1165"/>
        <v>1035.2334995879519</v>
      </c>
      <c r="I9324" s="2">
        <f t="shared" si="1166"/>
        <v>17.38325020602403</v>
      </c>
      <c r="J9324" s="2">
        <f t="shared" si="1167"/>
        <v>0</v>
      </c>
    </row>
    <row r="9325" spans="1:10" x14ac:dyDescent="0.25">
      <c r="A9325" s="2">
        <v>9314</v>
      </c>
      <c r="B9325" s="2">
        <v>0.61075670136687288</v>
      </c>
      <c r="C9325" s="2">
        <f t="shared" si="1160"/>
        <v>102.04656068968976</v>
      </c>
      <c r="D9325" s="2">
        <f t="shared" si="1161"/>
        <v>107</v>
      </c>
      <c r="E9325" s="2">
        <f t="shared" si="1162"/>
        <v>102.04656068968976</v>
      </c>
      <c r="F9325" s="2">
        <f t="shared" si="1163"/>
        <v>4.9534393103102445</v>
      </c>
      <c r="G9325" s="2">
        <f t="shared" si="1164"/>
        <v>0</v>
      </c>
      <c r="H9325" s="2">
        <f t="shared" si="1165"/>
        <v>1020.4656068968975</v>
      </c>
      <c r="I9325" s="2">
        <f t="shared" si="1166"/>
        <v>24.767196551551223</v>
      </c>
      <c r="J9325" s="2">
        <f t="shared" si="1167"/>
        <v>0</v>
      </c>
    </row>
    <row r="9326" spans="1:10" x14ac:dyDescent="0.25">
      <c r="A9326" s="2">
        <v>9315</v>
      </c>
      <c r="B9326" s="2">
        <v>8.8962514788271552E-2</v>
      </c>
      <c r="C9326" s="2">
        <f t="shared" si="1160"/>
        <v>90.742305579665185</v>
      </c>
      <c r="D9326" s="2">
        <f t="shared" si="1161"/>
        <v>107</v>
      </c>
      <c r="E9326" s="2">
        <f t="shared" si="1162"/>
        <v>90.742305579665185</v>
      </c>
      <c r="F9326" s="2">
        <f t="shared" si="1163"/>
        <v>16.257694420334815</v>
      </c>
      <c r="G9326" s="2">
        <f t="shared" si="1164"/>
        <v>0</v>
      </c>
      <c r="H9326" s="2">
        <f t="shared" si="1165"/>
        <v>907.42305579665185</v>
      </c>
      <c r="I9326" s="2">
        <f t="shared" si="1166"/>
        <v>81.288472101674074</v>
      </c>
      <c r="J9326" s="2">
        <f t="shared" si="1167"/>
        <v>0</v>
      </c>
    </row>
    <row r="9327" spans="1:10" x14ac:dyDescent="0.25">
      <c r="A9327" s="2">
        <v>9316</v>
      </c>
      <c r="B9327" s="2">
        <v>0.47053182107226044</v>
      </c>
      <c r="C9327" s="2">
        <f t="shared" si="1160"/>
        <v>99.460761473549113</v>
      </c>
      <c r="D9327" s="2">
        <f t="shared" si="1161"/>
        <v>107</v>
      </c>
      <c r="E9327" s="2">
        <f t="shared" si="1162"/>
        <v>99.460761473549113</v>
      </c>
      <c r="F9327" s="2">
        <f t="shared" si="1163"/>
        <v>7.5392385264508874</v>
      </c>
      <c r="G9327" s="2">
        <f t="shared" si="1164"/>
        <v>0</v>
      </c>
      <c r="H9327" s="2">
        <f t="shared" si="1165"/>
        <v>994.6076147354911</v>
      </c>
      <c r="I9327" s="2">
        <f t="shared" si="1166"/>
        <v>37.696192632254437</v>
      </c>
      <c r="J9327" s="2">
        <f t="shared" si="1167"/>
        <v>0</v>
      </c>
    </row>
    <row r="9328" spans="1:10" x14ac:dyDescent="0.25">
      <c r="A9328" s="2">
        <v>9317</v>
      </c>
      <c r="B9328" s="2">
        <v>0.31115315752482275</v>
      </c>
      <c r="C9328" s="2">
        <f t="shared" si="1160"/>
        <v>96.43574107475763</v>
      </c>
      <c r="D9328" s="2">
        <f t="shared" si="1161"/>
        <v>107</v>
      </c>
      <c r="E9328" s="2">
        <f t="shared" si="1162"/>
        <v>96.43574107475763</v>
      </c>
      <c r="F9328" s="2">
        <f t="shared" si="1163"/>
        <v>10.56425892524237</v>
      </c>
      <c r="G9328" s="2">
        <f t="shared" si="1164"/>
        <v>0</v>
      </c>
      <c r="H9328" s="2">
        <f t="shared" si="1165"/>
        <v>964.3574107475763</v>
      </c>
      <c r="I9328" s="2">
        <f t="shared" si="1166"/>
        <v>52.821294626211852</v>
      </c>
      <c r="J9328" s="2">
        <f t="shared" si="1167"/>
        <v>0</v>
      </c>
    </row>
    <row r="9329" spans="1:10" x14ac:dyDescent="0.25">
      <c r="A9329" s="2">
        <v>9318</v>
      </c>
      <c r="B9329" s="2">
        <v>0.80157021357220015</v>
      </c>
      <c r="C9329" s="2">
        <f t="shared" si="1160"/>
        <v>106.03441721077139</v>
      </c>
      <c r="D9329" s="2">
        <f t="shared" si="1161"/>
        <v>107</v>
      </c>
      <c r="E9329" s="2">
        <f t="shared" si="1162"/>
        <v>106.03441721077139</v>
      </c>
      <c r="F9329" s="2">
        <f t="shared" si="1163"/>
        <v>0.96558278922860552</v>
      </c>
      <c r="G9329" s="2">
        <f t="shared" si="1164"/>
        <v>0</v>
      </c>
      <c r="H9329" s="2">
        <f t="shared" si="1165"/>
        <v>1060.344172107714</v>
      </c>
      <c r="I9329" s="2">
        <f t="shared" si="1166"/>
        <v>4.8279139461430276</v>
      </c>
      <c r="J9329" s="2">
        <f t="shared" si="1167"/>
        <v>0</v>
      </c>
    </row>
    <row r="9330" spans="1:10" x14ac:dyDescent="0.25">
      <c r="A9330" s="2">
        <v>9319</v>
      </c>
      <c r="B9330" s="2">
        <v>0.98400449036166582</v>
      </c>
      <c r="C9330" s="2">
        <f t="shared" si="1160"/>
        <v>113.51371482377786</v>
      </c>
      <c r="D9330" s="2">
        <f t="shared" si="1161"/>
        <v>107</v>
      </c>
      <c r="E9330" s="2">
        <f t="shared" si="1162"/>
        <v>107</v>
      </c>
      <c r="F9330" s="2">
        <f t="shared" si="1163"/>
        <v>0</v>
      </c>
      <c r="G9330" s="2">
        <f t="shared" si="1164"/>
        <v>6.5137148237778604</v>
      </c>
      <c r="H9330" s="2">
        <f t="shared" si="1165"/>
        <v>1070</v>
      </c>
      <c r="I9330" s="2">
        <f t="shared" si="1166"/>
        <v>0</v>
      </c>
      <c r="J9330" s="2">
        <f t="shared" si="1167"/>
        <v>97.705722356667906</v>
      </c>
    </row>
    <row r="9331" spans="1:10" x14ac:dyDescent="0.25">
      <c r="A9331" s="2">
        <v>9320</v>
      </c>
      <c r="B9331" s="2">
        <v>0.61184577488095215</v>
      </c>
      <c r="C9331" s="2">
        <f t="shared" si="1160"/>
        <v>102.06712066326908</v>
      </c>
      <c r="D9331" s="2">
        <f t="shared" si="1161"/>
        <v>107</v>
      </c>
      <c r="E9331" s="2">
        <f t="shared" si="1162"/>
        <v>102.06712066326908</v>
      </c>
      <c r="F9331" s="2">
        <f t="shared" si="1163"/>
        <v>4.9328793367309203</v>
      </c>
      <c r="G9331" s="2">
        <f t="shared" si="1164"/>
        <v>0</v>
      </c>
      <c r="H9331" s="2">
        <f t="shared" si="1165"/>
        <v>1020.6712066326908</v>
      </c>
      <c r="I9331" s="2">
        <f t="shared" si="1166"/>
        <v>24.664396683654601</v>
      </c>
      <c r="J9331" s="2">
        <f t="shared" si="1167"/>
        <v>0</v>
      </c>
    </row>
    <row r="9332" spans="1:10" x14ac:dyDescent="0.25">
      <c r="A9332" s="2">
        <v>9321</v>
      </c>
      <c r="B9332" s="2">
        <v>0.22381187468216923</v>
      </c>
      <c r="C9332" s="2">
        <f t="shared" si="1160"/>
        <v>94.566019473640324</v>
      </c>
      <c r="D9332" s="2">
        <f t="shared" si="1161"/>
        <v>107</v>
      </c>
      <c r="E9332" s="2">
        <f t="shared" si="1162"/>
        <v>94.566019473640324</v>
      </c>
      <c r="F9332" s="2">
        <f t="shared" si="1163"/>
        <v>12.433980526359676</v>
      </c>
      <c r="G9332" s="2">
        <f t="shared" si="1164"/>
        <v>0</v>
      </c>
      <c r="H9332" s="2">
        <f t="shared" si="1165"/>
        <v>945.66019473640324</v>
      </c>
      <c r="I9332" s="2">
        <f t="shared" si="1166"/>
        <v>62.169902631798379</v>
      </c>
      <c r="J9332" s="2">
        <f t="shared" si="1167"/>
        <v>0</v>
      </c>
    </row>
    <row r="9333" spans="1:10" x14ac:dyDescent="0.25">
      <c r="A9333" s="2">
        <v>9322</v>
      </c>
      <c r="B9333" s="2">
        <v>0.94441064730689794</v>
      </c>
      <c r="C9333" s="2">
        <f t="shared" si="1160"/>
        <v>110.69686638873446</v>
      </c>
      <c r="D9333" s="2">
        <f t="shared" si="1161"/>
        <v>107</v>
      </c>
      <c r="E9333" s="2">
        <f t="shared" si="1162"/>
        <v>107</v>
      </c>
      <c r="F9333" s="2">
        <f t="shared" si="1163"/>
        <v>0</v>
      </c>
      <c r="G9333" s="2">
        <f t="shared" si="1164"/>
        <v>3.6968663887344633</v>
      </c>
      <c r="H9333" s="2">
        <f t="shared" si="1165"/>
        <v>1070</v>
      </c>
      <c r="I9333" s="2">
        <f t="shared" si="1166"/>
        <v>0</v>
      </c>
      <c r="J9333" s="2">
        <f t="shared" si="1167"/>
        <v>55.452995831016949</v>
      </c>
    </row>
    <row r="9334" spans="1:10" x14ac:dyDescent="0.25">
      <c r="A9334" s="2">
        <v>9323</v>
      </c>
      <c r="B9334" s="2">
        <v>0.38396152881525425</v>
      </c>
      <c r="C9334" s="2">
        <f t="shared" si="1160"/>
        <v>97.853602795948916</v>
      </c>
      <c r="D9334" s="2">
        <f t="shared" si="1161"/>
        <v>107</v>
      </c>
      <c r="E9334" s="2">
        <f t="shared" si="1162"/>
        <v>97.853602795948916</v>
      </c>
      <c r="F9334" s="2">
        <f t="shared" si="1163"/>
        <v>9.1463972040510839</v>
      </c>
      <c r="G9334" s="2">
        <f t="shared" si="1164"/>
        <v>0</v>
      </c>
      <c r="H9334" s="2">
        <f t="shared" si="1165"/>
        <v>978.53602795948916</v>
      </c>
      <c r="I9334" s="2">
        <f t="shared" si="1166"/>
        <v>45.73198602025542</v>
      </c>
      <c r="J9334" s="2">
        <f t="shared" si="1167"/>
        <v>0</v>
      </c>
    </row>
    <row r="9335" spans="1:10" x14ac:dyDescent="0.25">
      <c r="A9335" s="2">
        <v>9324</v>
      </c>
      <c r="B9335" s="2">
        <v>0.27716681305506607</v>
      </c>
      <c r="C9335" s="2">
        <f t="shared" si="1160"/>
        <v>95.736859775469185</v>
      </c>
      <c r="D9335" s="2">
        <f t="shared" si="1161"/>
        <v>107</v>
      </c>
      <c r="E9335" s="2">
        <f t="shared" si="1162"/>
        <v>95.736859775469185</v>
      </c>
      <c r="F9335" s="2">
        <f t="shared" si="1163"/>
        <v>11.263140224530815</v>
      </c>
      <c r="G9335" s="2">
        <f t="shared" si="1164"/>
        <v>0</v>
      </c>
      <c r="H9335" s="2">
        <f t="shared" si="1165"/>
        <v>957.36859775469179</v>
      </c>
      <c r="I9335" s="2">
        <f t="shared" si="1166"/>
        <v>56.315701122654076</v>
      </c>
      <c r="J9335" s="2">
        <f t="shared" si="1167"/>
        <v>0</v>
      </c>
    </row>
    <row r="9336" spans="1:10" x14ac:dyDescent="0.25">
      <c r="A9336" s="2">
        <v>9325</v>
      </c>
      <c r="B9336" s="2">
        <v>0.41778736991016019</v>
      </c>
      <c r="C9336" s="2">
        <f t="shared" si="1160"/>
        <v>98.488072541498624</v>
      </c>
      <c r="D9336" s="2">
        <f t="shared" si="1161"/>
        <v>107</v>
      </c>
      <c r="E9336" s="2">
        <f t="shared" si="1162"/>
        <v>98.488072541498624</v>
      </c>
      <c r="F9336" s="2">
        <f t="shared" si="1163"/>
        <v>8.5119274585013756</v>
      </c>
      <c r="G9336" s="2">
        <f t="shared" si="1164"/>
        <v>0</v>
      </c>
      <c r="H9336" s="2">
        <f t="shared" si="1165"/>
        <v>984.88072541498627</v>
      </c>
      <c r="I9336" s="2">
        <f t="shared" si="1166"/>
        <v>42.559637292506878</v>
      </c>
      <c r="J9336" s="2">
        <f t="shared" si="1167"/>
        <v>0</v>
      </c>
    </row>
    <row r="9337" spans="1:10" x14ac:dyDescent="0.25">
      <c r="A9337" s="2">
        <v>9326</v>
      </c>
      <c r="B9337" s="2">
        <v>2.0966109059215476E-2</v>
      </c>
      <c r="C9337" s="2">
        <f t="shared" si="1160"/>
        <v>87.001599948315544</v>
      </c>
      <c r="D9337" s="2">
        <f t="shared" si="1161"/>
        <v>107</v>
      </c>
      <c r="E9337" s="2">
        <f t="shared" si="1162"/>
        <v>87.001599948315544</v>
      </c>
      <c r="F9337" s="2">
        <f t="shared" si="1163"/>
        <v>19.998400051684456</v>
      </c>
      <c r="G9337" s="2">
        <f t="shared" si="1164"/>
        <v>0</v>
      </c>
      <c r="H9337" s="2">
        <f t="shared" si="1165"/>
        <v>870.01599948315538</v>
      </c>
      <c r="I9337" s="2">
        <f t="shared" si="1166"/>
        <v>99.99200025842228</v>
      </c>
      <c r="J9337" s="2">
        <f t="shared" si="1167"/>
        <v>0</v>
      </c>
    </row>
    <row r="9338" spans="1:10" x14ac:dyDescent="0.25">
      <c r="A9338" s="2">
        <v>9327</v>
      </c>
      <c r="B9338" s="2">
        <v>3.5724363343012877E-2</v>
      </c>
      <c r="C9338" s="2">
        <f t="shared" si="1160"/>
        <v>88.16231538239154</v>
      </c>
      <c r="D9338" s="2">
        <f t="shared" si="1161"/>
        <v>107</v>
      </c>
      <c r="E9338" s="2">
        <f t="shared" si="1162"/>
        <v>88.16231538239154</v>
      </c>
      <c r="F9338" s="2">
        <f t="shared" si="1163"/>
        <v>18.83768461760846</v>
      </c>
      <c r="G9338" s="2">
        <f t="shared" si="1164"/>
        <v>0</v>
      </c>
      <c r="H9338" s="2">
        <f t="shared" si="1165"/>
        <v>881.62315382391535</v>
      </c>
      <c r="I9338" s="2">
        <f t="shared" si="1166"/>
        <v>94.188423088042299</v>
      </c>
      <c r="J9338" s="2">
        <f t="shared" si="1167"/>
        <v>0</v>
      </c>
    </row>
    <row r="9339" spans="1:10" x14ac:dyDescent="0.25">
      <c r="A9339" s="2">
        <v>9328</v>
      </c>
      <c r="B9339" s="2">
        <v>0.52269503776769588</v>
      </c>
      <c r="C9339" s="2">
        <f t="shared" si="1160"/>
        <v>100.41517383814707</v>
      </c>
      <c r="D9339" s="2">
        <f t="shared" si="1161"/>
        <v>107</v>
      </c>
      <c r="E9339" s="2">
        <f t="shared" si="1162"/>
        <v>100.41517383814707</v>
      </c>
      <c r="F9339" s="2">
        <f t="shared" si="1163"/>
        <v>6.5848261618529307</v>
      </c>
      <c r="G9339" s="2">
        <f t="shared" si="1164"/>
        <v>0</v>
      </c>
      <c r="H9339" s="2">
        <f t="shared" si="1165"/>
        <v>1004.1517383814708</v>
      </c>
      <c r="I9339" s="2">
        <f t="shared" si="1166"/>
        <v>32.924130809264653</v>
      </c>
      <c r="J9339" s="2">
        <f t="shared" si="1167"/>
        <v>0</v>
      </c>
    </row>
    <row r="9340" spans="1:10" x14ac:dyDescent="0.25">
      <c r="A9340" s="2">
        <v>9329</v>
      </c>
      <c r="B9340" s="2">
        <v>0.95352609436678637</v>
      </c>
      <c r="C9340" s="2">
        <f t="shared" si="1160"/>
        <v>111.18098398402796</v>
      </c>
      <c r="D9340" s="2">
        <f t="shared" si="1161"/>
        <v>107</v>
      </c>
      <c r="E9340" s="2">
        <f t="shared" si="1162"/>
        <v>107</v>
      </c>
      <c r="F9340" s="2">
        <f t="shared" si="1163"/>
        <v>0</v>
      </c>
      <c r="G9340" s="2">
        <f t="shared" si="1164"/>
        <v>4.1809839840279608</v>
      </c>
      <c r="H9340" s="2">
        <f t="shared" si="1165"/>
        <v>1070</v>
      </c>
      <c r="I9340" s="2">
        <f t="shared" si="1166"/>
        <v>0</v>
      </c>
      <c r="J9340" s="2">
        <f t="shared" si="1167"/>
        <v>62.714759760419412</v>
      </c>
    </row>
    <row r="9341" spans="1:10" x14ac:dyDescent="0.25">
      <c r="A9341" s="2">
        <v>9330</v>
      </c>
      <c r="B9341" s="2">
        <v>0.10622263057649262</v>
      </c>
      <c r="C9341" s="2">
        <f t="shared" si="1160"/>
        <v>91.359250203617123</v>
      </c>
      <c r="D9341" s="2">
        <f t="shared" si="1161"/>
        <v>107</v>
      </c>
      <c r="E9341" s="2">
        <f t="shared" si="1162"/>
        <v>91.359250203617123</v>
      </c>
      <c r="F9341" s="2">
        <f t="shared" si="1163"/>
        <v>15.640749796382877</v>
      </c>
      <c r="G9341" s="2">
        <f t="shared" si="1164"/>
        <v>0</v>
      </c>
      <c r="H9341" s="2">
        <f t="shared" si="1165"/>
        <v>913.59250203617125</v>
      </c>
      <c r="I9341" s="2">
        <f t="shared" si="1166"/>
        <v>78.203748981914387</v>
      </c>
      <c r="J9341" s="2">
        <f t="shared" si="1167"/>
        <v>0</v>
      </c>
    </row>
    <row r="9342" spans="1:10" x14ac:dyDescent="0.25">
      <c r="A9342" s="2">
        <v>9331</v>
      </c>
      <c r="B9342" s="2">
        <v>0.67664864602877983</v>
      </c>
      <c r="C9342" s="2">
        <f t="shared" si="1160"/>
        <v>103.32014128391546</v>
      </c>
      <c r="D9342" s="2">
        <f t="shared" si="1161"/>
        <v>107</v>
      </c>
      <c r="E9342" s="2">
        <f t="shared" si="1162"/>
        <v>103.32014128391546</v>
      </c>
      <c r="F9342" s="2">
        <f t="shared" si="1163"/>
        <v>3.6798587160845386</v>
      </c>
      <c r="G9342" s="2">
        <f t="shared" si="1164"/>
        <v>0</v>
      </c>
      <c r="H9342" s="2">
        <f t="shared" si="1165"/>
        <v>1033.2014128391547</v>
      </c>
      <c r="I9342" s="2">
        <f t="shared" si="1166"/>
        <v>18.399293580422693</v>
      </c>
      <c r="J9342" s="2">
        <f t="shared" si="1167"/>
        <v>0</v>
      </c>
    </row>
    <row r="9343" spans="1:10" x14ac:dyDescent="0.25">
      <c r="A9343" s="2">
        <v>9332</v>
      </c>
      <c r="B9343" s="2">
        <v>0.61539927818882989</v>
      </c>
      <c r="C9343" s="2">
        <f t="shared" si="1160"/>
        <v>102.13429814379715</v>
      </c>
      <c r="D9343" s="2">
        <f t="shared" si="1161"/>
        <v>107</v>
      </c>
      <c r="E9343" s="2">
        <f t="shared" si="1162"/>
        <v>102.13429814379715</v>
      </c>
      <c r="F9343" s="2">
        <f t="shared" si="1163"/>
        <v>4.8657018562028469</v>
      </c>
      <c r="G9343" s="2">
        <f t="shared" si="1164"/>
        <v>0</v>
      </c>
      <c r="H9343" s="2">
        <f t="shared" si="1165"/>
        <v>1021.3429814379715</v>
      </c>
      <c r="I9343" s="2">
        <f t="shared" si="1166"/>
        <v>24.328509281014234</v>
      </c>
      <c r="J9343" s="2">
        <f t="shared" si="1167"/>
        <v>0</v>
      </c>
    </row>
    <row r="9344" spans="1:10" x14ac:dyDescent="0.25">
      <c r="A9344" s="2">
        <v>9333</v>
      </c>
      <c r="B9344" s="2">
        <v>0.42590428285265769</v>
      </c>
      <c r="C9344" s="2">
        <f t="shared" si="1160"/>
        <v>98.638819358102239</v>
      </c>
      <c r="D9344" s="2">
        <f t="shared" si="1161"/>
        <v>107</v>
      </c>
      <c r="E9344" s="2">
        <f t="shared" si="1162"/>
        <v>98.638819358102239</v>
      </c>
      <c r="F9344" s="2">
        <f t="shared" si="1163"/>
        <v>8.3611806418977608</v>
      </c>
      <c r="G9344" s="2">
        <f t="shared" si="1164"/>
        <v>0</v>
      </c>
      <c r="H9344" s="2">
        <f t="shared" si="1165"/>
        <v>986.38819358102239</v>
      </c>
      <c r="I9344" s="2">
        <f t="shared" si="1166"/>
        <v>41.805903209488804</v>
      </c>
      <c r="J9344" s="2">
        <f t="shared" si="1167"/>
        <v>0</v>
      </c>
    </row>
    <row r="9345" spans="1:10" x14ac:dyDescent="0.25">
      <c r="A9345" s="2">
        <v>9334</v>
      </c>
      <c r="B9345" s="2">
        <v>0.35674682272191027</v>
      </c>
      <c r="C9345" s="2">
        <f t="shared" si="1160"/>
        <v>97.333624725572079</v>
      </c>
      <c r="D9345" s="2">
        <f t="shared" si="1161"/>
        <v>107</v>
      </c>
      <c r="E9345" s="2">
        <f t="shared" si="1162"/>
        <v>97.333624725572079</v>
      </c>
      <c r="F9345" s="2">
        <f t="shared" si="1163"/>
        <v>9.6663752744279208</v>
      </c>
      <c r="G9345" s="2">
        <f t="shared" si="1164"/>
        <v>0</v>
      </c>
      <c r="H9345" s="2">
        <f t="shared" si="1165"/>
        <v>973.33624725572076</v>
      </c>
      <c r="I9345" s="2">
        <f t="shared" si="1166"/>
        <v>48.331876372139604</v>
      </c>
      <c r="J9345" s="2">
        <f t="shared" si="1167"/>
        <v>0</v>
      </c>
    </row>
    <row r="9346" spans="1:10" x14ac:dyDescent="0.25">
      <c r="A9346" s="2">
        <v>9335</v>
      </c>
      <c r="B9346" s="2">
        <v>0.56262905331925939</v>
      </c>
      <c r="C9346" s="2">
        <f t="shared" si="1160"/>
        <v>101.14900176582893</v>
      </c>
      <c r="D9346" s="2">
        <f t="shared" si="1161"/>
        <v>107</v>
      </c>
      <c r="E9346" s="2">
        <f t="shared" si="1162"/>
        <v>101.14900176582893</v>
      </c>
      <c r="F9346" s="2">
        <f t="shared" si="1163"/>
        <v>5.8509982341710725</v>
      </c>
      <c r="G9346" s="2">
        <f t="shared" si="1164"/>
        <v>0</v>
      </c>
      <c r="H9346" s="2">
        <f t="shared" si="1165"/>
        <v>1011.4900176582893</v>
      </c>
      <c r="I9346" s="2">
        <f t="shared" si="1166"/>
        <v>29.254991170855362</v>
      </c>
      <c r="J9346" s="2">
        <f t="shared" si="1167"/>
        <v>0</v>
      </c>
    </row>
    <row r="9347" spans="1:10" x14ac:dyDescent="0.25">
      <c r="A9347" s="2">
        <v>9336</v>
      </c>
      <c r="B9347" s="2">
        <v>3.6480072374253547E-2</v>
      </c>
      <c r="C9347" s="2">
        <f t="shared" si="1160"/>
        <v>88.212366843644588</v>
      </c>
      <c r="D9347" s="2">
        <f t="shared" si="1161"/>
        <v>107</v>
      </c>
      <c r="E9347" s="2">
        <f t="shared" si="1162"/>
        <v>88.212366843644588</v>
      </c>
      <c r="F9347" s="2">
        <f t="shared" si="1163"/>
        <v>18.787633156355412</v>
      </c>
      <c r="G9347" s="2">
        <f t="shared" si="1164"/>
        <v>0</v>
      </c>
      <c r="H9347" s="2">
        <f t="shared" si="1165"/>
        <v>882.12366843644588</v>
      </c>
      <c r="I9347" s="2">
        <f t="shared" si="1166"/>
        <v>93.938165781777059</v>
      </c>
      <c r="J9347" s="2">
        <f t="shared" si="1167"/>
        <v>0</v>
      </c>
    </row>
    <row r="9348" spans="1:10" x14ac:dyDescent="0.25">
      <c r="A9348" s="2">
        <v>9337</v>
      </c>
      <c r="B9348" s="2">
        <v>0.44610100231743854</v>
      </c>
      <c r="C9348" s="2">
        <f t="shared" si="1160"/>
        <v>99.012010860006882</v>
      </c>
      <c r="D9348" s="2">
        <f t="shared" si="1161"/>
        <v>107</v>
      </c>
      <c r="E9348" s="2">
        <f t="shared" si="1162"/>
        <v>99.012010860006882</v>
      </c>
      <c r="F9348" s="2">
        <f t="shared" si="1163"/>
        <v>7.9879891399931182</v>
      </c>
      <c r="G9348" s="2">
        <f t="shared" si="1164"/>
        <v>0</v>
      </c>
      <c r="H9348" s="2">
        <f t="shared" si="1165"/>
        <v>990.12010860006876</v>
      </c>
      <c r="I9348" s="2">
        <f t="shared" si="1166"/>
        <v>39.939945699965591</v>
      </c>
      <c r="J9348" s="2">
        <f t="shared" si="1167"/>
        <v>0</v>
      </c>
    </row>
    <row r="9349" spans="1:10" x14ac:dyDescent="0.25">
      <c r="A9349" s="2">
        <v>9338</v>
      </c>
      <c r="B9349" s="2">
        <v>0.54899818064121098</v>
      </c>
      <c r="C9349" s="2">
        <f t="shared" si="1160"/>
        <v>100.89777355346092</v>
      </c>
      <c r="D9349" s="2">
        <f t="shared" si="1161"/>
        <v>107</v>
      </c>
      <c r="E9349" s="2">
        <f t="shared" si="1162"/>
        <v>100.89777355346092</v>
      </c>
      <c r="F9349" s="2">
        <f t="shared" si="1163"/>
        <v>6.1022264465390776</v>
      </c>
      <c r="G9349" s="2">
        <f t="shared" si="1164"/>
        <v>0</v>
      </c>
      <c r="H9349" s="2">
        <f t="shared" si="1165"/>
        <v>1008.9777355346092</v>
      </c>
      <c r="I9349" s="2">
        <f t="shared" si="1166"/>
        <v>30.511132232695388</v>
      </c>
      <c r="J9349" s="2">
        <f t="shared" si="1167"/>
        <v>0</v>
      </c>
    </row>
    <row r="9350" spans="1:10" x14ac:dyDescent="0.25">
      <c r="A9350" s="2">
        <v>9339</v>
      </c>
      <c r="B9350" s="2">
        <v>4.7310010358276977E-2</v>
      </c>
      <c r="C9350" s="2">
        <f t="shared" si="1160"/>
        <v>88.865805503183964</v>
      </c>
      <c r="D9350" s="2">
        <f t="shared" si="1161"/>
        <v>107</v>
      </c>
      <c r="E9350" s="2">
        <f t="shared" si="1162"/>
        <v>88.865805503183964</v>
      </c>
      <c r="F9350" s="2">
        <f t="shared" si="1163"/>
        <v>18.134194496816036</v>
      </c>
      <c r="G9350" s="2">
        <f t="shared" si="1164"/>
        <v>0</v>
      </c>
      <c r="H9350" s="2">
        <f t="shared" si="1165"/>
        <v>888.65805503183969</v>
      </c>
      <c r="I9350" s="2">
        <f t="shared" si="1166"/>
        <v>90.670972484080181</v>
      </c>
      <c r="J9350" s="2">
        <f t="shared" si="1167"/>
        <v>0</v>
      </c>
    </row>
    <row r="9351" spans="1:10" x14ac:dyDescent="0.25">
      <c r="A9351" s="2">
        <v>9340</v>
      </c>
      <c r="B9351" s="2">
        <v>4.7672361496466475E-2</v>
      </c>
      <c r="C9351" s="2">
        <f t="shared" si="1160"/>
        <v>88.885919470303506</v>
      </c>
      <c r="D9351" s="2">
        <f t="shared" si="1161"/>
        <v>107</v>
      </c>
      <c r="E9351" s="2">
        <f t="shared" si="1162"/>
        <v>88.885919470303506</v>
      </c>
      <c r="F9351" s="2">
        <f t="shared" si="1163"/>
        <v>18.114080529696494</v>
      </c>
      <c r="G9351" s="2">
        <f t="shared" si="1164"/>
        <v>0</v>
      </c>
      <c r="H9351" s="2">
        <f t="shared" si="1165"/>
        <v>888.85919470303509</v>
      </c>
      <c r="I9351" s="2">
        <f t="shared" si="1166"/>
        <v>90.570402648482471</v>
      </c>
      <c r="J9351" s="2">
        <f t="shared" si="1167"/>
        <v>0</v>
      </c>
    </row>
    <row r="9352" spans="1:10" x14ac:dyDescent="0.25">
      <c r="A9352" s="2">
        <v>9341</v>
      </c>
      <c r="B9352" s="2">
        <v>0.24460002639335454</v>
      </c>
      <c r="C9352" s="2">
        <f t="shared" si="1160"/>
        <v>95.034992739730598</v>
      </c>
      <c r="D9352" s="2">
        <f t="shared" si="1161"/>
        <v>107</v>
      </c>
      <c r="E9352" s="2">
        <f t="shared" si="1162"/>
        <v>95.034992739730598</v>
      </c>
      <c r="F9352" s="2">
        <f t="shared" si="1163"/>
        <v>11.965007260269402</v>
      </c>
      <c r="G9352" s="2">
        <f t="shared" si="1164"/>
        <v>0</v>
      </c>
      <c r="H9352" s="2">
        <f t="shared" si="1165"/>
        <v>950.34992739730592</v>
      </c>
      <c r="I9352" s="2">
        <f t="shared" si="1166"/>
        <v>59.825036301347012</v>
      </c>
      <c r="J9352" s="2">
        <f t="shared" si="1167"/>
        <v>0</v>
      </c>
    </row>
    <row r="9353" spans="1:10" x14ac:dyDescent="0.25">
      <c r="A9353" s="2">
        <v>9342</v>
      </c>
      <c r="B9353" s="2">
        <v>0.55373588228240211</v>
      </c>
      <c r="C9353" s="2">
        <f t="shared" si="1160"/>
        <v>100.98498458240005</v>
      </c>
      <c r="D9353" s="2">
        <f t="shared" si="1161"/>
        <v>107</v>
      </c>
      <c r="E9353" s="2">
        <f t="shared" si="1162"/>
        <v>100.98498458240005</v>
      </c>
      <c r="F9353" s="2">
        <f t="shared" si="1163"/>
        <v>6.0150154175999546</v>
      </c>
      <c r="G9353" s="2">
        <f t="shared" si="1164"/>
        <v>0</v>
      </c>
      <c r="H9353" s="2">
        <f t="shared" si="1165"/>
        <v>1009.8498458240005</v>
      </c>
      <c r="I9353" s="2">
        <f t="shared" si="1166"/>
        <v>30.075077087999773</v>
      </c>
      <c r="J9353" s="2">
        <f t="shared" si="1167"/>
        <v>0</v>
      </c>
    </row>
    <row r="9354" spans="1:10" x14ac:dyDescent="0.25">
      <c r="A9354" s="2">
        <v>9343</v>
      </c>
      <c r="B9354" s="2">
        <v>0.49051526970196724</v>
      </c>
      <c r="C9354" s="2">
        <f t="shared" si="1160"/>
        <v>99.826551887141733</v>
      </c>
      <c r="D9354" s="2">
        <f t="shared" si="1161"/>
        <v>107</v>
      </c>
      <c r="E9354" s="2">
        <f t="shared" si="1162"/>
        <v>99.826551887141733</v>
      </c>
      <c r="F9354" s="2">
        <f t="shared" si="1163"/>
        <v>7.1734481128582672</v>
      </c>
      <c r="G9354" s="2">
        <f t="shared" si="1164"/>
        <v>0</v>
      </c>
      <c r="H9354" s="2">
        <f t="shared" si="1165"/>
        <v>998.26551887141727</v>
      </c>
      <c r="I9354" s="2">
        <f t="shared" si="1166"/>
        <v>35.867240564291336</v>
      </c>
      <c r="J9354" s="2">
        <f t="shared" si="1167"/>
        <v>0</v>
      </c>
    </row>
    <row r="9355" spans="1:10" x14ac:dyDescent="0.25">
      <c r="A9355" s="2">
        <v>9344</v>
      </c>
      <c r="B9355" s="2">
        <v>0.80863178113676637</v>
      </c>
      <c r="C9355" s="2">
        <f t="shared" si="1160"/>
        <v>106.20786170490258</v>
      </c>
      <c r="D9355" s="2">
        <f t="shared" si="1161"/>
        <v>107</v>
      </c>
      <c r="E9355" s="2">
        <f t="shared" si="1162"/>
        <v>106.20786170490258</v>
      </c>
      <c r="F9355" s="2">
        <f t="shared" si="1163"/>
        <v>0.79213829509741629</v>
      </c>
      <c r="G9355" s="2">
        <f t="shared" si="1164"/>
        <v>0</v>
      </c>
      <c r="H9355" s="2">
        <f t="shared" si="1165"/>
        <v>1062.0786170490258</v>
      </c>
      <c r="I9355" s="2">
        <f t="shared" si="1166"/>
        <v>3.9606914754870814</v>
      </c>
      <c r="J9355" s="2">
        <f t="shared" si="1167"/>
        <v>0</v>
      </c>
    </row>
    <row r="9356" spans="1:10" x14ac:dyDescent="0.25">
      <c r="A9356" s="2">
        <v>9345</v>
      </c>
      <c r="B9356" s="2">
        <v>9.2145165019981268E-2</v>
      </c>
      <c r="C9356" s="2">
        <f t="shared" si="1160"/>
        <v>90.861028327629811</v>
      </c>
      <c r="D9356" s="2">
        <f t="shared" si="1161"/>
        <v>107</v>
      </c>
      <c r="E9356" s="2">
        <f t="shared" si="1162"/>
        <v>90.861028327629811</v>
      </c>
      <c r="F9356" s="2">
        <f t="shared" si="1163"/>
        <v>16.138971672370189</v>
      </c>
      <c r="G9356" s="2">
        <f t="shared" si="1164"/>
        <v>0</v>
      </c>
      <c r="H9356" s="2">
        <f t="shared" si="1165"/>
        <v>908.61028327629811</v>
      </c>
      <c r="I9356" s="2">
        <f t="shared" si="1166"/>
        <v>80.694858361850947</v>
      </c>
      <c r="J9356" s="2">
        <f t="shared" si="1167"/>
        <v>0</v>
      </c>
    </row>
    <row r="9357" spans="1:10" x14ac:dyDescent="0.25">
      <c r="A9357" s="2">
        <v>9346</v>
      </c>
      <c r="B9357" s="2">
        <v>0.36663924906801992</v>
      </c>
      <c r="C9357" s="2">
        <f t="shared" ref="C9357:C9420" si="1168">_xlfn.BETA.INV(B9357,$C$7,$C$8,$C$9,$C$10)</f>
        <v>97.523793488502349</v>
      </c>
      <c r="D9357" s="2">
        <f t="shared" ref="D9357:D9420" si="1169">$F$8</f>
        <v>107</v>
      </c>
      <c r="E9357" s="2">
        <f t="shared" ref="E9357:E9420" si="1170">IF(C9357&gt;=D9357,D9357,C9357)</f>
        <v>97.523793488502349</v>
      </c>
      <c r="F9357" s="2">
        <f t="shared" ref="F9357:F9420" si="1171">IF(D9357&gt;C9357,D9357-C9357,0)</f>
        <v>9.4762065114976508</v>
      </c>
      <c r="G9357" s="2">
        <f t="shared" ref="G9357:G9420" si="1172">IF(C9357&gt;D9357,C9357-D9357,0)</f>
        <v>0</v>
      </c>
      <c r="H9357" s="2">
        <f t="shared" ref="H9357:H9420" si="1173">E9357*$H$10</f>
        <v>975.23793488502349</v>
      </c>
      <c r="I9357" s="2">
        <f t="shared" ref="I9357:I9420" si="1174">F9357*$I$10</f>
        <v>47.381032557488254</v>
      </c>
      <c r="J9357" s="2">
        <f t="shared" ref="J9357:J9420" si="1175">G9357*$J$10</f>
        <v>0</v>
      </c>
    </row>
    <row r="9358" spans="1:10" x14ac:dyDescent="0.25">
      <c r="A9358" s="2">
        <v>9347</v>
      </c>
      <c r="B9358" s="2">
        <v>0.88341110445055993</v>
      </c>
      <c r="C9358" s="2">
        <f t="shared" si="1168"/>
        <v>108.29780808709472</v>
      </c>
      <c r="D9358" s="2">
        <f t="shared" si="1169"/>
        <v>107</v>
      </c>
      <c r="E9358" s="2">
        <f t="shared" si="1170"/>
        <v>107</v>
      </c>
      <c r="F9358" s="2">
        <f t="shared" si="1171"/>
        <v>0</v>
      </c>
      <c r="G9358" s="2">
        <f t="shared" si="1172"/>
        <v>1.2978080870947224</v>
      </c>
      <c r="H9358" s="2">
        <f t="shared" si="1173"/>
        <v>1070</v>
      </c>
      <c r="I9358" s="2">
        <f t="shared" si="1174"/>
        <v>0</v>
      </c>
      <c r="J9358" s="2">
        <f t="shared" si="1175"/>
        <v>19.467121306420836</v>
      </c>
    </row>
    <row r="9359" spans="1:10" x14ac:dyDescent="0.25">
      <c r="A9359" s="2">
        <v>9348</v>
      </c>
      <c r="B9359" s="2">
        <v>0.91667598619245316</v>
      </c>
      <c r="C9359" s="2">
        <f t="shared" si="1168"/>
        <v>109.47438106455921</v>
      </c>
      <c r="D9359" s="2">
        <f t="shared" si="1169"/>
        <v>107</v>
      </c>
      <c r="E9359" s="2">
        <f t="shared" si="1170"/>
        <v>107</v>
      </c>
      <c r="F9359" s="2">
        <f t="shared" si="1171"/>
        <v>0</v>
      </c>
      <c r="G9359" s="2">
        <f t="shared" si="1172"/>
        <v>2.4743810645592106</v>
      </c>
      <c r="H9359" s="2">
        <f t="shared" si="1173"/>
        <v>1070</v>
      </c>
      <c r="I9359" s="2">
        <f t="shared" si="1174"/>
        <v>0</v>
      </c>
      <c r="J9359" s="2">
        <f t="shared" si="1175"/>
        <v>37.115715968388159</v>
      </c>
    </row>
    <row r="9360" spans="1:10" x14ac:dyDescent="0.25">
      <c r="A9360" s="2">
        <v>9349</v>
      </c>
      <c r="B9360" s="2">
        <v>0.69850067065304655</v>
      </c>
      <c r="C9360" s="2">
        <f t="shared" si="1168"/>
        <v>103.75980562418515</v>
      </c>
      <c r="D9360" s="2">
        <f t="shared" si="1169"/>
        <v>107</v>
      </c>
      <c r="E9360" s="2">
        <f t="shared" si="1170"/>
        <v>103.75980562418515</v>
      </c>
      <c r="F9360" s="2">
        <f t="shared" si="1171"/>
        <v>3.2401943758148519</v>
      </c>
      <c r="G9360" s="2">
        <f t="shared" si="1172"/>
        <v>0</v>
      </c>
      <c r="H9360" s="2">
        <f t="shared" si="1173"/>
        <v>1037.5980562418515</v>
      </c>
      <c r="I9360" s="2">
        <f t="shared" si="1174"/>
        <v>16.20097187907426</v>
      </c>
      <c r="J9360" s="2">
        <f t="shared" si="1175"/>
        <v>0</v>
      </c>
    </row>
    <row r="9361" spans="1:10" x14ac:dyDescent="0.25">
      <c r="A9361" s="2">
        <v>9350</v>
      </c>
      <c r="B9361" s="2">
        <v>0.80316683533105937</v>
      </c>
      <c r="C9361" s="2">
        <f t="shared" si="1168"/>
        <v>106.07336809741943</v>
      </c>
      <c r="D9361" s="2">
        <f t="shared" si="1169"/>
        <v>107</v>
      </c>
      <c r="E9361" s="2">
        <f t="shared" si="1170"/>
        <v>106.07336809741943</v>
      </c>
      <c r="F9361" s="2">
        <f t="shared" si="1171"/>
        <v>0.92663190258056716</v>
      </c>
      <c r="G9361" s="2">
        <f t="shared" si="1172"/>
        <v>0</v>
      </c>
      <c r="H9361" s="2">
        <f t="shared" si="1173"/>
        <v>1060.7336809741944</v>
      </c>
      <c r="I9361" s="2">
        <f t="shared" si="1174"/>
        <v>4.6331595129028358</v>
      </c>
      <c r="J9361" s="2">
        <f t="shared" si="1175"/>
        <v>0</v>
      </c>
    </row>
    <row r="9362" spans="1:10" x14ac:dyDescent="0.25">
      <c r="A9362" s="2">
        <v>9351</v>
      </c>
      <c r="B9362" s="2">
        <v>0.53072269258073146</v>
      </c>
      <c r="C9362" s="2">
        <f t="shared" si="1168"/>
        <v>100.56223047498848</v>
      </c>
      <c r="D9362" s="2">
        <f t="shared" si="1169"/>
        <v>107</v>
      </c>
      <c r="E9362" s="2">
        <f t="shared" si="1170"/>
        <v>100.56223047498848</v>
      </c>
      <c r="F9362" s="2">
        <f t="shared" si="1171"/>
        <v>6.4377695250115181</v>
      </c>
      <c r="G9362" s="2">
        <f t="shared" si="1172"/>
        <v>0</v>
      </c>
      <c r="H9362" s="2">
        <f t="shared" si="1173"/>
        <v>1005.6223047498848</v>
      </c>
      <c r="I9362" s="2">
        <f t="shared" si="1174"/>
        <v>32.188847625057591</v>
      </c>
      <c r="J9362" s="2">
        <f t="shared" si="1175"/>
        <v>0</v>
      </c>
    </row>
    <row r="9363" spans="1:10" x14ac:dyDescent="0.25">
      <c r="A9363" s="2">
        <v>9352</v>
      </c>
      <c r="B9363" s="2">
        <v>0.92338665314528334</v>
      </c>
      <c r="C9363" s="2">
        <f t="shared" si="1168"/>
        <v>109.74404733079294</v>
      </c>
      <c r="D9363" s="2">
        <f t="shared" si="1169"/>
        <v>107</v>
      </c>
      <c r="E9363" s="2">
        <f t="shared" si="1170"/>
        <v>107</v>
      </c>
      <c r="F9363" s="2">
        <f t="shared" si="1171"/>
        <v>0</v>
      </c>
      <c r="G9363" s="2">
        <f t="shared" si="1172"/>
        <v>2.7440473307929381</v>
      </c>
      <c r="H9363" s="2">
        <f t="shared" si="1173"/>
        <v>1070</v>
      </c>
      <c r="I9363" s="2">
        <f t="shared" si="1174"/>
        <v>0</v>
      </c>
      <c r="J9363" s="2">
        <f t="shared" si="1175"/>
        <v>41.160709961894071</v>
      </c>
    </row>
    <row r="9364" spans="1:10" x14ac:dyDescent="0.25">
      <c r="A9364" s="2">
        <v>9353</v>
      </c>
      <c r="B9364" s="2">
        <v>0.96443938122937711</v>
      </c>
      <c r="C9364" s="2">
        <f t="shared" si="1168"/>
        <v>111.84862024116836</v>
      </c>
      <c r="D9364" s="2">
        <f t="shared" si="1169"/>
        <v>107</v>
      </c>
      <c r="E9364" s="2">
        <f t="shared" si="1170"/>
        <v>107</v>
      </c>
      <c r="F9364" s="2">
        <f t="shared" si="1171"/>
        <v>0</v>
      </c>
      <c r="G9364" s="2">
        <f t="shared" si="1172"/>
        <v>4.8486202411683621</v>
      </c>
      <c r="H9364" s="2">
        <f t="shared" si="1173"/>
        <v>1070</v>
      </c>
      <c r="I9364" s="2">
        <f t="shared" si="1174"/>
        <v>0</v>
      </c>
      <c r="J9364" s="2">
        <f t="shared" si="1175"/>
        <v>72.729303617525431</v>
      </c>
    </row>
    <row r="9365" spans="1:10" x14ac:dyDescent="0.25">
      <c r="A9365" s="2">
        <v>9354</v>
      </c>
      <c r="B9365" s="2">
        <v>0.21550769016568294</v>
      </c>
      <c r="C9365" s="2">
        <f t="shared" si="1168"/>
        <v>94.373243665086932</v>
      </c>
      <c r="D9365" s="2">
        <f t="shared" si="1169"/>
        <v>107</v>
      </c>
      <c r="E9365" s="2">
        <f t="shared" si="1170"/>
        <v>94.373243665086932</v>
      </c>
      <c r="F9365" s="2">
        <f t="shared" si="1171"/>
        <v>12.626756334913068</v>
      </c>
      <c r="G9365" s="2">
        <f t="shared" si="1172"/>
        <v>0</v>
      </c>
      <c r="H9365" s="2">
        <f t="shared" si="1173"/>
        <v>943.73243665086932</v>
      </c>
      <c r="I9365" s="2">
        <f t="shared" si="1174"/>
        <v>63.133781674565341</v>
      </c>
      <c r="J9365" s="2">
        <f t="shared" si="1175"/>
        <v>0</v>
      </c>
    </row>
    <row r="9366" spans="1:10" x14ac:dyDescent="0.25">
      <c r="A9366" s="2">
        <v>9355</v>
      </c>
      <c r="B9366" s="2">
        <v>0.28501665144671418</v>
      </c>
      <c r="C9366" s="2">
        <f t="shared" si="1168"/>
        <v>95.900994734416216</v>
      </c>
      <c r="D9366" s="2">
        <f t="shared" si="1169"/>
        <v>107</v>
      </c>
      <c r="E9366" s="2">
        <f t="shared" si="1170"/>
        <v>95.900994734416216</v>
      </c>
      <c r="F9366" s="2">
        <f t="shared" si="1171"/>
        <v>11.099005265583784</v>
      </c>
      <c r="G9366" s="2">
        <f t="shared" si="1172"/>
        <v>0</v>
      </c>
      <c r="H9366" s="2">
        <f t="shared" si="1173"/>
        <v>959.00994734416213</v>
      </c>
      <c r="I9366" s="2">
        <f t="shared" si="1174"/>
        <v>55.495026327918922</v>
      </c>
      <c r="J9366" s="2">
        <f t="shared" si="1175"/>
        <v>0</v>
      </c>
    </row>
    <row r="9367" spans="1:10" x14ac:dyDescent="0.25">
      <c r="A9367" s="2">
        <v>9356</v>
      </c>
      <c r="B9367" s="2">
        <v>0.72791734698944066</v>
      </c>
      <c r="C9367" s="2">
        <f t="shared" si="1168"/>
        <v>104.37041305816183</v>
      </c>
      <c r="D9367" s="2">
        <f t="shared" si="1169"/>
        <v>107</v>
      </c>
      <c r="E9367" s="2">
        <f t="shared" si="1170"/>
        <v>104.37041305816183</v>
      </c>
      <c r="F9367" s="2">
        <f t="shared" si="1171"/>
        <v>2.6295869418381699</v>
      </c>
      <c r="G9367" s="2">
        <f t="shared" si="1172"/>
        <v>0</v>
      </c>
      <c r="H9367" s="2">
        <f t="shared" si="1173"/>
        <v>1043.7041305816183</v>
      </c>
      <c r="I9367" s="2">
        <f t="shared" si="1174"/>
        <v>13.147934709190849</v>
      </c>
      <c r="J9367" s="2">
        <f t="shared" si="1175"/>
        <v>0</v>
      </c>
    </row>
    <row r="9368" spans="1:10" x14ac:dyDescent="0.25">
      <c r="A9368" s="2">
        <v>9357</v>
      </c>
      <c r="B9368" s="2">
        <v>6.4786662932359129E-2</v>
      </c>
      <c r="C9368" s="2">
        <f t="shared" si="1168"/>
        <v>89.74333899689907</v>
      </c>
      <c r="D9368" s="2">
        <f t="shared" si="1169"/>
        <v>107</v>
      </c>
      <c r="E9368" s="2">
        <f t="shared" si="1170"/>
        <v>89.74333899689907</v>
      </c>
      <c r="F9368" s="2">
        <f t="shared" si="1171"/>
        <v>17.25666100310093</v>
      </c>
      <c r="G9368" s="2">
        <f t="shared" si="1172"/>
        <v>0</v>
      </c>
      <c r="H9368" s="2">
        <f t="shared" si="1173"/>
        <v>897.4333899689907</v>
      </c>
      <c r="I9368" s="2">
        <f t="shared" si="1174"/>
        <v>86.283305015504652</v>
      </c>
      <c r="J9368" s="2">
        <f t="shared" si="1175"/>
        <v>0</v>
      </c>
    </row>
    <row r="9369" spans="1:10" x14ac:dyDescent="0.25">
      <c r="A9369" s="2">
        <v>9358</v>
      </c>
      <c r="B9369" s="2">
        <v>0.38129749564798587</v>
      </c>
      <c r="C9369" s="2">
        <f t="shared" si="1168"/>
        <v>97.803124520969106</v>
      </c>
      <c r="D9369" s="2">
        <f t="shared" si="1169"/>
        <v>107</v>
      </c>
      <c r="E9369" s="2">
        <f t="shared" si="1170"/>
        <v>97.803124520969106</v>
      </c>
      <c r="F9369" s="2">
        <f t="shared" si="1171"/>
        <v>9.1968754790308935</v>
      </c>
      <c r="G9369" s="2">
        <f t="shared" si="1172"/>
        <v>0</v>
      </c>
      <c r="H9369" s="2">
        <f t="shared" si="1173"/>
        <v>978.03124520969106</v>
      </c>
      <c r="I9369" s="2">
        <f t="shared" si="1174"/>
        <v>45.984377395154468</v>
      </c>
      <c r="J9369" s="2">
        <f t="shared" si="1175"/>
        <v>0</v>
      </c>
    </row>
    <row r="9370" spans="1:10" x14ac:dyDescent="0.25">
      <c r="A9370" s="2">
        <v>9359</v>
      </c>
      <c r="B9370" s="2">
        <v>0.46109815954914268</v>
      </c>
      <c r="C9370" s="2">
        <f t="shared" si="1168"/>
        <v>99.287749434170436</v>
      </c>
      <c r="D9370" s="2">
        <f t="shared" si="1169"/>
        <v>107</v>
      </c>
      <c r="E9370" s="2">
        <f t="shared" si="1170"/>
        <v>99.287749434170436</v>
      </c>
      <c r="F9370" s="2">
        <f t="shared" si="1171"/>
        <v>7.7122505658295637</v>
      </c>
      <c r="G9370" s="2">
        <f t="shared" si="1172"/>
        <v>0</v>
      </c>
      <c r="H9370" s="2">
        <f t="shared" si="1173"/>
        <v>992.87749434170439</v>
      </c>
      <c r="I9370" s="2">
        <f t="shared" si="1174"/>
        <v>38.561252829147818</v>
      </c>
      <c r="J9370" s="2">
        <f t="shared" si="1175"/>
        <v>0</v>
      </c>
    </row>
    <row r="9371" spans="1:10" x14ac:dyDescent="0.25">
      <c r="A9371" s="2">
        <v>9360</v>
      </c>
      <c r="B9371" s="2">
        <v>0.67478962550976118</v>
      </c>
      <c r="C9371" s="2">
        <f t="shared" si="1168"/>
        <v>103.28320984006312</v>
      </c>
      <c r="D9371" s="2">
        <f t="shared" si="1169"/>
        <v>107</v>
      </c>
      <c r="E9371" s="2">
        <f t="shared" si="1170"/>
        <v>103.28320984006312</v>
      </c>
      <c r="F9371" s="2">
        <f t="shared" si="1171"/>
        <v>3.7167901599368776</v>
      </c>
      <c r="G9371" s="2">
        <f t="shared" si="1172"/>
        <v>0</v>
      </c>
      <c r="H9371" s="2">
        <f t="shared" si="1173"/>
        <v>1032.8320984006311</v>
      </c>
      <c r="I9371" s="2">
        <f t="shared" si="1174"/>
        <v>18.583950799684388</v>
      </c>
      <c r="J9371" s="2">
        <f t="shared" si="1175"/>
        <v>0</v>
      </c>
    </row>
    <row r="9372" spans="1:10" x14ac:dyDescent="0.25">
      <c r="A9372" s="2">
        <v>9361</v>
      </c>
      <c r="B9372" s="2">
        <v>0.27686781366798574</v>
      </c>
      <c r="C9372" s="2">
        <f t="shared" si="1168"/>
        <v>95.730572558359427</v>
      </c>
      <c r="D9372" s="2">
        <f t="shared" si="1169"/>
        <v>107</v>
      </c>
      <c r="E9372" s="2">
        <f t="shared" si="1170"/>
        <v>95.730572558359427</v>
      </c>
      <c r="F9372" s="2">
        <f t="shared" si="1171"/>
        <v>11.269427441640573</v>
      </c>
      <c r="G9372" s="2">
        <f t="shared" si="1172"/>
        <v>0</v>
      </c>
      <c r="H9372" s="2">
        <f t="shared" si="1173"/>
        <v>957.30572558359427</v>
      </c>
      <c r="I9372" s="2">
        <f t="shared" si="1174"/>
        <v>56.347137208202867</v>
      </c>
      <c r="J9372" s="2">
        <f t="shared" si="1175"/>
        <v>0</v>
      </c>
    </row>
    <row r="9373" spans="1:10" x14ac:dyDescent="0.25">
      <c r="A9373" s="2">
        <v>9362</v>
      </c>
      <c r="B9373" s="2">
        <v>0.62092010945976894</v>
      </c>
      <c r="C9373" s="2">
        <f t="shared" si="1168"/>
        <v>102.23895963953723</v>
      </c>
      <c r="D9373" s="2">
        <f t="shared" si="1169"/>
        <v>107</v>
      </c>
      <c r="E9373" s="2">
        <f t="shared" si="1170"/>
        <v>102.23895963953723</v>
      </c>
      <c r="F9373" s="2">
        <f t="shared" si="1171"/>
        <v>4.761040360462772</v>
      </c>
      <c r="G9373" s="2">
        <f t="shared" si="1172"/>
        <v>0</v>
      </c>
      <c r="H9373" s="2">
        <f t="shared" si="1173"/>
        <v>1022.3895963953723</v>
      </c>
      <c r="I9373" s="2">
        <f t="shared" si="1174"/>
        <v>23.80520180231386</v>
      </c>
      <c r="J9373" s="2">
        <f t="shared" si="1175"/>
        <v>0</v>
      </c>
    </row>
    <row r="9374" spans="1:10" x14ac:dyDescent="0.25">
      <c r="A9374" s="2">
        <v>9363</v>
      </c>
      <c r="B9374" s="2">
        <v>0.95215128182980791</v>
      </c>
      <c r="C9374" s="2">
        <f t="shared" si="1168"/>
        <v>111.10432625286924</v>
      </c>
      <c r="D9374" s="2">
        <f t="shared" si="1169"/>
        <v>107</v>
      </c>
      <c r="E9374" s="2">
        <f t="shared" si="1170"/>
        <v>107</v>
      </c>
      <c r="F9374" s="2">
        <f t="shared" si="1171"/>
        <v>0</v>
      </c>
      <c r="G9374" s="2">
        <f t="shared" si="1172"/>
        <v>4.1043262528692424</v>
      </c>
      <c r="H9374" s="2">
        <f t="shared" si="1173"/>
        <v>1070</v>
      </c>
      <c r="I9374" s="2">
        <f t="shared" si="1174"/>
        <v>0</v>
      </c>
      <c r="J9374" s="2">
        <f t="shared" si="1175"/>
        <v>61.564893793038635</v>
      </c>
    </row>
    <row r="9375" spans="1:10" x14ac:dyDescent="0.25">
      <c r="A9375" s="2">
        <v>9364</v>
      </c>
      <c r="B9375" s="2">
        <v>0.1543173899756155</v>
      </c>
      <c r="C9375" s="2">
        <f t="shared" si="1168"/>
        <v>92.824449899679507</v>
      </c>
      <c r="D9375" s="2">
        <f t="shared" si="1169"/>
        <v>107</v>
      </c>
      <c r="E9375" s="2">
        <f t="shared" si="1170"/>
        <v>92.824449899679507</v>
      </c>
      <c r="F9375" s="2">
        <f t="shared" si="1171"/>
        <v>14.175550100320493</v>
      </c>
      <c r="G9375" s="2">
        <f t="shared" si="1172"/>
        <v>0</v>
      </c>
      <c r="H9375" s="2">
        <f t="shared" si="1173"/>
        <v>928.24449899679507</v>
      </c>
      <c r="I9375" s="2">
        <f t="shared" si="1174"/>
        <v>70.877750501602463</v>
      </c>
      <c r="J9375" s="2">
        <f t="shared" si="1175"/>
        <v>0</v>
      </c>
    </row>
    <row r="9376" spans="1:10" x14ac:dyDescent="0.25">
      <c r="A9376" s="2">
        <v>9365</v>
      </c>
      <c r="B9376" s="2">
        <v>7.9514387023704947E-2</v>
      </c>
      <c r="C9376" s="2">
        <f t="shared" si="1168"/>
        <v>90.374207548608979</v>
      </c>
      <c r="D9376" s="2">
        <f t="shared" si="1169"/>
        <v>107</v>
      </c>
      <c r="E9376" s="2">
        <f t="shared" si="1170"/>
        <v>90.374207548608979</v>
      </c>
      <c r="F9376" s="2">
        <f t="shared" si="1171"/>
        <v>16.625792451391021</v>
      </c>
      <c r="G9376" s="2">
        <f t="shared" si="1172"/>
        <v>0</v>
      </c>
      <c r="H9376" s="2">
        <f t="shared" si="1173"/>
        <v>903.74207548608979</v>
      </c>
      <c r="I9376" s="2">
        <f t="shared" si="1174"/>
        <v>83.128962256955106</v>
      </c>
      <c r="J9376" s="2">
        <f t="shared" si="1175"/>
        <v>0</v>
      </c>
    </row>
    <row r="9377" spans="1:10" x14ac:dyDescent="0.25">
      <c r="A9377" s="2">
        <v>9366</v>
      </c>
      <c r="B9377" s="2">
        <v>4.9826890590520811E-3</v>
      </c>
      <c r="C9377" s="2">
        <f t="shared" si="1168"/>
        <v>84.703728576565609</v>
      </c>
      <c r="D9377" s="2">
        <f t="shared" si="1169"/>
        <v>107</v>
      </c>
      <c r="E9377" s="2">
        <f t="shared" si="1170"/>
        <v>84.703728576565609</v>
      </c>
      <c r="F9377" s="2">
        <f t="shared" si="1171"/>
        <v>22.296271423434391</v>
      </c>
      <c r="G9377" s="2">
        <f t="shared" si="1172"/>
        <v>0</v>
      </c>
      <c r="H9377" s="2">
        <f t="shared" si="1173"/>
        <v>847.03728576565607</v>
      </c>
      <c r="I9377" s="2">
        <f t="shared" si="1174"/>
        <v>111.48135711717195</v>
      </c>
      <c r="J9377" s="2">
        <f t="shared" si="1175"/>
        <v>0</v>
      </c>
    </row>
    <row r="9378" spans="1:10" x14ac:dyDescent="0.25">
      <c r="A9378" s="2">
        <v>9367</v>
      </c>
      <c r="B9378" s="2">
        <v>0.10511422813131888</v>
      </c>
      <c r="C9378" s="2">
        <f t="shared" si="1168"/>
        <v>91.321467173039764</v>
      </c>
      <c r="D9378" s="2">
        <f t="shared" si="1169"/>
        <v>107</v>
      </c>
      <c r="E9378" s="2">
        <f t="shared" si="1170"/>
        <v>91.321467173039764</v>
      </c>
      <c r="F9378" s="2">
        <f t="shared" si="1171"/>
        <v>15.678532826960236</v>
      </c>
      <c r="G9378" s="2">
        <f t="shared" si="1172"/>
        <v>0</v>
      </c>
      <c r="H9378" s="2">
        <f t="shared" si="1173"/>
        <v>913.21467173039764</v>
      </c>
      <c r="I9378" s="2">
        <f t="shared" si="1174"/>
        <v>78.39266413480118</v>
      </c>
      <c r="J9378" s="2">
        <f t="shared" si="1175"/>
        <v>0</v>
      </c>
    </row>
    <row r="9379" spans="1:10" x14ac:dyDescent="0.25">
      <c r="A9379" s="2">
        <v>9368</v>
      </c>
      <c r="B9379" s="2">
        <v>0.61934427088097666</v>
      </c>
      <c r="C9379" s="2">
        <f t="shared" si="1168"/>
        <v>102.20904835154994</v>
      </c>
      <c r="D9379" s="2">
        <f t="shared" si="1169"/>
        <v>107</v>
      </c>
      <c r="E9379" s="2">
        <f t="shared" si="1170"/>
        <v>102.20904835154994</v>
      </c>
      <c r="F9379" s="2">
        <f t="shared" si="1171"/>
        <v>4.7909516484500614</v>
      </c>
      <c r="G9379" s="2">
        <f t="shared" si="1172"/>
        <v>0</v>
      </c>
      <c r="H9379" s="2">
        <f t="shared" si="1173"/>
        <v>1022.0904835154994</v>
      </c>
      <c r="I9379" s="2">
        <f t="shared" si="1174"/>
        <v>23.954758242250307</v>
      </c>
      <c r="J9379" s="2">
        <f t="shared" si="1175"/>
        <v>0</v>
      </c>
    </row>
    <row r="9380" spans="1:10" x14ac:dyDescent="0.25">
      <c r="A9380" s="2">
        <v>9369</v>
      </c>
      <c r="B9380" s="2">
        <v>0.8652582256940945</v>
      </c>
      <c r="C9380" s="2">
        <f t="shared" si="1168"/>
        <v>107.73636579306844</v>
      </c>
      <c r="D9380" s="2">
        <f t="shared" si="1169"/>
        <v>107</v>
      </c>
      <c r="E9380" s="2">
        <f t="shared" si="1170"/>
        <v>107</v>
      </c>
      <c r="F9380" s="2">
        <f t="shared" si="1171"/>
        <v>0</v>
      </c>
      <c r="G9380" s="2">
        <f t="shared" si="1172"/>
        <v>0.73636579306844396</v>
      </c>
      <c r="H9380" s="2">
        <f t="shared" si="1173"/>
        <v>1070</v>
      </c>
      <c r="I9380" s="2">
        <f t="shared" si="1174"/>
        <v>0</v>
      </c>
      <c r="J9380" s="2">
        <f t="shared" si="1175"/>
        <v>11.045486896026659</v>
      </c>
    </row>
    <row r="9381" spans="1:10" x14ac:dyDescent="0.25">
      <c r="A9381" s="2">
        <v>9370</v>
      </c>
      <c r="B9381" s="2">
        <v>0.5194250005350215</v>
      </c>
      <c r="C9381" s="2">
        <f t="shared" si="1168"/>
        <v>100.35531213101773</v>
      </c>
      <c r="D9381" s="2">
        <f t="shared" si="1169"/>
        <v>107</v>
      </c>
      <c r="E9381" s="2">
        <f t="shared" si="1170"/>
        <v>100.35531213101773</v>
      </c>
      <c r="F9381" s="2">
        <f t="shared" si="1171"/>
        <v>6.6446878689822739</v>
      </c>
      <c r="G9381" s="2">
        <f t="shared" si="1172"/>
        <v>0</v>
      </c>
      <c r="H9381" s="2">
        <f t="shared" si="1173"/>
        <v>1003.5531213101773</v>
      </c>
      <c r="I9381" s="2">
        <f t="shared" si="1174"/>
        <v>33.22343934491137</v>
      </c>
      <c r="J9381" s="2">
        <f t="shared" si="1175"/>
        <v>0</v>
      </c>
    </row>
    <row r="9382" spans="1:10" x14ac:dyDescent="0.25">
      <c r="A9382" s="2">
        <v>9371</v>
      </c>
      <c r="B9382" s="2">
        <v>0.53713075967233348</v>
      </c>
      <c r="C9382" s="2">
        <f t="shared" si="1168"/>
        <v>100.67974712186215</v>
      </c>
      <c r="D9382" s="2">
        <f t="shared" si="1169"/>
        <v>107</v>
      </c>
      <c r="E9382" s="2">
        <f t="shared" si="1170"/>
        <v>100.67974712186215</v>
      </c>
      <c r="F9382" s="2">
        <f t="shared" si="1171"/>
        <v>6.3202528781378504</v>
      </c>
      <c r="G9382" s="2">
        <f t="shared" si="1172"/>
        <v>0</v>
      </c>
      <c r="H9382" s="2">
        <f t="shared" si="1173"/>
        <v>1006.7974712186215</v>
      </c>
      <c r="I9382" s="2">
        <f t="shared" si="1174"/>
        <v>31.601264390689252</v>
      </c>
      <c r="J9382" s="2">
        <f t="shared" si="1175"/>
        <v>0</v>
      </c>
    </row>
    <row r="9383" spans="1:10" x14ac:dyDescent="0.25">
      <c r="A9383" s="2">
        <v>9372</v>
      </c>
      <c r="B9383" s="2">
        <v>0.29618913061931118</v>
      </c>
      <c r="C9383" s="2">
        <f t="shared" si="1168"/>
        <v>96.131678951943456</v>
      </c>
      <c r="D9383" s="2">
        <f t="shared" si="1169"/>
        <v>107</v>
      </c>
      <c r="E9383" s="2">
        <f t="shared" si="1170"/>
        <v>96.131678951943456</v>
      </c>
      <c r="F9383" s="2">
        <f t="shared" si="1171"/>
        <v>10.868321048056544</v>
      </c>
      <c r="G9383" s="2">
        <f t="shared" si="1172"/>
        <v>0</v>
      </c>
      <c r="H9383" s="2">
        <f t="shared" si="1173"/>
        <v>961.31678951943456</v>
      </c>
      <c r="I9383" s="2">
        <f t="shared" si="1174"/>
        <v>54.341605240282718</v>
      </c>
      <c r="J9383" s="2">
        <f t="shared" si="1175"/>
        <v>0</v>
      </c>
    </row>
    <row r="9384" spans="1:10" x14ac:dyDescent="0.25">
      <c r="A9384" s="2">
        <v>9373</v>
      </c>
      <c r="B9384" s="2">
        <v>0.29412224319527425</v>
      </c>
      <c r="C9384" s="2">
        <f t="shared" si="1168"/>
        <v>96.089250044274522</v>
      </c>
      <c r="D9384" s="2">
        <f t="shared" si="1169"/>
        <v>107</v>
      </c>
      <c r="E9384" s="2">
        <f t="shared" si="1170"/>
        <v>96.089250044274522</v>
      </c>
      <c r="F9384" s="2">
        <f t="shared" si="1171"/>
        <v>10.910749955725478</v>
      </c>
      <c r="G9384" s="2">
        <f t="shared" si="1172"/>
        <v>0</v>
      </c>
      <c r="H9384" s="2">
        <f t="shared" si="1173"/>
        <v>960.89250044274524</v>
      </c>
      <c r="I9384" s="2">
        <f t="shared" si="1174"/>
        <v>54.553749778627392</v>
      </c>
      <c r="J9384" s="2">
        <f t="shared" si="1175"/>
        <v>0</v>
      </c>
    </row>
    <row r="9385" spans="1:10" x14ac:dyDescent="0.25">
      <c r="A9385" s="2">
        <v>9374</v>
      </c>
      <c r="B9385" s="2">
        <v>0.99826501643009724</v>
      </c>
      <c r="C9385" s="2">
        <f t="shared" si="1168"/>
        <v>116.45392403019017</v>
      </c>
      <c r="D9385" s="2">
        <f t="shared" si="1169"/>
        <v>107</v>
      </c>
      <c r="E9385" s="2">
        <f t="shared" si="1170"/>
        <v>107</v>
      </c>
      <c r="F9385" s="2">
        <f t="shared" si="1171"/>
        <v>0</v>
      </c>
      <c r="G9385" s="2">
        <f t="shared" si="1172"/>
        <v>9.4539240301901657</v>
      </c>
      <c r="H9385" s="2">
        <f t="shared" si="1173"/>
        <v>1070</v>
      </c>
      <c r="I9385" s="2">
        <f t="shared" si="1174"/>
        <v>0</v>
      </c>
      <c r="J9385" s="2">
        <f t="shared" si="1175"/>
        <v>141.80886045285249</v>
      </c>
    </row>
    <row r="9386" spans="1:10" x14ac:dyDescent="0.25">
      <c r="A9386" s="2">
        <v>9375</v>
      </c>
      <c r="B9386" s="2">
        <v>0.52048939381728576</v>
      </c>
      <c r="C9386" s="2">
        <f t="shared" si="1168"/>
        <v>100.37479479312634</v>
      </c>
      <c r="D9386" s="2">
        <f t="shared" si="1169"/>
        <v>107</v>
      </c>
      <c r="E9386" s="2">
        <f t="shared" si="1170"/>
        <v>100.37479479312634</v>
      </c>
      <c r="F9386" s="2">
        <f t="shared" si="1171"/>
        <v>6.6252052068736589</v>
      </c>
      <c r="G9386" s="2">
        <f t="shared" si="1172"/>
        <v>0</v>
      </c>
      <c r="H9386" s="2">
        <f t="shared" si="1173"/>
        <v>1003.7479479312634</v>
      </c>
      <c r="I9386" s="2">
        <f t="shared" si="1174"/>
        <v>33.126026034368294</v>
      </c>
      <c r="J9386" s="2">
        <f t="shared" si="1175"/>
        <v>0</v>
      </c>
    </row>
    <row r="9387" spans="1:10" x14ac:dyDescent="0.25">
      <c r="A9387" s="2">
        <v>9376</v>
      </c>
      <c r="B9387" s="2">
        <v>0.67921504493451035</v>
      </c>
      <c r="C9387" s="2">
        <f t="shared" si="1168"/>
        <v>103.37124078472343</v>
      </c>
      <c r="D9387" s="2">
        <f t="shared" si="1169"/>
        <v>107</v>
      </c>
      <c r="E9387" s="2">
        <f t="shared" si="1170"/>
        <v>103.37124078472343</v>
      </c>
      <c r="F9387" s="2">
        <f t="shared" si="1171"/>
        <v>3.628759215276574</v>
      </c>
      <c r="G9387" s="2">
        <f t="shared" si="1172"/>
        <v>0</v>
      </c>
      <c r="H9387" s="2">
        <f t="shared" si="1173"/>
        <v>1033.7124078472343</v>
      </c>
      <c r="I9387" s="2">
        <f t="shared" si="1174"/>
        <v>18.14379607638287</v>
      </c>
      <c r="J9387" s="2">
        <f t="shared" si="1175"/>
        <v>0</v>
      </c>
    </row>
    <row r="9388" spans="1:10" x14ac:dyDescent="0.25">
      <c r="A9388" s="2">
        <v>9377</v>
      </c>
      <c r="B9388" s="2">
        <v>0.35667188692977958</v>
      </c>
      <c r="C9388" s="2">
        <f t="shared" si="1168"/>
        <v>97.332178687922948</v>
      </c>
      <c r="D9388" s="2">
        <f t="shared" si="1169"/>
        <v>107</v>
      </c>
      <c r="E9388" s="2">
        <f t="shared" si="1170"/>
        <v>97.332178687922948</v>
      </c>
      <c r="F9388" s="2">
        <f t="shared" si="1171"/>
        <v>9.6678213120770522</v>
      </c>
      <c r="G9388" s="2">
        <f t="shared" si="1172"/>
        <v>0</v>
      </c>
      <c r="H9388" s="2">
        <f t="shared" si="1173"/>
        <v>973.32178687922942</v>
      </c>
      <c r="I9388" s="2">
        <f t="shared" si="1174"/>
        <v>48.339106560385261</v>
      </c>
      <c r="J9388" s="2">
        <f t="shared" si="1175"/>
        <v>0</v>
      </c>
    </row>
    <row r="9389" spans="1:10" x14ac:dyDescent="0.25">
      <c r="A9389" s="2">
        <v>9378</v>
      </c>
      <c r="B9389" s="2">
        <v>0.75990155716024832</v>
      </c>
      <c r="C9389" s="2">
        <f t="shared" si="1168"/>
        <v>105.06502756713033</v>
      </c>
      <c r="D9389" s="2">
        <f t="shared" si="1169"/>
        <v>107</v>
      </c>
      <c r="E9389" s="2">
        <f t="shared" si="1170"/>
        <v>105.06502756713033</v>
      </c>
      <c r="F9389" s="2">
        <f t="shared" si="1171"/>
        <v>1.9349724328696709</v>
      </c>
      <c r="G9389" s="2">
        <f t="shared" si="1172"/>
        <v>0</v>
      </c>
      <c r="H9389" s="2">
        <f t="shared" si="1173"/>
        <v>1050.6502756713032</v>
      </c>
      <c r="I9389" s="2">
        <f t="shared" si="1174"/>
        <v>9.6748621643483546</v>
      </c>
      <c r="J9389" s="2">
        <f t="shared" si="1175"/>
        <v>0</v>
      </c>
    </row>
    <row r="9390" spans="1:10" x14ac:dyDescent="0.25">
      <c r="A9390" s="2">
        <v>9379</v>
      </c>
      <c r="B9390" s="2">
        <v>0.40315570304839199</v>
      </c>
      <c r="C9390" s="2">
        <f t="shared" si="1168"/>
        <v>98.214981719571853</v>
      </c>
      <c r="D9390" s="2">
        <f t="shared" si="1169"/>
        <v>107</v>
      </c>
      <c r="E9390" s="2">
        <f t="shared" si="1170"/>
        <v>98.214981719571853</v>
      </c>
      <c r="F9390" s="2">
        <f t="shared" si="1171"/>
        <v>8.7850182804281474</v>
      </c>
      <c r="G9390" s="2">
        <f t="shared" si="1172"/>
        <v>0</v>
      </c>
      <c r="H9390" s="2">
        <f t="shared" si="1173"/>
        <v>982.14981719571847</v>
      </c>
      <c r="I9390" s="2">
        <f t="shared" si="1174"/>
        <v>43.925091402140737</v>
      </c>
      <c r="J9390" s="2">
        <f t="shared" si="1175"/>
        <v>0</v>
      </c>
    </row>
    <row r="9391" spans="1:10" x14ac:dyDescent="0.25">
      <c r="A9391" s="2">
        <v>9380</v>
      </c>
      <c r="B9391" s="2">
        <v>6.4607085315750545E-2</v>
      </c>
      <c r="C9391" s="2">
        <f t="shared" si="1168"/>
        <v>89.735129246911328</v>
      </c>
      <c r="D9391" s="2">
        <f t="shared" si="1169"/>
        <v>107</v>
      </c>
      <c r="E9391" s="2">
        <f t="shared" si="1170"/>
        <v>89.735129246911328</v>
      </c>
      <c r="F9391" s="2">
        <f t="shared" si="1171"/>
        <v>17.264870753088672</v>
      </c>
      <c r="G9391" s="2">
        <f t="shared" si="1172"/>
        <v>0</v>
      </c>
      <c r="H9391" s="2">
        <f t="shared" si="1173"/>
        <v>897.35129246911333</v>
      </c>
      <c r="I9391" s="2">
        <f t="shared" si="1174"/>
        <v>86.324353765443362</v>
      </c>
      <c r="J9391" s="2">
        <f t="shared" si="1175"/>
        <v>0</v>
      </c>
    </row>
    <row r="9392" spans="1:10" x14ac:dyDescent="0.25">
      <c r="A9392" s="2">
        <v>9381</v>
      </c>
      <c r="B9392" s="2">
        <v>0.43553501435291087</v>
      </c>
      <c r="C9392" s="2">
        <f t="shared" si="1168"/>
        <v>98.817082243942849</v>
      </c>
      <c r="D9392" s="2">
        <f t="shared" si="1169"/>
        <v>107</v>
      </c>
      <c r="E9392" s="2">
        <f t="shared" si="1170"/>
        <v>98.817082243942849</v>
      </c>
      <c r="F9392" s="2">
        <f t="shared" si="1171"/>
        <v>8.1829177560571509</v>
      </c>
      <c r="G9392" s="2">
        <f t="shared" si="1172"/>
        <v>0</v>
      </c>
      <c r="H9392" s="2">
        <f t="shared" si="1173"/>
        <v>988.17082243942855</v>
      </c>
      <c r="I9392" s="2">
        <f t="shared" si="1174"/>
        <v>40.914588780285754</v>
      </c>
      <c r="J9392" s="2">
        <f t="shared" si="1175"/>
        <v>0</v>
      </c>
    </row>
    <row r="9393" spans="1:10" x14ac:dyDescent="0.25">
      <c r="A9393" s="2">
        <v>9382</v>
      </c>
      <c r="B9393" s="2">
        <v>2.6859623776019692E-2</v>
      </c>
      <c r="C9393" s="2">
        <f t="shared" si="1168"/>
        <v>87.515211048752434</v>
      </c>
      <c r="D9393" s="2">
        <f t="shared" si="1169"/>
        <v>107</v>
      </c>
      <c r="E9393" s="2">
        <f t="shared" si="1170"/>
        <v>87.515211048752434</v>
      </c>
      <c r="F9393" s="2">
        <f t="shared" si="1171"/>
        <v>19.484788951247566</v>
      </c>
      <c r="G9393" s="2">
        <f t="shared" si="1172"/>
        <v>0</v>
      </c>
      <c r="H9393" s="2">
        <f t="shared" si="1173"/>
        <v>875.1521104875244</v>
      </c>
      <c r="I9393" s="2">
        <f t="shared" si="1174"/>
        <v>97.42394475623783</v>
      </c>
      <c r="J9393" s="2">
        <f t="shared" si="1175"/>
        <v>0</v>
      </c>
    </row>
    <row r="9394" spans="1:10" x14ac:dyDescent="0.25">
      <c r="A9394" s="2">
        <v>9383</v>
      </c>
      <c r="B9394" s="2">
        <v>0.67289671786620098</v>
      </c>
      <c r="C9394" s="2">
        <f t="shared" si="1168"/>
        <v>103.24567598390274</v>
      </c>
      <c r="D9394" s="2">
        <f t="shared" si="1169"/>
        <v>107</v>
      </c>
      <c r="E9394" s="2">
        <f t="shared" si="1170"/>
        <v>103.24567598390274</v>
      </c>
      <c r="F9394" s="2">
        <f t="shared" si="1171"/>
        <v>3.7543240160972573</v>
      </c>
      <c r="G9394" s="2">
        <f t="shared" si="1172"/>
        <v>0</v>
      </c>
      <c r="H9394" s="2">
        <f t="shared" si="1173"/>
        <v>1032.4567598390274</v>
      </c>
      <c r="I9394" s="2">
        <f t="shared" si="1174"/>
        <v>18.771620080486286</v>
      </c>
      <c r="J9394" s="2">
        <f t="shared" si="1175"/>
        <v>0</v>
      </c>
    </row>
    <row r="9395" spans="1:10" x14ac:dyDescent="0.25">
      <c r="A9395" s="2">
        <v>9384</v>
      </c>
      <c r="B9395" s="2">
        <v>0.71326072453538802</v>
      </c>
      <c r="C9395" s="2">
        <f t="shared" si="1168"/>
        <v>104.06321912098402</v>
      </c>
      <c r="D9395" s="2">
        <f t="shared" si="1169"/>
        <v>107</v>
      </c>
      <c r="E9395" s="2">
        <f t="shared" si="1170"/>
        <v>104.06321912098402</v>
      </c>
      <c r="F9395" s="2">
        <f t="shared" si="1171"/>
        <v>2.9367808790159842</v>
      </c>
      <c r="G9395" s="2">
        <f t="shared" si="1172"/>
        <v>0</v>
      </c>
      <c r="H9395" s="2">
        <f t="shared" si="1173"/>
        <v>1040.6321912098401</v>
      </c>
      <c r="I9395" s="2">
        <f t="shared" si="1174"/>
        <v>14.683904395079921</v>
      </c>
      <c r="J9395" s="2">
        <f t="shared" si="1175"/>
        <v>0</v>
      </c>
    </row>
    <row r="9396" spans="1:10" x14ac:dyDescent="0.25">
      <c r="A9396" s="2">
        <v>9385</v>
      </c>
      <c r="B9396" s="2">
        <v>0.10954834429726934</v>
      </c>
      <c r="C9396" s="2">
        <f t="shared" si="1168"/>
        <v>91.471275681538756</v>
      </c>
      <c r="D9396" s="2">
        <f t="shared" si="1169"/>
        <v>107</v>
      </c>
      <c r="E9396" s="2">
        <f t="shared" si="1170"/>
        <v>91.471275681538756</v>
      </c>
      <c r="F9396" s="2">
        <f t="shared" si="1171"/>
        <v>15.528724318461244</v>
      </c>
      <c r="G9396" s="2">
        <f t="shared" si="1172"/>
        <v>0</v>
      </c>
      <c r="H9396" s="2">
        <f t="shared" si="1173"/>
        <v>914.71275681538759</v>
      </c>
      <c r="I9396" s="2">
        <f t="shared" si="1174"/>
        <v>77.643621592306218</v>
      </c>
      <c r="J9396" s="2">
        <f t="shared" si="1175"/>
        <v>0</v>
      </c>
    </row>
    <row r="9397" spans="1:10" x14ac:dyDescent="0.25">
      <c r="A9397" s="2">
        <v>9386</v>
      </c>
      <c r="B9397" s="2">
        <v>0.58482295720103106</v>
      </c>
      <c r="C9397" s="2">
        <f t="shared" si="1168"/>
        <v>101.56051413440262</v>
      </c>
      <c r="D9397" s="2">
        <f t="shared" si="1169"/>
        <v>107</v>
      </c>
      <c r="E9397" s="2">
        <f t="shared" si="1170"/>
        <v>101.56051413440262</v>
      </c>
      <c r="F9397" s="2">
        <f t="shared" si="1171"/>
        <v>5.4394858655973763</v>
      </c>
      <c r="G9397" s="2">
        <f t="shared" si="1172"/>
        <v>0</v>
      </c>
      <c r="H9397" s="2">
        <f t="shared" si="1173"/>
        <v>1015.6051413440263</v>
      </c>
      <c r="I9397" s="2">
        <f t="shared" si="1174"/>
        <v>27.197429327986882</v>
      </c>
      <c r="J9397" s="2">
        <f t="shared" si="1175"/>
        <v>0</v>
      </c>
    </row>
    <row r="9398" spans="1:10" x14ac:dyDescent="0.25">
      <c r="A9398" s="2">
        <v>9387</v>
      </c>
      <c r="B9398" s="2">
        <v>0.32512842394739971</v>
      </c>
      <c r="C9398" s="2">
        <f t="shared" si="1168"/>
        <v>96.715163583831384</v>
      </c>
      <c r="D9398" s="2">
        <f t="shared" si="1169"/>
        <v>107</v>
      </c>
      <c r="E9398" s="2">
        <f t="shared" si="1170"/>
        <v>96.715163583831384</v>
      </c>
      <c r="F9398" s="2">
        <f t="shared" si="1171"/>
        <v>10.284836416168616</v>
      </c>
      <c r="G9398" s="2">
        <f t="shared" si="1172"/>
        <v>0</v>
      </c>
      <c r="H9398" s="2">
        <f t="shared" si="1173"/>
        <v>967.15163583831384</v>
      </c>
      <c r="I9398" s="2">
        <f t="shared" si="1174"/>
        <v>51.424182080843082</v>
      </c>
      <c r="J9398" s="2">
        <f t="shared" si="1175"/>
        <v>0</v>
      </c>
    </row>
    <row r="9399" spans="1:10" x14ac:dyDescent="0.25">
      <c r="A9399" s="2">
        <v>9388</v>
      </c>
      <c r="B9399" s="2">
        <v>0.15878485395240982</v>
      </c>
      <c r="C9399" s="2">
        <f t="shared" si="1168"/>
        <v>92.947033808955382</v>
      </c>
      <c r="D9399" s="2">
        <f t="shared" si="1169"/>
        <v>107</v>
      </c>
      <c r="E9399" s="2">
        <f t="shared" si="1170"/>
        <v>92.947033808955382</v>
      </c>
      <c r="F9399" s="2">
        <f t="shared" si="1171"/>
        <v>14.052966191044618</v>
      </c>
      <c r="G9399" s="2">
        <f t="shared" si="1172"/>
        <v>0</v>
      </c>
      <c r="H9399" s="2">
        <f t="shared" si="1173"/>
        <v>929.47033808955382</v>
      </c>
      <c r="I9399" s="2">
        <f t="shared" si="1174"/>
        <v>70.26483095522309</v>
      </c>
      <c r="J9399" s="2">
        <f t="shared" si="1175"/>
        <v>0</v>
      </c>
    </row>
    <row r="9400" spans="1:10" x14ac:dyDescent="0.25">
      <c r="A9400" s="2">
        <v>9389</v>
      </c>
      <c r="B9400" s="2">
        <v>0.99964602978103778</v>
      </c>
      <c r="C9400" s="2">
        <f t="shared" si="1168"/>
        <v>117.66196817875148</v>
      </c>
      <c r="D9400" s="2">
        <f t="shared" si="1169"/>
        <v>107</v>
      </c>
      <c r="E9400" s="2">
        <f t="shared" si="1170"/>
        <v>107</v>
      </c>
      <c r="F9400" s="2">
        <f t="shared" si="1171"/>
        <v>0</v>
      </c>
      <c r="G9400" s="2">
        <f t="shared" si="1172"/>
        <v>10.661968178751479</v>
      </c>
      <c r="H9400" s="2">
        <f t="shared" si="1173"/>
        <v>1070</v>
      </c>
      <c r="I9400" s="2">
        <f t="shared" si="1174"/>
        <v>0</v>
      </c>
      <c r="J9400" s="2">
        <f t="shared" si="1175"/>
        <v>159.9295226812722</v>
      </c>
    </row>
    <row r="9401" spans="1:10" x14ac:dyDescent="0.25">
      <c r="A9401" s="2">
        <v>9390</v>
      </c>
      <c r="B9401" s="2">
        <v>0.53266794568328069</v>
      </c>
      <c r="C9401" s="2">
        <f t="shared" si="1168"/>
        <v>100.59789075966387</v>
      </c>
      <c r="D9401" s="2">
        <f t="shared" si="1169"/>
        <v>107</v>
      </c>
      <c r="E9401" s="2">
        <f t="shared" si="1170"/>
        <v>100.59789075966387</v>
      </c>
      <c r="F9401" s="2">
        <f t="shared" si="1171"/>
        <v>6.4021092403361308</v>
      </c>
      <c r="G9401" s="2">
        <f t="shared" si="1172"/>
        <v>0</v>
      </c>
      <c r="H9401" s="2">
        <f t="shared" si="1173"/>
        <v>1005.9789075966387</v>
      </c>
      <c r="I9401" s="2">
        <f t="shared" si="1174"/>
        <v>32.010546201680654</v>
      </c>
      <c r="J9401" s="2">
        <f t="shared" si="1175"/>
        <v>0</v>
      </c>
    </row>
    <row r="9402" spans="1:10" x14ac:dyDescent="0.25">
      <c r="A9402" s="2">
        <v>9391</v>
      </c>
      <c r="B9402" s="2">
        <v>0.64831017421704717</v>
      </c>
      <c r="C9402" s="2">
        <f t="shared" si="1168"/>
        <v>102.76415423930318</v>
      </c>
      <c r="D9402" s="2">
        <f t="shared" si="1169"/>
        <v>107</v>
      </c>
      <c r="E9402" s="2">
        <f t="shared" si="1170"/>
        <v>102.76415423930318</v>
      </c>
      <c r="F9402" s="2">
        <f t="shared" si="1171"/>
        <v>4.2358457606968187</v>
      </c>
      <c r="G9402" s="2">
        <f t="shared" si="1172"/>
        <v>0</v>
      </c>
      <c r="H9402" s="2">
        <f t="shared" si="1173"/>
        <v>1027.6415423930318</v>
      </c>
      <c r="I9402" s="2">
        <f t="shared" si="1174"/>
        <v>21.179228803484094</v>
      </c>
      <c r="J9402" s="2">
        <f t="shared" si="1175"/>
        <v>0</v>
      </c>
    </row>
    <row r="9403" spans="1:10" x14ac:dyDescent="0.25">
      <c r="A9403" s="2">
        <v>9392</v>
      </c>
      <c r="B9403" s="2">
        <v>0.73693244580865036</v>
      </c>
      <c r="C9403" s="2">
        <f t="shared" si="1168"/>
        <v>104.56261049316959</v>
      </c>
      <c r="D9403" s="2">
        <f t="shared" si="1169"/>
        <v>107</v>
      </c>
      <c r="E9403" s="2">
        <f t="shared" si="1170"/>
        <v>104.56261049316959</v>
      </c>
      <c r="F9403" s="2">
        <f t="shared" si="1171"/>
        <v>2.4373895068304137</v>
      </c>
      <c r="G9403" s="2">
        <f t="shared" si="1172"/>
        <v>0</v>
      </c>
      <c r="H9403" s="2">
        <f t="shared" si="1173"/>
        <v>1045.6261049316959</v>
      </c>
      <c r="I9403" s="2">
        <f t="shared" si="1174"/>
        <v>12.186947534152068</v>
      </c>
      <c r="J9403" s="2">
        <f t="shared" si="1175"/>
        <v>0</v>
      </c>
    </row>
    <row r="9404" spans="1:10" x14ac:dyDescent="0.25">
      <c r="A9404" s="2">
        <v>9393</v>
      </c>
      <c r="B9404" s="2">
        <v>0.17843831942030652</v>
      </c>
      <c r="C9404" s="2">
        <f t="shared" si="1168"/>
        <v>93.466207887476941</v>
      </c>
      <c r="D9404" s="2">
        <f t="shared" si="1169"/>
        <v>107</v>
      </c>
      <c r="E9404" s="2">
        <f t="shared" si="1170"/>
        <v>93.466207887476941</v>
      </c>
      <c r="F9404" s="2">
        <f t="shared" si="1171"/>
        <v>13.533792112523059</v>
      </c>
      <c r="G9404" s="2">
        <f t="shared" si="1172"/>
        <v>0</v>
      </c>
      <c r="H9404" s="2">
        <f t="shared" si="1173"/>
        <v>934.66207887476935</v>
      </c>
      <c r="I9404" s="2">
        <f t="shared" si="1174"/>
        <v>67.668960562615297</v>
      </c>
      <c r="J9404" s="2">
        <f t="shared" si="1175"/>
        <v>0</v>
      </c>
    </row>
    <row r="9405" spans="1:10" x14ac:dyDescent="0.25">
      <c r="A9405" s="2">
        <v>9394</v>
      </c>
      <c r="B9405" s="2">
        <v>0.36558797385541042</v>
      </c>
      <c r="C9405" s="2">
        <f t="shared" si="1168"/>
        <v>97.50365066488817</v>
      </c>
      <c r="D9405" s="2">
        <f t="shared" si="1169"/>
        <v>107</v>
      </c>
      <c r="E9405" s="2">
        <f t="shared" si="1170"/>
        <v>97.50365066488817</v>
      </c>
      <c r="F9405" s="2">
        <f t="shared" si="1171"/>
        <v>9.4963493351118302</v>
      </c>
      <c r="G9405" s="2">
        <f t="shared" si="1172"/>
        <v>0</v>
      </c>
      <c r="H9405" s="2">
        <f t="shared" si="1173"/>
        <v>975.03650664888164</v>
      </c>
      <c r="I9405" s="2">
        <f t="shared" si="1174"/>
        <v>47.481746675559151</v>
      </c>
      <c r="J9405" s="2">
        <f t="shared" si="1175"/>
        <v>0</v>
      </c>
    </row>
    <row r="9406" spans="1:10" x14ac:dyDescent="0.25">
      <c r="A9406" s="2">
        <v>9395</v>
      </c>
      <c r="B9406" s="2">
        <v>0.11415907354484478</v>
      </c>
      <c r="C9406" s="2">
        <f t="shared" si="1168"/>
        <v>91.623417150968294</v>
      </c>
      <c r="D9406" s="2">
        <f t="shared" si="1169"/>
        <v>107</v>
      </c>
      <c r="E9406" s="2">
        <f t="shared" si="1170"/>
        <v>91.623417150968294</v>
      </c>
      <c r="F9406" s="2">
        <f t="shared" si="1171"/>
        <v>15.376582849031706</v>
      </c>
      <c r="G9406" s="2">
        <f t="shared" si="1172"/>
        <v>0</v>
      </c>
      <c r="H9406" s="2">
        <f t="shared" si="1173"/>
        <v>916.23417150968294</v>
      </c>
      <c r="I9406" s="2">
        <f t="shared" si="1174"/>
        <v>76.882914245158531</v>
      </c>
      <c r="J9406" s="2">
        <f t="shared" si="1175"/>
        <v>0</v>
      </c>
    </row>
    <row r="9407" spans="1:10" x14ac:dyDescent="0.25">
      <c r="A9407" s="2">
        <v>9396</v>
      </c>
      <c r="B9407" s="2">
        <v>0.21091290448354971</v>
      </c>
      <c r="C9407" s="2">
        <f t="shared" si="1168"/>
        <v>94.265105620245535</v>
      </c>
      <c r="D9407" s="2">
        <f t="shared" si="1169"/>
        <v>107</v>
      </c>
      <c r="E9407" s="2">
        <f t="shared" si="1170"/>
        <v>94.265105620245535</v>
      </c>
      <c r="F9407" s="2">
        <f t="shared" si="1171"/>
        <v>12.734894379754465</v>
      </c>
      <c r="G9407" s="2">
        <f t="shared" si="1172"/>
        <v>0</v>
      </c>
      <c r="H9407" s="2">
        <f t="shared" si="1173"/>
        <v>942.65105620245538</v>
      </c>
      <c r="I9407" s="2">
        <f t="shared" si="1174"/>
        <v>63.674471898772325</v>
      </c>
      <c r="J9407" s="2">
        <f t="shared" si="1175"/>
        <v>0</v>
      </c>
    </row>
    <row r="9408" spans="1:10" x14ac:dyDescent="0.25">
      <c r="A9408" s="2">
        <v>9397</v>
      </c>
      <c r="B9408" s="2">
        <v>0.69250929904999337</v>
      </c>
      <c r="C9408" s="2">
        <f t="shared" si="1168"/>
        <v>103.63819014083577</v>
      </c>
      <c r="D9408" s="2">
        <f t="shared" si="1169"/>
        <v>107</v>
      </c>
      <c r="E9408" s="2">
        <f t="shared" si="1170"/>
        <v>103.63819014083577</v>
      </c>
      <c r="F9408" s="2">
        <f t="shared" si="1171"/>
        <v>3.3618098591642251</v>
      </c>
      <c r="G9408" s="2">
        <f t="shared" si="1172"/>
        <v>0</v>
      </c>
      <c r="H9408" s="2">
        <f t="shared" si="1173"/>
        <v>1036.3819014083579</v>
      </c>
      <c r="I9408" s="2">
        <f t="shared" si="1174"/>
        <v>16.809049295821126</v>
      </c>
      <c r="J9408" s="2">
        <f t="shared" si="1175"/>
        <v>0</v>
      </c>
    </row>
    <row r="9409" spans="1:10" x14ac:dyDescent="0.25">
      <c r="A9409" s="2">
        <v>9398</v>
      </c>
      <c r="B9409" s="2">
        <v>0.9201212177903425</v>
      </c>
      <c r="C9409" s="2">
        <f t="shared" si="1168"/>
        <v>109.61112375235794</v>
      </c>
      <c r="D9409" s="2">
        <f t="shared" si="1169"/>
        <v>107</v>
      </c>
      <c r="E9409" s="2">
        <f t="shared" si="1170"/>
        <v>107</v>
      </c>
      <c r="F9409" s="2">
        <f t="shared" si="1171"/>
        <v>0</v>
      </c>
      <c r="G9409" s="2">
        <f t="shared" si="1172"/>
        <v>2.6111237523579405</v>
      </c>
      <c r="H9409" s="2">
        <f t="shared" si="1173"/>
        <v>1070</v>
      </c>
      <c r="I9409" s="2">
        <f t="shared" si="1174"/>
        <v>0</v>
      </c>
      <c r="J9409" s="2">
        <f t="shared" si="1175"/>
        <v>39.166856285369107</v>
      </c>
    </row>
    <row r="9410" spans="1:10" x14ac:dyDescent="0.25">
      <c r="A9410" s="2">
        <v>9399</v>
      </c>
      <c r="B9410" s="2">
        <v>0.82378490799585091</v>
      </c>
      <c r="C9410" s="2">
        <f t="shared" si="1168"/>
        <v>106.5910070229905</v>
      </c>
      <c r="D9410" s="2">
        <f t="shared" si="1169"/>
        <v>107</v>
      </c>
      <c r="E9410" s="2">
        <f t="shared" si="1170"/>
        <v>106.5910070229905</v>
      </c>
      <c r="F9410" s="2">
        <f t="shared" si="1171"/>
        <v>0.40899297700950399</v>
      </c>
      <c r="G9410" s="2">
        <f t="shared" si="1172"/>
        <v>0</v>
      </c>
      <c r="H9410" s="2">
        <f t="shared" si="1173"/>
        <v>1065.9100702299049</v>
      </c>
      <c r="I9410" s="2">
        <f t="shared" si="1174"/>
        <v>2.0449648850475199</v>
      </c>
      <c r="J9410" s="2">
        <f t="shared" si="1175"/>
        <v>0</v>
      </c>
    </row>
    <row r="9411" spans="1:10" x14ac:dyDescent="0.25">
      <c r="A9411" s="2">
        <v>9400</v>
      </c>
      <c r="B9411" s="2">
        <v>0.65029662541186195</v>
      </c>
      <c r="C9411" s="2">
        <f t="shared" si="1168"/>
        <v>102.80267303142713</v>
      </c>
      <c r="D9411" s="2">
        <f t="shared" si="1169"/>
        <v>107</v>
      </c>
      <c r="E9411" s="2">
        <f t="shared" si="1170"/>
        <v>102.80267303142713</v>
      </c>
      <c r="F9411" s="2">
        <f t="shared" si="1171"/>
        <v>4.1973269685728667</v>
      </c>
      <c r="G9411" s="2">
        <f t="shared" si="1172"/>
        <v>0</v>
      </c>
      <c r="H9411" s="2">
        <f t="shared" si="1173"/>
        <v>1028.0267303142714</v>
      </c>
      <c r="I9411" s="2">
        <f t="shared" si="1174"/>
        <v>20.986634842864333</v>
      </c>
      <c r="J9411" s="2">
        <f t="shared" si="1175"/>
        <v>0</v>
      </c>
    </row>
    <row r="9412" spans="1:10" x14ac:dyDescent="0.25">
      <c r="A9412" s="2">
        <v>9401</v>
      </c>
      <c r="B9412" s="2">
        <v>3.2043876451205988E-2</v>
      </c>
      <c r="C9412" s="2">
        <f t="shared" si="1168"/>
        <v>87.908127434218969</v>
      </c>
      <c r="D9412" s="2">
        <f t="shared" si="1169"/>
        <v>107</v>
      </c>
      <c r="E9412" s="2">
        <f t="shared" si="1170"/>
        <v>87.908127434218969</v>
      </c>
      <c r="F9412" s="2">
        <f t="shared" si="1171"/>
        <v>19.091872565781031</v>
      </c>
      <c r="G9412" s="2">
        <f t="shared" si="1172"/>
        <v>0</v>
      </c>
      <c r="H9412" s="2">
        <f t="shared" si="1173"/>
        <v>879.08127434218966</v>
      </c>
      <c r="I9412" s="2">
        <f t="shared" si="1174"/>
        <v>95.459362828905157</v>
      </c>
      <c r="J9412" s="2">
        <f t="shared" si="1175"/>
        <v>0</v>
      </c>
    </row>
    <row r="9413" spans="1:10" x14ac:dyDescent="0.25">
      <c r="A9413" s="2">
        <v>9402</v>
      </c>
      <c r="B9413" s="2">
        <v>0.96228769133597991</v>
      </c>
      <c r="C9413" s="2">
        <f t="shared" si="1168"/>
        <v>111.7074464446397</v>
      </c>
      <c r="D9413" s="2">
        <f t="shared" si="1169"/>
        <v>107</v>
      </c>
      <c r="E9413" s="2">
        <f t="shared" si="1170"/>
        <v>107</v>
      </c>
      <c r="F9413" s="2">
        <f t="shared" si="1171"/>
        <v>0</v>
      </c>
      <c r="G9413" s="2">
        <f t="shared" si="1172"/>
        <v>4.7074464446397002</v>
      </c>
      <c r="H9413" s="2">
        <f t="shared" si="1173"/>
        <v>1070</v>
      </c>
      <c r="I9413" s="2">
        <f t="shared" si="1174"/>
        <v>0</v>
      </c>
      <c r="J9413" s="2">
        <f t="shared" si="1175"/>
        <v>70.611696669595503</v>
      </c>
    </row>
    <row r="9414" spans="1:10" x14ac:dyDescent="0.25">
      <c r="A9414" s="2">
        <v>9403</v>
      </c>
      <c r="B9414" s="2">
        <v>0.75457967427916628</v>
      </c>
      <c r="C9414" s="2">
        <f t="shared" si="1168"/>
        <v>104.94686684356661</v>
      </c>
      <c r="D9414" s="2">
        <f t="shared" si="1169"/>
        <v>107</v>
      </c>
      <c r="E9414" s="2">
        <f t="shared" si="1170"/>
        <v>104.94686684356661</v>
      </c>
      <c r="F9414" s="2">
        <f t="shared" si="1171"/>
        <v>2.0531331564333897</v>
      </c>
      <c r="G9414" s="2">
        <f t="shared" si="1172"/>
        <v>0</v>
      </c>
      <c r="H9414" s="2">
        <f t="shared" si="1173"/>
        <v>1049.4686684356661</v>
      </c>
      <c r="I9414" s="2">
        <f t="shared" si="1174"/>
        <v>10.265665782166948</v>
      </c>
      <c r="J9414" s="2">
        <f t="shared" si="1175"/>
        <v>0</v>
      </c>
    </row>
    <row r="9415" spans="1:10" x14ac:dyDescent="0.25">
      <c r="A9415" s="2">
        <v>9404</v>
      </c>
      <c r="B9415" s="2">
        <v>0.29483984124071805</v>
      </c>
      <c r="C9415" s="2">
        <f t="shared" si="1168"/>
        <v>96.103993223240437</v>
      </c>
      <c r="D9415" s="2">
        <f t="shared" si="1169"/>
        <v>107</v>
      </c>
      <c r="E9415" s="2">
        <f t="shared" si="1170"/>
        <v>96.103993223240437</v>
      </c>
      <c r="F9415" s="2">
        <f t="shared" si="1171"/>
        <v>10.896006776759563</v>
      </c>
      <c r="G9415" s="2">
        <f t="shared" si="1172"/>
        <v>0</v>
      </c>
      <c r="H9415" s="2">
        <f t="shared" si="1173"/>
        <v>961.03993223240434</v>
      </c>
      <c r="I9415" s="2">
        <f t="shared" si="1174"/>
        <v>54.480033883797816</v>
      </c>
      <c r="J9415" s="2">
        <f t="shared" si="1175"/>
        <v>0</v>
      </c>
    </row>
    <row r="9416" spans="1:10" x14ac:dyDescent="0.25">
      <c r="A9416" s="2">
        <v>9405</v>
      </c>
      <c r="B9416" s="2">
        <v>0.17986742429687474</v>
      </c>
      <c r="C9416" s="2">
        <f t="shared" si="1168"/>
        <v>93.502797018559193</v>
      </c>
      <c r="D9416" s="2">
        <f t="shared" si="1169"/>
        <v>107</v>
      </c>
      <c r="E9416" s="2">
        <f t="shared" si="1170"/>
        <v>93.502797018559193</v>
      </c>
      <c r="F9416" s="2">
        <f t="shared" si="1171"/>
        <v>13.497202981440807</v>
      </c>
      <c r="G9416" s="2">
        <f t="shared" si="1172"/>
        <v>0</v>
      </c>
      <c r="H9416" s="2">
        <f t="shared" si="1173"/>
        <v>935.02797018559193</v>
      </c>
      <c r="I9416" s="2">
        <f t="shared" si="1174"/>
        <v>67.486014907204037</v>
      </c>
      <c r="J9416" s="2">
        <f t="shared" si="1175"/>
        <v>0</v>
      </c>
    </row>
    <row r="9417" spans="1:10" x14ac:dyDescent="0.25">
      <c r="A9417" s="2">
        <v>9406</v>
      </c>
      <c r="B9417" s="2">
        <v>0.99841433852605355</v>
      </c>
      <c r="C9417" s="2">
        <f t="shared" si="1168"/>
        <v>116.53745331442445</v>
      </c>
      <c r="D9417" s="2">
        <f t="shared" si="1169"/>
        <v>107</v>
      </c>
      <c r="E9417" s="2">
        <f t="shared" si="1170"/>
        <v>107</v>
      </c>
      <c r="F9417" s="2">
        <f t="shared" si="1171"/>
        <v>0</v>
      </c>
      <c r="G9417" s="2">
        <f t="shared" si="1172"/>
        <v>9.5374533144244538</v>
      </c>
      <c r="H9417" s="2">
        <f t="shared" si="1173"/>
        <v>1070</v>
      </c>
      <c r="I9417" s="2">
        <f t="shared" si="1174"/>
        <v>0</v>
      </c>
      <c r="J9417" s="2">
        <f t="shared" si="1175"/>
        <v>143.06179971636681</v>
      </c>
    </row>
    <row r="9418" spans="1:10" x14ac:dyDescent="0.25">
      <c r="A9418" s="2">
        <v>9407</v>
      </c>
      <c r="B9418" s="2">
        <v>0.3098040881154458</v>
      </c>
      <c r="C9418" s="2">
        <f t="shared" si="1168"/>
        <v>96.408543892356192</v>
      </c>
      <c r="D9418" s="2">
        <f t="shared" si="1169"/>
        <v>107</v>
      </c>
      <c r="E9418" s="2">
        <f t="shared" si="1170"/>
        <v>96.408543892356192</v>
      </c>
      <c r="F9418" s="2">
        <f t="shared" si="1171"/>
        <v>10.591456107643808</v>
      </c>
      <c r="G9418" s="2">
        <f t="shared" si="1172"/>
        <v>0</v>
      </c>
      <c r="H9418" s="2">
        <f t="shared" si="1173"/>
        <v>964.08543892356192</v>
      </c>
      <c r="I9418" s="2">
        <f t="shared" si="1174"/>
        <v>52.957280538219038</v>
      </c>
      <c r="J9418" s="2">
        <f t="shared" si="1175"/>
        <v>0</v>
      </c>
    </row>
    <row r="9419" spans="1:10" x14ac:dyDescent="0.25">
      <c r="A9419" s="2">
        <v>9408</v>
      </c>
      <c r="B9419" s="2">
        <v>0.20397526877042527</v>
      </c>
      <c r="C9419" s="2">
        <f t="shared" si="1168"/>
        <v>94.099714842158647</v>
      </c>
      <c r="D9419" s="2">
        <f t="shared" si="1169"/>
        <v>107</v>
      </c>
      <c r="E9419" s="2">
        <f t="shared" si="1170"/>
        <v>94.099714842158647</v>
      </c>
      <c r="F9419" s="2">
        <f t="shared" si="1171"/>
        <v>12.900285157841353</v>
      </c>
      <c r="G9419" s="2">
        <f t="shared" si="1172"/>
        <v>0</v>
      </c>
      <c r="H9419" s="2">
        <f t="shared" si="1173"/>
        <v>940.99714842158642</v>
      </c>
      <c r="I9419" s="2">
        <f t="shared" si="1174"/>
        <v>64.501425789206763</v>
      </c>
      <c r="J9419" s="2">
        <f t="shared" si="1175"/>
        <v>0</v>
      </c>
    </row>
    <row r="9420" spans="1:10" x14ac:dyDescent="0.25">
      <c r="A9420" s="2">
        <v>9409</v>
      </c>
      <c r="B9420" s="2">
        <v>0.25153827906936743</v>
      </c>
      <c r="C9420" s="2">
        <f t="shared" si="1168"/>
        <v>95.187620903224939</v>
      </c>
      <c r="D9420" s="2">
        <f t="shared" si="1169"/>
        <v>107</v>
      </c>
      <c r="E9420" s="2">
        <f t="shared" si="1170"/>
        <v>95.187620903224939</v>
      </c>
      <c r="F9420" s="2">
        <f t="shared" si="1171"/>
        <v>11.812379096775061</v>
      </c>
      <c r="G9420" s="2">
        <f t="shared" si="1172"/>
        <v>0</v>
      </c>
      <c r="H9420" s="2">
        <f t="shared" si="1173"/>
        <v>951.87620903224933</v>
      </c>
      <c r="I9420" s="2">
        <f t="shared" si="1174"/>
        <v>59.061895483875304</v>
      </c>
      <c r="J9420" s="2">
        <f t="shared" si="1175"/>
        <v>0</v>
      </c>
    </row>
    <row r="9421" spans="1:10" x14ac:dyDescent="0.25">
      <c r="A9421" s="2">
        <v>9410</v>
      </c>
      <c r="B9421" s="2">
        <v>0.83283923606911492</v>
      </c>
      <c r="C9421" s="2">
        <f t="shared" ref="C9421:C9484" si="1176">_xlfn.BETA.INV(B9421,$C$7,$C$8,$C$9,$C$10)</f>
        <v>106.82788942772139</v>
      </c>
      <c r="D9421" s="2">
        <f t="shared" ref="D9421:D9484" si="1177">$F$8</f>
        <v>107</v>
      </c>
      <c r="E9421" s="2">
        <f t="shared" ref="E9421:E9484" si="1178">IF(C9421&gt;=D9421,D9421,C9421)</f>
        <v>106.82788942772139</v>
      </c>
      <c r="F9421" s="2">
        <f t="shared" ref="F9421:F9484" si="1179">IF(D9421&gt;C9421,D9421-C9421,0)</f>
        <v>0.17211057227861204</v>
      </c>
      <c r="G9421" s="2">
        <f t="shared" ref="G9421:G9484" si="1180">IF(C9421&gt;D9421,C9421-D9421,0)</f>
        <v>0</v>
      </c>
      <c r="H9421" s="2">
        <f t="shared" ref="H9421:H9484" si="1181">E9421*$H$10</f>
        <v>1068.2788942772138</v>
      </c>
      <c r="I9421" s="2">
        <f t="shared" ref="I9421:I9484" si="1182">F9421*$I$10</f>
        <v>0.8605528613930602</v>
      </c>
      <c r="J9421" s="2">
        <f t="shared" ref="J9421:J9484" si="1183">G9421*$J$10</f>
        <v>0</v>
      </c>
    </row>
    <row r="9422" spans="1:10" x14ac:dyDescent="0.25">
      <c r="A9422" s="2">
        <v>9411</v>
      </c>
      <c r="B9422" s="2">
        <v>0.34485046272728948</v>
      </c>
      <c r="C9422" s="2">
        <f t="shared" si="1176"/>
        <v>97.102955022258556</v>
      </c>
      <c r="D9422" s="2">
        <f t="shared" si="1177"/>
        <v>107</v>
      </c>
      <c r="E9422" s="2">
        <f t="shared" si="1178"/>
        <v>97.102955022258556</v>
      </c>
      <c r="F9422" s="2">
        <f t="shared" si="1179"/>
        <v>9.8970449777414444</v>
      </c>
      <c r="G9422" s="2">
        <f t="shared" si="1180"/>
        <v>0</v>
      </c>
      <c r="H9422" s="2">
        <f t="shared" si="1181"/>
        <v>971.02955022258561</v>
      </c>
      <c r="I9422" s="2">
        <f t="shared" si="1182"/>
        <v>49.485224888707222</v>
      </c>
      <c r="J9422" s="2">
        <f t="shared" si="1183"/>
        <v>0</v>
      </c>
    </row>
    <row r="9423" spans="1:10" x14ac:dyDescent="0.25">
      <c r="A9423" s="2">
        <v>9412</v>
      </c>
      <c r="B9423" s="2">
        <v>0.58021220340515645</v>
      </c>
      <c r="C9423" s="2">
        <f t="shared" si="1176"/>
        <v>101.47472951468015</v>
      </c>
      <c r="D9423" s="2">
        <f t="shared" si="1177"/>
        <v>107</v>
      </c>
      <c r="E9423" s="2">
        <f t="shared" si="1178"/>
        <v>101.47472951468015</v>
      </c>
      <c r="F9423" s="2">
        <f t="shared" si="1179"/>
        <v>5.5252704853198509</v>
      </c>
      <c r="G9423" s="2">
        <f t="shared" si="1180"/>
        <v>0</v>
      </c>
      <c r="H9423" s="2">
        <f t="shared" si="1181"/>
        <v>1014.7472951468014</v>
      </c>
      <c r="I9423" s="2">
        <f t="shared" si="1182"/>
        <v>27.626352426599254</v>
      </c>
      <c r="J9423" s="2">
        <f t="shared" si="1183"/>
        <v>0</v>
      </c>
    </row>
    <row r="9424" spans="1:10" x14ac:dyDescent="0.25">
      <c r="A9424" s="2">
        <v>9413</v>
      </c>
      <c r="B9424" s="2">
        <v>0.47076292889168614</v>
      </c>
      <c r="C9424" s="2">
        <f t="shared" si="1176"/>
        <v>99.464996602269593</v>
      </c>
      <c r="D9424" s="2">
        <f t="shared" si="1177"/>
        <v>107</v>
      </c>
      <c r="E9424" s="2">
        <f t="shared" si="1178"/>
        <v>99.464996602269593</v>
      </c>
      <c r="F9424" s="2">
        <f t="shared" si="1179"/>
        <v>7.5350033977304065</v>
      </c>
      <c r="G9424" s="2">
        <f t="shared" si="1180"/>
        <v>0</v>
      </c>
      <c r="H9424" s="2">
        <f t="shared" si="1181"/>
        <v>994.64996602269593</v>
      </c>
      <c r="I9424" s="2">
        <f t="shared" si="1182"/>
        <v>37.675016988652033</v>
      </c>
      <c r="J9424" s="2">
        <f t="shared" si="1183"/>
        <v>0</v>
      </c>
    </row>
    <row r="9425" spans="1:10" x14ac:dyDescent="0.25">
      <c r="A9425" s="2">
        <v>9414</v>
      </c>
      <c r="B9425" s="2">
        <v>0.308028116674539</v>
      </c>
      <c r="C9425" s="2">
        <f t="shared" si="1176"/>
        <v>96.372677431179071</v>
      </c>
      <c r="D9425" s="2">
        <f t="shared" si="1177"/>
        <v>107</v>
      </c>
      <c r="E9425" s="2">
        <f t="shared" si="1178"/>
        <v>96.372677431179071</v>
      </c>
      <c r="F9425" s="2">
        <f t="shared" si="1179"/>
        <v>10.627322568820929</v>
      </c>
      <c r="G9425" s="2">
        <f t="shared" si="1180"/>
        <v>0</v>
      </c>
      <c r="H9425" s="2">
        <f t="shared" si="1181"/>
        <v>963.72677431179068</v>
      </c>
      <c r="I9425" s="2">
        <f t="shared" si="1182"/>
        <v>53.136612844104647</v>
      </c>
      <c r="J9425" s="2">
        <f t="shared" si="1183"/>
        <v>0</v>
      </c>
    </row>
    <row r="9426" spans="1:10" x14ac:dyDescent="0.25">
      <c r="A9426" s="2">
        <v>9415</v>
      </c>
      <c r="B9426" s="2">
        <v>0.32031761613339715</v>
      </c>
      <c r="C9426" s="2">
        <f t="shared" si="1176"/>
        <v>96.619439461220026</v>
      </c>
      <c r="D9426" s="2">
        <f t="shared" si="1177"/>
        <v>107</v>
      </c>
      <c r="E9426" s="2">
        <f t="shared" si="1178"/>
        <v>96.619439461220026</v>
      </c>
      <c r="F9426" s="2">
        <f t="shared" si="1179"/>
        <v>10.380560538779974</v>
      </c>
      <c r="G9426" s="2">
        <f t="shared" si="1180"/>
        <v>0</v>
      </c>
      <c r="H9426" s="2">
        <f t="shared" si="1181"/>
        <v>966.19439461220031</v>
      </c>
      <c r="I9426" s="2">
        <f t="shared" si="1182"/>
        <v>51.902802693899872</v>
      </c>
      <c r="J9426" s="2">
        <f t="shared" si="1183"/>
        <v>0</v>
      </c>
    </row>
    <row r="9427" spans="1:10" x14ac:dyDescent="0.25">
      <c r="A9427" s="2">
        <v>9416</v>
      </c>
      <c r="B9427" s="2">
        <v>0.10490015790454321</v>
      </c>
      <c r="C9427" s="2">
        <f t="shared" si="1176"/>
        <v>91.314143577109974</v>
      </c>
      <c r="D9427" s="2">
        <f t="shared" si="1177"/>
        <v>107</v>
      </c>
      <c r="E9427" s="2">
        <f t="shared" si="1178"/>
        <v>91.314143577109974</v>
      </c>
      <c r="F9427" s="2">
        <f t="shared" si="1179"/>
        <v>15.685856422890026</v>
      </c>
      <c r="G9427" s="2">
        <f t="shared" si="1180"/>
        <v>0</v>
      </c>
      <c r="H9427" s="2">
        <f t="shared" si="1181"/>
        <v>913.14143577109974</v>
      </c>
      <c r="I9427" s="2">
        <f t="shared" si="1182"/>
        <v>78.429282114450132</v>
      </c>
      <c r="J9427" s="2">
        <f t="shared" si="1183"/>
        <v>0</v>
      </c>
    </row>
    <row r="9428" spans="1:10" x14ac:dyDescent="0.25">
      <c r="A9428" s="2">
        <v>9417</v>
      </c>
      <c r="B9428" s="2">
        <v>0.11021875937009151</v>
      </c>
      <c r="C9428" s="2">
        <f t="shared" si="1176"/>
        <v>91.493621458792717</v>
      </c>
      <c r="D9428" s="2">
        <f t="shared" si="1177"/>
        <v>107</v>
      </c>
      <c r="E9428" s="2">
        <f t="shared" si="1178"/>
        <v>91.493621458792717</v>
      </c>
      <c r="F9428" s="2">
        <f t="shared" si="1179"/>
        <v>15.506378541207283</v>
      </c>
      <c r="G9428" s="2">
        <f t="shared" si="1180"/>
        <v>0</v>
      </c>
      <c r="H9428" s="2">
        <f t="shared" si="1181"/>
        <v>914.93621458792722</v>
      </c>
      <c r="I9428" s="2">
        <f t="shared" si="1182"/>
        <v>77.531892706036416</v>
      </c>
      <c r="J9428" s="2">
        <f t="shared" si="1183"/>
        <v>0</v>
      </c>
    </row>
    <row r="9429" spans="1:10" x14ac:dyDescent="0.25">
      <c r="A9429" s="2">
        <v>9418</v>
      </c>
      <c r="B9429" s="2">
        <v>0.36665515366356516</v>
      </c>
      <c r="C9429" s="2">
        <f t="shared" si="1176"/>
        <v>97.52409810864502</v>
      </c>
      <c r="D9429" s="2">
        <f t="shared" si="1177"/>
        <v>107</v>
      </c>
      <c r="E9429" s="2">
        <f t="shared" si="1178"/>
        <v>97.52409810864502</v>
      </c>
      <c r="F9429" s="2">
        <f t="shared" si="1179"/>
        <v>9.4759018913549795</v>
      </c>
      <c r="G9429" s="2">
        <f t="shared" si="1180"/>
        <v>0</v>
      </c>
      <c r="H9429" s="2">
        <f t="shared" si="1181"/>
        <v>975.24098108645023</v>
      </c>
      <c r="I9429" s="2">
        <f t="shared" si="1182"/>
        <v>47.379509456774898</v>
      </c>
      <c r="J9429" s="2">
        <f t="shared" si="1183"/>
        <v>0</v>
      </c>
    </row>
    <row r="9430" spans="1:10" x14ac:dyDescent="0.25">
      <c r="A9430" s="2">
        <v>9419</v>
      </c>
      <c r="B9430" s="2">
        <v>0.62784974216639733</v>
      </c>
      <c r="C9430" s="2">
        <f t="shared" si="1176"/>
        <v>102.37086027691045</v>
      </c>
      <c r="D9430" s="2">
        <f t="shared" si="1177"/>
        <v>107</v>
      </c>
      <c r="E9430" s="2">
        <f t="shared" si="1178"/>
        <v>102.37086027691045</v>
      </c>
      <c r="F9430" s="2">
        <f t="shared" si="1179"/>
        <v>4.6291397230895512</v>
      </c>
      <c r="G9430" s="2">
        <f t="shared" si="1180"/>
        <v>0</v>
      </c>
      <c r="H9430" s="2">
        <f t="shared" si="1181"/>
        <v>1023.7086027691045</v>
      </c>
      <c r="I9430" s="2">
        <f t="shared" si="1182"/>
        <v>23.145698615447756</v>
      </c>
      <c r="J9430" s="2">
        <f t="shared" si="1183"/>
        <v>0</v>
      </c>
    </row>
    <row r="9431" spans="1:10" x14ac:dyDescent="0.25">
      <c r="A9431" s="2">
        <v>9420</v>
      </c>
      <c r="B9431" s="2">
        <v>0.1302739810354</v>
      </c>
      <c r="C9431" s="2">
        <f t="shared" si="1176"/>
        <v>92.129550194893653</v>
      </c>
      <c r="D9431" s="2">
        <f t="shared" si="1177"/>
        <v>107</v>
      </c>
      <c r="E9431" s="2">
        <f t="shared" si="1178"/>
        <v>92.129550194893653</v>
      </c>
      <c r="F9431" s="2">
        <f t="shared" si="1179"/>
        <v>14.870449805106347</v>
      </c>
      <c r="G9431" s="2">
        <f t="shared" si="1180"/>
        <v>0</v>
      </c>
      <c r="H9431" s="2">
        <f t="shared" si="1181"/>
        <v>921.29550194893659</v>
      </c>
      <c r="I9431" s="2">
        <f t="shared" si="1182"/>
        <v>74.352249025531734</v>
      </c>
      <c r="J9431" s="2">
        <f t="shared" si="1183"/>
        <v>0</v>
      </c>
    </row>
    <row r="9432" spans="1:10" x14ac:dyDescent="0.25">
      <c r="A9432" s="2">
        <v>9421</v>
      </c>
      <c r="B9432" s="2">
        <v>0.8460901462454482</v>
      </c>
      <c r="C9432" s="2">
        <f t="shared" si="1176"/>
        <v>107.18682491648772</v>
      </c>
      <c r="D9432" s="2">
        <f t="shared" si="1177"/>
        <v>107</v>
      </c>
      <c r="E9432" s="2">
        <f t="shared" si="1178"/>
        <v>107</v>
      </c>
      <c r="F9432" s="2">
        <f t="shared" si="1179"/>
        <v>0</v>
      </c>
      <c r="G9432" s="2">
        <f t="shared" si="1180"/>
        <v>0.1868249164877227</v>
      </c>
      <c r="H9432" s="2">
        <f t="shared" si="1181"/>
        <v>1070</v>
      </c>
      <c r="I9432" s="2">
        <f t="shared" si="1182"/>
        <v>0</v>
      </c>
      <c r="J9432" s="2">
        <f t="shared" si="1183"/>
        <v>2.8023737473158405</v>
      </c>
    </row>
    <row r="9433" spans="1:10" x14ac:dyDescent="0.25">
      <c r="A9433" s="2">
        <v>9422</v>
      </c>
      <c r="B9433" s="2">
        <v>0.88576166242162135</v>
      </c>
      <c r="C9433" s="2">
        <f t="shared" si="1176"/>
        <v>108.37399820464168</v>
      </c>
      <c r="D9433" s="2">
        <f t="shared" si="1177"/>
        <v>107</v>
      </c>
      <c r="E9433" s="2">
        <f t="shared" si="1178"/>
        <v>107</v>
      </c>
      <c r="F9433" s="2">
        <f t="shared" si="1179"/>
        <v>0</v>
      </c>
      <c r="G9433" s="2">
        <f t="shared" si="1180"/>
        <v>1.3739982046416799</v>
      </c>
      <c r="H9433" s="2">
        <f t="shared" si="1181"/>
        <v>1070</v>
      </c>
      <c r="I9433" s="2">
        <f t="shared" si="1182"/>
        <v>0</v>
      </c>
      <c r="J9433" s="2">
        <f t="shared" si="1183"/>
        <v>20.609973069625198</v>
      </c>
    </row>
    <row r="9434" spans="1:10" x14ac:dyDescent="0.25">
      <c r="A9434" s="2">
        <v>9423</v>
      </c>
      <c r="B9434" s="2">
        <v>0.61868328294330499</v>
      </c>
      <c r="C9434" s="2">
        <f t="shared" si="1176"/>
        <v>102.19651096835601</v>
      </c>
      <c r="D9434" s="2">
        <f t="shared" si="1177"/>
        <v>107</v>
      </c>
      <c r="E9434" s="2">
        <f t="shared" si="1178"/>
        <v>102.19651096835601</v>
      </c>
      <c r="F9434" s="2">
        <f t="shared" si="1179"/>
        <v>4.8034890316439913</v>
      </c>
      <c r="G9434" s="2">
        <f t="shared" si="1180"/>
        <v>0</v>
      </c>
      <c r="H9434" s="2">
        <f t="shared" si="1181"/>
        <v>1021.9651096835601</v>
      </c>
      <c r="I9434" s="2">
        <f t="shared" si="1182"/>
        <v>24.017445158219957</v>
      </c>
      <c r="J9434" s="2">
        <f t="shared" si="1183"/>
        <v>0</v>
      </c>
    </row>
    <row r="9435" spans="1:10" x14ac:dyDescent="0.25">
      <c r="A9435" s="2">
        <v>9424</v>
      </c>
      <c r="B9435" s="2">
        <v>0.64745269853280418</v>
      </c>
      <c r="C9435" s="2">
        <f t="shared" si="1176"/>
        <v>102.74754654922461</v>
      </c>
      <c r="D9435" s="2">
        <f t="shared" si="1177"/>
        <v>107</v>
      </c>
      <c r="E9435" s="2">
        <f t="shared" si="1178"/>
        <v>102.74754654922461</v>
      </c>
      <c r="F9435" s="2">
        <f t="shared" si="1179"/>
        <v>4.2524534507753913</v>
      </c>
      <c r="G9435" s="2">
        <f t="shared" si="1180"/>
        <v>0</v>
      </c>
      <c r="H9435" s="2">
        <f t="shared" si="1181"/>
        <v>1027.475465492246</v>
      </c>
      <c r="I9435" s="2">
        <f t="shared" si="1182"/>
        <v>21.262267253876956</v>
      </c>
      <c r="J9435" s="2">
        <f t="shared" si="1183"/>
        <v>0</v>
      </c>
    </row>
    <row r="9436" spans="1:10" x14ac:dyDescent="0.25">
      <c r="A9436" s="2">
        <v>9425</v>
      </c>
      <c r="B9436" s="2">
        <v>0.61804566980425768</v>
      </c>
      <c r="C9436" s="2">
        <f t="shared" si="1176"/>
        <v>102.18442191566268</v>
      </c>
      <c r="D9436" s="2">
        <f t="shared" si="1177"/>
        <v>107</v>
      </c>
      <c r="E9436" s="2">
        <f t="shared" si="1178"/>
        <v>102.18442191566268</v>
      </c>
      <c r="F9436" s="2">
        <f t="shared" si="1179"/>
        <v>4.8155780843373179</v>
      </c>
      <c r="G9436" s="2">
        <f t="shared" si="1180"/>
        <v>0</v>
      </c>
      <c r="H9436" s="2">
        <f t="shared" si="1181"/>
        <v>1021.8442191566269</v>
      </c>
      <c r="I9436" s="2">
        <f t="shared" si="1182"/>
        <v>24.07789042168659</v>
      </c>
      <c r="J9436" s="2">
        <f t="shared" si="1183"/>
        <v>0</v>
      </c>
    </row>
    <row r="9437" spans="1:10" x14ac:dyDescent="0.25">
      <c r="A9437" s="2">
        <v>9426</v>
      </c>
      <c r="B9437" s="2">
        <v>0.62532428683011676</v>
      </c>
      <c r="C9437" s="2">
        <f t="shared" si="1176"/>
        <v>102.32271921253638</v>
      </c>
      <c r="D9437" s="2">
        <f t="shared" si="1177"/>
        <v>107</v>
      </c>
      <c r="E9437" s="2">
        <f t="shared" si="1178"/>
        <v>102.32271921253638</v>
      </c>
      <c r="F9437" s="2">
        <f t="shared" si="1179"/>
        <v>4.6772807874636158</v>
      </c>
      <c r="G9437" s="2">
        <f t="shared" si="1180"/>
        <v>0</v>
      </c>
      <c r="H9437" s="2">
        <f t="shared" si="1181"/>
        <v>1023.2271921253639</v>
      </c>
      <c r="I9437" s="2">
        <f t="shared" si="1182"/>
        <v>23.386403937318079</v>
      </c>
      <c r="J9437" s="2">
        <f t="shared" si="1183"/>
        <v>0</v>
      </c>
    </row>
    <row r="9438" spans="1:10" x14ac:dyDescent="0.25">
      <c r="A9438" s="2">
        <v>9427</v>
      </c>
      <c r="B9438" s="2">
        <v>0.73268188397174483</v>
      </c>
      <c r="C9438" s="2">
        <f t="shared" si="1176"/>
        <v>104.4716658629708</v>
      </c>
      <c r="D9438" s="2">
        <f t="shared" si="1177"/>
        <v>107</v>
      </c>
      <c r="E9438" s="2">
        <f t="shared" si="1178"/>
        <v>104.4716658629708</v>
      </c>
      <c r="F9438" s="2">
        <f t="shared" si="1179"/>
        <v>2.528334137029205</v>
      </c>
      <c r="G9438" s="2">
        <f t="shared" si="1180"/>
        <v>0</v>
      </c>
      <c r="H9438" s="2">
        <f t="shared" si="1181"/>
        <v>1044.716658629708</v>
      </c>
      <c r="I9438" s="2">
        <f t="shared" si="1182"/>
        <v>12.641670685146025</v>
      </c>
      <c r="J9438" s="2">
        <f t="shared" si="1183"/>
        <v>0</v>
      </c>
    </row>
    <row r="9439" spans="1:10" x14ac:dyDescent="0.25">
      <c r="A9439" s="2">
        <v>9428</v>
      </c>
      <c r="B9439" s="2">
        <v>0.2731555599213793</v>
      </c>
      <c r="C9439" s="2">
        <f t="shared" si="1176"/>
        <v>95.652289980263831</v>
      </c>
      <c r="D9439" s="2">
        <f t="shared" si="1177"/>
        <v>107</v>
      </c>
      <c r="E9439" s="2">
        <f t="shared" si="1178"/>
        <v>95.652289980263831</v>
      </c>
      <c r="F9439" s="2">
        <f t="shared" si="1179"/>
        <v>11.347710019736169</v>
      </c>
      <c r="G9439" s="2">
        <f t="shared" si="1180"/>
        <v>0</v>
      </c>
      <c r="H9439" s="2">
        <f t="shared" si="1181"/>
        <v>956.52289980263834</v>
      </c>
      <c r="I9439" s="2">
        <f t="shared" si="1182"/>
        <v>56.738550098680847</v>
      </c>
      <c r="J9439" s="2">
        <f t="shared" si="1183"/>
        <v>0</v>
      </c>
    </row>
    <row r="9440" spans="1:10" x14ac:dyDescent="0.25">
      <c r="A9440" s="2">
        <v>9429</v>
      </c>
      <c r="B9440" s="2">
        <v>0.33296192610684294</v>
      </c>
      <c r="C9440" s="2">
        <f t="shared" si="1176"/>
        <v>96.870052515248219</v>
      </c>
      <c r="D9440" s="2">
        <f t="shared" si="1177"/>
        <v>107</v>
      </c>
      <c r="E9440" s="2">
        <f t="shared" si="1178"/>
        <v>96.870052515248219</v>
      </c>
      <c r="F9440" s="2">
        <f t="shared" si="1179"/>
        <v>10.129947484751781</v>
      </c>
      <c r="G9440" s="2">
        <f t="shared" si="1180"/>
        <v>0</v>
      </c>
      <c r="H9440" s="2">
        <f t="shared" si="1181"/>
        <v>968.70052515248221</v>
      </c>
      <c r="I9440" s="2">
        <f t="shared" si="1182"/>
        <v>50.649737423758907</v>
      </c>
      <c r="J9440" s="2">
        <f t="shared" si="1183"/>
        <v>0</v>
      </c>
    </row>
    <row r="9441" spans="1:10" x14ac:dyDescent="0.25">
      <c r="A9441" s="2">
        <v>9430</v>
      </c>
      <c r="B9441" s="2">
        <v>0.68428196100409755</v>
      </c>
      <c r="C9441" s="2">
        <f t="shared" si="1176"/>
        <v>103.47253092669217</v>
      </c>
      <c r="D9441" s="2">
        <f t="shared" si="1177"/>
        <v>107</v>
      </c>
      <c r="E9441" s="2">
        <f t="shared" si="1178"/>
        <v>103.47253092669217</v>
      </c>
      <c r="F9441" s="2">
        <f t="shared" si="1179"/>
        <v>3.5274690733078273</v>
      </c>
      <c r="G9441" s="2">
        <f t="shared" si="1180"/>
        <v>0</v>
      </c>
      <c r="H9441" s="2">
        <f t="shared" si="1181"/>
        <v>1034.7253092669216</v>
      </c>
      <c r="I9441" s="2">
        <f t="shared" si="1182"/>
        <v>17.637345366539137</v>
      </c>
      <c r="J9441" s="2">
        <f t="shared" si="1183"/>
        <v>0</v>
      </c>
    </row>
    <row r="9442" spans="1:10" x14ac:dyDescent="0.25">
      <c r="A9442" s="2">
        <v>9431</v>
      </c>
      <c r="B9442" s="2">
        <v>0.63605467817389805</v>
      </c>
      <c r="C9442" s="2">
        <f t="shared" si="1176"/>
        <v>102.52785413691396</v>
      </c>
      <c r="D9442" s="2">
        <f t="shared" si="1177"/>
        <v>107</v>
      </c>
      <c r="E9442" s="2">
        <f t="shared" si="1178"/>
        <v>102.52785413691396</v>
      </c>
      <c r="F9442" s="2">
        <f t="shared" si="1179"/>
        <v>4.4721458630860411</v>
      </c>
      <c r="G9442" s="2">
        <f t="shared" si="1180"/>
        <v>0</v>
      </c>
      <c r="H9442" s="2">
        <f t="shared" si="1181"/>
        <v>1025.2785413691395</v>
      </c>
      <c r="I9442" s="2">
        <f t="shared" si="1182"/>
        <v>22.360729315430206</v>
      </c>
      <c r="J9442" s="2">
        <f t="shared" si="1183"/>
        <v>0</v>
      </c>
    </row>
    <row r="9443" spans="1:10" x14ac:dyDescent="0.25">
      <c r="A9443" s="2">
        <v>9432</v>
      </c>
      <c r="B9443" s="2">
        <v>0.90964447894086908</v>
      </c>
      <c r="C9443" s="2">
        <f t="shared" si="1176"/>
        <v>109.20542705646906</v>
      </c>
      <c r="D9443" s="2">
        <f t="shared" si="1177"/>
        <v>107</v>
      </c>
      <c r="E9443" s="2">
        <f t="shared" si="1178"/>
        <v>107</v>
      </c>
      <c r="F9443" s="2">
        <f t="shared" si="1179"/>
        <v>0</v>
      </c>
      <c r="G9443" s="2">
        <f t="shared" si="1180"/>
        <v>2.2054270564690626</v>
      </c>
      <c r="H9443" s="2">
        <f t="shared" si="1181"/>
        <v>1070</v>
      </c>
      <c r="I9443" s="2">
        <f t="shared" si="1182"/>
        <v>0</v>
      </c>
      <c r="J9443" s="2">
        <f t="shared" si="1183"/>
        <v>33.081405847035938</v>
      </c>
    </row>
    <row r="9444" spans="1:10" x14ac:dyDescent="0.25">
      <c r="A9444" s="2">
        <v>9433</v>
      </c>
      <c r="B9444" s="2">
        <v>0.70451172725135491</v>
      </c>
      <c r="C9444" s="2">
        <f t="shared" si="1176"/>
        <v>103.88269598456752</v>
      </c>
      <c r="D9444" s="2">
        <f t="shared" si="1177"/>
        <v>107</v>
      </c>
      <c r="E9444" s="2">
        <f t="shared" si="1178"/>
        <v>103.88269598456752</v>
      </c>
      <c r="F9444" s="2">
        <f t="shared" si="1179"/>
        <v>3.1173040154324809</v>
      </c>
      <c r="G9444" s="2">
        <f t="shared" si="1180"/>
        <v>0</v>
      </c>
      <c r="H9444" s="2">
        <f t="shared" si="1181"/>
        <v>1038.8269598456752</v>
      </c>
      <c r="I9444" s="2">
        <f t="shared" si="1182"/>
        <v>15.586520077162405</v>
      </c>
      <c r="J9444" s="2">
        <f t="shared" si="1183"/>
        <v>0</v>
      </c>
    </row>
    <row r="9445" spans="1:10" x14ac:dyDescent="0.25">
      <c r="A9445" s="2">
        <v>9434</v>
      </c>
      <c r="B9445" s="2">
        <v>0.50468455077083174</v>
      </c>
      <c r="C9445" s="2">
        <f t="shared" si="1176"/>
        <v>100.08566192839584</v>
      </c>
      <c r="D9445" s="2">
        <f t="shared" si="1177"/>
        <v>107</v>
      </c>
      <c r="E9445" s="2">
        <f t="shared" si="1178"/>
        <v>100.08566192839584</v>
      </c>
      <c r="F9445" s="2">
        <f t="shared" si="1179"/>
        <v>6.9143380716041634</v>
      </c>
      <c r="G9445" s="2">
        <f t="shared" si="1180"/>
        <v>0</v>
      </c>
      <c r="H9445" s="2">
        <f t="shared" si="1181"/>
        <v>1000.8566192839584</v>
      </c>
      <c r="I9445" s="2">
        <f t="shared" si="1182"/>
        <v>34.571690358020817</v>
      </c>
      <c r="J9445" s="2">
        <f t="shared" si="1183"/>
        <v>0</v>
      </c>
    </row>
    <row r="9446" spans="1:10" x14ac:dyDescent="0.25">
      <c r="A9446" s="2">
        <v>9435</v>
      </c>
      <c r="B9446" s="2">
        <v>0.79697934206764787</v>
      </c>
      <c r="C9446" s="2">
        <f t="shared" si="1176"/>
        <v>105.92324969584428</v>
      </c>
      <c r="D9446" s="2">
        <f t="shared" si="1177"/>
        <v>107</v>
      </c>
      <c r="E9446" s="2">
        <f t="shared" si="1178"/>
        <v>105.92324969584428</v>
      </c>
      <c r="F9446" s="2">
        <f t="shared" si="1179"/>
        <v>1.0767503041557234</v>
      </c>
      <c r="G9446" s="2">
        <f t="shared" si="1180"/>
        <v>0</v>
      </c>
      <c r="H9446" s="2">
        <f t="shared" si="1181"/>
        <v>1059.2324969584429</v>
      </c>
      <c r="I9446" s="2">
        <f t="shared" si="1182"/>
        <v>5.3837515207786169</v>
      </c>
      <c r="J9446" s="2">
        <f t="shared" si="1183"/>
        <v>0</v>
      </c>
    </row>
    <row r="9447" spans="1:10" x14ac:dyDescent="0.25">
      <c r="A9447" s="2">
        <v>9436</v>
      </c>
      <c r="B9447" s="2">
        <v>0.76485420654893521</v>
      </c>
      <c r="C9447" s="2">
        <f t="shared" si="1176"/>
        <v>105.17601735273416</v>
      </c>
      <c r="D9447" s="2">
        <f t="shared" si="1177"/>
        <v>107</v>
      </c>
      <c r="E9447" s="2">
        <f t="shared" si="1178"/>
        <v>105.17601735273416</v>
      </c>
      <c r="F9447" s="2">
        <f t="shared" si="1179"/>
        <v>1.8239826472658365</v>
      </c>
      <c r="G9447" s="2">
        <f t="shared" si="1180"/>
        <v>0</v>
      </c>
      <c r="H9447" s="2">
        <f t="shared" si="1181"/>
        <v>1051.7601735273415</v>
      </c>
      <c r="I9447" s="2">
        <f t="shared" si="1182"/>
        <v>9.1199132363291824</v>
      </c>
      <c r="J9447" s="2">
        <f t="shared" si="1183"/>
        <v>0</v>
      </c>
    </row>
    <row r="9448" spans="1:10" x14ac:dyDescent="0.25">
      <c r="A9448" s="2">
        <v>9437</v>
      </c>
      <c r="B9448" s="2">
        <v>0.31471110350052645</v>
      </c>
      <c r="C9448" s="2">
        <f t="shared" si="1176"/>
        <v>96.507274684574938</v>
      </c>
      <c r="D9448" s="2">
        <f t="shared" si="1177"/>
        <v>107</v>
      </c>
      <c r="E9448" s="2">
        <f t="shared" si="1178"/>
        <v>96.507274684574938</v>
      </c>
      <c r="F9448" s="2">
        <f t="shared" si="1179"/>
        <v>10.492725315425062</v>
      </c>
      <c r="G9448" s="2">
        <f t="shared" si="1180"/>
        <v>0</v>
      </c>
      <c r="H9448" s="2">
        <f t="shared" si="1181"/>
        <v>965.07274684574941</v>
      </c>
      <c r="I9448" s="2">
        <f t="shared" si="1182"/>
        <v>52.463626577125311</v>
      </c>
      <c r="J9448" s="2">
        <f t="shared" si="1183"/>
        <v>0</v>
      </c>
    </row>
    <row r="9449" spans="1:10" x14ac:dyDescent="0.25">
      <c r="A9449" s="2">
        <v>9438</v>
      </c>
      <c r="B9449" s="2">
        <v>0.99287507399941444</v>
      </c>
      <c r="C9449" s="2">
        <f t="shared" si="1176"/>
        <v>114.81544082757048</v>
      </c>
      <c r="D9449" s="2">
        <f t="shared" si="1177"/>
        <v>107</v>
      </c>
      <c r="E9449" s="2">
        <f t="shared" si="1178"/>
        <v>107</v>
      </c>
      <c r="F9449" s="2">
        <f t="shared" si="1179"/>
        <v>0</v>
      </c>
      <c r="G9449" s="2">
        <f t="shared" si="1180"/>
        <v>7.8154408275704839</v>
      </c>
      <c r="H9449" s="2">
        <f t="shared" si="1181"/>
        <v>1070</v>
      </c>
      <c r="I9449" s="2">
        <f t="shared" si="1182"/>
        <v>0</v>
      </c>
      <c r="J9449" s="2">
        <f t="shared" si="1183"/>
        <v>117.23161241355726</v>
      </c>
    </row>
    <row r="9450" spans="1:10" x14ac:dyDescent="0.25">
      <c r="A9450" s="2">
        <v>9439</v>
      </c>
      <c r="B9450" s="2">
        <v>0.59422728813155612</v>
      </c>
      <c r="C9450" s="2">
        <f t="shared" si="1176"/>
        <v>101.73603446231212</v>
      </c>
      <c r="D9450" s="2">
        <f t="shared" si="1177"/>
        <v>107</v>
      </c>
      <c r="E9450" s="2">
        <f t="shared" si="1178"/>
        <v>101.73603446231212</v>
      </c>
      <c r="F9450" s="2">
        <f t="shared" si="1179"/>
        <v>5.2639655376878807</v>
      </c>
      <c r="G9450" s="2">
        <f t="shared" si="1180"/>
        <v>0</v>
      </c>
      <c r="H9450" s="2">
        <f t="shared" si="1181"/>
        <v>1017.3603446231211</v>
      </c>
      <c r="I9450" s="2">
        <f t="shared" si="1182"/>
        <v>26.319827688439403</v>
      </c>
      <c r="J9450" s="2">
        <f t="shared" si="1183"/>
        <v>0</v>
      </c>
    </row>
    <row r="9451" spans="1:10" x14ac:dyDescent="0.25">
      <c r="A9451" s="2">
        <v>9440</v>
      </c>
      <c r="B9451" s="2">
        <v>0.53726085185226435</v>
      </c>
      <c r="C9451" s="2">
        <f t="shared" si="1176"/>
        <v>100.68213424213755</v>
      </c>
      <c r="D9451" s="2">
        <f t="shared" si="1177"/>
        <v>107</v>
      </c>
      <c r="E9451" s="2">
        <f t="shared" si="1178"/>
        <v>100.68213424213755</v>
      </c>
      <c r="F9451" s="2">
        <f t="shared" si="1179"/>
        <v>6.3178657578624495</v>
      </c>
      <c r="G9451" s="2">
        <f t="shared" si="1180"/>
        <v>0</v>
      </c>
      <c r="H9451" s="2">
        <f t="shared" si="1181"/>
        <v>1006.8213424213754</v>
      </c>
      <c r="I9451" s="2">
        <f t="shared" si="1182"/>
        <v>31.589328789312248</v>
      </c>
      <c r="J9451" s="2">
        <f t="shared" si="1183"/>
        <v>0</v>
      </c>
    </row>
    <row r="9452" spans="1:10" x14ac:dyDescent="0.25">
      <c r="A9452" s="2">
        <v>9441</v>
      </c>
      <c r="B9452" s="2">
        <v>0.45541531196538954</v>
      </c>
      <c r="C9452" s="2">
        <f t="shared" si="1176"/>
        <v>99.183377034767759</v>
      </c>
      <c r="D9452" s="2">
        <f t="shared" si="1177"/>
        <v>107</v>
      </c>
      <c r="E9452" s="2">
        <f t="shared" si="1178"/>
        <v>99.183377034767759</v>
      </c>
      <c r="F9452" s="2">
        <f t="shared" si="1179"/>
        <v>7.8166229652322414</v>
      </c>
      <c r="G9452" s="2">
        <f t="shared" si="1180"/>
        <v>0</v>
      </c>
      <c r="H9452" s="2">
        <f t="shared" si="1181"/>
        <v>991.83377034767761</v>
      </c>
      <c r="I9452" s="2">
        <f t="shared" si="1182"/>
        <v>39.083114826161207</v>
      </c>
      <c r="J9452" s="2">
        <f t="shared" si="1183"/>
        <v>0</v>
      </c>
    </row>
    <row r="9453" spans="1:10" x14ac:dyDescent="0.25">
      <c r="A9453" s="2">
        <v>9442</v>
      </c>
      <c r="B9453" s="2">
        <v>0.81661489910194685</v>
      </c>
      <c r="C9453" s="2">
        <f t="shared" si="1176"/>
        <v>106.40775501377135</v>
      </c>
      <c r="D9453" s="2">
        <f t="shared" si="1177"/>
        <v>107</v>
      </c>
      <c r="E9453" s="2">
        <f t="shared" si="1178"/>
        <v>106.40775501377135</v>
      </c>
      <c r="F9453" s="2">
        <f t="shared" si="1179"/>
        <v>0.59224498622864985</v>
      </c>
      <c r="G9453" s="2">
        <f t="shared" si="1180"/>
        <v>0</v>
      </c>
      <c r="H9453" s="2">
        <f t="shared" si="1181"/>
        <v>1064.0775501377134</v>
      </c>
      <c r="I9453" s="2">
        <f t="shared" si="1182"/>
        <v>2.9612249311432493</v>
      </c>
      <c r="J9453" s="2">
        <f t="shared" si="1183"/>
        <v>0</v>
      </c>
    </row>
    <row r="9454" spans="1:10" x14ac:dyDescent="0.25">
      <c r="A9454" s="2">
        <v>9443</v>
      </c>
      <c r="B9454" s="2">
        <v>0.52514875369932745</v>
      </c>
      <c r="C9454" s="2">
        <f t="shared" si="1176"/>
        <v>100.46010635629847</v>
      </c>
      <c r="D9454" s="2">
        <f t="shared" si="1177"/>
        <v>107</v>
      </c>
      <c r="E9454" s="2">
        <f t="shared" si="1178"/>
        <v>100.46010635629847</v>
      </c>
      <c r="F9454" s="2">
        <f t="shared" si="1179"/>
        <v>6.5398936437015323</v>
      </c>
      <c r="G9454" s="2">
        <f t="shared" si="1180"/>
        <v>0</v>
      </c>
      <c r="H9454" s="2">
        <f t="shared" si="1181"/>
        <v>1004.6010635629847</v>
      </c>
      <c r="I9454" s="2">
        <f t="shared" si="1182"/>
        <v>32.699468218507661</v>
      </c>
      <c r="J9454" s="2">
        <f t="shared" si="1183"/>
        <v>0</v>
      </c>
    </row>
    <row r="9455" spans="1:10" x14ac:dyDescent="0.25">
      <c r="A9455" s="2">
        <v>9444</v>
      </c>
      <c r="B9455" s="2">
        <v>0.89815187277624942</v>
      </c>
      <c r="C9455" s="2">
        <f t="shared" si="1176"/>
        <v>108.79122297971942</v>
      </c>
      <c r="D9455" s="2">
        <f t="shared" si="1177"/>
        <v>107</v>
      </c>
      <c r="E9455" s="2">
        <f t="shared" si="1178"/>
        <v>107</v>
      </c>
      <c r="F9455" s="2">
        <f t="shared" si="1179"/>
        <v>0</v>
      </c>
      <c r="G9455" s="2">
        <f t="shared" si="1180"/>
        <v>1.7912229797194215</v>
      </c>
      <c r="H9455" s="2">
        <f t="shared" si="1181"/>
        <v>1070</v>
      </c>
      <c r="I9455" s="2">
        <f t="shared" si="1182"/>
        <v>0</v>
      </c>
      <c r="J9455" s="2">
        <f t="shared" si="1183"/>
        <v>26.868344695791322</v>
      </c>
    </row>
    <row r="9456" spans="1:10" x14ac:dyDescent="0.25">
      <c r="A9456" s="2">
        <v>9445</v>
      </c>
      <c r="B9456" s="2">
        <v>0.57150563229751861</v>
      </c>
      <c r="C9456" s="2">
        <f t="shared" si="1176"/>
        <v>101.31317816558089</v>
      </c>
      <c r="D9456" s="2">
        <f t="shared" si="1177"/>
        <v>107</v>
      </c>
      <c r="E9456" s="2">
        <f t="shared" si="1178"/>
        <v>101.31317816558089</v>
      </c>
      <c r="F9456" s="2">
        <f t="shared" si="1179"/>
        <v>5.6868218344191064</v>
      </c>
      <c r="G9456" s="2">
        <f t="shared" si="1180"/>
        <v>0</v>
      </c>
      <c r="H9456" s="2">
        <f t="shared" si="1181"/>
        <v>1013.1317816558089</v>
      </c>
      <c r="I9456" s="2">
        <f t="shared" si="1182"/>
        <v>28.434109172095532</v>
      </c>
      <c r="J9456" s="2">
        <f t="shared" si="1183"/>
        <v>0</v>
      </c>
    </row>
    <row r="9457" spans="1:10" x14ac:dyDescent="0.25">
      <c r="A9457" s="2">
        <v>9446</v>
      </c>
      <c r="B9457" s="2">
        <v>0.43687366368216651</v>
      </c>
      <c r="C9457" s="2">
        <f t="shared" si="1176"/>
        <v>98.841813694044546</v>
      </c>
      <c r="D9457" s="2">
        <f t="shared" si="1177"/>
        <v>107</v>
      </c>
      <c r="E9457" s="2">
        <f t="shared" si="1178"/>
        <v>98.841813694044546</v>
      </c>
      <c r="F9457" s="2">
        <f t="shared" si="1179"/>
        <v>8.1581863059554536</v>
      </c>
      <c r="G9457" s="2">
        <f t="shared" si="1180"/>
        <v>0</v>
      </c>
      <c r="H9457" s="2">
        <f t="shared" si="1181"/>
        <v>988.41813694044549</v>
      </c>
      <c r="I9457" s="2">
        <f t="shared" si="1182"/>
        <v>40.790931529777268</v>
      </c>
      <c r="J9457" s="2">
        <f t="shared" si="1183"/>
        <v>0</v>
      </c>
    </row>
    <row r="9458" spans="1:10" x14ac:dyDescent="0.25">
      <c r="A9458" s="2">
        <v>9447</v>
      </c>
      <c r="B9458" s="2">
        <v>4.8472918056664538E-3</v>
      </c>
      <c r="C9458" s="2">
        <f t="shared" si="1176"/>
        <v>84.668767027274527</v>
      </c>
      <c r="D9458" s="2">
        <f t="shared" si="1177"/>
        <v>107</v>
      </c>
      <c r="E9458" s="2">
        <f t="shared" si="1178"/>
        <v>84.668767027274527</v>
      </c>
      <c r="F9458" s="2">
        <f t="shared" si="1179"/>
        <v>22.331232972725473</v>
      </c>
      <c r="G9458" s="2">
        <f t="shared" si="1180"/>
        <v>0</v>
      </c>
      <c r="H9458" s="2">
        <f t="shared" si="1181"/>
        <v>846.68767027274521</v>
      </c>
      <c r="I9458" s="2">
        <f t="shared" si="1182"/>
        <v>111.65616486362737</v>
      </c>
      <c r="J9458" s="2">
        <f t="shared" si="1183"/>
        <v>0</v>
      </c>
    </row>
    <row r="9459" spans="1:10" x14ac:dyDescent="0.25">
      <c r="A9459" s="2">
        <v>9448</v>
      </c>
      <c r="B9459" s="2">
        <v>0.97164662766855803</v>
      </c>
      <c r="C9459" s="2">
        <f t="shared" si="1176"/>
        <v>112.36679049675065</v>
      </c>
      <c r="D9459" s="2">
        <f t="shared" si="1177"/>
        <v>107</v>
      </c>
      <c r="E9459" s="2">
        <f t="shared" si="1178"/>
        <v>107</v>
      </c>
      <c r="F9459" s="2">
        <f t="shared" si="1179"/>
        <v>0</v>
      </c>
      <c r="G9459" s="2">
        <f t="shared" si="1180"/>
        <v>5.366790496750653</v>
      </c>
      <c r="H9459" s="2">
        <f t="shared" si="1181"/>
        <v>1070</v>
      </c>
      <c r="I9459" s="2">
        <f t="shared" si="1182"/>
        <v>0</v>
      </c>
      <c r="J9459" s="2">
        <f t="shared" si="1183"/>
        <v>80.501857451259795</v>
      </c>
    </row>
    <row r="9460" spans="1:10" x14ac:dyDescent="0.25">
      <c r="A9460" s="2">
        <v>9449</v>
      </c>
      <c r="B9460" s="2">
        <v>0.23538336773866686</v>
      </c>
      <c r="C9460" s="2">
        <f t="shared" si="1176"/>
        <v>94.829330001656103</v>
      </c>
      <c r="D9460" s="2">
        <f t="shared" si="1177"/>
        <v>107</v>
      </c>
      <c r="E9460" s="2">
        <f t="shared" si="1178"/>
        <v>94.829330001656103</v>
      </c>
      <c r="F9460" s="2">
        <f t="shared" si="1179"/>
        <v>12.170669998343897</v>
      </c>
      <c r="G9460" s="2">
        <f t="shared" si="1180"/>
        <v>0</v>
      </c>
      <c r="H9460" s="2">
        <f t="shared" si="1181"/>
        <v>948.29330001656103</v>
      </c>
      <c r="I9460" s="2">
        <f t="shared" si="1182"/>
        <v>60.853349991719483</v>
      </c>
      <c r="J9460" s="2">
        <f t="shared" si="1183"/>
        <v>0</v>
      </c>
    </row>
    <row r="9461" spans="1:10" x14ac:dyDescent="0.25">
      <c r="A9461" s="2">
        <v>9450</v>
      </c>
      <c r="B9461" s="2">
        <v>0.99035862583348111</v>
      </c>
      <c r="C9461" s="2">
        <f t="shared" si="1176"/>
        <v>114.36628571392957</v>
      </c>
      <c r="D9461" s="2">
        <f t="shared" si="1177"/>
        <v>107</v>
      </c>
      <c r="E9461" s="2">
        <f t="shared" si="1178"/>
        <v>107</v>
      </c>
      <c r="F9461" s="2">
        <f t="shared" si="1179"/>
        <v>0</v>
      </c>
      <c r="G9461" s="2">
        <f t="shared" si="1180"/>
        <v>7.366285713929571</v>
      </c>
      <c r="H9461" s="2">
        <f t="shared" si="1181"/>
        <v>1070</v>
      </c>
      <c r="I9461" s="2">
        <f t="shared" si="1182"/>
        <v>0</v>
      </c>
      <c r="J9461" s="2">
        <f t="shared" si="1183"/>
        <v>110.49428570894356</v>
      </c>
    </row>
    <row r="9462" spans="1:10" x14ac:dyDescent="0.25">
      <c r="A9462" s="2">
        <v>9451</v>
      </c>
      <c r="B9462" s="2">
        <v>0.83868727070959093</v>
      </c>
      <c r="C9462" s="2">
        <f t="shared" si="1176"/>
        <v>106.98440166965734</v>
      </c>
      <c r="D9462" s="2">
        <f t="shared" si="1177"/>
        <v>107</v>
      </c>
      <c r="E9462" s="2">
        <f t="shared" si="1178"/>
        <v>106.98440166965734</v>
      </c>
      <c r="F9462" s="2">
        <f t="shared" si="1179"/>
        <v>1.5598330342655231E-2</v>
      </c>
      <c r="G9462" s="2">
        <f t="shared" si="1180"/>
        <v>0</v>
      </c>
      <c r="H9462" s="2">
        <f t="shared" si="1181"/>
        <v>1069.8440166965734</v>
      </c>
      <c r="I9462" s="2">
        <f t="shared" si="1182"/>
        <v>7.7991651713276156E-2</v>
      </c>
      <c r="J9462" s="2">
        <f t="shared" si="1183"/>
        <v>0</v>
      </c>
    </row>
    <row r="9463" spans="1:10" x14ac:dyDescent="0.25">
      <c r="A9463" s="2">
        <v>9452</v>
      </c>
      <c r="B9463" s="2">
        <v>0.62354903009549834</v>
      </c>
      <c r="C9463" s="2">
        <f t="shared" si="1176"/>
        <v>102.28892770871175</v>
      </c>
      <c r="D9463" s="2">
        <f t="shared" si="1177"/>
        <v>107</v>
      </c>
      <c r="E9463" s="2">
        <f t="shared" si="1178"/>
        <v>102.28892770871175</v>
      </c>
      <c r="F9463" s="2">
        <f t="shared" si="1179"/>
        <v>4.7110722912882466</v>
      </c>
      <c r="G9463" s="2">
        <f t="shared" si="1180"/>
        <v>0</v>
      </c>
      <c r="H9463" s="2">
        <f t="shared" si="1181"/>
        <v>1022.8892770871175</v>
      </c>
      <c r="I9463" s="2">
        <f t="shared" si="1182"/>
        <v>23.555361456441233</v>
      </c>
      <c r="J9463" s="2">
        <f t="shared" si="1183"/>
        <v>0</v>
      </c>
    </row>
    <row r="9464" spans="1:10" x14ac:dyDescent="0.25">
      <c r="A9464" s="2">
        <v>9453</v>
      </c>
      <c r="B9464" s="2">
        <v>0.51065038084044079</v>
      </c>
      <c r="C9464" s="2">
        <f t="shared" si="1176"/>
        <v>100.19476829121686</v>
      </c>
      <c r="D9464" s="2">
        <f t="shared" si="1177"/>
        <v>107</v>
      </c>
      <c r="E9464" s="2">
        <f t="shared" si="1178"/>
        <v>100.19476829121686</v>
      </c>
      <c r="F9464" s="2">
        <f t="shared" si="1179"/>
        <v>6.8052317087831398</v>
      </c>
      <c r="G9464" s="2">
        <f t="shared" si="1180"/>
        <v>0</v>
      </c>
      <c r="H9464" s="2">
        <f t="shared" si="1181"/>
        <v>1001.9476829121686</v>
      </c>
      <c r="I9464" s="2">
        <f t="shared" si="1182"/>
        <v>34.026158543915699</v>
      </c>
      <c r="J9464" s="2">
        <f t="shared" si="1183"/>
        <v>0</v>
      </c>
    </row>
    <row r="9465" spans="1:10" x14ac:dyDescent="0.25">
      <c r="A9465" s="2">
        <v>9454</v>
      </c>
      <c r="B9465" s="2">
        <v>0.7607021888437282</v>
      </c>
      <c r="C9465" s="2">
        <f t="shared" si="1176"/>
        <v>105.08290159025591</v>
      </c>
      <c r="D9465" s="2">
        <f t="shared" si="1177"/>
        <v>107</v>
      </c>
      <c r="E9465" s="2">
        <f t="shared" si="1178"/>
        <v>105.08290159025591</v>
      </c>
      <c r="F9465" s="2">
        <f t="shared" si="1179"/>
        <v>1.9170984097440851</v>
      </c>
      <c r="G9465" s="2">
        <f t="shared" si="1180"/>
        <v>0</v>
      </c>
      <c r="H9465" s="2">
        <f t="shared" si="1181"/>
        <v>1050.8290159025591</v>
      </c>
      <c r="I9465" s="2">
        <f t="shared" si="1182"/>
        <v>9.5854920487204254</v>
      </c>
      <c r="J9465" s="2">
        <f t="shared" si="1183"/>
        <v>0</v>
      </c>
    </row>
    <row r="9466" spans="1:10" x14ac:dyDescent="0.25">
      <c r="A9466" s="2">
        <v>9455</v>
      </c>
      <c r="B9466" s="2">
        <v>0.72980863861415846</v>
      </c>
      <c r="C9466" s="2">
        <f t="shared" si="1176"/>
        <v>104.4105201043686</v>
      </c>
      <c r="D9466" s="2">
        <f t="shared" si="1177"/>
        <v>107</v>
      </c>
      <c r="E9466" s="2">
        <f t="shared" si="1178"/>
        <v>104.4105201043686</v>
      </c>
      <c r="F9466" s="2">
        <f t="shared" si="1179"/>
        <v>2.5894798956313991</v>
      </c>
      <c r="G9466" s="2">
        <f t="shared" si="1180"/>
        <v>0</v>
      </c>
      <c r="H9466" s="2">
        <f t="shared" si="1181"/>
        <v>1044.1052010436861</v>
      </c>
      <c r="I9466" s="2">
        <f t="shared" si="1182"/>
        <v>12.947399478156996</v>
      </c>
      <c r="J9466" s="2">
        <f t="shared" si="1183"/>
        <v>0</v>
      </c>
    </row>
    <row r="9467" spans="1:10" x14ac:dyDescent="0.25">
      <c r="A9467" s="2">
        <v>9456</v>
      </c>
      <c r="B9467" s="2">
        <v>7.6084921083436563E-2</v>
      </c>
      <c r="C9467" s="2">
        <f t="shared" si="1176"/>
        <v>90.234122506881036</v>
      </c>
      <c r="D9467" s="2">
        <f t="shared" si="1177"/>
        <v>107</v>
      </c>
      <c r="E9467" s="2">
        <f t="shared" si="1178"/>
        <v>90.234122506881036</v>
      </c>
      <c r="F9467" s="2">
        <f t="shared" si="1179"/>
        <v>16.765877493118964</v>
      </c>
      <c r="G9467" s="2">
        <f t="shared" si="1180"/>
        <v>0</v>
      </c>
      <c r="H9467" s="2">
        <f t="shared" si="1181"/>
        <v>902.34122506881033</v>
      </c>
      <c r="I9467" s="2">
        <f t="shared" si="1182"/>
        <v>83.82938746559482</v>
      </c>
      <c r="J9467" s="2">
        <f t="shared" si="1183"/>
        <v>0</v>
      </c>
    </row>
    <row r="9468" spans="1:10" x14ac:dyDescent="0.25">
      <c r="A9468" s="2">
        <v>9457</v>
      </c>
      <c r="B9468" s="2">
        <v>0.42379575668196323</v>
      </c>
      <c r="C9468" s="2">
        <f t="shared" si="1176"/>
        <v>98.599706834858466</v>
      </c>
      <c r="D9468" s="2">
        <f t="shared" si="1177"/>
        <v>107</v>
      </c>
      <c r="E9468" s="2">
        <f t="shared" si="1178"/>
        <v>98.599706834858466</v>
      </c>
      <c r="F9468" s="2">
        <f t="shared" si="1179"/>
        <v>8.4002931651415338</v>
      </c>
      <c r="G9468" s="2">
        <f t="shared" si="1180"/>
        <v>0</v>
      </c>
      <c r="H9468" s="2">
        <f t="shared" si="1181"/>
        <v>985.99706834858466</v>
      </c>
      <c r="I9468" s="2">
        <f t="shared" si="1182"/>
        <v>42.001465825707669</v>
      </c>
      <c r="J9468" s="2">
        <f t="shared" si="1183"/>
        <v>0</v>
      </c>
    </row>
    <row r="9469" spans="1:10" x14ac:dyDescent="0.25">
      <c r="A9469" s="2">
        <v>9458</v>
      </c>
      <c r="B9469" s="2">
        <v>0.26390026141922507</v>
      </c>
      <c r="C9469" s="2">
        <f t="shared" si="1176"/>
        <v>95.455252713239076</v>
      </c>
      <c r="D9469" s="2">
        <f t="shared" si="1177"/>
        <v>107</v>
      </c>
      <c r="E9469" s="2">
        <f t="shared" si="1178"/>
        <v>95.455252713239076</v>
      </c>
      <c r="F9469" s="2">
        <f t="shared" si="1179"/>
        <v>11.544747286760924</v>
      </c>
      <c r="G9469" s="2">
        <f t="shared" si="1180"/>
        <v>0</v>
      </c>
      <c r="H9469" s="2">
        <f t="shared" si="1181"/>
        <v>954.55252713239076</v>
      </c>
      <c r="I9469" s="2">
        <f t="shared" si="1182"/>
        <v>57.723736433804618</v>
      </c>
      <c r="J9469" s="2">
        <f t="shared" si="1183"/>
        <v>0</v>
      </c>
    </row>
    <row r="9470" spans="1:10" x14ac:dyDescent="0.25">
      <c r="A9470" s="2">
        <v>9459</v>
      </c>
      <c r="B9470" s="2">
        <v>0.58288574302959861</v>
      </c>
      <c r="C9470" s="2">
        <f t="shared" si="1176"/>
        <v>101.52445105769901</v>
      </c>
      <c r="D9470" s="2">
        <f t="shared" si="1177"/>
        <v>107</v>
      </c>
      <c r="E9470" s="2">
        <f t="shared" si="1178"/>
        <v>101.52445105769901</v>
      </c>
      <c r="F9470" s="2">
        <f t="shared" si="1179"/>
        <v>5.4755489423009891</v>
      </c>
      <c r="G9470" s="2">
        <f t="shared" si="1180"/>
        <v>0</v>
      </c>
      <c r="H9470" s="2">
        <f t="shared" si="1181"/>
        <v>1015.2445105769901</v>
      </c>
      <c r="I9470" s="2">
        <f t="shared" si="1182"/>
        <v>27.377744711504945</v>
      </c>
      <c r="J9470" s="2">
        <f t="shared" si="1183"/>
        <v>0</v>
      </c>
    </row>
    <row r="9471" spans="1:10" x14ac:dyDescent="0.25">
      <c r="A9471" s="2">
        <v>9460</v>
      </c>
      <c r="B9471" s="2">
        <v>0.85400232630016204</v>
      </c>
      <c r="C9471" s="2">
        <f t="shared" si="1176"/>
        <v>107.4089403684585</v>
      </c>
      <c r="D9471" s="2">
        <f t="shared" si="1177"/>
        <v>107</v>
      </c>
      <c r="E9471" s="2">
        <f t="shared" si="1178"/>
        <v>107</v>
      </c>
      <c r="F9471" s="2">
        <f t="shared" si="1179"/>
        <v>0</v>
      </c>
      <c r="G9471" s="2">
        <f t="shared" si="1180"/>
        <v>0.40894036845850223</v>
      </c>
      <c r="H9471" s="2">
        <f t="shared" si="1181"/>
        <v>1070</v>
      </c>
      <c r="I9471" s="2">
        <f t="shared" si="1182"/>
        <v>0</v>
      </c>
      <c r="J9471" s="2">
        <f t="shared" si="1183"/>
        <v>6.1341055268775335</v>
      </c>
    </row>
    <row r="9472" spans="1:10" x14ac:dyDescent="0.25">
      <c r="A9472" s="2">
        <v>9461</v>
      </c>
      <c r="B9472" s="2">
        <v>0.55912628451742441</v>
      </c>
      <c r="C9472" s="2">
        <f t="shared" si="1176"/>
        <v>101.08434819899583</v>
      </c>
      <c r="D9472" s="2">
        <f t="shared" si="1177"/>
        <v>107</v>
      </c>
      <c r="E9472" s="2">
        <f t="shared" si="1178"/>
        <v>101.08434819899583</v>
      </c>
      <c r="F9472" s="2">
        <f t="shared" si="1179"/>
        <v>5.9156518010041736</v>
      </c>
      <c r="G9472" s="2">
        <f t="shared" si="1180"/>
        <v>0</v>
      </c>
      <c r="H9472" s="2">
        <f t="shared" si="1181"/>
        <v>1010.8434819899583</v>
      </c>
      <c r="I9472" s="2">
        <f t="shared" si="1182"/>
        <v>29.578259005020868</v>
      </c>
      <c r="J9472" s="2">
        <f t="shared" si="1183"/>
        <v>0</v>
      </c>
    </row>
    <row r="9473" spans="1:10" x14ac:dyDescent="0.25">
      <c r="A9473" s="2">
        <v>9462</v>
      </c>
      <c r="B9473" s="2">
        <v>0.20150523021350186</v>
      </c>
      <c r="C9473" s="2">
        <f t="shared" si="1176"/>
        <v>94.040188597311015</v>
      </c>
      <c r="D9473" s="2">
        <f t="shared" si="1177"/>
        <v>107</v>
      </c>
      <c r="E9473" s="2">
        <f t="shared" si="1178"/>
        <v>94.040188597311015</v>
      </c>
      <c r="F9473" s="2">
        <f t="shared" si="1179"/>
        <v>12.959811402688985</v>
      </c>
      <c r="G9473" s="2">
        <f t="shared" si="1180"/>
        <v>0</v>
      </c>
      <c r="H9473" s="2">
        <f t="shared" si="1181"/>
        <v>940.40188597311021</v>
      </c>
      <c r="I9473" s="2">
        <f t="shared" si="1182"/>
        <v>64.799057013444923</v>
      </c>
      <c r="J9473" s="2">
        <f t="shared" si="1183"/>
        <v>0</v>
      </c>
    </row>
    <row r="9474" spans="1:10" x14ac:dyDescent="0.25">
      <c r="A9474" s="2">
        <v>9463</v>
      </c>
      <c r="B9474" s="2">
        <v>8.7053500334211331E-2</v>
      </c>
      <c r="C9474" s="2">
        <f t="shared" si="1176"/>
        <v>90.669882678475915</v>
      </c>
      <c r="D9474" s="2">
        <f t="shared" si="1177"/>
        <v>107</v>
      </c>
      <c r="E9474" s="2">
        <f t="shared" si="1178"/>
        <v>90.669882678475915</v>
      </c>
      <c r="F9474" s="2">
        <f t="shared" si="1179"/>
        <v>16.330117321524085</v>
      </c>
      <c r="G9474" s="2">
        <f t="shared" si="1180"/>
        <v>0</v>
      </c>
      <c r="H9474" s="2">
        <f t="shared" si="1181"/>
        <v>906.69882678475915</v>
      </c>
      <c r="I9474" s="2">
        <f t="shared" si="1182"/>
        <v>81.650586607620426</v>
      </c>
      <c r="J9474" s="2">
        <f t="shared" si="1183"/>
        <v>0</v>
      </c>
    </row>
    <row r="9475" spans="1:10" x14ac:dyDescent="0.25">
      <c r="A9475" s="2">
        <v>9464</v>
      </c>
      <c r="B9475" s="2">
        <v>1.9849882703846911E-2</v>
      </c>
      <c r="C9475" s="2">
        <f t="shared" si="1176"/>
        <v>86.893727510611129</v>
      </c>
      <c r="D9475" s="2">
        <f t="shared" si="1177"/>
        <v>107</v>
      </c>
      <c r="E9475" s="2">
        <f t="shared" si="1178"/>
        <v>86.893727510611129</v>
      </c>
      <c r="F9475" s="2">
        <f t="shared" si="1179"/>
        <v>20.106272489388871</v>
      </c>
      <c r="G9475" s="2">
        <f t="shared" si="1180"/>
        <v>0</v>
      </c>
      <c r="H9475" s="2">
        <f t="shared" si="1181"/>
        <v>868.93727510611131</v>
      </c>
      <c r="I9475" s="2">
        <f t="shared" si="1182"/>
        <v>100.53136244694436</v>
      </c>
      <c r="J9475" s="2">
        <f t="shared" si="1183"/>
        <v>0</v>
      </c>
    </row>
    <row r="9476" spans="1:10" x14ac:dyDescent="0.25">
      <c r="A9476" s="2">
        <v>9465</v>
      </c>
      <c r="B9476" s="2">
        <v>6.7638630493522811E-3</v>
      </c>
      <c r="C9476" s="2">
        <f t="shared" si="1176"/>
        <v>85.11140016629318</v>
      </c>
      <c r="D9476" s="2">
        <f t="shared" si="1177"/>
        <v>107</v>
      </c>
      <c r="E9476" s="2">
        <f t="shared" si="1178"/>
        <v>85.11140016629318</v>
      </c>
      <c r="F9476" s="2">
        <f t="shared" si="1179"/>
        <v>21.88859983370682</v>
      </c>
      <c r="G9476" s="2">
        <f t="shared" si="1180"/>
        <v>0</v>
      </c>
      <c r="H9476" s="2">
        <f t="shared" si="1181"/>
        <v>851.11400166293174</v>
      </c>
      <c r="I9476" s="2">
        <f t="shared" si="1182"/>
        <v>109.4429991685341</v>
      </c>
      <c r="J9476" s="2">
        <f t="shared" si="1183"/>
        <v>0</v>
      </c>
    </row>
    <row r="9477" spans="1:10" x14ac:dyDescent="0.25">
      <c r="A9477" s="2">
        <v>9466</v>
      </c>
      <c r="B9477" s="2">
        <v>0.11171988629100915</v>
      </c>
      <c r="C9477" s="2">
        <f t="shared" si="1176"/>
        <v>91.543376048341202</v>
      </c>
      <c r="D9477" s="2">
        <f t="shared" si="1177"/>
        <v>107</v>
      </c>
      <c r="E9477" s="2">
        <f t="shared" si="1178"/>
        <v>91.543376048341202</v>
      </c>
      <c r="F9477" s="2">
        <f t="shared" si="1179"/>
        <v>15.456623951658798</v>
      </c>
      <c r="G9477" s="2">
        <f t="shared" si="1180"/>
        <v>0</v>
      </c>
      <c r="H9477" s="2">
        <f t="shared" si="1181"/>
        <v>915.43376048341202</v>
      </c>
      <c r="I9477" s="2">
        <f t="shared" si="1182"/>
        <v>77.283119758293992</v>
      </c>
      <c r="J9477" s="2">
        <f t="shared" si="1183"/>
        <v>0</v>
      </c>
    </row>
    <row r="9478" spans="1:10" x14ac:dyDescent="0.25">
      <c r="A9478" s="2">
        <v>9467</v>
      </c>
      <c r="B9478" s="2">
        <v>5.7218314875359888E-2</v>
      </c>
      <c r="C9478" s="2">
        <f t="shared" si="1176"/>
        <v>89.384245883651118</v>
      </c>
      <c r="D9478" s="2">
        <f t="shared" si="1177"/>
        <v>107</v>
      </c>
      <c r="E9478" s="2">
        <f t="shared" si="1178"/>
        <v>89.384245883651118</v>
      </c>
      <c r="F9478" s="2">
        <f t="shared" si="1179"/>
        <v>17.615754116348882</v>
      </c>
      <c r="G9478" s="2">
        <f t="shared" si="1180"/>
        <v>0</v>
      </c>
      <c r="H9478" s="2">
        <f t="shared" si="1181"/>
        <v>893.84245883651124</v>
      </c>
      <c r="I9478" s="2">
        <f t="shared" si="1182"/>
        <v>88.078770581744408</v>
      </c>
      <c r="J9478" s="2">
        <f t="shared" si="1183"/>
        <v>0</v>
      </c>
    </row>
    <row r="9479" spans="1:10" x14ac:dyDescent="0.25">
      <c r="A9479" s="2">
        <v>9468</v>
      </c>
      <c r="B9479" s="2">
        <v>3.5285163882330384E-3</v>
      </c>
      <c r="C9479" s="2">
        <f t="shared" si="1176"/>
        <v>84.285569333026118</v>
      </c>
      <c r="D9479" s="2">
        <f t="shared" si="1177"/>
        <v>107</v>
      </c>
      <c r="E9479" s="2">
        <f t="shared" si="1178"/>
        <v>84.285569333026118</v>
      </c>
      <c r="F9479" s="2">
        <f t="shared" si="1179"/>
        <v>22.714430666973882</v>
      </c>
      <c r="G9479" s="2">
        <f t="shared" si="1180"/>
        <v>0</v>
      </c>
      <c r="H9479" s="2">
        <f t="shared" si="1181"/>
        <v>842.85569333026115</v>
      </c>
      <c r="I9479" s="2">
        <f t="shared" si="1182"/>
        <v>113.57215333486941</v>
      </c>
      <c r="J9479" s="2">
        <f t="shared" si="1183"/>
        <v>0</v>
      </c>
    </row>
    <row r="9480" spans="1:10" x14ac:dyDescent="0.25">
      <c r="A9480" s="2">
        <v>9469</v>
      </c>
      <c r="B9480" s="2">
        <v>0.94506426834712254</v>
      </c>
      <c r="C9480" s="2">
        <f t="shared" si="1176"/>
        <v>110.72983182193677</v>
      </c>
      <c r="D9480" s="2">
        <f t="shared" si="1177"/>
        <v>107</v>
      </c>
      <c r="E9480" s="2">
        <f t="shared" si="1178"/>
        <v>107</v>
      </c>
      <c r="F9480" s="2">
        <f t="shared" si="1179"/>
        <v>0</v>
      </c>
      <c r="G9480" s="2">
        <f t="shared" si="1180"/>
        <v>3.7298318219367701</v>
      </c>
      <c r="H9480" s="2">
        <f t="shared" si="1181"/>
        <v>1070</v>
      </c>
      <c r="I9480" s="2">
        <f t="shared" si="1182"/>
        <v>0</v>
      </c>
      <c r="J9480" s="2">
        <f t="shared" si="1183"/>
        <v>55.947477329051551</v>
      </c>
    </row>
    <row r="9481" spans="1:10" x14ac:dyDescent="0.25">
      <c r="A9481" s="2">
        <v>9470</v>
      </c>
      <c r="B9481" s="2">
        <v>0.46315456816245559</v>
      </c>
      <c r="C9481" s="2">
        <f t="shared" si="1176"/>
        <v>99.32548828428267</v>
      </c>
      <c r="D9481" s="2">
        <f t="shared" si="1177"/>
        <v>107</v>
      </c>
      <c r="E9481" s="2">
        <f t="shared" si="1178"/>
        <v>99.32548828428267</v>
      </c>
      <c r="F9481" s="2">
        <f t="shared" si="1179"/>
        <v>7.6745117157173297</v>
      </c>
      <c r="G9481" s="2">
        <f t="shared" si="1180"/>
        <v>0</v>
      </c>
      <c r="H9481" s="2">
        <f t="shared" si="1181"/>
        <v>993.25488284282665</v>
      </c>
      <c r="I9481" s="2">
        <f t="shared" si="1182"/>
        <v>38.372558578586649</v>
      </c>
      <c r="J9481" s="2">
        <f t="shared" si="1183"/>
        <v>0</v>
      </c>
    </row>
    <row r="9482" spans="1:10" x14ac:dyDescent="0.25">
      <c r="A9482" s="2">
        <v>9471</v>
      </c>
      <c r="B9482" s="2">
        <v>0.97504811663905111</v>
      </c>
      <c r="C9482" s="2">
        <f t="shared" si="1176"/>
        <v>112.64199891084286</v>
      </c>
      <c r="D9482" s="2">
        <f t="shared" si="1177"/>
        <v>107</v>
      </c>
      <c r="E9482" s="2">
        <f t="shared" si="1178"/>
        <v>107</v>
      </c>
      <c r="F9482" s="2">
        <f t="shared" si="1179"/>
        <v>0</v>
      </c>
      <c r="G9482" s="2">
        <f t="shared" si="1180"/>
        <v>5.6419989108428581</v>
      </c>
      <c r="H9482" s="2">
        <f t="shared" si="1181"/>
        <v>1070</v>
      </c>
      <c r="I9482" s="2">
        <f t="shared" si="1182"/>
        <v>0</v>
      </c>
      <c r="J9482" s="2">
        <f t="shared" si="1183"/>
        <v>84.629983662642871</v>
      </c>
    </row>
    <row r="9483" spans="1:10" x14ac:dyDescent="0.25">
      <c r="A9483" s="2">
        <v>9472</v>
      </c>
      <c r="B9483" s="2">
        <v>0.42600068498598076</v>
      </c>
      <c r="C9483" s="2">
        <f t="shared" si="1176"/>
        <v>98.640606831693006</v>
      </c>
      <c r="D9483" s="2">
        <f t="shared" si="1177"/>
        <v>107</v>
      </c>
      <c r="E9483" s="2">
        <f t="shared" si="1178"/>
        <v>98.640606831693006</v>
      </c>
      <c r="F9483" s="2">
        <f t="shared" si="1179"/>
        <v>8.359393168306994</v>
      </c>
      <c r="G9483" s="2">
        <f t="shared" si="1180"/>
        <v>0</v>
      </c>
      <c r="H9483" s="2">
        <f t="shared" si="1181"/>
        <v>986.40606831693003</v>
      </c>
      <c r="I9483" s="2">
        <f t="shared" si="1182"/>
        <v>41.79696584153497</v>
      </c>
      <c r="J9483" s="2">
        <f t="shared" si="1183"/>
        <v>0</v>
      </c>
    </row>
    <row r="9484" spans="1:10" x14ac:dyDescent="0.25">
      <c r="A9484" s="2">
        <v>9473</v>
      </c>
      <c r="B9484" s="2">
        <v>0.91835668607131149</v>
      </c>
      <c r="C9484" s="2">
        <f t="shared" si="1176"/>
        <v>109.54065596965918</v>
      </c>
      <c r="D9484" s="2">
        <f t="shared" si="1177"/>
        <v>107</v>
      </c>
      <c r="E9484" s="2">
        <f t="shared" si="1178"/>
        <v>107</v>
      </c>
      <c r="F9484" s="2">
        <f t="shared" si="1179"/>
        <v>0</v>
      </c>
      <c r="G9484" s="2">
        <f t="shared" si="1180"/>
        <v>2.5406559696591842</v>
      </c>
      <c r="H9484" s="2">
        <f t="shared" si="1181"/>
        <v>1070</v>
      </c>
      <c r="I9484" s="2">
        <f t="shared" si="1182"/>
        <v>0</v>
      </c>
      <c r="J9484" s="2">
        <f t="shared" si="1183"/>
        <v>38.109839544887762</v>
      </c>
    </row>
    <row r="9485" spans="1:10" x14ac:dyDescent="0.25">
      <c r="A9485" s="2">
        <v>9474</v>
      </c>
      <c r="B9485" s="2">
        <v>0.52894741371471921</v>
      </c>
      <c r="C9485" s="2">
        <f t="shared" ref="C9485:C9548" si="1184">_xlfn.BETA.INV(B9485,$C$7,$C$8,$C$9,$C$10)</f>
        <v>100.52969553158005</v>
      </c>
      <c r="D9485" s="2">
        <f t="shared" ref="D9485:D9548" si="1185">$F$8</f>
        <v>107</v>
      </c>
      <c r="E9485" s="2">
        <f t="shared" ref="E9485:E9548" si="1186">IF(C9485&gt;=D9485,D9485,C9485)</f>
        <v>100.52969553158005</v>
      </c>
      <c r="F9485" s="2">
        <f t="shared" ref="F9485:F9548" si="1187">IF(D9485&gt;C9485,D9485-C9485,0)</f>
        <v>6.470304468419954</v>
      </c>
      <c r="G9485" s="2">
        <f t="shared" ref="G9485:G9548" si="1188">IF(C9485&gt;D9485,C9485-D9485,0)</f>
        <v>0</v>
      </c>
      <c r="H9485" s="2">
        <f t="shared" ref="H9485:H9548" si="1189">E9485*$H$10</f>
        <v>1005.2969553158005</v>
      </c>
      <c r="I9485" s="2">
        <f t="shared" ref="I9485:I9548" si="1190">F9485*$I$10</f>
        <v>32.35152234209977</v>
      </c>
      <c r="J9485" s="2">
        <f t="shared" ref="J9485:J9548" si="1191">G9485*$J$10</f>
        <v>0</v>
      </c>
    </row>
    <row r="9486" spans="1:10" x14ac:dyDescent="0.25">
      <c r="A9486" s="2">
        <v>9475</v>
      </c>
      <c r="B9486" s="2">
        <v>0.3098200311918532</v>
      </c>
      <c r="C9486" s="2">
        <f t="shared" si="1184"/>
        <v>96.408865543997834</v>
      </c>
      <c r="D9486" s="2">
        <f t="shared" si="1185"/>
        <v>107</v>
      </c>
      <c r="E9486" s="2">
        <f t="shared" si="1186"/>
        <v>96.408865543997834</v>
      </c>
      <c r="F9486" s="2">
        <f t="shared" si="1187"/>
        <v>10.591134456002166</v>
      </c>
      <c r="G9486" s="2">
        <f t="shared" si="1188"/>
        <v>0</v>
      </c>
      <c r="H9486" s="2">
        <f t="shared" si="1189"/>
        <v>964.08865543997831</v>
      </c>
      <c r="I9486" s="2">
        <f t="shared" si="1190"/>
        <v>52.95567228001083</v>
      </c>
      <c r="J9486" s="2">
        <f t="shared" si="1191"/>
        <v>0</v>
      </c>
    </row>
    <row r="9487" spans="1:10" x14ac:dyDescent="0.25">
      <c r="A9487" s="2">
        <v>9476</v>
      </c>
      <c r="B9487" s="2">
        <v>0.75519121404575151</v>
      </c>
      <c r="C9487" s="2">
        <f t="shared" si="1184"/>
        <v>104.96038819669374</v>
      </c>
      <c r="D9487" s="2">
        <f t="shared" si="1185"/>
        <v>107</v>
      </c>
      <c r="E9487" s="2">
        <f t="shared" si="1186"/>
        <v>104.96038819669374</v>
      </c>
      <c r="F9487" s="2">
        <f t="shared" si="1187"/>
        <v>2.0396118033062578</v>
      </c>
      <c r="G9487" s="2">
        <f t="shared" si="1188"/>
        <v>0</v>
      </c>
      <c r="H9487" s="2">
        <f t="shared" si="1189"/>
        <v>1049.6038819669375</v>
      </c>
      <c r="I9487" s="2">
        <f t="shared" si="1190"/>
        <v>10.198059016531289</v>
      </c>
      <c r="J9487" s="2">
        <f t="shared" si="1191"/>
        <v>0</v>
      </c>
    </row>
    <row r="9488" spans="1:10" x14ac:dyDescent="0.25">
      <c r="A9488" s="2">
        <v>9477</v>
      </c>
      <c r="B9488" s="2">
        <v>0.9734115149828716</v>
      </c>
      <c r="C9488" s="2">
        <f t="shared" si="1184"/>
        <v>112.50667054213062</v>
      </c>
      <c r="D9488" s="2">
        <f t="shared" si="1185"/>
        <v>107</v>
      </c>
      <c r="E9488" s="2">
        <f t="shared" si="1186"/>
        <v>107</v>
      </c>
      <c r="F9488" s="2">
        <f t="shared" si="1187"/>
        <v>0</v>
      </c>
      <c r="G9488" s="2">
        <f t="shared" si="1188"/>
        <v>5.506670542130621</v>
      </c>
      <c r="H9488" s="2">
        <f t="shared" si="1189"/>
        <v>1070</v>
      </c>
      <c r="I9488" s="2">
        <f t="shared" si="1190"/>
        <v>0</v>
      </c>
      <c r="J9488" s="2">
        <f t="shared" si="1191"/>
        <v>82.600058131959315</v>
      </c>
    </row>
    <row r="9489" spans="1:10" x14ac:dyDescent="0.25">
      <c r="A9489" s="2">
        <v>9478</v>
      </c>
      <c r="B9489" s="2">
        <v>0.93153349853989964</v>
      </c>
      <c r="C9489" s="2">
        <f t="shared" si="1184"/>
        <v>110.09142989017589</v>
      </c>
      <c r="D9489" s="2">
        <f t="shared" si="1185"/>
        <v>107</v>
      </c>
      <c r="E9489" s="2">
        <f t="shared" si="1186"/>
        <v>107</v>
      </c>
      <c r="F9489" s="2">
        <f t="shared" si="1187"/>
        <v>0</v>
      </c>
      <c r="G9489" s="2">
        <f t="shared" si="1188"/>
        <v>3.0914298901758883</v>
      </c>
      <c r="H9489" s="2">
        <f t="shared" si="1189"/>
        <v>1070</v>
      </c>
      <c r="I9489" s="2">
        <f t="shared" si="1190"/>
        <v>0</v>
      </c>
      <c r="J9489" s="2">
        <f t="shared" si="1191"/>
        <v>46.371448352638325</v>
      </c>
    </row>
    <row r="9490" spans="1:10" x14ac:dyDescent="0.25">
      <c r="A9490" s="2">
        <v>9479</v>
      </c>
      <c r="B9490" s="2">
        <v>0.24102995446419329</v>
      </c>
      <c r="C9490" s="2">
        <f t="shared" si="1184"/>
        <v>94.955735754833199</v>
      </c>
      <c r="D9490" s="2">
        <f t="shared" si="1185"/>
        <v>107</v>
      </c>
      <c r="E9490" s="2">
        <f t="shared" si="1186"/>
        <v>94.955735754833199</v>
      </c>
      <c r="F9490" s="2">
        <f t="shared" si="1187"/>
        <v>12.044264245166801</v>
      </c>
      <c r="G9490" s="2">
        <f t="shared" si="1188"/>
        <v>0</v>
      </c>
      <c r="H9490" s="2">
        <f t="shared" si="1189"/>
        <v>949.55735754833199</v>
      </c>
      <c r="I9490" s="2">
        <f t="shared" si="1190"/>
        <v>60.221321225834004</v>
      </c>
      <c r="J9490" s="2">
        <f t="shared" si="1191"/>
        <v>0</v>
      </c>
    </row>
    <row r="9491" spans="1:10" x14ac:dyDescent="0.25">
      <c r="A9491" s="2">
        <v>9480</v>
      </c>
      <c r="B9491" s="2">
        <v>0.7030658735117622</v>
      </c>
      <c r="C9491" s="2">
        <f t="shared" si="1184"/>
        <v>103.853054463782</v>
      </c>
      <c r="D9491" s="2">
        <f t="shared" si="1185"/>
        <v>107</v>
      </c>
      <c r="E9491" s="2">
        <f t="shared" si="1186"/>
        <v>103.853054463782</v>
      </c>
      <c r="F9491" s="2">
        <f t="shared" si="1187"/>
        <v>3.1469455362179986</v>
      </c>
      <c r="G9491" s="2">
        <f t="shared" si="1188"/>
        <v>0</v>
      </c>
      <c r="H9491" s="2">
        <f t="shared" si="1189"/>
        <v>1038.53054463782</v>
      </c>
      <c r="I9491" s="2">
        <f t="shared" si="1190"/>
        <v>15.734727681089993</v>
      </c>
      <c r="J9491" s="2">
        <f t="shared" si="1191"/>
        <v>0</v>
      </c>
    </row>
    <row r="9492" spans="1:10" x14ac:dyDescent="0.25">
      <c r="A9492" s="2">
        <v>9481</v>
      </c>
      <c r="B9492" s="2">
        <v>0.69954163725544116</v>
      </c>
      <c r="C9492" s="2">
        <f t="shared" si="1184"/>
        <v>103.78102322413615</v>
      </c>
      <c r="D9492" s="2">
        <f t="shared" si="1185"/>
        <v>107</v>
      </c>
      <c r="E9492" s="2">
        <f t="shared" si="1186"/>
        <v>103.78102322413615</v>
      </c>
      <c r="F9492" s="2">
        <f t="shared" si="1187"/>
        <v>3.218976775863851</v>
      </c>
      <c r="G9492" s="2">
        <f t="shared" si="1188"/>
        <v>0</v>
      </c>
      <c r="H9492" s="2">
        <f t="shared" si="1189"/>
        <v>1037.8102322413615</v>
      </c>
      <c r="I9492" s="2">
        <f t="shared" si="1190"/>
        <v>16.094883879319255</v>
      </c>
      <c r="J9492" s="2">
        <f t="shared" si="1191"/>
        <v>0</v>
      </c>
    </row>
    <row r="9493" spans="1:10" x14ac:dyDescent="0.25">
      <c r="A9493" s="2">
        <v>9482</v>
      </c>
      <c r="B9493" s="2">
        <v>0.42860011670818643</v>
      </c>
      <c r="C9493" s="2">
        <f t="shared" si="1184"/>
        <v>98.688780718804765</v>
      </c>
      <c r="D9493" s="2">
        <f t="shared" si="1185"/>
        <v>107</v>
      </c>
      <c r="E9493" s="2">
        <f t="shared" si="1186"/>
        <v>98.688780718804765</v>
      </c>
      <c r="F9493" s="2">
        <f t="shared" si="1187"/>
        <v>8.3112192811952355</v>
      </c>
      <c r="G9493" s="2">
        <f t="shared" si="1188"/>
        <v>0</v>
      </c>
      <c r="H9493" s="2">
        <f t="shared" si="1189"/>
        <v>986.88780718804765</v>
      </c>
      <c r="I9493" s="2">
        <f t="shared" si="1190"/>
        <v>41.556096405976177</v>
      </c>
      <c r="J9493" s="2">
        <f t="shared" si="1191"/>
        <v>0</v>
      </c>
    </row>
    <row r="9494" spans="1:10" x14ac:dyDescent="0.25">
      <c r="A9494" s="2">
        <v>9483</v>
      </c>
      <c r="B9494" s="2">
        <v>0.95877730008281181</v>
      </c>
      <c r="C9494" s="2">
        <f t="shared" si="1184"/>
        <v>111.48793106437844</v>
      </c>
      <c r="D9494" s="2">
        <f t="shared" si="1185"/>
        <v>107</v>
      </c>
      <c r="E9494" s="2">
        <f t="shared" si="1186"/>
        <v>107</v>
      </c>
      <c r="F9494" s="2">
        <f t="shared" si="1187"/>
        <v>0</v>
      </c>
      <c r="G9494" s="2">
        <f t="shared" si="1188"/>
        <v>4.4879310643784436</v>
      </c>
      <c r="H9494" s="2">
        <f t="shared" si="1189"/>
        <v>1070</v>
      </c>
      <c r="I9494" s="2">
        <f t="shared" si="1190"/>
        <v>0</v>
      </c>
      <c r="J9494" s="2">
        <f t="shared" si="1191"/>
        <v>67.318965965676654</v>
      </c>
    </row>
    <row r="9495" spans="1:10" x14ac:dyDescent="0.25">
      <c r="A9495" s="2">
        <v>9484</v>
      </c>
      <c r="B9495" s="2">
        <v>0.78852501739402603</v>
      </c>
      <c r="C9495" s="2">
        <f t="shared" si="1184"/>
        <v>105.72160740146902</v>
      </c>
      <c r="D9495" s="2">
        <f t="shared" si="1185"/>
        <v>107</v>
      </c>
      <c r="E9495" s="2">
        <f t="shared" si="1186"/>
        <v>105.72160740146902</v>
      </c>
      <c r="F9495" s="2">
        <f t="shared" si="1187"/>
        <v>1.278392598530985</v>
      </c>
      <c r="G9495" s="2">
        <f t="shared" si="1188"/>
        <v>0</v>
      </c>
      <c r="H9495" s="2">
        <f t="shared" si="1189"/>
        <v>1057.2160740146901</v>
      </c>
      <c r="I9495" s="2">
        <f t="shared" si="1190"/>
        <v>6.3919629926549248</v>
      </c>
      <c r="J9495" s="2">
        <f t="shared" si="1191"/>
        <v>0</v>
      </c>
    </row>
    <row r="9496" spans="1:10" x14ac:dyDescent="0.25">
      <c r="A9496" s="2">
        <v>9485</v>
      </c>
      <c r="B9496" s="2">
        <v>0.83456154735813459</v>
      </c>
      <c r="C9496" s="2">
        <f t="shared" si="1184"/>
        <v>106.87368606096371</v>
      </c>
      <c r="D9496" s="2">
        <f t="shared" si="1185"/>
        <v>107</v>
      </c>
      <c r="E9496" s="2">
        <f t="shared" si="1186"/>
        <v>106.87368606096371</v>
      </c>
      <c r="F9496" s="2">
        <f t="shared" si="1187"/>
        <v>0.12631393903629373</v>
      </c>
      <c r="G9496" s="2">
        <f t="shared" si="1188"/>
        <v>0</v>
      </c>
      <c r="H9496" s="2">
        <f t="shared" si="1189"/>
        <v>1068.736860609637</v>
      </c>
      <c r="I9496" s="2">
        <f t="shared" si="1190"/>
        <v>0.63156969518146866</v>
      </c>
      <c r="J9496" s="2">
        <f t="shared" si="1191"/>
        <v>0</v>
      </c>
    </row>
    <row r="9497" spans="1:10" x14ac:dyDescent="0.25">
      <c r="A9497" s="2">
        <v>9486</v>
      </c>
      <c r="B9497" s="2">
        <v>0.89402285302293583</v>
      </c>
      <c r="C9497" s="2">
        <f t="shared" si="1184"/>
        <v>108.64909815751639</v>
      </c>
      <c r="D9497" s="2">
        <f t="shared" si="1185"/>
        <v>107</v>
      </c>
      <c r="E9497" s="2">
        <f t="shared" si="1186"/>
        <v>107</v>
      </c>
      <c r="F9497" s="2">
        <f t="shared" si="1187"/>
        <v>0</v>
      </c>
      <c r="G9497" s="2">
        <f t="shared" si="1188"/>
        <v>1.6490981575163914</v>
      </c>
      <c r="H9497" s="2">
        <f t="shared" si="1189"/>
        <v>1070</v>
      </c>
      <c r="I9497" s="2">
        <f t="shared" si="1190"/>
        <v>0</v>
      </c>
      <c r="J9497" s="2">
        <f t="shared" si="1191"/>
        <v>24.736472362745872</v>
      </c>
    </row>
    <row r="9498" spans="1:10" x14ac:dyDescent="0.25">
      <c r="A9498" s="2">
        <v>9487</v>
      </c>
      <c r="B9498" s="2">
        <v>0.9066772510924106</v>
      </c>
      <c r="C9498" s="2">
        <f t="shared" si="1184"/>
        <v>109.09565834212378</v>
      </c>
      <c r="D9498" s="2">
        <f t="shared" si="1185"/>
        <v>107</v>
      </c>
      <c r="E9498" s="2">
        <f t="shared" si="1186"/>
        <v>107</v>
      </c>
      <c r="F9498" s="2">
        <f t="shared" si="1187"/>
        <v>0</v>
      </c>
      <c r="G9498" s="2">
        <f t="shared" si="1188"/>
        <v>2.0956583421237838</v>
      </c>
      <c r="H9498" s="2">
        <f t="shared" si="1189"/>
        <v>1070</v>
      </c>
      <c r="I9498" s="2">
        <f t="shared" si="1190"/>
        <v>0</v>
      </c>
      <c r="J9498" s="2">
        <f t="shared" si="1191"/>
        <v>31.434875131856757</v>
      </c>
    </row>
    <row r="9499" spans="1:10" x14ac:dyDescent="0.25">
      <c r="A9499" s="2">
        <v>9488</v>
      </c>
      <c r="B9499" s="2">
        <v>0.1875577865146546</v>
      </c>
      <c r="C9499" s="2">
        <f t="shared" si="1184"/>
        <v>93.697250315412717</v>
      </c>
      <c r="D9499" s="2">
        <f t="shared" si="1185"/>
        <v>107</v>
      </c>
      <c r="E9499" s="2">
        <f t="shared" si="1186"/>
        <v>93.697250315412717</v>
      </c>
      <c r="F9499" s="2">
        <f t="shared" si="1187"/>
        <v>13.302749684587283</v>
      </c>
      <c r="G9499" s="2">
        <f t="shared" si="1188"/>
        <v>0</v>
      </c>
      <c r="H9499" s="2">
        <f t="shared" si="1189"/>
        <v>936.97250315412714</v>
      </c>
      <c r="I9499" s="2">
        <f t="shared" si="1190"/>
        <v>66.513748422936416</v>
      </c>
      <c r="J9499" s="2">
        <f t="shared" si="1191"/>
        <v>0</v>
      </c>
    </row>
    <row r="9500" spans="1:10" x14ac:dyDescent="0.25">
      <c r="A9500" s="2">
        <v>9489</v>
      </c>
      <c r="B9500" s="2">
        <v>0.71797151466442777</v>
      </c>
      <c r="C9500" s="2">
        <f t="shared" si="1184"/>
        <v>104.16127812090751</v>
      </c>
      <c r="D9500" s="2">
        <f t="shared" si="1185"/>
        <v>107</v>
      </c>
      <c r="E9500" s="2">
        <f t="shared" si="1186"/>
        <v>104.16127812090751</v>
      </c>
      <c r="F9500" s="2">
        <f t="shared" si="1187"/>
        <v>2.8387218790924891</v>
      </c>
      <c r="G9500" s="2">
        <f t="shared" si="1188"/>
        <v>0</v>
      </c>
      <c r="H9500" s="2">
        <f t="shared" si="1189"/>
        <v>1041.6127812090751</v>
      </c>
      <c r="I9500" s="2">
        <f t="shared" si="1190"/>
        <v>14.193609395462445</v>
      </c>
      <c r="J9500" s="2">
        <f t="shared" si="1191"/>
        <v>0</v>
      </c>
    </row>
    <row r="9501" spans="1:10" x14ac:dyDescent="0.25">
      <c r="A9501" s="2">
        <v>9490</v>
      </c>
      <c r="B9501" s="2">
        <v>0.22174800128123417</v>
      </c>
      <c r="C9501" s="2">
        <f t="shared" si="1184"/>
        <v>94.518417852806209</v>
      </c>
      <c r="D9501" s="2">
        <f t="shared" si="1185"/>
        <v>107</v>
      </c>
      <c r="E9501" s="2">
        <f t="shared" si="1186"/>
        <v>94.518417852806209</v>
      </c>
      <c r="F9501" s="2">
        <f t="shared" si="1187"/>
        <v>12.481582147193791</v>
      </c>
      <c r="G9501" s="2">
        <f t="shared" si="1188"/>
        <v>0</v>
      </c>
      <c r="H9501" s="2">
        <f t="shared" si="1189"/>
        <v>945.18417852806215</v>
      </c>
      <c r="I9501" s="2">
        <f t="shared" si="1190"/>
        <v>62.407910735968954</v>
      </c>
      <c r="J9501" s="2">
        <f t="shared" si="1191"/>
        <v>0</v>
      </c>
    </row>
    <row r="9502" spans="1:10" x14ac:dyDescent="0.25">
      <c r="A9502" s="2">
        <v>9491</v>
      </c>
      <c r="B9502" s="2">
        <v>4.1232441362707539E-2</v>
      </c>
      <c r="C9502" s="2">
        <f t="shared" si="1184"/>
        <v>88.512660966658913</v>
      </c>
      <c r="D9502" s="2">
        <f t="shared" si="1185"/>
        <v>107</v>
      </c>
      <c r="E9502" s="2">
        <f t="shared" si="1186"/>
        <v>88.512660966658913</v>
      </c>
      <c r="F9502" s="2">
        <f t="shared" si="1187"/>
        <v>18.487339033341087</v>
      </c>
      <c r="G9502" s="2">
        <f t="shared" si="1188"/>
        <v>0</v>
      </c>
      <c r="H9502" s="2">
        <f t="shared" si="1189"/>
        <v>885.12660966658916</v>
      </c>
      <c r="I9502" s="2">
        <f t="shared" si="1190"/>
        <v>92.436695166705434</v>
      </c>
      <c r="J9502" s="2">
        <f t="shared" si="1191"/>
        <v>0</v>
      </c>
    </row>
    <row r="9503" spans="1:10" x14ac:dyDescent="0.25">
      <c r="A9503" s="2">
        <v>9492</v>
      </c>
      <c r="B9503" s="2">
        <v>0.11531653303431366</v>
      </c>
      <c r="C9503" s="2">
        <f t="shared" si="1184"/>
        <v>91.661059133274506</v>
      </c>
      <c r="D9503" s="2">
        <f t="shared" si="1185"/>
        <v>107</v>
      </c>
      <c r="E9503" s="2">
        <f t="shared" si="1186"/>
        <v>91.661059133274506</v>
      </c>
      <c r="F9503" s="2">
        <f t="shared" si="1187"/>
        <v>15.338940866725494</v>
      </c>
      <c r="G9503" s="2">
        <f t="shared" si="1188"/>
        <v>0</v>
      </c>
      <c r="H9503" s="2">
        <f t="shared" si="1189"/>
        <v>916.61059133274512</v>
      </c>
      <c r="I9503" s="2">
        <f t="shared" si="1190"/>
        <v>76.69470433362747</v>
      </c>
      <c r="J9503" s="2">
        <f t="shared" si="1191"/>
        <v>0</v>
      </c>
    </row>
    <row r="9504" spans="1:10" x14ac:dyDescent="0.25">
      <c r="A9504" s="2">
        <v>9493</v>
      </c>
      <c r="B9504" s="2">
        <v>0.3943418515580831</v>
      </c>
      <c r="C9504" s="2">
        <f t="shared" si="1184"/>
        <v>98.049520028523574</v>
      </c>
      <c r="D9504" s="2">
        <f t="shared" si="1185"/>
        <v>107</v>
      </c>
      <c r="E9504" s="2">
        <f t="shared" si="1186"/>
        <v>98.049520028523574</v>
      </c>
      <c r="F9504" s="2">
        <f t="shared" si="1187"/>
        <v>8.950479971476426</v>
      </c>
      <c r="G9504" s="2">
        <f t="shared" si="1188"/>
        <v>0</v>
      </c>
      <c r="H9504" s="2">
        <f t="shared" si="1189"/>
        <v>980.4952002852358</v>
      </c>
      <c r="I9504" s="2">
        <f t="shared" si="1190"/>
        <v>44.75239985738213</v>
      </c>
      <c r="J9504" s="2">
        <f t="shared" si="1191"/>
        <v>0</v>
      </c>
    </row>
    <row r="9505" spans="1:10" x14ac:dyDescent="0.25">
      <c r="A9505" s="2">
        <v>9494</v>
      </c>
      <c r="B9505" s="2">
        <v>0.66652008357570169</v>
      </c>
      <c r="C9505" s="2">
        <f t="shared" si="1184"/>
        <v>103.11974669463433</v>
      </c>
      <c r="D9505" s="2">
        <f t="shared" si="1185"/>
        <v>107</v>
      </c>
      <c r="E9505" s="2">
        <f t="shared" si="1186"/>
        <v>103.11974669463433</v>
      </c>
      <c r="F9505" s="2">
        <f t="shared" si="1187"/>
        <v>3.8802533053656703</v>
      </c>
      <c r="G9505" s="2">
        <f t="shared" si="1188"/>
        <v>0</v>
      </c>
      <c r="H9505" s="2">
        <f t="shared" si="1189"/>
        <v>1031.1974669463434</v>
      </c>
      <c r="I9505" s="2">
        <f t="shared" si="1190"/>
        <v>19.401266526828351</v>
      </c>
      <c r="J9505" s="2">
        <f t="shared" si="1191"/>
        <v>0</v>
      </c>
    </row>
    <row r="9506" spans="1:10" x14ac:dyDescent="0.25">
      <c r="A9506" s="2">
        <v>9495</v>
      </c>
      <c r="B9506" s="2">
        <v>0.78999853485633398</v>
      </c>
      <c r="C9506" s="2">
        <f t="shared" si="1184"/>
        <v>105.75647516996426</v>
      </c>
      <c r="D9506" s="2">
        <f t="shared" si="1185"/>
        <v>107</v>
      </c>
      <c r="E9506" s="2">
        <f t="shared" si="1186"/>
        <v>105.75647516996426</v>
      </c>
      <c r="F9506" s="2">
        <f t="shared" si="1187"/>
        <v>1.2435248300357387</v>
      </c>
      <c r="G9506" s="2">
        <f t="shared" si="1188"/>
        <v>0</v>
      </c>
      <c r="H9506" s="2">
        <f t="shared" si="1189"/>
        <v>1057.5647516996426</v>
      </c>
      <c r="I9506" s="2">
        <f t="shared" si="1190"/>
        <v>6.2176241501786933</v>
      </c>
      <c r="J9506" s="2">
        <f t="shared" si="1191"/>
        <v>0</v>
      </c>
    </row>
    <row r="9507" spans="1:10" x14ac:dyDescent="0.25">
      <c r="A9507" s="2">
        <v>9496</v>
      </c>
      <c r="B9507" s="2">
        <v>0.16387928740278068</v>
      </c>
      <c r="C9507" s="2">
        <f t="shared" si="1184"/>
        <v>93.084642913842401</v>
      </c>
      <c r="D9507" s="2">
        <f t="shared" si="1185"/>
        <v>107</v>
      </c>
      <c r="E9507" s="2">
        <f t="shared" si="1186"/>
        <v>93.084642913842401</v>
      </c>
      <c r="F9507" s="2">
        <f t="shared" si="1187"/>
        <v>13.915357086157599</v>
      </c>
      <c r="G9507" s="2">
        <f t="shared" si="1188"/>
        <v>0</v>
      </c>
      <c r="H9507" s="2">
        <f t="shared" si="1189"/>
        <v>930.84642913842401</v>
      </c>
      <c r="I9507" s="2">
        <f t="shared" si="1190"/>
        <v>69.576785430787993</v>
      </c>
      <c r="J9507" s="2">
        <f t="shared" si="1191"/>
        <v>0</v>
      </c>
    </row>
    <row r="9508" spans="1:10" x14ac:dyDescent="0.25">
      <c r="A9508" s="2">
        <v>9497</v>
      </c>
      <c r="B9508" s="2">
        <v>0.74472755271934721</v>
      </c>
      <c r="C9508" s="2">
        <f t="shared" si="1184"/>
        <v>104.73097154250183</v>
      </c>
      <c r="D9508" s="2">
        <f t="shared" si="1185"/>
        <v>107</v>
      </c>
      <c r="E9508" s="2">
        <f t="shared" si="1186"/>
        <v>104.73097154250183</v>
      </c>
      <c r="F9508" s="2">
        <f t="shared" si="1187"/>
        <v>2.2690284574981661</v>
      </c>
      <c r="G9508" s="2">
        <f t="shared" si="1188"/>
        <v>0</v>
      </c>
      <c r="H9508" s="2">
        <f t="shared" si="1189"/>
        <v>1047.3097154250183</v>
      </c>
      <c r="I9508" s="2">
        <f t="shared" si="1190"/>
        <v>11.34514228749083</v>
      </c>
      <c r="J9508" s="2">
        <f t="shared" si="1191"/>
        <v>0</v>
      </c>
    </row>
    <row r="9509" spans="1:10" x14ac:dyDescent="0.25">
      <c r="A9509" s="2">
        <v>9498</v>
      </c>
      <c r="B9509" s="2">
        <v>0.58064119415167115</v>
      </c>
      <c r="C9509" s="2">
        <f t="shared" si="1184"/>
        <v>101.48270398106955</v>
      </c>
      <c r="D9509" s="2">
        <f t="shared" si="1185"/>
        <v>107</v>
      </c>
      <c r="E9509" s="2">
        <f t="shared" si="1186"/>
        <v>101.48270398106955</v>
      </c>
      <c r="F9509" s="2">
        <f t="shared" si="1187"/>
        <v>5.5172960189304519</v>
      </c>
      <c r="G9509" s="2">
        <f t="shared" si="1188"/>
        <v>0</v>
      </c>
      <c r="H9509" s="2">
        <f t="shared" si="1189"/>
        <v>1014.8270398106955</v>
      </c>
      <c r="I9509" s="2">
        <f t="shared" si="1190"/>
        <v>27.586480094652259</v>
      </c>
      <c r="J9509" s="2">
        <f t="shared" si="1191"/>
        <v>0</v>
      </c>
    </row>
    <row r="9510" spans="1:10" x14ac:dyDescent="0.25">
      <c r="A9510" s="2">
        <v>9499</v>
      </c>
      <c r="B9510" s="2">
        <v>0.5276937781559381</v>
      </c>
      <c r="C9510" s="2">
        <f t="shared" si="1184"/>
        <v>100.50672567060943</v>
      </c>
      <c r="D9510" s="2">
        <f t="shared" si="1185"/>
        <v>107</v>
      </c>
      <c r="E9510" s="2">
        <f t="shared" si="1186"/>
        <v>100.50672567060943</v>
      </c>
      <c r="F9510" s="2">
        <f t="shared" si="1187"/>
        <v>6.493274329390573</v>
      </c>
      <c r="G9510" s="2">
        <f t="shared" si="1188"/>
        <v>0</v>
      </c>
      <c r="H9510" s="2">
        <f t="shared" si="1189"/>
        <v>1005.0672567060942</v>
      </c>
      <c r="I9510" s="2">
        <f t="shared" si="1190"/>
        <v>32.466371646952865</v>
      </c>
      <c r="J9510" s="2">
        <f t="shared" si="1191"/>
        <v>0</v>
      </c>
    </row>
    <row r="9511" spans="1:10" x14ac:dyDescent="0.25">
      <c r="A9511" s="2">
        <v>9500</v>
      </c>
      <c r="B9511" s="2">
        <v>0.2637147092715969</v>
      </c>
      <c r="C9511" s="2">
        <f t="shared" si="1184"/>
        <v>95.451274244213124</v>
      </c>
      <c r="D9511" s="2">
        <f t="shared" si="1185"/>
        <v>107</v>
      </c>
      <c r="E9511" s="2">
        <f t="shared" si="1186"/>
        <v>95.451274244213124</v>
      </c>
      <c r="F9511" s="2">
        <f t="shared" si="1187"/>
        <v>11.548725755786876</v>
      </c>
      <c r="G9511" s="2">
        <f t="shared" si="1188"/>
        <v>0</v>
      </c>
      <c r="H9511" s="2">
        <f t="shared" si="1189"/>
        <v>954.51274244213118</v>
      </c>
      <c r="I9511" s="2">
        <f t="shared" si="1190"/>
        <v>57.743628778934379</v>
      </c>
      <c r="J9511" s="2">
        <f t="shared" si="1191"/>
        <v>0</v>
      </c>
    </row>
    <row r="9512" spans="1:10" x14ac:dyDescent="0.25">
      <c r="A9512" s="2">
        <v>9501</v>
      </c>
      <c r="B9512" s="2">
        <v>0.96270720716373315</v>
      </c>
      <c r="C9512" s="2">
        <f t="shared" si="1184"/>
        <v>111.73455245506381</v>
      </c>
      <c r="D9512" s="2">
        <f t="shared" si="1185"/>
        <v>107</v>
      </c>
      <c r="E9512" s="2">
        <f t="shared" si="1186"/>
        <v>107</v>
      </c>
      <c r="F9512" s="2">
        <f t="shared" si="1187"/>
        <v>0</v>
      </c>
      <c r="G9512" s="2">
        <f t="shared" si="1188"/>
        <v>4.7345524550638061</v>
      </c>
      <c r="H9512" s="2">
        <f t="shared" si="1189"/>
        <v>1070</v>
      </c>
      <c r="I9512" s="2">
        <f t="shared" si="1190"/>
        <v>0</v>
      </c>
      <c r="J9512" s="2">
        <f t="shared" si="1191"/>
        <v>71.018286825957091</v>
      </c>
    </row>
    <row r="9513" spans="1:10" x14ac:dyDescent="0.25">
      <c r="A9513" s="2">
        <v>9502</v>
      </c>
      <c r="B9513" s="2">
        <v>4.746080650673079E-2</v>
      </c>
      <c r="C9513" s="2">
        <f t="shared" si="1184"/>
        <v>88.874188016454312</v>
      </c>
      <c r="D9513" s="2">
        <f t="shared" si="1185"/>
        <v>107</v>
      </c>
      <c r="E9513" s="2">
        <f t="shared" si="1186"/>
        <v>88.874188016454312</v>
      </c>
      <c r="F9513" s="2">
        <f t="shared" si="1187"/>
        <v>18.125811983545688</v>
      </c>
      <c r="G9513" s="2">
        <f t="shared" si="1188"/>
        <v>0</v>
      </c>
      <c r="H9513" s="2">
        <f t="shared" si="1189"/>
        <v>888.74188016454309</v>
      </c>
      <c r="I9513" s="2">
        <f t="shared" si="1190"/>
        <v>90.629059917728441</v>
      </c>
      <c r="J9513" s="2">
        <f t="shared" si="1191"/>
        <v>0</v>
      </c>
    </row>
    <row r="9514" spans="1:10" x14ac:dyDescent="0.25">
      <c r="A9514" s="2">
        <v>9503</v>
      </c>
      <c r="B9514" s="2">
        <v>0.28478364915660215</v>
      </c>
      <c r="C9514" s="2">
        <f t="shared" si="1184"/>
        <v>95.896147997606789</v>
      </c>
      <c r="D9514" s="2">
        <f t="shared" si="1185"/>
        <v>107</v>
      </c>
      <c r="E9514" s="2">
        <f t="shared" si="1186"/>
        <v>95.896147997606789</v>
      </c>
      <c r="F9514" s="2">
        <f t="shared" si="1187"/>
        <v>11.103852002393211</v>
      </c>
      <c r="G9514" s="2">
        <f t="shared" si="1188"/>
        <v>0</v>
      </c>
      <c r="H9514" s="2">
        <f t="shared" si="1189"/>
        <v>958.96147997606795</v>
      </c>
      <c r="I9514" s="2">
        <f t="shared" si="1190"/>
        <v>55.519260011966054</v>
      </c>
      <c r="J9514" s="2">
        <f t="shared" si="1191"/>
        <v>0</v>
      </c>
    </row>
    <row r="9515" spans="1:10" x14ac:dyDescent="0.25">
      <c r="A9515" s="2">
        <v>9504</v>
      </c>
      <c r="B9515" s="2">
        <v>9.2661665247131153E-2</v>
      </c>
      <c r="C9515" s="2">
        <f t="shared" si="1184"/>
        <v>90.880065884924278</v>
      </c>
      <c r="D9515" s="2">
        <f t="shared" si="1185"/>
        <v>107</v>
      </c>
      <c r="E9515" s="2">
        <f t="shared" si="1186"/>
        <v>90.880065884924278</v>
      </c>
      <c r="F9515" s="2">
        <f t="shared" si="1187"/>
        <v>16.119934115075722</v>
      </c>
      <c r="G9515" s="2">
        <f t="shared" si="1188"/>
        <v>0</v>
      </c>
      <c r="H9515" s="2">
        <f t="shared" si="1189"/>
        <v>908.80065884924284</v>
      </c>
      <c r="I9515" s="2">
        <f t="shared" si="1190"/>
        <v>80.59967057537861</v>
      </c>
      <c r="J9515" s="2">
        <f t="shared" si="1191"/>
        <v>0</v>
      </c>
    </row>
    <row r="9516" spans="1:10" x14ac:dyDescent="0.25">
      <c r="A9516" s="2">
        <v>9505</v>
      </c>
      <c r="B9516" s="2">
        <v>3.9733535772604966E-2</v>
      </c>
      <c r="C9516" s="2">
        <f t="shared" si="1184"/>
        <v>88.420483159928139</v>
      </c>
      <c r="D9516" s="2">
        <f t="shared" si="1185"/>
        <v>107</v>
      </c>
      <c r="E9516" s="2">
        <f t="shared" si="1186"/>
        <v>88.420483159928139</v>
      </c>
      <c r="F9516" s="2">
        <f t="shared" si="1187"/>
        <v>18.579516840071861</v>
      </c>
      <c r="G9516" s="2">
        <f t="shared" si="1188"/>
        <v>0</v>
      </c>
      <c r="H9516" s="2">
        <f t="shared" si="1189"/>
        <v>884.20483159928142</v>
      </c>
      <c r="I9516" s="2">
        <f t="shared" si="1190"/>
        <v>92.897584200359304</v>
      </c>
      <c r="J9516" s="2">
        <f t="shared" si="1191"/>
        <v>0</v>
      </c>
    </row>
    <row r="9517" spans="1:10" x14ac:dyDescent="0.25">
      <c r="A9517" s="2">
        <v>9506</v>
      </c>
      <c r="B9517" s="2">
        <v>0.63384981070657442</v>
      </c>
      <c r="C9517" s="2">
        <f t="shared" si="1184"/>
        <v>102.48557516685841</v>
      </c>
      <c r="D9517" s="2">
        <f t="shared" si="1185"/>
        <v>107</v>
      </c>
      <c r="E9517" s="2">
        <f t="shared" si="1186"/>
        <v>102.48557516685841</v>
      </c>
      <c r="F9517" s="2">
        <f t="shared" si="1187"/>
        <v>4.5144248331415895</v>
      </c>
      <c r="G9517" s="2">
        <f t="shared" si="1188"/>
        <v>0</v>
      </c>
      <c r="H9517" s="2">
        <f t="shared" si="1189"/>
        <v>1024.8557516685842</v>
      </c>
      <c r="I9517" s="2">
        <f t="shared" si="1190"/>
        <v>22.572124165707947</v>
      </c>
      <c r="J9517" s="2">
        <f t="shared" si="1191"/>
        <v>0</v>
      </c>
    </row>
    <row r="9518" spans="1:10" x14ac:dyDescent="0.25">
      <c r="A9518" s="2">
        <v>9507</v>
      </c>
      <c r="B9518" s="2">
        <v>0.11598096863874008</v>
      </c>
      <c r="C9518" s="2">
        <f t="shared" si="1184"/>
        <v>91.682570766871322</v>
      </c>
      <c r="D9518" s="2">
        <f t="shared" si="1185"/>
        <v>107</v>
      </c>
      <c r="E9518" s="2">
        <f t="shared" si="1186"/>
        <v>91.682570766871322</v>
      </c>
      <c r="F9518" s="2">
        <f t="shared" si="1187"/>
        <v>15.317429233128678</v>
      </c>
      <c r="G9518" s="2">
        <f t="shared" si="1188"/>
        <v>0</v>
      </c>
      <c r="H9518" s="2">
        <f t="shared" si="1189"/>
        <v>916.82570766871322</v>
      </c>
      <c r="I9518" s="2">
        <f t="shared" si="1190"/>
        <v>76.587146165643389</v>
      </c>
      <c r="J9518" s="2">
        <f t="shared" si="1191"/>
        <v>0</v>
      </c>
    </row>
    <row r="9519" spans="1:10" x14ac:dyDescent="0.25">
      <c r="A9519" s="2">
        <v>9508</v>
      </c>
      <c r="B9519" s="2">
        <v>0.75085821182746404</v>
      </c>
      <c r="C9519" s="2">
        <f t="shared" si="1184"/>
        <v>104.86489250730932</v>
      </c>
      <c r="D9519" s="2">
        <f t="shared" si="1185"/>
        <v>107</v>
      </c>
      <c r="E9519" s="2">
        <f t="shared" si="1186"/>
        <v>104.86489250730932</v>
      </c>
      <c r="F9519" s="2">
        <f t="shared" si="1187"/>
        <v>2.135107492690679</v>
      </c>
      <c r="G9519" s="2">
        <f t="shared" si="1188"/>
        <v>0</v>
      </c>
      <c r="H9519" s="2">
        <f t="shared" si="1189"/>
        <v>1048.6489250730933</v>
      </c>
      <c r="I9519" s="2">
        <f t="shared" si="1190"/>
        <v>10.675537463453395</v>
      </c>
      <c r="J9519" s="2">
        <f t="shared" si="1191"/>
        <v>0</v>
      </c>
    </row>
    <row r="9520" spans="1:10" x14ac:dyDescent="0.25">
      <c r="A9520" s="2">
        <v>9509</v>
      </c>
      <c r="B9520" s="2">
        <v>0.18609177168548863</v>
      </c>
      <c r="C9520" s="2">
        <f t="shared" si="1184"/>
        <v>93.660491102463496</v>
      </c>
      <c r="D9520" s="2">
        <f t="shared" si="1185"/>
        <v>107</v>
      </c>
      <c r="E9520" s="2">
        <f t="shared" si="1186"/>
        <v>93.660491102463496</v>
      </c>
      <c r="F9520" s="2">
        <f t="shared" si="1187"/>
        <v>13.339508897536504</v>
      </c>
      <c r="G9520" s="2">
        <f t="shared" si="1188"/>
        <v>0</v>
      </c>
      <c r="H9520" s="2">
        <f t="shared" si="1189"/>
        <v>936.60491102463493</v>
      </c>
      <c r="I9520" s="2">
        <f t="shared" si="1190"/>
        <v>66.697544487682521</v>
      </c>
      <c r="J9520" s="2">
        <f t="shared" si="1191"/>
        <v>0</v>
      </c>
    </row>
    <row r="9521" spans="1:10" x14ac:dyDescent="0.25">
      <c r="A9521" s="2">
        <v>9510</v>
      </c>
      <c r="B9521" s="2">
        <v>0.58518199630576673</v>
      </c>
      <c r="C9521" s="2">
        <f t="shared" si="1184"/>
        <v>101.56720133177672</v>
      </c>
      <c r="D9521" s="2">
        <f t="shared" si="1185"/>
        <v>107</v>
      </c>
      <c r="E9521" s="2">
        <f t="shared" si="1186"/>
        <v>101.56720133177672</v>
      </c>
      <c r="F9521" s="2">
        <f t="shared" si="1187"/>
        <v>5.4327986682232847</v>
      </c>
      <c r="G9521" s="2">
        <f t="shared" si="1188"/>
        <v>0</v>
      </c>
      <c r="H9521" s="2">
        <f t="shared" si="1189"/>
        <v>1015.6720133177671</v>
      </c>
      <c r="I9521" s="2">
        <f t="shared" si="1190"/>
        <v>27.163993341116424</v>
      </c>
      <c r="J9521" s="2">
        <f t="shared" si="1191"/>
        <v>0</v>
      </c>
    </row>
    <row r="9522" spans="1:10" x14ac:dyDescent="0.25">
      <c r="A9522" s="2">
        <v>9511</v>
      </c>
      <c r="B9522" s="2">
        <v>0.22368450208182911</v>
      </c>
      <c r="C9522" s="2">
        <f t="shared" si="1184"/>
        <v>94.563087511905593</v>
      </c>
      <c r="D9522" s="2">
        <f t="shared" si="1185"/>
        <v>107</v>
      </c>
      <c r="E9522" s="2">
        <f t="shared" si="1186"/>
        <v>94.563087511905593</v>
      </c>
      <c r="F9522" s="2">
        <f t="shared" si="1187"/>
        <v>12.436912488094407</v>
      </c>
      <c r="G9522" s="2">
        <f t="shared" si="1188"/>
        <v>0</v>
      </c>
      <c r="H9522" s="2">
        <f t="shared" si="1189"/>
        <v>945.63087511905587</v>
      </c>
      <c r="I9522" s="2">
        <f t="shared" si="1190"/>
        <v>62.184562440472035</v>
      </c>
      <c r="J9522" s="2">
        <f t="shared" si="1191"/>
        <v>0</v>
      </c>
    </row>
    <row r="9523" spans="1:10" x14ac:dyDescent="0.25">
      <c r="A9523" s="2">
        <v>9512</v>
      </c>
      <c r="B9523" s="2">
        <v>0.96661662122116287</v>
      </c>
      <c r="C9523" s="2">
        <f t="shared" si="1184"/>
        <v>111.9972542146983</v>
      </c>
      <c r="D9523" s="2">
        <f t="shared" si="1185"/>
        <v>107</v>
      </c>
      <c r="E9523" s="2">
        <f t="shared" si="1186"/>
        <v>107</v>
      </c>
      <c r="F9523" s="2">
        <f t="shared" si="1187"/>
        <v>0</v>
      </c>
      <c r="G9523" s="2">
        <f t="shared" si="1188"/>
        <v>4.9972542146983017</v>
      </c>
      <c r="H9523" s="2">
        <f t="shared" si="1189"/>
        <v>1070</v>
      </c>
      <c r="I9523" s="2">
        <f t="shared" si="1190"/>
        <v>0</v>
      </c>
      <c r="J9523" s="2">
        <f t="shared" si="1191"/>
        <v>74.958813220474525</v>
      </c>
    </row>
    <row r="9524" spans="1:10" x14ac:dyDescent="0.25">
      <c r="A9524" s="2">
        <v>9513</v>
      </c>
      <c r="B9524" s="2">
        <v>0.42331104569698397</v>
      </c>
      <c r="C9524" s="2">
        <f t="shared" si="1184"/>
        <v>98.590711059098993</v>
      </c>
      <c r="D9524" s="2">
        <f t="shared" si="1185"/>
        <v>107</v>
      </c>
      <c r="E9524" s="2">
        <f t="shared" si="1186"/>
        <v>98.590711059098993</v>
      </c>
      <c r="F9524" s="2">
        <f t="shared" si="1187"/>
        <v>8.409288940901007</v>
      </c>
      <c r="G9524" s="2">
        <f t="shared" si="1188"/>
        <v>0</v>
      </c>
      <c r="H9524" s="2">
        <f t="shared" si="1189"/>
        <v>985.90711059098999</v>
      </c>
      <c r="I9524" s="2">
        <f t="shared" si="1190"/>
        <v>42.046444704505035</v>
      </c>
      <c r="J9524" s="2">
        <f t="shared" si="1191"/>
        <v>0</v>
      </c>
    </row>
    <row r="9525" spans="1:10" x14ac:dyDescent="0.25">
      <c r="A9525" s="2">
        <v>9514</v>
      </c>
      <c r="B9525" s="2">
        <v>0.85590823613558498</v>
      </c>
      <c r="C9525" s="2">
        <f t="shared" si="1184"/>
        <v>107.46339789743168</v>
      </c>
      <c r="D9525" s="2">
        <f t="shared" si="1185"/>
        <v>107</v>
      </c>
      <c r="E9525" s="2">
        <f t="shared" si="1186"/>
        <v>107</v>
      </c>
      <c r="F9525" s="2">
        <f t="shared" si="1187"/>
        <v>0</v>
      </c>
      <c r="G9525" s="2">
        <f t="shared" si="1188"/>
        <v>0.46339789743167614</v>
      </c>
      <c r="H9525" s="2">
        <f t="shared" si="1189"/>
        <v>1070</v>
      </c>
      <c r="I9525" s="2">
        <f t="shared" si="1190"/>
        <v>0</v>
      </c>
      <c r="J9525" s="2">
        <f t="shared" si="1191"/>
        <v>6.9509684614751421</v>
      </c>
    </row>
    <row r="9526" spans="1:10" x14ac:dyDescent="0.25">
      <c r="A9526" s="2">
        <v>9515</v>
      </c>
      <c r="B9526" s="2">
        <v>0.47478123493111624</v>
      </c>
      <c r="C9526" s="2">
        <f t="shared" si="1184"/>
        <v>99.538611395336176</v>
      </c>
      <c r="D9526" s="2">
        <f t="shared" si="1185"/>
        <v>107</v>
      </c>
      <c r="E9526" s="2">
        <f t="shared" si="1186"/>
        <v>99.538611395336176</v>
      </c>
      <c r="F9526" s="2">
        <f t="shared" si="1187"/>
        <v>7.4613886046638243</v>
      </c>
      <c r="G9526" s="2">
        <f t="shared" si="1188"/>
        <v>0</v>
      </c>
      <c r="H9526" s="2">
        <f t="shared" si="1189"/>
        <v>995.3861139533617</v>
      </c>
      <c r="I9526" s="2">
        <f t="shared" si="1190"/>
        <v>37.306943023319121</v>
      </c>
      <c r="J9526" s="2">
        <f t="shared" si="1191"/>
        <v>0</v>
      </c>
    </row>
    <row r="9527" spans="1:10" x14ac:dyDescent="0.25">
      <c r="A9527" s="2">
        <v>9516</v>
      </c>
      <c r="B9527" s="2">
        <v>0.1224622521152301</v>
      </c>
      <c r="C9527" s="2">
        <f t="shared" si="1184"/>
        <v>91.888861871379461</v>
      </c>
      <c r="D9527" s="2">
        <f t="shared" si="1185"/>
        <v>107</v>
      </c>
      <c r="E9527" s="2">
        <f t="shared" si="1186"/>
        <v>91.888861871379461</v>
      </c>
      <c r="F9527" s="2">
        <f t="shared" si="1187"/>
        <v>15.111138128620539</v>
      </c>
      <c r="G9527" s="2">
        <f t="shared" si="1188"/>
        <v>0</v>
      </c>
      <c r="H9527" s="2">
        <f t="shared" si="1189"/>
        <v>918.88861871379459</v>
      </c>
      <c r="I9527" s="2">
        <f t="shared" si="1190"/>
        <v>75.555690643102693</v>
      </c>
      <c r="J9527" s="2">
        <f t="shared" si="1191"/>
        <v>0</v>
      </c>
    </row>
    <row r="9528" spans="1:10" x14ac:dyDescent="0.25">
      <c r="A9528" s="2">
        <v>9517</v>
      </c>
      <c r="B9528" s="2">
        <v>0.33986770092079288</v>
      </c>
      <c r="C9528" s="2">
        <f t="shared" si="1184"/>
        <v>97.005644725115275</v>
      </c>
      <c r="D9528" s="2">
        <f t="shared" si="1185"/>
        <v>107</v>
      </c>
      <c r="E9528" s="2">
        <f t="shared" si="1186"/>
        <v>97.005644725115275</v>
      </c>
      <c r="F9528" s="2">
        <f t="shared" si="1187"/>
        <v>9.9943552748847253</v>
      </c>
      <c r="G9528" s="2">
        <f t="shared" si="1188"/>
        <v>0</v>
      </c>
      <c r="H9528" s="2">
        <f t="shared" si="1189"/>
        <v>970.0564472511528</v>
      </c>
      <c r="I9528" s="2">
        <f t="shared" si="1190"/>
        <v>49.971776374423627</v>
      </c>
      <c r="J9528" s="2">
        <f t="shared" si="1191"/>
        <v>0</v>
      </c>
    </row>
    <row r="9529" spans="1:10" x14ac:dyDescent="0.25">
      <c r="A9529" s="2">
        <v>9518</v>
      </c>
      <c r="B9529" s="2">
        <v>0.22213507353991868</v>
      </c>
      <c r="C9529" s="2">
        <f t="shared" si="1184"/>
        <v>94.527360670230834</v>
      </c>
      <c r="D9529" s="2">
        <f t="shared" si="1185"/>
        <v>107</v>
      </c>
      <c r="E9529" s="2">
        <f t="shared" si="1186"/>
        <v>94.527360670230834</v>
      </c>
      <c r="F9529" s="2">
        <f t="shared" si="1187"/>
        <v>12.472639329769166</v>
      </c>
      <c r="G9529" s="2">
        <f t="shared" si="1188"/>
        <v>0</v>
      </c>
      <c r="H9529" s="2">
        <f t="shared" si="1189"/>
        <v>945.27360670230837</v>
      </c>
      <c r="I9529" s="2">
        <f t="shared" si="1190"/>
        <v>62.363196648845829</v>
      </c>
      <c r="J9529" s="2">
        <f t="shared" si="1191"/>
        <v>0</v>
      </c>
    </row>
    <row r="9530" spans="1:10" x14ac:dyDescent="0.25">
      <c r="A9530" s="2">
        <v>9519</v>
      </c>
      <c r="B9530" s="2">
        <v>0.56709657257559654</v>
      </c>
      <c r="C9530" s="2">
        <f t="shared" si="1184"/>
        <v>101.23156812369601</v>
      </c>
      <c r="D9530" s="2">
        <f t="shared" si="1185"/>
        <v>107</v>
      </c>
      <c r="E9530" s="2">
        <f t="shared" si="1186"/>
        <v>101.23156812369601</v>
      </c>
      <c r="F9530" s="2">
        <f t="shared" si="1187"/>
        <v>5.7684318763039926</v>
      </c>
      <c r="G9530" s="2">
        <f t="shared" si="1188"/>
        <v>0</v>
      </c>
      <c r="H9530" s="2">
        <f t="shared" si="1189"/>
        <v>1012.31568123696</v>
      </c>
      <c r="I9530" s="2">
        <f t="shared" si="1190"/>
        <v>28.842159381519963</v>
      </c>
      <c r="J9530" s="2">
        <f t="shared" si="1191"/>
        <v>0</v>
      </c>
    </row>
    <row r="9531" spans="1:10" x14ac:dyDescent="0.25">
      <c r="A9531" s="2">
        <v>9520</v>
      </c>
      <c r="B9531" s="2">
        <v>0.67100241647827052</v>
      </c>
      <c r="C9531" s="2">
        <f t="shared" si="1184"/>
        <v>103.20818487995653</v>
      </c>
      <c r="D9531" s="2">
        <f t="shared" si="1185"/>
        <v>107</v>
      </c>
      <c r="E9531" s="2">
        <f t="shared" si="1186"/>
        <v>103.20818487995653</v>
      </c>
      <c r="F9531" s="2">
        <f t="shared" si="1187"/>
        <v>3.7918151200434664</v>
      </c>
      <c r="G9531" s="2">
        <f t="shared" si="1188"/>
        <v>0</v>
      </c>
      <c r="H9531" s="2">
        <f t="shared" si="1189"/>
        <v>1032.0818487995653</v>
      </c>
      <c r="I9531" s="2">
        <f t="shared" si="1190"/>
        <v>18.959075600217332</v>
      </c>
      <c r="J9531" s="2">
        <f t="shared" si="1191"/>
        <v>0</v>
      </c>
    </row>
    <row r="9532" spans="1:10" x14ac:dyDescent="0.25">
      <c r="A9532" s="2">
        <v>9521</v>
      </c>
      <c r="B9532" s="2">
        <v>0.72219370229389879</v>
      </c>
      <c r="C9532" s="2">
        <f t="shared" si="1184"/>
        <v>104.24970232128913</v>
      </c>
      <c r="D9532" s="2">
        <f t="shared" si="1185"/>
        <v>107</v>
      </c>
      <c r="E9532" s="2">
        <f t="shared" si="1186"/>
        <v>104.24970232128913</v>
      </c>
      <c r="F9532" s="2">
        <f t="shared" si="1187"/>
        <v>2.7502976787108651</v>
      </c>
      <c r="G9532" s="2">
        <f t="shared" si="1188"/>
        <v>0</v>
      </c>
      <c r="H9532" s="2">
        <f t="shared" si="1189"/>
        <v>1042.4970232128912</v>
      </c>
      <c r="I9532" s="2">
        <f t="shared" si="1190"/>
        <v>13.751488393554325</v>
      </c>
      <c r="J9532" s="2">
        <f t="shared" si="1191"/>
        <v>0</v>
      </c>
    </row>
    <row r="9533" spans="1:10" x14ac:dyDescent="0.25">
      <c r="A9533" s="2">
        <v>9522</v>
      </c>
      <c r="B9533" s="2">
        <v>0.2066525312557953</v>
      </c>
      <c r="C9533" s="2">
        <f t="shared" si="1184"/>
        <v>94.163849574151115</v>
      </c>
      <c r="D9533" s="2">
        <f t="shared" si="1185"/>
        <v>107</v>
      </c>
      <c r="E9533" s="2">
        <f t="shared" si="1186"/>
        <v>94.163849574151115</v>
      </c>
      <c r="F9533" s="2">
        <f t="shared" si="1187"/>
        <v>12.836150425848885</v>
      </c>
      <c r="G9533" s="2">
        <f t="shared" si="1188"/>
        <v>0</v>
      </c>
      <c r="H9533" s="2">
        <f t="shared" si="1189"/>
        <v>941.63849574151118</v>
      </c>
      <c r="I9533" s="2">
        <f t="shared" si="1190"/>
        <v>64.180752129244425</v>
      </c>
      <c r="J9533" s="2">
        <f t="shared" si="1191"/>
        <v>0</v>
      </c>
    </row>
    <row r="9534" spans="1:10" x14ac:dyDescent="0.25">
      <c r="A9534" s="2">
        <v>9523</v>
      </c>
      <c r="B9534" s="2">
        <v>0.46250760991649331</v>
      </c>
      <c r="C9534" s="2">
        <f t="shared" si="1184"/>
        <v>99.313617013549717</v>
      </c>
      <c r="D9534" s="2">
        <f t="shared" si="1185"/>
        <v>107</v>
      </c>
      <c r="E9534" s="2">
        <f t="shared" si="1186"/>
        <v>99.313617013549717</v>
      </c>
      <c r="F9534" s="2">
        <f t="shared" si="1187"/>
        <v>7.6863829864502833</v>
      </c>
      <c r="G9534" s="2">
        <f t="shared" si="1188"/>
        <v>0</v>
      </c>
      <c r="H9534" s="2">
        <f t="shared" si="1189"/>
        <v>993.1361701354972</v>
      </c>
      <c r="I9534" s="2">
        <f t="shared" si="1190"/>
        <v>38.431914932251416</v>
      </c>
      <c r="J9534" s="2">
        <f t="shared" si="1191"/>
        <v>0</v>
      </c>
    </row>
    <row r="9535" spans="1:10" x14ac:dyDescent="0.25">
      <c r="A9535" s="2">
        <v>9524</v>
      </c>
      <c r="B9535" s="2">
        <v>0.45934291915073955</v>
      </c>
      <c r="C9535" s="2">
        <f t="shared" si="1184"/>
        <v>99.255525545282808</v>
      </c>
      <c r="D9535" s="2">
        <f t="shared" si="1185"/>
        <v>107</v>
      </c>
      <c r="E9535" s="2">
        <f t="shared" si="1186"/>
        <v>99.255525545282808</v>
      </c>
      <c r="F9535" s="2">
        <f t="shared" si="1187"/>
        <v>7.7444744547171922</v>
      </c>
      <c r="G9535" s="2">
        <f t="shared" si="1188"/>
        <v>0</v>
      </c>
      <c r="H9535" s="2">
        <f t="shared" si="1189"/>
        <v>992.55525545282808</v>
      </c>
      <c r="I9535" s="2">
        <f t="shared" si="1190"/>
        <v>38.722372273585961</v>
      </c>
      <c r="J9535" s="2">
        <f t="shared" si="1191"/>
        <v>0</v>
      </c>
    </row>
    <row r="9536" spans="1:10" x14ac:dyDescent="0.25">
      <c r="A9536" s="2">
        <v>9525</v>
      </c>
      <c r="B9536" s="2">
        <v>0.14450659009390676</v>
      </c>
      <c r="C9536" s="2">
        <f t="shared" si="1184"/>
        <v>92.548487680102838</v>
      </c>
      <c r="D9536" s="2">
        <f t="shared" si="1185"/>
        <v>107</v>
      </c>
      <c r="E9536" s="2">
        <f t="shared" si="1186"/>
        <v>92.548487680102838</v>
      </c>
      <c r="F9536" s="2">
        <f t="shared" si="1187"/>
        <v>14.451512319897162</v>
      </c>
      <c r="G9536" s="2">
        <f t="shared" si="1188"/>
        <v>0</v>
      </c>
      <c r="H9536" s="2">
        <f t="shared" si="1189"/>
        <v>925.48487680102835</v>
      </c>
      <c r="I9536" s="2">
        <f t="shared" si="1190"/>
        <v>72.257561599485811</v>
      </c>
      <c r="J9536" s="2">
        <f t="shared" si="1191"/>
        <v>0</v>
      </c>
    </row>
    <row r="9537" spans="1:10" x14ac:dyDescent="0.25">
      <c r="A9537" s="2">
        <v>9526</v>
      </c>
      <c r="B9537" s="2">
        <v>0.10994878688250109</v>
      </c>
      <c r="C9537" s="2">
        <f t="shared" si="1184"/>
        <v>91.484632305514197</v>
      </c>
      <c r="D9537" s="2">
        <f t="shared" si="1185"/>
        <v>107</v>
      </c>
      <c r="E9537" s="2">
        <f t="shared" si="1186"/>
        <v>91.484632305514197</v>
      </c>
      <c r="F9537" s="2">
        <f t="shared" si="1187"/>
        <v>15.515367694485803</v>
      </c>
      <c r="G9537" s="2">
        <f t="shared" si="1188"/>
        <v>0</v>
      </c>
      <c r="H9537" s="2">
        <f t="shared" si="1189"/>
        <v>914.84632305514197</v>
      </c>
      <c r="I9537" s="2">
        <f t="shared" si="1190"/>
        <v>77.576838472429017</v>
      </c>
      <c r="J9537" s="2">
        <f t="shared" si="1191"/>
        <v>0</v>
      </c>
    </row>
    <row r="9538" spans="1:10" x14ac:dyDescent="0.25">
      <c r="A9538" s="2">
        <v>9527</v>
      </c>
      <c r="B9538" s="2">
        <v>0.2175972993268247</v>
      </c>
      <c r="C9538" s="2">
        <f t="shared" si="1184"/>
        <v>94.42206873322732</v>
      </c>
      <c r="D9538" s="2">
        <f t="shared" si="1185"/>
        <v>107</v>
      </c>
      <c r="E9538" s="2">
        <f t="shared" si="1186"/>
        <v>94.42206873322732</v>
      </c>
      <c r="F9538" s="2">
        <f t="shared" si="1187"/>
        <v>12.57793126677268</v>
      </c>
      <c r="G9538" s="2">
        <f t="shared" si="1188"/>
        <v>0</v>
      </c>
      <c r="H9538" s="2">
        <f t="shared" si="1189"/>
        <v>944.2206873322732</v>
      </c>
      <c r="I9538" s="2">
        <f t="shared" si="1190"/>
        <v>62.8896563338634</v>
      </c>
      <c r="J9538" s="2">
        <f t="shared" si="1191"/>
        <v>0</v>
      </c>
    </row>
    <row r="9539" spans="1:10" x14ac:dyDescent="0.25">
      <c r="A9539" s="2">
        <v>9528</v>
      </c>
      <c r="B9539" s="2">
        <v>0.63728104095171711</v>
      </c>
      <c r="C9539" s="2">
        <f t="shared" si="1184"/>
        <v>102.55139976502727</v>
      </c>
      <c r="D9539" s="2">
        <f t="shared" si="1185"/>
        <v>107</v>
      </c>
      <c r="E9539" s="2">
        <f t="shared" si="1186"/>
        <v>102.55139976502727</v>
      </c>
      <c r="F9539" s="2">
        <f t="shared" si="1187"/>
        <v>4.44860023497273</v>
      </c>
      <c r="G9539" s="2">
        <f t="shared" si="1188"/>
        <v>0</v>
      </c>
      <c r="H9539" s="2">
        <f t="shared" si="1189"/>
        <v>1025.5139976502728</v>
      </c>
      <c r="I9539" s="2">
        <f t="shared" si="1190"/>
        <v>22.24300117486365</v>
      </c>
      <c r="J9539" s="2">
        <f t="shared" si="1191"/>
        <v>0</v>
      </c>
    </row>
    <row r="9540" spans="1:10" x14ac:dyDescent="0.25">
      <c r="A9540" s="2">
        <v>9529</v>
      </c>
      <c r="B9540" s="2">
        <v>0.27856037070962847</v>
      </c>
      <c r="C9540" s="2">
        <f t="shared" si="1184"/>
        <v>95.766128030508554</v>
      </c>
      <c r="D9540" s="2">
        <f t="shared" si="1185"/>
        <v>107</v>
      </c>
      <c r="E9540" s="2">
        <f t="shared" si="1186"/>
        <v>95.766128030508554</v>
      </c>
      <c r="F9540" s="2">
        <f t="shared" si="1187"/>
        <v>11.233871969491446</v>
      </c>
      <c r="G9540" s="2">
        <f t="shared" si="1188"/>
        <v>0</v>
      </c>
      <c r="H9540" s="2">
        <f t="shared" si="1189"/>
        <v>957.66128030508548</v>
      </c>
      <c r="I9540" s="2">
        <f t="shared" si="1190"/>
        <v>56.16935984745723</v>
      </c>
      <c r="J9540" s="2">
        <f t="shared" si="1191"/>
        <v>0</v>
      </c>
    </row>
    <row r="9541" spans="1:10" x14ac:dyDescent="0.25">
      <c r="A9541" s="2">
        <v>9530</v>
      </c>
      <c r="B9541" s="2">
        <v>0.54122065310534939</v>
      </c>
      <c r="C9541" s="2">
        <f t="shared" si="1184"/>
        <v>100.754823333872</v>
      </c>
      <c r="D9541" s="2">
        <f t="shared" si="1185"/>
        <v>107</v>
      </c>
      <c r="E9541" s="2">
        <f t="shared" si="1186"/>
        <v>100.754823333872</v>
      </c>
      <c r="F9541" s="2">
        <f t="shared" si="1187"/>
        <v>6.2451766661280033</v>
      </c>
      <c r="G9541" s="2">
        <f t="shared" si="1188"/>
        <v>0</v>
      </c>
      <c r="H9541" s="2">
        <f t="shared" si="1189"/>
        <v>1007.5482333387199</v>
      </c>
      <c r="I9541" s="2">
        <f t="shared" si="1190"/>
        <v>31.225883330640016</v>
      </c>
      <c r="J9541" s="2">
        <f t="shared" si="1191"/>
        <v>0</v>
      </c>
    </row>
    <row r="9542" spans="1:10" x14ac:dyDescent="0.25">
      <c r="A9542" s="2">
        <v>9531</v>
      </c>
      <c r="B9542" s="2">
        <v>0.78820327662910195</v>
      </c>
      <c r="C9542" s="2">
        <f t="shared" si="1184"/>
        <v>105.71400918668313</v>
      </c>
      <c r="D9542" s="2">
        <f t="shared" si="1185"/>
        <v>107</v>
      </c>
      <c r="E9542" s="2">
        <f t="shared" si="1186"/>
        <v>105.71400918668313</v>
      </c>
      <c r="F9542" s="2">
        <f t="shared" si="1187"/>
        <v>1.2859908133168716</v>
      </c>
      <c r="G9542" s="2">
        <f t="shared" si="1188"/>
        <v>0</v>
      </c>
      <c r="H9542" s="2">
        <f t="shared" si="1189"/>
        <v>1057.1400918668312</v>
      </c>
      <c r="I9542" s="2">
        <f t="shared" si="1190"/>
        <v>6.429954066584358</v>
      </c>
      <c r="J9542" s="2">
        <f t="shared" si="1191"/>
        <v>0</v>
      </c>
    </row>
    <row r="9543" spans="1:10" x14ac:dyDescent="0.25">
      <c r="A9543" s="2">
        <v>9532</v>
      </c>
      <c r="B9543" s="2">
        <v>0.36597147071190927</v>
      </c>
      <c r="C9543" s="2">
        <f t="shared" si="1184"/>
        <v>97.511000388560646</v>
      </c>
      <c r="D9543" s="2">
        <f t="shared" si="1185"/>
        <v>107</v>
      </c>
      <c r="E9543" s="2">
        <f t="shared" si="1186"/>
        <v>97.511000388560646</v>
      </c>
      <c r="F9543" s="2">
        <f t="shared" si="1187"/>
        <v>9.488999611439354</v>
      </c>
      <c r="G9543" s="2">
        <f t="shared" si="1188"/>
        <v>0</v>
      </c>
      <c r="H9543" s="2">
        <f t="shared" si="1189"/>
        <v>975.11000388560649</v>
      </c>
      <c r="I9543" s="2">
        <f t="shared" si="1190"/>
        <v>47.44499805719677</v>
      </c>
      <c r="J9543" s="2">
        <f t="shared" si="1191"/>
        <v>0</v>
      </c>
    </row>
    <row r="9544" spans="1:10" x14ac:dyDescent="0.25">
      <c r="A9544" s="2">
        <v>9533</v>
      </c>
      <c r="B9544" s="2">
        <v>0.22804793411989033</v>
      </c>
      <c r="C9544" s="2">
        <f t="shared" si="1184"/>
        <v>94.663102762979662</v>
      </c>
      <c r="D9544" s="2">
        <f t="shared" si="1185"/>
        <v>107</v>
      </c>
      <c r="E9544" s="2">
        <f t="shared" si="1186"/>
        <v>94.663102762979662</v>
      </c>
      <c r="F9544" s="2">
        <f t="shared" si="1187"/>
        <v>12.336897237020338</v>
      </c>
      <c r="G9544" s="2">
        <f t="shared" si="1188"/>
        <v>0</v>
      </c>
      <c r="H9544" s="2">
        <f t="shared" si="1189"/>
        <v>946.63102762979656</v>
      </c>
      <c r="I9544" s="2">
        <f t="shared" si="1190"/>
        <v>61.68448618510169</v>
      </c>
      <c r="J9544" s="2">
        <f t="shared" si="1191"/>
        <v>0</v>
      </c>
    </row>
    <row r="9545" spans="1:10" x14ac:dyDescent="0.25">
      <c r="A9545" s="2">
        <v>9534</v>
      </c>
      <c r="B9545" s="2">
        <v>0.48748698194353079</v>
      </c>
      <c r="C9545" s="2">
        <f t="shared" si="1184"/>
        <v>99.771160569957289</v>
      </c>
      <c r="D9545" s="2">
        <f t="shared" si="1185"/>
        <v>107</v>
      </c>
      <c r="E9545" s="2">
        <f t="shared" si="1186"/>
        <v>99.771160569957289</v>
      </c>
      <c r="F9545" s="2">
        <f t="shared" si="1187"/>
        <v>7.2288394300427115</v>
      </c>
      <c r="G9545" s="2">
        <f t="shared" si="1188"/>
        <v>0</v>
      </c>
      <c r="H9545" s="2">
        <f t="shared" si="1189"/>
        <v>997.71160569957283</v>
      </c>
      <c r="I9545" s="2">
        <f t="shared" si="1190"/>
        <v>36.144197150213557</v>
      </c>
      <c r="J9545" s="2">
        <f t="shared" si="1191"/>
        <v>0</v>
      </c>
    </row>
    <row r="9546" spans="1:10" x14ac:dyDescent="0.25">
      <c r="A9546" s="2">
        <v>9535</v>
      </c>
      <c r="B9546" s="2">
        <v>0.92998520554526143</v>
      </c>
      <c r="C9546" s="2">
        <f t="shared" si="1184"/>
        <v>110.02354113847798</v>
      </c>
      <c r="D9546" s="2">
        <f t="shared" si="1185"/>
        <v>107</v>
      </c>
      <c r="E9546" s="2">
        <f t="shared" si="1186"/>
        <v>107</v>
      </c>
      <c r="F9546" s="2">
        <f t="shared" si="1187"/>
        <v>0</v>
      </c>
      <c r="G9546" s="2">
        <f t="shared" si="1188"/>
        <v>3.0235411384779809</v>
      </c>
      <c r="H9546" s="2">
        <f t="shared" si="1189"/>
        <v>1070</v>
      </c>
      <c r="I9546" s="2">
        <f t="shared" si="1190"/>
        <v>0</v>
      </c>
      <c r="J9546" s="2">
        <f t="shared" si="1191"/>
        <v>45.353117077169713</v>
      </c>
    </row>
    <row r="9547" spans="1:10" x14ac:dyDescent="0.25">
      <c r="A9547" s="2">
        <v>9536</v>
      </c>
      <c r="B9547" s="2">
        <v>0.69001398220539978</v>
      </c>
      <c r="C9547" s="2">
        <f t="shared" si="1184"/>
        <v>103.58778601744405</v>
      </c>
      <c r="D9547" s="2">
        <f t="shared" si="1185"/>
        <v>107</v>
      </c>
      <c r="E9547" s="2">
        <f t="shared" si="1186"/>
        <v>103.58778601744405</v>
      </c>
      <c r="F9547" s="2">
        <f t="shared" si="1187"/>
        <v>3.4122139825559543</v>
      </c>
      <c r="G9547" s="2">
        <f t="shared" si="1188"/>
        <v>0</v>
      </c>
      <c r="H9547" s="2">
        <f t="shared" si="1189"/>
        <v>1035.8778601744405</v>
      </c>
      <c r="I9547" s="2">
        <f t="shared" si="1190"/>
        <v>17.061069912779772</v>
      </c>
      <c r="J9547" s="2">
        <f t="shared" si="1191"/>
        <v>0</v>
      </c>
    </row>
    <row r="9548" spans="1:10" x14ac:dyDescent="0.25">
      <c r="A9548" s="2">
        <v>9537</v>
      </c>
      <c r="B9548" s="2">
        <v>0.70860361026099772</v>
      </c>
      <c r="C9548" s="2">
        <f t="shared" si="1184"/>
        <v>103.96687470104654</v>
      </c>
      <c r="D9548" s="2">
        <f t="shared" si="1185"/>
        <v>107</v>
      </c>
      <c r="E9548" s="2">
        <f t="shared" si="1186"/>
        <v>103.96687470104654</v>
      </c>
      <c r="F9548" s="2">
        <f t="shared" si="1187"/>
        <v>3.0331252989534647</v>
      </c>
      <c r="G9548" s="2">
        <f t="shared" si="1188"/>
        <v>0</v>
      </c>
      <c r="H9548" s="2">
        <f t="shared" si="1189"/>
        <v>1039.6687470104653</v>
      </c>
      <c r="I9548" s="2">
        <f t="shared" si="1190"/>
        <v>15.165626494767324</v>
      </c>
      <c r="J9548" s="2">
        <f t="shared" si="1191"/>
        <v>0</v>
      </c>
    </row>
    <row r="9549" spans="1:10" x14ac:dyDescent="0.25">
      <c r="A9549" s="2">
        <v>9538</v>
      </c>
      <c r="B9549" s="2">
        <v>0.38138748851201176</v>
      </c>
      <c r="C9549" s="2">
        <f t="shared" ref="C9549:C9612" si="1192">_xlfn.BETA.INV(B9549,$C$7,$C$8,$C$9,$C$10)</f>
        <v>97.804831088167916</v>
      </c>
      <c r="D9549" s="2">
        <f t="shared" ref="D9549:D9612" si="1193">$F$8</f>
        <v>107</v>
      </c>
      <c r="E9549" s="2">
        <f t="shared" ref="E9549:E9612" si="1194">IF(C9549&gt;=D9549,D9549,C9549)</f>
        <v>97.804831088167916</v>
      </c>
      <c r="F9549" s="2">
        <f t="shared" ref="F9549:F9612" si="1195">IF(D9549&gt;C9549,D9549-C9549,0)</f>
        <v>9.1951689118320843</v>
      </c>
      <c r="G9549" s="2">
        <f t="shared" ref="G9549:G9612" si="1196">IF(C9549&gt;D9549,C9549-D9549,0)</f>
        <v>0</v>
      </c>
      <c r="H9549" s="2">
        <f t="shared" ref="H9549:H9612" si="1197">E9549*$H$10</f>
        <v>978.04831088167919</v>
      </c>
      <c r="I9549" s="2">
        <f t="shared" ref="I9549:I9612" si="1198">F9549*$I$10</f>
        <v>45.975844559160421</v>
      </c>
      <c r="J9549" s="2">
        <f t="shared" ref="J9549:J9612" si="1199">G9549*$J$10</f>
        <v>0</v>
      </c>
    </row>
    <row r="9550" spans="1:10" x14ac:dyDescent="0.25">
      <c r="A9550" s="2">
        <v>9539</v>
      </c>
      <c r="B9550" s="2">
        <v>0.40966609170926382</v>
      </c>
      <c r="C9550" s="2">
        <f t="shared" si="1192"/>
        <v>98.336724042916188</v>
      </c>
      <c r="D9550" s="2">
        <f t="shared" si="1193"/>
        <v>107</v>
      </c>
      <c r="E9550" s="2">
        <f t="shared" si="1194"/>
        <v>98.336724042916188</v>
      </c>
      <c r="F9550" s="2">
        <f t="shared" si="1195"/>
        <v>8.6632759570838118</v>
      </c>
      <c r="G9550" s="2">
        <f t="shared" si="1196"/>
        <v>0</v>
      </c>
      <c r="H9550" s="2">
        <f t="shared" si="1197"/>
        <v>983.36724042916194</v>
      </c>
      <c r="I9550" s="2">
        <f t="shared" si="1198"/>
        <v>43.316379785419059</v>
      </c>
      <c r="J9550" s="2">
        <f t="shared" si="1199"/>
        <v>0</v>
      </c>
    </row>
    <row r="9551" spans="1:10" x14ac:dyDescent="0.25">
      <c r="A9551" s="2">
        <v>9540</v>
      </c>
      <c r="B9551" s="2">
        <v>0.46843835297847214</v>
      </c>
      <c r="C9551" s="2">
        <f t="shared" si="1192"/>
        <v>99.422391209414315</v>
      </c>
      <c r="D9551" s="2">
        <f t="shared" si="1193"/>
        <v>107</v>
      </c>
      <c r="E9551" s="2">
        <f t="shared" si="1194"/>
        <v>99.422391209414315</v>
      </c>
      <c r="F9551" s="2">
        <f t="shared" si="1195"/>
        <v>7.5776087905856855</v>
      </c>
      <c r="G9551" s="2">
        <f t="shared" si="1196"/>
        <v>0</v>
      </c>
      <c r="H9551" s="2">
        <f t="shared" si="1197"/>
        <v>994.22391209414309</v>
      </c>
      <c r="I9551" s="2">
        <f t="shared" si="1198"/>
        <v>37.888043952928427</v>
      </c>
      <c r="J9551" s="2">
        <f t="shared" si="1199"/>
        <v>0</v>
      </c>
    </row>
    <row r="9552" spans="1:10" x14ac:dyDescent="0.25">
      <c r="A9552" s="2">
        <v>9541</v>
      </c>
      <c r="B9552" s="2">
        <v>0.46426893849485529</v>
      </c>
      <c r="C9552" s="2">
        <f t="shared" si="1192"/>
        <v>99.345932936156004</v>
      </c>
      <c r="D9552" s="2">
        <f t="shared" si="1193"/>
        <v>107</v>
      </c>
      <c r="E9552" s="2">
        <f t="shared" si="1194"/>
        <v>99.345932936156004</v>
      </c>
      <c r="F9552" s="2">
        <f t="shared" si="1195"/>
        <v>7.6540670638439963</v>
      </c>
      <c r="G9552" s="2">
        <f t="shared" si="1196"/>
        <v>0</v>
      </c>
      <c r="H9552" s="2">
        <f t="shared" si="1197"/>
        <v>993.45932936156009</v>
      </c>
      <c r="I9552" s="2">
        <f t="shared" si="1198"/>
        <v>38.270335319219981</v>
      </c>
      <c r="J9552" s="2">
        <f t="shared" si="1199"/>
        <v>0</v>
      </c>
    </row>
    <row r="9553" spans="1:10" x14ac:dyDescent="0.25">
      <c r="A9553" s="2">
        <v>9542</v>
      </c>
      <c r="B9553" s="2">
        <v>7.4140692274683562E-2</v>
      </c>
      <c r="C9553" s="2">
        <f t="shared" si="1192"/>
        <v>90.153002031691742</v>
      </c>
      <c r="D9553" s="2">
        <f t="shared" si="1193"/>
        <v>107</v>
      </c>
      <c r="E9553" s="2">
        <f t="shared" si="1194"/>
        <v>90.153002031691742</v>
      </c>
      <c r="F9553" s="2">
        <f t="shared" si="1195"/>
        <v>16.846997968308258</v>
      </c>
      <c r="G9553" s="2">
        <f t="shared" si="1196"/>
        <v>0</v>
      </c>
      <c r="H9553" s="2">
        <f t="shared" si="1197"/>
        <v>901.53002031691744</v>
      </c>
      <c r="I9553" s="2">
        <f t="shared" si="1198"/>
        <v>84.234989841541292</v>
      </c>
      <c r="J9553" s="2">
        <f t="shared" si="1199"/>
        <v>0</v>
      </c>
    </row>
    <row r="9554" spans="1:10" x14ac:dyDescent="0.25">
      <c r="A9554" s="2">
        <v>9543</v>
      </c>
      <c r="B9554" s="2">
        <v>0.9772282550200263</v>
      </c>
      <c r="C9554" s="2">
        <f t="shared" si="1192"/>
        <v>112.83178648741278</v>
      </c>
      <c r="D9554" s="2">
        <f t="shared" si="1193"/>
        <v>107</v>
      </c>
      <c r="E9554" s="2">
        <f t="shared" si="1194"/>
        <v>107</v>
      </c>
      <c r="F9554" s="2">
        <f t="shared" si="1195"/>
        <v>0</v>
      </c>
      <c r="G9554" s="2">
        <f t="shared" si="1196"/>
        <v>5.8317864874127849</v>
      </c>
      <c r="H9554" s="2">
        <f t="shared" si="1197"/>
        <v>1070</v>
      </c>
      <c r="I9554" s="2">
        <f t="shared" si="1198"/>
        <v>0</v>
      </c>
      <c r="J9554" s="2">
        <f t="shared" si="1199"/>
        <v>87.476797311191774</v>
      </c>
    </row>
    <row r="9555" spans="1:10" x14ac:dyDescent="0.25">
      <c r="A9555" s="2">
        <v>9544</v>
      </c>
      <c r="B9555" s="2">
        <v>0.39491489410108871</v>
      </c>
      <c r="C9555" s="2">
        <f t="shared" si="1192"/>
        <v>98.060301566250374</v>
      </c>
      <c r="D9555" s="2">
        <f t="shared" si="1193"/>
        <v>107</v>
      </c>
      <c r="E9555" s="2">
        <f t="shared" si="1194"/>
        <v>98.060301566250374</v>
      </c>
      <c r="F9555" s="2">
        <f t="shared" si="1195"/>
        <v>8.9396984337496264</v>
      </c>
      <c r="G9555" s="2">
        <f t="shared" si="1196"/>
        <v>0</v>
      </c>
      <c r="H9555" s="2">
        <f t="shared" si="1197"/>
        <v>980.60301566250371</v>
      </c>
      <c r="I9555" s="2">
        <f t="shared" si="1198"/>
        <v>44.698492168748132</v>
      </c>
      <c r="J9555" s="2">
        <f t="shared" si="1199"/>
        <v>0</v>
      </c>
    </row>
    <row r="9556" spans="1:10" x14ac:dyDescent="0.25">
      <c r="A9556" s="2">
        <v>9545</v>
      </c>
      <c r="B9556" s="2">
        <v>0.54823506284923884</v>
      </c>
      <c r="C9556" s="2">
        <f t="shared" si="1192"/>
        <v>100.88373602849853</v>
      </c>
      <c r="D9556" s="2">
        <f t="shared" si="1193"/>
        <v>107</v>
      </c>
      <c r="E9556" s="2">
        <f t="shared" si="1194"/>
        <v>100.88373602849853</v>
      </c>
      <c r="F9556" s="2">
        <f t="shared" si="1195"/>
        <v>6.1162639715014677</v>
      </c>
      <c r="G9556" s="2">
        <f t="shared" si="1196"/>
        <v>0</v>
      </c>
      <c r="H9556" s="2">
        <f t="shared" si="1197"/>
        <v>1008.8373602849854</v>
      </c>
      <c r="I9556" s="2">
        <f t="shared" si="1198"/>
        <v>30.581319857507339</v>
      </c>
      <c r="J9556" s="2">
        <f t="shared" si="1199"/>
        <v>0</v>
      </c>
    </row>
    <row r="9557" spans="1:10" x14ac:dyDescent="0.25">
      <c r="A9557" s="2">
        <v>9546</v>
      </c>
      <c r="B9557" s="2">
        <v>0.21008272301721209</v>
      </c>
      <c r="C9557" s="2">
        <f t="shared" si="1192"/>
        <v>94.245450608272705</v>
      </c>
      <c r="D9557" s="2">
        <f t="shared" si="1193"/>
        <v>107</v>
      </c>
      <c r="E9557" s="2">
        <f t="shared" si="1194"/>
        <v>94.245450608272705</v>
      </c>
      <c r="F9557" s="2">
        <f t="shared" si="1195"/>
        <v>12.754549391727295</v>
      </c>
      <c r="G9557" s="2">
        <f t="shared" si="1196"/>
        <v>0</v>
      </c>
      <c r="H9557" s="2">
        <f t="shared" si="1197"/>
        <v>942.45450608272699</v>
      </c>
      <c r="I9557" s="2">
        <f t="shared" si="1198"/>
        <v>63.772746958636475</v>
      </c>
      <c r="J9557" s="2">
        <f t="shared" si="1199"/>
        <v>0</v>
      </c>
    </row>
    <row r="9558" spans="1:10" x14ac:dyDescent="0.25">
      <c r="A9558" s="2">
        <v>9547</v>
      </c>
      <c r="B9558" s="2">
        <v>0.63883914757889404</v>
      </c>
      <c r="C9558" s="2">
        <f t="shared" si="1192"/>
        <v>102.58134589946845</v>
      </c>
      <c r="D9558" s="2">
        <f t="shared" si="1193"/>
        <v>107</v>
      </c>
      <c r="E9558" s="2">
        <f t="shared" si="1194"/>
        <v>102.58134589946845</v>
      </c>
      <c r="F9558" s="2">
        <f t="shared" si="1195"/>
        <v>4.4186541005315547</v>
      </c>
      <c r="G9558" s="2">
        <f t="shared" si="1196"/>
        <v>0</v>
      </c>
      <c r="H9558" s="2">
        <f t="shared" si="1197"/>
        <v>1025.8134589946844</v>
      </c>
      <c r="I9558" s="2">
        <f t="shared" si="1198"/>
        <v>22.093270502657774</v>
      </c>
      <c r="J9558" s="2">
        <f t="shared" si="1199"/>
        <v>0</v>
      </c>
    </row>
    <row r="9559" spans="1:10" x14ac:dyDescent="0.25">
      <c r="A9559" s="2">
        <v>9548</v>
      </c>
      <c r="B9559" s="2">
        <v>0.18687117377794948</v>
      </c>
      <c r="C9559" s="2">
        <f t="shared" si="1192"/>
        <v>93.680051738668752</v>
      </c>
      <c r="D9559" s="2">
        <f t="shared" si="1193"/>
        <v>107</v>
      </c>
      <c r="E9559" s="2">
        <f t="shared" si="1194"/>
        <v>93.680051738668752</v>
      </c>
      <c r="F9559" s="2">
        <f t="shared" si="1195"/>
        <v>13.319948261331248</v>
      </c>
      <c r="G9559" s="2">
        <f t="shared" si="1196"/>
        <v>0</v>
      </c>
      <c r="H9559" s="2">
        <f t="shared" si="1197"/>
        <v>936.80051738668749</v>
      </c>
      <c r="I9559" s="2">
        <f t="shared" si="1198"/>
        <v>66.599741306656242</v>
      </c>
      <c r="J9559" s="2">
        <f t="shared" si="1199"/>
        <v>0</v>
      </c>
    </row>
    <row r="9560" spans="1:10" x14ac:dyDescent="0.25">
      <c r="A9560" s="2">
        <v>9549</v>
      </c>
      <c r="B9560" s="2">
        <v>0.43217807997536695</v>
      </c>
      <c r="C9560" s="2">
        <f t="shared" si="1192"/>
        <v>98.755014671894429</v>
      </c>
      <c r="D9560" s="2">
        <f t="shared" si="1193"/>
        <v>107</v>
      </c>
      <c r="E9560" s="2">
        <f t="shared" si="1194"/>
        <v>98.755014671894429</v>
      </c>
      <c r="F9560" s="2">
        <f t="shared" si="1195"/>
        <v>8.2449853281055709</v>
      </c>
      <c r="G9560" s="2">
        <f t="shared" si="1196"/>
        <v>0</v>
      </c>
      <c r="H9560" s="2">
        <f t="shared" si="1197"/>
        <v>987.55014671894423</v>
      </c>
      <c r="I9560" s="2">
        <f t="shared" si="1198"/>
        <v>41.224926640527855</v>
      </c>
      <c r="J9560" s="2">
        <f t="shared" si="1199"/>
        <v>0</v>
      </c>
    </row>
    <row r="9561" spans="1:10" x14ac:dyDescent="0.25">
      <c r="A9561" s="2">
        <v>9550</v>
      </c>
      <c r="B9561" s="2">
        <v>0.75359981038288804</v>
      </c>
      <c r="C9561" s="2">
        <f t="shared" si="1192"/>
        <v>104.92523178079587</v>
      </c>
      <c r="D9561" s="2">
        <f t="shared" si="1193"/>
        <v>107</v>
      </c>
      <c r="E9561" s="2">
        <f t="shared" si="1194"/>
        <v>104.92523178079587</v>
      </c>
      <c r="F9561" s="2">
        <f t="shared" si="1195"/>
        <v>2.074768219204131</v>
      </c>
      <c r="G9561" s="2">
        <f t="shared" si="1196"/>
        <v>0</v>
      </c>
      <c r="H9561" s="2">
        <f t="shared" si="1197"/>
        <v>1049.2523178079587</v>
      </c>
      <c r="I9561" s="2">
        <f t="shared" si="1198"/>
        <v>10.373841096020655</v>
      </c>
      <c r="J9561" s="2">
        <f t="shared" si="1199"/>
        <v>0</v>
      </c>
    </row>
    <row r="9562" spans="1:10" x14ac:dyDescent="0.25">
      <c r="A9562" s="2">
        <v>9551</v>
      </c>
      <c r="B9562" s="2">
        <v>0.10927304288875328</v>
      </c>
      <c r="C9562" s="2">
        <f t="shared" si="1192"/>
        <v>91.462076893903586</v>
      </c>
      <c r="D9562" s="2">
        <f t="shared" si="1193"/>
        <v>107</v>
      </c>
      <c r="E9562" s="2">
        <f t="shared" si="1194"/>
        <v>91.462076893903586</v>
      </c>
      <c r="F9562" s="2">
        <f t="shared" si="1195"/>
        <v>15.537923106096414</v>
      </c>
      <c r="G9562" s="2">
        <f t="shared" si="1196"/>
        <v>0</v>
      </c>
      <c r="H9562" s="2">
        <f t="shared" si="1197"/>
        <v>914.62076893903588</v>
      </c>
      <c r="I9562" s="2">
        <f t="shared" si="1198"/>
        <v>77.689615530482072</v>
      </c>
      <c r="J9562" s="2">
        <f t="shared" si="1199"/>
        <v>0</v>
      </c>
    </row>
    <row r="9563" spans="1:10" x14ac:dyDescent="0.25">
      <c r="A9563" s="2">
        <v>9552</v>
      </c>
      <c r="B9563" s="2">
        <v>0.4558919260245573</v>
      </c>
      <c r="C9563" s="2">
        <f t="shared" si="1192"/>
        <v>99.192135529716239</v>
      </c>
      <c r="D9563" s="2">
        <f t="shared" si="1193"/>
        <v>107</v>
      </c>
      <c r="E9563" s="2">
        <f t="shared" si="1194"/>
        <v>99.192135529716239</v>
      </c>
      <c r="F9563" s="2">
        <f t="shared" si="1195"/>
        <v>7.8078644702837607</v>
      </c>
      <c r="G9563" s="2">
        <f t="shared" si="1196"/>
        <v>0</v>
      </c>
      <c r="H9563" s="2">
        <f t="shared" si="1197"/>
        <v>991.92135529716234</v>
      </c>
      <c r="I9563" s="2">
        <f t="shared" si="1198"/>
        <v>39.039322351418804</v>
      </c>
      <c r="J9563" s="2">
        <f t="shared" si="1199"/>
        <v>0</v>
      </c>
    </row>
    <row r="9564" spans="1:10" x14ac:dyDescent="0.25">
      <c r="A9564" s="2">
        <v>9553</v>
      </c>
      <c r="B9564" s="2">
        <v>0.79043032717205253</v>
      </c>
      <c r="C9564" s="2">
        <f t="shared" si="1192"/>
        <v>105.76671433520222</v>
      </c>
      <c r="D9564" s="2">
        <f t="shared" si="1193"/>
        <v>107</v>
      </c>
      <c r="E9564" s="2">
        <f t="shared" si="1194"/>
        <v>105.76671433520222</v>
      </c>
      <c r="F9564" s="2">
        <f t="shared" si="1195"/>
        <v>1.2332856647977763</v>
      </c>
      <c r="G9564" s="2">
        <f t="shared" si="1196"/>
        <v>0</v>
      </c>
      <c r="H9564" s="2">
        <f t="shared" si="1197"/>
        <v>1057.6671433520223</v>
      </c>
      <c r="I9564" s="2">
        <f t="shared" si="1198"/>
        <v>6.1664283239888817</v>
      </c>
      <c r="J9564" s="2">
        <f t="shared" si="1199"/>
        <v>0</v>
      </c>
    </row>
    <row r="9565" spans="1:10" x14ac:dyDescent="0.25">
      <c r="A9565" s="2">
        <v>9554</v>
      </c>
      <c r="B9565" s="2">
        <v>0.90039004625687735</v>
      </c>
      <c r="C9565" s="2">
        <f t="shared" si="1192"/>
        <v>108.86966049557458</v>
      </c>
      <c r="D9565" s="2">
        <f t="shared" si="1193"/>
        <v>107</v>
      </c>
      <c r="E9565" s="2">
        <f t="shared" si="1194"/>
        <v>107</v>
      </c>
      <c r="F9565" s="2">
        <f t="shared" si="1195"/>
        <v>0</v>
      </c>
      <c r="G9565" s="2">
        <f t="shared" si="1196"/>
        <v>1.8696604955745784</v>
      </c>
      <c r="H9565" s="2">
        <f t="shared" si="1197"/>
        <v>1070</v>
      </c>
      <c r="I9565" s="2">
        <f t="shared" si="1198"/>
        <v>0</v>
      </c>
      <c r="J9565" s="2">
        <f t="shared" si="1199"/>
        <v>28.044907433618675</v>
      </c>
    </row>
    <row r="9566" spans="1:10" x14ac:dyDescent="0.25">
      <c r="A9566" s="2">
        <v>9555</v>
      </c>
      <c r="B9566" s="2">
        <v>0.86049808299866737</v>
      </c>
      <c r="C9566" s="2">
        <f t="shared" si="1192"/>
        <v>107.5961560652474</v>
      </c>
      <c r="D9566" s="2">
        <f t="shared" si="1193"/>
        <v>107</v>
      </c>
      <c r="E9566" s="2">
        <f t="shared" si="1194"/>
        <v>107</v>
      </c>
      <c r="F9566" s="2">
        <f t="shared" si="1195"/>
        <v>0</v>
      </c>
      <c r="G9566" s="2">
        <f t="shared" si="1196"/>
        <v>0.59615606524739917</v>
      </c>
      <c r="H9566" s="2">
        <f t="shared" si="1197"/>
        <v>1070</v>
      </c>
      <c r="I9566" s="2">
        <f t="shared" si="1198"/>
        <v>0</v>
      </c>
      <c r="J9566" s="2">
        <f t="shared" si="1199"/>
        <v>8.9423409787109875</v>
      </c>
    </row>
    <row r="9567" spans="1:10" x14ac:dyDescent="0.25">
      <c r="A9567" s="2">
        <v>9556</v>
      </c>
      <c r="B9567" s="2">
        <v>0.29730461655593665</v>
      </c>
      <c r="C9567" s="2">
        <f t="shared" si="1192"/>
        <v>96.154532473797815</v>
      </c>
      <c r="D9567" s="2">
        <f t="shared" si="1193"/>
        <v>107</v>
      </c>
      <c r="E9567" s="2">
        <f t="shared" si="1194"/>
        <v>96.154532473797815</v>
      </c>
      <c r="F9567" s="2">
        <f t="shared" si="1195"/>
        <v>10.845467526202185</v>
      </c>
      <c r="G9567" s="2">
        <f t="shared" si="1196"/>
        <v>0</v>
      </c>
      <c r="H9567" s="2">
        <f t="shared" si="1197"/>
        <v>961.54532473797815</v>
      </c>
      <c r="I9567" s="2">
        <f t="shared" si="1198"/>
        <v>54.227337631010926</v>
      </c>
      <c r="J9567" s="2">
        <f t="shared" si="1199"/>
        <v>0</v>
      </c>
    </row>
    <row r="9568" spans="1:10" x14ac:dyDescent="0.25">
      <c r="A9568" s="2">
        <v>9557</v>
      </c>
      <c r="B9568" s="2">
        <v>0.63862746567482653</v>
      </c>
      <c r="C9568" s="2">
        <f t="shared" si="1192"/>
        <v>102.57727540099748</v>
      </c>
      <c r="D9568" s="2">
        <f t="shared" si="1193"/>
        <v>107</v>
      </c>
      <c r="E9568" s="2">
        <f t="shared" si="1194"/>
        <v>102.57727540099748</v>
      </c>
      <c r="F9568" s="2">
        <f t="shared" si="1195"/>
        <v>4.422724599002521</v>
      </c>
      <c r="G9568" s="2">
        <f t="shared" si="1196"/>
        <v>0</v>
      </c>
      <c r="H9568" s="2">
        <f t="shared" si="1197"/>
        <v>1025.7727540099747</v>
      </c>
      <c r="I9568" s="2">
        <f t="shared" si="1198"/>
        <v>22.113622995012605</v>
      </c>
      <c r="J9568" s="2">
        <f t="shared" si="1199"/>
        <v>0</v>
      </c>
    </row>
    <row r="9569" spans="1:10" x14ac:dyDescent="0.25">
      <c r="A9569" s="2">
        <v>9558</v>
      </c>
      <c r="B9569" s="2">
        <v>0.34606911165073617</v>
      </c>
      <c r="C9569" s="2">
        <f t="shared" si="1192"/>
        <v>97.126690096842992</v>
      </c>
      <c r="D9569" s="2">
        <f t="shared" si="1193"/>
        <v>107</v>
      </c>
      <c r="E9569" s="2">
        <f t="shared" si="1194"/>
        <v>97.126690096842992</v>
      </c>
      <c r="F9569" s="2">
        <f t="shared" si="1195"/>
        <v>9.8733099031570077</v>
      </c>
      <c r="G9569" s="2">
        <f t="shared" si="1196"/>
        <v>0</v>
      </c>
      <c r="H9569" s="2">
        <f t="shared" si="1197"/>
        <v>971.26690096842992</v>
      </c>
      <c r="I9569" s="2">
        <f t="shared" si="1198"/>
        <v>49.366549515785039</v>
      </c>
      <c r="J9569" s="2">
        <f t="shared" si="1199"/>
        <v>0</v>
      </c>
    </row>
    <row r="9570" spans="1:10" x14ac:dyDescent="0.25">
      <c r="A9570" s="2">
        <v>9559</v>
      </c>
      <c r="B9570" s="2">
        <v>0.90592432056067163</v>
      </c>
      <c r="C9570" s="2">
        <f t="shared" si="1192"/>
        <v>109.06813273316529</v>
      </c>
      <c r="D9570" s="2">
        <f t="shared" si="1193"/>
        <v>107</v>
      </c>
      <c r="E9570" s="2">
        <f t="shared" si="1194"/>
        <v>107</v>
      </c>
      <c r="F9570" s="2">
        <f t="shared" si="1195"/>
        <v>0</v>
      </c>
      <c r="G9570" s="2">
        <f t="shared" si="1196"/>
        <v>2.0681327331652852</v>
      </c>
      <c r="H9570" s="2">
        <f t="shared" si="1197"/>
        <v>1070</v>
      </c>
      <c r="I9570" s="2">
        <f t="shared" si="1198"/>
        <v>0</v>
      </c>
      <c r="J9570" s="2">
        <f t="shared" si="1199"/>
        <v>31.021990997479278</v>
      </c>
    </row>
    <row r="9571" spans="1:10" x14ac:dyDescent="0.25">
      <c r="A9571" s="2">
        <v>9560</v>
      </c>
      <c r="B9571" s="2">
        <v>0.22158686533493299</v>
      </c>
      <c r="C9571" s="2">
        <f t="shared" si="1192"/>
        <v>94.514692913338934</v>
      </c>
      <c r="D9571" s="2">
        <f t="shared" si="1193"/>
        <v>107</v>
      </c>
      <c r="E9571" s="2">
        <f t="shared" si="1194"/>
        <v>94.514692913338934</v>
      </c>
      <c r="F9571" s="2">
        <f t="shared" si="1195"/>
        <v>12.485307086661066</v>
      </c>
      <c r="G9571" s="2">
        <f t="shared" si="1196"/>
        <v>0</v>
      </c>
      <c r="H9571" s="2">
        <f t="shared" si="1197"/>
        <v>945.14692913338934</v>
      </c>
      <c r="I9571" s="2">
        <f t="shared" si="1198"/>
        <v>62.426535433305332</v>
      </c>
      <c r="J9571" s="2">
        <f t="shared" si="1199"/>
        <v>0</v>
      </c>
    </row>
    <row r="9572" spans="1:10" x14ac:dyDescent="0.25">
      <c r="A9572" s="2">
        <v>9561</v>
      </c>
      <c r="B9572" s="2">
        <v>2.0248152153300003E-2</v>
      </c>
      <c r="C9572" s="2">
        <f t="shared" si="1192"/>
        <v>86.932673765627371</v>
      </c>
      <c r="D9572" s="2">
        <f t="shared" si="1193"/>
        <v>107</v>
      </c>
      <c r="E9572" s="2">
        <f t="shared" si="1194"/>
        <v>86.932673765627371</v>
      </c>
      <c r="F9572" s="2">
        <f t="shared" si="1195"/>
        <v>20.067326234372629</v>
      </c>
      <c r="G9572" s="2">
        <f t="shared" si="1196"/>
        <v>0</v>
      </c>
      <c r="H9572" s="2">
        <f t="shared" si="1197"/>
        <v>869.32673765627374</v>
      </c>
      <c r="I9572" s="2">
        <f t="shared" si="1198"/>
        <v>100.33663117186315</v>
      </c>
      <c r="J9572" s="2">
        <f t="shared" si="1199"/>
        <v>0</v>
      </c>
    </row>
    <row r="9573" spans="1:10" x14ac:dyDescent="0.25">
      <c r="A9573" s="2">
        <v>9562</v>
      </c>
      <c r="B9573" s="2">
        <v>0.80992978336444266</v>
      </c>
      <c r="C9573" s="2">
        <f t="shared" si="1192"/>
        <v>106.24007981014202</v>
      </c>
      <c r="D9573" s="2">
        <f t="shared" si="1193"/>
        <v>107</v>
      </c>
      <c r="E9573" s="2">
        <f t="shared" si="1194"/>
        <v>106.24007981014202</v>
      </c>
      <c r="F9573" s="2">
        <f t="shared" si="1195"/>
        <v>0.75992018985797927</v>
      </c>
      <c r="G9573" s="2">
        <f t="shared" si="1196"/>
        <v>0</v>
      </c>
      <c r="H9573" s="2">
        <f t="shared" si="1197"/>
        <v>1062.4007981014202</v>
      </c>
      <c r="I9573" s="2">
        <f t="shared" si="1198"/>
        <v>3.7996009492898963</v>
      </c>
      <c r="J9573" s="2">
        <f t="shared" si="1199"/>
        <v>0</v>
      </c>
    </row>
    <row r="9574" spans="1:10" x14ac:dyDescent="0.25">
      <c r="A9574" s="2">
        <v>9563</v>
      </c>
      <c r="B9574" s="2">
        <v>0.36145333076914787</v>
      </c>
      <c r="C9574" s="2">
        <f t="shared" si="1192"/>
        <v>97.424278087653178</v>
      </c>
      <c r="D9574" s="2">
        <f t="shared" si="1193"/>
        <v>107</v>
      </c>
      <c r="E9574" s="2">
        <f t="shared" si="1194"/>
        <v>97.424278087653178</v>
      </c>
      <c r="F9574" s="2">
        <f t="shared" si="1195"/>
        <v>9.5757219123468218</v>
      </c>
      <c r="G9574" s="2">
        <f t="shared" si="1196"/>
        <v>0</v>
      </c>
      <c r="H9574" s="2">
        <f t="shared" si="1197"/>
        <v>974.24278087653181</v>
      </c>
      <c r="I9574" s="2">
        <f t="shared" si="1198"/>
        <v>47.878609561734109</v>
      </c>
      <c r="J9574" s="2">
        <f t="shared" si="1199"/>
        <v>0</v>
      </c>
    </row>
    <row r="9575" spans="1:10" x14ac:dyDescent="0.25">
      <c r="A9575" s="2">
        <v>9564</v>
      </c>
      <c r="B9575" s="2">
        <v>0.64548716125669958</v>
      </c>
      <c r="C9575" s="2">
        <f t="shared" si="1192"/>
        <v>102.70952133430688</v>
      </c>
      <c r="D9575" s="2">
        <f t="shared" si="1193"/>
        <v>107</v>
      </c>
      <c r="E9575" s="2">
        <f t="shared" si="1194"/>
        <v>102.70952133430688</v>
      </c>
      <c r="F9575" s="2">
        <f t="shared" si="1195"/>
        <v>4.2904786656931151</v>
      </c>
      <c r="G9575" s="2">
        <f t="shared" si="1196"/>
        <v>0</v>
      </c>
      <c r="H9575" s="2">
        <f t="shared" si="1197"/>
        <v>1027.0952133430687</v>
      </c>
      <c r="I9575" s="2">
        <f t="shared" si="1198"/>
        <v>21.452393328465575</v>
      </c>
      <c r="J9575" s="2">
        <f t="shared" si="1199"/>
        <v>0</v>
      </c>
    </row>
    <row r="9576" spans="1:10" x14ac:dyDescent="0.25">
      <c r="A9576" s="2">
        <v>9565</v>
      </c>
      <c r="B9576" s="2">
        <v>0.97897029314268214</v>
      </c>
      <c r="C9576" s="2">
        <f t="shared" si="1192"/>
        <v>112.99237137983351</v>
      </c>
      <c r="D9576" s="2">
        <f t="shared" si="1193"/>
        <v>107</v>
      </c>
      <c r="E9576" s="2">
        <f t="shared" si="1194"/>
        <v>107</v>
      </c>
      <c r="F9576" s="2">
        <f t="shared" si="1195"/>
        <v>0</v>
      </c>
      <c r="G9576" s="2">
        <f t="shared" si="1196"/>
        <v>5.9923713798335143</v>
      </c>
      <c r="H9576" s="2">
        <f t="shared" si="1197"/>
        <v>1070</v>
      </c>
      <c r="I9576" s="2">
        <f t="shared" si="1198"/>
        <v>0</v>
      </c>
      <c r="J9576" s="2">
        <f t="shared" si="1199"/>
        <v>89.885570697502715</v>
      </c>
    </row>
    <row r="9577" spans="1:10" x14ac:dyDescent="0.25">
      <c r="A9577" s="2">
        <v>9566</v>
      </c>
      <c r="B9577" s="2">
        <v>0.64928948773831141</v>
      </c>
      <c r="C9577" s="2">
        <f t="shared" si="1192"/>
        <v>102.78313597535634</v>
      </c>
      <c r="D9577" s="2">
        <f t="shared" si="1193"/>
        <v>107</v>
      </c>
      <c r="E9577" s="2">
        <f t="shared" si="1194"/>
        <v>102.78313597535634</v>
      </c>
      <c r="F9577" s="2">
        <f t="shared" si="1195"/>
        <v>4.2168640246436553</v>
      </c>
      <c r="G9577" s="2">
        <f t="shared" si="1196"/>
        <v>0</v>
      </c>
      <c r="H9577" s="2">
        <f t="shared" si="1197"/>
        <v>1027.8313597535634</v>
      </c>
      <c r="I9577" s="2">
        <f t="shared" si="1198"/>
        <v>21.084320123218276</v>
      </c>
      <c r="J9577" s="2">
        <f t="shared" si="1199"/>
        <v>0</v>
      </c>
    </row>
    <row r="9578" spans="1:10" x14ac:dyDescent="0.25">
      <c r="A9578" s="2">
        <v>9567</v>
      </c>
      <c r="B9578" s="2">
        <v>1.9921560863194077E-2</v>
      </c>
      <c r="C9578" s="2">
        <f t="shared" si="1192"/>
        <v>86.900775388287471</v>
      </c>
      <c r="D9578" s="2">
        <f t="shared" si="1193"/>
        <v>107</v>
      </c>
      <c r="E9578" s="2">
        <f t="shared" si="1194"/>
        <v>86.900775388287471</v>
      </c>
      <c r="F9578" s="2">
        <f t="shared" si="1195"/>
        <v>20.099224611712529</v>
      </c>
      <c r="G9578" s="2">
        <f t="shared" si="1196"/>
        <v>0</v>
      </c>
      <c r="H9578" s="2">
        <f t="shared" si="1197"/>
        <v>869.00775388287468</v>
      </c>
      <c r="I9578" s="2">
        <f t="shared" si="1198"/>
        <v>100.49612305856265</v>
      </c>
      <c r="J9578" s="2">
        <f t="shared" si="1199"/>
        <v>0</v>
      </c>
    </row>
    <row r="9579" spans="1:10" x14ac:dyDescent="0.25">
      <c r="A9579" s="2">
        <v>9568</v>
      </c>
      <c r="B9579" s="2">
        <v>0.84039440893262418</v>
      </c>
      <c r="C9579" s="2">
        <f t="shared" si="1192"/>
        <v>107.03064304192627</v>
      </c>
      <c r="D9579" s="2">
        <f t="shared" si="1193"/>
        <v>107</v>
      </c>
      <c r="E9579" s="2">
        <f t="shared" si="1194"/>
        <v>107</v>
      </c>
      <c r="F9579" s="2">
        <f t="shared" si="1195"/>
        <v>0</v>
      </c>
      <c r="G9579" s="2">
        <f t="shared" si="1196"/>
        <v>3.0643041926268211E-2</v>
      </c>
      <c r="H9579" s="2">
        <f t="shared" si="1197"/>
        <v>1070</v>
      </c>
      <c r="I9579" s="2">
        <f t="shared" si="1198"/>
        <v>0</v>
      </c>
      <c r="J9579" s="2">
        <f t="shared" si="1199"/>
        <v>0.45964562889402316</v>
      </c>
    </row>
    <row r="9580" spans="1:10" x14ac:dyDescent="0.25">
      <c r="A9580" s="2">
        <v>9569</v>
      </c>
      <c r="B9580" s="2">
        <v>0.1072923976617931</v>
      </c>
      <c r="C9580" s="2">
        <f t="shared" si="1192"/>
        <v>91.395501747362488</v>
      </c>
      <c r="D9580" s="2">
        <f t="shared" si="1193"/>
        <v>107</v>
      </c>
      <c r="E9580" s="2">
        <f t="shared" si="1194"/>
        <v>91.395501747362488</v>
      </c>
      <c r="F9580" s="2">
        <f t="shared" si="1195"/>
        <v>15.604498252637512</v>
      </c>
      <c r="G9580" s="2">
        <f t="shared" si="1196"/>
        <v>0</v>
      </c>
      <c r="H9580" s="2">
        <f t="shared" si="1197"/>
        <v>913.95501747362482</v>
      </c>
      <c r="I9580" s="2">
        <f t="shared" si="1198"/>
        <v>78.022491263187561</v>
      </c>
      <c r="J9580" s="2">
        <f t="shared" si="1199"/>
        <v>0</v>
      </c>
    </row>
    <row r="9581" spans="1:10" x14ac:dyDescent="0.25">
      <c r="A9581" s="2">
        <v>9570</v>
      </c>
      <c r="B9581" s="2">
        <v>0.10603461843471651</v>
      </c>
      <c r="C9581" s="2">
        <f t="shared" si="1192"/>
        <v>91.352857318027873</v>
      </c>
      <c r="D9581" s="2">
        <f t="shared" si="1193"/>
        <v>107</v>
      </c>
      <c r="E9581" s="2">
        <f t="shared" si="1194"/>
        <v>91.352857318027873</v>
      </c>
      <c r="F9581" s="2">
        <f t="shared" si="1195"/>
        <v>15.647142681972127</v>
      </c>
      <c r="G9581" s="2">
        <f t="shared" si="1196"/>
        <v>0</v>
      </c>
      <c r="H9581" s="2">
        <f t="shared" si="1197"/>
        <v>913.52857318027873</v>
      </c>
      <c r="I9581" s="2">
        <f t="shared" si="1198"/>
        <v>78.235713409860637</v>
      </c>
      <c r="J9581" s="2">
        <f t="shared" si="1199"/>
        <v>0</v>
      </c>
    </row>
    <row r="9582" spans="1:10" x14ac:dyDescent="0.25">
      <c r="A9582" s="2">
        <v>9571</v>
      </c>
      <c r="B9582" s="2">
        <v>7.7795340169959371E-2</v>
      </c>
      <c r="C9582" s="2">
        <f t="shared" si="1192"/>
        <v>90.304455162268468</v>
      </c>
      <c r="D9582" s="2">
        <f t="shared" si="1193"/>
        <v>107</v>
      </c>
      <c r="E9582" s="2">
        <f t="shared" si="1194"/>
        <v>90.304455162268468</v>
      </c>
      <c r="F9582" s="2">
        <f t="shared" si="1195"/>
        <v>16.695544837731532</v>
      </c>
      <c r="G9582" s="2">
        <f t="shared" si="1196"/>
        <v>0</v>
      </c>
      <c r="H9582" s="2">
        <f t="shared" si="1197"/>
        <v>903.04455162268471</v>
      </c>
      <c r="I9582" s="2">
        <f t="shared" si="1198"/>
        <v>83.47772418865766</v>
      </c>
      <c r="J9582" s="2">
        <f t="shared" si="1199"/>
        <v>0</v>
      </c>
    </row>
    <row r="9583" spans="1:10" x14ac:dyDescent="0.25">
      <c r="A9583" s="2">
        <v>9572</v>
      </c>
      <c r="B9583" s="2">
        <v>0.90555175059707438</v>
      </c>
      <c r="C9583" s="2">
        <f t="shared" si="1192"/>
        <v>109.0545601989887</v>
      </c>
      <c r="D9583" s="2">
        <f t="shared" si="1193"/>
        <v>107</v>
      </c>
      <c r="E9583" s="2">
        <f t="shared" si="1194"/>
        <v>107</v>
      </c>
      <c r="F9583" s="2">
        <f t="shared" si="1195"/>
        <v>0</v>
      </c>
      <c r="G9583" s="2">
        <f t="shared" si="1196"/>
        <v>2.0545601989886961</v>
      </c>
      <c r="H9583" s="2">
        <f t="shared" si="1197"/>
        <v>1070</v>
      </c>
      <c r="I9583" s="2">
        <f t="shared" si="1198"/>
        <v>0</v>
      </c>
      <c r="J9583" s="2">
        <f t="shared" si="1199"/>
        <v>30.818402984830442</v>
      </c>
    </row>
    <row r="9584" spans="1:10" x14ac:dyDescent="0.25">
      <c r="A9584" s="2">
        <v>9573</v>
      </c>
      <c r="B9584" s="2">
        <v>0.61168484561001957</v>
      </c>
      <c r="C9584" s="2">
        <f t="shared" si="1192"/>
        <v>102.06408174382898</v>
      </c>
      <c r="D9584" s="2">
        <f t="shared" si="1193"/>
        <v>107</v>
      </c>
      <c r="E9584" s="2">
        <f t="shared" si="1194"/>
        <v>102.06408174382898</v>
      </c>
      <c r="F9584" s="2">
        <f t="shared" si="1195"/>
        <v>4.9359182561710213</v>
      </c>
      <c r="G9584" s="2">
        <f t="shared" si="1196"/>
        <v>0</v>
      </c>
      <c r="H9584" s="2">
        <f t="shared" si="1197"/>
        <v>1020.6408174382898</v>
      </c>
      <c r="I9584" s="2">
        <f t="shared" si="1198"/>
        <v>24.679591280855107</v>
      </c>
      <c r="J9584" s="2">
        <f t="shared" si="1199"/>
        <v>0</v>
      </c>
    </row>
    <row r="9585" spans="1:10" x14ac:dyDescent="0.25">
      <c r="A9585" s="2">
        <v>9574</v>
      </c>
      <c r="B9585" s="2">
        <v>0.53014467980346336</v>
      </c>
      <c r="C9585" s="2">
        <f t="shared" si="1192"/>
        <v>100.55163647190251</v>
      </c>
      <c r="D9585" s="2">
        <f t="shared" si="1193"/>
        <v>107</v>
      </c>
      <c r="E9585" s="2">
        <f t="shared" si="1194"/>
        <v>100.55163647190251</v>
      </c>
      <c r="F9585" s="2">
        <f t="shared" si="1195"/>
        <v>6.448363528097488</v>
      </c>
      <c r="G9585" s="2">
        <f t="shared" si="1196"/>
        <v>0</v>
      </c>
      <c r="H9585" s="2">
        <f t="shared" si="1197"/>
        <v>1005.5163647190251</v>
      </c>
      <c r="I9585" s="2">
        <f t="shared" si="1198"/>
        <v>32.24181764048744</v>
      </c>
      <c r="J9585" s="2">
        <f t="shared" si="1199"/>
        <v>0</v>
      </c>
    </row>
    <row r="9586" spans="1:10" x14ac:dyDescent="0.25">
      <c r="A9586" s="2">
        <v>9575</v>
      </c>
      <c r="B9586" s="2">
        <v>0.97001114738660277</v>
      </c>
      <c r="C9586" s="2">
        <f t="shared" si="1192"/>
        <v>112.24221623587499</v>
      </c>
      <c r="D9586" s="2">
        <f t="shared" si="1193"/>
        <v>107</v>
      </c>
      <c r="E9586" s="2">
        <f t="shared" si="1194"/>
        <v>107</v>
      </c>
      <c r="F9586" s="2">
        <f t="shared" si="1195"/>
        <v>0</v>
      </c>
      <c r="G9586" s="2">
        <f t="shared" si="1196"/>
        <v>5.2422162358749915</v>
      </c>
      <c r="H9586" s="2">
        <f t="shared" si="1197"/>
        <v>1070</v>
      </c>
      <c r="I9586" s="2">
        <f t="shared" si="1198"/>
        <v>0</v>
      </c>
      <c r="J9586" s="2">
        <f t="shared" si="1199"/>
        <v>78.633243538124873</v>
      </c>
    </row>
    <row r="9587" spans="1:10" x14ac:dyDescent="0.25">
      <c r="A9587" s="2">
        <v>9576</v>
      </c>
      <c r="B9587" s="2">
        <v>9.1322182466861634E-2</v>
      </c>
      <c r="C9587" s="2">
        <f t="shared" si="1192"/>
        <v>90.830563785922465</v>
      </c>
      <c r="D9587" s="2">
        <f t="shared" si="1193"/>
        <v>107</v>
      </c>
      <c r="E9587" s="2">
        <f t="shared" si="1194"/>
        <v>90.830563785922465</v>
      </c>
      <c r="F9587" s="2">
        <f t="shared" si="1195"/>
        <v>16.169436214077535</v>
      </c>
      <c r="G9587" s="2">
        <f t="shared" si="1196"/>
        <v>0</v>
      </c>
      <c r="H9587" s="2">
        <f t="shared" si="1197"/>
        <v>908.30563785922459</v>
      </c>
      <c r="I9587" s="2">
        <f t="shared" si="1198"/>
        <v>80.847181070387677</v>
      </c>
      <c r="J9587" s="2">
        <f t="shared" si="1199"/>
        <v>0</v>
      </c>
    </row>
    <row r="9588" spans="1:10" x14ac:dyDescent="0.25">
      <c r="A9588" s="2">
        <v>9577</v>
      </c>
      <c r="B9588" s="2">
        <v>0.67628999908749754</v>
      </c>
      <c r="C9588" s="2">
        <f t="shared" si="1192"/>
        <v>103.31301096159373</v>
      </c>
      <c r="D9588" s="2">
        <f t="shared" si="1193"/>
        <v>107</v>
      </c>
      <c r="E9588" s="2">
        <f t="shared" si="1194"/>
        <v>103.31301096159373</v>
      </c>
      <c r="F9588" s="2">
        <f t="shared" si="1195"/>
        <v>3.6869890384062671</v>
      </c>
      <c r="G9588" s="2">
        <f t="shared" si="1196"/>
        <v>0</v>
      </c>
      <c r="H9588" s="2">
        <f t="shared" si="1197"/>
        <v>1033.1301096159373</v>
      </c>
      <c r="I9588" s="2">
        <f t="shared" si="1198"/>
        <v>18.434945192031336</v>
      </c>
      <c r="J9588" s="2">
        <f t="shared" si="1199"/>
        <v>0</v>
      </c>
    </row>
    <row r="9589" spans="1:10" x14ac:dyDescent="0.25">
      <c r="A9589" s="2">
        <v>9578</v>
      </c>
      <c r="B9589" s="2">
        <v>0.76097632168562468</v>
      </c>
      <c r="C9589" s="2">
        <f t="shared" si="1192"/>
        <v>105.08902756292677</v>
      </c>
      <c r="D9589" s="2">
        <f t="shared" si="1193"/>
        <v>107</v>
      </c>
      <c r="E9589" s="2">
        <f t="shared" si="1194"/>
        <v>105.08902756292677</v>
      </c>
      <c r="F9589" s="2">
        <f t="shared" si="1195"/>
        <v>1.9109724370732266</v>
      </c>
      <c r="G9589" s="2">
        <f t="shared" si="1196"/>
        <v>0</v>
      </c>
      <c r="H9589" s="2">
        <f t="shared" si="1197"/>
        <v>1050.8902756292678</v>
      </c>
      <c r="I9589" s="2">
        <f t="shared" si="1198"/>
        <v>9.5548621853661331</v>
      </c>
      <c r="J9589" s="2">
        <f t="shared" si="1199"/>
        <v>0</v>
      </c>
    </row>
    <row r="9590" spans="1:10" x14ac:dyDescent="0.25">
      <c r="A9590" s="2">
        <v>9579</v>
      </c>
      <c r="B9590" s="2">
        <v>0.45333536684488718</v>
      </c>
      <c r="C9590" s="2">
        <f t="shared" si="1192"/>
        <v>99.145143784359817</v>
      </c>
      <c r="D9590" s="2">
        <f t="shared" si="1193"/>
        <v>107</v>
      </c>
      <c r="E9590" s="2">
        <f t="shared" si="1194"/>
        <v>99.145143784359817</v>
      </c>
      <c r="F9590" s="2">
        <f t="shared" si="1195"/>
        <v>7.8548562156401829</v>
      </c>
      <c r="G9590" s="2">
        <f t="shared" si="1196"/>
        <v>0</v>
      </c>
      <c r="H9590" s="2">
        <f t="shared" si="1197"/>
        <v>991.45143784359811</v>
      </c>
      <c r="I9590" s="2">
        <f t="shared" si="1198"/>
        <v>39.274281078200914</v>
      </c>
      <c r="J9590" s="2">
        <f t="shared" si="1199"/>
        <v>0</v>
      </c>
    </row>
    <row r="9591" spans="1:10" x14ac:dyDescent="0.25">
      <c r="A9591" s="2">
        <v>9580</v>
      </c>
      <c r="B9591" s="2">
        <v>0.43412658178127261</v>
      </c>
      <c r="C9591" s="2">
        <f t="shared" si="1192"/>
        <v>98.791049786361185</v>
      </c>
      <c r="D9591" s="2">
        <f t="shared" si="1193"/>
        <v>107</v>
      </c>
      <c r="E9591" s="2">
        <f t="shared" si="1194"/>
        <v>98.791049786361185</v>
      </c>
      <c r="F9591" s="2">
        <f t="shared" si="1195"/>
        <v>8.2089502136388148</v>
      </c>
      <c r="G9591" s="2">
        <f t="shared" si="1196"/>
        <v>0</v>
      </c>
      <c r="H9591" s="2">
        <f t="shared" si="1197"/>
        <v>987.91049786361191</v>
      </c>
      <c r="I9591" s="2">
        <f t="shared" si="1198"/>
        <v>41.044751068194074</v>
      </c>
      <c r="J9591" s="2">
        <f t="shared" si="1199"/>
        <v>0</v>
      </c>
    </row>
    <row r="9592" spans="1:10" x14ac:dyDescent="0.25">
      <c r="A9592" s="2">
        <v>9581</v>
      </c>
      <c r="B9592" s="2">
        <v>0.87442899264284113</v>
      </c>
      <c r="C9592" s="2">
        <f t="shared" si="1192"/>
        <v>108.01436037955233</v>
      </c>
      <c r="D9592" s="2">
        <f t="shared" si="1193"/>
        <v>107</v>
      </c>
      <c r="E9592" s="2">
        <f t="shared" si="1194"/>
        <v>107</v>
      </c>
      <c r="F9592" s="2">
        <f t="shared" si="1195"/>
        <v>0</v>
      </c>
      <c r="G9592" s="2">
        <f t="shared" si="1196"/>
        <v>1.0143603795523291</v>
      </c>
      <c r="H9592" s="2">
        <f t="shared" si="1197"/>
        <v>1070</v>
      </c>
      <c r="I9592" s="2">
        <f t="shared" si="1198"/>
        <v>0</v>
      </c>
      <c r="J9592" s="2">
        <f t="shared" si="1199"/>
        <v>15.215405693284936</v>
      </c>
    </row>
    <row r="9593" spans="1:10" x14ac:dyDescent="0.25">
      <c r="A9593" s="2">
        <v>9582</v>
      </c>
      <c r="B9593" s="2">
        <v>0.92843376319154236</v>
      </c>
      <c r="C9593" s="2">
        <f t="shared" si="1192"/>
        <v>109.95643007330975</v>
      </c>
      <c r="D9593" s="2">
        <f t="shared" si="1193"/>
        <v>107</v>
      </c>
      <c r="E9593" s="2">
        <f t="shared" si="1194"/>
        <v>107</v>
      </c>
      <c r="F9593" s="2">
        <f t="shared" si="1195"/>
        <v>0</v>
      </c>
      <c r="G9593" s="2">
        <f t="shared" si="1196"/>
        <v>2.9564300733097468</v>
      </c>
      <c r="H9593" s="2">
        <f t="shared" si="1197"/>
        <v>1070</v>
      </c>
      <c r="I9593" s="2">
        <f t="shared" si="1198"/>
        <v>0</v>
      </c>
      <c r="J9593" s="2">
        <f t="shared" si="1199"/>
        <v>44.346451099646202</v>
      </c>
    </row>
    <row r="9594" spans="1:10" x14ac:dyDescent="0.25">
      <c r="A9594" s="2">
        <v>9583</v>
      </c>
      <c r="B9594" s="2">
        <v>0.90529635954955412</v>
      </c>
      <c r="C9594" s="2">
        <f t="shared" si="1192"/>
        <v>109.04527458383228</v>
      </c>
      <c r="D9594" s="2">
        <f t="shared" si="1193"/>
        <v>107</v>
      </c>
      <c r="E9594" s="2">
        <f t="shared" si="1194"/>
        <v>107</v>
      </c>
      <c r="F9594" s="2">
        <f t="shared" si="1195"/>
        <v>0</v>
      </c>
      <c r="G9594" s="2">
        <f t="shared" si="1196"/>
        <v>2.0452745838322812</v>
      </c>
      <c r="H9594" s="2">
        <f t="shared" si="1197"/>
        <v>1070</v>
      </c>
      <c r="I9594" s="2">
        <f t="shared" si="1198"/>
        <v>0</v>
      </c>
      <c r="J9594" s="2">
        <f t="shared" si="1199"/>
        <v>30.679118757484218</v>
      </c>
    </row>
    <row r="9595" spans="1:10" x14ac:dyDescent="0.25">
      <c r="A9595" s="2">
        <v>9584</v>
      </c>
      <c r="B9595" s="2">
        <v>0.69886748088935702</v>
      </c>
      <c r="C9595" s="2">
        <f t="shared" si="1192"/>
        <v>103.76727915746397</v>
      </c>
      <c r="D9595" s="2">
        <f t="shared" si="1193"/>
        <v>107</v>
      </c>
      <c r="E9595" s="2">
        <f t="shared" si="1194"/>
        <v>103.76727915746397</v>
      </c>
      <c r="F9595" s="2">
        <f t="shared" si="1195"/>
        <v>3.2327208425360254</v>
      </c>
      <c r="G9595" s="2">
        <f t="shared" si="1196"/>
        <v>0</v>
      </c>
      <c r="H9595" s="2">
        <f t="shared" si="1197"/>
        <v>1037.6727915746396</v>
      </c>
      <c r="I9595" s="2">
        <f t="shared" si="1198"/>
        <v>16.163604212680127</v>
      </c>
      <c r="J9595" s="2">
        <f t="shared" si="1199"/>
        <v>0</v>
      </c>
    </row>
    <row r="9596" spans="1:10" x14ac:dyDescent="0.25">
      <c r="A9596" s="2">
        <v>9585</v>
      </c>
      <c r="B9596" s="2">
        <v>0.26621011515253779</v>
      </c>
      <c r="C9596" s="2">
        <f t="shared" si="1192"/>
        <v>95.504684196731944</v>
      </c>
      <c r="D9596" s="2">
        <f t="shared" si="1193"/>
        <v>107</v>
      </c>
      <c r="E9596" s="2">
        <f t="shared" si="1194"/>
        <v>95.504684196731944</v>
      </c>
      <c r="F9596" s="2">
        <f t="shared" si="1195"/>
        <v>11.495315803268056</v>
      </c>
      <c r="G9596" s="2">
        <f t="shared" si="1196"/>
        <v>0</v>
      </c>
      <c r="H9596" s="2">
        <f t="shared" si="1197"/>
        <v>955.04684196731944</v>
      </c>
      <c r="I9596" s="2">
        <f t="shared" si="1198"/>
        <v>57.476579016340281</v>
      </c>
      <c r="J9596" s="2">
        <f t="shared" si="1199"/>
        <v>0</v>
      </c>
    </row>
    <row r="9597" spans="1:10" x14ac:dyDescent="0.25">
      <c r="A9597" s="2">
        <v>9586</v>
      </c>
      <c r="B9597" s="2">
        <v>0.62008034491387898</v>
      </c>
      <c r="C9597" s="2">
        <f t="shared" si="1192"/>
        <v>102.22301615044896</v>
      </c>
      <c r="D9597" s="2">
        <f t="shared" si="1193"/>
        <v>107</v>
      </c>
      <c r="E9597" s="2">
        <f t="shared" si="1194"/>
        <v>102.22301615044896</v>
      </c>
      <c r="F9597" s="2">
        <f t="shared" si="1195"/>
        <v>4.7769838495510442</v>
      </c>
      <c r="G9597" s="2">
        <f t="shared" si="1196"/>
        <v>0</v>
      </c>
      <c r="H9597" s="2">
        <f t="shared" si="1197"/>
        <v>1022.2301615044896</v>
      </c>
      <c r="I9597" s="2">
        <f t="shared" si="1198"/>
        <v>23.884919247755221</v>
      </c>
      <c r="J9597" s="2">
        <f t="shared" si="1199"/>
        <v>0</v>
      </c>
    </row>
    <row r="9598" spans="1:10" x14ac:dyDescent="0.25">
      <c r="A9598" s="2">
        <v>9587</v>
      </c>
      <c r="B9598" s="2">
        <v>0.6025295667705699</v>
      </c>
      <c r="C9598" s="2">
        <f t="shared" si="1192"/>
        <v>101.89165836436067</v>
      </c>
      <c r="D9598" s="2">
        <f t="shared" si="1193"/>
        <v>107</v>
      </c>
      <c r="E9598" s="2">
        <f t="shared" si="1194"/>
        <v>101.89165836436067</v>
      </c>
      <c r="F9598" s="2">
        <f t="shared" si="1195"/>
        <v>5.1083416356393343</v>
      </c>
      <c r="G9598" s="2">
        <f t="shared" si="1196"/>
        <v>0</v>
      </c>
      <c r="H9598" s="2">
        <f t="shared" si="1197"/>
        <v>1018.9165836436066</v>
      </c>
      <c r="I9598" s="2">
        <f t="shared" si="1198"/>
        <v>25.541708178196671</v>
      </c>
      <c r="J9598" s="2">
        <f t="shared" si="1199"/>
        <v>0</v>
      </c>
    </row>
    <row r="9599" spans="1:10" x14ac:dyDescent="0.25">
      <c r="A9599" s="2">
        <v>9588</v>
      </c>
      <c r="B9599" s="2">
        <v>0.25110668727634766</v>
      </c>
      <c r="C9599" s="2">
        <f t="shared" si="1192"/>
        <v>95.178179255095557</v>
      </c>
      <c r="D9599" s="2">
        <f t="shared" si="1193"/>
        <v>107</v>
      </c>
      <c r="E9599" s="2">
        <f t="shared" si="1194"/>
        <v>95.178179255095557</v>
      </c>
      <c r="F9599" s="2">
        <f t="shared" si="1195"/>
        <v>11.821820744904443</v>
      </c>
      <c r="G9599" s="2">
        <f t="shared" si="1196"/>
        <v>0</v>
      </c>
      <c r="H9599" s="2">
        <f t="shared" si="1197"/>
        <v>951.78179255095552</v>
      </c>
      <c r="I9599" s="2">
        <f t="shared" si="1198"/>
        <v>59.109103724522214</v>
      </c>
      <c r="J9599" s="2">
        <f t="shared" si="1199"/>
        <v>0</v>
      </c>
    </row>
    <row r="9600" spans="1:10" x14ac:dyDescent="0.25">
      <c r="A9600" s="2">
        <v>9589</v>
      </c>
      <c r="B9600" s="2">
        <v>0.75566017432756105</v>
      </c>
      <c r="C9600" s="2">
        <f t="shared" si="1192"/>
        <v>104.9707668950164</v>
      </c>
      <c r="D9600" s="2">
        <f t="shared" si="1193"/>
        <v>107</v>
      </c>
      <c r="E9600" s="2">
        <f t="shared" si="1194"/>
        <v>104.9707668950164</v>
      </c>
      <c r="F9600" s="2">
        <f t="shared" si="1195"/>
        <v>2.0292331049836037</v>
      </c>
      <c r="G9600" s="2">
        <f t="shared" si="1196"/>
        <v>0</v>
      </c>
      <c r="H9600" s="2">
        <f t="shared" si="1197"/>
        <v>1049.7076689501639</v>
      </c>
      <c r="I9600" s="2">
        <f t="shared" si="1198"/>
        <v>10.146165524918018</v>
      </c>
      <c r="J9600" s="2">
        <f t="shared" si="1199"/>
        <v>0</v>
      </c>
    </row>
    <row r="9601" spans="1:10" x14ac:dyDescent="0.25">
      <c r="A9601" s="2">
        <v>9590</v>
      </c>
      <c r="B9601" s="2">
        <v>0.56524065969448822</v>
      </c>
      <c r="C9601" s="2">
        <f t="shared" si="1192"/>
        <v>101.19725324889981</v>
      </c>
      <c r="D9601" s="2">
        <f t="shared" si="1193"/>
        <v>107</v>
      </c>
      <c r="E9601" s="2">
        <f t="shared" si="1194"/>
        <v>101.19725324889981</v>
      </c>
      <c r="F9601" s="2">
        <f t="shared" si="1195"/>
        <v>5.8027467511001873</v>
      </c>
      <c r="G9601" s="2">
        <f t="shared" si="1196"/>
        <v>0</v>
      </c>
      <c r="H9601" s="2">
        <f t="shared" si="1197"/>
        <v>1011.9725324889981</v>
      </c>
      <c r="I9601" s="2">
        <f t="shared" si="1198"/>
        <v>29.013733755500937</v>
      </c>
      <c r="J9601" s="2">
        <f t="shared" si="1199"/>
        <v>0</v>
      </c>
    </row>
    <row r="9602" spans="1:10" x14ac:dyDescent="0.25">
      <c r="A9602" s="2">
        <v>9591</v>
      </c>
      <c r="B9602" s="2">
        <v>0.37498764018836694</v>
      </c>
      <c r="C9602" s="2">
        <f t="shared" si="1192"/>
        <v>97.683221133027743</v>
      </c>
      <c r="D9602" s="2">
        <f t="shared" si="1193"/>
        <v>107</v>
      </c>
      <c r="E9602" s="2">
        <f t="shared" si="1194"/>
        <v>97.683221133027743</v>
      </c>
      <c r="F9602" s="2">
        <f t="shared" si="1195"/>
        <v>9.3167788669722569</v>
      </c>
      <c r="G9602" s="2">
        <f t="shared" si="1196"/>
        <v>0</v>
      </c>
      <c r="H9602" s="2">
        <f t="shared" si="1197"/>
        <v>976.83221133027746</v>
      </c>
      <c r="I9602" s="2">
        <f t="shared" si="1198"/>
        <v>46.583894334861284</v>
      </c>
      <c r="J9602" s="2">
        <f t="shared" si="1199"/>
        <v>0</v>
      </c>
    </row>
    <row r="9603" spans="1:10" x14ac:dyDescent="0.25">
      <c r="A9603" s="2">
        <v>9592</v>
      </c>
      <c r="B9603" s="2">
        <v>0.24833654979423236</v>
      </c>
      <c r="C9603" s="2">
        <f t="shared" si="1192"/>
        <v>95.117414616167679</v>
      </c>
      <c r="D9603" s="2">
        <f t="shared" si="1193"/>
        <v>107</v>
      </c>
      <c r="E9603" s="2">
        <f t="shared" si="1194"/>
        <v>95.117414616167679</v>
      </c>
      <c r="F9603" s="2">
        <f t="shared" si="1195"/>
        <v>11.882585383832321</v>
      </c>
      <c r="G9603" s="2">
        <f t="shared" si="1196"/>
        <v>0</v>
      </c>
      <c r="H9603" s="2">
        <f t="shared" si="1197"/>
        <v>951.17414616167684</v>
      </c>
      <c r="I9603" s="2">
        <f t="shared" si="1198"/>
        <v>59.412926919161606</v>
      </c>
      <c r="J9603" s="2">
        <f t="shared" si="1199"/>
        <v>0</v>
      </c>
    </row>
    <row r="9604" spans="1:10" x14ac:dyDescent="0.25">
      <c r="A9604" s="2">
        <v>9593</v>
      </c>
      <c r="B9604" s="2">
        <v>0.3173842856535628</v>
      </c>
      <c r="C9604" s="2">
        <f t="shared" si="1192"/>
        <v>96.560838172271701</v>
      </c>
      <c r="D9604" s="2">
        <f t="shared" si="1193"/>
        <v>107</v>
      </c>
      <c r="E9604" s="2">
        <f t="shared" si="1194"/>
        <v>96.560838172271701</v>
      </c>
      <c r="F9604" s="2">
        <f t="shared" si="1195"/>
        <v>10.439161827728299</v>
      </c>
      <c r="G9604" s="2">
        <f t="shared" si="1196"/>
        <v>0</v>
      </c>
      <c r="H9604" s="2">
        <f t="shared" si="1197"/>
        <v>965.60838172271701</v>
      </c>
      <c r="I9604" s="2">
        <f t="shared" si="1198"/>
        <v>52.195809138641494</v>
      </c>
      <c r="J9604" s="2">
        <f t="shared" si="1199"/>
        <v>0</v>
      </c>
    </row>
    <row r="9605" spans="1:10" x14ac:dyDescent="0.25">
      <c r="A9605" s="2">
        <v>9594</v>
      </c>
      <c r="B9605" s="2">
        <v>0.6467716624784754</v>
      </c>
      <c r="C9605" s="2">
        <f t="shared" si="1192"/>
        <v>102.73436441646055</v>
      </c>
      <c r="D9605" s="2">
        <f t="shared" si="1193"/>
        <v>107</v>
      </c>
      <c r="E9605" s="2">
        <f t="shared" si="1194"/>
        <v>102.73436441646055</v>
      </c>
      <c r="F9605" s="2">
        <f t="shared" si="1195"/>
        <v>4.2656355835394493</v>
      </c>
      <c r="G9605" s="2">
        <f t="shared" si="1196"/>
        <v>0</v>
      </c>
      <c r="H9605" s="2">
        <f t="shared" si="1197"/>
        <v>1027.3436441646054</v>
      </c>
      <c r="I9605" s="2">
        <f t="shared" si="1198"/>
        <v>21.328177917697246</v>
      </c>
      <c r="J9605" s="2">
        <f t="shared" si="1199"/>
        <v>0</v>
      </c>
    </row>
    <row r="9606" spans="1:10" x14ac:dyDescent="0.25">
      <c r="A9606" s="2">
        <v>9595</v>
      </c>
      <c r="B9606" s="2">
        <v>0.96301557544442951</v>
      </c>
      <c r="C9606" s="2">
        <f t="shared" si="1192"/>
        <v>111.7546034026191</v>
      </c>
      <c r="D9606" s="2">
        <f t="shared" si="1193"/>
        <v>107</v>
      </c>
      <c r="E9606" s="2">
        <f t="shared" si="1194"/>
        <v>107</v>
      </c>
      <c r="F9606" s="2">
        <f t="shared" si="1195"/>
        <v>0</v>
      </c>
      <c r="G9606" s="2">
        <f t="shared" si="1196"/>
        <v>4.7546034026190966</v>
      </c>
      <c r="H9606" s="2">
        <f t="shared" si="1197"/>
        <v>1070</v>
      </c>
      <c r="I9606" s="2">
        <f t="shared" si="1198"/>
        <v>0</v>
      </c>
      <c r="J9606" s="2">
        <f t="shared" si="1199"/>
        <v>71.31905103928645</v>
      </c>
    </row>
    <row r="9607" spans="1:10" x14ac:dyDescent="0.25">
      <c r="A9607" s="2">
        <v>9596</v>
      </c>
      <c r="B9607" s="2">
        <v>0.62239009093448472</v>
      </c>
      <c r="C9607" s="2">
        <f t="shared" si="1192"/>
        <v>102.26688908369395</v>
      </c>
      <c r="D9607" s="2">
        <f t="shared" si="1193"/>
        <v>107</v>
      </c>
      <c r="E9607" s="2">
        <f t="shared" si="1194"/>
        <v>102.26688908369395</v>
      </c>
      <c r="F9607" s="2">
        <f t="shared" si="1195"/>
        <v>4.7331109163060461</v>
      </c>
      <c r="G9607" s="2">
        <f t="shared" si="1196"/>
        <v>0</v>
      </c>
      <c r="H9607" s="2">
        <f t="shared" si="1197"/>
        <v>1022.6688908369396</v>
      </c>
      <c r="I9607" s="2">
        <f t="shared" si="1198"/>
        <v>23.66555458153023</v>
      </c>
      <c r="J9607" s="2">
        <f t="shared" si="1199"/>
        <v>0</v>
      </c>
    </row>
    <row r="9608" spans="1:10" x14ac:dyDescent="0.25">
      <c r="A9608" s="2">
        <v>9597</v>
      </c>
      <c r="B9608" s="2">
        <v>0.36811121097070298</v>
      </c>
      <c r="C9608" s="2">
        <f t="shared" si="1192"/>
        <v>97.551971161782404</v>
      </c>
      <c r="D9608" s="2">
        <f t="shared" si="1193"/>
        <v>107</v>
      </c>
      <c r="E9608" s="2">
        <f t="shared" si="1194"/>
        <v>97.551971161782404</v>
      </c>
      <c r="F9608" s="2">
        <f t="shared" si="1195"/>
        <v>9.4480288382175956</v>
      </c>
      <c r="G9608" s="2">
        <f t="shared" si="1196"/>
        <v>0</v>
      </c>
      <c r="H9608" s="2">
        <f t="shared" si="1197"/>
        <v>975.51971161782399</v>
      </c>
      <c r="I9608" s="2">
        <f t="shared" si="1198"/>
        <v>47.240144191087978</v>
      </c>
      <c r="J9608" s="2">
        <f t="shared" si="1199"/>
        <v>0</v>
      </c>
    </row>
    <row r="9609" spans="1:10" x14ac:dyDescent="0.25">
      <c r="A9609" s="2">
        <v>9598</v>
      </c>
      <c r="B9609" s="2">
        <v>0.30510204989338263</v>
      </c>
      <c r="C9609" s="2">
        <f t="shared" si="1192"/>
        <v>96.313425656219408</v>
      </c>
      <c r="D9609" s="2">
        <f t="shared" si="1193"/>
        <v>107</v>
      </c>
      <c r="E9609" s="2">
        <f t="shared" si="1194"/>
        <v>96.313425656219408</v>
      </c>
      <c r="F9609" s="2">
        <f t="shared" si="1195"/>
        <v>10.686574343780592</v>
      </c>
      <c r="G9609" s="2">
        <f t="shared" si="1196"/>
        <v>0</v>
      </c>
      <c r="H9609" s="2">
        <f t="shared" si="1197"/>
        <v>963.13425656219408</v>
      </c>
      <c r="I9609" s="2">
        <f t="shared" si="1198"/>
        <v>53.432871718902959</v>
      </c>
      <c r="J9609" s="2">
        <f t="shared" si="1199"/>
        <v>0</v>
      </c>
    </row>
    <row r="9610" spans="1:10" x14ac:dyDescent="0.25">
      <c r="A9610" s="2">
        <v>9599</v>
      </c>
      <c r="B9610" s="2">
        <v>0.15141086652955915</v>
      </c>
      <c r="C9610" s="2">
        <f t="shared" si="1192"/>
        <v>92.743691154007507</v>
      </c>
      <c r="D9610" s="2">
        <f t="shared" si="1193"/>
        <v>107</v>
      </c>
      <c r="E9610" s="2">
        <f t="shared" si="1194"/>
        <v>92.743691154007507</v>
      </c>
      <c r="F9610" s="2">
        <f t="shared" si="1195"/>
        <v>14.256308845992493</v>
      </c>
      <c r="G9610" s="2">
        <f t="shared" si="1196"/>
        <v>0</v>
      </c>
      <c r="H9610" s="2">
        <f t="shared" si="1197"/>
        <v>927.43691154007502</v>
      </c>
      <c r="I9610" s="2">
        <f t="shared" si="1198"/>
        <v>71.281544229962464</v>
      </c>
      <c r="J9610" s="2">
        <f t="shared" si="1199"/>
        <v>0</v>
      </c>
    </row>
    <row r="9611" spans="1:10" x14ac:dyDescent="0.25">
      <c r="A9611" s="2">
        <v>9600</v>
      </c>
      <c r="B9611" s="2">
        <v>0.34423319350599524</v>
      </c>
      <c r="C9611" s="2">
        <f t="shared" si="1192"/>
        <v>97.090923214492406</v>
      </c>
      <c r="D9611" s="2">
        <f t="shared" si="1193"/>
        <v>107</v>
      </c>
      <c r="E9611" s="2">
        <f t="shared" si="1194"/>
        <v>97.090923214492406</v>
      </c>
      <c r="F9611" s="2">
        <f t="shared" si="1195"/>
        <v>9.9090767855075939</v>
      </c>
      <c r="G9611" s="2">
        <f t="shared" si="1196"/>
        <v>0</v>
      </c>
      <c r="H9611" s="2">
        <f t="shared" si="1197"/>
        <v>970.90923214492409</v>
      </c>
      <c r="I9611" s="2">
        <f t="shared" si="1198"/>
        <v>49.545383927537969</v>
      </c>
      <c r="J9611" s="2">
        <f t="shared" si="1199"/>
        <v>0</v>
      </c>
    </row>
    <row r="9612" spans="1:10" x14ac:dyDescent="0.25">
      <c r="A9612" s="2">
        <v>9601</v>
      </c>
      <c r="B9612" s="2">
        <v>0.59529388672495687</v>
      </c>
      <c r="C9612" s="2">
        <f t="shared" si="1192"/>
        <v>101.75599080122929</v>
      </c>
      <c r="D9612" s="2">
        <f t="shared" si="1193"/>
        <v>107</v>
      </c>
      <c r="E9612" s="2">
        <f t="shared" si="1194"/>
        <v>101.75599080122929</v>
      </c>
      <c r="F9612" s="2">
        <f t="shared" si="1195"/>
        <v>5.244009198770712</v>
      </c>
      <c r="G9612" s="2">
        <f t="shared" si="1196"/>
        <v>0</v>
      </c>
      <c r="H9612" s="2">
        <f t="shared" si="1197"/>
        <v>1017.5599080122929</v>
      </c>
      <c r="I9612" s="2">
        <f t="shared" si="1198"/>
        <v>26.22004599385356</v>
      </c>
      <c r="J9612" s="2">
        <f t="shared" si="1199"/>
        <v>0</v>
      </c>
    </row>
    <row r="9613" spans="1:10" x14ac:dyDescent="0.25">
      <c r="A9613" s="2">
        <v>9602</v>
      </c>
      <c r="B9613" s="2">
        <v>0.82854991930826438</v>
      </c>
      <c r="C9613" s="2">
        <f t="shared" ref="C9613:C9676" si="1200">_xlfn.BETA.INV(B9613,$C$7,$C$8,$C$9,$C$10)</f>
        <v>106.71487700854306</v>
      </c>
      <c r="D9613" s="2">
        <f t="shared" ref="D9613:D9676" si="1201">$F$8</f>
        <v>107</v>
      </c>
      <c r="E9613" s="2">
        <f t="shared" ref="E9613:E9676" si="1202">IF(C9613&gt;=D9613,D9613,C9613)</f>
        <v>106.71487700854306</v>
      </c>
      <c r="F9613" s="2">
        <f t="shared" ref="F9613:F9676" si="1203">IF(D9613&gt;C9613,D9613-C9613,0)</f>
        <v>0.28512299145694442</v>
      </c>
      <c r="G9613" s="2">
        <f t="shared" ref="G9613:G9676" si="1204">IF(C9613&gt;D9613,C9613-D9613,0)</f>
        <v>0</v>
      </c>
      <c r="H9613" s="2">
        <f t="shared" ref="H9613:H9676" si="1205">E9613*$H$10</f>
        <v>1067.1487700854304</v>
      </c>
      <c r="I9613" s="2">
        <f t="shared" ref="I9613:I9676" si="1206">F9613*$I$10</f>
        <v>1.4256149572847221</v>
      </c>
      <c r="J9613" s="2">
        <f t="shared" ref="J9613:J9676" si="1207">G9613*$J$10</f>
        <v>0</v>
      </c>
    </row>
    <row r="9614" spans="1:10" x14ac:dyDescent="0.25">
      <c r="A9614" s="2">
        <v>9603</v>
      </c>
      <c r="B9614" s="2">
        <v>0.36937747681511202</v>
      </c>
      <c r="C9614" s="2">
        <f t="shared" si="1200"/>
        <v>97.576187534407396</v>
      </c>
      <c r="D9614" s="2">
        <f t="shared" si="1201"/>
        <v>107</v>
      </c>
      <c r="E9614" s="2">
        <f t="shared" si="1202"/>
        <v>97.576187534407396</v>
      </c>
      <c r="F9614" s="2">
        <f t="shared" si="1203"/>
        <v>9.4238124655926043</v>
      </c>
      <c r="G9614" s="2">
        <f t="shared" si="1204"/>
        <v>0</v>
      </c>
      <c r="H9614" s="2">
        <f t="shared" si="1205"/>
        <v>975.76187534407393</v>
      </c>
      <c r="I9614" s="2">
        <f t="shared" si="1206"/>
        <v>47.119062327963022</v>
      </c>
      <c r="J9614" s="2">
        <f t="shared" si="1207"/>
        <v>0</v>
      </c>
    </row>
    <row r="9615" spans="1:10" x14ac:dyDescent="0.25">
      <c r="A9615" s="2">
        <v>9604</v>
      </c>
      <c r="B9615" s="2">
        <v>0.13833668081528872</v>
      </c>
      <c r="C9615" s="2">
        <f t="shared" si="1200"/>
        <v>92.369765619464104</v>
      </c>
      <c r="D9615" s="2">
        <f t="shared" si="1201"/>
        <v>107</v>
      </c>
      <c r="E9615" s="2">
        <f t="shared" si="1202"/>
        <v>92.369765619464104</v>
      </c>
      <c r="F9615" s="2">
        <f t="shared" si="1203"/>
        <v>14.630234380535896</v>
      </c>
      <c r="G9615" s="2">
        <f t="shared" si="1204"/>
        <v>0</v>
      </c>
      <c r="H9615" s="2">
        <f t="shared" si="1205"/>
        <v>923.69765619464101</v>
      </c>
      <c r="I9615" s="2">
        <f t="shared" si="1206"/>
        <v>73.151171902679479</v>
      </c>
      <c r="J9615" s="2">
        <f t="shared" si="1207"/>
        <v>0</v>
      </c>
    </row>
    <row r="9616" spans="1:10" x14ac:dyDescent="0.25">
      <c r="A9616" s="2">
        <v>9605</v>
      </c>
      <c r="B9616" s="2">
        <v>6.0653760331957796E-2</v>
      </c>
      <c r="C9616" s="2">
        <f t="shared" si="1200"/>
        <v>89.550694121952077</v>
      </c>
      <c r="D9616" s="2">
        <f t="shared" si="1201"/>
        <v>107</v>
      </c>
      <c r="E9616" s="2">
        <f t="shared" si="1202"/>
        <v>89.550694121952077</v>
      </c>
      <c r="F9616" s="2">
        <f t="shared" si="1203"/>
        <v>17.449305878047923</v>
      </c>
      <c r="G9616" s="2">
        <f t="shared" si="1204"/>
        <v>0</v>
      </c>
      <c r="H9616" s="2">
        <f t="shared" si="1205"/>
        <v>895.50694121952074</v>
      </c>
      <c r="I9616" s="2">
        <f t="shared" si="1206"/>
        <v>87.246529390239616</v>
      </c>
      <c r="J9616" s="2">
        <f t="shared" si="1207"/>
        <v>0</v>
      </c>
    </row>
    <row r="9617" spans="1:10" x14ac:dyDescent="0.25">
      <c r="A9617" s="2">
        <v>9606</v>
      </c>
      <c r="B9617" s="2">
        <v>8.5536517943485046E-2</v>
      </c>
      <c r="C9617" s="2">
        <f t="shared" si="1200"/>
        <v>90.611656379652189</v>
      </c>
      <c r="D9617" s="2">
        <f t="shared" si="1201"/>
        <v>107</v>
      </c>
      <c r="E9617" s="2">
        <f t="shared" si="1202"/>
        <v>90.611656379652189</v>
      </c>
      <c r="F9617" s="2">
        <f t="shared" si="1203"/>
        <v>16.388343620347811</v>
      </c>
      <c r="G9617" s="2">
        <f t="shared" si="1204"/>
        <v>0</v>
      </c>
      <c r="H9617" s="2">
        <f t="shared" si="1205"/>
        <v>906.11656379652186</v>
      </c>
      <c r="I9617" s="2">
        <f t="shared" si="1206"/>
        <v>81.941718101739056</v>
      </c>
      <c r="J9617" s="2">
        <f t="shared" si="1207"/>
        <v>0</v>
      </c>
    </row>
    <row r="9618" spans="1:10" x14ac:dyDescent="0.25">
      <c r="A9618" s="2">
        <v>9607</v>
      </c>
      <c r="B9618" s="2">
        <v>0.26082221741661005</v>
      </c>
      <c r="C9618" s="2">
        <f t="shared" si="1200"/>
        <v>95.389107210127918</v>
      </c>
      <c r="D9618" s="2">
        <f t="shared" si="1201"/>
        <v>107</v>
      </c>
      <c r="E9618" s="2">
        <f t="shared" si="1202"/>
        <v>95.389107210127918</v>
      </c>
      <c r="F9618" s="2">
        <f t="shared" si="1203"/>
        <v>11.610892789872082</v>
      </c>
      <c r="G9618" s="2">
        <f t="shared" si="1204"/>
        <v>0</v>
      </c>
      <c r="H9618" s="2">
        <f t="shared" si="1205"/>
        <v>953.89107210127918</v>
      </c>
      <c r="I9618" s="2">
        <f t="shared" si="1206"/>
        <v>58.054463949360411</v>
      </c>
      <c r="J9618" s="2">
        <f t="shared" si="1207"/>
        <v>0</v>
      </c>
    </row>
    <row r="9619" spans="1:10" x14ac:dyDescent="0.25">
      <c r="A9619" s="2">
        <v>9608</v>
      </c>
      <c r="B9619" s="2">
        <v>0.44408116498076777</v>
      </c>
      <c r="C9619" s="2">
        <f t="shared" si="1200"/>
        <v>98.974794558322515</v>
      </c>
      <c r="D9619" s="2">
        <f t="shared" si="1201"/>
        <v>107</v>
      </c>
      <c r="E9619" s="2">
        <f t="shared" si="1202"/>
        <v>98.974794558322515</v>
      </c>
      <c r="F9619" s="2">
        <f t="shared" si="1203"/>
        <v>8.0252054416774854</v>
      </c>
      <c r="G9619" s="2">
        <f t="shared" si="1204"/>
        <v>0</v>
      </c>
      <c r="H9619" s="2">
        <f t="shared" si="1205"/>
        <v>989.74794558322515</v>
      </c>
      <c r="I9619" s="2">
        <f t="shared" si="1206"/>
        <v>40.126027208387427</v>
      </c>
      <c r="J9619" s="2">
        <f t="shared" si="1207"/>
        <v>0</v>
      </c>
    </row>
    <row r="9620" spans="1:10" x14ac:dyDescent="0.25">
      <c r="A9620" s="2">
        <v>9609</v>
      </c>
      <c r="B9620" s="2">
        <v>0.89424612253168057</v>
      </c>
      <c r="C9620" s="2">
        <f t="shared" si="1200"/>
        <v>108.65670073551723</v>
      </c>
      <c r="D9620" s="2">
        <f t="shared" si="1201"/>
        <v>107</v>
      </c>
      <c r="E9620" s="2">
        <f t="shared" si="1202"/>
        <v>107</v>
      </c>
      <c r="F9620" s="2">
        <f t="shared" si="1203"/>
        <v>0</v>
      </c>
      <c r="G9620" s="2">
        <f t="shared" si="1204"/>
        <v>1.6567007355172336</v>
      </c>
      <c r="H9620" s="2">
        <f t="shared" si="1205"/>
        <v>1070</v>
      </c>
      <c r="I9620" s="2">
        <f t="shared" si="1206"/>
        <v>0</v>
      </c>
      <c r="J9620" s="2">
        <f t="shared" si="1207"/>
        <v>24.850511032758504</v>
      </c>
    </row>
    <row r="9621" spans="1:10" x14ac:dyDescent="0.25">
      <c r="A9621" s="2">
        <v>9610</v>
      </c>
      <c r="B9621" s="2">
        <v>0.8584221470774801</v>
      </c>
      <c r="C9621" s="2">
        <f t="shared" si="1200"/>
        <v>107.535823499071</v>
      </c>
      <c r="D9621" s="2">
        <f t="shared" si="1201"/>
        <v>107</v>
      </c>
      <c r="E9621" s="2">
        <f t="shared" si="1202"/>
        <v>107</v>
      </c>
      <c r="F9621" s="2">
        <f t="shared" si="1203"/>
        <v>0</v>
      </c>
      <c r="G9621" s="2">
        <f t="shared" si="1204"/>
        <v>0.53582349907100024</v>
      </c>
      <c r="H9621" s="2">
        <f t="shared" si="1205"/>
        <v>1070</v>
      </c>
      <c r="I9621" s="2">
        <f t="shared" si="1206"/>
        <v>0</v>
      </c>
      <c r="J9621" s="2">
        <f t="shared" si="1207"/>
        <v>8.0373524860650036</v>
      </c>
    </row>
    <row r="9622" spans="1:10" x14ac:dyDescent="0.25">
      <c r="A9622" s="2">
        <v>9611</v>
      </c>
      <c r="B9622" s="2">
        <v>7.5120340575194344E-3</v>
      </c>
      <c r="C9622" s="2">
        <f t="shared" si="1200"/>
        <v>85.260174340032393</v>
      </c>
      <c r="D9622" s="2">
        <f t="shared" si="1201"/>
        <v>107</v>
      </c>
      <c r="E9622" s="2">
        <f t="shared" si="1202"/>
        <v>85.260174340032393</v>
      </c>
      <c r="F9622" s="2">
        <f t="shared" si="1203"/>
        <v>21.739825659967607</v>
      </c>
      <c r="G9622" s="2">
        <f t="shared" si="1204"/>
        <v>0</v>
      </c>
      <c r="H9622" s="2">
        <f t="shared" si="1205"/>
        <v>852.60174340032393</v>
      </c>
      <c r="I9622" s="2">
        <f t="shared" si="1206"/>
        <v>108.69912829983804</v>
      </c>
      <c r="J9622" s="2">
        <f t="shared" si="1207"/>
        <v>0</v>
      </c>
    </row>
    <row r="9623" spans="1:10" x14ac:dyDescent="0.25">
      <c r="A9623" s="2">
        <v>9612</v>
      </c>
      <c r="B9623" s="2">
        <v>9.209545415488718E-2</v>
      </c>
      <c r="C9623" s="2">
        <f t="shared" si="1200"/>
        <v>90.859192732959173</v>
      </c>
      <c r="D9623" s="2">
        <f t="shared" si="1201"/>
        <v>107</v>
      </c>
      <c r="E9623" s="2">
        <f t="shared" si="1202"/>
        <v>90.859192732959173</v>
      </c>
      <c r="F9623" s="2">
        <f t="shared" si="1203"/>
        <v>16.140807267040827</v>
      </c>
      <c r="G9623" s="2">
        <f t="shared" si="1204"/>
        <v>0</v>
      </c>
      <c r="H9623" s="2">
        <f t="shared" si="1205"/>
        <v>908.59192732959173</v>
      </c>
      <c r="I9623" s="2">
        <f t="shared" si="1206"/>
        <v>80.704036335204137</v>
      </c>
      <c r="J9623" s="2">
        <f t="shared" si="1207"/>
        <v>0</v>
      </c>
    </row>
    <row r="9624" spans="1:10" x14ac:dyDescent="0.25">
      <c r="A9624" s="2">
        <v>9613</v>
      </c>
      <c r="B9624" s="2">
        <v>0.1992264840898923</v>
      </c>
      <c r="C9624" s="2">
        <f t="shared" si="1200"/>
        <v>93.984962446030096</v>
      </c>
      <c r="D9624" s="2">
        <f t="shared" si="1201"/>
        <v>107</v>
      </c>
      <c r="E9624" s="2">
        <f t="shared" si="1202"/>
        <v>93.984962446030096</v>
      </c>
      <c r="F9624" s="2">
        <f t="shared" si="1203"/>
        <v>13.015037553969904</v>
      </c>
      <c r="G9624" s="2">
        <f t="shared" si="1204"/>
        <v>0</v>
      </c>
      <c r="H9624" s="2">
        <f t="shared" si="1205"/>
        <v>939.8496244603009</v>
      </c>
      <c r="I9624" s="2">
        <f t="shared" si="1206"/>
        <v>65.075187769849521</v>
      </c>
      <c r="J9624" s="2">
        <f t="shared" si="1207"/>
        <v>0</v>
      </c>
    </row>
    <row r="9625" spans="1:10" x14ac:dyDescent="0.25">
      <c r="A9625" s="2">
        <v>9614</v>
      </c>
      <c r="B9625" s="2">
        <v>0.61466038756894092</v>
      </c>
      <c r="C9625" s="2">
        <f t="shared" si="1200"/>
        <v>102.12031784507579</v>
      </c>
      <c r="D9625" s="2">
        <f t="shared" si="1201"/>
        <v>107</v>
      </c>
      <c r="E9625" s="2">
        <f t="shared" si="1202"/>
        <v>102.12031784507579</v>
      </c>
      <c r="F9625" s="2">
        <f t="shared" si="1203"/>
        <v>4.8796821549242111</v>
      </c>
      <c r="G9625" s="2">
        <f t="shared" si="1204"/>
        <v>0</v>
      </c>
      <c r="H9625" s="2">
        <f t="shared" si="1205"/>
        <v>1021.2031784507578</v>
      </c>
      <c r="I9625" s="2">
        <f t="shared" si="1206"/>
        <v>24.398410774621055</v>
      </c>
      <c r="J9625" s="2">
        <f t="shared" si="1207"/>
        <v>0</v>
      </c>
    </row>
    <row r="9626" spans="1:10" x14ac:dyDescent="0.25">
      <c r="A9626" s="2">
        <v>9615</v>
      </c>
      <c r="B9626" s="2">
        <v>0.32217470150160388</v>
      </c>
      <c r="C9626" s="2">
        <f t="shared" si="1200"/>
        <v>96.656447150499218</v>
      </c>
      <c r="D9626" s="2">
        <f t="shared" si="1201"/>
        <v>107</v>
      </c>
      <c r="E9626" s="2">
        <f t="shared" si="1202"/>
        <v>96.656447150499218</v>
      </c>
      <c r="F9626" s="2">
        <f t="shared" si="1203"/>
        <v>10.343552849500782</v>
      </c>
      <c r="G9626" s="2">
        <f t="shared" si="1204"/>
        <v>0</v>
      </c>
      <c r="H9626" s="2">
        <f t="shared" si="1205"/>
        <v>966.56447150499218</v>
      </c>
      <c r="I9626" s="2">
        <f t="shared" si="1206"/>
        <v>51.717764247503908</v>
      </c>
      <c r="J9626" s="2">
        <f t="shared" si="1207"/>
        <v>0</v>
      </c>
    </row>
    <row r="9627" spans="1:10" x14ac:dyDescent="0.25">
      <c r="A9627" s="2">
        <v>9616</v>
      </c>
      <c r="B9627" s="2">
        <v>0.6667499057593661</v>
      </c>
      <c r="C9627" s="2">
        <f t="shared" si="1200"/>
        <v>103.12427196896277</v>
      </c>
      <c r="D9627" s="2">
        <f t="shared" si="1201"/>
        <v>107</v>
      </c>
      <c r="E9627" s="2">
        <f t="shared" si="1202"/>
        <v>103.12427196896277</v>
      </c>
      <c r="F9627" s="2">
        <f t="shared" si="1203"/>
        <v>3.8757280310372266</v>
      </c>
      <c r="G9627" s="2">
        <f t="shared" si="1204"/>
        <v>0</v>
      </c>
      <c r="H9627" s="2">
        <f t="shared" si="1205"/>
        <v>1031.2427196896278</v>
      </c>
      <c r="I9627" s="2">
        <f t="shared" si="1206"/>
        <v>19.378640155186133</v>
      </c>
      <c r="J9627" s="2">
        <f t="shared" si="1207"/>
        <v>0</v>
      </c>
    </row>
    <row r="9628" spans="1:10" x14ac:dyDescent="0.25">
      <c r="A9628" s="2">
        <v>9617</v>
      </c>
      <c r="B9628" s="2">
        <v>0.2824718928767731</v>
      </c>
      <c r="C9628" s="2">
        <f t="shared" si="1200"/>
        <v>95.84797831558086</v>
      </c>
      <c r="D9628" s="2">
        <f t="shared" si="1201"/>
        <v>107</v>
      </c>
      <c r="E9628" s="2">
        <f t="shared" si="1202"/>
        <v>95.84797831558086</v>
      </c>
      <c r="F9628" s="2">
        <f t="shared" si="1203"/>
        <v>11.15202168441914</v>
      </c>
      <c r="G9628" s="2">
        <f t="shared" si="1204"/>
        <v>0</v>
      </c>
      <c r="H9628" s="2">
        <f t="shared" si="1205"/>
        <v>958.4797831558086</v>
      </c>
      <c r="I9628" s="2">
        <f t="shared" si="1206"/>
        <v>55.760108422095698</v>
      </c>
      <c r="J9628" s="2">
        <f t="shared" si="1207"/>
        <v>0</v>
      </c>
    </row>
    <row r="9629" spans="1:10" x14ac:dyDescent="0.25">
      <c r="A9629" s="2">
        <v>9618</v>
      </c>
      <c r="B9629" s="2">
        <v>5.6628214056721693E-2</v>
      </c>
      <c r="C9629" s="2">
        <f t="shared" si="1200"/>
        <v>89.355031748658718</v>
      </c>
      <c r="D9629" s="2">
        <f t="shared" si="1201"/>
        <v>107</v>
      </c>
      <c r="E9629" s="2">
        <f t="shared" si="1202"/>
        <v>89.355031748658718</v>
      </c>
      <c r="F9629" s="2">
        <f t="shared" si="1203"/>
        <v>17.644968251341282</v>
      </c>
      <c r="G9629" s="2">
        <f t="shared" si="1204"/>
        <v>0</v>
      </c>
      <c r="H9629" s="2">
        <f t="shared" si="1205"/>
        <v>893.55031748658712</v>
      </c>
      <c r="I9629" s="2">
        <f t="shared" si="1206"/>
        <v>88.224841256706412</v>
      </c>
      <c r="J9629" s="2">
        <f t="shared" si="1207"/>
        <v>0</v>
      </c>
    </row>
    <row r="9630" spans="1:10" x14ac:dyDescent="0.25">
      <c r="A9630" s="2">
        <v>9619</v>
      </c>
      <c r="B9630" s="2">
        <v>0.97500173637724763</v>
      </c>
      <c r="C9630" s="2">
        <f t="shared" si="1200"/>
        <v>112.6380837747505</v>
      </c>
      <c r="D9630" s="2">
        <f t="shared" si="1201"/>
        <v>107</v>
      </c>
      <c r="E9630" s="2">
        <f t="shared" si="1202"/>
        <v>107</v>
      </c>
      <c r="F9630" s="2">
        <f t="shared" si="1203"/>
        <v>0</v>
      </c>
      <c r="G9630" s="2">
        <f t="shared" si="1204"/>
        <v>5.6380837747504984</v>
      </c>
      <c r="H9630" s="2">
        <f t="shared" si="1205"/>
        <v>1070</v>
      </c>
      <c r="I9630" s="2">
        <f t="shared" si="1206"/>
        <v>0</v>
      </c>
      <c r="J9630" s="2">
        <f t="shared" si="1207"/>
        <v>84.571256621257476</v>
      </c>
    </row>
    <row r="9631" spans="1:10" x14ac:dyDescent="0.25">
      <c r="A9631" s="2">
        <v>9620</v>
      </c>
      <c r="B9631" s="2">
        <v>0.89407538169955847</v>
      </c>
      <c r="C9631" s="2">
        <f t="shared" si="1200"/>
        <v>108.65088598805067</v>
      </c>
      <c r="D9631" s="2">
        <f t="shared" si="1201"/>
        <v>107</v>
      </c>
      <c r="E9631" s="2">
        <f t="shared" si="1202"/>
        <v>107</v>
      </c>
      <c r="F9631" s="2">
        <f t="shared" si="1203"/>
        <v>0</v>
      </c>
      <c r="G9631" s="2">
        <f t="shared" si="1204"/>
        <v>1.6508859880506748</v>
      </c>
      <c r="H9631" s="2">
        <f t="shared" si="1205"/>
        <v>1070</v>
      </c>
      <c r="I9631" s="2">
        <f t="shared" si="1206"/>
        <v>0</v>
      </c>
      <c r="J9631" s="2">
        <f t="shared" si="1207"/>
        <v>24.763289820760122</v>
      </c>
    </row>
    <row r="9632" spans="1:10" x14ac:dyDescent="0.25">
      <c r="A9632" s="2">
        <v>9621</v>
      </c>
      <c r="B9632" s="2">
        <v>0.7885313085295016</v>
      </c>
      <c r="C9632" s="2">
        <f t="shared" si="1200"/>
        <v>105.72175602640652</v>
      </c>
      <c r="D9632" s="2">
        <f t="shared" si="1201"/>
        <v>107</v>
      </c>
      <c r="E9632" s="2">
        <f t="shared" si="1202"/>
        <v>105.72175602640652</v>
      </c>
      <c r="F9632" s="2">
        <f t="shared" si="1203"/>
        <v>1.2782439735934759</v>
      </c>
      <c r="G9632" s="2">
        <f t="shared" si="1204"/>
        <v>0</v>
      </c>
      <c r="H9632" s="2">
        <f t="shared" si="1205"/>
        <v>1057.2175602640652</v>
      </c>
      <c r="I9632" s="2">
        <f t="shared" si="1206"/>
        <v>6.3912198679673793</v>
      </c>
      <c r="J9632" s="2">
        <f t="shared" si="1207"/>
        <v>0</v>
      </c>
    </row>
    <row r="9633" spans="1:10" x14ac:dyDescent="0.25">
      <c r="A9633" s="2">
        <v>9622</v>
      </c>
      <c r="B9633" s="2">
        <v>0.83999935586854646</v>
      </c>
      <c r="C9633" s="2">
        <f t="shared" si="1200"/>
        <v>107.01991938707636</v>
      </c>
      <c r="D9633" s="2">
        <f t="shared" si="1201"/>
        <v>107</v>
      </c>
      <c r="E9633" s="2">
        <f t="shared" si="1202"/>
        <v>107</v>
      </c>
      <c r="F9633" s="2">
        <f t="shared" si="1203"/>
        <v>0</v>
      </c>
      <c r="G9633" s="2">
        <f t="shared" si="1204"/>
        <v>1.9919387076356543E-2</v>
      </c>
      <c r="H9633" s="2">
        <f t="shared" si="1205"/>
        <v>1070</v>
      </c>
      <c r="I9633" s="2">
        <f t="shared" si="1206"/>
        <v>0</v>
      </c>
      <c r="J9633" s="2">
        <f t="shared" si="1207"/>
        <v>0.29879080614534814</v>
      </c>
    </row>
    <row r="9634" spans="1:10" x14ac:dyDescent="0.25">
      <c r="A9634" s="2">
        <v>9623</v>
      </c>
      <c r="B9634" s="2">
        <v>4.6813752388221719E-2</v>
      </c>
      <c r="C9634" s="2">
        <f t="shared" si="1200"/>
        <v>88.838098503576973</v>
      </c>
      <c r="D9634" s="2">
        <f t="shared" si="1201"/>
        <v>107</v>
      </c>
      <c r="E9634" s="2">
        <f t="shared" si="1202"/>
        <v>88.838098503576973</v>
      </c>
      <c r="F9634" s="2">
        <f t="shared" si="1203"/>
        <v>18.161901496423027</v>
      </c>
      <c r="G9634" s="2">
        <f t="shared" si="1204"/>
        <v>0</v>
      </c>
      <c r="H9634" s="2">
        <f t="shared" si="1205"/>
        <v>888.38098503576975</v>
      </c>
      <c r="I9634" s="2">
        <f t="shared" si="1206"/>
        <v>90.809507482115137</v>
      </c>
      <c r="J9634" s="2">
        <f t="shared" si="1207"/>
        <v>0</v>
      </c>
    </row>
    <row r="9635" spans="1:10" x14ac:dyDescent="0.25">
      <c r="A9635" s="2">
        <v>9624</v>
      </c>
      <c r="B9635" s="2">
        <v>0.40350347898511463</v>
      </c>
      <c r="C9635" s="2">
        <f t="shared" si="1200"/>
        <v>98.221494902878916</v>
      </c>
      <c r="D9635" s="2">
        <f t="shared" si="1201"/>
        <v>107</v>
      </c>
      <c r="E9635" s="2">
        <f t="shared" si="1202"/>
        <v>98.221494902878916</v>
      </c>
      <c r="F9635" s="2">
        <f t="shared" si="1203"/>
        <v>8.7785050971210836</v>
      </c>
      <c r="G9635" s="2">
        <f t="shared" si="1204"/>
        <v>0</v>
      </c>
      <c r="H9635" s="2">
        <f t="shared" si="1205"/>
        <v>982.21494902878919</v>
      </c>
      <c r="I9635" s="2">
        <f t="shared" si="1206"/>
        <v>43.892525485605418</v>
      </c>
      <c r="J9635" s="2">
        <f t="shared" si="1207"/>
        <v>0</v>
      </c>
    </row>
    <row r="9636" spans="1:10" x14ac:dyDescent="0.25">
      <c r="A9636" s="2">
        <v>9625</v>
      </c>
      <c r="B9636" s="2">
        <v>0.18444592206790422</v>
      </c>
      <c r="C9636" s="2">
        <f t="shared" si="1200"/>
        <v>93.619051693927531</v>
      </c>
      <c r="D9636" s="2">
        <f t="shared" si="1201"/>
        <v>107</v>
      </c>
      <c r="E9636" s="2">
        <f t="shared" si="1202"/>
        <v>93.619051693927531</v>
      </c>
      <c r="F9636" s="2">
        <f t="shared" si="1203"/>
        <v>13.380948306072469</v>
      </c>
      <c r="G9636" s="2">
        <f t="shared" si="1204"/>
        <v>0</v>
      </c>
      <c r="H9636" s="2">
        <f t="shared" si="1205"/>
        <v>936.19051693927531</v>
      </c>
      <c r="I9636" s="2">
        <f t="shared" si="1206"/>
        <v>66.904741530362344</v>
      </c>
      <c r="J9636" s="2">
        <f t="shared" si="1207"/>
        <v>0</v>
      </c>
    </row>
    <row r="9637" spans="1:10" x14ac:dyDescent="0.25">
      <c r="A9637" s="2">
        <v>9626</v>
      </c>
      <c r="B9637" s="2">
        <v>0.81962278109584874</v>
      </c>
      <c r="C9637" s="2">
        <f t="shared" si="1200"/>
        <v>106.48418606648409</v>
      </c>
      <c r="D9637" s="2">
        <f t="shared" si="1201"/>
        <v>107</v>
      </c>
      <c r="E9637" s="2">
        <f t="shared" si="1202"/>
        <v>106.48418606648409</v>
      </c>
      <c r="F9637" s="2">
        <f t="shared" si="1203"/>
        <v>0.51581393351591487</v>
      </c>
      <c r="G9637" s="2">
        <f t="shared" si="1204"/>
        <v>0</v>
      </c>
      <c r="H9637" s="2">
        <f t="shared" si="1205"/>
        <v>1064.8418606648409</v>
      </c>
      <c r="I9637" s="2">
        <f t="shared" si="1206"/>
        <v>2.5790696675795743</v>
      </c>
      <c r="J9637" s="2">
        <f t="shared" si="1207"/>
        <v>0</v>
      </c>
    </row>
    <row r="9638" spans="1:10" x14ac:dyDescent="0.25">
      <c r="A9638" s="2">
        <v>9627</v>
      </c>
      <c r="B9638" s="2">
        <v>0.59388423312402749</v>
      </c>
      <c r="C9638" s="2">
        <f t="shared" si="1200"/>
        <v>101.72961803948832</v>
      </c>
      <c r="D9638" s="2">
        <f t="shared" si="1201"/>
        <v>107</v>
      </c>
      <c r="E9638" s="2">
        <f t="shared" si="1202"/>
        <v>101.72961803948832</v>
      </c>
      <c r="F9638" s="2">
        <f t="shared" si="1203"/>
        <v>5.2703819605116848</v>
      </c>
      <c r="G9638" s="2">
        <f t="shared" si="1204"/>
        <v>0</v>
      </c>
      <c r="H9638" s="2">
        <f t="shared" si="1205"/>
        <v>1017.2961803948831</v>
      </c>
      <c r="I9638" s="2">
        <f t="shared" si="1206"/>
        <v>26.351909802558424</v>
      </c>
      <c r="J9638" s="2">
        <f t="shared" si="1207"/>
        <v>0</v>
      </c>
    </row>
    <row r="9639" spans="1:10" x14ac:dyDescent="0.25">
      <c r="A9639" s="2">
        <v>9628</v>
      </c>
      <c r="B9639" s="2">
        <v>0.44990417221259515</v>
      </c>
      <c r="C9639" s="2">
        <f t="shared" si="1200"/>
        <v>99.082030591109813</v>
      </c>
      <c r="D9639" s="2">
        <f t="shared" si="1201"/>
        <v>107</v>
      </c>
      <c r="E9639" s="2">
        <f t="shared" si="1202"/>
        <v>99.082030591109813</v>
      </c>
      <c r="F9639" s="2">
        <f t="shared" si="1203"/>
        <v>7.9179694088901869</v>
      </c>
      <c r="G9639" s="2">
        <f t="shared" si="1204"/>
        <v>0</v>
      </c>
      <c r="H9639" s="2">
        <f t="shared" si="1205"/>
        <v>990.8203059110981</v>
      </c>
      <c r="I9639" s="2">
        <f t="shared" si="1206"/>
        <v>39.589847044450934</v>
      </c>
      <c r="J9639" s="2">
        <f t="shared" si="1207"/>
        <v>0</v>
      </c>
    </row>
    <row r="9640" spans="1:10" x14ac:dyDescent="0.25">
      <c r="A9640" s="2">
        <v>9629</v>
      </c>
      <c r="B9640" s="2">
        <v>0.36688133009893409</v>
      </c>
      <c r="C9640" s="2">
        <f t="shared" si="1200"/>
        <v>97.528429679201821</v>
      </c>
      <c r="D9640" s="2">
        <f t="shared" si="1201"/>
        <v>107</v>
      </c>
      <c r="E9640" s="2">
        <f t="shared" si="1202"/>
        <v>97.528429679201821</v>
      </c>
      <c r="F9640" s="2">
        <f t="shared" si="1203"/>
        <v>9.471570320798179</v>
      </c>
      <c r="G9640" s="2">
        <f t="shared" si="1204"/>
        <v>0</v>
      </c>
      <c r="H9640" s="2">
        <f t="shared" si="1205"/>
        <v>975.28429679201827</v>
      </c>
      <c r="I9640" s="2">
        <f t="shared" si="1206"/>
        <v>47.357851603990895</v>
      </c>
      <c r="J9640" s="2">
        <f t="shared" si="1207"/>
        <v>0</v>
      </c>
    </row>
    <row r="9641" spans="1:10" x14ac:dyDescent="0.25">
      <c r="A9641" s="2">
        <v>9630</v>
      </c>
      <c r="B9641" s="2">
        <v>0.86634069743990638</v>
      </c>
      <c r="C9641" s="2">
        <f t="shared" si="1200"/>
        <v>107.76862544160421</v>
      </c>
      <c r="D9641" s="2">
        <f t="shared" si="1201"/>
        <v>107</v>
      </c>
      <c r="E9641" s="2">
        <f t="shared" si="1202"/>
        <v>107</v>
      </c>
      <c r="F9641" s="2">
        <f t="shared" si="1203"/>
        <v>0</v>
      </c>
      <c r="G9641" s="2">
        <f t="shared" si="1204"/>
        <v>0.76862544160421464</v>
      </c>
      <c r="H9641" s="2">
        <f t="shared" si="1205"/>
        <v>1070</v>
      </c>
      <c r="I9641" s="2">
        <f t="shared" si="1206"/>
        <v>0</v>
      </c>
      <c r="J9641" s="2">
        <f t="shared" si="1207"/>
        <v>11.52938162406322</v>
      </c>
    </row>
    <row r="9642" spans="1:10" x14ac:dyDescent="0.25">
      <c r="A9642" s="2">
        <v>9631</v>
      </c>
      <c r="B9642" s="2">
        <v>0.8735706911172324</v>
      </c>
      <c r="C9642" s="2">
        <f t="shared" si="1200"/>
        <v>107.98787639027094</v>
      </c>
      <c r="D9642" s="2">
        <f t="shared" si="1201"/>
        <v>107</v>
      </c>
      <c r="E9642" s="2">
        <f t="shared" si="1202"/>
        <v>107</v>
      </c>
      <c r="F9642" s="2">
        <f t="shared" si="1203"/>
        <v>0</v>
      </c>
      <c r="G9642" s="2">
        <f t="shared" si="1204"/>
        <v>0.98787639027094087</v>
      </c>
      <c r="H9642" s="2">
        <f t="shared" si="1205"/>
        <v>1070</v>
      </c>
      <c r="I9642" s="2">
        <f t="shared" si="1206"/>
        <v>0</v>
      </c>
      <c r="J9642" s="2">
        <f t="shared" si="1207"/>
        <v>14.818145854064113</v>
      </c>
    </row>
    <row r="9643" spans="1:10" x14ac:dyDescent="0.25">
      <c r="A9643" s="2">
        <v>9632</v>
      </c>
      <c r="B9643" s="2">
        <v>0.54846447874399329</v>
      </c>
      <c r="C9643" s="2">
        <f t="shared" si="1200"/>
        <v>100.88795584878469</v>
      </c>
      <c r="D9643" s="2">
        <f t="shared" si="1201"/>
        <v>107</v>
      </c>
      <c r="E9643" s="2">
        <f t="shared" si="1202"/>
        <v>100.88795584878469</v>
      </c>
      <c r="F9643" s="2">
        <f t="shared" si="1203"/>
        <v>6.112044151215315</v>
      </c>
      <c r="G9643" s="2">
        <f t="shared" si="1204"/>
        <v>0</v>
      </c>
      <c r="H9643" s="2">
        <f t="shared" si="1205"/>
        <v>1008.8795584878469</v>
      </c>
      <c r="I9643" s="2">
        <f t="shared" si="1206"/>
        <v>30.560220756076575</v>
      </c>
      <c r="J9643" s="2">
        <f t="shared" si="1207"/>
        <v>0</v>
      </c>
    </row>
    <row r="9644" spans="1:10" x14ac:dyDescent="0.25">
      <c r="A9644" s="2">
        <v>9633</v>
      </c>
      <c r="B9644" s="2">
        <v>0.24660179258577064</v>
      </c>
      <c r="C9644" s="2">
        <f t="shared" si="1200"/>
        <v>95.079214975828293</v>
      </c>
      <c r="D9644" s="2">
        <f t="shared" si="1201"/>
        <v>107</v>
      </c>
      <c r="E9644" s="2">
        <f t="shared" si="1202"/>
        <v>95.079214975828293</v>
      </c>
      <c r="F9644" s="2">
        <f t="shared" si="1203"/>
        <v>11.920785024171707</v>
      </c>
      <c r="G9644" s="2">
        <f t="shared" si="1204"/>
        <v>0</v>
      </c>
      <c r="H9644" s="2">
        <f t="shared" si="1205"/>
        <v>950.7921497582829</v>
      </c>
      <c r="I9644" s="2">
        <f t="shared" si="1206"/>
        <v>59.603925120858534</v>
      </c>
      <c r="J9644" s="2">
        <f t="shared" si="1207"/>
        <v>0</v>
      </c>
    </row>
    <row r="9645" spans="1:10" x14ac:dyDescent="0.25">
      <c r="A9645" s="2">
        <v>9634</v>
      </c>
      <c r="B9645" s="2">
        <v>0.65298677702907881</v>
      </c>
      <c r="C9645" s="2">
        <f t="shared" si="1200"/>
        <v>102.85493891279785</v>
      </c>
      <c r="D9645" s="2">
        <f t="shared" si="1201"/>
        <v>107</v>
      </c>
      <c r="E9645" s="2">
        <f t="shared" si="1202"/>
        <v>102.85493891279785</v>
      </c>
      <c r="F9645" s="2">
        <f t="shared" si="1203"/>
        <v>4.1450610872021514</v>
      </c>
      <c r="G9645" s="2">
        <f t="shared" si="1204"/>
        <v>0</v>
      </c>
      <c r="H9645" s="2">
        <f t="shared" si="1205"/>
        <v>1028.5493891279784</v>
      </c>
      <c r="I9645" s="2">
        <f t="shared" si="1206"/>
        <v>20.725305436010757</v>
      </c>
      <c r="J9645" s="2">
        <f t="shared" si="1207"/>
        <v>0</v>
      </c>
    </row>
    <row r="9646" spans="1:10" x14ac:dyDescent="0.25">
      <c r="A9646" s="2">
        <v>9635</v>
      </c>
      <c r="B9646" s="2">
        <v>0.40042598279619457</v>
      </c>
      <c r="C9646" s="2">
        <f t="shared" si="1200"/>
        <v>98.163819099880328</v>
      </c>
      <c r="D9646" s="2">
        <f t="shared" si="1201"/>
        <v>107</v>
      </c>
      <c r="E9646" s="2">
        <f t="shared" si="1202"/>
        <v>98.163819099880328</v>
      </c>
      <c r="F9646" s="2">
        <f t="shared" si="1203"/>
        <v>8.8361809001196718</v>
      </c>
      <c r="G9646" s="2">
        <f t="shared" si="1204"/>
        <v>0</v>
      </c>
      <c r="H9646" s="2">
        <f t="shared" si="1205"/>
        <v>981.63819099880334</v>
      </c>
      <c r="I9646" s="2">
        <f t="shared" si="1206"/>
        <v>44.180904500598359</v>
      </c>
      <c r="J9646" s="2">
        <f t="shared" si="1207"/>
        <v>0</v>
      </c>
    </row>
    <row r="9647" spans="1:10" x14ac:dyDescent="0.25">
      <c r="A9647" s="2">
        <v>9636</v>
      </c>
      <c r="B9647" s="2">
        <v>0.40562479052276879</v>
      </c>
      <c r="C9647" s="2">
        <f t="shared" si="1200"/>
        <v>98.26119851737495</v>
      </c>
      <c r="D9647" s="2">
        <f t="shared" si="1201"/>
        <v>107</v>
      </c>
      <c r="E9647" s="2">
        <f t="shared" si="1202"/>
        <v>98.26119851737495</v>
      </c>
      <c r="F9647" s="2">
        <f t="shared" si="1203"/>
        <v>8.7388014826250497</v>
      </c>
      <c r="G9647" s="2">
        <f t="shared" si="1204"/>
        <v>0</v>
      </c>
      <c r="H9647" s="2">
        <f t="shared" si="1205"/>
        <v>982.61198517374953</v>
      </c>
      <c r="I9647" s="2">
        <f t="shared" si="1206"/>
        <v>43.694007413125249</v>
      </c>
      <c r="J9647" s="2">
        <f t="shared" si="1207"/>
        <v>0</v>
      </c>
    </row>
    <row r="9648" spans="1:10" x14ac:dyDescent="0.25">
      <c r="A9648" s="2">
        <v>9637</v>
      </c>
      <c r="B9648" s="2">
        <v>0.52850974083154767</v>
      </c>
      <c r="C9648" s="2">
        <f t="shared" si="1200"/>
        <v>100.5216757597446</v>
      </c>
      <c r="D9648" s="2">
        <f t="shared" si="1201"/>
        <v>107</v>
      </c>
      <c r="E9648" s="2">
        <f t="shared" si="1202"/>
        <v>100.5216757597446</v>
      </c>
      <c r="F9648" s="2">
        <f t="shared" si="1203"/>
        <v>6.4783242402554038</v>
      </c>
      <c r="G9648" s="2">
        <f t="shared" si="1204"/>
        <v>0</v>
      </c>
      <c r="H9648" s="2">
        <f t="shared" si="1205"/>
        <v>1005.216757597446</v>
      </c>
      <c r="I9648" s="2">
        <f t="shared" si="1206"/>
        <v>32.391621201277019</v>
      </c>
      <c r="J9648" s="2">
        <f t="shared" si="1207"/>
        <v>0</v>
      </c>
    </row>
    <row r="9649" spans="1:10" x14ac:dyDescent="0.25">
      <c r="A9649" s="2">
        <v>9638</v>
      </c>
      <c r="B9649" s="2">
        <v>3.999381815109504E-3</v>
      </c>
      <c r="C9649" s="2">
        <f t="shared" si="1200"/>
        <v>84.432492545755423</v>
      </c>
      <c r="D9649" s="2">
        <f t="shared" si="1201"/>
        <v>107</v>
      </c>
      <c r="E9649" s="2">
        <f t="shared" si="1202"/>
        <v>84.432492545755423</v>
      </c>
      <c r="F9649" s="2">
        <f t="shared" si="1203"/>
        <v>22.567507454244577</v>
      </c>
      <c r="G9649" s="2">
        <f t="shared" si="1204"/>
        <v>0</v>
      </c>
      <c r="H9649" s="2">
        <f t="shared" si="1205"/>
        <v>844.32492545755417</v>
      </c>
      <c r="I9649" s="2">
        <f t="shared" si="1206"/>
        <v>112.83753727122289</v>
      </c>
      <c r="J9649" s="2">
        <f t="shared" si="1207"/>
        <v>0</v>
      </c>
    </row>
    <row r="9650" spans="1:10" x14ac:dyDescent="0.25">
      <c r="A9650" s="2">
        <v>9639</v>
      </c>
      <c r="B9650" s="2">
        <v>0.70978275757267184</v>
      </c>
      <c r="C9650" s="2">
        <f t="shared" si="1200"/>
        <v>103.99121350511722</v>
      </c>
      <c r="D9650" s="2">
        <f t="shared" si="1201"/>
        <v>107</v>
      </c>
      <c r="E9650" s="2">
        <f t="shared" si="1202"/>
        <v>103.99121350511722</v>
      </c>
      <c r="F9650" s="2">
        <f t="shared" si="1203"/>
        <v>3.0087864948827843</v>
      </c>
      <c r="G9650" s="2">
        <f t="shared" si="1204"/>
        <v>0</v>
      </c>
      <c r="H9650" s="2">
        <f t="shared" si="1205"/>
        <v>1039.9121350511721</v>
      </c>
      <c r="I9650" s="2">
        <f t="shared" si="1206"/>
        <v>15.043932474413921</v>
      </c>
      <c r="J9650" s="2">
        <f t="shared" si="1207"/>
        <v>0</v>
      </c>
    </row>
    <row r="9651" spans="1:10" x14ac:dyDescent="0.25">
      <c r="A9651" s="2">
        <v>9640</v>
      </c>
      <c r="B9651" s="2">
        <v>0.88418220108301404</v>
      </c>
      <c r="C9651" s="2">
        <f t="shared" si="1200"/>
        <v>108.32270551050357</v>
      </c>
      <c r="D9651" s="2">
        <f t="shared" si="1201"/>
        <v>107</v>
      </c>
      <c r="E9651" s="2">
        <f t="shared" si="1202"/>
        <v>107</v>
      </c>
      <c r="F9651" s="2">
        <f t="shared" si="1203"/>
        <v>0</v>
      </c>
      <c r="G9651" s="2">
        <f t="shared" si="1204"/>
        <v>1.3227055105035674</v>
      </c>
      <c r="H9651" s="2">
        <f t="shared" si="1205"/>
        <v>1070</v>
      </c>
      <c r="I9651" s="2">
        <f t="shared" si="1206"/>
        <v>0</v>
      </c>
      <c r="J9651" s="2">
        <f t="shared" si="1207"/>
        <v>19.840582657553512</v>
      </c>
    </row>
    <row r="9652" spans="1:10" x14ac:dyDescent="0.25">
      <c r="A9652" s="2">
        <v>9641</v>
      </c>
      <c r="B9652" s="2">
        <v>0.2981910986059737</v>
      </c>
      <c r="C9652" s="2">
        <f t="shared" si="1200"/>
        <v>96.172671985538116</v>
      </c>
      <c r="D9652" s="2">
        <f t="shared" si="1201"/>
        <v>107</v>
      </c>
      <c r="E9652" s="2">
        <f t="shared" si="1202"/>
        <v>96.172671985538116</v>
      </c>
      <c r="F9652" s="2">
        <f t="shared" si="1203"/>
        <v>10.827328014461884</v>
      </c>
      <c r="G9652" s="2">
        <f t="shared" si="1204"/>
        <v>0</v>
      </c>
      <c r="H9652" s="2">
        <f t="shared" si="1205"/>
        <v>961.72671985538113</v>
      </c>
      <c r="I9652" s="2">
        <f t="shared" si="1206"/>
        <v>54.136640072309419</v>
      </c>
      <c r="J9652" s="2">
        <f t="shared" si="1207"/>
        <v>0</v>
      </c>
    </row>
    <row r="9653" spans="1:10" x14ac:dyDescent="0.25">
      <c r="A9653" s="2">
        <v>9642</v>
      </c>
      <c r="B9653" s="2">
        <v>9.9952293156536642E-3</v>
      </c>
      <c r="C9653" s="2">
        <f t="shared" si="1200"/>
        <v>85.690064858612615</v>
      </c>
      <c r="D9653" s="2">
        <f t="shared" si="1201"/>
        <v>107</v>
      </c>
      <c r="E9653" s="2">
        <f t="shared" si="1202"/>
        <v>85.690064858612615</v>
      </c>
      <c r="F9653" s="2">
        <f t="shared" si="1203"/>
        <v>21.309935141387385</v>
      </c>
      <c r="G9653" s="2">
        <f t="shared" si="1204"/>
        <v>0</v>
      </c>
      <c r="H9653" s="2">
        <f t="shared" si="1205"/>
        <v>856.90064858612618</v>
      </c>
      <c r="I9653" s="2">
        <f t="shared" si="1206"/>
        <v>106.54967570693692</v>
      </c>
      <c r="J9653" s="2">
        <f t="shared" si="1207"/>
        <v>0</v>
      </c>
    </row>
    <row r="9654" spans="1:10" x14ac:dyDescent="0.25">
      <c r="A9654" s="2">
        <v>9643</v>
      </c>
      <c r="B9654" s="2">
        <v>0.16302294685422136</v>
      </c>
      <c r="C9654" s="2">
        <f t="shared" si="1200"/>
        <v>93.061668692391976</v>
      </c>
      <c r="D9654" s="2">
        <f t="shared" si="1201"/>
        <v>107</v>
      </c>
      <c r="E9654" s="2">
        <f t="shared" si="1202"/>
        <v>93.061668692391976</v>
      </c>
      <c r="F9654" s="2">
        <f t="shared" si="1203"/>
        <v>13.938331307608024</v>
      </c>
      <c r="G9654" s="2">
        <f t="shared" si="1204"/>
        <v>0</v>
      </c>
      <c r="H9654" s="2">
        <f t="shared" si="1205"/>
        <v>930.61668692391981</v>
      </c>
      <c r="I9654" s="2">
        <f t="shared" si="1206"/>
        <v>69.691656538040121</v>
      </c>
      <c r="J9654" s="2">
        <f t="shared" si="1207"/>
        <v>0</v>
      </c>
    </row>
    <row r="9655" spans="1:10" x14ac:dyDescent="0.25">
      <c r="A9655" s="2">
        <v>9644</v>
      </c>
      <c r="B9655" s="2">
        <v>0.85033066229319076</v>
      </c>
      <c r="C9655" s="2">
        <f t="shared" si="1200"/>
        <v>107.30509164458576</v>
      </c>
      <c r="D9655" s="2">
        <f t="shared" si="1201"/>
        <v>107</v>
      </c>
      <c r="E9655" s="2">
        <f t="shared" si="1202"/>
        <v>107</v>
      </c>
      <c r="F9655" s="2">
        <f t="shared" si="1203"/>
        <v>0</v>
      </c>
      <c r="G9655" s="2">
        <f t="shared" si="1204"/>
        <v>0.3050916445857581</v>
      </c>
      <c r="H9655" s="2">
        <f t="shared" si="1205"/>
        <v>1070</v>
      </c>
      <c r="I9655" s="2">
        <f t="shared" si="1206"/>
        <v>0</v>
      </c>
      <c r="J9655" s="2">
        <f t="shared" si="1207"/>
        <v>4.5763746687863716</v>
      </c>
    </row>
    <row r="9656" spans="1:10" x14ac:dyDescent="0.25">
      <c r="A9656" s="2">
        <v>9645</v>
      </c>
      <c r="B9656" s="2">
        <v>0.78710640213663519</v>
      </c>
      <c r="C9656" s="2">
        <f t="shared" si="1200"/>
        <v>105.68814582113089</v>
      </c>
      <c r="D9656" s="2">
        <f t="shared" si="1201"/>
        <v>107</v>
      </c>
      <c r="E9656" s="2">
        <f t="shared" si="1202"/>
        <v>105.68814582113089</v>
      </c>
      <c r="F9656" s="2">
        <f t="shared" si="1203"/>
        <v>1.3118541788691118</v>
      </c>
      <c r="G9656" s="2">
        <f t="shared" si="1204"/>
        <v>0</v>
      </c>
      <c r="H9656" s="2">
        <f t="shared" si="1205"/>
        <v>1056.8814582113089</v>
      </c>
      <c r="I9656" s="2">
        <f t="shared" si="1206"/>
        <v>6.5592708943455591</v>
      </c>
      <c r="J9656" s="2">
        <f t="shared" si="1207"/>
        <v>0</v>
      </c>
    </row>
    <row r="9657" spans="1:10" x14ac:dyDescent="0.25">
      <c r="A9657" s="2">
        <v>9646</v>
      </c>
      <c r="B9657" s="2">
        <v>0.54192174234198243</v>
      </c>
      <c r="C9657" s="2">
        <f t="shared" si="1200"/>
        <v>100.76769913487695</v>
      </c>
      <c r="D9657" s="2">
        <f t="shared" si="1201"/>
        <v>107</v>
      </c>
      <c r="E9657" s="2">
        <f t="shared" si="1202"/>
        <v>100.76769913487695</v>
      </c>
      <c r="F9657" s="2">
        <f t="shared" si="1203"/>
        <v>6.2323008651230509</v>
      </c>
      <c r="G9657" s="2">
        <f t="shared" si="1204"/>
        <v>0</v>
      </c>
      <c r="H9657" s="2">
        <f t="shared" si="1205"/>
        <v>1007.6769913487694</v>
      </c>
      <c r="I9657" s="2">
        <f t="shared" si="1206"/>
        <v>31.161504325615255</v>
      </c>
      <c r="J9657" s="2">
        <f t="shared" si="1207"/>
        <v>0</v>
      </c>
    </row>
    <row r="9658" spans="1:10" x14ac:dyDescent="0.25">
      <c r="A9658" s="2">
        <v>9647</v>
      </c>
      <c r="B9658" s="2">
        <v>0.72638130206101248</v>
      </c>
      <c r="C9658" s="2">
        <f t="shared" si="1200"/>
        <v>104.3379207808912</v>
      </c>
      <c r="D9658" s="2">
        <f t="shared" si="1201"/>
        <v>107</v>
      </c>
      <c r="E9658" s="2">
        <f t="shared" si="1202"/>
        <v>104.3379207808912</v>
      </c>
      <c r="F9658" s="2">
        <f t="shared" si="1203"/>
        <v>2.6620792191088043</v>
      </c>
      <c r="G9658" s="2">
        <f t="shared" si="1204"/>
        <v>0</v>
      </c>
      <c r="H9658" s="2">
        <f t="shared" si="1205"/>
        <v>1043.379207808912</v>
      </c>
      <c r="I9658" s="2">
        <f t="shared" si="1206"/>
        <v>13.310396095544021</v>
      </c>
      <c r="J9658" s="2">
        <f t="shared" si="1207"/>
        <v>0</v>
      </c>
    </row>
    <row r="9659" spans="1:10" x14ac:dyDescent="0.25">
      <c r="A9659" s="2">
        <v>9648</v>
      </c>
      <c r="B9659" s="2">
        <v>0.80655010768504476</v>
      </c>
      <c r="C9659" s="2">
        <f t="shared" si="1200"/>
        <v>106.15641387265096</v>
      </c>
      <c r="D9659" s="2">
        <f t="shared" si="1201"/>
        <v>107</v>
      </c>
      <c r="E9659" s="2">
        <f t="shared" si="1202"/>
        <v>106.15641387265096</v>
      </c>
      <c r="F9659" s="2">
        <f t="shared" si="1203"/>
        <v>0.8435861273490417</v>
      </c>
      <c r="G9659" s="2">
        <f t="shared" si="1204"/>
        <v>0</v>
      </c>
      <c r="H9659" s="2">
        <f t="shared" si="1205"/>
        <v>1061.5641387265096</v>
      </c>
      <c r="I9659" s="2">
        <f t="shared" si="1206"/>
        <v>4.2179306367452085</v>
      </c>
      <c r="J9659" s="2">
        <f t="shared" si="1207"/>
        <v>0</v>
      </c>
    </row>
    <row r="9660" spans="1:10" x14ac:dyDescent="0.25">
      <c r="A9660" s="2">
        <v>9649</v>
      </c>
      <c r="B9660" s="2">
        <v>0.31416141474370785</v>
      </c>
      <c r="C9660" s="2">
        <f t="shared" si="1200"/>
        <v>96.496241216805004</v>
      </c>
      <c r="D9660" s="2">
        <f t="shared" si="1201"/>
        <v>107</v>
      </c>
      <c r="E9660" s="2">
        <f t="shared" si="1202"/>
        <v>96.496241216805004</v>
      </c>
      <c r="F9660" s="2">
        <f t="shared" si="1203"/>
        <v>10.503758783194996</v>
      </c>
      <c r="G9660" s="2">
        <f t="shared" si="1204"/>
        <v>0</v>
      </c>
      <c r="H9660" s="2">
        <f t="shared" si="1205"/>
        <v>964.96241216805004</v>
      </c>
      <c r="I9660" s="2">
        <f t="shared" si="1206"/>
        <v>52.518793915974982</v>
      </c>
      <c r="J9660" s="2">
        <f t="shared" si="1207"/>
        <v>0</v>
      </c>
    </row>
    <row r="9661" spans="1:10" x14ac:dyDescent="0.25">
      <c r="A9661" s="2">
        <v>9650</v>
      </c>
      <c r="B9661" s="2">
        <v>0.43656213240387443</v>
      </c>
      <c r="C9661" s="2">
        <f t="shared" si="1200"/>
        <v>98.83605913630187</v>
      </c>
      <c r="D9661" s="2">
        <f t="shared" si="1201"/>
        <v>107</v>
      </c>
      <c r="E9661" s="2">
        <f t="shared" si="1202"/>
        <v>98.83605913630187</v>
      </c>
      <c r="F9661" s="2">
        <f t="shared" si="1203"/>
        <v>8.1639408636981301</v>
      </c>
      <c r="G9661" s="2">
        <f t="shared" si="1204"/>
        <v>0</v>
      </c>
      <c r="H9661" s="2">
        <f t="shared" si="1205"/>
        <v>988.36059136301867</v>
      </c>
      <c r="I9661" s="2">
        <f t="shared" si="1206"/>
        <v>40.819704318490651</v>
      </c>
      <c r="J9661" s="2">
        <f t="shared" si="1207"/>
        <v>0</v>
      </c>
    </row>
    <row r="9662" spans="1:10" x14ac:dyDescent="0.25">
      <c r="A9662" s="2">
        <v>9651</v>
      </c>
      <c r="B9662" s="2">
        <v>0.32251672491982708</v>
      </c>
      <c r="C9662" s="2">
        <f t="shared" si="1200"/>
        <v>96.663255213136168</v>
      </c>
      <c r="D9662" s="2">
        <f t="shared" si="1201"/>
        <v>107</v>
      </c>
      <c r="E9662" s="2">
        <f t="shared" si="1202"/>
        <v>96.663255213136168</v>
      </c>
      <c r="F9662" s="2">
        <f t="shared" si="1203"/>
        <v>10.336744786863832</v>
      </c>
      <c r="G9662" s="2">
        <f t="shared" si="1204"/>
        <v>0</v>
      </c>
      <c r="H9662" s="2">
        <f t="shared" si="1205"/>
        <v>966.63255213136165</v>
      </c>
      <c r="I9662" s="2">
        <f t="shared" si="1206"/>
        <v>51.683723934319161</v>
      </c>
      <c r="J9662" s="2">
        <f t="shared" si="1207"/>
        <v>0</v>
      </c>
    </row>
    <row r="9663" spans="1:10" x14ac:dyDescent="0.25">
      <c r="A9663" s="2">
        <v>9652</v>
      </c>
      <c r="B9663" s="2">
        <v>0.81510416934784735</v>
      </c>
      <c r="C9663" s="2">
        <f t="shared" si="1200"/>
        <v>106.36960232659052</v>
      </c>
      <c r="D9663" s="2">
        <f t="shared" si="1201"/>
        <v>107</v>
      </c>
      <c r="E9663" s="2">
        <f t="shared" si="1202"/>
        <v>106.36960232659052</v>
      </c>
      <c r="F9663" s="2">
        <f t="shared" si="1203"/>
        <v>0.63039767340947606</v>
      </c>
      <c r="G9663" s="2">
        <f t="shared" si="1204"/>
        <v>0</v>
      </c>
      <c r="H9663" s="2">
        <f t="shared" si="1205"/>
        <v>1063.6960232659053</v>
      </c>
      <c r="I9663" s="2">
        <f t="shared" si="1206"/>
        <v>3.1519883670473803</v>
      </c>
      <c r="J9663" s="2">
        <f t="shared" si="1207"/>
        <v>0</v>
      </c>
    </row>
    <row r="9664" spans="1:10" x14ac:dyDescent="0.25">
      <c r="A9664" s="2">
        <v>9653</v>
      </c>
      <c r="B9664" s="2">
        <v>0.39772828989276166</v>
      </c>
      <c r="C9664" s="2">
        <f t="shared" si="1200"/>
        <v>98.113185234299692</v>
      </c>
      <c r="D9664" s="2">
        <f t="shared" si="1201"/>
        <v>107</v>
      </c>
      <c r="E9664" s="2">
        <f t="shared" si="1202"/>
        <v>98.113185234299692</v>
      </c>
      <c r="F9664" s="2">
        <f t="shared" si="1203"/>
        <v>8.8868147657003078</v>
      </c>
      <c r="G9664" s="2">
        <f t="shared" si="1204"/>
        <v>0</v>
      </c>
      <c r="H9664" s="2">
        <f t="shared" si="1205"/>
        <v>981.13185234299692</v>
      </c>
      <c r="I9664" s="2">
        <f t="shared" si="1206"/>
        <v>44.434073828501539</v>
      </c>
      <c r="J9664" s="2">
        <f t="shared" si="1207"/>
        <v>0</v>
      </c>
    </row>
    <row r="9665" spans="1:10" x14ac:dyDescent="0.25">
      <c r="A9665" s="2">
        <v>9654</v>
      </c>
      <c r="B9665" s="2">
        <v>0.28718922831225424</v>
      </c>
      <c r="C9665" s="2">
        <f t="shared" si="1200"/>
        <v>95.946114865685459</v>
      </c>
      <c r="D9665" s="2">
        <f t="shared" si="1201"/>
        <v>107</v>
      </c>
      <c r="E9665" s="2">
        <f t="shared" si="1202"/>
        <v>95.946114865685459</v>
      </c>
      <c r="F9665" s="2">
        <f t="shared" si="1203"/>
        <v>11.053885134314541</v>
      </c>
      <c r="G9665" s="2">
        <f t="shared" si="1204"/>
        <v>0</v>
      </c>
      <c r="H9665" s="2">
        <f t="shared" si="1205"/>
        <v>959.46114865685456</v>
      </c>
      <c r="I9665" s="2">
        <f t="shared" si="1206"/>
        <v>55.269425671572705</v>
      </c>
      <c r="J9665" s="2">
        <f t="shared" si="1207"/>
        <v>0</v>
      </c>
    </row>
    <row r="9666" spans="1:10" x14ac:dyDescent="0.25">
      <c r="A9666" s="2">
        <v>9655</v>
      </c>
      <c r="B9666" s="2">
        <v>5.0773878217350465E-2</v>
      </c>
      <c r="C9666" s="2">
        <f t="shared" si="1200"/>
        <v>89.054236117576437</v>
      </c>
      <c r="D9666" s="2">
        <f t="shared" si="1201"/>
        <v>107</v>
      </c>
      <c r="E9666" s="2">
        <f t="shared" si="1202"/>
        <v>89.054236117576437</v>
      </c>
      <c r="F9666" s="2">
        <f t="shared" si="1203"/>
        <v>17.945763882423563</v>
      </c>
      <c r="G9666" s="2">
        <f t="shared" si="1204"/>
        <v>0</v>
      </c>
      <c r="H9666" s="2">
        <f t="shared" si="1205"/>
        <v>890.54236117576443</v>
      </c>
      <c r="I9666" s="2">
        <f t="shared" si="1206"/>
        <v>89.728819412117815</v>
      </c>
      <c r="J9666" s="2">
        <f t="shared" si="1207"/>
        <v>0</v>
      </c>
    </row>
    <row r="9667" spans="1:10" x14ac:dyDescent="0.25">
      <c r="A9667" s="2">
        <v>9656</v>
      </c>
      <c r="B9667" s="2">
        <v>0.13027797035456901</v>
      </c>
      <c r="C9667" s="2">
        <f t="shared" si="1200"/>
        <v>92.129671037755003</v>
      </c>
      <c r="D9667" s="2">
        <f t="shared" si="1201"/>
        <v>107</v>
      </c>
      <c r="E9667" s="2">
        <f t="shared" si="1202"/>
        <v>92.129671037755003</v>
      </c>
      <c r="F9667" s="2">
        <f t="shared" si="1203"/>
        <v>14.870328962244997</v>
      </c>
      <c r="G9667" s="2">
        <f t="shared" si="1204"/>
        <v>0</v>
      </c>
      <c r="H9667" s="2">
        <f t="shared" si="1205"/>
        <v>921.29671037754997</v>
      </c>
      <c r="I9667" s="2">
        <f t="shared" si="1206"/>
        <v>74.351644811224986</v>
      </c>
      <c r="J9667" s="2">
        <f t="shared" si="1207"/>
        <v>0</v>
      </c>
    </row>
    <row r="9668" spans="1:10" x14ac:dyDescent="0.25">
      <c r="A9668" s="2">
        <v>9657</v>
      </c>
      <c r="B9668" s="2">
        <v>0.52663586725885625</v>
      </c>
      <c r="C9668" s="2">
        <f t="shared" si="1200"/>
        <v>100.4873451229589</v>
      </c>
      <c r="D9668" s="2">
        <f t="shared" si="1201"/>
        <v>107</v>
      </c>
      <c r="E9668" s="2">
        <f t="shared" si="1202"/>
        <v>100.4873451229589</v>
      </c>
      <c r="F9668" s="2">
        <f t="shared" si="1203"/>
        <v>6.5126548770411006</v>
      </c>
      <c r="G9668" s="2">
        <f t="shared" si="1204"/>
        <v>0</v>
      </c>
      <c r="H9668" s="2">
        <f t="shared" si="1205"/>
        <v>1004.873451229589</v>
      </c>
      <c r="I9668" s="2">
        <f t="shared" si="1206"/>
        <v>32.563274385205503</v>
      </c>
      <c r="J9668" s="2">
        <f t="shared" si="1207"/>
        <v>0</v>
      </c>
    </row>
    <row r="9669" spans="1:10" x14ac:dyDescent="0.25">
      <c r="A9669" s="2">
        <v>9658</v>
      </c>
      <c r="B9669" s="2">
        <v>0.79883725429617547</v>
      </c>
      <c r="C9669" s="2">
        <f t="shared" si="1200"/>
        <v>105.96809246246831</v>
      </c>
      <c r="D9669" s="2">
        <f t="shared" si="1201"/>
        <v>107</v>
      </c>
      <c r="E9669" s="2">
        <f t="shared" si="1202"/>
        <v>105.96809246246831</v>
      </c>
      <c r="F9669" s="2">
        <f t="shared" si="1203"/>
        <v>1.0319075375316942</v>
      </c>
      <c r="G9669" s="2">
        <f t="shared" si="1204"/>
        <v>0</v>
      </c>
      <c r="H9669" s="2">
        <f t="shared" si="1205"/>
        <v>1059.680924624683</v>
      </c>
      <c r="I9669" s="2">
        <f t="shared" si="1206"/>
        <v>5.1595376876584709</v>
      </c>
      <c r="J9669" s="2">
        <f t="shared" si="1207"/>
        <v>0</v>
      </c>
    </row>
    <row r="9670" spans="1:10" x14ac:dyDescent="0.25">
      <c r="A9670" s="2">
        <v>9659</v>
      </c>
      <c r="B9670" s="2">
        <v>4.9607031522808209E-2</v>
      </c>
      <c r="C9670" s="2">
        <f t="shared" si="1200"/>
        <v>88.991699127106088</v>
      </c>
      <c r="D9670" s="2">
        <f t="shared" si="1201"/>
        <v>107</v>
      </c>
      <c r="E9670" s="2">
        <f t="shared" si="1202"/>
        <v>88.991699127106088</v>
      </c>
      <c r="F9670" s="2">
        <f t="shared" si="1203"/>
        <v>18.008300872893912</v>
      </c>
      <c r="G9670" s="2">
        <f t="shared" si="1204"/>
        <v>0</v>
      </c>
      <c r="H9670" s="2">
        <f t="shared" si="1205"/>
        <v>889.91699127106085</v>
      </c>
      <c r="I9670" s="2">
        <f t="shared" si="1206"/>
        <v>90.04150436446956</v>
      </c>
      <c r="J9670" s="2">
        <f t="shared" si="1207"/>
        <v>0</v>
      </c>
    </row>
    <row r="9671" spans="1:10" x14ac:dyDescent="0.25">
      <c r="A9671" s="2">
        <v>9660</v>
      </c>
      <c r="B9671" s="2">
        <v>0.67725579710647366</v>
      </c>
      <c r="C9671" s="2">
        <f t="shared" si="1200"/>
        <v>103.33221810156429</v>
      </c>
      <c r="D9671" s="2">
        <f t="shared" si="1201"/>
        <v>107</v>
      </c>
      <c r="E9671" s="2">
        <f t="shared" si="1202"/>
        <v>103.33221810156429</v>
      </c>
      <c r="F9671" s="2">
        <f t="shared" si="1203"/>
        <v>3.667781898435706</v>
      </c>
      <c r="G9671" s="2">
        <f t="shared" si="1204"/>
        <v>0</v>
      </c>
      <c r="H9671" s="2">
        <f t="shared" si="1205"/>
        <v>1033.3221810156429</v>
      </c>
      <c r="I9671" s="2">
        <f t="shared" si="1206"/>
        <v>18.33890949217853</v>
      </c>
      <c r="J9671" s="2">
        <f t="shared" si="1207"/>
        <v>0</v>
      </c>
    </row>
    <row r="9672" spans="1:10" x14ac:dyDescent="0.25">
      <c r="A9672" s="2">
        <v>9661</v>
      </c>
      <c r="B9672" s="2">
        <v>0.87852032095786803</v>
      </c>
      <c r="C9672" s="2">
        <f t="shared" si="1200"/>
        <v>108.14201108427048</v>
      </c>
      <c r="D9672" s="2">
        <f t="shared" si="1201"/>
        <v>107</v>
      </c>
      <c r="E9672" s="2">
        <f t="shared" si="1202"/>
        <v>107</v>
      </c>
      <c r="F9672" s="2">
        <f t="shared" si="1203"/>
        <v>0</v>
      </c>
      <c r="G9672" s="2">
        <f t="shared" si="1204"/>
        <v>1.1420110842704787</v>
      </c>
      <c r="H9672" s="2">
        <f t="shared" si="1205"/>
        <v>1070</v>
      </c>
      <c r="I9672" s="2">
        <f t="shared" si="1206"/>
        <v>0</v>
      </c>
      <c r="J9672" s="2">
        <f t="shared" si="1207"/>
        <v>17.130166264057181</v>
      </c>
    </row>
    <row r="9673" spans="1:10" x14ac:dyDescent="0.25">
      <c r="A9673" s="2">
        <v>9662</v>
      </c>
      <c r="B9673" s="2">
        <v>0.15856035710415162</v>
      </c>
      <c r="C9673" s="2">
        <f t="shared" si="1200"/>
        <v>92.940917250113728</v>
      </c>
      <c r="D9673" s="2">
        <f t="shared" si="1201"/>
        <v>107</v>
      </c>
      <c r="E9673" s="2">
        <f t="shared" si="1202"/>
        <v>92.940917250113728</v>
      </c>
      <c r="F9673" s="2">
        <f t="shared" si="1203"/>
        <v>14.059082749886272</v>
      </c>
      <c r="G9673" s="2">
        <f t="shared" si="1204"/>
        <v>0</v>
      </c>
      <c r="H9673" s="2">
        <f t="shared" si="1205"/>
        <v>929.40917250113728</v>
      </c>
      <c r="I9673" s="2">
        <f t="shared" si="1206"/>
        <v>70.295413749431361</v>
      </c>
      <c r="J9673" s="2">
        <f t="shared" si="1207"/>
        <v>0</v>
      </c>
    </row>
    <row r="9674" spans="1:10" x14ac:dyDescent="0.25">
      <c r="A9674" s="2">
        <v>9663</v>
      </c>
      <c r="B9674" s="2">
        <v>0.64430500791009238</v>
      </c>
      <c r="C9674" s="2">
        <f t="shared" si="1200"/>
        <v>102.68668028981034</v>
      </c>
      <c r="D9674" s="2">
        <f t="shared" si="1201"/>
        <v>107</v>
      </c>
      <c r="E9674" s="2">
        <f t="shared" si="1202"/>
        <v>102.68668028981034</v>
      </c>
      <c r="F9674" s="2">
        <f t="shared" si="1203"/>
        <v>4.3133197101896599</v>
      </c>
      <c r="G9674" s="2">
        <f t="shared" si="1204"/>
        <v>0</v>
      </c>
      <c r="H9674" s="2">
        <f t="shared" si="1205"/>
        <v>1026.8668028981033</v>
      </c>
      <c r="I9674" s="2">
        <f t="shared" si="1206"/>
        <v>21.566598550948299</v>
      </c>
      <c r="J9674" s="2">
        <f t="shared" si="1207"/>
        <v>0</v>
      </c>
    </row>
    <row r="9675" spans="1:10" x14ac:dyDescent="0.25">
      <c r="A9675" s="2">
        <v>9664</v>
      </c>
      <c r="B9675" s="2">
        <v>0.98351483753302993</v>
      </c>
      <c r="C9675" s="2">
        <f t="shared" si="1200"/>
        <v>113.45849935056917</v>
      </c>
      <c r="D9675" s="2">
        <f t="shared" si="1201"/>
        <v>107</v>
      </c>
      <c r="E9675" s="2">
        <f t="shared" si="1202"/>
        <v>107</v>
      </c>
      <c r="F9675" s="2">
        <f t="shared" si="1203"/>
        <v>0</v>
      </c>
      <c r="G9675" s="2">
        <f t="shared" si="1204"/>
        <v>6.4584993505691699</v>
      </c>
      <c r="H9675" s="2">
        <f t="shared" si="1205"/>
        <v>1070</v>
      </c>
      <c r="I9675" s="2">
        <f t="shared" si="1206"/>
        <v>0</v>
      </c>
      <c r="J9675" s="2">
        <f t="shared" si="1207"/>
        <v>96.877490258537549</v>
      </c>
    </row>
    <row r="9676" spans="1:10" x14ac:dyDescent="0.25">
      <c r="A9676" s="2">
        <v>9665</v>
      </c>
      <c r="B9676" s="2">
        <v>0.81256848264099935</v>
      </c>
      <c r="C9676" s="2">
        <f t="shared" si="1200"/>
        <v>106.30591019770299</v>
      </c>
      <c r="D9676" s="2">
        <f t="shared" si="1201"/>
        <v>107</v>
      </c>
      <c r="E9676" s="2">
        <f t="shared" si="1202"/>
        <v>106.30591019770299</v>
      </c>
      <c r="F9676" s="2">
        <f t="shared" si="1203"/>
        <v>0.69408980229701456</v>
      </c>
      <c r="G9676" s="2">
        <f t="shared" si="1204"/>
        <v>0</v>
      </c>
      <c r="H9676" s="2">
        <f t="shared" si="1205"/>
        <v>1063.05910197703</v>
      </c>
      <c r="I9676" s="2">
        <f t="shared" si="1206"/>
        <v>3.4704490114850728</v>
      </c>
      <c r="J9676" s="2">
        <f t="shared" si="1207"/>
        <v>0</v>
      </c>
    </row>
    <row r="9677" spans="1:10" x14ac:dyDescent="0.25">
      <c r="A9677" s="2">
        <v>9666</v>
      </c>
      <c r="B9677" s="2">
        <v>0.41359305644727762</v>
      </c>
      <c r="C9677" s="2">
        <f t="shared" ref="C9677:C9740" si="1208">_xlfn.BETA.INV(B9677,$C$7,$C$8,$C$9,$C$10)</f>
        <v>98.409975713518989</v>
      </c>
      <c r="D9677" s="2">
        <f t="shared" ref="D9677:D9740" si="1209">$F$8</f>
        <v>107</v>
      </c>
      <c r="E9677" s="2">
        <f t="shared" ref="E9677:E9740" si="1210">IF(C9677&gt;=D9677,D9677,C9677)</f>
        <v>98.409975713518989</v>
      </c>
      <c r="F9677" s="2">
        <f t="shared" ref="F9677:F9740" si="1211">IF(D9677&gt;C9677,D9677-C9677,0)</f>
        <v>8.590024286481011</v>
      </c>
      <c r="G9677" s="2">
        <f t="shared" ref="G9677:G9740" si="1212">IF(C9677&gt;D9677,C9677-D9677,0)</f>
        <v>0</v>
      </c>
      <c r="H9677" s="2">
        <f t="shared" ref="H9677:H9740" si="1213">E9677*$H$10</f>
        <v>984.09975713518986</v>
      </c>
      <c r="I9677" s="2">
        <f t="shared" ref="I9677:I9740" si="1214">F9677*$I$10</f>
        <v>42.950121432405055</v>
      </c>
      <c r="J9677" s="2">
        <f t="shared" ref="J9677:J9740" si="1215">G9677*$J$10</f>
        <v>0</v>
      </c>
    </row>
    <row r="9678" spans="1:10" x14ac:dyDescent="0.25">
      <c r="A9678" s="2">
        <v>9667</v>
      </c>
      <c r="B9678" s="2">
        <v>0.76990204106374172</v>
      </c>
      <c r="C9678" s="2">
        <f t="shared" si="1208"/>
        <v>105.29020530405805</v>
      </c>
      <c r="D9678" s="2">
        <f t="shared" si="1209"/>
        <v>107</v>
      </c>
      <c r="E9678" s="2">
        <f t="shared" si="1210"/>
        <v>105.29020530405805</v>
      </c>
      <c r="F9678" s="2">
        <f t="shared" si="1211"/>
        <v>1.7097946959419517</v>
      </c>
      <c r="G9678" s="2">
        <f t="shared" si="1212"/>
        <v>0</v>
      </c>
      <c r="H9678" s="2">
        <f t="shared" si="1213"/>
        <v>1052.9020530405805</v>
      </c>
      <c r="I9678" s="2">
        <f t="shared" si="1214"/>
        <v>8.5489734797097583</v>
      </c>
      <c r="J9678" s="2">
        <f t="shared" si="1215"/>
        <v>0</v>
      </c>
    </row>
    <row r="9679" spans="1:10" x14ac:dyDescent="0.25">
      <c r="A9679" s="2">
        <v>9668</v>
      </c>
      <c r="B9679" s="2">
        <v>0.5754247761538116</v>
      </c>
      <c r="C9679" s="2">
        <f t="shared" si="1208"/>
        <v>101.3858305708912</v>
      </c>
      <c r="D9679" s="2">
        <f t="shared" si="1209"/>
        <v>107</v>
      </c>
      <c r="E9679" s="2">
        <f t="shared" si="1210"/>
        <v>101.3858305708912</v>
      </c>
      <c r="F9679" s="2">
        <f t="shared" si="1211"/>
        <v>5.6141694291087987</v>
      </c>
      <c r="G9679" s="2">
        <f t="shared" si="1212"/>
        <v>0</v>
      </c>
      <c r="H9679" s="2">
        <f t="shared" si="1213"/>
        <v>1013.858305708912</v>
      </c>
      <c r="I9679" s="2">
        <f t="shared" si="1214"/>
        <v>28.070847145543993</v>
      </c>
      <c r="J9679" s="2">
        <f t="shared" si="1215"/>
        <v>0</v>
      </c>
    </row>
    <row r="9680" spans="1:10" x14ac:dyDescent="0.25">
      <c r="A9680" s="2">
        <v>9669</v>
      </c>
      <c r="B9680" s="2">
        <v>0.86519734361872891</v>
      </c>
      <c r="C9680" s="2">
        <f t="shared" si="1208"/>
        <v>107.73455561423413</v>
      </c>
      <c r="D9680" s="2">
        <f t="shared" si="1209"/>
        <v>107</v>
      </c>
      <c r="E9680" s="2">
        <f t="shared" si="1210"/>
        <v>107</v>
      </c>
      <c r="F9680" s="2">
        <f t="shared" si="1211"/>
        <v>0</v>
      </c>
      <c r="G9680" s="2">
        <f t="shared" si="1212"/>
        <v>0.73455561423412519</v>
      </c>
      <c r="H9680" s="2">
        <f t="shared" si="1213"/>
        <v>1070</v>
      </c>
      <c r="I9680" s="2">
        <f t="shared" si="1214"/>
        <v>0</v>
      </c>
      <c r="J9680" s="2">
        <f t="shared" si="1215"/>
        <v>11.018334213511878</v>
      </c>
    </row>
    <row r="9681" spans="1:10" x14ac:dyDescent="0.25">
      <c r="A9681" s="2">
        <v>9670</v>
      </c>
      <c r="B9681" s="2">
        <v>0.48285267986297586</v>
      </c>
      <c r="C9681" s="2">
        <f t="shared" si="1208"/>
        <v>99.68637189140405</v>
      </c>
      <c r="D9681" s="2">
        <f t="shared" si="1209"/>
        <v>107</v>
      </c>
      <c r="E9681" s="2">
        <f t="shared" si="1210"/>
        <v>99.68637189140405</v>
      </c>
      <c r="F9681" s="2">
        <f t="shared" si="1211"/>
        <v>7.3136281085959496</v>
      </c>
      <c r="G9681" s="2">
        <f t="shared" si="1212"/>
        <v>0</v>
      </c>
      <c r="H9681" s="2">
        <f t="shared" si="1213"/>
        <v>996.86371891404053</v>
      </c>
      <c r="I9681" s="2">
        <f t="shared" si="1214"/>
        <v>36.568140542979748</v>
      </c>
      <c r="J9681" s="2">
        <f t="shared" si="1215"/>
        <v>0</v>
      </c>
    </row>
    <row r="9682" spans="1:10" x14ac:dyDescent="0.25">
      <c r="A9682" s="2">
        <v>9671</v>
      </c>
      <c r="B9682" s="2">
        <v>0.73510662387474468</v>
      </c>
      <c r="C9682" s="2">
        <f t="shared" si="1208"/>
        <v>104.52347296386043</v>
      </c>
      <c r="D9682" s="2">
        <f t="shared" si="1209"/>
        <v>107</v>
      </c>
      <c r="E9682" s="2">
        <f t="shared" si="1210"/>
        <v>104.52347296386043</v>
      </c>
      <c r="F9682" s="2">
        <f t="shared" si="1211"/>
        <v>2.4765270361395721</v>
      </c>
      <c r="G9682" s="2">
        <f t="shared" si="1212"/>
        <v>0</v>
      </c>
      <c r="H9682" s="2">
        <f t="shared" si="1213"/>
        <v>1045.2347296386042</v>
      </c>
      <c r="I9682" s="2">
        <f t="shared" si="1214"/>
        <v>12.382635180697861</v>
      </c>
      <c r="J9682" s="2">
        <f t="shared" si="1215"/>
        <v>0</v>
      </c>
    </row>
    <row r="9683" spans="1:10" x14ac:dyDescent="0.25">
      <c r="A9683" s="2">
        <v>9672</v>
      </c>
      <c r="B9683" s="2">
        <v>0.78632543606567074</v>
      </c>
      <c r="C9683" s="2">
        <f t="shared" si="1208"/>
        <v>105.6697690982258</v>
      </c>
      <c r="D9683" s="2">
        <f t="shared" si="1209"/>
        <v>107</v>
      </c>
      <c r="E9683" s="2">
        <f t="shared" si="1210"/>
        <v>105.6697690982258</v>
      </c>
      <c r="F9683" s="2">
        <f t="shared" si="1211"/>
        <v>1.3302309017742004</v>
      </c>
      <c r="G9683" s="2">
        <f t="shared" si="1212"/>
        <v>0</v>
      </c>
      <c r="H9683" s="2">
        <f t="shared" si="1213"/>
        <v>1056.6976909822579</v>
      </c>
      <c r="I9683" s="2">
        <f t="shared" si="1214"/>
        <v>6.6511545088710022</v>
      </c>
      <c r="J9683" s="2">
        <f t="shared" si="1215"/>
        <v>0</v>
      </c>
    </row>
    <row r="9684" spans="1:10" x14ac:dyDescent="0.25">
      <c r="A9684" s="2">
        <v>9673</v>
      </c>
      <c r="B9684" s="2">
        <v>0.89733909778908438</v>
      </c>
      <c r="C9684" s="2">
        <f t="shared" si="1208"/>
        <v>108.76298678072865</v>
      </c>
      <c r="D9684" s="2">
        <f t="shared" si="1209"/>
        <v>107</v>
      </c>
      <c r="E9684" s="2">
        <f t="shared" si="1210"/>
        <v>107</v>
      </c>
      <c r="F9684" s="2">
        <f t="shared" si="1211"/>
        <v>0</v>
      </c>
      <c r="G9684" s="2">
        <f t="shared" si="1212"/>
        <v>1.762986780728653</v>
      </c>
      <c r="H9684" s="2">
        <f t="shared" si="1213"/>
        <v>1070</v>
      </c>
      <c r="I9684" s="2">
        <f t="shared" si="1214"/>
        <v>0</v>
      </c>
      <c r="J9684" s="2">
        <f t="shared" si="1215"/>
        <v>26.444801710929795</v>
      </c>
    </row>
    <row r="9685" spans="1:10" x14ac:dyDescent="0.25">
      <c r="A9685" s="2">
        <v>9674</v>
      </c>
      <c r="B9685" s="2">
        <v>0.95580333507326276</v>
      </c>
      <c r="C9685" s="2">
        <f t="shared" si="1208"/>
        <v>111.31121147744267</v>
      </c>
      <c r="D9685" s="2">
        <f t="shared" si="1209"/>
        <v>107</v>
      </c>
      <c r="E9685" s="2">
        <f t="shared" si="1210"/>
        <v>107</v>
      </c>
      <c r="F9685" s="2">
        <f t="shared" si="1211"/>
        <v>0</v>
      </c>
      <c r="G9685" s="2">
        <f t="shared" si="1212"/>
        <v>4.3112114774426686</v>
      </c>
      <c r="H9685" s="2">
        <f t="shared" si="1213"/>
        <v>1070</v>
      </c>
      <c r="I9685" s="2">
        <f t="shared" si="1214"/>
        <v>0</v>
      </c>
      <c r="J9685" s="2">
        <f t="shared" si="1215"/>
        <v>64.66817216164003</v>
      </c>
    </row>
    <row r="9686" spans="1:10" x14ac:dyDescent="0.25">
      <c r="A9686" s="2">
        <v>9675</v>
      </c>
      <c r="B9686" s="2">
        <v>0.67190308326904236</v>
      </c>
      <c r="C9686" s="2">
        <f t="shared" si="1208"/>
        <v>103.22600173522159</v>
      </c>
      <c r="D9686" s="2">
        <f t="shared" si="1209"/>
        <v>107</v>
      </c>
      <c r="E9686" s="2">
        <f t="shared" si="1210"/>
        <v>103.22600173522159</v>
      </c>
      <c r="F9686" s="2">
        <f t="shared" si="1211"/>
        <v>3.7739982647784132</v>
      </c>
      <c r="G9686" s="2">
        <f t="shared" si="1212"/>
        <v>0</v>
      </c>
      <c r="H9686" s="2">
        <f t="shared" si="1213"/>
        <v>1032.260017352216</v>
      </c>
      <c r="I9686" s="2">
        <f t="shared" si="1214"/>
        <v>18.869991323892066</v>
      </c>
      <c r="J9686" s="2">
        <f t="shared" si="1215"/>
        <v>0</v>
      </c>
    </row>
    <row r="9687" spans="1:10" x14ac:dyDescent="0.25">
      <c r="A9687" s="2">
        <v>9676</v>
      </c>
      <c r="B9687" s="2">
        <v>0.52051680934698041</v>
      </c>
      <c r="C9687" s="2">
        <f t="shared" si="1208"/>
        <v>100.37529663489855</v>
      </c>
      <c r="D9687" s="2">
        <f t="shared" si="1209"/>
        <v>107</v>
      </c>
      <c r="E9687" s="2">
        <f t="shared" si="1210"/>
        <v>100.37529663489855</v>
      </c>
      <c r="F9687" s="2">
        <f t="shared" si="1211"/>
        <v>6.6247033651014533</v>
      </c>
      <c r="G9687" s="2">
        <f t="shared" si="1212"/>
        <v>0</v>
      </c>
      <c r="H9687" s="2">
        <f t="shared" si="1213"/>
        <v>1003.7529663489854</v>
      </c>
      <c r="I9687" s="2">
        <f t="shared" si="1214"/>
        <v>33.123516825507267</v>
      </c>
      <c r="J9687" s="2">
        <f t="shared" si="1215"/>
        <v>0</v>
      </c>
    </row>
    <row r="9688" spans="1:10" x14ac:dyDescent="0.25">
      <c r="A9688" s="2">
        <v>9677</v>
      </c>
      <c r="B9688" s="2">
        <v>0.4661112882981272</v>
      </c>
      <c r="C9688" s="2">
        <f t="shared" si="1208"/>
        <v>99.379724429721449</v>
      </c>
      <c r="D9688" s="2">
        <f t="shared" si="1209"/>
        <v>107</v>
      </c>
      <c r="E9688" s="2">
        <f t="shared" si="1210"/>
        <v>99.379724429721449</v>
      </c>
      <c r="F9688" s="2">
        <f t="shared" si="1211"/>
        <v>7.620275570278551</v>
      </c>
      <c r="G9688" s="2">
        <f t="shared" si="1212"/>
        <v>0</v>
      </c>
      <c r="H9688" s="2">
        <f t="shared" si="1213"/>
        <v>993.79724429721455</v>
      </c>
      <c r="I9688" s="2">
        <f t="shared" si="1214"/>
        <v>38.101377851392755</v>
      </c>
      <c r="J9688" s="2">
        <f t="shared" si="1215"/>
        <v>0</v>
      </c>
    </row>
    <row r="9689" spans="1:10" x14ac:dyDescent="0.25">
      <c r="A9689" s="2">
        <v>9678</v>
      </c>
      <c r="B9689" s="2">
        <v>6.1472234996853947E-2</v>
      </c>
      <c r="C9689" s="2">
        <f t="shared" si="1208"/>
        <v>89.589477638274971</v>
      </c>
      <c r="D9689" s="2">
        <f t="shared" si="1209"/>
        <v>107</v>
      </c>
      <c r="E9689" s="2">
        <f t="shared" si="1210"/>
        <v>89.589477638274971</v>
      </c>
      <c r="F9689" s="2">
        <f t="shared" si="1211"/>
        <v>17.410522361725029</v>
      </c>
      <c r="G9689" s="2">
        <f t="shared" si="1212"/>
        <v>0</v>
      </c>
      <c r="H9689" s="2">
        <f t="shared" si="1213"/>
        <v>895.89477638274968</v>
      </c>
      <c r="I9689" s="2">
        <f t="shared" si="1214"/>
        <v>87.052611808625144</v>
      </c>
      <c r="J9689" s="2">
        <f t="shared" si="1215"/>
        <v>0</v>
      </c>
    </row>
    <row r="9690" spans="1:10" x14ac:dyDescent="0.25">
      <c r="A9690" s="2">
        <v>9679</v>
      </c>
      <c r="B9690" s="2">
        <v>0.39363484197881982</v>
      </c>
      <c r="C9690" s="2">
        <f t="shared" si="1208"/>
        <v>98.036213225990821</v>
      </c>
      <c r="D9690" s="2">
        <f t="shared" si="1209"/>
        <v>107</v>
      </c>
      <c r="E9690" s="2">
        <f t="shared" si="1210"/>
        <v>98.036213225990821</v>
      </c>
      <c r="F9690" s="2">
        <f t="shared" si="1211"/>
        <v>8.9637867740091792</v>
      </c>
      <c r="G9690" s="2">
        <f t="shared" si="1212"/>
        <v>0</v>
      </c>
      <c r="H9690" s="2">
        <f t="shared" si="1213"/>
        <v>980.36213225990821</v>
      </c>
      <c r="I9690" s="2">
        <f t="shared" si="1214"/>
        <v>44.818933870045896</v>
      </c>
      <c r="J9690" s="2">
        <f t="shared" si="1215"/>
        <v>0</v>
      </c>
    </row>
    <row r="9691" spans="1:10" x14ac:dyDescent="0.25">
      <c r="A9691" s="2">
        <v>9680</v>
      </c>
      <c r="B9691" s="2">
        <v>0.47605870485712209</v>
      </c>
      <c r="C9691" s="2">
        <f t="shared" si="1208"/>
        <v>99.562006317736902</v>
      </c>
      <c r="D9691" s="2">
        <f t="shared" si="1209"/>
        <v>107</v>
      </c>
      <c r="E9691" s="2">
        <f t="shared" si="1210"/>
        <v>99.562006317736902</v>
      </c>
      <c r="F9691" s="2">
        <f t="shared" si="1211"/>
        <v>7.4379936822630981</v>
      </c>
      <c r="G9691" s="2">
        <f t="shared" si="1212"/>
        <v>0</v>
      </c>
      <c r="H9691" s="2">
        <f t="shared" si="1213"/>
        <v>995.62006317736905</v>
      </c>
      <c r="I9691" s="2">
        <f t="shared" si="1214"/>
        <v>37.18996841131549</v>
      </c>
      <c r="J9691" s="2">
        <f t="shared" si="1215"/>
        <v>0</v>
      </c>
    </row>
    <row r="9692" spans="1:10" x14ac:dyDescent="0.25">
      <c r="A9692" s="2">
        <v>9681</v>
      </c>
      <c r="B9692" s="2">
        <v>0.90234459183969273</v>
      </c>
      <c r="C9692" s="2">
        <f t="shared" si="1208"/>
        <v>108.93900123548543</v>
      </c>
      <c r="D9692" s="2">
        <f t="shared" si="1209"/>
        <v>107</v>
      </c>
      <c r="E9692" s="2">
        <f t="shared" si="1210"/>
        <v>107</v>
      </c>
      <c r="F9692" s="2">
        <f t="shared" si="1211"/>
        <v>0</v>
      </c>
      <c r="G9692" s="2">
        <f t="shared" si="1212"/>
        <v>1.9390012354854349</v>
      </c>
      <c r="H9692" s="2">
        <f t="shared" si="1213"/>
        <v>1070</v>
      </c>
      <c r="I9692" s="2">
        <f t="shared" si="1214"/>
        <v>0</v>
      </c>
      <c r="J9692" s="2">
        <f t="shared" si="1215"/>
        <v>29.085018532281524</v>
      </c>
    </row>
    <row r="9693" spans="1:10" x14ac:dyDescent="0.25">
      <c r="A9693" s="2">
        <v>9682</v>
      </c>
      <c r="B9693" s="2">
        <v>0.87060160512361873</v>
      </c>
      <c r="C9693" s="2">
        <f t="shared" si="1208"/>
        <v>107.89702226646065</v>
      </c>
      <c r="D9693" s="2">
        <f t="shared" si="1209"/>
        <v>107</v>
      </c>
      <c r="E9693" s="2">
        <f t="shared" si="1210"/>
        <v>107</v>
      </c>
      <c r="F9693" s="2">
        <f t="shared" si="1211"/>
        <v>0</v>
      </c>
      <c r="G9693" s="2">
        <f t="shared" si="1212"/>
        <v>0.89702226646065242</v>
      </c>
      <c r="H9693" s="2">
        <f t="shared" si="1213"/>
        <v>1070</v>
      </c>
      <c r="I9693" s="2">
        <f t="shared" si="1214"/>
        <v>0</v>
      </c>
      <c r="J9693" s="2">
        <f t="shared" si="1215"/>
        <v>13.455333996909786</v>
      </c>
    </row>
    <row r="9694" spans="1:10" x14ac:dyDescent="0.25">
      <c r="A9694" s="2">
        <v>9683</v>
      </c>
      <c r="B9694" s="2">
        <v>0.1201890321215825</v>
      </c>
      <c r="C9694" s="2">
        <f t="shared" si="1208"/>
        <v>91.817222820273784</v>
      </c>
      <c r="D9694" s="2">
        <f t="shared" si="1209"/>
        <v>107</v>
      </c>
      <c r="E9694" s="2">
        <f t="shared" si="1210"/>
        <v>91.817222820273784</v>
      </c>
      <c r="F9694" s="2">
        <f t="shared" si="1211"/>
        <v>15.182777179726216</v>
      </c>
      <c r="G9694" s="2">
        <f t="shared" si="1212"/>
        <v>0</v>
      </c>
      <c r="H9694" s="2">
        <f t="shared" si="1213"/>
        <v>918.17222820273787</v>
      </c>
      <c r="I9694" s="2">
        <f t="shared" si="1214"/>
        <v>75.913885898631079</v>
      </c>
      <c r="J9694" s="2">
        <f t="shared" si="1215"/>
        <v>0</v>
      </c>
    </row>
    <row r="9695" spans="1:10" x14ac:dyDescent="0.25">
      <c r="A9695" s="2">
        <v>9684</v>
      </c>
      <c r="B9695" s="2">
        <v>0.78010825024805774</v>
      </c>
      <c r="C9695" s="2">
        <f t="shared" si="1208"/>
        <v>105.52456782427694</v>
      </c>
      <c r="D9695" s="2">
        <f t="shared" si="1209"/>
        <v>107</v>
      </c>
      <c r="E9695" s="2">
        <f t="shared" si="1210"/>
        <v>105.52456782427694</v>
      </c>
      <c r="F9695" s="2">
        <f t="shared" si="1211"/>
        <v>1.4754321757230571</v>
      </c>
      <c r="G9695" s="2">
        <f t="shared" si="1212"/>
        <v>0</v>
      </c>
      <c r="H9695" s="2">
        <f t="shared" si="1213"/>
        <v>1055.2456782427694</v>
      </c>
      <c r="I9695" s="2">
        <f t="shared" si="1214"/>
        <v>7.3771608786152854</v>
      </c>
      <c r="J9695" s="2">
        <f t="shared" si="1215"/>
        <v>0</v>
      </c>
    </row>
    <row r="9696" spans="1:10" x14ac:dyDescent="0.25">
      <c r="A9696" s="2">
        <v>9685</v>
      </c>
      <c r="B9696" s="2">
        <v>0.30162141099025563</v>
      </c>
      <c r="C9696" s="2">
        <f t="shared" si="1208"/>
        <v>96.242680989905878</v>
      </c>
      <c r="D9696" s="2">
        <f t="shared" si="1209"/>
        <v>107</v>
      </c>
      <c r="E9696" s="2">
        <f t="shared" si="1210"/>
        <v>96.242680989905878</v>
      </c>
      <c r="F9696" s="2">
        <f t="shared" si="1211"/>
        <v>10.757319010094122</v>
      </c>
      <c r="G9696" s="2">
        <f t="shared" si="1212"/>
        <v>0</v>
      </c>
      <c r="H9696" s="2">
        <f t="shared" si="1213"/>
        <v>962.42680989905875</v>
      </c>
      <c r="I9696" s="2">
        <f t="shared" si="1214"/>
        <v>53.786595050470609</v>
      </c>
      <c r="J9696" s="2">
        <f t="shared" si="1215"/>
        <v>0</v>
      </c>
    </row>
    <row r="9697" spans="1:10" x14ac:dyDescent="0.25">
      <c r="A9697" s="2">
        <v>9686</v>
      </c>
      <c r="B9697" s="2">
        <v>0.54867447009363413</v>
      </c>
      <c r="C9697" s="2">
        <f t="shared" si="1208"/>
        <v>100.89181858699989</v>
      </c>
      <c r="D9697" s="2">
        <f t="shared" si="1209"/>
        <v>107</v>
      </c>
      <c r="E9697" s="2">
        <f t="shared" si="1210"/>
        <v>100.89181858699989</v>
      </c>
      <c r="F9697" s="2">
        <f t="shared" si="1211"/>
        <v>6.1081814130001106</v>
      </c>
      <c r="G9697" s="2">
        <f t="shared" si="1212"/>
        <v>0</v>
      </c>
      <c r="H9697" s="2">
        <f t="shared" si="1213"/>
        <v>1008.9181858699989</v>
      </c>
      <c r="I9697" s="2">
        <f t="shared" si="1214"/>
        <v>30.540907065000553</v>
      </c>
      <c r="J9697" s="2">
        <f t="shared" si="1215"/>
        <v>0</v>
      </c>
    </row>
    <row r="9698" spans="1:10" x14ac:dyDescent="0.25">
      <c r="A9698" s="2">
        <v>9687</v>
      </c>
      <c r="B9698" s="2">
        <v>0.70762085486108306</v>
      </c>
      <c r="C9698" s="2">
        <f t="shared" si="1208"/>
        <v>103.94661763328668</v>
      </c>
      <c r="D9698" s="2">
        <f t="shared" si="1209"/>
        <v>107</v>
      </c>
      <c r="E9698" s="2">
        <f t="shared" si="1210"/>
        <v>103.94661763328668</v>
      </c>
      <c r="F9698" s="2">
        <f t="shared" si="1211"/>
        <v>3.053382366713322</v>
      </c>
      <c r="G9698" s="2">
        <f t="shared" si="1212"/>
        <v>0</v>
      </c>
      <c r="H9698" s="2">
        <f t="shared" si="1213"/>
        <v>1039.4661763328668</v>
      </c>
      <c r="I9698" s="2">
        <f t="shared" si="1214"/>
        <v>15.26691183356661</v>
      </c>
      <c r="J9698" s="2">
        <f t="shared" si="1215"/>
        <v>0</v>
      </c>
    </row>
    <row r="9699" spans="1:10" x14ac:dyDescent="0.25">
      <c r="A9699" s="2">
        <v>9688</v>
      </c>
      <c r="B9699" s="2">
        <v>0.53207426945610825</v>
      </c>
      <c r="C9699" s="2">
        <f t="shared" si="1208"/>
        <v>100.58700633727223</v>
      </c>
      <c r="D9699" s="2">
        <f t="shared" si="1209"/>
        <v>107</v>
      </c>
      <c r="E9699" s="2">
        <f t="shared" si="1210"/>
        <v>100.58700633727223</v>
      </c>
      <c r="F9699" s="2">
        <f t="shared" si="1211"/>
        <v>6.4129936627277715</v>
      </c>
      <c r="G9699" s="2">
        <f t="shared" si="1212"/>
        <v>0</v>
      </c>
      <c r="H9699" s="2">
        <f t="shared" si="1213"/>
        <v>1005.8700633727223</v>
      </c>
      <c r="I9699" s="2">
        <f t="shared" si="1214"/>
        <v>32.064968313638857</v>
      </c>
      <c r="J9699" s="2">
        <f t="shared" si="1215"/>
        <v>0</v>
      </c>
    </row>
    <row r="9700" spans="1:10" x14ac:dyDescent="0.25">
      <c r="A9700" s="2">
        <v>9689</v>
      </c>
      <c r="B9700" s="2">
        <v>4.4553037798623851E-2</v>
      </c>
      <c r="C9700" s="2">
        <f t="shared" si="1208"/>
        <v>88.709447128828486</v>
      </c>
      <c r="D9700" s="2">
        <f t="shared" si="1209"/>
        <v>107</v>
      </c>
      <c r="E9700" s="2">
        <f t="shared" si="1210"/>
        <v>88.709447128828486</v>
      </c>
      <c r="F9700" s="2">
        <f t="shared" si="1211"/>
        <v>18.290552871171514</v>
      </c>
      <c r="G9700" s="2">
        <f t="shared" si="1212"/>
        <v>0</v>
      </c>
      <c r="H9700" s="2">
        <f t="shared" si="1213"/>
        <v>887.09447128828492</v>
      </c>
      <c r="I9700" s="2">
        <f t="shared" si="1214"/>
        <v>91.452764355857568</v>
      </c>
      <c r="J9700" s="2">
        <f t="shared" si="1215"/>
        <v>0</v>
      </c>
    </row>
    <row r="9701" spans="1:10" x14ac:dyDescent="0.25">
      <c r="A9701" s="2">
        <v>9690</v>
      </c>
      <c r="B9701" s="2">
        <v>0.9416537261197061</v>
      </c>
      <c r="C9701" s="2">
        <f t="shared" si="1208"/>
        <v>110.56043254339843</v>
      </c>
      <c r="D9701" s="2">
        <f t="shared" si="1209"/>
        <v>107</v>
      </c>
      <c r="E9701" s="2">
        <f t="shared" si="1210"/>
        <v>107</v>
      </c>
      <c r="F9701" s="2">
        <f t="shared" si="1211"/>
        <v>0</v>
      </c>
      <c r="G9701" s="2">
        <f t="shared" si="1212"/>
        <v>3.5604325433984343</v>
      </c>
      <c r="H9701" s="2">
        <f t="shared" si="1213"/>
        <v>1070</v>
      </c>
      <c r="I9701" s="2">
        <f t="shared" si="1214"/>
        <v>0</v>
      </c>
      <c r="J9701" s="2">
        <f t="shared" si="1215"/>
        <v>53.406488150976514</v>
      </c>
    </row>
    <row r="9702" spans="1:10" x14ac:dyDescent="0.25">
      <c r="A9702" s="2">
        <v>9691</v>
      </c>
      <c r="B9702" s="2">
        <v>0.53880154573741901</v>
      </c>
      <c r="C9702" s="2">
        <f t="shared" si="1208"/>
        <v>100.71040962795692</v>
      </c>
      <c r="D9702" s="2">
        <f t="shared" si="1209"/>
        <v>107</v>
      </c>
      <c r="E9702" s="2">
        <f t="shared" si="1210"/>
        <v>100.71040962795692</v>
      </c>
      <c r="F9702" s="2">
        <f t="shared" si="1211"/>
        <v>6.2895903720430795</v>
      </c>
      <c r="G9702" s="2">
        <f t="shared" si="1212"/>
        <v>0</v>
      </c>
      <c r="H9702" s="2">
        <f t="shared" si="1213"/>
        <v>1007.1040962795691</v>
      </c>
      <c r="I9702" s="2">
        <f t="shared" si="1214"/>
        <v>31.447951860215397</v>
      </c>
      <c r="J9702" s="2">
        <f t="shared" si="1215"/>
        <v>0</v>
      </c>
    </row>
    <row r="9703" spans="1:10" x14ac:dyDescent="0.25">
      <c r="A9703" s="2">
        <v>9692</v>
      </c>
      <c r="B9703" s="2">
        <v>0.44863937101087514</v>
      </c>
      <c r="C9703" s="2">
        <f t="shared" si="1208"/>
        <v>99.05875224188992</v>
      </c>
      <c r="D9703" s="2">
        <f t="shared" si="1209"/>
        <v>107</v>
      </c>
      <c r="E9703" s="2">
        <f t="shared" si="1210"/>
        <v>99.05875224188992</v>
      </c>
      <c r="F9703" s="2">
        <f t="shared" si="1211"/>
        <v>7.9412477581100802</v>
      </c>
      <c r="G9703" s="2">
        <f t="shared" si="1212"/>
        <v>0</v>
      </c>
      <c r="H9703" s="2">
        <f t="shared" si="1213"/>
        <v>990.5875224188992</v>
      </c>
      <c r="I9703" s="2">
        <f t="shared" si="1214"/>
        <v>39.706238790550401</v>
      </c>
      <c r="J9703" s="2">
        <f t="shared" si="1215"/>
        <v>0</v>
      </c>
    </row>
    <row r="9704" spans="1:10" x14ac:dyDescent="0.25">
      <c r="A9704" s="2">
        <v>9693</v>
      </c>
      <c r="B9704" s="2">
        <v>0.75412105686701947</v>
      </c>
      <c r="C9704" s="2">
        <f t="shared" si="1208"/>
        <v>104.93673613188726</v>
      </c>
      <c r="D9704" s="2">
        <f t="shared" si="1209"/>
        <v>107</v>
      </c>
      <c r="E9704" s="2">
        <f t="shared" si="1210"/>
        <v>104.93673613188726</v>
      </c>
      <c r="F9704" s="2">
        <f t="shared" si="1211"/>
        <v>2.0632638681127418</v>
      </c>
      <c r="G9704" s="2">
        <f t="shared" si="1212"/>
        <v>0</v>
      </c>
      <c r="H9704" s="2">
        <f t="shared" si="1213"/>
        <v>1049.3673613188726</v>
      </c>
      <c r="I9704" s="2">
        <f t="shared" si="1214"/>
        <v>10.316319340563709</v>
      </c>
      <c r="J9704" s="2">
        <f t="shared" si="1215"/>
        <v>0</v>
      </c>
    </row>
    <row r="9705" spans="1:10" x14ac:dyDescent="0.25">
      <c r="A9705" s="2">
        <v>9694</v>
      </c>
      <c r="B9705" s="2">
        <v>0.32890285614137527</v>
      </c>
      <c r="C9705" s="2">
        <f t="shared" si="1208"/>
        <v>96.789941976466977</v>
      </c>
      <c r="D9705" s="2">
        <f t="shared" si="1209"/>
        <v>107</v>
      </c>
      <c r="E9705" s="2">
        <f t="shared" si="1210"/>
        <v>96.789941976466977</v>
      </c>
      <c r="F9705" s="2">
        <f t="shared" si="1211"/>
        <v>10.210058023533023</v>
      </c>
      <c r="G9705" s="2">
        <f t="shared" si="1212"/>
        <v>0</v>
      </c>
      <c r="H9705" s="2">
        <f t="shared" si="1213"/>
        <v>967.8994197646698</v>
      </c>
      <c r="I9705" s="2">
        <f t="shared" si="1214"/>
        <v>51.050290117665114</v>
      </c>
      <c r="J9705" s="2">
        <f t="shared" si="1215"/>
        <v>0</v>
      </c>
    </row>
    <row r="9706" spans="1:10" x14ac:dyDescent="0.25">
      <c r="A9706" s="2">
        <v>9695</v>
      </c>
      <c r="B9706" s="2">
        <v>0.4405988805178177</v>
      </c>
      <c r="C9706" s="2">
        <f t="shared" si="1208"/>
        <v>98.910581457255546</v>
      </c>
      <c r="D9706" s="2">
        <f t="shared" si="1209"/>
        <v>107</v>
      </c>
      <c r="E9706" s="2">
        <f t="shared" si="1210"/>
        <v>98.910581457255546</v>
      </c>
      <c r="F9706" s="2">
        <f t="shared" si="1211"/>
        <v>8.089418542744454</v>
      </c>
      <c r="G9706" s="2">
        <f t="shared" si="1212"/>
        <v>0</v>
      </c>
      <c r="H9706" s="2">
        <f t="shared" si="1213"/>
        <v>989.10581457255546</v>
      </c>
      <c r="I9706" s="2">
        <f t="shared" si="1214"/>
        <v>40.44709271372227</v>
      </c>
      <c r="J9706" s="2">
        <f t="shared" si="1215"/>
        <v>0</v>
      </c>
    </row>
    <row r="9707" spans="1:10" x14ac:dyDescent="0.25">
      <c r="A9707" s="2">
        <v>9696</v>
      </c>
      <c r="B9707" s="2">
        <v>0.13414393105552924</v>
      </c>
      <c r="C9707" s="2">
        <f t="shared" si="1208"/>
        <v>92.245834990541397</v>
      </c>
      <c r="D9707" s="2">
        <f t="shared" si="1209"/>
        <v>107</v>
      </c>
      <c r="E9707" s="2">
        <f t="shared" si="1210"/>
        <v>92.245834990541397</v>
      </c>
      <c r="F9707" s="2">
        <f t="shared" si="1211"/>
        <v>14.754165009458603</v>
      </c>
      <c r="G9707" s="2">
        <f t="shared" si="1212"/>
        <v>0</v>
      </c>
      <c r="H9707" s="2">
        <f t="shared" si="1213"/>
        <v>922.45834990541402</v>
      </c>
      <c r="I9707" s="2">
        <f t="shared" si="1214"/>
        <v>73.770825047293016</v>
      </c>
      <c r="J9707" s="2">
        <f t="shared" si="1215"/>
        <v>0</v>
      </c>
    </row>
    <row r="9708" spans="1:10" x14ac:dyDescent="0.25">
      <c r="A9708" s="2">
        <v>9697</v>
      </c>
      <c r="B9708" s="2">
        <v>0.41847844552416458</v>
      </c>
      <c r="C9708" s="2">
        <f t="shared" si="1208"/>
        <v>98.500926624600595</v>
      </c>
      <c r="D9708" s="2">
        <f t="shared" si="1209"/>
        <v>107</v>
      </c>
      <c r="E9708" s="2">
        <f t="shared" si="1210"/>
        <v>98.500926624600595</v>
      </c>
      <c r="F9708" s="2">
        <f t="shared" si="1211"/>
        <v>8.499073375399405</v>
      </c>
      <c r="G9708" s="2">
        <f t="shared" si="1212"/>
        <v>0</v>
      </c>
      <c r="H9708" s="2">
        <f t="shared" si="1213"/>
        <v>985.00926624600595</v>
      </c>
      <c r="I9708" s="2">
        <f t="shared" si="1214"/>
        <v>42.495366876997025</v>
      </c>
      <c r="J9708" s="2">
        <f t="shared" si="1215"/>
        <v>0</v>
      </c>
    </row>
    <row r="9709" spans="1:10" x14ac:dyDescent="0.25">
      <c r="A9709" s="2">
        <v>9698</v>
      </c>
      <c r="B9709" s="2">
        <v>0.2094431100088272</v>
      </c>
      <c r="C9709" s="2">
        <f t="shared" si="1208"/>
        <v>94.230282584448119</v>
      </c>
      <c r="D9709" s="2">
        <f t="shared" si="1209"/>
        <v>107</v>
      </c>
      <c r="E9709" s="2">
        <f t="shared" si="1210"/>
        <v>94.230282584448119</v>
      </c>
      <c r="F9709" s="2">
        <f t="shared" si="1211"/>
        <v>12.769717415551881</v>
      </c>
      <c r="G9709" s="2">
        <f t="shared" si="1212"/>
        <v>0</v>
      </c>
      <c r="H9709" s="2">
        <f t="shared" si="1213"/>
        <v>942.30282584448116</v>
      </c>
      <c r="I9709" s="2">
        <f t="shared" si="1214"/>
        <v>63.848587077759404</v>
      </c>
      <c r="J9709" s="2">
        <f t="shared" si="1215"/>
        <v>0</v>
      </c>
    </row>
    <row r="9710" spans="1:10" x14ac:dyDescent="0.25">
      <c r="A9710" s="2">
        <v>9699</v>
      </c>
      <c r="B9710" s="2">
        <v>0.9119809466465143</v>
      </c>
      <c r="C9710" s="2">
        <f t="shared" si="1208"/>
        <v>109.2933702744877</v>
      </c>
      <c r="D9710" s="2">
        <f t="shared" si="1209"/>
        <v>107</v>
      </c>
      <c r="E9710" s="2">
        <f t="shared" si="1210"/>
        <v>107</v>
      </c>
      <c r="F9710" s="2">
        <f t="shared" si="1211"/>
        <v>0</v>
      </c>
      <c r="G9710" s="2">
        <f t="shared" si="1212"/>
        <v>2.2933702744876996</v>
      </c>
      <c r="H9710" s="2">
        <f t="shared" si="1213"/>
        <v>1070</v>
      </c>
      <c r="I9710" s="2">
        <f t="shared" si="1214"/>
        <v>0</v>
      </c>
      <c r="J9710" s="2">
        <f t="shared" si="1215"/>
        <v>34.400554117315494</v>
      </c>
    </row>
    <row r="9711" spans="1:10" x14ac:dyDescent="0.25">
      <c r="A9711" s="2">
        <v>9700</v>
      </c>
      <c r="B9711" s="2">
        <v>0.2202306207433059</v>
      </c>
      <c r="C9711" s="2">
        <f t="shared" si="1208"/>
        <v>94.483291830101905</v>
      </c>
      <c r="D9711" s="2">
        <f t="shared" si="1209"/>
        <v>107</v>
      </c>
      <c r="E9711" s="2">
        <f t="shared" si="1210"/>
        <v>94.483291830101905</v>
      </c>
      <c r="F9711" s="2">
        <f t="shared" si="1211"/>
        <v>12.516708169898095</v>
      </c>
      <c r="G9711" s="2">
        <f t="shared" si="1212"/>
        <v>0</v>
      </c>
      <c r="H9711" s="2">
        <f t="shared" si="1213"/>
        <v>944.83291830101905</v>
      </c>
      <c r="I9711" s="2">
        <f t="shared" si="1214"/>
        <v>62.583540849490475</v>
      </c>
      <c r="J9711" s="2">
        <f t="shared" si="1215"/>
        <v>0</v>
      </c>
    </row>
    <row r="9712" spans="1:10" x14ac:dyDescent="0.25">
      <c r="A9712" s="2">
        <v>9701</v>
      </c>
      <c r="B9712" s="2">
        <v>0.24966218945516261</v>
      </c>
      <c r="C9712" s="2">
        <f t="shared" si="1208"/>
        <v>95.146528956384813</v>
      </c>
      <c r="D9712" s="2">
        <f t="shared" si="1209"/>
        <v>107</v>
      </c>
      <c r="E9712" s="2">
        <f t="shared" si="1210"/>
        <v>95.146528956384813</v>
      </c>
      <c r="F9712" s="2">
        <f t="shared" si="1211"/>
        <v>11.853471043615187</v>
      </c>
      <c r="G9712" s="2">
        <f t="shared" si="1212"/>
        <v>0</v>
      </c>
      <c r="H9712" s="2">
        <f t="shared" si="1213"/>
        <v>951.46528956384816</v>
      </c>
      <c r="I9712" s="2">
        <f t="shared" si="1214"/>
        <v>59.267355218075934</v>
      </c>
      <c r="J9712" s="2">
        <f t="shared" si="1215"/>
        <v>0</v>
      </c>
    </row>
    <row r="9713" spans="1:10" x14ac:dyDescent="0.25">
      <c r="A9713" s="2">
        <v>9702</v>
      </c>
      <c r="B9713" s="2">
        <v>0.40611836800983614</v>
      </c>
      <c r="C9713" s="2">
        <f t="shared" si="1208"/>
        <v>98.270430607411981</v>
      </c>
      <c r="D9713" s="2">
        <f t="shared" si="1209"/>
        <v>107</v>
      </c>
      <c r="E9713" s="2">
        <f t="shared" si="1210"/>
        <v>98.270430607411981</v>
      </c>
      <c r="F9713" s="2">
        <f t="shared" si="1211"/>
        <v>8.7295693925880187</v>
      </c>
      <c r="G9713" s="2">
        <f t="shared" si="1212"/>
        <v>0</v>
      </c>
      <c r="H9713" s="2">
        <f t="shared" si="1213"/>
        <v>982.70430607411981</v>
      </c>
      <c r="I9713" s="2">
        <f t="shared" si="1214"/>
        <v>43.647846962940093</v>
      </c>
      <c r="J9713" s="2">
        <f t="shared" si="1215"/>
        <v>0</v>
      </c>
    </row>
    <row r="9714" spans="1:10" x14ac:dyDescent="0.25">
      <c r="A9714" s="2">
        <v>9703</v>
      </c>
      <c r="B9714" s="2">
        <v>0.55337029445903807</v>
      </c>
      <c r="C9714" s="2">
        <f t="shared" si="1208"/>
        <v>100.97825100261527</v>
      </c>
      <c r="D9714" s="2">
        <f t="shared" si="1209"/>
        <v>107</v>
      </c>
      <c r="E9714" s="2">
        <f t="shared" si="1210"/>
        <v>100.97825100261527</v>
      </c>
      <c r="F9714" s="2">
        <f t="shared" si="1211"/>
        <v>6.0217489973847336</v>
      </c>
      <c r="G9714" s="2">
        <f t="shared" si="1212"/>
        <v>0</v>
      </c>
      <c r="H9714" s="2">
        <f t="shared" si="1213"/>
        <v>1009.7825100261526</v>
      </c>
      <c r="I9714" s="2">
        <f t="shared" si="1214"/>
        <v>30.108744986923668</v>
      </c>
      <c r="J9714" s="2">
        <f t="shared" si="1215"/>
        <v>0</v>
      </c>
    </row>
    <row r="9715" spans="1:10" x14ac:dyDescent="0.25">
      <c r="A9715" s="2">
        <v>9704</v>
      </c>
      <c r="B9715" s="2">
        <v>1.9565888742830384E-2</v>
      </c>
      <c r="C9715" s="2">
        <f t="shared" si="1208"/>
        <v>86.865633620662706</v>
      </c>
      <c r="D9715" s="2">
        <f t="shared" si="1209"/>
        <v>107</v>
      </c>
      <c r="E9715" s="2">
        <f t="shared" si="1210"/>
        <v>86.865633620662706</v>
      </c>
      <c r="F9715" s="2">
        <f t="shared" si="1211"/>
        <v>20.134366379337294</v>
      </c>
      <c r="G9715" s="2">
        <f t="shared" si="1212"/>
        <v>0</v>
      </c>
      <c r="H9715" s="2">
        <f t="shared" si="1213"/>
        <v>868.65633620662709</v>
      </c>
      <c r="I9715" s="2">
        <f t="shared" si="1214"/>
        <v>100.67183189668647</v>
      </c>
      <c r="J9715" s="2">
        <f t="shared" si="1215"/>
        <v>0</v>
      </c>
    </row>
    <row r="9716" spans="1:10" x14ac:dyDescent="0.25">
      <c r="A9716" s="2">
        <v>9705</v>
      </c>
      <c r="B9716" s="2">
        <v>0.69449727598837763</v>
      </c>
      <c r="C9716" s="2">
        <f t="shared" si="1208"/>
        <v>103.67844903269035</v>
      </c>
      <c r="D9716" s="2">
        <f t="shared" si="1209"/>
        <v>107</v>
      </c>
      <c r="E9716" s="2">
        <f t="shared" si="1210"/>
        <v>103.67844903269035</v>
      </c>
      <c r="F9716" s="2">
        <f t="shared" si="1211"/>
        <v>3.3215509673096477</v>
      </c>
      <c r="G9716" s="2">
        <f t="shared" si="1212"/>
        <v>0</v>
      </c>
      <c r="H9716" s="2">
        <f t="shared" si="1213"/>
        <v>1036.7844903269036</v>
      </c>
      <c r="I9716" s="2">
        <f t="shared" si="1214"/>
        <v>16.607754836548239</v>
      </c>
      <c r="J9716" s="2">
        <f t="shared" si="1215"/>
        <v>0</v>
      </c>
    </row>
    <row r="9717" spans="1:10" x14ac:dyDescent="0.25">
      <c r="A9717" s="2">
        <v>9706</v>
      </c>
      <c r="B9717" s="2">
        <v>0.48390046239232631</v>
      </c>
      <c r="C9717" s="2">
        <f t="shared" si="1208"/>
        <v>99.705544637359111</v>
      </c>
      <c r="D9717" s="2">
        <f t="shared" si="1209"/>
        <v>107</v>
      </c>
      <c r="E9717" s="2">
        <f t="shared" si="1210"/>
        <v>99.705544637359111</v>
      </c>
      <c r="F9717" s="2">
        <f t="shared" si="1211"/>
        <v>7.294455362640889</v>
      </c>
      <c r="G9717" s="2">
        <f t="shared" si="1212"/>
        <v>0</v>
      </c>
      <c r="H9717" s="2">
        <f t="shared" si="1213"/>
        <v>997.05544637359117</v>
      </c>
      <c r="I9717" s="2">
        <f t="shared" si="1214"/>
        <v>36.472276813204445</v>
      </c>
      <c r="J9717" s="2">
        <f t="shared" si="1215"/>
        <v>0</v>
      </c>
    </row>
    <row r="9718" spans="1:10" x14ac:dyDescent="0.25">
      <c r="A9718" s="2">
        <v>9707</v>
      </c>
      <c r="B9718" s="2">
        <v>0.26737219055485673</v>
      </c>
      <c r="C9718" s="2">
        <f t="shared" si="1208"/>
        <v>95.52948732936089</v>
      </c>
      <c r="D9718" s="2">
        <f t="shared" si="1209"/>
        <v>107</v>
      </c>
      <c r="E9718" s="2">
        <f t="shared" si="1210"/>
        <v>95.52948732936089</v>
      </c>
      <c r="F9718" s="2">
        <f t="shared" si="1211"/>
        <v>11.47051267063911</v>
      </c>
      <c r="G9718" s="2">
        <f t="shared" si="1212"/>
        <v>0</v>
      </c>
      <c r="H9718" s="2">
        <f t="shared" si="1213"/>
        <v>955.29487329360893</v>
      </c>
      <c r="I9718" s="2">
        <f t="shared" si="1214"/>
        <v>57.352563353195549</v>
      </c>
      <c r="J9718" s="2">
        <f t="shared" si="1215"/>
        <v>0</v>
      </c>
    </row>
    <row r="9719" spans="1:10" x14ac:dyDescent="0.25">
      <c r="A9719" s="2">
        <v>9708</v>
      </c>
      <c r="B9719" s="2">
        <v>0.79210033848064809</v>
      </c>
      <c r="C9719" s="2">
        <f t="shared" si="1208"/>
        <v>105.80640915661417</v>
      </c>
      <c r="D9719" s="2">
        <f t="shared" si="1209"/>
        <v>107</v>
      </c>
      <c r="E9719" s="2">
        <f t="shared" si="1210"/>
        <v>105.80640915661417</v>
      </c>
      <c r="F9719" s="2">
        <f t="shared" si="1211"/>
        <v>1.1935908433858344</v>
      </c>
      <c r="G9719" s="2">
        <f t="shared" si="1212"/>
        <v>0</v>
      </c>
      <c r="H9719" s="2">
        <f t="shared" si="1213"/>
        <v>1058.0640915661415</v>
      </c>
      <c r="I9719" s="2">
        <f t="shared" si="1214"/>
        <v>5.9679542169291722</v>
      </c>
      <c r="J9719" s="2">
        <f t="shared" si="1215"/>
        <v>0</v>
      </c>
    </row>
    <row r="9720" spans="1:10" x14ac:dyDescent="0.25">
      <c r="A9720" s="2">
        <v>9709</v>
      </c>
      <c r="B9720" s="2">
        <v>0.54333827890144337</v>
      </c>
      <c r="C9720" s="2">
        <f t="shared" si="1208"/>
        <v>100.79372029816631</v>
      </c>
      <c r="D9720" s="2">
        <f t="shared" si="1209"/>
        <v>107</v>
      </c>
      <c r="E9720" s="2">
        <f t="shared" si="1210"/>
        <v>100.79372029816631</v>
      </c>
      <c r="F9720" s="2">
        <f t="shared" si="1211"/>
        <v>6.2062797018336937</v>
      </c>
      <c r="G9720" s="2">
        <f t="shared" si="1212"/>
        <v>0</v>
      </c>
      <c r="H9720" s="2">
        <f t="shared" si="1213"/>
        <v>1007.9372029816631</v>
      </c>
      <c r="I9720" s="2">
        <f t="shared" si="1214"/>
        <v>31.031398509168469</v>
      </c>
      <c r="J9720" s="2">
        <f t="shared" si="1215"/>
        <v>0</v>
      </c>
    </row>
    <row r="9721" spans="1:10" x14ac:dyDescent="0.25">
      <c r="A9721" s="2">
        <v>9710</v>
      </c>
      <c r="B9721" s="2">
        <v>0.80732580688930689</v>
      </c>
      <c r="C9721" s="2">
        <f t="shared" si="1208"/>
        <v>106.17555331411418</v>
      </c>
      <c r="D9721" s="2">
        <f t="shared" si="1209"/>
        <v>107</v>
      </c>
      <c r="E9721" s="2">
        <f t="shared" si="1210"/>
        <v>106.17555331411418</v>
      </c>
      <c r="F9721" s="2">
        <f t="shared" si="1211"/>
        <v>0.82444668588581749</v>
      </c>
      <c r="G9721" s="2">
        <f t="shared" si="1212"/>
        <v>0</v>
      </c>
      <c r="H9721" s="2">
        <f t="shared" si="1213"/>
        <v>1061.7555331411418</v>
      </c>
      <c r="I9721" s="2">
        <f t="shared" si="1214"/>
        <v>4.1222334294290874</v>
      </c>
      <c r="J9721" s="2">
        <f t="shared" si="1215"/>
        <v>0</v>
      </c>
    </row>
    <row r="9722" spans="1:10" x14ac:dyDescent="0.25">
      <c r="A9722" s="2">
        <v>9711</v>
      </c>
      <c r="B9722" s="2">
        <v>0.77610737308251265</v>
      </c>
      <c r="C9722" s="2">
        <f t="shared" si="1208"/>
        <v>105.43212210031318</v>
      </c>
      <c r="D9722" s="2">
        <f t="shared" si="1209"/>
        <v>107</v>
      </c>
      <c r="E9722" s="2">
        <f t="shared" si="1210"/>
        <v>105.43212210031318</v>
      </c>
      <c r="F9722" s="2">
        <f t="shared" si="1211"/>
        <v>1.5678778996868203</v>
      </c>
      <c r="G9722" s="2">
        <f t="shared" si="1212"/>
        <v>0</v>
      </c>
      <c r="H9722" s="2">
        <f t="shared" si="1213"/>
        <v>1054.3212210031318</v>
      </c>
      <c r="I9722" s="2">
        <f t="shared" si="1214"/>
        <v>7.8393894984341017</v>
      </c>
      <c r="J9722" s="2">
        <f t="shared" si="1215"/>
        <v>0</v>
      </c>
    </row>
    <row r="9723" spans="1:10" x14ac:dyDescent="0.25">
      <c r="A9723" s="2">
        <v>9712</v>
      </c>
      <c r="B9723" s="2">
        <v>0.86025678453501497</v>
      </c>
      <c r="C9723" s="2">
        <f t="shared" si="1208"/>
        <v>107.58911840347494</v>
      </c>
      <c r="D9723" s="2">
        <f t="shared" si="1209"/>
        <v>107</v>
      </c>
      <c r="E9723" s="2">
        <f t="shared" si="1210"/>
        <v>107</v>
      </c>
      <c r="F9723" s="2">
        <f t="shared" si="1211"/>
        <v>0</v>
      </c>
      <c r="G9723" s="2">
        <f t="shared" si="1212"/>
        <v>0.58911840347494149</v>
      </c>
      <c r="H9723" s="2">
        <f t="shared" si="1213"/>
        <v>1070</v>
      </c>
      <c r="I9723" s="2">
        <f t="shared" si="1214"/>
        <v>0</v>
      </c>
      <c r="J9723" s="2">
        <f t="shared" si="1215"/>
        <v>8.8367760521241223</v>
      </c>
    </row>
    <row r="9724" spans="1:10" x14ac:dyDescent="0.25">
      <c r="A9724" s="2">
        <v>9713</v>
      </c>
      <c r="B9724" s="2">
        <v>0.37447853027634503</v>
      </c>
      <c r="C9724" s="2">
        <f t="shared" si="1208"/>
        <v>97.67352498893618</v>
      </c>
      <c r="D9724" s="2">
        <f t="shared" si="1209"/>
        <v>107</v>
      </c>
      <c r="E9724" s="2">
        <f t="shared" si="1210"/>
        <v>97.67352498893618</v>
      </c>
      <c r="F9724" s="2">
        <f t="shared" si="1211"/>
        <v>9.3264750110638204</v>
      </c>
      <c r="G9724" s="2">
        <f t="shared" si="1212"/>
        <v>0</v>
      </c>
      <c r="H9724" s="2">
        <f t="shared" si="1213"/>
        <v>976.73524988936174</v>
      </c>
      <c r="I9724" s="2">
        <f t="shared" si="1214"/>
        <v>46.632375055319102</v>
      </c>
      <c r="J9724" s="2">
        <f t="shared" si="1215"/>
        <v>0</v>
      </c>
    </row>
    <row r="9725" spans="1:10" x14ac:dyDescent="0.25">
      <c r="A9725" s="2">
        <v>9714</v>
      </c>
      <c r="B9725" s="2">
        <v>0.8619884360082547</v>
      </c>
      <c r="C9725" s="2">
        <f t="shared" si="1208"/>
        <v>107.63977047904118</v>
      </c>
      <c r="D9725" s="2">
        <f t="shared" si="1209"/>
        <v>107</v>
      </c>
      <c r="E9725" s="2">
        <f t="shared" si="1210"/>
        <v>107</v>
      </c>
      <c r="F9725" s="2">
        <f t="shared" si="1211"/>
        <v>0</v>
      </c>
      <c r="G9725" s="2">
        <f t="shared" si="1212"/>
        <v>0.63977047904117512</v>
      </c>
      <c r="H9725" s="2">
        <f t="shared" si="1213"/>
        <v>1070</v>
      </c>
      <c r="I9725" s="2">
        <f t="shared" si="1214"/>
        <v>0</v>
      </c>
      <c r="J9725" s="2">
        <f t="shared" si="1215"/>
        <v>9.5965571856176268</v>
      </c>
    </row>
    <row r="9726" spans="1:10" x14ac:dyDescent="0.25">
      <c r="A9726" s="2">
        <v>9715</v>
      </c>
      <c r="B9726" s="2">
        <v>2.9313179525644384E-2</v>
      </c>
      <c r="C9726" s="2">
        <f t="shared" si="1208"/>
        <v>87.706874941581873</v>
      </c>
      <c r="D9726" s="2">
        <f t="shared" si="1209"/>
        <v>107</v>
      </c>
      <c r="E9726" s="2">
        <f t="shared" si="1210"/>
        <v>87.706874941581873</v>
      </c>
      <c r="F9726" s="2">
        <f t="shared" si="1211"/>
        <v>19.293125058418127</v>
      </c>
      <c r="G9726" s="2">
        <f t="shared" si="1212"/>
        <v>0</v>
      </c>
      <c r="H9726" s="2">
        <f t="shared" si="1213"/>
        <v>877.06874941581873</v>
      </c>
      <c r="I9726" s="2">
        <f t="shared" si="1214"/>
        <v>96.465625292090635</v>
      </c>
      <c r="J9726" s="2">
        <f t="shared" si="1215"/>
        <v>0</v>
      </c>
    </row>
    <row r="9727" spans="1:10" x14ac:dyDescent="0.25">
      <c r="A9727" s="2">
        <v>9716</v>
      </c>
      <c r="B9727" s="2">
        <v>0.64724667734641916</v>
      </c>
      <c r="C9727" s="2">
        <f t="shared" si="1208"/>
        <v>102.74355803501294</v>
      </c>
      <c r="D9727" s="2">
        <f t="shared" si="1209"/>
        <v>107</v>
      </c>
      <c r="E9727" s="2">
        <f t="shared" si="1210"/>
        <v>102.74355803501294</v>
      </c>
      <c r="F9727" s="2">
        <f t="shared" si="1211"/>
        <v>4.2564419649870615</v>
      </c>
      <c r="G9727" s="2">
        <f t="shared" si="1212"/>
        <v>0</v>
      </c>
      <c r="H9727" s="2">
        <f t="shared" si="1213"/>
        <v>1027.4355803501294</v>
      </c>
      <c r="I9727" s="2">
        <f t="shared" si="1214"/>
        <v>21.282209824935308</v>
      </c>
      <c r="J9727" s="2">
        <f t="shared" si="1215"/>
        <v>0</v>
      </c>
    </row>
    <row r="9728" spans="1:10" x14ac:dyDescent="0.25">
      <c r="A9728" s="2">
        <v>9717</v>
      </c>
      <c r="B9728" s="2">
        <v>0.97734523666541062</v>
      </c>
      <c r="C9728" s="2">
        <f t="shared" si="1208"/>
        <v>112.84230709735715</v>
      </c>
      <c r="D9728" s="2">
        <f t="shared" si="1209"/>
        <v>107</v>
      </c>
      <c r="E9728" s="2">
        <f t="shared" si="1210"/>
        <v>107</v>
      </c>
      <c r="F9728" s="2">
        <f t="shared" si="1211"/>
        <v>0</v>
      </c>
      <c r="G9728" s="2">
        <f t="shared" si="1212"/>
        <v>5.8423070973571498</v>
      </c>
      <c r="H9728" s="2">
        <f t="shared" si="1213"/>
        <v>1070</v>
      </c>
      <c r="I9728" s="2">
        <f t="shared" si="1214"/>
        <v>0</v>
      </c>
      <c r="J9728" s="2">
        <f t="shared" si="1215"/>
        <v>87.634606460357247</v>
      </c>
    </row>
    <row r="9729" spans="1:10" x14ac:dyDescent="0.25">
      <c r="A9729" s="2">
        <v>9718</v>
      </c>
      <c r="B9729" s="2">
        <v>0.76751780774911316</v>
      </c>
      <c r="C9729" s="2">
        <f t="shared" si="1208"/>
        <v>105.2361341685089</v>
      </c>
      <c r="D9729" s="2">
        <f t="shared" si="1209"/>
        <v>107</v>
      </c>
      <c r="E9729" s="2">
        <f t="shared" si="1210"/>
        <v>105.2361341685089</v>
      </c>
      <c r="F9729" s="2">
        <f t="shared" si="1211"/>
        <v>1.7638658314911027</v>
      </c>
      <c r="G9729" s="2">
        <f t="shared" si="1212"/>
        <v>0</v>
      </c>
      <c r="H9729" s="2">
        <f t="shared" si="1213"/>
        <v>1052.361341685089</v>
      </c>
      <c r="I9729" s="2">
        <f t="shared" si="1214"/>
        <v>8.8193291574555133</v>
      </c>
      <c r="J9729" s="2">
        <f t="shared" si="1215"/>
        <v>0</v>
      </c>
    </row>
    <row r="9730" spans="1:10" x14ac:dyDescent="0.25">
      <c r="A9730" s="2">
        <v>9719</v>
      </c>
      <c r="B9730" s="2">
        <v>0.81459027745945878</v>
      </c>
      <c r="C9730" s="2">
        <f t="shared" si="1208"/>
        <v>106.35665951224715</v>
      </c>
      <c r="D9730" s="2">
        <f t="shared" si="1209"/>
        <v>107</v>
      </c>
      <c r="E9730" s="2">
        <f t="shared" si="1210"/>
        <v>106.35665951224715</v>
      </c>
      <c r="F9730" s="2">
        <f t="shared" si="1211"/>
        <v>0.64334048775285169</v>
      </c>
      <c r="G9730" s="2">
        <f t="shared" si="1212"/>
        <v>0</v>
      </c>
      <c r="H9730" s="2">
        <f t="shared" si="1213"/>
        <v>1063.5665951224714</v>
      </c>
      <c r="I9730" s="2">
        <f t="shared" si="1214"/>
        <v>3.2167024387642584</v>
      </c>
      <c r="J9730" s="2">
        <f t="shared" si="1215"/>
        <v>0</v>
      </c>
    </row>
    <row r="9731" spans="1:10" x14ac:dyDescent="0.25">
      <c r="A9731" s="2">
        <v>9720</v>
      </c>
      <c r="B9731" s="2">
        <v>0.50949241827052671</v>
      </c>
      <c r="C9731" s="2">
        <f t="shared" si="1208"/>
        <v>100.17358872467656</v>
      </c>
      <c r="D9731" s="2">
        <f t="shared" si="1209"/>
        <v>107</v>
      </c>
      <c r="E9731" s="2">
        <f t="shared" si="1210"/>
        <v>100.17358872467656</v>
      </c>
      <c r="F9731" s="2">
        <f t="shared" si="1211"/>
        <v>6.8264112753234372</v>
      </c>
      <c r="G9731" s="2">
        <f t="shared" si="1212"/>
        <v>0</v>
      </c>
      <c r="H9731" s="2">
        <f t="shared" si="1213"/>
        <v>1001.7358872467656</v>
      </c>
      <c r="I9731" s="2">
        <f t="shared" si="1214"/>
        <v>34.132056376617186</v>
      </c>
      <c r="J9731" s="2">
        <f t="shared" si="1215"/>
        <v>0</v>
      </c>
    </row>
    <row r="9732" spans="1:10" x14ac:dyDescent="0.25">
      <c r="A9732" s="2">
        <v>9721</v>
      </c>
      <c r="B9732" s="2">
        <v>0.24193432042516783</v>
      </c>
      <c r="C9732" s="2">
        <f t="shared" si="1208"/>
        <v>94.975860727292968</v>
      </c>
      <c r="D9732" s="2">
        <f t="shared" si="1209"/>
        <v>107</v>
      </c>
      <c r="E9732" s="2">
        <f t="shared" si="1210"/>
        <v>94.975860727292968</v>
      </c>
      <c r="F9732" s="2">
        <f t="shared" si="1211"/>
        <v>12.024139272707032</v>
      </c>
      <c r="G9732" s="2">
        <f t="shared" si="1212"/>
        <v>0</v>
      </c>
      <c r="H9732" s="2">
        <f t="shared" si="1213"/>
        <v>949.75860727292968</v>
      </c>
      <c r="I9732" s="2">
        <f t="shared" si="1214"/>
        <v>60.12069636353516</v>
      </c>
      <c r="J9732" s="2">
        <f t="shared" si="1215"/>
        <v>0</v>
      </c>
    </row>
    <row r="9733" spans="1:10" x14ac:dyDescent="0.25">
      <c r="A9733" s="2">
        <v>9722</v>
      </c>
      <c r="B9733" s="2">
        <v>5.2652364888675307E-2</v>
      </c>
      <c r="C9733" s="2">
        <f t="shared" si="1208"/>
        <v>89.153030202169958</v>
      </c>
      <c r="D9733" s="2">
        <f t="shared" si="1209"/>
        <v>107</v>
      </c>
      <c r="E9733" s="2">
        <f t="shared" si="1210"/>
        <v>89.153030202169958</v>
      </c>
      <c r="F9733" s="2">
        <f t="shared" si="1211"/>
        <v>17.846969797830042</v>
      </c>
      <c r="G9733" s="2">
        <f t="shared" si="1212"/>
        <v>0</v>
      </c>
      <c r="H9733" s="2">
        <f t="shared" si="1213"/>
        <v>891.53030202169953</v>
      </c>
      <c r="I9733" s="2">
        <f t="shared" si="1214"/>
        <v>89.234848989150208</v>
      </c>
      <c r="J9733" s="2">
        <f t="shared" si="1215"/>
        <v>0</v>
      </c>
    </row>
    <row r="9734" spans="1:10" x14ac:dyDescent="0.25">
      <c r="A9734" s="2">
        <v>9723</v>
      </c>
      <c r="B9734" s="2">
        <v>0.81955660217548398</v>
      </c>
      <c r="C9734" s="2">
        <f t="shared" si="1208"/>
        <v>106.48249762804105</v>
      </c>
      <c r="D9734" s="2">
        <f t="shared" si="1209"/>
        <v>107</v>
      </c>
      <c r="E9734" s="2">
        <f t="shared" si="1210"/>
        <v>106.48249762804105</v>
      </c>
      <c r="F9734" s="2">
        <f t="shared" si="1211"/>
        <v>0.51750237195895465</v>
      </c>
      <c r="G9734" s="2">
        <f t="shared" si="1212"/>
        <v>0</v>
      </c>
      <c r="H9734" s="2">
        <f t="shared" si="1213"/>
        <v>1064.8249762804105</v>
      </c>
      <c r="I9734" s="2">
        <f t="shared" si="1214"/>
        <v>2.5875118597947733</v>
      </c>
      <c r="J9734" s="2">
        <f t="shared" si="1215"/>
        <v>0</v>
      </c>
    </row>
    <row r="9735" spans="1:10" x14ac:dyDescent="0.25">
      <c r="A9735" s="2">
        <v>9724</v>
      </c>
      <c r="B9735" s="2">
        <v>0.10703027362155337</v>
      </c>
      <c r="C9735" s="2">
        <f t="shared" si="1208"/>
        <v>91.386638347372639</v>
      </c>
      <c r="D9735" s="2">
        <f t="shared" si="1209"/>
        <v>107</v>
      </c>
      <c r="E9735" s="2">
        <f t="shared" si="1210"/>
        <v>91.386638347372639</v>
      </c>
      <c r="F9735" s="2">
        <f t="shared" si="1211"/>
        <v>15.613361652627361</v>
      </c>
      <c r="G9735" s="2">
        <f t="shared" si="1212"/>
        <v>0</v>
      </c>
      <c r="H9735" s="2">
        <f t="shared" si="1213"/>
        <v>913.86638347372639</v>
      </c>
      <c r="I9735" s="2">
        <f t="shared" si="1214"/>
        <v>78.066808263136807</v>
      </c>
      <c r="J9735" s="2">
        <f t="shared" si="1215"/>
        <v>0</v>
      </c>
    </row>
    <row r="9736" spans="1:10" x14ac:dyDescent="0.25">
      <c r="A9736" s="2">
        <v>9725</v>
      </c>
      <c r="B9736" s="2">
        <v>3.2532852435675164E-2</v>
      </c>
      <c r="C9736" s="2">
        <f t="shared" si="1208"/>
        <v>87.942962249874071</v>
      </c>
      <c r="D9736" s="2">
        <f t="shared" si="1209"/>
        <v>107</v>
      </c>
      <c r="E9736" s="2">
        <f t="shared" si="1210"/>
        <v>87.942962249874071</v>
      </c>
      <c r="F9736" s="2">
        <f t="shared" si="1211"/>
        <v>19.057037750125929</v>
      </c>
      <c r="G9736" s="2">
        <f t="shared" si="1212"/>
        <v>0</v>
      </c>
      <c r="H9736" s="2">
        <f t="shared" si="1213"/>
        <v>879.42962249874074</v>
      </c>
      <c r="I9736" s="2">
        <f t="shared" si="1214"/>
        <v>95.285188750629644</v>
      </c>
      <c r="J9736" s="2">
        <f t="shared" si="1215"/>
        <v>0</v>
      </c>
    </row>
    <row r="9737" spans="1:10" x14ac:dyDescent="0.25">
      <c r="A9737" s="2">
        <v>9726</v>
      </c>
      <c r="B9737" s="2">
        <v>5.9020443078898532E-2</v>
      </c>
      <c r="C9737" s="2">
        <f t="shared" si="1208"/>
        <v>89.472314048314928</v>
      </c>
      <c r="D9737" s="2">
        <f t="shared" si="1209"/>
        <v>107</v>
      </c>
      <c r="E9737" s="2">
        <f t="shared" si="1210"/>
        <v>89.472314048314928</v>
      </c>
      <c r="F9737" s="2">
        <f t="shared" si="1211"/>
        <v>17.527685951685072</v>
      </c>
      <c r="G9737" s="2">
        <f t="shared" si="1212"/>
        <v>0</v>
      </c>
      <c r="H9737" s="2">
        <f t="shared" si="1213"/>
        <v>894.72314048314934</v>
      </c>
      <c r="I9737" s="2">
        <f t="shared" si="1214"/>
        <v>87.63842975842536</v>
      </c>
      <c r="J9737" s="2">
        <f t="shared" si="1215"/>
        <v>0</v>
      </c>
    </row>
    <row r="9738" spans="1:10" x14ac:dyDescent="0.25">
      <c r="A9738" s="2">
        <v>9727</v>
      </c>
      <c r="B9738" s="2">
        <v>0.77571638573734969</v>
      </c>
      <c r="C9738" s="2">
        <f t="shared" si="1208"/>
        <v>105.42312823835671</v>
      </c>
      <c r="D9738" s="2">
        <f t="shared" si="1209"/>
        <v>107</v>
      </c>
      <c r="E9738" s="2">
        <f t="shared" si="1210"/>
        <v>105.42312823835671</v>
      </c>
      <c r="F9738" s="2">
        <f t="shared" si="1211"/>
        <v>1.5768717616432895</v>
      </c>
      <c r="G9738" s="2">
        <f t="shared" si="1212"/>
        <v>0</v>
      </c>
      <c r="H9738" s="2">
        <f t="shared" si="1213"/>
        <v>1054.2312823835671</v>
      </c>
      <c r="I9738" s="2">
        <f t="shared" si="1214"/>
        <v>7.8843588082164473</v>
      </c>
      <c r="J9738" s="2">
        <f t="shared" si="1215"/>
        <v>0</v>
      </c>
    </row>
    <row r="9739" spans="1:10" x14ac:dyDescent="0.25">
      <c r="A9739" s="2">
        <v>9728</v>
      </c>
      <c r="B9739" s="2">
        <v>0.31210822931002846</v>
      </c>
      <c r="C9739" s="2">
        <f t="shared" si="1208"/>
        <v>96.454970599053922</v>
      </c>
      <c r="D9739" s="2">
        <f t="shared" si="1209"/>
        <v>107</v>
      </c>
      <c r="E9739" s="2">
        <f t="shared" si="1210"/>
        <v>96.454970599053922</v>
      </c>
      <c r="F9739" s="2">
        <f t="shared" si="1211"/>
        <v>10.545029400946078</v>
      </c>
      <c r="G9739" s="2">
        <f t="shared" si="1212"/>
        <v>0</v>
      </c>
      <c r="H9739" s="2">
        <f t="shared" si="1213"/>
        <v>964.54970599053922</v>
      </c>
      <c r="I9739" s="2">
        <f t="shared" si="1214"/>
        <v>52.725147004730388</v>
      </c>
      <c r="J9739" s="2">
        <f t="shared" si="1215"/>
        <v>0</v>
      </c>
    </row>
    <row r="9740" spans="1:10" x14ac:dyDescent="0.25">
      <c r="A9740" s="2">
        <v>9729</v>
      </c>
      <c r="B9740" s="2">
        <v>0.40217732592164801</v>
      </c>
      <c r="C9740" s="2">
        <f t="shared" si="1208"/>
        <v>98.196652415163257</v>
      </c>
      <c r="D9740" s="2">
        <f t="shared" si="1209"/>
        <v>107</v>
      </c>
      <c r="E9740" s="2">
        <f t="shared" si="1210"/>
        <v>98.196652415163257</v>
      </c>
      <c r="F9740" s="2">
        <f t="shared" si="1211"/>
        <v>8.8033475848367431</v>
      </c>
      <c r="G9740" s="2">
        <f t="shared" si="1212"/>
        <v>0</v>
      </c>
      <c r="H9740" s="2">
        <f t="shared" si="1213"/>
        <v>981.9665241516326</v>
      </c>
      <c r="I9740" s="2">
        <f t="shared" si="1214"/>
        <v>44.016737924183715</v>
      </c>
      <c r="J9740" s="2">
        <f t="shared" si="1215"/>
        <v>0</v>
      </c>
    </row>
    <row r="9741" spans="1:10" x14ac:dyDescent="0.25">
      <c r="A9741" s="2">
        <v>9730</v>
      </c>
      <c r="B9741" s="2">
        <v>0.41287576583931462</v>
      </c>
      <c r="C9741" s="2">
        <f t="shared" ref="C9741:C9804" si="1216">_xlfn.BETA.INV(B9741,$C$7,$C$8,$C$9,$C$10)</f>
        <v>98.396605513949567</v>
      </c>
      <c r="D9741" s="2">
        <f t="shared" ref="D9741:D9804" si="1217">$F$8</f>
        <v>107</v>
      </c>
      <c r="E9741" s="2">
        <f t="shared" ref="E9741:E9804" si="1218">IF(C9741&gt;=D9741,D9741,C9741)</f>
        <v>98.396605513949567</v>
      </c>
      <c r="F9741" s="2">
        <f t="shared" ref="F9741:F9804" si="1219">IF(D9741&gt;C9741,D9741-C9741,0)</f>
        <v>8.6033944860504334</v>
      </c>
      <c r="G9741" s="2">
        <f t="shared" ref="G9741:G9804" si="1220">IF(C9741&gt;D9741,C9741-D9741,0)</f>
        <v>0</v>
      </c>
      <c r="H9741" s="2">
        <f t="shared" ref="H9741:H9804" si="1221">E9741*$H$10</f>
        <v>983.96605513949567</v>
      </c>
      <c r="I9741" s="2">
        <f t="shared" ref="I9741:I9804" si="1222">F9741*$I$10</f>
        <v>43.016972430252167</v>
      </c>
      <c r="J9741" s="2">
        <f t="shared" ref="J9741:J9804" si="1223">G9741*$J$10</f>
        <v>0</v>
      </c>
    </row>
    <row r="9742" spans="1:10" x14ac:dyDescent="0.25">
      <c r="A9742" s="2">
        <v>9731</v>
      </c>
      <c r="B9742" s="2">
        <v>0.40860221187458767</v>
      </c>
      <c r="C9742" s="2">
        <f t="shared" si="1216"/>
        <v>98.3168559739904</v>
      </c>
      <c r="D9742" s="2">
        <f t="shared" si="1217"/>
        <v>107</v>
      </c>
      <c r="E9742" s="2">
        <f t="shared" si="1218"/>
        <v>98.3168559739904</v>
      </c>
      <c r="F9742" s="2">
        <f t="shared" si="1219"/>
        <v>8.6831440260096002</v>
      </c>
      <c r="G9742" s="2">
        <f t="shared" si="1220"/>
        <v>0</v>
      </c>
      <c r="H9742" s="2">
        <f t="shared" si="1221"/>
        <v>983.16855973990403</v>
      </c>
      <c r="I9742" s="2">
        <f t="shared" si="1222"/>
        <v>43.415720130048001</v>
      </c>
      <c r="J9742" s="2">
        <f t="shared" si="1223"/>
        <v>0</v>
      </c>
    </row>
    <row r="9743" spans="1:10" x14ac:dyDescent="0.25">
      <c r="A9743" s="2">
        <v>9732</v>
      </c>
      <c r="B9743" s="2">
        <v>3.7285699546728113E-2</v>
      </c>
      <c r="C9743" s="2">
        <f t="shared" si="1216"/>
        <v>88.264987531890199</v>
      </c>
      <c r="D9743" s="2">
        <f t="shared" si="1217"/>
        <v>107</v>
      </c>
      <c r="E9743" s="2">
        <f t="shared" si="1218"/>
        <v>88.264987531890199</v>
      </c>
      <c r="F9743" s="2">
        <f t="shared" si="1219"/>
        <v>18.735012468109801</v>
      </c>
      <c r="G9743" s="2">
        <f t="shared" si="1220"/>
        <v>0</v>
      </c>
      <c r="H9743" s="2">
        <f t="shared" si="1221"/>
        <v>882.64987531890199</v>
      </c>
      <c r="I9743" s="2">
        <f t="shared" si="1222"/>
        <v>93.675062340549005</v>
      </c>
      <c r="J9743" s="2">
        <f t="shared" si="1223"/>
        <v>0</v>
      </c>
    </row>
    <row r="9744" spans="1:10" x14ac:dyDescent="0.25">
      <c r="A9744" s="2">
        <v>9733</v>
      </c>
      <c r="B9744" s="2">
        <v>5.306590899066721E-2</v>
      </c>
      <c r="C9744" s="2">
        <f t="shared" si="1216"/>
        <v>89.174479287264433</v>
      </c>
      <c r="D9744" s="2">
        <f t="shared" si="1217"/>
        <v>107</v>
      </c>
      <c r="E9744" s="2">
        <f t="shared" si="1218"/>
        <v>89.174479287264433</v>
      </c>
      <c r="F9744" s="2">
        <f t="shared" si="1219"/>
        <v>17.825520712735567</v>
      </c>
      <c r="G9744" s="2">
        <f t="shared" si="1220"/>
        <v>0</v>
      </c>
      <c r="H9744" s="2">
        <f t="shared" si="1221"/>
        <v>891.74479287264433</v>
      </c>
      <c r="I9744" s="2">
        <f t="shared" si="1222"/>
        <v>89.127603563677837</v>
      </c>
      <c r="J9744" s="2">
        <f t="shared" si="1223"/>
        <v>0</v>
      </c>
    </row>
    <row r="9745" spans="1:10" x14ac:dyDescent="0.25">
      <c r="A9745" s="2">
        <v>9734</v>
      </c>
      <c r="B9745" s="2">
        <v>0.28148684430880955</v>
      </c>
      <c r="C9745" s="2">
        <f t="shared" si="1216"/>
        <v>95.827407159548926</v>
      </c>
      <c r="D9745" s="2">
        <f t="shared" si="1217"/>
        <v>107</v>
      </c>
      <c r="E9745" s="2">
        <f t="shared" si="1218"/>
        <v>95.827407159548926</v>
      </c>
      <c r="F9745" s="2">
        <f t="shared" si="1219"/>
        <v>11.172592840451074</v>
      </c>
      <c r="G9745" s="2">
        <f t="shared" si="1220"/>
        <v>0</v>
      </c>
      <c r="H9745" s="2">
        <f t="shared" si="1221"/>
        <v>958.2740715954892</v>
      </c>
      <c r="I9745" s="2">
        <f t="shared" si="1222"/>
        <v>55.86296420225537</v>
      </c>
      <c r="J9745" s="2">
        <f t="shared" si="1223"/>
        <v>0</v>
      </c>
    </row>
    <row r="9746" spans="1:10" x14ac:dyDescent="0.25">
      <c r="A9746" s="2">
        <v>9735</v>
      </c>
      <c r="B9746" s="2">
        <v>7.5543924074218727E-2</v>
      </c>
      <c r="C9746" s="2">
        <f t="shared" si="1216"/>
        <v>90.211677632450986</v>
      </c>
      <c r="D9746" s="2">
        <f t="shared" si="1217"/>
        <v>107</v>
      </c>
      <c r="E9746" s="2">
        <f t="shared" si="1218"/>
        <v>90.211677632450986</v>
      </c>
      <c r="F9746" s="2">
        <f t="shared" si="1219"/>
        <v>16.788322367549014</v>
      </c>
      <c r="G9746" s="2">
        <f t="shared" si="1220"/>
        <v>0</v>
      </c>
      <c r="H9746" s="2">
        <f t="shared" si="1221"/>
        <v>902.11677632450983</v>
      </c>
      <c r="I9746" s="2">
        <f t="shared" si="1222"/>
        <v>83.941611837745072</v>
      </c>
      <c r="J9746" s="2">
        <f t="shared" si="1223"/>
        <v>0</v>
      </c>
    </row>
    <row r="9747" spans="1:10" x14ac:dyDescent="0.25">
      <c r="A9747" s="2">
        <v>9736</v>
      </c>
      <c r="B9747" s="2">
        <v>0.77812707582106266</v>
      </c>
      <c r="C9747" s="2">
        <f t="shared" si="1216"/>
        <v>105.47869518440019</v>
      </c>
      <c r="D9747" s="2">
        <f t="shared" si="1217"/>
        <v>107</v>
      </c>
      <c r="E9747" s="2">
        <f t="shared" si="1218"/>
        <v>105.47869518440019</v>
      </c>
      <c r="F9747" s="2">
        <f t="shared" si="1219"/>
        <v>1.5213048155998052</v>
      </c>
      <c r="G9747" s="2">
        <f t="shared" si="1220"/>
        <v>0</v>
      </c>
      <c r="H9747" s="2">
        <f t="shared" si="1221"/>
        <v>1054.786951844002</v>
      </c>
      <c r="I9747" s="2">
        <f t="shared" si="1222"/>
        <v>7.6065240779990262</v>
      </c>
      <c r="J9747" s="2">
        <f t="shared" si="1223"/>
        <v>0</v>
      </c>
    </row>
    <row r="9748" spans="1:10" x14ac:dyDescent="0.25">
      <c r="A9748" s="2">
        <v>9737</v>
      </c>
      <c r="B9748" s="2">
        <v>0.7017963582419271</v>
      </c>
      <c r="C9748" s="2">
        <f t="shared" si="1216"/>
        <v>103.8270714928811</v>
      </c>
      <c r="D9748" s="2">
        <f t="shared" si="1217"/>
        <v>107</v>
      </c>
      <c r="E9748" s="2">
        <f t="shared" si="1218"/>
        <v>103.8270714928811</v>
      </c>
      <c r="F9748" s="2">
        <f t="shared" si="1219"/>
        <v>3.1729285071188968</v>
      </c>
      <c r="G9748" s="2">
        <f t="shared" si="1220"/>
        <v>0</v>
      </c>
      <c r="H9748" s="2">
        <f t="shared" si="1221"/>
        <v>1038.270714928811</v>
      </c>
      <c r="I9748" s="2">
        <f t="shared" si="1222"/>
        <v>15.864642535594484</v>
      </c>
      <c r="J9748" s="2">
        <f t="shared" si="1223"/>
        <v>0</v>
      </c>
    </row>
    <row r="9749" spans="1:10" x14ac:dyDescent="0.25">
      <c r="A9749" s="2">
        <v>9738</v>
      </c>
      <c r="B9749" s="2">
        <v>0.54335416531235692</v>
      </c>
      <c r="C9749" s="2">
        <f t="shared" si="1216"/>
        <v>100.79401216994847</v>
      </c>
      <c r="D9749" s="2">
        <f t="shared" si="1217"/>
        <v>107</v>
      </c>
      <c r="E9749" s="2">
        <f t="shared" si="1218"/>
        <v>100.79401216994847</v>
      </c>
      <c r="F9749" s="2">
        <f t="shared" si="1219"/>
        <v>6.2059878300515265</v>
      </c>
      <c r="G9749" s="2">
        <f t="shared" si="1220"/>
        <v>0</v>
      </c>
      <c r="H9749" s="2">
        <f t="shared" si="1221"/>
        <v>1007.9401216994847</v>
      </c>
      <c r="I9749" s="2">
        <f t="shared" si="1222"/>
        <v>31.029939150257633</v>
      </c>
      <c r="J9749" s="2">
        <f t="shared" si="1223"/>
        <v>0</v>
      </c>
    </row>
    <row r="9750" spans="1:10" x14ac:dyDescent="0.25">
      <c r="A9750" s="2">
        <v>9739</v>
      </c>
      <c r="B9750" s="2">
        <v>0.33708270445094979</v>
      </c>
      <c r="C9750" s="2">
        <f t="shared" si="1216"/>
        <v>96.951066249087276</v>
      </c>
      <c r="D9750" s="2">
        <f t="shared" si="1217"/>
        <v>107</v>
      </c>
      <c r="E9750" s="2">
        <f t="shared" si="1218"/>
        <v>96.951066249087276</v>
      </c>
      <c r="F9750" s="2">
        <f t="shared" si="1219"/>
        <v>10.048933750912724</v>
      </c>
      <c r="G9750" s="2">
        <f t="shared" si="1220"/>
        <v>0</v>
      </c>
      <c r="H9750" s="2">
        <f t="shared" si="1221"/>
        <v>969.51066249087273</v>
      </c>
      <c r="I9750" s="2">
        <f t="shared" si="1222"/>
        <v>50.244668754563619</v>
      </c>
      <c r="J9750" s="2">
        <f t="shared" si="1223"/>
        <v>0</v>
      </c>
    </row>
    <row r="9751" spans="1:10" x14ac:dyDescent="0.25">
      <c r="A9751" s="2">
        <v>9740</v>
      </c>
      <c r="B9751" s="2">
        <v>0.82698635713077562</v>
      </c>
      <c r="C9751" s="2">
        <f t="shared" si="1216"/>
        <v>106.67404071454388</v>
      </c>
      <c r="D9751" s="2">
        <f t="shared" si="1217"/>
        <v>107</v>
      </c>
      <c r="E9751" s="2">
        <f t="shared" si="1218"/>
        <v>106.67404071454388</v>
      </c>
      <c r="F9751" s="2">
        <f t="shared" si="1219"/>
        <v>0.32595928545612196</v>
      </c>
      <c r="G9751" s="2">
        <f t="shared" si="1220"/>
        <v>0</v>
      </c>
      <c r="H9751" s="2">
        <f t="shared" si="1221"/>
        <v>1066.7404071454389</v>
      </c>
      <c r="I9751" s="2">
        <f t="shared" si="1222"/>
        <v>1.6297964272806098</v>
      </c>
      <c r="J9751" s="2">
        <f t="shared" si="1223"/>
        <v>0</v>
      </c>
    </row>
    <row r="9752" spans="1:10" x14ac:dyDescent="0.25">
      <c r="A9752" s="2">
        <v>9741</v>
      </c>
      <c r="B9752" s="2">
        <v>0.86229027358740651</v>
      </c>
      <c r="C9752" s="2">
        <f t="shared" si="1216"/>
        <v>107.64863470223985</v>
      </c>
      <c r="D9752" s="2">
        <f t="shared" si="1217"/>
        <v>107</v>
      </c>
      <c r="E9752" s="2">
        <f t="shared" si="1218"/>
        <v>107</v>
      </c>
      <c r="F9752" s="2">
        <f t="shared" si="1219"/>
        <v>0</v>
      </c>
      <c r="G9752" s="2">
        <f t="shared" si="1220"/>
        <v>0.64863470223984621</v>
      </c>
      <c r="H9752" s="2">
        <f t="shared" si="1221"/>
        <v>1070</v>
      </c>
      <c r="I9752" s="2">
        <f t="shared" si="1222"/>
        <v>0</v>
      </c>
      <c r="J9752" s="2">
        <f t="shared" si="1223"/>
        <v>9.7295205335976931</v>
      </c>
    </row>
    <row r="9753" spans="1:10" x14ac:dyDescent="0.25">
      <c r="A9753" s="2">
        <v>9742</v>
      </c>
      <c r="B9753" s="2">
        <v>0.55399995132216318</v>
      </c>
      <c r="C9753" s="2">
        <f t="shared" si="1216"/>
        <v>100.98984875582008</v>
      </c>
      <c r="D9753" s="2">
        <f t="shared" si="1217"/>
        <v>107</v>
      </c>
      <c r="E9753" s="2">
        <f t="shared" si="1218"/>
        <v>100.98984875582008</v>
      </c>
      <c r="F9753" s="2">
        <f t="shared" si="1219"/>
        <v>6.010151244179923</v>
      </c>
      <c r="G9753" s="2">
        <f t="shared" si="1220"/>
        <v>0</v>
      </c>
      <c r="H9753" s="2">
        <f t="shared" si="1221"/>
        <v>1009.8984875582007</v>
      </c>
      <c r="I9753" s="2">
        <f t="shared" si="1222"/>
        <v>30.050756220899615</v>
      </c>
      <c r="J9753" s="2">
        <f t="shared" si="1223"/>
        <v>0</v>
      </c>
    </row>
    <row r="9754" spans="1:10" x14ac:dyDescent="0.25">
      <c r="A9754" s="2">
        <v>9743</v>
      </c>
      <c r="B9754" s="2">
        <v>0.80376369501025402</v>
      </c>
      <c r="C9754" s="2">
        <f t="shared" si="1216"/>
        <v>106.08796809802406</v>
      </c>
      <c r="D9754" s="2">
        <f t="shared" si="1217"/>
        <v>107</v>
      </c>
      <c r="E9754" s="2">
        <f t="shared" si="1218"/>
        <v>106.08796809802406</v>
      </c>
      <c r="F9754" s="2">
        <f t="shared" si="1219"/>
        <v>0.91203190197593642</v>
      </c>
      <c r="G9754" s="2">
        <f t="shared" si="1220"/>
        <v>0</v>
      </c>
      <c r="H9754" s="2">
        <f t="shared" si="1221"/>
        <v>1060.8796809802407</v>
      </c>
      <c r="I9754" s="2">
        <f t="shared" si="1222"/>
        <v>4.5601595098796821</v>
      </c>
      <c r="J9754" s="2">
        <f t="shared" si="1223"/>
        <v>0</v>
      </c>
    </row>
    <row r="9755" spans="1:10" x14ac:dyDescent="0.25">
      <c r="A9755" s="2">
        <v>9744</v>
      </c>
      <c r="B9755" s="2">
        <v>0.30938790294794327</v>
      </c>
      <c r="C9755" s="2">
        <f t="shared" si="1216"/>
        <v>96.400145314882337</v>
      </c>
      <c r="D9755" s="2">
        <f t="shared" si="1217"/>
        <v>107</v>
      </c>
      <c r="E9755" s="2">
        <f t="shared" si="1218"/>
        <v>96.400145314882337</v>
      </c>
      <c r="F9755" s="2">
        <f t="shared" si="1219"/>
        <v>10.599854685117663</v>
      </c>
      <c r="G9755" s="2">
        <f t="shared" si="1220"/>
        <v>0</v>
      </c>
      <c r="H9755" s="2">
        <f t="shared" si="1221"/>
        <v>964.00145314882343</v>
      </c>
      <c r="I9755" s="2">
        <f t="shared" si="1222"/>
        <v>52.999273425588314</v>
      </c>
      <c r="J9755" s="2">
        <f t="shared" si="1223"/>
        <v>0</v>
      </c>
    </row>
    <row r="9756" spans="1:10" x14ac:dyDescent="0.25">
      <c r="A9756" s="2">
        <v>9745</v>
      </c>
      <c r="B9756" s="2">
        <v>0.69002887877185404</v>
      </c>
      <c r="C9756" s="2">
        <f t="shared" si="1216"/>
        <v>103.58808649958182</v>
      </c>
      <c r="D9756" s="2">
        <f t="shared" si="1217"/>
        <v>107</v>
      </c>
      <c r="E9756" s="2">
        <f t="shared" si="1218"/>
        <v>103.58808649958182</v>
      </c>
      <c r="F9756" s="2">
        <f t="shared" si="1219"/>
        <v>3.41191350041818</v>
      </c>
      <c r="G9756" s="2">
        <f t="shared" si="1220"/>
        <v>0</v>
      </c>
      <c r="H9756" s="2">
        <f t="shared" si="1221"/>
        <v>1035.8808649958182</v>
      </c>
      <c r="I9756" s="2">
        <f t="shared" si="1222"/>
        <v>17.0595675020909</v>
      </c>
      <c r="J9756" s="2">
        <f t="shared" si="1223"/>
        <v>0</v>
      </c>
    </row>
    <row r="9757" spans="1:10" x14ac:dyDescent="0.25">
      <c r="A9757" s="2">
        <v>9746</v>
      </c>
      <c r="B9757" s="2">
        <v>0.2462152783045527</v>
      </c>
      <c r="C9757" s="2">
        <f t="shared" si="1216"/>
        <v>95.070688262669421</v>
      </c>
      <c r="D9757" s="2">
        <f t="shared" si="1217"/>
        <v>107</v>
      </c>
      <c r="E9757" s="2">
        <f t="shared" si="1218"/>
        <v>95.070688262669421</v>
      </c>
      <c r="F9757" s="2">
        <f t="shared" si="1219"/>
        <v>11.929311737330579</v>
      </c>
      <c r="G9757" s="2">
        <f t="shared" si="1220"/>
        <v>0</v>
      </c>
      <c r="H9757" s="2">
        <f t="shared" si="1221"/>
        <v>950.70688262669421</v>
      </c>
      <c r="I9757" s="2">
        <f t="shared" si="1222"/>
        <v>59.646558686652895</v>
      </c>
      <c r="J9757" s="2">
        <f t="shared" si="1223"/>
        <v>0</v>
      </c>
    </row>
    <row r="9758" spans="1:10" x14ac:dyDescent="0.25">
      <c r="A9758" s="2">
        <v>9747</v>
      </c>
      <c r="B9758" s="2">
        <v>0.8527949638686515</v>
      </c>
      <c r="C9758" s="2">
        <f t="shared" si="1216"/>
        <v>107.3746392607206</v>
      </c>
      <c r="D9758" s="2">
        <f t="shared" si="1217"/>
        <v>107</v>
      </c>
      <c r="E9758" s="2">
        <f t="shared" si="1218"/>
        <v>107</v>
      </c>
      <c r="F9758" s="2">
        <f t="shared" si="1219"/>
        <v>0</v>
      </c>
      <c r="G9758" s="2">
        <f t="shared" si="1220"/>
        <v>0.37463926072059905</v>
      </c>
      <c r="H9758" s="2">
        <f t="shared" si="1221"/>
        <v>1070</v>
      </c>
      <c r="I9758" s="2">
        <f t="shared" si="1222"/>
        <v>0</v>
      </c>
      <c r="J9758" s="2">
        <f t="shared" si="1223"/>
        <v>5.6195889108089858</v>
      </c>
    </row>
    <row r="9759" spans="1:10" x14ac:dyDescent="0.25">
      <c r="A9759" s="2">
        <v>9748</v>
      </c>
      <c r="B9759" s="2">
        <v>6.2633943836406969E-2</v>
      </c>
      <c r="C9759" s="2">
        <f t="shared" si="1216"/>
        <v>89.643978459353647</v>
      </c>
      <c r="D9759" s="2">
        <f t="shared" si="1217"/>
        <v>107</v>
      </c>
      <c r="E9759" s="2">
        <f t="shared" si="1218"/>
        <v>89.643978459353647</v>
      </c>
      <c r="F9759" s="2">
        <f t="shared" si="1219"/>
        <v>17.356021540646353</v>
      </c>
      <c r="G9759" s="2">
        <f t="shared" si="1220"/>
        <v>0</v>
      </c>
      <c r="H9759" s="2">
        <f t="shared" si="1221"/>
        <v>896.4397845935365</v>
      </c>
      <c r="I9759" s="2">
        <f t="shared" si="1222"/>
        <v>86.780107703231764</v>
      </c>
      <c r="J9759" s="2">
        <f t="shared" si="1223"/>
        <v>0</v>
      </c>
    </row>
    <row r="9760" spans="1:10" x14ac:dyDescent="0.25">
      <c r="A9760" s="2">
        <v>9749</v>
      </c>
      <c r="B9760" s="2">
        <v>0.59463074858204912</v>
      </c>
      <c r="C9760" s="2">
        <f t="shared" si="1216"/>
        <v>101.74358207766561</v>
      </c>
      <c r="D9760" s="2">
        <f t="shared" si="1217"/>
        <v>107</v>
      </c>
      <c r="E9760" s="2">
        <f t="shared" si="1218"/>
        <v>101.74358207766561</v>
      </c>
      <c r="F9760" s="2">
        <f t="shared" si="1219"/>
        <v>5.2564179223343928</v>
      </c>
      <c r="G9760" s="2">
        <f t="shared" si="1220"/>
        <v>0</v>
      </c>
      <c r="H9760" s="2">
        <f t="shared" si="1221"/>
        <v>1017.4358207766561</v>
      </c>
      <c r="I9760" s="2">
        <f t="shared" si="1222"/>
        <v>26.282089611671964</v>
      </c>
      <c r="J9760" s="2">
        <f t="shared" si="1223"/>
        <v>0</v>
      </c>
    </row>
    <row r="9761" spans="1:10" x14ac:dyDescent="0.25">
      <c r="A9761" s="2">
        <v>9750</v>
      </c>
      <c r="B9761" s="2">
        <v>0.20101954231519537</v>
      </c>
      <c r="C9761" s="2">
        <f t="shared" si="1216"/>
        <v>94.028442971394696</v>
      </c>
      <c r="D9761" s="2">
        <f t="shared" si="1217"/>
        <v>107</v>
      </c>
      <c r="E9761" s="2">
        <f t="shared" si="1218"/>
        <v>94.028442971394696</v>
      </c>
      <c r="F9761" s="2">
        <f t="shared" si="1219"/>
        <v>12.971557028605304</v>
      </c>
      <c r="G9761" s="2">
        <f t="shared" si="1220"/>
        <v>0</v>
      </c>
      <c r="H9761" s="2">
        <f t="shared" si="1221"/>
        <v>940.28442971394702</v>
      </c>
      <c r="I9761" s="2">
        <f t="shared" si="1222"/>
        <v>64.857785143026518</v>
      </c>
      <c r="J9761" s="2">
        <f t="shared" si="1223"/>
        <v>0</v>
      </c>
    </row>
    <row r="9762" spans="1:10" x14ac:dyDescent="0.25">
      <c r="A9762" s="2">
        <v>9751</v>
      </c>
      <c r="B9762" s="2">
        <v>0.98720883510090085</v>
      </c>
      <c r="C9762" s="2">
        <f t="shared" si="1216"/>
        <v>113.9069549357994</v>
      </c>
      <c r="D9762" s="2">
        <f t="shared" si="1217"/>
        <v>107</v>
      </c>
      <c r="E9762" s="2">
        <f t="shared" si="1218"/>
        <v>107</v>
      </c>
      <c r="F9762" s="2">
        <f t="shared" si="1219"/>
        <v>0</v>
      </c>
      <c r="G9762" s="2">
        <f t="shared" si="1220"/>
        <v>6.9069549357994049</v>
      </c>
      <c r="H9762" s="2">
        <f t="shared" si="1221"/>
        <v>1070</v>
      </c>
      <c r="I9762" s="2">
        <f t="shared" si="1222"/>
        <v>0</v>
      </c>
      <c r="J9762" s="2">
        <f t="shared" si="1223"/>
        <v>103.60432403699107</v>
      </c>
    </row>
    <row r="9763" spans="1:10" x14ac:dyDescent="0.25">
      <c r="A9763" s="2">
        <v>9752</v>
      </c>
      <c r="B9763" s="2">
        <v>0.97218583562455385</v>
      </c>
      <c r="C9763" s="2">
        <f t="shared" si="1216"/>
        <v>112.40889979712286</v>
      </c>
      <c r="D9763" s="2">
        <f t="shared" si="1217"/>
        <v>107</v>
      </c>
      <c r="E9763" s="2">
        <f t="shared" si="1218"/>
        <v>107</v>
      </c>
      <c r="F9763" s="2">
        <f t="shared" si="1219"/>
        <v>0</v>
      </c>
      <c r="G9763" s="2">
        <f t="shared" si="1220"/>
        <v>5.4088997971228565</v>
      </c>
      <c r="H9763" s="2">
        <f t="shared" si="1221"/>
        <v>1070</v>
      </c>
      <c r="I9763" s="2">
        <f t="shared" si="1222"/>
        <v>0</v>
      </c>
      <c r="J9763" s="2">
        <f t="shared" si="1223"/>
        <v>81.133496956842848</v>
      </c>
    </row>
    <row r="9764" spans="1:10" x14ac:dyDescent="0.25">
      <c r="A9764" s="2">
        <v>9753</v>
      </c>
      <c r="B9764" s="2">
        <v>0.84544404640844972</v>
      </c>
      <c r="C9764" s="2">
        <f t="shared" si="1216"/>
        <v>107.16895732842249</v>
      </c>
      <c r="D9764" s="2">
        <f t="shared" si="1217"/>
        <v>107</v>
      </c>
      <c r="E9764" s="2">
        <f t="shared" si="1218"/>
        <v>107</v>
      </c>
      <c r="F9764" s="2">
        <f t="shared" si="1219"/>
        <v>0</v>
      </c>
      <c r="G9764" s="2">
        <f t="shared" si="1220"/>
        <v>0.16895732842249345</v>
      </c>
      <c r="H9764" s="2">
        <f t="shared" si="1221"/>
        <v>1070</v>
      </c>
      <c r="I9764" s="2">
        <f t="shared" si="1222"/>
        <v>0</v>
      </c>
      <c r="J9764" s="2">
        <f t="shared" si="1223"/>
        <v>2.5343599263374017</v>
      </c>
    </row>
    <row r="9765" spans="1:10" x14ac:dyDescent="0.25">
      <c r="A9765" s="2">
        <v>9754</v>
      </c>
      <c r="B9765" s="2">
        <v>0.59719926948732271</v>
      </c>
      <c r="C9765" s="2">
        <f t="shared" si="1216"/>
        <v>101.7916674233721</v>
      </c>
      <c r="D9765" s="2">
        <f t="shared" si="1217"/>
        <v>107</v>
      </c>
      <c r="E9765" s="2">
        <f t="shared" si="1218"/>
        <v>101.7916674233721</v>
      </c>
      <c r="F9765" s="2">
        <f t="shared" si="1219"/>
        <v>5.2083325766278961</v>
      </c>
      <c r="G9765" s="2">
        <f t="shared" si="1220"/>
        <v>0</v>
      </c>
      <c r="H9765" s="2">
        <f t="shared" si="1221"/>
        <v>1017.9166742337211</v>
      </c>
      <c r="I9765" s="2">
        <f t="shared" si="1222"/>
        <v>26.04166288313948</v>
      </c>
      <c r="J9765" s="2">
        <f t="shared" si="1223"/>
        <v>0</v>
      </c>
    </row>
    <row r="9766" spans="1:10" x14ac:dyDescent="0.25">
      <c r="A9766" s="2">
        <v>9755</v>
      </c>
      <c r="B9766" s="2">
        <v>0.49670836161916054</v>
      </c>
      <c r="C9766" s="2">
        <f t="shared" si="1216"/>
        <v>99.939809495879075</v>
      </c>
      <c r="D9766" s="2">
        <f t="shared" si="1217"/>
        <v>107</v>
      </c>
      <c r="E9766" s="2">
        <f t="shared" si="1218"/>
        <v>99.939809495879075</v>
      </c>
      <c r="F9766" s="2">
        <f t="shared" si="1219"/>
        <v>7.060190504120925</v>
      </c>
      <c r="G9766" s="2">
        <f t="shared" si="1220"/>
        <v>0</v>
      </c>
      <c r="H9766" s="2">
        <f t="shared" si="1221"/>
        <v>999.39809495879081</v>
      </c>
      <c r="I9766" s="2">
        <f t="shared" si="1222"/>
        <v>35.300952520604625</v>
      </c>
      <c r="J9766" s="2">
        <f t="shared" si="1223"/>
        <v>0</v>
      </c>
    </row>
    <row r="9767" spans="1:10" x14ac:dyDescent="0.25">
      <c r="A9767" s="2">
        <v>9756</v>
      </c>
      <c r="B9767" s="2">
        <v>0.70036025260133472</v>
      </c>
      <c r="C9767" s="2">
        <f t="shared" si="1216"/>
        <v>103.79772733964185</v>
      </c>
      <c r="D9767" s="2">
        <f t="shared" si="1217"/>
        <v>107</v>
      </c>
      <c r="E9767" s="2">
        <f t="shared" si="1218"/>
        <v>103.79772733964185</v>
      </c>
      <c r="F9767" s="2">
        <f t="shared" si="1219"/>
        <v>3.2022726603581475</v>
      </c>
      <c r="G9767" s="2">
        <f t="shared" si="1220"/>
        <v>0</v>
      </c>
      <c r="H9767" s="2">
        <f t="shared" si="1221"/>
        <v>1037.9772733964185</v>
      </c>
      <c r="I9767" s="2">
        <f t="shared" si="1222"/>
        <v>16.011363301790738</v>
      </c>
      <c r="J9767" s="2">
        <f t="shared" si="1223"/>
        <v>0</v>
      </c>
    </row>
    <row r="9768" spans="1:10" x14ac:dyDescent="0.25">
      <c r="A9768" s="2">
        <v>9757</v>
      </c>
      <c r="B9768" s="2">
        <v>0.54886257644419489</v>
      </c>
      <c r="C9768" s="2">
        <f t="shared" si="1216"/>
        <v>100.8952789259456</v>
      </c>
      <c r="D9768" s="2">
        <f t="shared" si="1217"/>
        <v>107</v>
      </c>
      <c r="E9768" s="2">
        <f t="shared" si="1218"/>
        <v>100.8952789259456</v>
      </c>
      <c r="F9768" s="2">
        <f t="shared" si="1219"/>
        <v>6.104721074054396</v>
      </c>
      <c r="G9768" s="2">
        <f t="shared" si="1220"/>
        <v>0</v>
      </c>
      <c r="H9768" s="2">
        <f t="shared" si="1221"/>
        <v>1008.952789259456</v>
      </c>
      <c r="I9768" s="2">
        <f t="shared" si="1222"/>
        <v>30.52360537027198</v>
      </c>
      <c r="J9768" s="2">
        <f t="shared" si="1223"/>
        <v>0</v>
      </c>
    </row>
    <row r="9769" spans="1:10" x14ac:dyDescent="0.25">
      <c r="A9769" s="2">
        <v>9758</v>
      </c>
      <c r="B9769" s="2">
        <v>0.96921263206818431</v>
      </c>
      <c r="C9769" s="2">
        <f t="shared" si="1216"/>
        <v>112.18301642101214</v>
      </c>
      <c r="D9769" s="2">
        <f t="shared" si="1217"/>
        <v>107</v>
      </c>
      <c r="E9769" s="2">
        <f t="shared" si="1218"/>
        <v>107</v>
      </c>
      <c r="F9769" s="2">
        <f t="shared" si="1219"/>
        <v>0</v>
      </c>
      <c r="G9769" s="2">
        <f t="shared" si="1220"/>
        <v>5.183016421012141</v>
      </c>
      <c r="H9769" s="2">
        <f t="shared" si="1221"/>
        <v>1070</v>
      </c>
      <c r="I9769" s="2">
        <f t="shared" si="1222"/>
        <v>0</v>
      </c>
      <c r="J9769" s="2">
        <f t="shared" si="1223"/>
        <v>77.745246315182115</v>
      </c>
    </row>
    <row r="9770" spans="1:10" x14ac:dyDescent="0.25">
      <c r="A9770" s="2">
        <v>9759</v>
      </c>
      <c r="B9770" s="2">
        <v>0.79628059408764806</v>
      </c>
      <c r="C9770" s="2">
        <f t="shared" si="1216"/>
        <v>105.90643528416189</v>
      </c>
      <c r="D9770" s="2">
        <f t="shared" si="1217"/>
        <v>107</v>
      </c>
      <c r="E9770" s="2">
        <f t="shared" si="1218"/>
        <v>105.90643528416189</v>
      </c>
      <c r="F9770" s="2">
        <f t="shared" si="1219"/>
        <v>1.093564715838113</v>
      </c>
      <c r="G9770" s="2">
        <f t="shared" si="1220"/>
        <v>0</v>
      </c>
      <c r="H9770" s="2">
        <f t="shared" si="1221"/>
        <v>1059.064352841619</v>
      </c>
      <c r="I9770" s="2">
        <f t="shared" si="1222"/>
        <v>5.4678235791905649</v>
      </c>
      <c r="J9770" s="2">
        <f t="shared" si="1223"/>
        <v>0</v>
      </c>
    </row>
    <row r="9771" spans="1:10" x14ac:dyDescent="0.25">
      <c r="A9771" s="2">
        <v>9760</v>
      </c>
      <c r="B9771" s="2">
        <v>0.80832164026367204</v>
      </c>
      <c r="C9771" s="2">
        <f t="shared" si="1216"/>
        <v>106.20017943591591</v>
      </c>
      <c r="D9771" s="2">
        <f t="shared" si="1217"/>
        <v>107</v>
      </c>
      <c r="E9771" s="2">
        <f t="shared" si="1218"/>
        <v>106.20017943591591</v>
      </c>
      <c r="F9771" s="2">
        <f t="shared" si="1219"/>
        <v>0.79982056408408653</v>
      </c>
      <c r="G9771" s="2">
        <f t="shared" si="1220"/>
        <v>0</v>
      </c>
      <c r="H9771" s="2">
        <f t="shared" si="1221"/>
        <v>1062.0017943591592</v>
      </c>
      <c r="I9771" s="2">
        <f t="shared" si="1222"/>
        <v>3.9991028204204326</v>
      </c>
      <c r="J9771" s="2">
        <f t="shared" si="1223"/>
        <v>0</v>
      </c>
    </row>
    <row r="9772" spans="1:10" x14ac:dyDescent="0.25">
      <c r="A9772" s="2">
        <v>9761</v>
      </c>
      <c r="B9772" s="2">
        <v>0.60748243411594738</v>
      </c>
      <c r="C9772" s="2">
        <f t="shared" si="1216"/>
        <v>101.98482606234937</v>
      </c>
      <c r="D9772" s="2">
        <f t="shared" si="1217"/>
        <v>107</v>
      </c>
      <c r="E9772" s="2">
        <f t="shared" si="1218"/>
        <v>101.98482606234937</v>
      </c>
      <c r="F9772" s="2">
        <f t="shared" si="1219"/>
        <v>5.0151739376506299</v>
      </c>
      <c r="G9772" s="2">
        <f t="shared" si="1220"/>
        <v>0</v>
      </c>
      <c r="H9772" s="2">
        <f t="shared" si="1221"/>
        <v>1019.8482606234937</v>
      </c>
      <c r="I9772" s="2">
        <f t="shared" si="1222"/>
        <v>25.07586968825315</v>
      </c>
      <c r="J9772" s="2">
        <f t="shared" si="1223"/>
        <v>0</v>
      </c>
    </row>
    <row r="9773" spans="1:10" x14ac:dyDescent="0.25">
      <c r="A9773" s="2">
        <v>9762</v>
      </c>
      <c r="B9773" s="2">
        <v>0.91646713847123717</v>
      </c>
      <c r="C9773" s="2">
        <f t="shared" si="1216"/>
        <v>109.46620170516168</v>
      </c>
      <c r="D9773" s="2">
        <f t="shared" si="1217"/>
        <v>107</v>
      </c>
      <c r="E9773" s="2">
        <f t="shared" si="1218"/>
        <v>107</v>
      </c>
      <c r="F9773" s="2">
        <f t="shared" si="1219"/>
        <v>0</v>
      </c>
      <c r="G9773" s="2">
        <f t="shared" si="1220"/>
        <v>2.46620170516168</v>
      </c>
      <c r="H9773" s="2">
        <f t="shared" si="1221"/>
        <v>1070</v>
      </c>
      <c r="I9773" s="2">
        <f t="shared" si="1222"/>
        <v>0</v>
      </c>
      <c r="J9773" s="2">
        <f t="shared" si="1223"/>
        <v>36.9930255774252</v>
      </c>
    </row>
    <row r="9774" spans="1:10" x14ac:dyDescent="0.25">
      <c r="A9774" s="2">
        <v>9763</v>
      </c>
      <c r="B9774" s="2">
        <v>0.67240691090509774</v>
      </c>
      <c r="C9774" s="2">
        <f t="shared" si="1216"/>
        <v>103.23597525508444</v>
      </c>
      <c r="D9774" s="2">
        <f t="shared" si="1217"/>
        <v>107</v>
      </c>
      <c r="E9774" s="2">
        <f t="shared" si="1218"/>
        <v>103.23597525508444</v>
      </c>
      <c r="F9774" s="2">
        <f t="shared" si="1219"/>
        <v>3.7640247449155595</v>
      </c>
      <c r="G9774" s="2">
        <f t="shared" si="1220"/>
        <v>0</v>
      </c>
      <c r="H9774" s="2">
        <f t="shared" si="1221"/>
        <v>1032.3597525508444</v>
      </c>
      <c r="I9774" s="2">
        <f t="shared" si="1222"/>
        <v>18.820123724577797</v>
      </c>
      <c r="J9774" s="2">
        <f t="shared" si="1223"/>
        <v>0</v>
      </c>
    </row>
    <row r="9775" spans="1:10" x14ac:dyDescent="0.25">
      <c r="A9775" s="2">
        <v>9764</v>
      </c>
      <c r="B9775" s="2">
        <v>0.94656725105975026</v>
      </c>
      <c r="C9775" s="2">
        <f t="shared" si="1216"/>
        <v>110.80658205765661</v>
      </c>
      <c r="D9775" s="2">
        <f t="shared" si="1217"/>
        <v>107</v>
      </c>
      <c r="E9775" s="2">
        <f t="shared" si="1218"/>
        <v>107</v>
      </c>
      <c r="F9775" s="2">
        <f t="shared" si="1219"/>
        <v>0</v>
      </c>
      <c r="G9775" s="2">
        <f t="shared" si="1220"/>
        <v>3.8065820576566125</v>
      </c>
      <c r="H9775" s="2">
        <f t="shared" si="1221"/>
        <v>1070</v>
      </c>
      <c r="I9775" s="2">
        <f t="shared" si="1222"/>
        <v>0</v>
      </c>
      <c r="J9775" s="2">
        <f t="shared" si="1223"/>
        <v>57.098730864849188</v>
      </c>
    </row>
    <row r="9776" spans="1:10" x14ac:dyDescent="0.25">
      <c r="A9776" s="2">
        <v>9765</v>
      </c>
      <c r="B9776" s="2">
        <v>0.62222892264027407</v>
      </c>
      <c r="C9776" s="2">
        <f t="shared" si="1216"/>
        <v>102.26382560277088</v>
      </c>
      <c r="D9776" s="2">
        <f t="shared" si="1217"/>
        <v>107</v>
      </c>
      <c r="E9776" s="2">
        <f t="shared" si="1218"/>
        <v>102.26382560277088</v>
      </c>
      <c r="F9776" s="2">
        <f t="shared" si="1219"/>
        <v>4.7361743972291208</v>
      </c>
      <c r="G9776" s="2">
        <f t="shared" si="1220"/>
        <v>0</v>
      </c>
      <c r="H9776" s="2">
        <f t="shared" si="1221"/>
        <v>1022.6382560277088</v>
      </c>
      <c r="I9776" s="2">
        <f t="shared" si="1222"/>
        <v>23.680871986145604</v>
      </c>
      <c r="J9776" s="2">
        <f t="shared" si="1223"/>
        <v>0</v>
      </c>
    </row>
    <row r="9777" spans="1:10" x14ac:dyDescent="0.25">
      <c r="A9777" s="2">
        <v>9766</v>
      </c>
      <c r="B9777" s="2">
        <v>0.25096933098659224</v>
      </c>
      <c r="C9777" s="2">
        <f t="shared" si="1216"/>
        <v>95.175172966581357</v>
      </c>
      <c r="D9777" s="2">
        <f t="shared" si="1217"/>
        <v>107</v>
      </c>
      <c r="E9777" s="2">
        <f t="shared" si="1218"/>
        <v>95.175172966581357</v>
      </c>
      <c r="F9777" s="2">
        <f t="shared" si="1219"/>
        <v>11.824827033418643</v>
      </c>
      <c r="G9777" s="2">
        <f t="shared" si="1220"/>
        <v>0</v>
      </c>
      <c r="H9777" s="2">
        <f t="shared" si="1221"/>
        <v>951.75172966581363</v>
      </c>
      <c r="I9777" s="2">
        <f t="shared" si="1222"/>
        <v>59.124135167093215</v>
      </c>
      <c r="J9777" s="2">
        <f t="shared" si="1223"/>
        <v>0</v>
      </c>
    </row>
    <row r="9778" spans="1:10" x14ac:dyDescent="0.25">
      <c r="A9778" s="2">
        <v>9767</v>
      </c>
      <c r="B9778" s="2">
        <v>0.64835992838575673</v>
      </c>
      <c r="C9778" s="2">
        <f t="shared" si="1216"/>
        <v>102.76511824116298</v>
      </c>
      <c r="D9778" s="2">
        <f t="shared" si="1217"/>
        <v>107</v>
      </c>
      <c r="E9778" s="2">
        <f t="shared" si="1218"/>
        <v>102.76511824116298</v>
      </c>
      <c r="F9778" s="2">
        <f t="shared" si="1219"/>
        <v>4.2348817588370196</v>
      </c>
      <c r="G9778" s="2">
        <f t="shared" si="1220"/>
        <v>0</v>
      </c>
      <c r="H9778" s="2">
        <f t="shared" si="1221"/>
        <v>1027.6511824116299</v>
      </c>
      <c r="I9778" s="2">
        <f t="shared" si="1222"/>
        <v>21.174408794185098</v>
      </c>
      <c r="J9778" s="2">
        <f t="shared" si="1223"/>
        <v>0</v>
      </c>
    </row>
    <row r="9779" spans="1:10" x14ac:dyDescent="0.25">
      <c r="A9779" s="2">
        <v>9768</v>
      </c>
      <c r="B9779" s="2">
        <v>0.56518379131039309</v>
      </c>
      <c r="C9779" s="2">
        <f t="shared" si="1216"/>
        <v>101.19620211988686</v>
      </c>
      <c r="D9779" s="2">
        <f t="shared" si="1217"/>
        <v>107</v>
      </c>
      <c r="E9779" s="2">
        <f t="shared" si="1218"/>
        <v>101.19620211988686</v>
      </c>
      <c r="F9779" s="2">
        <f t="shared" si="1219"/>
        <v>5.8037978801131374</v>
      </c>
      <c r="G9779" s="2">
        <f t="shared" si="1220"/>
        <v>0</v>
      </c>
      <c r="H9779" s="2">
        <f t="shared" si="1221"/>
        <v>1011.9620211988686</v>
      </c>
      <c r="I9779" s="2">
        <f t="shared" si="1222"/>
        <v>29.018989400565687</v>
      </c>
      <c r="J9779" s="2">
        <f t="shared" si="1223"/>
        <v>0</v>
      </c>
    </row>
    <row r="9780" spans="1:10" x14ac:dyDescent="0.25">
      <c r="A9780" s="2">
        <v>9769</v>
      </c>
      <c r="B9780" s="2">
        <v>0.33204635601095278</v>
      </c>
      <c r="C9780" s="2">
        <f t="shared" si="1216"/>
        <v>96.852009912521538</v>
      </c>
      <c r="D9780" s="2">
        <f t="shared" si="1217"/>
        <v>107</v>
      </c>
      <c r="E9780" s="2">
        <f t="shared" si="1218"/>
        <v>96.852009912521538</v>
      </c>
      <c r="F9780" s="2">
        <f t="shared" si="1219"/>
        <v>10.147990087478462</v>
      </c>
      <c r="G9780" s="2">
        <f t="shared" si="1220"/>
        <v>0</v>
      </c>
      <c r="H9780" s="2">
        <f t="shared" si="1221"/>
        <v>968.52009912521544</v>
      </c>
      <c r="I9780" s="2">
        <f t="shared" si="1222"/>
        <v>50.739950437392309</v>
      </c>
      <c r="J9780" s="2">
        <f t="shared" si="1223"/>
        <v>0</v>
      </c>
    </row>
    <row r="9781" spans="1:10" x14ac:dyDescent="0.25">
      <c r="A9781" s="2">
        <v>9770</v>
      </c>
      <c r="B9781" s="2">
        <v>0.93530480832595297</v>
      </c>
      <c r="C9781" s="2">
        <f t="shared" si="1216"/>
        <v>110.26084103532139</v>
      </c>
      <c r="D9781" s="2">
        <f t="shared" si="1217"/>
        <v>107</v>
      </c>
      <c r="E9781" s="2">
        <f t="shared" si="1218"/>
        <v>107</v>
      </c>
      <c r="F9781" s="2">
        <f t="shared" si="1219"/>
        <v>0</v>
      </c>
      <c r="G9781" s="2">
        <f t="shared" si="1220"/>
        <v>3.2608410353213912</v>
      </c>
      <c r="H9781" s="2">
        <f t="shared" si="1221"/>
        <v>1070</v>
      </c>
      <c r="I9781" s="2">
        <f t="shared" si="1222"/>
        <v>0</v>
      </c>
      <c r="J9781" s="2">
        <f t="shared" si="1223"/>
        <v>48.912615529820869</v>
      </c>
    </row>
    <row r="9782" spans="1:10" x14ac:dyDescent="0.25">
      <c r="A9782" s="2">
        <v>9771</v>
      </c>
      <c r="B9782" s="2">
        <v>7.1105311995991904E-2</v>
      </c>
      <c r="C9782" s="2">
        <f t="shared" si="1216"/>
        <v>90.023725261894356</v>
      </c>
      <c r="D9782" s="2">
        <f t="shared" si="1217"/>
        <v>107</v>
      </c>
      <c r="E9782" s="2">
        <f t="shared" si="1218"/>
        <v>90.023725261894356</v>
      </c>
      <c r="F9782" s="2">
        <f t="shared" si="1219"/>
        <v>16.976274738105644</v>
      </c>
      <c r="G9782" s="2">
        <f t="shared" si="1220"/>
        <v>0</v>
      </c>
      <c r="H9782" s="2">
        <f t="shared" si="1221"/>
        <v>900.23725261894356</v>
      </c>
      <c r="I9782" s="2">
        <f t="shared" si="1222"/>
        <v>84.881373690528221</v>
      </c>
      <c r="J9782" s="2">
        <f t="shared" si="1223"/>
        <v>0</v>
      </c>
    </row>
    <row r="9783" spans="1:10" x14ac:dyDescent="0.25">
      <c r="A9783" s="2">
        <v>9772</v>
      </c>
      <c r="B9783" s="2">
        <v>0.20405557354532489</v>
      </c>
      <c r="C9783" s="2">
        <f t="shared" si="1216"/>
        <v>94.101644356606698</v>
      </c>
      <c r="D9783" s="2">
        <f t="shared" si="1217"/>
        <v>107</v>
      </c>
      <c r="E9783" s="2">
        <f t="shared" si="1218"/>
        <v>94.101644356606698</v>
      </c>
      <c r="F9783" s="2">
        <f t="shared" si="1219"/>
        <v>12.898355643393302</v>
      </c>
      <c r="G9783" s="2">
        <f t="shared" si="1220"/>
        <v>0</v>
      </c>
      <c r="H9783" s="2">
        <f t="shared" si="1221"/>
        <v>941.01644356606698</v>
      </c>
      <c r="I9783" s="2">
        <f t="shared" si="1222"/>
        <v>64.491778216966509</v>
      </c>
      <c r="J9783" s="2">
        <f t="shared" si="1223"/>
        <v>0</v>
      </c>
    </row>
    <row r="9784" spans="1:10" x14ac:dyDescent="0.25">
      <c r="A9784" s="2">
        <v>9773</v>
      </c>
      <c r="B9784" s="2">
        <v>0.10076046875260369</v>
      </c>
      <c r="C9784" s="2">
        <f t="shared" si="1216"/>
        <v>91.170786084627309</v>
      </c>
      <c r="D9784" s="2">
        <f t="shared" si="1217"/>
        <v>107</v>
      </c>
      <c r="E9784" s="2">
        <f t="shared" si="1218"/>
        <v>91.170786084627309</v>
      </c>
      <c r="F9784" s="2">
        <f t="shared" si="1219"/>
        <v>15.829213915372691</v>
      </c>
      <c r="G9784" s="2">
        <f t="shared" si="1220"/>
        <v>0</v>
      </c>
      <c r="H9784" s="2">
        <f t="shared" si="1221"/>
        <v>911.70786084627309</v>
      </c>
      <c r="I9784" s="2">
        <f t="shared" si="1222"/>
        <v>79.146069576863454</v>
      </c>
      <c r="J9784" s="2">
        <f t="shared" si="1223"/>
        <v>0</v>
      </c>
    </row>
    <row r="9785" spans="1:10" x14ac:dyDescent="0.25">
      <c r="A9785" s="2">
        <v>9774</v>
      </c>
      <c r="B9785" s="2">
        <v>0.55103991501575433</v>
      </c>
      <c r="C9785" s="2">
        <f t="shared" si="1216"/>
        <v>100.93534437964422</v>
      </c>
      <c r="D9785" s="2">
        <f t="shared" si="1217"/>
        <v>107</v>
      </c>
      <c r="E9785" s="2">
        <f t="shared" si="1218"/>
        <v>100.93534437964422</v>
      </c>
      <c r="F9785" s="2">
        <f t="shared" si="1219"/>
        <v>6.0646556203557793</v>
      </c>
      <c r="G9785" s="2">
        <f t="shared" si="1220"/>
        <v>0</v>
      </c>
      <c r="H9785" s="2">
        <f t="shared" si="1221"/>
        <v>1009.3534437964422</v>
      </c>
      <c r="I9785" s="2">
        <f t="shared" si="1222"/>
        <v>30.323278101778897</v>
      </c>
      <c r="J9785" s="2">
        <f t="shared" si="1223"/>
        <v>0</v>
      </c>
    </row>
    <row r="9786" spans="1:10" x14ac:dyDescent="0.25">
      <c r="A9786" s="2">
        <v>9775</v>
      </c>
      <c r="B9786" s="2">
        <v>0.7109288423659601</v>
      </c>
      <c r="C9786" s="2">
        <f t="shared" si="1216"/>
        <v>104.01490531233468</v>
      </c>
      <c r="D9786" s="2">
        <f t="shared" si="1217"/>
        <v>107</v>
      </c>
      <c r="E9786" s="2">
        <f t="shared" si="1218"/>
        <v>104.01490531233468</v>
      </c>
      <c r="F9786" s="2">
        <f t="shared" si="1219"/>
        <v>2.9850946876653239</v>
      </c>
      <c r="G9786" s="2">
        <f t="shared" si="1220"/>
        <v>0</v>
      </c>
      <c r="H9786" s="2">
        <f t="shared" si="1221"/>
        <v>1040.1490531233467</v>
      </c>
      <c r="I9786" s="2">
        <f t="shared" si="1222"/>
        <v>14.92547343832662</v>
      </c>
      <c r="J9786" s="2">
        <f t="shared" si="1223"/>
        <v>0</v>
      </c>
    </row>
    <row r="9787" spans="1:10" x14ac:dyDescent="0.25">
      <c r="A9787" s="2">
        <v>9776</v>
      </c>
      <c r="B9787" s="2">
        <v>0.70982177433309313</v>
      </c>
      <c r="C9787" s="2">
        <f t="shared" si="1216"/>
        <v>103.99201948117135</v>
      </c>
      <c r="D9787" s="2">
        <f t="shared" si="1217"/>
        <v>107</v>
      </c>
      <c r="E9787" s="2">
        <f t="shared" si="1218"/>
        <v>103.99201948117135</v>
      </c>
      <c r="F9787" s="2">
        <f t="shared" si="1219"/>
        <v>3.0079805188286457</v>
      </c>
      <c r="G9787" s="2">
        <f t="shared" si="1220"/>
        <v>0</v>
      </c>
      <c r="H9787" s="2">
        <f t="shared" si="1221"/>
        <v>1039.9201948117136</v>
      </c>
      <c r="I9787" s="2">
        <f t="shared" si="1222"/>
        <v>15.039902594143228</v>
      </c>
      <c r="J9787" s="2">
        <f t="shared" si="1223"/>
        <v>0</v>
      </c>
    </row>
    <row r="9788" spans="1:10" x14ac:dyDescent="0.25">
      <c r="A9788" s="2">
        <v>9777</v>
      </c>
      <c r="B9788" s="2">
        <v>0.54074996946146614</v>
      </c>
      <c r="C9788" s="2">
        <f t="shared" si="1216"/>
        <v>100.74618008572716</v>
      </c>
      <c r="D9788" s="2">
        <f t="shared" si="1217"/>
        <v>107</v>
      </c>
      <c r="E9788" s="2">
        <f t="shared" si="1218"/>
        <v>100.74618008572716</v>
      </c>
      <c r="F9788" s="2">
        <f t="shared" si="1219"/>
        <v>6.2538199142728388</v>
      </c>
      <c r="G9788" s="2">
        <f t="shared" si="1220"/>
        <v>0</v>
      </c>
      <c r="H9788" s="2">
        <f t="shared" si="1221"/>
        <v>1007.4618008572716</v>
      </c>
      <c r="I9788" s="2">
        <f t="shared" si="1222"/>
        <v>31.269099571364194</v>
      </c>
      <c r="J9788" s="2">
        <f t="shared" si="1223"/>
        <v>0</v>
      </c>
    </row>
    <row r="9789" spans="1:10" x14ac:dyDescent="0.25">
      <c r="A9789" s="2">
        <v>9778</v>
      </c>
      <c r="B9789" s="2">
        <v>0.89572250323351565</v>
      </c>
      <c r="C9789" s="2">
        <f t="shared" si="1216"/>
        <v>108.70720752514714</v>
      </c>
      <c r="D9789" s="2">
        <f t="shared" si="1217"/>
        <v>107</v>
      </c>
      <c r="E9789" s="2">
        <f t="shared" si="1218"/>
        <v>107</v>
      </c>
      <c r="F9789" s="2">
        <f t="shared" si="1219"/>
        <v>0</v>
      </c>
      <c r="G9789" s="2">
        <f t="shared" si="1220"/>
        <v>1.7072075251471404</v>
      </c>
      <c r="H9789" s="2">
        <f t="shared" si="1221"/>
        <v>1070</v>
      </c>
      <c r="I9789" s="2">
        <f t="shared" si="1222"/>
        <v>0</v>
      </c>
      <c r="J9789" s="2">
        <f t="shared" si="1223"/>
        <v>25.608112877207105</v>
      </c>
    </row>
    <row r="9790" spans="1:10" x14ac:dyDescent="0.25">
      <c r="A9790" s="2">
        <v>9779</v>
      </c>
      <c r="B9790" s="2">
        <v>0.12171686169075424</v>
      </c>
      <c r="C9790" s="2">
        <f t="shared" si="1216"/>
        <v>91.86545407506442</v>
      </c>
      <c r="D9790" s="2">
        <f t="shared" si="1217"/>
        <v>107</v>
      </c>
      <c r="E9790" s="2">
        <f t="shared" si="1218"/>
        <v>91.86545407506442</v>
      </c>
      <c r="F9790" s="2">
        <f t="shared" si="1219"/>
        <v>15.13454592493558</v>
      </c>
      <c r="G9790" s="2">
        <f t="shared" si="1220"/>
        <v>0</v>
      </c>
      <c r="H9790" s="2">
        <f t="shared" si="1221"/>
        <v>918.65454075064417</v>
      </c>
      <c r="I9790" s="2">
        <f t="shared" si="1222"/>
        <v>75.672729624677899</v>
      </c>
      <c r="J9790" s="2">
        <f t="shared" si="1223"/>
        <v>0</v>
      </c>
    </row>
    <row r="9791" spans="1:10" x14ac:dyDescent="0.25">
      <c r="A9791" s="2">
        <v>9780</v>
      </c>
      <c r="B9791" s="2">
        <v>0.89230433135348264</v>
      </c>
      <c r="C9791" s="2">
        <f t="shared" si="1216"/>
        <v>108.59088638712197</v>
      </c>
      <c r="D9791" s="2">
        <f t="shared" si="1217"/>
        <v>107</v>
      </c>
      <c r="E9791" s="2">
        <f t="shared" si="1218"/>
        <v>107</v>
      </c>
      <c r="F9791" s="2">
        <f t="shared" si="1219"/>
        <v>0</v>
      </c>
      <c r="G9791" s="2">
        <f t="shared" si="1220"/>
        <v>1.5908863871219694</v>
      </c>
      <c r="H9791" s="2">
        <f t="shared" si="1221"/>
        <v>1070</v>
      </c>
      <c r="I9791" s="2">
        <f t="shared" si="1222"/>
        <v>0</v>
      </c>
      <c r="J9791" s="2">
        <f t="shared" si="1223"/>
        <v>23.863295806829541</v>
      </c>
    </row>
    <row r="9792" spans="1:10" x14ac:dyDescent="0.25">
      <c r="A9792" s="2">
        <v>9781</v>
      </c>
      <c r="B9792" s="2">
        <v>0.44659659822233966</v>
      </c>
      <c r="C9792" s="2">
        <f t="shared" si="1216"/>
        <v>99.021139237726487</v>
      </c>
      <c r="D9792" s="2">
        <f t="shared" si="1217"/>
        <v>107</v>
      </c>
      <c r="E9792" s="2">
        <f t="shared" si="1218"/>
        <v>99.021139237726487</v>
      </c>
      <c r="F9792" s="2">
        <f t="shared" si="1219"/>
        <v>7.9788607622735128</v>
      </c>
      <c r="G9792" s="2">
        <f t="shared" si="1220"/>
        <v>0</v>
      </c>
      <c r="H9792" s="2">
        <f t="shared" si="1221"/>
        <v>990.21139237726493</v>
      </c>
      <c r="I9792" s="2">
        <f t="shared" si="1222"/>
        <v>39.894303811367564</v>
      </c>
      <c r="J9792" s="2">
        <f t="shared" si="1223"/>
        <v>0</v>
      </c>
    </row>
    <row r="9793" spans="1:10" x14ac:dyDescent="0.25">
      <c r="A9793" s="2">
        <v>9782</v>
      </c>
      <c r="B9793" s="2">
        <v>0.22114668418420624</v>
      </c>
      <c r="C9793" s="2">
        <f t="shared" si="1216"/>
        <v>94.504511055778693</v>
      </c>
      <c r="D9793" s="2">
        <f t="shared" si="1217"/>
        <v>107</v>
      </c>
      <c r="E9793" s="2">
        <f t="shared" si="1218"/>
        <v>94.504511055778693</v>
      </c>
      <c r="F9793" s="2">
        <f t="shared" si="1219"/>
        <v>12.495488944221307</v>
      </c>
      <c r="G9793" s="2">
        <f t="shared" si="1220"/>
        <v>0</v>
      </c>
      <c r="H9793" s="2">
        <f t="shared" si="1221"/>
        <v>945.04511055778698</v>
      </c>
      <c r="I9793" s="2">
        <f t="shared" si="1222"/>
        <v>62.477444721106536</v>
      </c>
      <c r="J9793" s="2">
        <f t="shared" si="1223"/>
        <v>0</v>
      </c>
    </row>
    <row r="9794" spans="1:10" x14ac:dyDescent="0.25">
      <c r="A9794" s="2">
        <v>9783</v>
      </c>
      <c r="B9794" s="2">
        <v>0.16739507697536971</v>
      </c>
      <c r="C9794" s="2">
        <f t="shared" si="1216"/>
        <v>93.178322214363902</v>
      </c>
      <c r="D9794" s="2">
        <f t="shared" si="1217"/>
        <v>107</v>
      </c>
      <c r="E9794" s="2">
        <f t="shared" si="1218"/>
        <v>93.178322214363902</v>
      </c>
      <c r="F9794" s="2">
        <f t="shared" si="1219"/>
        <v>13.821677785636098</v>
      </c>
      <c r="G9794" s="2">
        <f t="shared" si="1220"/>
        <v>0</v>
      </c>
      <c r="H9794" s="2">
        <f t="shared" si="1221"/>
        <v>931.78322214363902</v>
      </c>
      <c r="I9794" s="2">
        <f t="shared" si="1222"/>
        <v>69.108388928180489</v>
      </c>
      <c r="J9794" s="2">
        <f t="shared" si="1223"/>
        <v>0</v>
      </c>
    </row>
    <row r="9795" spans="1:10" x14ac:dyDescent="0.25">
      <c r="A9795" s="2">
        <v>9784</v>
      </c>
      <c r="B9795" s="2">
        <v>0.57176222903447127</v>
      </c>
      <c r="C9795" s="2">
        <f t="shared" si="1216"/>
        <v>101.31793165461912</v>
      </c>
      <c r="D9795" s="2">
        <f t="shared" si="1217"/>
        <v>107</v>
      </c>
      <c r="E9795" s="2">
        <f t="shared" si="1218"/>
        <v>101.31793165461912</v>
      </c>
      <c r="F9795" s="2">
        <f t="shared" si="1219"/>
        <v>5.682068345380884</v>
      </c>
      <c r="G9795" s="2">
        <f t="shared" si="1220"/>
        <v>0</v>
      </c>
      <c r="H9795" s="2">
        <f t="shared" si="1221"/>
        <v>1013.1793165461911</v>
      </c>
      <c r="I9795" s="2">
        <f t="shared" si="1222"/>
        <v>28.41034172690442</v>
      </c>
      <c r="J9795" s="2">
        <f t="shared" si="1223"/>
        <v>0</v>
      </c>
    </row>
    <row r="9796" spans="1:10" x14ac:dyDescent="0.25">
      <c r="A9796" s="2">
        <v>9785</v>
      </c>
      <c r="B9796" s="2">
        <v>0.1188186206973838</v>
      </c>
      <c r="C9796" s="2">
        <f t="shared" si="1216"/>
        <v>91.773667396923273</v>
      </c>
      <c r="D9796" s="2">
        <f t="shared" si="1217"/>
        <v>107</v>
      </c>
      <c r="E9796" s="2">
        <f t="shared" si="1218"/>
        <v>91.773667396923273</v>
      </c>
      <c r="F9796" s="2">
        <f t="shared" si="1219"/>
        <v>15.226332603076727</v>
      </c>
      <c r="G9796" s="2">
        <f t="shared" si="1220"/>
        <v>0</v>
      </c>
      <c r="H9796" s="2">
        <f t="shared" si="1221"/>
        <v>917.7366739692327</v>
      </c>
      <c r="I9796" s="2">
        <f t="shared" si="1222"/>
        <v>76.131663015383637</v>
      </c>
      <c r="J9796" s="2">
        <f t="shared" si="1223"/>
        <v>0</v>
      </c>
    </row>
    <row r="9797" spans="1:10" x14ac:dyDescent="0.25">
      <c r="A9797" s="2">
        <v>9786</v>
      </c>
      <c r="B9797" s="2">
        <v>0.44870558784207315</v>
      </c>
      <c r="C9797" s="2">
        <f t="shared" si="1216"/>
        <v>99.059971134644769</v>
      </c>
      <c r="D9797" s="2">
        <f t="shared" si="1217"/>
        <v>107</v>
      </c>
      <c r="E9797" s="2">
        <f t="shared" si="1218"/>
        <v>99.059971134644769</v>
      </c>
      <c r="F9797" s="2">
        <f t="shared" si="1219"/>
        <v>7.9400288653552309</v>
      </c>
      <c r="G9797" s="2">
        <f t="shared" si="1220"/>
        <v>0</v>
      </c>
      <c r="H9797" s="2">
        <f t="shared" si="1221"/>
        <v>990.59971134644775</v>
      </c>
      <c r="I9797" s="2">
        <f t="shared" si="1222"/>
        <v>39.700144326776154</v>
      </c>
      <c r="J9797" s="2">
        <f t="shared" si="1223"/>
        <v>0</v>
      </c>
    </row>
    <row r="9798" spans="1:10" x14ac:dyDescent="0.25">
      <c r="A9798" s="2">
        <v>9787</v>
      </c>
      <c r="B9798" s="2">
        <v>0.56593515764134916</v>
      </c>
      <c r="C9798" s="2">
        <f t="shared" si="1216"/>
        <v>101.21009164114092</v>
      </c>
      <c r="D9798" s="2">
        <f t="shared" si="1217"/>
        <v>107</v>
      </c>
      <c r="E9798" s="2">
        <f t="shared" si="1218"/>
        <v>101.21009164114092</v>
      </c>
      <c r="F9798" s="2">
        <f t="shared" si="1219"/>
        <v>5.7899083588590798</v>
      </c>
      <c r="G9798" s="2">
        <f t="shared" si="1220"/>
        <v>0</v>
      </c>
      <c r="H9798" s="2">
        <f t="shared" si="1221"/>
        <v>1012.1009164114092</v>
      </c>
      <c r="I9798" s="2">
        <f t="shared" si="1222"/>
        <v>28.949541794295399</v>
      </c>
      <c r="J9798" s="2">
        <f t="shared" si="1223"/>
        <v>0</v>
      </c>
    </row>
    <row r="9799" spans="1:10" x14ac:dyDescent="0.25">
      <c r="A9799" s="2">
        <v>9788</v>
      </c>
      <c r="B9799" s="2">
        <v>0.11971517985197999</v>
      </c>
      <c r="C9799" s="2">
        <f t="shared" si="1216"/>
        <v>91.802194216043162</v>
      </c>
      <c r="D9799" s="2">
        <f t="shared" si="1217"/>
        <v>107</v>
      </c>
      <c r="E9799" s="2">
        <f t="shared" si="1218"/>
        <v>91.802194216043162</v>
      </c>
      <c r="F9799" s="2">
        <f t="shared" si="1219"/>
        <v>15.197805783956838</v>
      </c>
      <c r="G9799" s="2">
        <f t="shared" si="1220"/>
        <v>0</v>
      </c>
      <c r="H9799" s="2">
        <f t="shared" si="1221"/>
        <v>918.02194216043165</v>
      </c>
      <c r="I9799" s="2">
        <f t="shared" si="1222"/>
        <v>75.989028919784189</v>
      </c>
      <c r="J9799" s="2">
        <f t="shared" si="1223"/>
        <v>0</v>
      </c>
    </row>
    <row r="9800" spans="1:10" x14ac:dyDescent="0.25">
      <c r="A9800" s="2">
        <v>9789</v>
      </c>
      <c r="B9800" s="2">
        <v>0.28783318082635978</v>
      </c>
      <c r="C9800" s="2">
        <f t="shared" si="1216"/>
        <v>95.959463651850314</v>
      </c>
      <c r="D9800" s="2">
        <f t="shared" si="1217"/>
        <v>107</v>
      </c>
      <c r="E9800" s="2">
        <f t="shared" si="1218"/>
        <v>95.959463651850314</v>
      </c>
      <c r="F9800" s="2">
        <f t="shared" si="1219"/>
        <v>11.040536348149686</v>
      </c>
      <c r="G9800" s="2">
        <f t="shared" si="1220"/>
        <v>0</v>
      </c>
      <c r="H9800" s="2">
        <f t="shared" si="1221"/>
        <v>959.59463651850319</v>
      </c>
      <c r="I9800" s="2">
        <f t="shared" si="1222"/>
        <v>55.202681740748432</v>
      </c>
      <c r="J9800" s="2">
        <f t="shared" si="1223"/>
        <v>0</v>
      </c>
    </row>
    <row r="9801" spans="1:10" x14ac:dyDescent="0.25">
      <c r="A9801" s="2">
        <v>9790</v>
      </c>
      <c r="B9801" s="2">
        <v>0.42624705624000858</v>
      </c>
      <c r="C9801" s="2">
        <f t="shared" si="1216"/>
        <v>98.645174712590872</v>
      </c>
      <c r="D9801" s="2">
        <f t="shared" si="1217"/>
        <v>107</v>
      </c>
      <c r="E9801" s="2">
        <f t="shared" si="1218"/>
        <v>98.645174712590872</v>
      </c>
      <c r="F9801" s="2">
        <f t="shared" si="1219"/>
        <v>8.3548252874091276</v>
      </c>
      <c r="G9801" s="2">
        <f t="shared" si="1220"/>
        <v>0</v>
      </c>
      <c r="H9801" s="2">
        <f t="shared" si="1221"/>
        <v>986.4517471259087</v>
      </c>
      <c r="I9801" s="2">
        <f t="shared" si="1222"/>
        <v>41.774126437045638</v>
      </c>
      <c r="J9801" s="2">
        <f t="shared" si="1223"/>
        <v>0</v>
      </c>
    </row>
    <row r="9802" spans="1:10" x14ac:dyDescent="0.25">
      <c r="A9802" s="2">
        <v>9791</v>
      </c>
      <c r="B9802" s="2">
        <v>0.44585789228186157</v>
      </c>
      <c r="C9802" s="2">
        <f t="shared" si="1216"/>
        <v>99.007532565965434</v>
      </c>
      <c r="D9802" s="2">
        <f t="shared" si="1217"/>
        <v>107</v>
      </c>
      <c r="E9802" s="2">
        <f t="shared" si="1218"/>
        <v>99.007532565965434</v>
      </c>
      <c r="F9802" s="2">
        <f t="shared" si="1219"/>
        <v>7.9924674340345661</v>
      </c>
      <c r="G9802" s="2">
        <f t="shared" si="1220"/>
        <v>0</v>
      </c>
      <c r="H9802" s="2">
        <f t="shared" si="1221"/>
        <v>990.07532565965437</v>
      </c>
      <c r="I9802" s="2">
        <f t="shared" si="1222"/>
        <v>39.96233717017283</v>
      </c>
      <c r="J9802" s="2">
        <f t="shared" si="1223"/>
        <v>0</v>
      </c>
    </row>
    <row r="9803" spans="1:10" x14ac:dyDescent="0.25">
      <c r="A9803" s="2">
        <v>9792</v>
      </c>
      <c r="B9803" s="2">
        <v>8.3928007153193374E-3</v>
      </c>
      <c r="C9803" s="2">
        <f t="shared" si="1216"/>
        <v>85.422616584344084</v>
      </c>
      <c r="D9803" s="2">
        <f t="shared" si="1217"/>
        <v>107</v>
      </c>
      <c r="E9803" s="2">
        <f t="shared" si="1218"/>
        <v>85.422616584344084</v>
      </c>
      <c r="F9803" s="2">
        <f t="shared" si="1219"/>
        <v>21.577383415655916</v>
      </c>
      <c r="G9803" s="2">
        <f t="shared" si="1220"/>
        <v>0</v>
      </c>
      <c r="H9803" s="2">
        <f t="shared" si="1221"/>
        <v>854.22616584344087</v>
      </c>
      <c r="I9803" s="2">
        <f t="shared" si="1222"/>
        <v>107.88691707827958</v>
      </c>
      <c r="J9803" s="2">
        <f t="shared" si="1223"/>
        <v>0</v>
      </c>
    </row>
    <row r="9804" spans="1:10" x14ac:dyDescent="0.25">
      <c r="A9804" s="2">
        <v>9793</v>
      </c>
      <c r="B9804" s="2">
        <v>0.86039000808856636</v>
      </c>
      <c r="C9804" s="2">
        <f t="shared" si="1216"/>
        <v>107.59300315953769</v>
      </c>
      <c r="D9804" s="2">
        <f t="shared" si="1217"/>
        <v>107</v>
      </c>
      <c r="E9804" s="2">
        <f t="shared" si="1218"/>
        <v>107</v>
      </c>
      <c r="F9804" s="2">
        <f t="shared" si="1219"/>
        <v>0</v>
      </c>
      <c r="G9804" s="2">
        <f t="shared" si="1220"/>
        <v>0.59300315953768745</v>
      </c>
      <c r="H9804" s="2">
        <f t="shared" si="1221"/>
        <v>1070</v>
      </c>
      <c r="I9804" s="2">
        <f t="shared" si="1222"/>
        <v>0</v>
      </c>
      <c r="J9804" s="2">
        <f t="shared" si="1223"/>
        <v>8.8950473930653118</v>
      </c>
    </row>
    <row r="9805" spans="1:10" x14ac:dyDescent="0.25">
      <c r="A9805" s="2">
        <v>9794</v>
      </c>
      <c r="B9805" s="2">
        <v>0.94854594852218743</v>
      </c>
      <c r="C9805" s="2">
        <f t="shared" ref="C9805:C9868" si="1224">_xlfn.BETA.INV(B9805,$C$7,$C$8,$C$9,$C$10)</f>
        <v>110.90972919597017</v>
      </c>
      <c r="D9805" s="2">
        <f t="shared" ref="D9805:D9868" si="1225">$F$8</f>
        <v>107</v>
      </c>
      <c r="E9805" s="2">
        <f t="shared" ref="E9805:E9868" si="1226">IF(C9805&gt;=D9805,D9805,C9805)</f>
        <v>107</v>
      </c>
      <c r="F9805" s="2">
        <f t="shared" ref="F9805:F9868" si="1227">IF(D9805&gt;C9805,D9805-C9805,0)</f>
        <v>0</v>
      </c>
      <c r="G9805" s="2">
        <f t="shared" ref="G9805:G9868" si="1228">IF(C9805&gt;D9805,C9805-D9805,0)</f>
        <v>3.9097291959701721</v>
      </c>
      <c r="H9805" s="2">
        <f t="shared" ref="H9805:H9868" si="1229">E9805*$H$10</f>
        <v>1070</v>
      </c>
      <c r="I9805" s="2">
        <f t="shared" ref="I9805:I9868" si="1230">F9805*$I$10</f>
        <v>0</v>
      </c>
      <c r="J9805" s="2">
        <f t="shared" ref="J9805:J9868" si="1231">G9805*$J$10</f>
        <v>58.645937939552581</v>
      </c>
    </row>
    <row r="9806" spans="1:10" x14ac:dyDescent="0.25">
      <c r="A9806" s="2">
        <v>9795</v>
      </c>
      <c r="B9806" s="2">
        <v>0.2974181907720852</v>
      </c>
      <c r="C9806" s="2">
        <f t="shared" si="1224"/>
        <v>96.1568575688419</v>
      </c>
      <c r="D9806" s="2">
        <f t="shared" si="1225"/>
        <v>107</v>
      </c>
      <c r="E9806" s="2">
        <f t="shared" si="1226"/>
        <v>96.1568575688419</v>
      </c>
      <c r="F9806" s="2">
        <f t="shared" si="1227"/>
        <v>10.8431424311581</v>
      </c>
      <c r="G9806" s="2">
        <f t="shared" si="1228"/>
        <v>0</v>
      </c>
      <c r="H9806" s="2">
        <f t="shared" si="1229"/>
        <v>961.56857568841906</v>
      </c>
      <c r="I9806" s="2">
        <f t="shared" si="1230"/>
        <v>54.215712155790499</v>
      </c>
      <c r="J9806" s="2">
        <f t="shared" si="1231"/>
        <v>0</v>
      </c>
    </row>
    <row r="9807" spans="1:10" x14ac:dyDescent="0.25">
      <c r="A9807" s="2">
        <v>9796</v>
      </c>
      <c r="B9807" s="2">
        <v>0.49657432758245756</v>
      </c>
      <c r="C9807" s="2">
        <f t="shared" si="1224"/>
        <v>99.937358518434067</v>
      </c>
      <c r="D9807" s="2">
        <f t="shared" si="1225"/>
        <v>107</v>
      </c>
      <c r="E9807" s="2">
        <f t="shared" si="1226"/>
        <v>99.937358518434067</v>
      </c>
      <c r="F9807" s="2">
        <f t="shared" si="1227"/>
        <v>7.0626414815659331</v>
      </c>
      <c r="G9807" s="2">
        <f t="shared" si="1228"/>
        <v>0</v>
      </c>
      <c r="H9807" s="2">
        <f t="shared" si="1229"/>
        <v>999.37358518434064</v>
      </c>
      <c r="I9807" s="2">
        <f t="shared" si="1230"/>
        <v>35.313207407829665</v>
      </c>
      <c r="J9807" s="2">
        <f t="shared" si="1231"/>
        <v>0</v>
      </c>
    </row>
    <row r="9808" spans="1:10" x14ac:dyDescent="0.25">
      <c r="A9808" s="2">
        <v>9797</v>
      </c>
      <c r="B9808" s="2">
        <v>0.78183115519676383</v>
      </c>
      <c r="C9808" s="2">
        <f t="shared" si="1224"/>
        <v>105.56461441308402</v>
      </c>
      <c r="D9808" s="2">
        <f t="shared" si="1225"/>
        <v>107</v>
      </c>
      <c r="E9808" s="2">
        <f t="shared" si="1226"/>
        <v>105.56461441308402</v>
      </c>
      <c r="F9808" s="2">
        <f t="shared" si="1227"/>
        <v>1.4353855869159844</v>
      </c>
      <c r="G9808" s="2">
        <f t="shared" si="1228"/>
        <v>0</v>
      </c>
      <c r="H9808" s="2">
        <f t="shared" si="1229"/>
        <v>1055.6461441308402</v>
      </c>
      <c r="I9808" s="2">
        <f t="shared" si="1230"/>
        <v>7.176927934579922</v>
      </c>
      <c r="J9808" s="2">
        <f t="shared" si="1231"/>
        <v>0</v>
      </c>
    </row>
    <row r="9809" spans="1:10" x14ac:dyDescent="0.25">
      <c r="A9809" s="2">
        <v>9798</v>
      </c>
      <c r="B9809" s="2">
        <v>0.59873520875717678</v>
      </c>
      <c r="C9809" s="2">
        <f t="shared" si="1224"/>
        <v>101.82045163101522</v>
      </c>
      <c r="D9809" s="2">
        <f t="shared" si="1225"/>
        <v>107</v>
      </c>
      <c r="E9809" s="2">
        <f t="shared" si="1226"/>
        <v>101.82045163101522</v>
      </c>
      <c r="F9809" s="2">
        <f t="shared" si="1227"/>
        <v>5.1795483689847828</v>
      </c>
      <c r="G9809" s="2">
        <f t="shared" si="1228"/>
        <v>0</v>
      </c>
      <c r="H9809" s="2">
        <f t="shared" si="1229"/>
        <v>1018.2045163101521</v>
      </c>
      <c r="I9809" s="2">
        <f t="shared" si="1230"/>
        <v>25.897741844923914</v>
      </c>
      <c r="J9809" s="2">
        <f t="shared" si="1231"/>
        <v>0</v>
      </c>
    </row>
    <row r="9810" spans="1:10" x14ac:dyDescent="0.25">
      <c r="A9810" s="2">
        <v>9799</v>
      </c>
      <c r="B9810" s="2">
        <v>0.53485011624083745</v>
      </c>
      <c r="C9810" s="2">
        <f t="shared" si="1224"/>
        <v>100.63790782621493</v>
      </c>
      <c r="D9810" s="2">
        <f t="shared" si="1225"/>
        <v>107</v>
      </c>
      <c r="E9810" s="2">
        <f t="shared" si="1226"/>
        <v>100.63790782621493</v>
      </c>
      <c r="F9810" s="2">
        <f t="shared" si="1227"/>
        <v>6.3620921737850722</v>
      </c>
      <c r="G9810" s="2">
        <f t="shared" si="1228"/>
        <v>0</v>
      </c>
      <c r="H9810" s="2">
        <f t="shared" si="1229"/>
        <v>1006.3790782621493</v>
      </c>
      <c r="I9810" s="2">
        <f t="shared" si="1230"/>
        <v>31.810460868925361</v>
      </c>
      <c r="J9810" s="2">
        <f t="shared" si="1231"/>
        <v>0</v>
      </c>
    </row>
    <row r="9811" spans="1:10" x14ac:dyDescent="0.25">
      <c r="A9811" s="2">
        <v>9800</v>
      </c>
      <c r="B9811" s="2">
        <v>0.98986384574681519</v>
      </c>
      <c r="C9811" s="2">
        <f t="shared" si="1224"/>
        <v>114.28787727380434</v>
      </c>
      <c r="D9811" s="2">
        <f t="shared" si="1225"/>
        <v>107</v>
      </c>
      <c r="E9811" s="2">
        <f t="shared" si="1226"/>
        <v>107</v>
      </c>
      <c r="F9811" s="2">
        <f t="shared" si="1227"/>
        <v>0</v>
      </c>
      <c r="G9811" s="2">
        <f t="shared" si="1228"/>
        <v>7.2878772738043409</v>
      </c>
      <c r="H9811" s="2">
        <f t="shared" si="1229"/>
        <v>1070</v>
      </c>
      <c r="I9811" s="2">
        <f t="shared" si="1230"/>
        <v>0</v>
      </c>
      <c r="J9811" s="2">
        <f t="shared" si="1231"/>
        <v>109.31815910706511</v>
      </c>
    </row>
    <row r="9812" spans="1:10" x14ac:dyDescent="0.25">
      <c r="A9812" s="2">
        <v>9801</v>
      </c>
      <c r="B9812" s="2">
        <v>0.92775342431377761</v>
      </c>
      <c r="C9812" s="2">
        <f t="shared" si="1224"/>
        <v>109.92728082561948</v>
      </c>
      <c r="D9812" s="2">
        <f t="shared" si="1225"/>
        <v>107</v>
      </c>
      <c r="E9812" s="2">
        <f t="shared" si="1226"/>
        <v>107</v>
      </c>
      <c r="F9812" s="2">
        <f t="shared" si="1227"/>
        <v>0</v>
      </c>
      <c r="G9812" s="2">
        <f t="shared" si="1228"/>
        <v>2.9272808256194764</v>
      </c>
      <c r="H9812" s="2">
        <f t="shared" si="1229"/>
        <v>1070</v>
      </c>
      <c r="I9812" s="2">
        <f t="shared" si="1230"/>
        <v>0</v>
      </c>
      <c r="J9812" s="2">
        <f t="shared" si="1231"/>
        <v>43.909212384292147</v>
      </c>
    </row>
    <row r="9813" spans="1:10" x14ac:dyDescent="0.25">
      <c r="A9813" s="2">
        <v>9802</v>
      </c>
      <c r="B9813" s="2">
        <v>0.12970386595084771</v>
      </c>
      <c r="C9813" s="2">
        <f t="shared" si="1224"/>
        <v>92.112259465496805</v>
      </c>
      <c r="D9813" s="2">
        <f t="shared" si="1225"/>
        <v>107</v>
      </c>
      <c r="E9813" s="2">
        <f t="shared" si="1226"/>
        <v>92.112259465496805</v>
      </c>
      <c r="F9813" s="2">
        <f t="shared" si="1227"/>
        <v>14.887740534503195</v>
      </c>
      <c r="G9813" s="2">
        <f t="shared" si="1228"/>
        <v>0</v>
      </c>
      <c r="H9813" s="2">
        <f t="shared" si="1229"/>
        <v>921.122594654968</v>
      </c>
      <c r="I9813" s="2">
        <f t="shared" si="1230"/>
        <v>74.438702672515973</v>
      </c>
      <c r="J9813" s="2">
        <f t="shared" si="1231"/>
        <v>0</v>
      </c>
    </row>
    <row r="9814" spans="1:10" x14ac:dyDescent="0.25">
      <c r="A9814" s="2">
        <v>9803</v>
      </c>
      <c r="B9814" s="2">
        <v>0.40407572495052557</v>
      </c>
      <c r="C9814" s="2">
        <f t="shared" si="1224"/>
        <v>98.232209503696225</v>
      </c>
      <c r="D9814" s="2">
        <f t="shared" si="1225"/>
        <v>107</v>
      </c>
      <c r="E9814" s="2">
        <f t="shared" si="1226"/>
        <v>98.232209503696225</v>
      </c>
      <c r="F9814" s="2">
        <f t="shared" si="1227"/>
        <v>8.7677904963037747</v>
      </c>
      <c r="G9814" s="2">
        <f t="shared" si="1228"/>
        <v>0</v>
      </c>
      <c r="H9814" s="2">
        <f t="shared" si="1229"/>
        <v>982.32209503696231</v>
      </c>
      <c r="I9814" s="2">
        <f t="shared" si="1230"/>
        <v>43.838952481518874</v>
      </c>
      <c r="J9814" s="2">
        <f t="shared" si="1231"/>
        <v>0</v>
      </c>
    </row>
    <row r="9815" spans="1:10" x14ac:dyDescent="0.25">
      <c r="A9815" s="2">
        <v>9804</v>
      </c>
      <c r="B9815" s="2">
        <v>8.2510881467285024E-2</v>
      </c>
      <c r="C9815" s="2">
        <f t="shared" si="1224"/>
        <v>90.493655787250191</v>
      </c>
      <c r="D9815" s="2">
        <f t="shared" si="1225"/>
        <v>107</v>
      </c>
      <c r="E9815" s="2">
        <f t="shared" si="1226"/>
        <v>90.493655787250191</v>
      </c>
      <c r="F9815" s="2">
        <f t="shared" si="1227"/>
        <v>16.506344212749809</v>
      </c>
      <c r="G9815" s="2">
        <f t="shared" si="1228"/>
        <v>0</v>
      </c>
      <c r="H9815" s="2">
        <f t="shared" si="1229"/>
        <v>904.93655787250191</v>
      </c>
      <c r="I9815" s="2">
        <f t="shared" si="1230"/>
        <v>82.531721063749046</v>
      </c>
      <c r="J9815" s="2">
        <f t="shared" si="1231"/>
        <v>0</v>
      </c>
    </row>
    <row r="9816" spans="1:10" x14ac:dyDescent="0.25">
      <c r="A9816" s="2">
        <v>9805</v>
      </c>
      <c r="B9816" s="2">
        <v>0.21713278194577645</v>
      </c>
      <c r="C9816" s="2">
        <f t="shared" si="1224"/>
        <v>94.411233742489841</v>
      </c>
      <c r="D9816" s="2">
        <f t="shared" si="1225"/>
        <v>107</v>
      </c>
      <c r="E9816" s="2">
        <f t="shared" si="1226"/>
        <v>94.411233742489841</v>
      </c>
      <c r="F9816" s="2">
        <f t="shared" si="1227"/>
        <v>12.588766257510159</v>
      </c>
      <c r="G9816" s="2">
        <f t="shared" si="1228"/>
        <v>0</v>
      </c>
      <c r="H9816" s="2">
        <f t="shared" si="1229"/>
        <v>944.11233742489844</v>
      </c>
      <c r="I9816" s="2">
        <f t="shared" si="1230"/>
        <v>62.943831287550793</v>
      </c>
      <c r="J9816" s="2">
        <f t="shared" si="1231"/>
        <v>0</v>
      </c>
    </row>
    <row r="9817" spans="1:10" x14ac:dyDescent="0.25">
      <c r="A9817" s="2">
        <v>9806</v>
      </c>
      <c r="B9817" s="2">
        <v>0.96155591886719438</v>
      </c>
      <c r="C9817" s="2">
        <f t="shared" si="1224"/>
        <v>111.66062897873459</v>
      </c>
      <c r="D9817" s="2">
        <f t="shared" si="1225"/>
        <v>107</v>
      </c>
      <c r="E9817" s="2">
        <f t="shared" si="1226"/>
        <v>107</v>
      </c>
      <c r="F9817" s="2">
        <f t="shared" si="1227"/>
        <v>0</v>
      </c>
      <c r="G9817" s="2">
        <f t="shared" si="1228"/>
        <v>4.6606289787345929</v>
      </c>
      <c r="H9817" s="2">
        <f t="shared" si="1229"/>
        <v>1070</v>
      </c>
      <c r="I9817" s="2">
        <f t="shared" si="1230"/>
        <v>0</v>
      </c>
      <c r="J9817" s="2">
        <f t="shared" si="1231"/>
        <v>69.909434681018894</v>
      </c>
    </row>
    <row r="9818" spans="1:10" x14ac:dyDescent="0.25">
      <c r="A9818" s="2">
        <v>9807</v>
      </c>
      <c r="B9818" s="2">
        <v>0.98130950016900875</v>
      </c>
      <c r="C9818" s="2">
        <f t="shared" si="1224"/>
        <v>113.22273188238992</v>
      </c>
      <c r="D9818" s="2">
        <f t="shared" si="1225"/>
        <v>107</v>
      </c>
      <c r="E9818" s="2">
        <f t="shared" si="1226"/>
        <v>107</v>
      </c>
      <c r="F9818" s="2">
        <f t="shared" si="1227"/>
        <v>0</v>
      </c>
      <c r="G9818" s="2">
        <f t="shared" si="1228"/>
        <v>6.2227318823899225</v>
      </c>
      <c r="H9818" s="2">
        <f t="shared" si="1229"/>
        <v>1070</v>
      </c>
      <c r="I9818" s="2">
        <f t="shared" si="1230"/>
        <v>0</v>
      </c>
      <c r="J9818" s="2">
        <f t="shared" si="1231"/>
        <v>93.340978235848837</v>
      </c>
    </row>
    <row r="9819" spans="1:10" x14ac:dyDescent="0.25">
      <c r="A9819" s="2">
        <v>9808</v>
      </c>
      <c r="B9819" s="2">
        <v>0.49711479016047833</v>
      </c>
      <c r="C9819" s="2">
        <f t="shared" si="1224"/>
        <v>99.947241510094074</v>
      </c>
      <c r="D9819" s="2">
        <f t="shared" si="1225"/>
        <v>107</v>
      </c>
      <c r="E9819" s="2">
        <f t="shared" si="1226"/>
        <v>99.947241510094074</v>
      </c>
      <c r="F9819" s="2">
        <f t="shared" si="1227"/>
        <v>7.0527584899059264</v>
      </c>
      <c r="G9819" s="2">
        <f t="shared" si="1228"/>
        <v>0</v>
      </c>
      <c r="H9819" s="2">
        <f t="shared" si="1229"/>
        <v>999.47241510094068</v>
      </c>
      <c r="I9819" s="2">
        <f t="shared" si="1230"/>
        <v>35.263792449529632</v>
      </c>
      <c r="J9819" s="2">
        <f t="shared" si="1231"/>
        <v>0</v>
      </c>
    </row>
    <row r="9820" spans="1:10" x14ac:dyDescent="0.25">
      <c r="A9820" s="2">
        <v>9809</v>
      </c>
      <c r="B9820" s="2">
        <v>0.34773846638298322</v>
      </c>
      <c r="C9820" s="2">
        <f t="shared" si="1224"/>
        <v>97.159163218325801</v>
      </c>
      <c r="D9820" s="2">
        <f t="shared" si="1225"/>
        <v>107</v>
      </c>
      <c r="E9820" s="2">
        <f t="shared" si="1226"/>
        <v>97.159163218325801</v>
      </c>
      <c r="F9820" s="2">
        <f t="shared" si="1227"/>
        <v>9.8408367816741986</v>
      </c>
      <c r="G9820" s="2">
        <f t="shared" si="1228"/>
        <v>0</v>
      </c>
      <c r="H9820" s="2">
        <f t="shared" si="1229"/>
        <v>971.59163218325807</v>
      </c>
      <c r="I9820" s="2">
        <f t="shared" si="1230"/>
        <v>49.204183908370993</v>
      </c>
      <c r="J9820" s="2">
        <f t="shared" si="1231"/>
        <v>0</v>
      </c>
    </row>
    <row r="9821" spans="1:10" x14ac:dyDescent="0.25">
      <c r="A9821" s="2">
        <v>9810</v>
      </c>
      <c r="B9821" s="2">
        <v>1.9175356395218612E-2</v>
      </c>
      <c r="C9821" s="2">
        <f t="shared" si="1224"/>
        <v>86.826548162376838</v>
      </c>
      <c r="D9821" s="2">
        <f t="shared" si="1225"/>
        <v>107</v>
      </c>
      <c r="E9821" s="2">
        <f t="shared" si="1226"/>
        <v>86.826548162376838</v>
      </c>
      <c r="F9821" s="2">
        <f t="shared" si="1227"/>
        <v>20.173451837623162</v>
      </c>
      <c r="G9821" s="2">
        <f t="shared" si="1228"/>
        <v>0</v>
      </c>
      <c r="H9821" s="2">
        <f t="shared" si="1229"/>
        <v>868.26548162376844</v>
      </c>
      <c r="I9821" s="2">
        <f t="shared" si="1230"/>
        <v>100.86725918811581</v>
      </c>
      <c r="J9821" s="2">
        <f t="shared" si="1231"/>
        <v>0</v>
      </c>
    </row>
    <row r="9822" spans="1:10" x14ac:dyDescent="0.25">
      <c r="A9822" s="2">
        <v>9811</v>
      </c>
      <c r="B9822" s="2">
        <v>0.12602918430159515</v>
      </c>
      <c r="C9822" s="2">
        <f t="shared" si="1224"/>
        <v>91.999789723393746</v>
      </c>
      <c r="D9822" s="2">
        <f t="shared" si="1225"/>
        <v>107</v>
      </c>
      <c r="E9822" s="2">
        <f t="shared" si="1226"/>
        <v>91.999789723393746</v>
      </c>
      <c r="F9822" s="2">
        <f t="shared" si="1227"/>
        <v>15.000210276606254</v>
      </c>
      <c r="G9822" s="2">
        <f t="shared" si="1228"/>
        <v>0</v>
      </c>
      <c r="H9822" s="2">
        <f t="shared" si="1229"/>
        <v>919.99789723393746</v>
      </c>
      <c r="I9822" s="2">
        <f t="shared" si="1230"/>
        <v>75.001051383031268</v>
      </c>
      <c r="J9822" s="2">
        <f t="shared" si="1231"/>
        <v>0</v>
      </c>
    </row>
    <row r="9823" spans="1:10" x14ac:dyDescent="0.25">
      <c r="A9823" s="2">
        <v>9812</v>
      </c>
      <c r="B9823" s="2">
        <v>0.14439181008090918</v>
      </c>
      <c r="C9823" s="2">
        <f t="shared" si="1224"/>
        <v>92.54520084564686</v>
      </c>
      <c r="D9823" s="2">
        <f t="shared" si="1225"/>
        <v>107</v>
      </c>
      <c r="E9823" s="2">
        <f t="shared" si="1226"/>
        <v>92.54520084564686</v>
      </c>
      <c r="F9823" s="2">
        <f t="shared" si="1227"/>
        <v>14.45479915435314</v>
      </c>
      <c r="G9823" s="2">
        <f t="shared" si="1228"/>
        <v>0</v>
      </c>
      <c r="H9823" s="2">
        <f t="shared" si="1229"/>
        <v>925.45200845646855</v>
      </c>
      <c r="I9823" s="2">
        <f t="shared" si="1230"/>
        <v>72.273995771765698</v>
      </c>
      <c r="J9823" s="2">
        <f t="shared" si="1231"/>
        <v>0</v>
      </c>
    </row>
    <row r="9824" spans="1:10" x14ac:dyDescent="0.25">
      <c r="A9824" s="2">
        <v>9813</v>
      </c>
      <c r="B9824" s="2">
        <v>0.48108919046272824</v>
      </c>
      <c r="C9824" s="2">
        <f t="shared" si="1224"/>
        <v>99.654098892885258</v>
      </c>
      <c r="D9824" s="2">
        <f t="shared" si="1225"/>
        <v>107</v>
      </c>
      <c r="E9824" s="2">
        <f t="shared" si="1226"/>
        <v>99.654098892885258</v>
      </c>
      <c r="F9824" s="2">
        <f t="shared" si="1227"/>
        <v>7.3459011071147415</v>
      </c>
      <c r="G9824" s="2">
        <f t="shared" si="1228"/>
        <v>0</v>
      </c>
      <c r="H9824" s="2">
        <f t="shared" si="1229"/>
        <v>996.54098892885258</v>
      </c>
      <c r="I9824" s="2">
        <f t="shared" si="1230"/>
        <v>36.729505535573708</v>
      </c>
      <c r="J9824" s="2">
        <f t="shared" si="1231"/>
        <v>0</v>
      </c>
    </row>
    <row r="9825" spans="1:10" x14ac:dyDescent="0.25">
      <c r="A9825" s="2">
        <v>9814</v>
      </c>
      <c r="B9825" s="2">
        <v>0.29045252619260176</v>
      </c>
      <c r="C9825" s="2">
        <f t="shared" si="1224"/>
        <v>96.013645934765648</v>
      </c>
      <c r="D9825" s="2">
        <f t="shared" si="1225"/>
        <v>107</v>
      </c>
      <c r="E9825" s="2">
        <f t="shared" si="1226"/>
        <v>96.013645934765648</v>
      </c>
      <c r="F9825" s="2">
        <f t="shared" si="1227"/>
        <v>10.986354065234352</v>
      </c>
      <c r="G9825" s="2">
        <f t="shared" si="1228"/>
        <v>0</v>
      </c>
      <c r="H9825" s="2">
        <f t="shared" si="1229"/>
        <v>960.13645934765646</v>
      </c>
      <c r="I9825" s="2">
        <f t="shared" si="1230"/>
        <v>54.931770326171758</v>
      </c>
      <c r="J9825" s="2">
        <f t="shared" si="1231"/>
        <v>0</v>
      </c>
    </row>
    <row r="9826" spans="1:10" x14ac:dyDescent="0.25">
      <c r="A9826" s="2">
        <v>9815</v>
      </c>
      <c r="B9826" s="2">
        <v>0.5931608173403512</v>
      </c>
      <c r="C9826" s="2">
        <f t="shared" si="1224"/>
        <v>101.71609095679887</v>
      </c>
      <c r="D9826" s="2">
        <f t="shared" si="1225"/>
        <v>107</v>
      </c>
      <c r="E9826" s="2">
        <f t="shared" si="1226"/>
        <v>101.71609095679887</v>
      </c>
      <c r="F9826" s="2">
        <f t="shared" si="1227"/>
        <v>5.2839090432011346</v>
      </c>
      <c r="G9826" s="2">
        <f t="shared" si="1228"/>
        <v>0</v>
      </c>
      <c r="H9826" s="2">
        <f t="shared" si="1229"/>
        <v>1017.1609095679887</v>
      </c>
      <c r="I9826" s="2">
        <f t="shared" si="1230"/>
        <v>26.419545216005673</v>
      </c>
      <c r="J9826" s="2">
        <f t="shared" si="1231"/>
        <v>0</v>
      </c>
    </row>
    <row r="9827" spans="1:10" x14ac:dyDescent="0.25">
      <c r="A9827" s="2">
        <v>9816</v>
      </c>
      <c r="B9827" s="2">
        <v>0.70142992228706191</v>
      </c>
      <c r="C9827" s="2">
        <f t="shared" si="1224"/>
        <v>103.81957919391401</v>
      </c>
      <c r="D9827" s="2">
        <f t="shared" si="1225"/>
        <v>107</v>
      </c>
      <c r="E9827" s="2">
        <f t="shared" si="1226"/>
        <v>103.81957919391401</v>
      </c>
      <c r="F9827" s="2">
        <f t="shared" si="1227"/>
        <v>3.1804208060859906</v>
      </c>
      <c r="G9827" s="2">
        <f t="shared" si="1228"/>
        <v>0</v>
      </c>
      <c r="H9827" s="2">
        <f t="shared" si="1229"/>
        <v>1038.19579193914</v>
      </c>
      <c r="I9827" s="2">
        <f t="shared" si="1230"/>
        <v>15.902104030429953</v>
      </c>
      <c r="J9827" s="2">
        <f t="shared" si="1231"/>
        <v>0</v>
      </c>
    </row>
    <row r="9828" spans="1:10" x14ac:dyDescent="0.25">
      <c r="A9828" s="2">
        <v>9817</v>
      </c>
      <c r="B9828" s="2">
        <v>0.24659364423542707</v>
      </c>
      <c r="C9828" s="2">
        <f t="shared" si="1224"/>
        <v>95.079035277801509</v>
      </c>
      <c r="D9828" s="2">
        <f t="shared" si="1225"/>
        <v>107</v>
      </c>
      <c r="E9828" s="2">
        <f t="shared" si="1226"/>
        <v>95.079035277801509</v>
      </c>
      <c r="F9828" s="2">
        <f t="shared" si="1227"/>
        <v>11.920964722198491</v>
      </c>
      <c r="G9828" s="2">
        <f t="shared" si="1228"/>
        <v>0</v>
      </c>
      <c r="H9828" s="2">
        <f t="shared" si="1229"/>
        <v>950.79035277801506</v>
      </c>
      <c r="I9828" s="2">
        <f t="shared" si="1230"/>
        <v>59.604823610992455</v>
      </c>
      <c r="J9828" s="2">
        <f t="shared" si="1231"/>
        <v>0</v>
      </c>
    </row>
    <row r="9829" spans="1:10" x14ac:dyDescent="0.25">
      <c r="A9829" s="2">
        <v>9818</v>
      </c>
      <c r="B9829" s="2">
        <v>0.33618974053995054</v>
      </c>
      <c r="C9829" s="2">
        <f t="shared" si="1224"/>
        <v>96.933537101478407</v>
      </c>
      <c r="D9829" s="2">
        <f t="shared" si="1225"/>
        <v>107</v>
      </c>
      <c r="E9829" s="2">
        <f t="shared" si="1226"/>
        <v>96.933537101478407</v>
      </c>
      <c r="F9829" s="2">
        <f t="shared" si="1227"/>
        <v>10.066462898521593</v>
      </c>
      <c r="G9829" s="2">
        <f t="shared" si="1228"/>
        <v>0</v>
      </c>
      <c r="H9829" s="2">
        <f t="shared" si="1229"/>
        <v>969.33537101478407</v>
      </c>
      <c r="I9829" s="2">
        <f t="shared" si="1230"/>
        <v>50.332314492607964</v>
      </c>
      <c r="J9829" s="2">
        <f t="shared" si="1231"/>
        <v>0</v>
      </c>
    </row>
    <row r="9830" spans="1:10" x14ac:dyDescent="0.25">
      <c r="A9830" s="2">
        <v>9819</v>
      </c>
      <c r="B9830" s="2">
        <v>0.19372091146620696</v>
      </c>
      <c r="C9830" s="2">
        <f t="shared" si="1224"/>
        <v>93.850264391349896</v>
      </c>
      <c r="D9830" s="2">
        <f t="shared" si="1225"/>
        <v>107</v>
      </c>
      <c r="E9830" s="2">
        <f t="shared" si="1226"/>
        <v>93.850264391349896</v>
      </c>
      <c r="F9830" s="2">
        <f t="shared" si="1227"/>
        <v>13.149735608650104</v>
      </c>
      <c r="G9830" s="2">
        <f t="shared" si="1228"/>
        <v>0</v>
      </c>
      <c r="H9830" s="2">
        <f t="shared" si="1229"/>
        <v>938.50264391349901</v>
      </c>
      <c r="I9830" s="2">
        <f t="shared" si="1230"/>
        <v>65.748678043250521</v>
      </c>
      <c r="J9830" s="2">
        <f t="shared" si="1231"/>
        <v>0</v>
      </c>
    </row>
    <row r="9831" spans="1:10" x14ac:dyDescent="0.25">
      <c r="A9831" s="2">
        <v>9820</v>
      </c>
      <c r="B9831" s="2">
        <v>6.3050915522988249E-2</v>
      </c>
      <c r="C9831" s="2">
        <f t="shared" si="1224"/>
        <v>89.663387378072983</v>
      </c>
      <c r="D9831" s="2">
        <f t="shared" si="1225"/>
        <v>107</v>
      </c>
      <c r="E9831" s="2">
        <f t="shared" si="1226"/>
        <v>89.663387378072983</v>
      </c>
      <c r="F9831" s="2">
        <f t="shared" si="1227"/>
        <v>17.336612621927017</v>
      </c>
      <c r="G9831" s="2">
        <f t="shared" si="1228"/>
        <v>0</v>
      </c>
      <c r="H9831" s="2">
        <f t="shared" si="1229"/>
        <v>896.6338737807298</v>
      </c>
      <c r="I9831" s="2">
        <f t="shared" si="1230"/>
        <v>86.683063109635086</v>
      </c>
      <c r="J9831" s="2">
        <f t="shared" si="1231"/>
        <v>0</v>
      </c>
    </row>
    <row r="9832" spans="1:10" x14ac:dyDescent="0.25">
      <c r="A9832" s="2">
        <v>9821</v>
      </c>
      <c r="B9832" s="2">
        <v>0.1214234967355583</v>
      </c>
      <c r="C9832" s="2">
        <f t="shared" si="1224"/>
        <v>91.856219421243566</v>
      </c>
      <c r="D9832" s="2">
        <f t="shared" si="1225"/>
        <v>107</v>
      </c>
      <c r="E9832" s="2">
        <f t="shared" si="1226"/>
        <v>91.856219421243566</v>
      </c>
      <c r="F9832" s="2">
        <f t="shared" si="1227"/>
        <v>15.143780578756434</v>
      </c>
      <c r="G9832" s="2">
        <f t="shared" si="1228"/>
        <v>0</v>
      </c>
      <c r="H9832" s="2">
        <f t="shared" si="1229"/>
        <v>918.56219421243566</v>
      </c>
      <c r="I9832" s="2">
        <f t="shared" si="1230"/>
        <v>75.718902893782172</v>
      </c>
      <c r="J9832" s="2">
        <f t="shared" si="1231"/>
        <v>0</v>
      </c>
    </row>
    <row r="9833" spans="1:10" x14ac:dyDescent="0.25">
      <c r="A9833" s="2">
        <v>9822</v>
      </c>
      <c r="B9833" s="2">
        <v>0.48418767434643339</v>
      </c>
      <c r="C9833" s="2">
        <f t="shared" si="1224"/>
        <v>99.710799869119199</v>
      </c>
      <c r="D9833" s="2">
        <f t="shared" si="1225"/>
        <v>107</v>
      </c>
      <c r="E9833" s="2">
        <f t="shared" si="1226"/>
        <v>99.710799869119199</v>
      </c>
      <c r="F9833" s="2">
        <f t="shared" si="1227"/>
        <v>7.2892001308808005</v>
      </c>
      <c r="G9833" s="2">
        <f t="shared" si="1228"/>
        <v>0</v>
      </c>
      <c r="H9833" s="2">
        <f t="shared" si="1229"/>
        <v>997.10799869119205</v>
      </c>
      <c r="I9833" s="2">
        <f t="shared" si="1230"/>
        <v>36.446000654404003</v>
      </c>
      <c r="J9833" s="2">
        <f t="shared" si="1231"/>
        <v>0</v>
      </c>
    </row>
    <row r="9834" spans="1:10" x14ac:dyDescent="0.25">
      <c r="A9834" s="2">
        <v>9823</v>
      </c>
      <c r="B9834" s="2">
        <v>0.56917687980205478</v>
      </c>
      <c r="C9834" s="2">
        <f t="shared" si="1224"/>
        <v>101.27005793730621</v>
      </c>
      <c r="D9834" s="2">
        <f t="shared" si="1225"/>
        <v>107</v>
      </c>
      <c r="E9834" s="2">
        <f t="shared" si="1226"/>
        <v>101.27005793730621</v>
      </c>
      <c r="F9834" s="2">
        <f t="shared" si="1227"/>
        <v>5.7299420626937945</v>
      </c>
      <c r="G9834" s="2">
        <f t="shared" si="1228"/>
        <v>0</v>
      </c>
      <c r="H9834" s="2">
        <f t="shared" si="1229"/>
        <v>1012.7005793730621</v>
      </c>
      <c r="I9834" s="2">
        <f t="shared" si="1230"/>
        <v>28.649710313468972</v>
      </c>
      <c r="J9834" s="2">
        <f t="shared" si="1231"/>
        <v>0</v>
      </c>
    </row>
    <row r="9835" spans="1:10" x14ac:dyDescent="0.25">
      <c r="A9835" s="2">
        <v>9824</v>
      </c>
      <c r="B9835" s="2">
        <v>9.541972255763842E-2</v>
      </c>
      <c r="C9835" s="2">
        <f t="shared" si="1224"/>
        <v>90.980682947932337</v>
      </c>
      <c r="D9835" s="2">
        <f t="shared" si="1225"/>
        <v>107</v>
      </c>
      <c r="E9835" s="2">
        <f t="shared" si="1226"/>
        <v>90.980682947932337</v>
      </c>
      <c r="F9835" s="2">
        <f t="shared" si="1227"/>
        <v>16.019317052067663</v>
      </c>
      <c r="G9835" s="2">
        <f t="shared" si="1228"/>
        <v>0</v>
      </c>
      <c r="H9835" s="2">
        <f t="shared" si="1229"/>
        <v>909.80682947932337</v>
      </c>
      <c r="I9835" s="2">
        <f t="shared" si="1230"/>
        <v>80.096585260338315</v>
      </c>
      <c r="J9835" s="2">
        <f t="shared" si="1231"/>
        <v>0</v>
      </c>
    </row>
    <row r="9836" spans="1:10" x14ac:dyDescent="0.25">
      <c r="A9836" s="2">
        <v>9825</v>
      </c>
      <c r="B9836" s="2">
        <v>0.85364954634420021</v>
      </c>
      <c r="C9836" s="2">
        <f t="shared" si="1224"/>
        <v>107.39890226686705</v>
      </c>
      <c r="D9836" s="2">
        <f t="shared" si="1225"/>
        <v>107</v>
      </c>
      <c r="E9836" s="2">
        <f t="shared" si="1226"/>
        <v>107</v>
      </c>
      <c r="F9836" s="2">
        <f t="shared" si="1227"/>
        <v>0</v>
      </c>
      <c r="G9836" s="2">
        <f t="shared" si="1228"/>
        <v>0.39890226686705432</v>
      </c>
      <c r="H9836" s="2">
        <f t="shared" si="1229"/>
        <v>1070</v>
      </c>
      <c r="I9836" s="2">
        <f t="shared" si="1230"/>
        <v>0</v>
      </c>
      <c r="J9836" s="2">
        <f t="shared" si="1231"/>
        <v>5.9835340030058148</v>
      </c>
    </row>
    <row r="9837" spans="1:10" x14ac:dyDescent="0.25">
      <c r="A9837" s="2">
        <v>9826</v>
      </c>
      <c r="B9837" s="2">
        <v>0.85035637386213669</v>
      </c>
      <c r="C9837" s="2">
        <f t="shared" si="1224"/>
        <v>107.30581411604346</v>
      </c>
      <c r="D9837" s="2">
        <f t="shared" si="1225"/>
        <v>107</v>
      </c>
      <c r="E9837" s="2">
        <f t="shared" si="1226"/>
        <v>107</v>
      </c>
      <c r="F9837" s="2">
        <f t="shared" si="1227"/>
        <v>0</v>
      </c>
      <c r="G9837" s="2">
        <f t="shared" si="1228"/>
        <v>0.30581411604346442</v>
      </c>
      <c r="H9837" s="2">
        <f t="shared" si="1229"/>
        <v>1070</v>
      </c>
      <c r="I9837" s="2">
        <f t="shared" si="1230"/>
        <v>0</v>
      </c>
      <c r="J9837" s="2">
        <f t="shared" si="1231"/>
        <v>4.5872117406519664</v>
      </c>
    </row>
    <row r="9838" spans="1:10" x14ac:dyDescent="0.25">
      <c r="A9838" s="2">
        <v>9827</v>
      </c>
      <c r="B9838" s="2">
        <v>0.97548460578980312</v>
      </c>
      <c r="C9838" s="2">
        <f t="shared" si="1224"/>
        <v>112.67908423879922</v>
      </c>
      <c r="D9838" s="2">
        <f t="shared" si="1225"/>
        <v>107</v>
      </c>
      <c r="E9838" s="2">
        <f t="shared" si="1226"/>
        <v>107</v>
      </c>
      <c r="F9838" s="2">
        <f t="shared" si="1227"/>
        <v>0</v>
      </c>
      <c r="G9838" s="2">
        <f t="shared" si="1228"/>
        <v>5.67908423879922</v>
      </c>
      <c r="H9838" s="2">
        <f t="shared" si="1229"/>
        <v>1070</v>
      </c>
      <c r="I9838" s="2">
        <f t="shared" si="1230"/>
        <v>0</v>
      </c>
      <c r="J9838" s="2">
        <f t="shared" si="1231"/>
        <v>85.1862635819883</v>
      </c>
    </row>
    <row r="9839" spans="1:10" x14ac:dyDescent="0.25">
      <c r="A9839" s="2">
        <v>9828</v>
      </c>
      <c r="B9839" s="2">
        <v>0.25912771871856011</v>
      </c>
      <c r="C9839" s="2">
        <f t="shared" si="1224"/>
        <v>95.352556814000081</v>
      </c>
      <c r="D9839" s="2">
        <f t="shared" si="1225"/>
        <v>107</v>
      </c>
      <c r="E9839" s="2">
        <f t="shared" si="1226"/>
        <v>95.352556814000081</v>
      </c>
      <c r="F9839" s="2">
        <f t="shared" si="1227"/>
        <v>11.647443185999919</v>
      </c>
      <c r="G9839" s="2">
        <f t="shared" si="1228"/>
        <v>0</v>
      </c>
      <c r="H9839" s="2">
        <f t="shared" si="1229"/>
        <v>953.52556814000081</v>
      </c>
      <c r="I9839" s="2">
        <f t="shared" si="1230"/>
        <v>58.237215929999593</v>
      </c>
      <c r="J9839" s="2">
        <f t="shared" si="1231"/>
        <v>0</v>
      </c>
    </row>
    <row r="9840" spans="1:10" x14ac:dyDescent="0.25">
      <c r="A9840" s="2">
        <v>9829</v>
      </c>
      <c r="B9840" s="2">
        <v>0.63426238945947211</v>
      </c>
      <c r="C9840" s="2">
        <f t="shared" si="1224"/>
        <v>102.49348130142165</v>
      </c>
      <c r="D9840" s="2">
        <f t="shared" si="1225"/>
        <v>107</v>
      </c>
      <c r="E9840" s="2">
        <f t="shared" si="1226"/>
        <v>102.49348130142165</v>
      </c>
      <c r="F9840" s="2">
        <f t="shared" si="1227"/>
        <v>4.506518698578347</v>
      </c>
      <c r="G9840" s="2">
        <f t="shared" si="1228"/>
        <v>0</v>
      </c>
      <c r="H9840" s="2">
        <f t="shared" si="1229"/>
        <v>1024.9348130142166</v>
      </c>
      <c r="I9840" s="2">
        <f t="shared" si="1230"/>
        <v>22.532593492891735</v>
      </c>
      <c r="J9840" s="2">
        <f t="shared" si="1231"/>
        <v>0</v>
      </c>
    </row>
    <row r="9841" spans="1:10" x14ac:dyDescent="0.25">
      <c r="A9841" s="2">
        <v>9830</v>
      </c>
      <c r="B9841" s="2">
        <v>0.60181356240046002</v>
      </c>
      <c r="C9841" s="2">
        <f t="shared" si="1224"/>
        <v>101.87821053640607</v>
      </c>
      <c r="D9841" s="2">
        <f t="shared" si="1225"/>
        <v>107</v>
      </c>
      <c r="E9841" s="2">
        <f t="shared" si="1226"/>
        <v>101.87821053640607</v>
      </c>
      <c r="F9841" s="2">
        <f t="shared" si="1227"/>
        <v>5.1217894635939274</v>
      </c>
      <c r="G9841" s="2">
        <f t="shared" si="1228"/>
        <v>0</v>
      </c>
      <c r="H9841" s="2">
        <f t="shared" si="1229"/>
        <v>1018.7821053640607</v>
      </c>
      <c r="I9841" s="2">
        <f t="shared" si="1230"/>
        <v>25.608947317969637</v>
      </c>
      <c r="J9841" s="2">
        <f t="shared" si="1231"/>
        <v>0</v>
      </c>
    </row>
    <row r="9842" spans="1:10" x14ac:dyDescent="0.25">
      <c r="A9842" s="2">
        <v>9831</v>
      </c>
      <c r="B9842" s="2">
        <v>0.14253773921029989</v>
      </c>
      <c r="C9842" s="2">
        <f t="shared" si="1224"/>
        <v>92.491911894708878</v>
      </c>
      <c r="D9842" s="2">
        <f t="shared" si="1225"/>
        <v>107</v>
      </c>
      <c r="E9842" s="2">
        <f t="shared" si="1226"/>
        <v>92.491911894708878</v>
      </c>
      <c r="F9842" s="2">
        <f t="shared" si="1227"/>
        <v>14.508088105291122</v>
      </c>
      <c r="G9842" s="2">
        <f t="shared" si="1228"/>
        <v>0</v>
      </c>
      <c r="H9842" s="2">
        <f t="shared" si="1229"/>
        <v>924.9191189470888</v>
      </c>
      <c r="I9842" s="2">
        <f t="shared" si="1230"/>
        <v>72.540440526455612</v>
      </c>
      <c r="J9842" s="2">
        <f t="shared" si="1231"/>
        <v>0</v>
      </c>
    </row>
    <row r="9843" spans="1:10" x14ac:dyDescent="0.25">
      <c r="A9843" s="2">
        <v>9832</v>
      </c>
      <c r="B9843" s="2">
        <v>2.1293487421725321E-2</v>
      </c>
      <c r="C9843" s="2">
        <f t="shared" si="1224"/>
        <v>87.032503511972024</v>
      </c>
      <c r="D9843" s="2">
        <f t="shared" si="1225"/>
        <v>107</v>
      </c>
      <c r="E9843" s="2">
        <f t="shared" si="1226"/>
        <v>87.032503511972024</v>
      </c>
      <c r="F9843" s="2">
        <f t="shared" si="1227"/>
        <v>19.967496488027976</v>
      </c>
      <c r="G9843" s="2">
        <f t="shared" si="1228"/>
        <v>0</v>
      </c>
      <c r="H9843" s="2">
        <f t="shared" si="1229"/>
        <v>870.32503511972027</v>
      </c>
      <c r="I9843" s="2">
        <f t="shared" si="1230"/>
        <v>99.83748244013988</v>
      </c>
      <c r="J9843" s="2">
        <f t="shared" si="1231"/>
        <v>0</v>
      </c>
    </row>
    <row r="9844" spans="1:10" x14ac:dyDescent="0.25">
      <c r="A9844" s="2">
        <v>9833</v>
      </c>
      <c r="B9844" s="2">
        <v>0.32386575806337436</v>
      </c>
      <c r="C9844" s="2">
        <f t="shared" si="1224"/>
        <v>96.690084864191093</v>
      </c>
      <c r="D9844" s="2">
        <f t="shared" si="1225"/>
        <v>107</v>
      </c>
      <c r="E9844" s="2">
        <f t="shared" si="1226"/>
        <v>96.690084864191093</v>
      </c>
      <c r="F9844" s="2">
        <f t="shared" si="1227"/>
        <v>10.309915135808907</v>
      </c>
      <c r="G9844" s="2">
        <f t="shared" si="1228"/>
        <v>0</v>
      </c>
      <c r="H9844" s="2">
        <f t="shared" si="1229"/>
        <v>966.9008486419109</v>
      </c>
      <c r="I9844" s="2">
        <f t="shared" si="1230"/>
        <v>51.549575679044537</v>
      </c>
      <c r="J9844" s="2">
        <f t="shared" si="1231"/>
        <v>0</v>
      </c>
    </row>
    <row r="9845" spans="1:10" x14ac:dyDescent="0.25">
      <c r="A9845" s="2">
        <v>9834</v>
      </c>
      <c r="B9845" s="2">
        <v>0.29081136181166412</v>
      </c>
      <c r="C9845" s="2">
        <f t="shared" si="1224"/>
        <v>96.021054326760037</v>
      </c>
      <c r="D9845" s="2">
        <f t="shared" si="1225"/>
        <v>107</v>
      </c>
      <c r="E9845" s="2">
        <f t="shared" si="1226"/>
        <v>96.021054326760037</v>
      </c>
      <c r="F9845" s="2">
        <f t="shared" si="1227"/>
        <v>10.978945673239963</v>
      </c>
      <c r="G9845" s="2">
        <f t="shared" si="1228"/>
        <v>0</v>
      </c>
      <c r="H9845" s="2">
        <f t="shared" si="1229"/>
        <v>960.21054326760031</v>
      </c>
      <c r="I9845" s="2">
        <f t="shared" si="1230"/>
        <v>54.894728366199814</v>
      </c>
      <c r="J9845" s="2">
        <f t="shared" si="1231"/>
        <v>0</v>
      </c>
    </row>
    <row r="9846" spans="1:10" x14ac:dyDescent="0.25">
      <c r="A9846" s="2">
        <v>9835</v>
      </c>
      <c r="B9846" s="2">
        <v>4.8372195752289682E-2</v>
      </c>
      <c r="C9846" s="2">
        <f t="shared" si="1224"/>
        <v>88.92449320139383</v>
      </c>
      <c r="D9846" s="2">
        <f t="shared" si="1225"/>
        <v>107</v>
      </c>
      <c r="E9846" s="2">
        <f t="shared" si="1226"/>
        <v>88.92449320139383</v>
      </c>
      <c r="F9846" s="2">
        <f t="shared" si="1227"/>
        <v>18.07550679860617</v>
      </c>
      <c r="G9846" s="2">
        <f t="shared" si="1228"/>
        <v>0</v>
      </c>
      <c r="H9846" s="2">
        <f t="shared" si="1229"/>
        <v>889.2449320139383</v>
      </c>
      <c r="I9846" s="2">
        <f t="shared" si="1230"/>
        <v>90.377533993030852</v>
      </c>
      <c r="J9846" s="2">
        <f t="shared" si="1231"/>
        <v>0</v>
      </c>
    </row>
    <row r="9847" spans="1:10" x14ac:dyDescent="0.25">
      <c r="A9847" s="2">
        <v>9836</v>
      </c>
      <c r="B9847" s="2">
        <v>0.31699683845876181</v>
      </c>
      <c r="C9847" s="2">
        <f t="shared" si="1224"/>
        <v>96.553084261006802</v>
      </c>
      <c r="D9847" s="2">
        <f t="shared" si="1225"/>
        <v>107</v>
      </c>
      <c r="E9847" s="2">
        <f t="shared" si="1226"/>
        <v>96.553084261006802</v>
      </c>
      <c r="F9847" s="2">
        <f t="shared" si="1227"/>
        <v>10.446915738993198</v>
      </c>
      <c r="G9847" s="2">
        <f t="shared" si="1228"/>
        <v>0</v>
      </c>
      <c r="H9847" s="2">
        <f t="shared" si="1229"/>
        <v>965.53084261006802</v>
      </c>
      <c r="I9847" s="2">
        <f t="shared" si="1230"/>
        <v>52.23457869496599</v>
      </c>
      <c r="J9847" s="2">
        <f t="shared" si="1231"/>
        <v>0</v>
      </c>
    </row>
    <row r="9848" spans="1:10" x14ac:dyDescent="0.25">
      <c r="A9848" s="2">
        <v>9837</v>
      </c>
      <c r="B9848" s="2">
        <v>0.29003198843091771</v>
      </c>
      <c r="C9848" s="2">
        <f t="shared" si="1224"/>
        <v>96.004959310029278</v>
      </c>
      <c r="D9848" s="2">
        <f t="shared" si="1225"/>
        <v>107</v>
      </c>
      <c r="E9848" s="2">
        <f t="shared" si="1226"/>
        <v>96.004959310029278</v>
      </c>
      <c r="F9848" s="2">
        <f t="shared" si="1227"/>
        <v>10.995040689970722</v>
      </c>
      <c r="G9848" s="2">
        <f t="shared" si="1228"/>
        <v>0</v>
      </c>
      <c r="H9848" s="2">
        <f t="shared" si="1229"/>
        <v>960.04959310029278</v>
      </c>
      <c r="I9848" s="2">
        <f t="shared" si="1230"/>
        <v>54.975203449853609</v>
      </c>
      <c r="J9848" s="2">
        <f t="shared" si="1231"/>
        <v>0</v>
      </c>
    </row>
    <row r="9849" spans="1:10" x14ac:dyDescent="0.25">
      <c r="A9849" s="2">
        <v>9838</v>
      </c>
      <c r="B9849" s="2">
        <v>0.80968993102383813</v>
      </c>
      <c r="C9849" s="2">
        <f t="shared" si="1224"/>
        <v>106.23411826999946</v>
      </c>
      <c r="D9849" s="2">
        <f t="shared" si="1225"/>
        <v>107</v>
      </c>
      <c r="E9849" s="2">
        <f t="shared" si="1226"/>
        <v>106.23411826999946</v>
      </c>
      <c r="F9849" s="2">
        <f t="shared" si="1227"/>
        <v>0.76588173000054383</v>
      </c>
      <c r="G9849" s="2">
        <f t="shared" si="1228"/>
        <v>0</v>
      </c>
      <c r="H9849" s="2">
        <f t="shared" si="1229"/>
        <v>1062.3411826999945</v>
      </c>
      <c r="I9849" s="2">
        <f t="shared" si="1230"/>
        <v>3.8294086500027191</v>
      </c>
      <c r="J9849" s="2">
        <f t="shared" si="1231"/>
        <v>0</v>
      </c>
    </row>
    <row r="9850" spans="1:10" x14ac:dyDescent="0.25">
      <c r="A9850" s="2">
        <v>9839</v>
      </c>
      <c r="B9850" s="2">
        <v>0.70891859885016839</v>
      </c>
      <c r="C9850" s="2">
        <f t="shared" si="1224"/>
        <v>103.97337278618623</v>
      </c>
      <c r="D9850" s="2">
        <f t="shared" si="1225"/>
        <v>107</v>
      </c>
      <c r="E9850" s="2">
        <f t="shared" si="1226"/>
        <v>103.97337278618623</v>
      </c>
      <c r="F9850" s="2">
        <f t="shared" si="1227"/>
        <v>3.026627213813768</v>
      </c>
      <c r="G9850" s="2">
        <f t="shared" si="1228"/>
        <v>0</v>
      </c>
      <c r="H9850" s="2">
        <f t="shared" si="1229"/>
        <v>1039.7337278618622</v>
      </c>
      <c r="I9850" s="2">
        <f t="shared" si="1230"/>
        <v>15.13313606906884</v>
      </c>
      <c r="J9850" s="2">
        <f t="shared" si="1231"/>
        <v>0</v>
      </c>
    </row>
    <row r="9851" spans="1:10" x14ac:dyDescent="0.25">
      <c r="A9851" s="2">
        <v>9840</v>
      </c>
      <c r="B9851" s="2">
        <v>0.36314467166401054</v>
      </c>
      <c r="C9851" s="2">
        <f t="shared" si="1224"/>
        <v>97.456776164507303</v>
      </c>
      <c r="D9851" s="2">
        <f t="shared" si="1225"/>
        <v>107</v>
      </c>
      <c r="E9851" s="2">
        <f t="shared" si="1226"/>
        <v>97.456776164507303</v>
      </c>
      <c r="F9851" s="2">
        <f t="shared" si="1227"/>
        <v>9.5432238354926966</v>
      </c>
      <c r="G9851" s="2">
        <f t="shared" si="1228"/>
        <v>0</v>
      </c>
      <c r="H9851" s="2">
        <f t="shared" si="1229"/>
        <v>974.56776164507301</v>
      </c>
      <c r="I9851" s="2">
        <f t="shared" si="1230"/>
        <v>47.716119177463483</v>
      </c>
      <c r="J9851" s="2">
        <f t="shared" si="1231"/>
        <v>0</v>
      </c>
    </row>
    <row r="9852" spans="1:10" x14ac:dyDescent="0.25">
      <c r="A9852" s="2">
        <v>9841</v>
      </c>
      <c r="B9852" s="2">
        <v>0.58713188734134136</v>
      </c>
      <c r="C9852" s="2">
        <f t="shared" si="1224"/>
        <v>101.60353716356762</v>
      </c>
      <c r="D9852" s="2">
        <f t="shared" si="1225"/>
        <v>107</v>
      </c>
      <c r="E9852" s="2">
        <f t="shared" si="1226"/>
        <v>101.60353716356762</v>
      </c>
      <c r="F9852" s="2">
        <f t="shared" si="1227"/>
        <v>5.3964628364323772</v>
      </c>
      <c r="G9852" s="2">
        <f t="shared" si="1228"/>
        <v>0</v>
      </c>
      <c r="H9852" s="2">
        <f t="shared" si="1229"/>
        <v>1016.0353716356763</v>
      </c>
      <c r="I9852" s="2">
        <f t="shared" si="1230"/>
        <v>26.982314182161886</v>
      </c>
      <c r="J9852" s="2">
        <f t="shared" si="1231"/>
        <v>0</v>
      </c>
    </row>
    <row r="9853" spans="1:10" x14ac:dyDescent="0.25">
      <c r="A9853" s="2">
        <v>9842</v>
      </c>
      <c r="B9853" s="2">
        <v>0.408335953370492</v>
      </c>
      <c r="C9853" s="2">
        <f t="shared" si="1224"/>
        <v>98.311882002098045</v>
      </c>
      <c r="D9853" s="2">
        <f t="shared" si="1225"/>
        <v>107</v>
      </c>
      <c r="E9853" s="2">
        <f t="shared" si="1226"/>
        <v>98.311882002098045</v>
      </c>
      <c r="F9853" s="2">
        <f t="shared" si="1227"/>
        <v>8.6881179979019549</v>
      </c>
      <c r="G9853" s="2">
        <f t="shared" si="1228"/>
        <v>0</v>
      </c>
      <c r="H9853" s="2">
        <f t="shared" si="1229"/>
        <v>983.11882002098048</v>
      </c>
      <c r="I9853" s="2">
        <f t="shared" si="1230"/>
        <v>43.440589989509775</v>
      </c>
      <c r="J9853" s="2">
        <f t="shared" si="1231"/>
        <v>0</v>
      </c>
    </row>
    <row r="9854" spans="1:10" x14ac:dyDescent="0.25">
      <c r="A9854" s="2">
        <v>9843</v>
      </c>
      <c r="B9854" s="2">
        <v>0.94476969605496497</v>
      </c>
      <c r="C9854" s="2">
        <f t="shared" si="1224"/>
        <v>110.71494471713343</v>
      </c>
      <c r="D9854" s="2">
        <f t="shared" si="1225"/>
        <v>107</v>
      </c>
      <c r="E9854" s="2">
        <f t="shared" si="1226"/>
        <v>107</v>
      </c>
      <c r="F9854" s="2">
        <f t="shared" si="1227"/>
        <v>0</v>
      </c>
      <c r="G9854" s="2">
        <f t="shared" si="1228"/>
        <v>3.7149447171334344</v>
      </c>
      <c r="H9854" s="2">
        <f t="shared" si="1229"/>
        <v>1070</v>
      </c>
      <c r="I9854" s="2">
        <f t="shared" si="1230"/>
        <v>0</v>
      </c>
      <c r="J9854" s="2">
        <f t="shared" si="1231"/>
        <v>55.724170757001517</v>
      </c>
    </row>
    <row r="9855" spans="1:10" x14ac:dyDescent="0.25">
      <c r="A9855" s="2">
        <v>9844</v>
      </c>
      <c r="B9855" s="2">
        <v>0.16470285005460228</v>
      </c>
      <c r="C9855" s="2">
        <f t="shared" si="1224"/>
        <v>93.106679248500029</v>
      </c>
      <c r="D9855" s="2">
        <f t="shared" si="1225"/>
        <v>107</v>
      </c>
      <c r="E9855" s="2">
        <f t="shared" si="1226"/>
        <v>93.106679248500029</v>
      </c>
      <c r="F9855" s="2">
        <f t="shared" si="1227"/>
        <v>13.893320751499971</v>
      </c>
      <c r="G9855" s="2">
        <f t="shared" si="1228"/>
        <v>0</v>
      </c>
      <c r="H9855" s="2">
        <f t="shared" si="1229"/>
        <v>931.06679248500029</v>
      </c>
      <c r="I9855" s="2">
        <f t="shared" si="1230"/>
        <v>69.466603757499854</v>
      </c>
      <c r="J9855" s="2">
        <f t="shared" si="1231"/>
        <v>0</v>
      </c>
    </row>
    <row r="9856" spans="1:10" x14ac:dyDescent="0.25">
      <c r="A9856" s="2">
        <v>9845</v>
      </c>
      <c r="B9856" s="2">
        <v>0.84953615393088078</v>
      </c>
      <c r="C9856" s="2">
        <f t="shared" si="1224"/>
        <v>107.28279911620483</v>
      </c>
      <c r="D9856" s="2">
        <f t="shared" si="1225"/>
        <v>107</v>
      </c>
      <c r="E9856" s="2">
        <f t="shared" si="1226"/>
        <v>107</v>
      </c>
      <c r="F9856" s="2">
        <f t="shared" si="1227"/>
        <v>0</v>
      </c>
      <c r="G9856" s="2">
        <f t="shared" si="1228"/>
        <v>0.28279911620482778</v>
      </c>
      <c r="H9856" s="2">
        <f t="shared" si="1229"/>
        <v>1070</v>
      </c>
      <c r="I9856" s="2">
        <f t="shared" si="1230"/>
        <v>0</v>
      </c>
      <c r="J9856" s="2">
        <f t="shared" si="1231"/>
        <v>4.2419867430724167</v>
      </c>
    </row>
    <row r="9857" spans="1:10" x14ac:dyDescent="0.25">
      <c r="A9857" s="2">
        <v>9846</v>
      </c>
      <c r="B9857" s="2">
        <v>0.38146279497534641</v>
      </c>
      <c r="C9857" s="2">
        <f t="shared" si="1224"/>
        <v>97.806259077246196</v>
      </c>
      <c r="D9857" s="2">
        <f t="shared" si="1225"/>
        <v>107</v>
      </c>
      <c r="E9857" s="2">
        <f t="shared" si="1226"/>
        <v>97.806259077246196</v>
      </c>
      <c r="F9857" s="2">
        <f t="shared" si="1227"/>
        <v>9.1937409227538041</v>
      </c>
      <c r="G9857" s="2">
        <f t="shared" si="1228"/>
        <v>0</v>
      </c>
      <c r="H9857" s="2">
        <f t="shared" si="1229"/>
        <v>978.06259077246193</v>
      </c>
      <c r="I9857" s="2">
        <f t="shared" si="1230"/>
        <v>45.96870461376902</v>
      </c>
      <c r="J9857" s="2">
        <f t="shared" si="1231"/>
        <v>0</v>
      </c>
    </row>
    <row r="9858" spans="1:10" x14ac:dyDescent="0.25">
      <c r="A9858" s="2">
        <v>9847</v>
      </c>
      <c r="B9858" s="2">
        <v>0.22283444599427293</v>
      </c>
      <c r="C9858" s="2">
        <f t="shared" si="1224"/>
        <v>94.543500827298885</v>
      </c>
      <c r="D9858" s="2">
        <f t="shared" si="1225"/>
        <v>107</v>
      </c>
      <c r="E9858" s="2">
        <f t="shared" si="1226"/>
        <v>94.543500827298885</v>
      </c>
      <c r="F9858" s="2">
        <f t="shared" si="1227"/>
        <v>12.456499172701115</v>
      </c>
      <c r="G9858" s="2">
        <f t="shared" si="1228"/>
        <v>0</v>
      </c>
      <c r="H9858" s="2">
        <f t="shared" si="1229"/>
        <v>945.43500827298885</v>
      </c>
      <c r="I9858" s="2">
        <f t="shared" si="1230"/>
        <v>62.282495863505574</v>
      </c>
      <c r="J9858" s="2">
        <f t="shared" si="1231"/>
        <v>0</v>
      </c>
    </row>
    <row r="9859" spans="1:10" x14ac:dyDescent="0.25">
      <c r="A9859" s="2">
        <v>9848</v>
      </c>
      <c r="B9859" s="2">
        <v>6.500029232303195E-2</v>
      </c>
      <c r="C9859" s="2">
        <f t="shared" si="1224"/>
        <v>89.753087204053969</v>
      </c>
      <c r="D9859" s="2">
        <f t="shared" si="1225"/>
        <v>107</v>
      </c>
      <c r="E9859" s="2">
        <f t="shared" si="1226"/>
        <v>89.753087204053969</v>
      </c>
      <c r="F9859" s="2">
        <f t="shared" si="1227"/>
        <v>17.246912795946031</v>
      </c>
      <c r="G9859" s="2">
        <f t="shared" si="1228"/>
        <v>0</v>
      </c>
      <c r="H9859" s="2">
        <f t="shared" si="1229"/>
        <v>897.53087204053963</v>
      </c>
      <c r="I9859" s="2">
        <f t="shared" si="1230"/>
        <v>86.234563979730154</v>
      </c>
      <c r="J9859" s="2">
        <f t="shared" si="1231"/>
        <v>0</v>
      </c>
    </row>
    <row r="9860" spans="1:10" x14ac:dyDescent="0.25">
      <c r="A9860" s="2">
        <v>9849</v>
      </c>
      <c r="B9860" s="2">
        <v>0.55868005913710228</v>
      </c>
      <c r="C9860" s="2">
        <f t="shared" si="1224"/>
        <v>101.07611681967956</v>
      </c>
      <c r="D9860" s="2">
        <f t="shared" si="1225"/>
        <v>107</v>
      </c>
      <c r="E9860" s="2">
        <f t="shared" si="1226"/>
        <v>101.07611681967956</v>
      </c>
      <c r="F9860" s="2">
        <f t="shared" si="1227"/>
        <v>5.9238831803204448</v>
      </c>
      <c r="G9860" s="2">
        <f t="shared" si="1228"/>
        <v>0</v>
      </c>
      <c r="H9860" s="2">
        <f t="shared" si="1229"/>
        <v>1010.7611681967956</v>
      </c>
      <c r="I9860" s="2">
        <f t="shared" si="1230"/>
        <v>29.619415901602224</v>
      </c>
      <c r="J9860" s="2">
        <f t="shared" si="1231"/>
        <v>0</v>
      </c>
    </row>
    <row r="9861" spans="1:10" x14ac:dyDescent="0.25">
      <c r="A9861" s="2">
        <v>9850</v>
      </c>
      <c r="B9861" s="2">
        <v>0.33592971984957576</v>
      </c>
      <c r="C9861" s="2">
        <f t="shared" si="1224"/>
        <v>96.928430099610125</v>
      </c>
      <c r="D9861" s="2">
        <f t="shared" si="1225"/>
        <v>107</v>
      </c>
      <c r="E9861" s="2">
        <f t="shared" si="1226"/>
        <v>96.928430099610125</v>
      </c>
      <c r="F9861" s="2">
        <f t="shared" si="1227"/>
        <v>10.071569900389875</v>
      </c>
      <c r="G9861" s="2">
        <f t="shared" si="1228"/>
        <v>0</v>
      </c>
      <c r="H9861" s="2">
        <f t="shared" si="1229"/>
        <v>969.28430099610125</v>
      </c>
      <c r="I9861" s="2">
        <f t="shared" si="1230"/>
        <v>50.357849501949374</v>
      </c>
      <c r="J9861" s="2">
        <f t="shared" si="1231"/>
        <v>0</v>
      </c>
    </row>
    <row r="9862" spans="1:10" x14ac:dyDescent="0.25">
      <c r="A9862" s="2">
        <v>9851</v>
      </c>
      <c r="B9862" s="2">
        <v>6.2813369867738889E-2</v>
      </c>
      <c r="C9862" s="2">
        <f t="shared" si="1224"/>
        <v>89.652340048958351</v>
      </c>
      <c r="D9862" s="2">
        <f t="shared" si="1225"/>
        <v>107</v>
      </c>
      <c r="E9862" s="2">
        <f t="shared" si="1226"/>
        <v>89.652340048958351</v>
      </c>
      <c r="F9862" s="2">
        <f t="shared" si="1227"/>
        <v>17.347659951041649</v>
      </c>
      <c r="G9862" s="2">
        <f t="shared" si="1228"/>
        <v>0</v>
      </c>
      <c r="H9862" s="2">
        <f t="shared" si="1229"/>
        <v>896.52340048958354</v>
      </c>
      <c r="I9862" s="2">
        <f t="shared" si="1230"/>
        <v>86.738299755208246</v>
      </c>
      <c r="J9862" s="2">
        <f t="shared" si="1231"/>
        <v>0</v>
      </c>
    </row>
    <row r="9863" spans="1:10" x14ac:dyDescent="0.25">
      <c r="A9863" s="2">
        <v>9852</v>
      </c>
      <c r="B9863" s="2">
        <v>0.56194986596975682</v>
      </c>
      <c r="C9863" s="2">
        <f t="shared" si="1224"/>
        <v>101.13645990749347</v>
      </c>
      <c r="D9863" s="2">
        <f t="shared" si="1225"/>
        <v>107</v>
      </c>
      <c r="E9863" s="2">
        <f t="shared" si="1226"/>
        <v>101.13645990749347</v>
      </c>
      <c r="F9863" s="2">
        <f t="shared" si="1227"/>
        <v>5.8635400925065255</v>
      </c>
      <c r="G9863" s="2">
        <f t="shared" si="1228"/>
        <v>0</v>
      </c>
      <c r="H9863" s="2">
        <f t="shared" si="1229"/>
        <v>1011.3645990749347</v>
      </c>
      <c r="I9863" s="2">
        <f t="shared" si="1230"/>
        <v>29.317700462532628</v>
      </c>
      <c r="J9863" s="2">
        <f t="shared" si="1231"/>
        <v>0</v>
      </c>
    </row>
    <row r="9864" spans="1:10" x14ac:dyDescent="0.25">
      <c r="A9864" s="2">
        <v>9853</v>
      </c>
      <c r="B9864" s="2">
        <v>0.46185274670318077</v>
      </c>
      <c r="C9864" s="2">
        <f t="shared" si="1224"/>
        <v>99.30159921203223</v>
      </c>
      <c r="D9864" s="2">
        <f t="shared" si="1225"/>
        <v>107</v>
      </c>
      <c r="E9864" s="2">
        <f t="shared" si="1226"/>
        <v>99.30159921203223</v>
      </c>
      <c r="F9864" s="2">
        <f t="shared" si="1227"/>
        <v>7.6984007879677705</v>
      </c>
      <c r="G9864" s="2">
        <f t="shared" si="1228"/>
        <v>0</v>
      </c>
      <c r="H9864" s="2">
        <f t="shared" si="1229"/>
        <v>993.01599212032227</v>
      </c>
      <c r="I9864" s="2">
        <f t="shared" si="1230"/>
        <v>38.492003939838852</v>
      </c>
      <c r="J9864" s="2">
        <f t="shared" si="1231"/>
        <v>0</v>
      </c>
    </row>
    <row r="9865" spans="1:10" x14ac:dyDescent="0.25">
      <c r="A9865" s="2">
        <v>9854</v>
      </c>
      <c r="B9865" s="2">
        <v>0.38251819083789851</v>
      </c>
      <c r="C9865" s="2">
        <f t="shared" si="1224"/>
        <v>97.826264762993503</v>
      </c>
      <c r="D9865" s="2">
        <f t="shared" si="1225"/>
        <v>107</v>
      </c>
      <c r="E9865" s="2">
        <f t="shared" si="1226"/>
        <v>97.826264762993503</v>
      </c>
      <c r="F9865" s="2">
        <f t="shared" si="1227"/>
        <v>9.1737352370064968</v>
      </c>
      <c r="G9865" s="2">
        <f t="shared" si="1228"/>
        <v>0</v>
      </c>
      <c r="H9865" s="2">
        <f t="shared" si="1229"/>
        <v>978.26264762993503</v>
      </c>
      <c r="I9865" s="2">
        <f t="shared" si="1230"/>
        <v>45.868676185032484</v>
      </c>
      <c r="J9865" s="2">
        <f t="shared" si="1231"/>
        <v>0</v>
      </c>
    </row>
    <row r="9866" spans="1:10" x14ac:dyDescent="0.25">
      <c r="A9866" s="2">
        <v>9855</v>
      </c>
      <c r="B9866" s="2">
        <v>0.84671427056351634</v>
      </c>
      <c r="C9866" s="2">
        <f t="shared" si="1224"/>
        <v>107.20412238744869</v>
      </c>
      <c r="D9866" s="2">
        <f t="shared" si="1225"/>
        <v>107</v>
      </c>
      <c r="E9866" s="2">
        <f t="shared" si="1226"/>
        <v>107</v>
      </c>
      <c r="F9866" s="2">
        <f t="shared" si="1227"/>
        <v>0</v>
      </c>
      <c r="G9866" s="2">
        <f t="shared" si="1228"/>
        <v>0.20412238744869171</v>
      </c>
      <c r="H9866" s="2">
        <f t="shared" si="1229"/>
        <v>1070</v>
      </c>
      <c r="I9866" s="2">
        <f t="shared" si="1230"/>
        <v>0</v>
      </c>
      <c r="J9866" s="2">
        <f t="shared" si="1231"/>
        <v>3.0618358117303757</v>
      </c>
    </row>
    <row r="9867" spans="1:10" x14ac:dyDescent="0.25">
      <c r="A9867" s="2">
        <v>9856</v>
      </c>
      <c r="B9867" s="2">
        <v>0.58074014712753785</v>
      </c>
      <c r="C9867" s="2">
        <f t="shared" si="1224"/>
        <v>101.48454360970022</v>
      </c>
      <c r="D9867" s="2">
        <f t="shared" si="1225"/>
        <v>107</v>
      </c>
      <c r="E9867" s="2">
        <f t="shared" si="1226"/>
        <v>101.48454360970022</v>
      </c>
      <c r="F9867" s="2">
        <f t="shared" si="1227"/>
        <v>5.5154563902997751</v>
      </c>
      <c r="G9867" s="2">
        <f t="shared" si="1228"/>
        <v>0</v>
      </c>
      <c r="H9867" s="2">
        <f t="shared" si="1229"/>
        <v>1014.8454360970022</v>
      </c>
      <c r="I9867" s="2">
        <f t="shared" si="1230"/>
        <v>27.577281951498875</v>
      </c>
      <c r="J9867" s="2">
        <f t="shared" si="1231"/>
        <v>0</v>
      </c>
    </row>
    <row r="9868" spans="1:10" x14ac:dyDescent="0.25">
      <c r="A9868" s="2">
        <v>9857</v>
      </c>
      <c r="B9868" s="2">
        <v>0.90683158906638905</v>
      </c>
      <c r="C9868" s="2">
        <f t="shared" si="1224"/>
        <v>109.10131673610414</v>
      </c>
      <c r="D9868" s="2">
        <f t="shared" si="1225"/>
        <v>107</v>
      </c>
      <c r="E9868" s="2">
        <f t="shared" si="1226"/>
        <v>107</v>
      </c>
      <c r="F9868" s="2">
        <f t="shared" si="1227"/>
        <v>0</v>
      </c>
      <c r="G9868" s="2">
        <f t="shared" si="1228"/>
        <v>2.1013167361041383</v>
      </c>
      <c r="H9868" s="2">
        <f t="shared" si="1229"/>
        <v>1070</v>
      </c>
      <c r="I9868" s="2">
        <f t="shared" si="1230"/>
        <v>0</v>
      </c>
      <c r="J9868" s="2">
        <f t="shared" si="1231"/>
        <v>31.519751041562074</v>
      </c>
    </row>
    <row r="9869" spans="1:10" x14ac:dyDescent="0.25">
      <c r="A9869" s="2">
        <v>9858</v>
      </c>
      <c r="B9869" s="2">
        <v>0.48359056256247923</v>
      </c>
      <c r="C9869" s="2">
        <f t="shared" ref="C9869:C9932" si="1232">_xlfn.BETA.INV(B9869,$C$7,$C$8,$C$9,$C$10)</f>
        <v>99.699874139567896</v>
      </c>
      <c r="D9869" s="2">
        <f t="shared" ref="D9869:D9932" si="1233">$F$8</f>
        <v>107</v>
      </c>
      <c r="E9869" s="2">
        <f t="shared" ref="E9869:E9932" si="1234">IF(C9869&gt;=D9869,D9869,C9869)</f>
        <v>99.699874139567896</v>
      </c>
      <c r="F9869" s="2">
        <f t="shared" ref="F9869:F9932" si="1235">IF(D9869&gt;C9869,D9869-C9869,0)</f>
        <v>7.3001258604321038</v>
      </c>
      <c r="G9869" s="2">
        <f t="shared" ref="G9869:G9932" si="1236">IF(C9869&gt;D9869,C9869-D9869,0)</f>
        <v>0</v>
      </c>
      <c r="H9869" s="2">
        <f t="shared" ref="H9869:H9932" si="1237">E9869*$H$10</f>
        <v>996.99874139567896</v>
      </c>
      <c r="I9869" s="2">
        <f t="shared" ref="I9869:I9932" si="1238">F9869*$I$10</f>
        <v>36.500629302160519</v>
      </c>
      <c r="J9869" s="2">
        <f t="shared" ref="J9869:J9932" si="1239">G9869*$J$10</f>
        <v>0</v>
      </c>
    </row>
    <row r="9870" spans="1:10" x14ac:dyDescent="0.25">
      <c r="A9870" s="2">
        <v>9859</v>
      </c>
      <c r="B9870" s="2">
        <v>0.2074962607433668</v>
      </c>
      <c r="C9870" s="2">
        <f t="shared" si="1232"/>
        <v>94.183979863540472</v>
      </c>
      <c r="D9870" s="2">
        <f t="shared" si="1233"/>
        <v>107</v>
      </c>
      <c r="E9870" s="2">
        <f t="shared" si="1234"/>
        <v>94.183979863540472</v>
      </c>
      <c r="F9870" s="2">
        <f t="shared" si="1235"/>
        <v>12.816020136459528</v>
      </c>
      <c r="G9870" s="2">
        <f t="shared" si="1236"/>
        <v>0</v>
      </c>
      <c r="H9870" s="2">
        <f t="shared" si="1237"/>
        <v>941.83979863540469</v>
      </c>
      <c r="I9870" s="2">
        <f t="shared" si="1238"/>
        <v>64.08010068229764</v>
      </c>
      <c r="J9870" s="2">
        <f t="shared" si="1239"/>
        <v>0</v>
      </c>
    </row>
    <row r="9871" spans="1:10" x14ac:dyDescent="0.25">
      <c r="A9871" s="2">
        <v>9860</v>
      </c>
      <c r="B9871" s="2">
        <v>0.38529984349480007</v>
      </c>
      <c r="C9871" s="2">
        <f t="shared" si="1232"/>
        <v>97.878929860813358</v>
      </c>
      <c r="D9871" s="2">
        <f t="shared" si="1233"/>
        <v>107</v>
      </c>
      <c r="E9871" s="2">
        <f t="shared" si="1234"/>
        <v>97.878929860813358</v>
      </c>
      <c r="F9871" s="2">
        <f t="shared" si="1235"/>
        <v>9.1210701391866422</v>
      </c>
      <c r="G9871" s="2">
        <f t="shared" si="1236"/>
        <v>0</v>
      </c>
      <c r="H9871" s="2">
        <f t="shared" si="1237"/>
        <v>978.78929860813355</v>
      </c>
      <c r="I9871" s="2">
        <f t="shared" si="1238"/>
        <v>45.605350695933211</v>
      </c>
      <c r="J9871" s="2">
        <f t="shared" si="1239"/>
        <v>0</v>
      </c>
    </row>
    <row r="9872" spans="1:10" x14ac:dyDescent="0.25">
      <c r="A9872" s="2">
        <v>9861</v>
      </c>
      <c r="B9872" s="2">
        <v>0.20605127328987827</v>
      </c>
      <c r="C9872" s="2">
        <f t="shared" si="1232"/>
        <v>94.149480650293157</v>
      </c>
      <c r="D9872" s="2">
        <f t="shared" si="1233"/>
        <v>107</v>
      </c>
      <c r="E9872" s="2">
        <f t="shared" si="1234"/>
        <v>94.149480650293157</v>
      </c>
      <c r="F9872" s="2">
        <f t="shared" si="1235"/>
        <v>12.850519349706843</v>
      </c>
      <c r="G9872" s="2">
        <f t="shared" si="1236"/>
        <v>0</v>
      </c>
      <c r="H9872" s="2">
        <f t="shared" si="1237"/>
        <v>941.49480650293162</v>
      </c>
      <c r="I9872" s="2">
        <f t="shared" si="1238"/>
        <v>64.252596748534216</v>
      </c>
      <c r="J9872" s="2">
        <f t="shared" si="1239"/>
        <v>0</v>
      </c>
    </row>
    <row r="9873" spans="1:10" x14ac:dyDescent="0.25">
      <c r="A9873" s="2">
        <v>9862</v>
      </c>
      <c r="B9873" s="2">
        <v>0.37360013554511617</v>
      </c>
      <c r="C9873" s="2">
        <f t="shared" si="1232"/>
        <v>97.656787878161936</v>
      </c>
      <c r="D9873" s="2">
        <f t="shared" si="1233"/>
        <v>107</v>
      </c>
      <c r="E9873" s="2">
        <f t="shared" si="1234"/>
        <v>97.656787878161936</v>
      </c>
      <c r="F9873" s="2">
        <f t="shared" si="1235"/>
        <v>9.3432121218380644</v>
      </c>
      <c r="G9873" s="2">
        <f t="shared" si="1236"/>
        <v>0</v>
      </c>
      <c r="H9873" s="2">
        <f t="shared" si="1237"/>
        <v>976.56787878161936</v>
      </c>
      <c r="I9873" s="2">
        <f t="shared" si="1238"/>
        <v>46.716060609190322</v>
      </c>
      <c r="J9873" s="2">
        <f t="shared" si="1239"/>
        <v>0</v>
      </c>
    </row>
    <row r="9874" spans="1:10" x14ac:dyDescent="0.25">
      <c r="A9874" s="2">
        <v>9863</v>
      </c>
      <c r="B9874" s="2">
        <v>0.70693304234872778</v>
      </c>
      <c r="C9874" s="2">
        <f t="shared" si="1232"/>
        <v>103.9324551117729</v>
      </c>
      <c r="D9874" s="2">
        <f t="shared" si="1233"/>
        <v>107</v>
      </c>
      <c r="E9874" s="2">
        <f t="shared" si="1234"/>
        <v>103.9324551117729</v>
      </c>
      <c r="F9874" s="2">
        <f t="shared" si="1235"/>
        <v>3.0675448882271041</v>
      </c>
      <c r="G9874" s="2">
        <f t="shared" si="1236"/>
        <v>0</v>
      </c>
      <c r="H9874" s="2">
        <f t="shared" si="1237"/>
        <v>1039.324551117729</v>
      </c>
      <c r="I9874" s="2">
        <f t="shared" si="1238"/>
        <v>15.337724441135521</v>
      </c>
      <c r="J9874" s="2">
        <f t="shared" si="1239"/>
        <v>0</v>
      </c>
    </row>
    <row r="9875" spans="1:10" x14ac:dyDescent="0.25">
      <c r="A9875" s="2">
        <v>9864</v>
      </c>
      <c r="B9875" s="2">
        <v>0.80102175274882548</v>
      </c>
      <c r="C9875" s="2">
        <f t="shared" si="1232"/>
        <v>106.02107190930158</v>
      </c>
      <c r="D9875" s="2">
        <f t="shared" si="1233"/>
        <v>107</v>
      </c>
      <c r="E9875" s="2">
        <f t="shared" si="1234"/>
        <v>106.02107190930158</v>
      </c>
      <c r="F9875" s="2">
        <f t="shared" si="1235"/>
        <v>0.97892809069841746</v>
      </c>
      <c r="G9875" s="2">
        <f t="shared" si="1236"/>
        <v>0</v>
      </c>
      <c r="H9875" s="2">
        <f t="shared" si="1237"/>
        <v>1060.2107190930158</v>
      </c>
      <c r="I9875" s="2">
        <f t="shared" si="1238"/>
        <v>4.8946404534920873</v>
      </c>
      <c r="J9875" s="2">
        <f t="shared" si="1239"/>
        <v>0</v>
      </c>
    </row>
    <row r="9876" spans="1:10" x14ac:dyDescent="0.25">
      <c r="A9876" s="2">
        <v>9865</v>
      </c>
      <c r="B9876" s="2">
        <v>0.6898902814237583</v>
      </c>
      <c r="C9876" s="2">
        <f t="shared" si="1232"/>
        <v>103.58529101383525</v>
      </c>
      <c r="D9876" s="2">
        <f t="shared" si="1233"/>
        <v>107</v>
      </c>
      <c r="E9876" s="2">
        <f t="shared" si="1234"/>
        <v>103.58529101383525</v>
      </c>
      <c r="F9876" s="2">
        <f t="shared" si="1235"/>
        <v>3.4147089861647544</v>
      </c>
      <c r="G9876" s="2">
        <f t="shared" si="1236"/>
        <v>0</v>
      </c>
      <c r="H9876" s="2">
        <f t="shared" si="1237"/>
        <v>1035.8529101383524</v>
      </c>
      <c r="I9876" s="2">
        <f t="shared" si="1238"/>
        <v>17.073544930823772</v>
      </c>
      <c r="J9876" s="2">
        <f t="shared" si="1239"/>
        <v>0</v>
      </c>
    </row>
    <row r="9877" spans="1:10" x14ac:dyDescent="0.25">
      <c r="A9877" s="2">
        <v>9866</v>
      </c>
      <c r="B9877" s="2">
        <v>0.31804301144007896</v>
      </c>
      <c r="C9877" s="2">
        <f t="shared" si="1232"/>
        <v>96.574013805634834</v>
      </c>
      <c r="D9877" s="2">
        <f t="shared" si="1233"/>
        <v>107</v>
      </c>
      <c r="E9877" s="2">
        <f t="shared" si="1234"/>
        <v>96.574013805634834</v>
      </c>
      <c r="F9877" s="2">
        <f t="shared" si="1235"/>
        <v>10.425986194365166</v>
      </c>
      <c r="G9877" s="2">
        <f t="shared" si="1236"/>
        <v>0</v>
      </c>
      <c r="H9877" s="2">
        <f t="shared" si="1237"/>
        <v>965.74013805634831</v>
      </c>
      <c r="I9877" s="2">
        <f t="shared" si="1238"/>
        <v>52.129930971825829</v>
      </c>
      <c r="J9877" s="2">
        <f t="shared" si="1239"/>
        <v>0</v>
      </c>
    </row>
    <row r="9878" spans="1:10" x14ac:dyDescent="0.25">
      <c r="A9878" s="2">
        <v>9867</v>
      </c>
      <c r="B9878" s="2">
        <v>0.12105001777681368</v>
      </c>
      <c r="C9878" s="2">
        <f t="shared" si="1232"/>
        <v>91.844444807746413</v>
      </c>
      <c r="D9878" s="2">
        <f t="shared" si="1233"/>
        <v>107</v>
      </c>
      <c r="E9878" s="2">
        <f t="shared" si="1234"/>
        <v>91.844444807746413</v>
      </c>
      <c r="F9878" s="2">
        <f t="shared" si="1235"/>
        <v>15.155555192253587</v>
      </c>
      <c r="G9878" s="2">
        <f t="shared" si="1236"/>
        <v>0</v>
      </c>
      <c r="H9878" s="2">
        <f t="shared" si="1237"/>
        <v>918.44444807746413</v>
      </c>
      <c r="I9878" s="2">
        <f t="shared" si="1238"/>
        <v>75.777775961267935</v>
      </c>
      <c r="J9878" s="2">
        <f t="shared" si="1239"/>
        <v>0</v>
      </c>
    </row>
    <row r="9879" spans="1:10" x14ac:dyDescent="0.25">
      <c r="A9879" s="2">
        <v>9868</v>
      </c>
      <c r="B9879" s="2">
        <v>0.71156189923738333</v>
      </c>
      <c r="C9879" s="2">
        <f t="shared" si="1232"/>
        <v>104.02800693487436</v>
      </c>
      <c r="D9879" s="2">
        <f t="shared" si="1233"/>
        <v>107</v>
      </c>
      <c r="E9879" s="2">
        <f t="shared" si="1234"/>
        <v>104.02800693487436</v>
      </c>
      <c r="F9879" s="2">
        <f t="shared" si="1235"/>
        <v>2.9719930651256448</v>
      </c>
      <c r="G9879" s="2">
        <f t="shared" si="1236"/>
        <v>0</v>
      </c>
      <c r="H9879" s="2">
        <f t="shared" si="1237"/>
        <v>1040.2800693487436</v>
      </c>
      <c r="I9879" s="2">
        <f t="shared" si="1238"/>
        <v>14.859965325628224</v>
      </c>
      <c r="J9879" s="2">
        <f t="shared" si="1239"/>
        <v>0</v>
      </c>
    </row>
    <row r="9880" spans="1:10" x14ac:dyDescent="0.25">
      <c r="A9880" s="2">
        <v>9869</v>
      </c>
      <c r="B9880" s="2">
        <v>0.45281820161764197</v>
      </c>
      <c r="C9880" s="2">
        <f t="shared" si="1232"/>
        <v>99.135634444956096</v>
      </c>
      <c r="D9880" s="2">
        <f t="shared" si="1233"/>
        <v>107</v>
      </c>
      <c r="E9880" s="2">
        <f t="shared" si="1234"/>
        <v>99.135634444956096</v>
      </c>
      <c r="F9880" s="2">
        <f t="shared" si="1235"/>
        <v>7.8643655550439036</v>
      </c>
      <c r="G9880" s="2">
        <f t="shared" si="1236"/>
        <v>0</v>
      </c>
      <c r="H9880" s="2">
        <f t="shared" si="1237"/>
        <v>991.35634444956099</v>
      </c>
      <c r="I9880" s="2">
        <f t="shared" si="1238"/>
        <v>39.321827775219518</v>
      </c>
      <c r="J9880" s="2">
        <f t="shared" si="1239"/>
        <v>0</v>
      </c>
    </row>
    <row r="9881" spans="1:10" x14ac:dyDescent="0.25">
      <c r="A9881" s="2">
        <v>9870</v>
      </c>
      <c r="B9881" s="2">
        <v>0.87711393451682984</v>
      </c>
      <c r="C9881" s="2">
        <f t="shared" si="1232"/>
        <v>108.09786446049631</v>
      </c>
      <c r="D9881" s="2">
        <f t="shared" si="1233"/>
        <v>107</v>
      </c>
      <c r="E9881" s="2">
        <f t="shared" si="1234"/>
        <v>107</v>
      </c>
      <c r="F9881" s="2">
        <f t="shared" si="1235"/>
        <v>0</v>
      </c>
      <c r="G9881" s="2">
        <f t="shared" si="1236"/>
        <v>1.0978644604963108</v>
      </c>
      <c r="H9881" s="2">
        <f t="shared" si="1237"/>
        <v>1070</v>
      </c>
      <c r="I9881" s="2">
        <f t="shared" si="1238"/>
        <v>0</v>
      </c>
      <c r="J9881" s="2">
        <f t="shared" si="1239"/>
        <v>16.467966907444662</v>
      </c>
    </row>
    <row r="9882" spans="1:10" x14ac:dyDescent="0.25">
      <c r="A9882" s="2">
        <v>9871</v>
      </c>
      <c r="B9882" s="2">
        <v>0.29209058251443309</v>
      </c>
      <c r="C9882" s="2">
        <f t="shared" si="1232"/>
        <v>96.047436990261616</v>
      </c>
      <c r="D9882" s="2">
        <f t="shared" si="1233"/>
        <v>107</v>
      </c>
      <c r="E9882" s="2">
        <f t="shared" si="1234"/>
        <v>96.047436990261616</v>
      </c>
      <c r="F9882" s="2">
        <f t="shared" si="1235"/>
        <v>10.952563009738384</v>
      </c>
      <c r="G9882" s="2">
        <f t="shared" si="1236"/>
        <v>0</v>
      </c>
      <c r="H9882" s="2">
        <f t="shared" si="1237"/>
        <v>960.47436990261622</v>
      </c>
      <c r="I9882" s="2">
        <f t="shared" si="1238"/>
        <v>54.76281504869192</v>
      </c>
      <c r="J9882" s="2">
        <f t="shared" si="1239"/>
        <v>0</v>
      </c>
    </row>
    <row r="9883" spans="1:10" x14ac:dyDescent="0.25">
      <c r="A9883" s="2">
        <v>9872</v>
      </c>
      <c r="B9883" s="2">
        <v>0.8695051163134585</v>
      </c>
      <c r="C9883" s="2">
        <f t="shared" si="1232"/>
        <v>107.86376137809711</v>
      </c>
      <c r="D9883" s="2">
        <f t="shared" si="1233"/>
        <v>107</v>
      </c>
      <c r="E9883" s="2">
        <f t="shared" si="1234"/>
        <v>107</v>
      </c>
      <c r="F9883" s="2">
        <f t="shared" si="1235"/>
        <v>0</v>
      </c>
      <c r="G9883" s="2">
        <f t="shared" si="1236"/>
        <v>0.8637613780971094</v>
      </c>
      <c r="H9883" s="2">
        <f t="shared" si="1237"/>
        <v>1070</v>
      </c>
      <c r="I9883" s="2">
        <f t="shared" si="1238"/>
        <v>0</v>
      </c>
      <c r="J9883" s="2">
        <f t="shared" si="1239"/>
        <v>12.956420671456641</v>
      </c>
    </row>
    <row r="9884" spans="1:10" x14ac:dyDescent="0.25">
      <c r="A9884" s="2">
        <v>9873</v>
      </c>
      <c r="B9884" s="2">
        <v>0.45953083576182729</v>
      </c>
      <c r="C9884" s="2">
        <f t="shared" si="1232"/>
        <v>99.25897599156113</v>
      </c>
      <c r="D9884" s="2">
        <f t="shared" si="1233"/>
        <v>107</v>
      </c>
      <c r="E9884" s="2">
        <f t="shared" si="1234"/>
        <v>99.25897599156113</v>
      </c>
      <c r="F9884" s="2">
        <f t="shared" si="1235"/>
        <v>7.7410240084388704</v>
      </c>
      <c r="G9884" s="2">
        <f t="shared" si="1236"/>
        <v>0</v>
      </c>
      <c r="H9884" s="2">
        <f t="shared" si="1237"/>
        <v>992.58975991561124</v>
      </c>
      <c r="I9884" s="2">
        <f t="shared" si="1238"/>
        <v>38.705120042194352</v>
      </c>
      <c r="J9884" s="2">
        <f t="shared" si="1239"/>
        <v>0</v>
      </c>
    </row>
    <row r="9885" spans="1:10" x14ac:dyDescent="0.25">
      <c r="A9885" s="2">
        <v>9874</v>
      </c>
      <c r="B9885" s="2">
        <v>0.14470037811579617</v>
      </c>
      <c r="C9885" s="2">
        <f t="shared" si="1232"/>
        <v>92.554033804113075</v>
      </c>
      <c r="D9885" s="2">
        <f t="shared" si="1233"/>
        <v>107</v>
      </c>
      <c r="E9885" s="2">
        <f t="shared" si="1234"/>
        <v>92.554033804113075</v>
      </c>
      <c r="F9885" s="2">
        <f t="shared" si="1235"/>
        <v>14.445966195886925</v>
      </c>
      <c r="G9885" s="2">
        <f t="shared" si="1236"/>
        <v>0</v>
      </c>
      <c r="H9885" s="2">
        <f t="shared" si="1237"/>
        <v>925.54033804113078</v>
      </c>
      <c r="I9885" s="2">
        <f t="shared" si="1238"/>
        <v>72.229830979434624</v>
      </c>
      <c r="J9885" s="2">
        <f t="shared" si="1239"/>
        <v>0</v>
      </c>
    </row>
    <row r="9886" spans="1:10" x14ac:dyDescent="0.25">
      <c r="A9886" s="2">
        <v>9875</v>
      </c>
      <c r="B9886" s="2">
        <v>0.51182905986803817</v>
      </c>
      <c r="C9886" s="2">
        <f t="shared" si="1232"/>
        <v>100.21632811646799</v>
      </c>
      <c r="D9886" s="2">
        <f t="shared" si="1233"/>
        <v>107</v>
      </c>
      <c r="E9886" s="2">
        <f t="shared" si="1234"/>
        <v>100.21632811646799</v>
      </c>
      <c r="F9886" s="2">
        <f t="shared" si="1235"/>
        <v>6.7836718835320085</v>
      </c>
      <c r="G9886" s="2">
        <f t="shared" si="1236"/>
        <v>0</v>
      </c>
      <c r="H9886" s="2">
        <f t="shared" si="1237"/>
        <v>1002.1632811646799</v>
      </c>
      <c r="I9886" s="2">
        <f t="shared" si="1238"/>
        <v>33.918359417660042</v>
      </c>
      <c r="J9886" s="2">
        <f t="shared" si="1239"/>
        <v>0</v>
      </c>
    </row>
    <row r="9887" spans="1:10" x14ac:dyDescent="0.25">
      <c r="A9887" s="2">
        <v>9876</v>
      </c>
      <c r="B9887" s="2">
        <v>5.2704299286946643E-2</v>
      </c>
      <c r="C9887" s="2">
        <f t="shared" si="1232"/>
        <v>89.155729679541679</v>
      </c>
      <c r="D9887" s="2">
        <f t="shared" si="1233"/>
        <v>107</v>
      </c>
      <c r="E9887" s="2">
        <f t="shared" si="1234"/>
        <v>89.155729679541679</v>
      </c>
      <c r="F9887" s="2">
        <f t="shared" si="1235"/>
        <v>17.844270320458321</v>
      </c>
      <c r="G9887" s="2">
        <f t="shared" si="1236"/>
        <v>0</v>
      </c>
      <c r="H9887" s="2">
        <f t="shared" si="1237"/>
        <v>891.55729679541673</v>
      </c>
      <c r="I9887" s="2">
        <f t="shared" si="1238"/>
        <v>89.221351602291605</v>
      </c>
      <c r="J9887" s="2">
        <f t="shared" si="1239"/>
        <v>0</v>
      </c>
    </row>
    <row r="9888" spans="1:10" x14ac:dyDescent="0.25">
      <c r="A9888" s="2">
        <v>9877</v>
      </c>
      <c r="B9888" s="2">
        <v>0.3695025203115363</v>
      </c>
      <c r="C9888" s="2">
        <f t="shared" si="1232"/>
        <v>97.578577719183528</v>
      </c>
      <c r="D9888" s="2">
        <f t="shared" si="1233"/>
        <v>107</v>
      </c>
      <c r="E9888" s="2">
        <f t="shared" si="1234"/>
        <v>97.578577719183528</v>
      </c>
      <c r="F9888" s="2">
        <f t="shared" si="1235"/>
        <v>9.421422280816472</v>
      </c>
      <c r="G9888" s="2">
        <f t="shared" si="1236"/>
        <v>0</v>
      </c>
      <c r="H9888" s="2">
        <f t="shared" si="1237"/>
        <v>975.78577719183522</v>
      </c>
      <c r="I9888" s="2">
        <f t="shared" si="1238"/>
        <v>47.10711140408236</v>
      </c>
      <c r="J9888" s="2">
        <f t="shared" si="1239"/>
        <v>0</v>
      </c>
    </row>
    <row r="9889" spans="1:10" x14ac:dyDescent="0.25">
      <c r="A9889" s="2">
        <v>9878</v>
      </c>
      <c r="B9889" s="2">
        <v>0.59553760473992401</v>
      </c>
      <c r="C9889" s="2">
        <f t="shared" si="1232"/>
        <v>101.76055230884555</v>
      </c>
      <c r="D9889" s="2">
        <f t="shared" si="1233"/>
        <v>107</v>
      </c>
      <c r="E9889" s="2">
        <f t="shared" si="1234"/>
        <v>101.76055230884555</v>
      </c>
      <c r="F9889" s="2">
        <f t="shared" si="1235"/>
        <v>5.239447691154453</v>
      </c>
      <c r="G9889" s="2">
        <f t="shared" si="1236"/>
        <v>0</v>
      </c>
      <c r="H9889" s="2">
        <f t="shared" si="1237"/>
        <v>1017.6055230884555</v>
      </c>
      <c r="I9889" s="2">
        <f t="shared" si="1238"/>
        <v>26.197238455772265</v>
      </c>
      <c r="J9889" s="2">
        <f t="shared" si="1239"/>
        <v>0</v>
      </c>
    </row>
    <row r="9890" spans="1:10" x14ac:dyDescent="0.25">
      <c r="A9890" s="2">
        <v>9879</v>
      </c>
      <c r="B9890" s="2">
        <v>0.14552642262857529</v>
      </c>
      <c r="C9890" s="2">
        <f t="shared" si="1232"/>
        <v>92.577630233332982</v>
      </c>
      <c r="D9890" s="2">
        <f t="shared" si="1233"/>
        <v>107</v>
      </c>
      <c r="E9890" s="2">
        <f t="shared" si="1234"/>
        <v>92.577630233332982</v>
      </c>
      <c r="F9890" s="2">
        <f t="shared" si="1235"/>
        <v>14.422369766667018</v>
      </c>
      <c r="G9890" s="2">
        <f t="shared" si="1236"/>
        <v>0</v>
      </c>
      <c r="H9890" s="2">
        <f t="shared" si="1237"/>
        <v>925.7763023333298</v>
      </c>
      <c r="I9890" s="2">
        <f t="shared" si="1238"/>
        <v>72.111848833335088</v>
      </c>
      <c r="J9890" s="2">
        <f t="shared" si="1239"/>
        <v>0</v>
      </c>
    </row>
    <row r="9891" spans="1:10" x14ac:dyDescent="0.25">
      <c r="A9891" s="2">
        <v>9880</v>
      </c>
      <c r="B9891" s="2">
        <v>0.50617507347426893</v>
      </c>
      <c r="C9891" s="2">
        <f t="shared" si="1232"/>
        <v>100.11291922868769</v>
      </c>
      <c r="D9891" s="2">
        <f t="shared" si="1233"/>
        <v>107</v>
      </c>
      <c r="E9891" s="2">
        <f t="shared" si="1234"/>
        <v>100.11291922868769</v>
      </c>
      <c r="F9891" s="2">
        <f t="shared" si="1235"/>
        <v>6.8870807713123128</v>
      </c>
      <c r="G9891" s="2">
        <f t="shared" si="1236"/>
        <v>0</v>
      </c>
      <c r="H9891" s="2">
        <f t="shared" si="1237"/>
        <v>1001.1291922868769</v>
      </c>
      <c r="I9891" s="2">
        <f t="shared" si="1238"/>
        <v>34.435403856561564</v>
      </c>
      <c r="J9891" s="2">
        <f t="shared" si="1239"/>
        <v>0</v>
      </c>
    </row>
    <row r="9892" spans="1:10" x14ac:dyDescent="0.25">
      <c r="A9892" s="2">
        <v>9881</v>
      </c>
      <c r="B9892" s="2">
        <v>0.51850454084492303</v>
      </c>
      <c r="C9892" s="2">
        <f t="shared" si="1232"/>
        <v>100.33846566594895</v>
      </c>
      <c r="D9892" s="2">
        <f t="shared" si="1233"/>
        <v>107</v>
      </c>
      <c r="E9892" s="2">
        <f t="shared" si="1234"/>
        <v>100.33846566594895</v>
      </c>
      <c r="F9892" s="2">
        <f t="shared" si="1235"/>
        <v>6.6615343340510549</v>
      </c>
      <c r="G9892" s="2">
        <f t="shared" si="1236"/>
        <v>0</v>
      </c>
      <c r="H9892" s="2">
        <f t="shared" si="1237"/>
        <v>1003.3846566594895</v>
      </c>
      <c r="I9892" s="2">
        <f t="shared" si="1238"/>
        <v>33.307671670255274</v>
      </c>
      <c r="J9892" s="2">
        <f t="shared" si="1239"/>
        <v>0</v>
      </c>
    </row>
    <row r="9893" spans="1:10" x14ac:dyDescent="0.25">
      <c r="A9893" s="2">
        <v>9882</v>
      </c>
      <c r="B9893" s="2">
        <v>0.99032432184156305</v>
      </c>
      <c r="C9893" s="2">
        <f t="shared" si="1232"/>
        <v>114.36076086634112</v>
      </c>
      <c r="D9893" s="2">
        <f t="shared" si="1233"/>
        <v>107</v>
      </c>
      <c r="E9893" s="2">
        <f t="shared" si="1234"/>
        <v>107</v>
      </c>
      <c r="F9893" s="2">
        <f t="shared" si="1235"/>
        <v>0</v>
      </c>
      <c r="G9893" s="2">
        <f t="shared" si="1236"/>
        <v>7.3607608663411241</v>
      </c>
      <c r="H9893" s="2">
        <f t="shared" si="1237"/>
        <v>1070</v>
      </c>
      <c r="I9893" s="2">
        <f t="shared" si="1238"/>
        <v>0</v>
      </c>
      <c r="J9893" s="2">
        <f t="shared" si="1239"/>
        <v>110.41141299511686</v>
      </c>
    </row>
    <row r="9894" spans="1:10" x14ac:dyDescent="0.25">
      <c r="A9894" s="2">
        <v>9883</v>
      </c>
      <c r="B9894" s="2">
        <v>0.55521400698338086</v>
      </c>
      <c r="C9894" s="2">
        <f t="shared" si="1232"/>
        <v>101.01221632022461</v>
      </c>
      <c r="D9894" s="2">
        <f t="shared" si="1233"/>
        <v>107</v>
      </c>
      <c r="E9894" s="2">
        <f t="shared" si="1234"/>
        <v>101.01221632022461</v>
      </c>
      <c r="F9894" s="2">
        <f t="shared" si="1235"/>
        <v>5.9877836797753901</v>
      </c>
      <c r="G9894" s="2">
        <f t="shared" si="1236"/>
        <v>0</v>
      </c>
      <c r="H9894" s="2">
        <f t="shared" si="1237"/>
        <v>1010.1221632022462</v>
      </c>
      <c r="I9894" s="2">
        <f t="shared" si="1238"/>
        <v>29.93891839887695</v>
      </c>
      <c r="J9894" s="2">
        <f t="shared" si="1239"/>
        <v>0</v>
      </c>
    </row>
    <row r="9895" spans="1:10" x14ac:dyDescent="0.25">
      <c r="A9895" s="2">
        <v>9884</v>
      </c>
      <c r="B9895" s="2">
        <v>0.78285673281351009</v>
      </c>
      <c r="C9895" s="2">
        <f t="shared" si="1232"/>
        <v>105.58852156879028</v>
      </c>
      <c r="D9895" s="2">
        <f t="shared" si="1233"/>
        <v>107</v>
      </c>
      <c r="E9895" s="2">
        <f t="shared" si="1234"/>
        <v>105.58852156879028</v>
      </c>
      <c r="F9895" s="2">
        <f t="shared" si="1235"/>
        <v>1.4114784312097157</v>
      </c>
      <c r="G9895" s="2">
        <f t="shared" si="1236"/>
        <v>0</v>
      </c>
      <c r="H9895" s="2">
        <f t="shared" si="1237"/>
        <v>1055.8852156879029</v>
      </c>
      <c r="I9895" s="2">
        <f t="shared" si="1238"/>
        <v>7.0573921560485786</v>
      </c>
      <c r="J9895" s="2">
        <f t="shared" si="1239"/>
        <v>0</v>
      </c>
    </row>
    <row r="9896" spans="1:10" x14ac:dyDescent="0.25">
      <c r="A9896" s="2">
        <v>9885</v>
      </c>
      <c r="B9896" s="2">
        <v>0.44773022272982466</v>
      </c>
      <c r="C9896" s="2">
        <f t="shared" si="1232"/>
        <v>99.042014868664396</v>
      </c>
      <c r="D9896" s="2">
        <f t="shared" si="1233"/>
        <v>107</v>
      </c>
      <c r="E9896" s="2">
        <f t="shared" si="1234"/>
        <v>99.042014868664396</v>
      </c>
      <c r="F9896" s="2">
        <f t="shared" si="1235"/>
        <v>7.9579851313356045</v>
      </c>
      <c r="G9896" s="2">
        <f t="shared" si="1236"/>
        <v>0</v>
      </c>
      <c r="H9896" s="2">
        <f t="shared" si="1237"/>
        <v>990.42014868664398</v>
      </c>
      <c r="I9896" s="2">
        <f t="shared" si="1238"/>
        <v>39.789925656678022</v>
      </c>
      <c r="J9896" s="2">
        <f t="shared" si="1239"/>
        <v>0</v>
      </c>
    </row>
    <row r="9897" spans="1:10" x14ac:dyDescent="0.25">
      <c r="A9897" s="2">
        <v>9886</v>
      </c>
      <c r="B9897" s="2">
        <v>0.32142271891570451</v>
      </c>
      <c r="C9897" s="2">
        <f t="shared" si="1232"/>
        <v>96.641470325408264</v>
      </c>
      <c r="D9897" s="2">
        <f t="shared" si="1233"/>
        <v>107</v>
      </c>
      <c r="E9897" s="2">
        <f t="shared" si="1234"/>
        <v>96.641470325408264</v>
      </c>
      <c r="F9897" s="2">
        <f t="shared" si="1235"/>
        <v>10.358529674591736</v>
      </c>
      <c r="G9897" s="2">
        <f t="shared" si="1236"/>
        <v>0</v>
      </c>
      <c r="H9897" s="2">
        <f t="shared" si="1237"/>
        <v>966.41470325408261</v>
      </c>
      <c r="I9897" s="2">
        <f t="shared" si="1238"/>
        <v>51.792648372958681</v>
      </c>
      <c r="J9897" s="2">
        <f t="shared" si="1239"/>
        <v>0</v>
      </c>
    </row>
    <row r="9898" spans="1:10" x14ac:dyDescent="0.25">
      <c r="A9898" s="2">
        <v>9887</v>
      </c>
      <c r="B9898" s="2">
        <v>0.84302505770669101</v>
      </c>
      <c r="C9898" s="2">
        <f t="shared" si="1232"/>
        <v>107.10240797699078</v>
      </c>
      <c r="D9898" s="2">
        <f t="shared" si="1233"/>
        <v>107</v>
      </c>
      <c r="E9898" s="2">
        <f t="shared" si="1234"/>
        <v>107</v>
      </c>
      <c r="F9898" s="2">
        <f t="shared" si="1235"/>
        <v>0</v>
      </c>
      <c r="G9898" s="2">
        <f t="shared" si="1236"/>
        <v>0.10240797699077575</v>
      </c>
      <c r="H9898" s="2">
        <f t="shared" si="1237"/>
        <v>1070</v>
      </c>
      <c r="I9898" s="2">
        <f t="shared" si="1238"/>
        <v>0</v>
      </c>
      <c r="J9898" s="2">
        <f t="shared" si="1239"/>
        <v>1.5361196548616363</v>
      </c>
    </row>
    <row r="9899" spans="1:10" x14ac:dyDescent="0.25">
      <c r="A9899" s="2">
        <v>9888</v>
      </c>
      <c r="B9899" s="2">
        <v>7.2478321052278361E-3</v>
      </c>
      <c r="C9899" s="2">
        <f t="shared" si="1232"/>
        <v>85.208870941848204</v>
      </c>
      <c r="D9899" s="2">
        <f t="shared" si="1233"/>
        <v>107</v>
      </c>
      <c r="E9899" s="2">
        <f t="shared" si="1234"/>
        <v>85.208870941848204</v>
      </c>
      <c r="F9899" s="2">
        <f t="shared" si="1235"/>
        <v>21.791129058151796</v>
      </c>
      <c r="G9899" s="2">
        <f t="shared" si="1236"/>
        <v>0</v>
      </c>
      <c r="H9899" s="2">
        <f t="shared" si="1237"/>
        <v>852.08870941848204</v>
      </c>
      <c r="I9899" s="2">
        <f t="shared" si="1238"/>
        <v>108.95564529075898</v>
      </c>
      <c r="J9899" s="2">
        <f t="shared" si="1239"/>
        <v>0</v>
      </c>
    </row>
    <row r="9900" spans="1:10" x14ac:dyDescent="0.25">
      <c r="A9900" s="2">
        <v>9889</v>
      </c>
      <c r="B9900" s="2">
        <v>0.13600379608315305</v>
      </c>
      <c r="C9900" s="2">
        <f t="shared" si="1232"/>
        <v>92.30106639745506</v>
      </c>
      <c r="D9900" s="2">
        <f t="shared" si="1233"/>
        <v>107</v>
      </c>
      <c r="E9900" s="2">
        <f t="shared" si="1234"/>
        <v>92.30106639745506</v>
      </c>
      <c r="F9900" s="2">
        <f t="shared" si="1235"/>
        <v>14.69893360254494</v>
      </c>
      <c r="G9900" s="2">
        <f t="shared" si="1236"/>
        <v>0</v>
      </c>
      <c r="H9900" s="2">
        <f t="shared" si="1237"/>
        <v>923.01066397455065</v>
      </c>
      <c r="I9900" s="2">
        <f t="shared" si="1238"/>
        <v>73.494668012724702</v>
      </c>
      <c r="J9900" s="2">
        <f t="shared" si="1239"/>
        <v>0</v>
      </c>
    </row>
    <row r="9901" spans="1:10" x14ac:dyDescent="0.25">
      <c r="A9901" s="2">
        <v>9890</v>
      </c>
      <c r="B9901" s="2">
        <v>0.31404870360884873</v>
      </c>
      <c r="C9901" s="2">
        <f t="shared" si="1232"/>
        <v>96.493978040336714</v>
      </c>
      <c r="D9901" s="2">
        <f t="shared" si="1233"/>
        <v>107</v>
      </c>
      <c r="E9901" s="2">
        <f t="shared" si="1234"/>
        <v>96.493978040336714</v>
      </c>
      <c r="F9901" s="2">
        <f t="shared" si="1235"/>
        <v>10.506021959663286</v>
      </c>
      <c r="G9901" s="2">
        <f t="shared" si="1236"/>
        <v>0</v>
      </c>
      <c r="H9901" s="2">
        <f t="shared" si="1237"/>
        <v>964.93978040336719</v>
      </c>
      <c r="I9901" s="2">
        <f t="shared" si="1238"/>
        <v>52.530109798316431</v>
      </c>
      <c r="J9901" s="2">
        <f t="shared" si="1239"/>
        <v>0</v>
      </c>
    </row>
    <row r="9902" spans="1:10" x14ac:dyDescent="0.25">
      <c r="A9902" s="2">
        <v>9891</v>
      </c>
      <c r="B9902" s="2">
        <v>0.98167762599178165</v>
      </c>
      <c r="C9902" s="2">
        <f t="shared" si="1232"/>
        <v>113.2607271196928</v>
      </c>
      <c r="D9902" s="2">
        <f t="shared" si="1233"/>
        <v>107</v>
      </c>
      <c r="E9902" s="2">
        <f t="shared" si="1234"/>
        <v>107</v>
      </c>
      <c r="F9902" s="2">
        <f t="shared" si="1235"/>
        <v>0</v>
      </c>
      <c r="G9902" s="2">
        <f t="shared" si="1236"/>
        <v>6.2607271196928025</v>
      </c>
      <c r="H9902" s="2">
        <f t="shared" si="1237"/>
        <v>1070</v>
      </c>
      <c r="I9902" s="2">
        <f t="shared" si="1238"/>
        <v>0</v>
      </c>
      <c r="J9902" s="2">
        <f t="shared" si="1239"/>
        <v>93.910906795392037</v>
      </c>
    </row>
    <row r="9903" spans="1:10" x14ac:dyDescent="0.25">
      <c r="A9903" s="2">
        <v>9892</v>
      </c>
      <c r="B9903" s="2">
        <v>0.52729630001673045</v>
      </c>
      <c r="C9903" s="2">
        <f t="shared" si="1232"/>
        <v>100.49944368471233</v>
      </c>
      <c r="D9903" s="2">
        <f t="shared" si="1233"/>
        <v>107</v>
      </c>
      <c r="E9903" s="2">
        <f t="shared" si="1234"/>
        <v>100.49944368471233</v>
      </c>
      <c r="F9903" s="2">
        <f t="shared" si="1235"/>
        <v>6.5005563152876675</v>
      </c>
      <c r="G9903" s="2">
        <f t="shared" si="1236"/>
        <v>0</v>
      </c>
      <c r="H9903" s="2">
        <f t="shared" si="1237"/>
        <v>1004.9944368471233</v>
      </c>
      <c r="I9903" s="2">
        <f t="shared" si="1238"/>
        <v>32.502781576438338</v>
      </c>
      <c r="J9903" s="2">
        <f t="shared" si="1239"/>
        <v>0</v>
      </c>
    </row>
    <row r="9904" spans="1:10" x14ac:dyDescent="0.25">
      <c r="A9904" s="2">
        <v>9893</v>
      </c>
      <c r="B9904" s="2">
        <v>0.44402840122318521</v>
      </c>
      <c r="C9904" s="2">
        <f t="shared" si="1232"/>
        <v>98.973822082337449</v>
      </c>
      <c r="D9904" s="2">
        <f t="shared" si="1233"/>
        <v>107</v>
      </c>
      <c r="E9904" s="2">
        <f t="shared" si="1234"/>
        <v>98.973822082337449</v>
      </c>
      <c r="F9904" s="2">
        <f t="shared" si="1235"/>
        <v>8.026177917662551</v>
      </c>
      <c r="G9904" s="2">
        <f t="shared" si="1236"/>
        <v>0</v>
      </c>
      <c r="H9904" s="2">
        <f t="shared" si="1237"/>
        <v>989.73822082337449</v>
      </c>
      <c r="I9904" s="2">
        <f t="shared" si="1238"/>
        <v>40.130889588312755</v>
      </c>
      <c r="J9904" s="2">
        <f t="shared" si="1239"/>
        <v>0</v>
      </c>
    </row>
    <row r="9905" spans="1:10" x14ac:dyDescent="0.25">
      <c r="A9905" s="2">
        <v>9894</v>
      </c>
      <c r="B9905" s="2">
        <v>0.85603085883745333</v>
      </c>
      <c r="C9905" s="2">
        <f t="shared" si="1232"/>
        <v>107.46691479561318</v>
      </c>
      <c r="D9905" s="2">
        <f t="shared" si="1233"/>
        <v>107</v>
      </c>
      <c r="E9905" s="2">
        <f t="shared" si="1234"/>
        <v>107</v>
      </c>
      <c r="F9905" s="2">
        <f t="shared" si="1235"/>
        <v>0</v>
      </c>
      <c r="G9905" s="2">
        <f t="shared" si="1236"/>
        <v>0.46691479561317806</v>
      </c>
      <c r="H9905" s="2">
        <f t="shared" si="1237"/>
        <v>1070</v>
      </c>
      <c r="I9905" s="2">
        <f t="shared" si="1238"/>
        <v>0</v>
      </c>
      <c r="J9905" s="2">
        <f t="shared" si="1239"/>
        <v>7.0037219341976709</v>
      </c>
    </row>
    <row r="9906" spans="1:10" x14ac:dyDescent="0.25">
      <c r="A9906" s="2">
        <v>9895</v>
      </c>
      <c r="B9906" s="2">
        <v>0.24084667833272255</v>
      </c>
      <c r="C9906" s="2">
        <f t="shared" si="1232"/>
        <v>94.951653300990216</v>
      </c>
      <c r="D9906" s="2">
        <f t="shared" si="1233"/>
        <v>107</v>
      </c>
      <c r="E9906" s="2">
        <f t="shared" si="1234"/>
        <v>94.951653300990216</v>
      </c>
      <c r="F9906" s="2">
        <f t="shared" si="1235"/>
        <v>12.048346699009784</v>
      </c>
      <c r="G9906" s="2">
        <f t="shared" si="1236"/>
        <v>0</v>
      </c>
      <c r="H9906" s="2">
        <f t="shared" si="1237"/>
        <v>949.5165330099021</v>
      </c>
      <c r="I9906" s="2">
        <f t="shared" si="1238"/>
        <v>60.241733495048919</v>
      </c>
      <c r="J9906" s="2">
        <f t="shared" si="1239"/>
        <v>0</v>
      </c>
    </row>
    <row r="9907" spans="1:10" x14ac:dyDescent="0.25">
      <c r="A9907" s="2">
        <v>9896</v>
      </c>
      <c r="B9907" s="2">
        <v>0.24284895878931101</v>
      </c>
      <c r="C9907" s="2">
        <f t="shared" si="1232"/>
        <v>94.996181211516841</v>
      </c>
      <c r="D9907" s="2">
        <f t="shared" si="1233"/>
        <v>107</v>
      </c>
      <c r="E9907" s="2">
        <f t="shared" si="1234"/>
        <v>94.996181211516841</v>
      </c>
      <c r="F9907" s="2">
        <f t="shared" si="1235"/>
        <v>12.003818788483159</v>
      </c>
      <c r="G9907" s="2">
        <f t="shared" si="1236"/>
        <v>0</v>
      </c>
      <c r="H9907" s="2">
        <f t="shared" si="1237"/>
        <v>949.96181211516841</v>
      </c>
      <c r="I9907" s="2">
        <f t="shared" si="1238"/>
        <v>60.019093942415793</v>
      </c>
      <c r="J9907" s="2">
        <f t="shared" si="1239"/>
        <v>0</v>
      </c>
    </row>
    <row r="9908" spans="1:10" x14ac:dyDescent="0.25">
      <c r="A9908" s="2">
        <v>9897</v>
      </c>
      <c r="B9908" s="2">
        <v>0.52704414978999126</v>
      </c>
      <c r="C9908" s="2">
        <f t="shared" si="1232"/>
        <v>100.49482438074816</v>
      </c>
      <c r="D9908" s="2">
        <f t="shared" si="1233"/>
        <v>107</v>
      </c>
      <c r="E9908" s="2">
        <f t="shared" si="1234"/>
        <v>100.49482438074816</v>
      </c>
      <c r="F9908" s="2">
        <f t="shared" si="1235"/>
        <v>6.505175619251844</v>
      </c>
      <c r="G9908" s="2">
        <f t="shared" si="1236"/>
        <v>0</v>
      </c>
      <c r="H9908" s="2">
        <f t="shared" si="1237"/>
        <v>1004.9482438074815</v>
      </c>
      <c r="I9908" s="2">
        <f t="shared" si="1238"/>
        <v>32.52587809625922</v>
      </c>
      <c r="J9908" s="2">
        <f t="shared" si="1239"/>
        <v>0</v>
      </c>
    </row>
    <row r="9909" spans="1:10" x14ac:dyDescent="0.25">
      <c r="A9909" s="2">
        <v>9898</v>
      </c>
      <c r="B9909" s="2">
        <v>0.1847059517744758</v>
      </c>
      <c r="C9909" s="2">
        <f t="shared" si="1232"/>
        <v>93.62561090088569</v>
      </c>
      <c r="D9909" s="2">
        <f t="shared" si="1233"/>
        <v>107</v>
      </c>
      <c r="E9909" s="2">
        <f t="shared" si="1234"/>
        <v>93.62561090088569</v>
      </c>
      <c r="F9909" s="2">
        <f t="shared" si="1235"/>
        <v>13.37438909911431</v>
      </c>
      <c r="G9909" s="2">
        <f t="shared" si="1236"/>
        <v>0</v>
      </c>
      <c r="H9909" s="2">
        <f t="shared" si="1237"/>
        <v>936.25610900885692</v>
      </c>
      <c r="I9909" s="2">
        <f t="shared" si="1238"/>
        <v>66.871945495571552</v>
      </c>
      <c r="J9909" s="2">
        <f t="shared" si="1239"/>
        <v>0</v>
      </c>
    </row>
    <row r="9910" spans="1:10" x14ac:dyDescent="0.25">
      <c r="A9910" s="2">
        <v>9899</v>
      </c>
      <c r="B9910" s="2">
        <v>0.78953222916183829</v>
      </c>
      <c r="C9910" s="2">
        <f t="shared" si="1232"/>
        <v>105.74542865650928</v>
      </c>
      <c r="D9910" s="2">
        <f t="shared" si="1233"/>
        <v>107</v>
      </c>
      <c r="E9910" s="2">
        <f t="shared" si="1234"/>
        <v>105.74542865650928</v>
      </c>
      <c r="F9910" s="2">
        <f t="shared" si="1235"/>
        <v>1.2545713434907242</v>
      </c>
      <c r="G9910" s="2">
        <f t="shared" si="1236"/>
        <v>0</v>
      </c>
      <c r="H9910" s="2">
        <f t="shared" si="1237"/>
        <v>1057.4542865650928</v>
      </c>
      <c r="I9910" s="2">
        <f t="shared" si="1238"/>
        <v>6.2728567174536209</v>
      </c>
      <c r="J9910" s="2">
        <f t="shared" si="1239"/>
        <v>0</v>
      </c>
    </row>
    <row r="9911" spans="1:10" x14ac:dyDescent="0.25">
      <c r="A9911" s="2">
        <v>9900</v>
      </c>
      <c r="B9911" s="2">
        <v>0.38965121168205141</v>
      </c>
      <c r="C9911" s="2">
        <f t="shared" si="1232"/>
        <v>97.961136677328227</v>
      </c>
      <c r="D9911" s="2">
        <f t="shared" si="1233"/>
        <v>107</v>
      </c>
      <c r="E9911" s="2">
        <f t="shared" si="1234"/>
        <v>97.961136677328227</v>
      </c>
      <c r="F9911" s="2">
        <f t="shared" si="1235"/>
        <v>9.0388633226717729</v>
      </c>
      <c r="G9911" s="2">
        <f t="shared" si="1236"/>
        <v>0</v>
      </c>
      <c r="H9911" s="2">
        <f t="shared" si="1237"/>
        <v>979.61136677328227</v>
      </c>
      <c r="I9911" s="2">
        <f t="shared" si="1238"/>
        <v>45.194316613358865</v>
      </c>
      <c r="J9911" s="2">
        <f t="shared" si="1239"/>
        <v>0</v>
      </c>
    </row>
    <row r="9912" spans="1:10" x14ac:dyDescent="0.25">
      <c r="A9912" s="2">
        <v>9901</v>
      </c>
      <c r="B9912" s="2">
        <v>0.49705366428443709</v>
      </c>
      <c r="C9912" s="2">
        <f t="shared" si="1232"/>
        <v>99.946123755957473</v>
      </c>
      <c r="D9912" s="2">
        <f t="shared" si="1233"/>
        <v>107</v>
      </c>
      <c r="E9912" s="2">
        <f t="shared" si="1234"/>
        <v>99.946123755957473</v>
      </c>
      <c r="F9912" s="2">
        <f t="shared" si="1235"/>
        <v>7.0538762440425273</v>
      </c>
      <c r="G9912" s="2">
        <f t="shared" si="1236"/>
        <v>0</v>
      </c>
      <c r="H9912" s="2">
        <f t="shared" si="1237"/>
        <v>999.46123755957478</v>
      </c>
      <c r="I9912" s="2">
        <f t="shared" si="1238"/>
        <v>35.269381220212637</v>
      </c>
      <c r="J9912" s="2">
        <f t="shared" si="1239"/>
        <v>0</v>
      </c>
    </row>
    <row r="9913" spans="1:10" x14ac:dyDescent="0.25">
      <c r="A9913" s="2">
        <v>9902</v>
      </c>
      <c r="B9913" s="2">
        <v>0.9647658334203798</v>
      </c>
      <c r="C9913" s="2">
        <f t="shared" si="1232"/>
        <v>111.87052051440808</v>
      </c>
      <c r="D9913" s="2">
        <f t="shared" si="1233"/>
        <v>107</v>
      </c>
      <c r="E9913" s="2">
        <f t="shared" si="1234"/>
        <v>107</v>
      </c>
      <c r="F9913" s="2">
        <f t="shared" si="1235"/>
        <v>0</v>
      </c>
      <c r="G9913" s="2">
        <f t="shared" si="1236"/>
        <v>4.870520514408085</v>
      </c>
      <c r="H9913" s="2">
        <f t="shared" si="1237"/>
        <v>1070</v>
      </c>
      <c r="I9913" s="2">
        <f t="shared" si="1238"/>
        <v>0</v>
      </c>
      <c r="J9913" s="2">
        <f t="shared" si="1239"/>
        <v>73.057807716121275</v>
      </c>
    </row>
    <row r="9914" spans="1:10" x14ac:dyDescent="0.25">
      <c r="A9914" s="2">
        <v>9903</v>
      </c>
      <c r="B9914" s="2">
        <v>0.15869724696601217</v>
      </c>
      <c r="C9914" s="2">
        <f t="shared" si="1232"/>
        <v>92.94464743915222</v>
      </c>
      <c r="D9914" s="2">
        <f t="shared" si="1233"/>
        <v>107</v>
      </c>
      <c r="E9914" s="2">
        <f t="shared" si="1234"/>
        <v>92.94464743915222</v>
      </c>
      <c r="F9914" s="2">
        <f t="shared" si="1235"/>
        <v>14.05535256084778</v>
      </c>
      <c r="G9914" s="2">
        <f t="shared" si="1236"/>
        <v>0</v>
      </c>
      <c r="H9914" s="2">
        <f t="shared" si="1237"/>
        <v>929.4464743915222</v>
      </c>
      <c r="I9914" s="2">
        <f t="shared" si="1238"/>
        <v>70.276762804238899</v>
      </c>
      <c r="J9914" s="2">
        <f t="shared" si="1239"/>
        <v>0</v>
      </c>
    </row>
    <row r="9915" spans="1:10" x14ac:dyDescent="0.25">
      <c r="A9915" s="2">
        <v>9904</v>
      </c>
      <c r="B9915" s="2">
        <v>0.73106840416273899</v>
      </c>
      <c r="C9915" s="2">
        <f t="shared" si="1232"/>
        <v>104.43729703746925</v>
      </c>
      <c r="D9915" s="2">
        <f t="shared" si="1233"/>
        <v>107</v>
      </c>
      <c r="E9915" s="2">
        <f t="shared" si="1234"/>
        <v>104.43729703746925</v>
      </c>
      <c r="F9915" s="2">
        <f t="shared" si="1235"/>
        <v>2.56270296253075</v>
      </c>
      <c r="G9915" s="2">
        <f t="shared" si="1236"/>
        <v>0</v>
      </c>
      <c r="H9915" s="2">
        <f t="shared" si="1237"/>
        <v>1044.3729703746926</v>
      </c>
      <c r="I9915" s="2">
        <f t="shared" si="1238"/>
        <v>12.81351481265375</v>
      </c>
      <c r="J9915" s="2">
        <f t="shared" si="1239"/>
        <v>0</v>
      </c>
    </row>
    <row r="9916" spans="1:10" x14ac:dyDescent="0.25">
      <c r="A9916" s="2">
        <v>9905</v>
      </c>
      <c r="B9916" s="2">
        <v>0.91625916950460973</v>
      </c>
      <c r="C9916" s="2">
        <f t="shared" si="1232"/>
        <v>109.45806890836894</v>
      </c>
      <c r="D9916" s="2">
        <f t="shared" si="1233"/>
        <v>107</v>
      </c>
      <c r="E9916" s="2">
        <f t="shared" si="1234"/>
        <v>107</v>
      </c>
      <c r="F9916" s="2">
        <f t="shared" si="1235"/>
        <v>0</v>
      </c>
      <c r="G9916" s="2">
        <f t="shared" si="1236"/>
        <v>2.4580689083689435</v>
      </c>
      <c r="H9916" s="2">
        <f t="shared" si="1237"/>
        <v>1070</v>
      </c>
      <c r="I9916" s="2">
        <f t="shared" si="1238"/>
        <v>0</v>
      </c>
      <c r="J9916" s="2">
        <f t="shared" si="1239"/>
        <v>36.871033625534153</v>
      </c>
    </row>
    <row r="9917" spans="1:10" x14ac:dyDescent="0.25">
      <c r="A9917" s="2">
        <v>9906</v>
      </c>
      <c r="B9917" s="2">
        <v>0.9947049888497852</v>
      </c>
      <c r="C9917" s="2">
        <f t="shared" si="1232"/>
        <v>115.21810402214584</v>
      </c>
      <c r="D9917" s="2">
        <f t="shared" si="1233"/>
        <v>107</v>
      </c>
      <c r="E9917" s="2">
        <f t="shared" si="1234"/>
        <v>107</v>
      </c>
      <c r="F9917" s="2">
        <f t="shared" si="1235"/>
        <v>0</v>
      </c>
      <c r="G9917" s="2">
        <f t="shared" si="1236"/>
        <v>8.2181040221458375</v>
      </c>
      <c r="H9917" s="2">
        <f t="shared" si="1237"/>
        <v>1070</v>
      </c>
      <c r="I9917" s="2">
        <f t="shared" si="1238"/>
        <v>0</v>
      </c>
      <c r="J9917" s="2">
        <f t="shared" si="1239"/>
        <v>123.27156033218756</v>
      </c>
    </row>
    <row r="9918" spans="1:10" x14ac:dyDescent="0.25">
      <c r="A9918" s="2">
        <v>9907</v>
      </c>
      <c r="B9918" s="2">
        <v>0.78201762136366215</v>
      </c>
      <c r="C9918" s="2">
        <f t="shared" si="1232"/>
        <v>105.56895725861608</v>
      </c>
      <c r="D9918" s="2">
        <f t="shared" si="1233"/>
        <v>107</v>
      </c>
      <c r="E9918" s="2">
        <f t="shared" si="1234"/>
        <v>105.56895725861608</v>
      </c>
      <c r="F9918" s="2">
        <f t="shared" si="1235"/>
        <v>1.4310427413839193</v>
      </c>
      <c r="G9918" s="2">
        <f t="shared" si="1236"/>
        <v>0</v>
      </c>
      <c r="H9918" s="2">
        <f t="shared" si="1237"/>
        <v>1055.6895725861609</v>
      </c>
      <c r="I9918" s="2">
        <f t="shared" si="1238"/>
        <v>7.1552137069195965</v>
      </c>
      <c r="J9918" s="2">
        <f t="shared" si="1239"/>
        <v>0</v>
      </c>
    </row>
    <row r="9919" spans="1:10" x14ac:dyDescent="0.25">
      <c r="A9919" s="2">
        <v>9908</v>
      </c>
      <c r="B9919" s="2">
        <v>0.5664942607396819</v>
      </c>
      <c r="C9919" s="2">
        <f t="shared" si="1232"/>
        <v>101.22042932375358</v>
      </c>
      <c r="D9919" s="2">
        <f t="shared" si="1233"/>
        <v>107</v>
      </c>
      <c r="E9919" s="2">
        <f t="shared" si="1234"/>
        <v>101.22042932375358</v>
      </c>
      <c r="F9919" s="2">
        <f t="shared" si="1235"/>
        <v>5.7795706762464221</v>
      </c>
      <c r="G9919" s="2">
        <f t="shared" si="1236"/>
        <v>0</v>
      </c>
      <c r="H9919" s="2">
        <f t="shared" si="1237"/>
        <v>1012.2042932375358</v>
      </c>
      <c r="I9919" s="2">
        <f t="shared" si="1238"/>
        <v>28.89785338123211</v>
      </c>
      <c r="J9919" s="2">
        <f t="shared" si="1239"/>
        <v>0</v>
      </c>
    </row>
    <row r="9920" spans="1:10" x14ac:dyDescent="0.25">
      <c r="A9920" s="2">
        <v>9909</v>
      </c>
      <c r="B9920" s="2">
        <v>0.41055169948910708</v>
      </c>
      <c r="C9920" s="2">
        <f t="shared" si="1232"/>
        <v>98.353255296922683</v>
      </c>
      <c r="D9920" s="2">
        <f t="shared" si="1233"/>
        <v>107</v>
      </c>
      <c r="E9920" s="2">
        <f t="shared" si="1234"/>
        <v>98.353255296922683</v>
      </c>
      <c r="F9920" s="2">
        <f t="shared" si="1235"/>
        <v>8.6467447030773172</v>
      </c>
      <c r="G9920" s="2">
        <f t="shared" si="1236"/>
        <v>0</v>
      </c>
      <c r="H9920" s="2">
        <f t="shared" si="1237"/>
        <v>983.5325529692268</v>
      </c>
      <c r="I9920" s="2">
        <f t="shared" si="1238"/>
        <v>43.233723515386586</v>
      </c>
      <c r="J9920" s="2">
        <f t="shared" si="1239"/>
        <v>0</v>
      </c>
    </row>
    <row r="9921" spans="1:10" x14ac:dyDescent="0.25">
      <c r="A9921" s="2">
        <v>9910</v>
      </c>
      <c r="B9921" s="2">
        <v>0.90358780165956387</v>
      </c>
      <c r="C9921" s="2">
        <f t="shared" si="1232"/>
        <v>108.98352847959228</v>
      </c>
      <c r="D9921" s="2">
        <f t="shared" si="1233"/>
        <v>107</v>
      </c>
      <c r="E9921" s="2">
        <f t="shared" si="1234"/>
        <v>107</v>
      </c>
      <c r="F9921" s="2">
        <f t="shared" si="1235"/>
        <v>0</v>
      </c>
      <c r="G9921" s="2">
        <f t="shared" si="1236"/>
        <v>1.9835284795922803</v>
      </c>
      <c r="H9921" s="2">
        <f t="shared" si="1237"/>
        <v>1070</v>
      </c>
      <c r="I9921" s="2">
        <f t="shared" si="1238"/>
        <v>0</v>
      </c>
      <c r="J9921" s="2">
        <f t="shared" si="1239"/>
        <v>29.752927193884204</v>
      </c>
    </row>
    <row r="9922" spans="1:10" x14ac:dyDescent="0.25">
      <c r="A9922" s="2">
        <v>9911</v>
      </c>
      <c r="B9922" s="2">
        <v>0.41849646775617522</v>
      </c>
      <c r="C9922" s="2">
        <f t="shared" si="1232"/>
        <v>98.501261789990863</v>
      </c>
      <c r="D9922" s="2">
        <f t="shared" si="1233"/>
        <v>107</v>
      </c>
      <c r="E9922" s="2">
        <f t="shared" si="1234"/>
        <v>98.501261789990863</v>
      </c>
      <c r="F9922" s="2">
        <f t="shared" si="1235"/>
        <v>8.4987382100091367</v>
      </c>
      <c r="G9922" s="2">
        <f t="shared" si="1236"/>
        <v>0</v>
      </c>
      <c r="H9922" s="2">
        <f t="shared" si="1237"/>
        <v>985.01261789990861</v>
      </c>
      <c r="I9922" s="2">
        <f t="shared" si="1238"/>
        <v>42.493691050045683</v>
      </c>
      <c r="J9922" s="2">
        <f t="shared" si="1239"/>
        <v>0</v>
      </c>
    </row>
    <row r="9923" spans="1:10" x14ac:dyDescent="0.25">
      <c r="A9923" s="2">
        <v>9912</v>
      </c>
      <c r="B9923" s="2">
        <v>0.51190026778544873</v>
      </c>
      <c r="C9923" s="2">
        <f t="shared" si="1232"/>
        <v>100.21763066397796</v>
      </c>
      <c r="D9923" s="2">
        <f t="shared" si="1233"/>
        <v>107</v>
      </c>
      <c r="E9923" s="2">
        <f t="shared" si="1234"/>
        <v>100.21763066397796</v>
      </c>
      <c r="F9923" s="2">
        <f t="shared" si="1235"/>
        <v>6.7823693360220432</v>
      </c>
      <c r="G9923" s="2">
        <f t="shared" si="1236"/>
        <v>0</v>
      </c>
      <c r="H9923" s="2">
        <f t="shared" si="1237"/>
        <v>1002.1763066397796</v>
      </c>
      <c r="I9923" s="2">
        <f t="shared" si="1238"/>
        <v>33.911846680110216</v>
      </c>
      <c r="J9923" s="2">
        <f t="shared" si="1239"/>
        <v>0</v>
      </c>
    </row>
    <row r="9924" spans="1:10" x14ac:dyDescent="0.25">
      <c r="A9924" s="2">
        <v>9913</v>
      </c>
      <c r="B9924" s="2">
        <v>0.82075632531344433</v>
      </c>
      <c r="C9924" s="2">
        <f t="shared" si="1232"/>
        <v>106.5131547417588</v>
      </c>
      <c r="D9924" s="2">
        <f t="shared" si="1233"/>
        <v>107</v>
      </c>
      <c r="E9924" s="2">
        <f t="shared" si="1234"/>
        <v>106.5131547417588</v>
      </c>
      <c r="F9924" s="2">
        <f t="shared" si="1235"/>
        <v>0.48684525824120328</v>
      </c>
      <c r="G9924" s="2">
        <f t="shared" si="1236"/>
        <v>0</v>
      </c>
      <c r="H9924" s="2">
        <f t="shared" si="1237"/>
        <v>1065.1315474175881</v>
      </c>
      <c r="I9924" s="2">
        <f t="shared" si="1238"/>
        <v>2.4342262912060164</v>
      </c>
      <c r="J9924" s="2">
        <f t="shared" si="1239"/>
        <v>0</v>
      </c>
    </row>
    <row r="9925" spans="1:10" x14ac:dyDescent="0.25">
      <c r="A9925" s="2">
        <v>9914</v>
      </c>
      <c r="B9925" s="2">
        <v>0.26066474802715223</v>
      </c>
      <c r="C9925" s="2">
        <f t="shared" si="1232"/>
        <v>95.385714712987294</v>
      </c>
      <c r="D9925" s="2">
        <f t="shared" si="1233"/>
        <v>107</v>
      </c>
      <c r="E9925" s="2">
        <f t="shared" si="1234"/>
        <v>95.385714712987294</v>
      </c>
      <c r="F9925" s="2">
        <f t="shared" si="1235"/>
        <v>11.614285287012706</v>
      </c>
      <c r="G9925" s="2">
        <f t="shared" si="1236"/>
        <v>0</v>
      </c>
      <c r="H9925" s="2">
        <f t="shared" si="1237"/>
        <v>953.85714712987294</v>
      </c>
      <c r="I9925" s="2">
        <f t="shared" si="1238"/>
        <v>58.071426435063529</v>
      </c>
      <c r="J9925" s="2">
        <f t="shared" si="1239"/>
        <v>0</v>
      </c>
    </row>
    <row r="9926" spans="1:10" x14ac:dyDescent="0.25">
      <c r="A9926" s="2">
        <v>9915</v>
      </c>
      <c r="B9926" s="2">
        <v>0.90728992805015718</v>
      </c>
      <c r="C9926" s="2">
        <f t="shared" si="1232"/>
        <v>109.11815311115596</v>
      </c>
      <c r="D9926" s="2">
        <f t="shared" si="1233"/>
        <v>107</v>
      </c>
      <c r="E9926" s="2">
        <f t="shared" si="1234"/>
        <v>107</v>
      </c>
      <c r="F9926" s="2">
        <f t="shared" si="1235"/>
        <v>0</v>
      </c>
      <c r="G9926" s="2">
        <f t="shared" si="1236"/>
        <v>2.1181531111559622</v>
      </c>
      <c r="H9926" s="2">
        <f t="shared" si="1237"/>
        <v>1070</v>
      </c>
      <c r="I9926" s="2">
        <f t="shared" si="1238"/>
        <v>0</v>
      </c>
      <c r="J9926" s="2">
        <f t="shared" si="1239"/>
        <v>31.772296667339432</v>
      </c>
    </row>
    <row r="9927" spans="1:10" x14ac:dyDescent="0.25">
      <c r="A9927" s="2">
        <v>9916</v>
      </c>
      <c r="B9927" s="2">
        <v>0.55164871689512129</v>
      </c>
      <c r="C9927" s="2">
        <f t="shared" si="1232"/>
        <v>100.94655100929822</v>
      </c>
      <c r="D9927" s="2">
        <f t="shared" si="1233"/>
        <v>107</v>
      </c>
      <c r="E9927" s="2">
        <f t="shared" si="1234"/>
        <v>100.94655100929822</v>
      </c>
      <c r="F9927" s="2">
        <f t="shared" si="1235"/>
        <v>6.0534489907017814</v>
      </c>
      <c r="G9927" s="2">
        <f t="shared" si="1236"/>
        <v>0</v>
      </c>
      <c r="H9927" s="2">
        <f t="shared" si="1237"/>
        <v>1009.4655100929822</v>
      </c>
      <c r="I9927" s="2">
        <f t="shared" si="1238"/>
        <v>30.267244953508907</v>
      </c>
      <c r="J9927" s="2">
        <f t="shared" si="1239"/>
        <v>0</v>
      </c>
    </row>
    <row r="9928" spans="1:10" x14ac:dyDescent="0.25">
      <c r="A9928" s="2">
        <v>9917</v>
      </c>
      <c r="B9928" s="2">
        <v>0.92132991213170023</v>
      </c>
      <c r="C9928" s="2">
        <f t="shared" si="1232"/>
        <v>109.65993600094103</v>
      </c>
      <c r="D9928" s="2">
        <f t="shared" si="1233"/>
        <v>107</v>
      </c>
      <c r="E9928" s="2">
        <f t="shared" si="1234"/>
        <v>107</v>
      </c>
      <c r="F9928" s="2">
        <f t="shared" si="1235"/>
        <v>0</v>
      </c>
      <c r="G9928" s="2">
        <f t="shared" si="1236"/>
        <v>2.6599360009410304</v>
      </c>
      <c r="H9928" s="2">
        <f t="shared" si="1237"/>
        <v>1070</v>
      </c>
      <c r="I9928" s="2">
        <f t="shared" si="1238"/>
        <v>0</v>
      </c>
      <c r="J9928" s="2">
        <f t="shared" si="1239"/>
        <v>39.899040014115457</v>
      </c>
    </row>
    <row r="9929" spans="1:10" x14ac:dyDescent="0.25">
      <c r="A9929" s="2">
        <v>9918</v>
      </c>
      <c r="B9929" s="2">
        <v>0.34686533767592842</v>
      </c>
      <c r="C9929" s="2">
        <f t="shared" si="1232"/>
        <v>97.142184437984866</v>
      </c>
      <c r="D9929" s="2">
        <f t="shared" si="1233"/>
        <v>107</v>
      </c>
      <c r="E9929" s="2">
        <f t="shared" si="1234"/>
        <v>97.142184437984866</v>
      </c>
      <c r="F9929" s="2">
        <f t="shared" si="1235"/>
        <v>9.8578155620151335</v>
      </c>
      <c r="G9929" s="2">
        <f t="shared" si="1236"/>
        <v>0</v>
      </c>
      <c r="H9929" s="2">
        <f t="shared" si="1237"/>
        <v>971.42184437984861</v>
      </c>
      <c r="I9929" s="2">
        <f t="shared" si="1238"/>
        <v>49.289077810075668</v>
      </c>
      <c r="J9929" s="2">
        <f t="shared" si="1239"/>
        <v>0</v>
      </c>
    </row>
    <row r="9930" spans="1:10" x14ac:dyDescent="0.25">
      <c r="A9930" s="2">
        <v>9919</v>
      </c>
      <c r="B9930" s="2">
        <v>0.78422584990686561</v>
      </c>
      <c r="C9930" s="2">
        <f t="shared" si="1232"/>
        <v>105.62051820496661</v>
      </c>
      <c r="D9930" s="2">
        <f t="shared" si="1233"/>
        <v>107</v>
      </c>
      <c r="E9930" s="2">
        <f t="shared" si="1234"/>
        <v>105.62051820496661</v>
      </c>
      <c r="F9930" s="2">
        <f t="shared" si="1235"/>
        <v>1.3794817950333851</v>
      </c>
      <c r="G9930" s="2">
        <f t="shared" si="1236"/>
        <v>0</v>
      </c>
      <c r="H9930" s="2">
        <f t="shared" si="1237"/>
        <v>1056.2051820496661</v>
      </c>
      <c r="I9930" s="2">
        <f t="shared" si="1238"/>
        <v>6.8974089751669254</v>
      </c>
      <c r="J9930" s="2">
        <f t="shared" si="1239"/>
        <v>0</v>
      </c>
    </row>
    <row r="9931" spans="1:10" x14ac:dyDescent="0.25">
      <c r="A9931" s="2">
        <v>9920</v>
      </c>
      <c r="B9931" s="2">
        <v>0.59869181607489141</v>
      </c>
      <c r="C9931" s="2">
        <f t="shared" si="1232"/>
        <v>101.81963812070504</v>
      </c>
      <c r="D9931" s="2">
        <f t="shared" si="1233"/>
        <v>107</v>
      </c>
      <c r="E9931" s="2">
        <f t="shared" si="1234"/>
        <v>101.81963812070504</v>
      </c>
      <c r="F9931" s="2">
        <f t="shared" si="1235"/>
        <v>5.1803618792949635</v>
      </c>
      <c r="G9931" s="2">
        <f t="shared" si="1236"/>
        <v>0</v>
      </c>
      <c r="H9931" s="2">
        <f t="shared" si="1237"/>
        <v>1018.1963812070503</v>
      </c>
      <c r="I9931" s="2">
        <f t="shared" si="1238"/>
        <v>25.901809396474818</v>
      </c>
      <c r="J9931" s="2">
        <f t="shared" si="1239"/>
        <v>0</v>
      </c>
    </row>
    <row r="9932" spans="1:10" x14ac:dyDescent="0.25">
      <c r="A9932" s="2">
        <v>9921</v>
      </c>
      <c r="B9932" s="2">
        <v>0.5437705539197546</v>
      </c>
      <c r="C9932" s="2">
        <f t="shared" si="1232"/>
        <v>100.80166259902936</v>
      </c>
      <c r="D9932" s="2">
        <f t="shared" si="1233"/>
        <v>107</v>
      </c>
      <c r="E9932" s="2">
        <f t="shared" si="1234"/>
        <v>100.80166259902936</v>
      </c>
      <c r="F9932" s="2">
        <f t="shared" si="1235"/>
        <v>6.1983374009706438</v>
      </c>
      <c r="G9932" s="2">
        <f t="shared" si="1236"/>
        <v>0</v>
      </c>
      <c r="H9932" s="2">
        <f t="shared" si="1237"/>
        <v>1008.0166259902935</v>
      </c>
      <c r="I9932" s="2">
        <f t="shared" si="1238"/>
        <v>30.991687004853219</v>
      </c>
      <c r="J9932" s="2">
        <f t="shared" si="1239"/>
        <v>0</v>
      </c>
    </row>
    <row r="9933" spans="1:10" x14ac:dyDescent="0.25">
      <c r="A9933" s="2">
        <v>9922</v>
      </c>
      <c r="B9933" s="2">
        <v>0.12887295885077654</v>
      </c>
      <c r="C9933" s="2">
        <f t="shared" ref="C9933:C9996" si="1240">_xlfn.BETA.INV(B9933,$C$7,$C$8,$C$9,$C$10)</f>
        <v>92.086984022715029</v>
      </c>
      <c r="D9933" s="2">
        <f t="shared" ref="D9933:D9996" si="1241">$F$8</f>
        <v>107</v>
      </c>
      <c r="E9933" s="2">
        <f t="shared" ref="E9933:E9996" si="1242">IF(C9933&gt;=D9933,D9933,C9933)</f>
        <v>92.086984022715029</v>
      </c>
      <c r="F9933" s="2">
        <f t="shared" ref="F9933:F9996" si="1243">IF(D9933&gt;C9933,D9933-C9933,0)</f>
        <v>14.913015977284971</v>
      </c>
      <c r="G9933" s="2">
        <f t="shared" ref="G9933:G9996" si="1244">IF(C9933&gt;D9933,C9933-D9933,0)</f>
        <v>0</v>
      </c>
      <c r="H9933" s="2">
        <f t="shared" ref="H9933:H9996" si="1245">E9933*$H$10</f>
        <v>920.86984022715023</v>
      </c>
      <c r="I9933" s="2">
        <f t="shared" ref="I9933:I9996" si="1246">F9933*$I$10</f>
        <v>74.565079886424854</v>
      </c>
      <c r="J9933" s="2">
        <f t="shared" ref="J9933:J9996" si="1247">G9933*$J$10</f>
        <v>0</v>
      </c>
    </row>
    <row r="9934" spans="1:10" x14ac:dyDescent="0.25">
      <c r="A9934" s="2">
        <v>9923</v>
      </c>
      <c r="B9934" s="2">
        <v>8.0526492999348775E-2</v>
      </c>
      <c r="C9934" s="2">
        <f t="shared" si="1240"/>
        <v>90.414850702001701</v>
      </c>
      <c r="D9934" s="2">
        <f t="shared" si="1241"/>
        <v>107</v>
      </c>
      <c r="E9934" s="2">
        <f t="shared" si="1242"/>
        <v>90.414850702001701</v>
      </c>
      <c r="F9934" s="2">
        <f t="shared" si="1243"/>
        <v>16.585149297998299</v>
      </c>
      <c r="G9934" s="2">
        <f t="shared" si="1244"/>
        <v>0</v>
      </c>
      <c r="H9934" s="2">
        <f t="shared" si="1245"/>
        <v>904.14850702001695</v>
      </c>
      <c r="I9934" s="2">
        <f t="shared" si="1246"/>
        <v>82.925746489991496</v>
      </c>
      <c r="J9934" s="2">
        <f t="shared" si="1247"/>
        <v>0</v>
      </c>
    </row>
    <row r="9935" spans="1:10" x14ac:dyDescent="0.25">
      <c r="A9935" s="2">
        <v>9924</v>
      </c>
      <c r="B9935" s="2">
        <v>0.23103246489959517</v>
      </c>
      <c r="C9935" s="2">
        <f t="shared" si="1240"/>
        <v>94.731017580826489</v>
      </c>
      <c r="D9935" s="2">
        <f t="shared" si="1241"/>
        <v>107</v>
      </c>
      <c r="E9935" s="2">
        <f t="shared" si="1242"/>
        <v>94.731017580826489</v>
      </c>
      <c r="F9935" s="2">
        <f t="shared" si="1243"/>
        <v>12.268982419173511</v>
      </c>
      <c r="G9935" s="2">
        <f t="shared" si="1244"/>
        <v>0</v>
      </c>
      <c r="H9935" s="2">
        <f t="shared" si="1245"/>
        <v>947.31017580826483</v>
      </c>
      <c r="I9935" s="2">
        <f t="shared" si="1246"/>
        <v>61.344912095867556</v>
      </c>
      <c r="J9935" s="2">
        <f t="shared" si="1247"/>
        <v>0</v>
      </c>
    </row>
    <row r="9936" spans="1:10" x14ac:dyDescent="0.25">
      <c r="A9936" s="2">
        <v>9925</v>
      </c>
      <c r="B9936" s="2">
        <v>0.38093437169458966</v>
      </c>
      <c r="C9936" s="2">
        <f t="shared" si="1240"/>
        <v>97.796237482452</v>
      </c>
      <c r="D9936" s="2">
        <f t="shared" si="1241"/>
        <v>107</v>
      </c>
      <c r="E9936" s="2">
        <f t="shared" si="1242"/>
        <v>97.796237482452</v>
      </c>
      <c r="F9936" s="2">
        <f t="shared" si="1243"/>
        <v>9.2037625175480002</v>
      </c>
      <c r="G9936" s="2">
        <f t="shared" si="1244"/>
        <v>0</v>
      </c>
      <c r="H9936" s="2">
        <f t="shared" si="1245"/>
        <v>977.96237482452</v>
      </c>
      <c r="I9936" s="2">
        <f t="shared" si="1246"/>
        <v>46.018812587740001</v>
      </c>
      <c r="J9936" s="2">
        <f t="shared" si="1247"/>
        <v>0</v>
      </c>
    </row>
    <row r="9937" spans="1:10" x14ac:dyDescent="0.25">
      <c r="A9937" s="2">
        <v>9926</v>
      </c>
      <c r="B9937" s="2">
        <v>0.17974054621217705</v>
      </c>
      <c r="C9937" s="2">
        <f t="shared" si="1240"/>
        <v>93.49955448908193</v>
      </c>
      <c r="D9937" s="2">
        <f t="shared" si="1241"/>
        <v>107</v>
      </c>
      <c r="E9937" s="2">
        <f t="shared" si="1242"/>
        <v>93.49955448908193</v>
      </c>
      <c r="F9937" s="2">
        <f t="shared" si="1243"/>
        <v>13.50044551091807</v>
      </c>
      <c r="G9937" s="2">
        <f t="shared" si="1244"/>
        <v>0</v>
      </c>
      <c r="H9937" s="2">
        <f t="shared" si="1245"/>
        <v>934.99554489081925</v>
      </c>
      <c r="I9937" s="2">
        <f t="shared" si="1246"/>
        <v>67.502227554590348</v>
      </c>
      <c r="J9937" s="2">
        <f t="shared" si="1247"/>
        <v>0</v>
      </c>
    </row>
    <row r="9938" spans="1:10" x14ac:dyDescent="0.25">
      <c r="A9938" s="2">
        <v>9927</v>
      </c>
      <c r="B9938" s="2">
        <v>0.58740251512523478</v>
      </c>
      <c r="C9938" s="2">
        <f t="shared" si="1240"/>
        <v>101.60858276871872</v>
      </c>
      <c r="D9938" s="2">
        <f t="shared" si="1241"/>
        <v>107</v>
      </c>
      <c r="E9938" s="2">
        <f t="shared" si="1242"/>
        <v>101.60858276871872</v>
      </c>
      <c r="F9938" s="2">
        <f t="shared" si="1243"/>
        <v>5.3914172312812809</v>
      </c>
      <c r="G9938" s="2">
        <f t="shared" si="1244"/>
        <v>0</v>
      </c>
      <c r="H9938" s="2">
        <f t="shared" si="1245"/>
        <v>1016.0858276871872</v>
      </c>
      <c r="I9938" s="2">
        <f t="shared" si="1246"/>
        <v>26.957086156406405</v>
      </c>
      <c r="J9938" s="2">
        <f t="shared" si="1247"/>
        <v>0</v>
      </c>
    </row>
    <row r="9939" spans="1:10" x14ac:dyDescent="0.25">
      <c r="A9939" s="2">
        <v>9928</v>
      </c>
      <c r="B9939" s="2">
        <v>0.53104200325559892</v>
      </c>
      <c r="C9939" s="2">
        <f t="shared" si="1240"/>
        <v>100.56808330825325</v>
      </c>
      <c r="D9939" s="2">
        <f t="shared" si="1241"/>
        <v>107</v>
      </c>
      <c r="E9939" s="2">
        <f t="shared" si="1242"/>
        <v>100.56808330825325</v>
      </c>
      <c r="F9939" s="2">
        <f t="shared" si="1243"/>
        <v>6.4319166917467498</v>
      </c>
      <c r="G9939" s="2">
        <f t="shared" si="1244"/>
        <v>0</v>
      </c>
      <c r="H9939" s="2">
        <f t="shared" si="1245"/>
        <v>1005.6808330825324</v>
      </c>
      <c r="I9939" s="2">
        <f t="shared" si="1246"/>
        <v>32.159583458733749</v>
      </c>
      <c r="J9939" s="2">
        <f t="shared" si="1247"/>
        <v>0</v>
      </c>
    </row>
    <row r="9940" spans="1:10" x14ac:dyDescent="0.25">
      <c r="A9940" s="2">
        <v>9929</v>
      </c>
      <c r="B9940" s="2">
        <v>0.66026191249154909</v>
      </c>
      <c r="C9940" s="2">
        <f t="shared" si="1240"/>
        <v>102.99689229639952</v>
      </c>
      <c r="D9940" s="2">
        <f t="shared" si="1241"/>
        <v>107</v>
      </c>
      <c r="E9940" s="2">
        <f t="shared" si="1242"/>
        <v>102.99689229639952</v>
      </c>
      <c r="F9940" s="2">
        <f t="shared" si="1243"/>
        <v>4.0031077036004774</v>
      </c>
      <c r="G9940" s="2">
        <f t="shared" si="1244"/>
        <v>0</v>
      </c>
      <c r="H9940" s="2">
        <f t="shared" si="1245"/>
        <v>1029.9689229639953</v>
      </c>
      <c r="I9940" s="2">
        <f t="shared" si="1246"/>
        <v>20.015538518002387</v>
      </c>
      <c r="J9940" s="2">
        <f t="shared" si="1247"/>
        <v>0</v>
      </c>
    </row>
    <row r="9941" spans="1:10" x14ac:dyDescent="0.25">
      <c r="A9941" s="2">
        <v>9930</v>
      </c>
      <c r="B9941" s="2">
        <v>0.52178907444599287</v>
      </c>
      <c r="C9941" s="2">
        <f t="shared" si="1240"/>
        <v>100.39858706260384</v>
      </c>
      <c r="D9941" s="2">
        <f t="shared" si="1241"/>
        <v>107</v>
      </c>
      <c r="E9941" s="2">
        <f t="shared" si="1242"/>
        <v>100.39858706260384</v>
      </c>
      <c r="F9941" s="2">
        <f t="shared" si="1243"/>
        <v>6.6014129373961623</v>
      </c>
      <c r="G9941" s="2">
        <f t="shared" si="1244"/>
        <v>0</v>
      </c>
      <c r="H9941" s="2">
        <f t="shared" si="1245"/>
        <v>1003.9858706260384</v>
      </c>
      <c r="I9941" s="2">
        <f t="shared" si="1246"/>
        <v>33.007064686980812</v>
      </c>
      <c r="J9941" s="2">
        <f t="shared" si="1247"/>
        <v>0</v>
      </c>
    </row>
    <row r="9942" spans="1:10" x14ac:dyDescent="0.25">
      <c r="A9942" s="2">
        <v>9931</v>
      </c>
      <c r="B9942" s="2">
        <v>0.7925602145062679</v>
      </c>
      <c r="C9942" s="2">
        <f t="shared" si="1240"/>
        <v>105.81736635551067</v>
      </c>
      <c r="D9942" s="2">
        <f t="shared" si="1241"/>
        <v>107</v>
      </c>
      <c r="E9942" s="2">
        <f t="shared" si="1242"/>
        <v>105.81736635551067</v>
      </c>
      <c r="F9942" s="2">
        <f t="shared" si="1243"/>
        <v>1.1826336444893286</v>
      </c>
      <c r="G9942" s="2">
        <f t="shared" si="1244"/>
        <v>0</v>
      </c>
      <c r="H9942" s="2">
        <f t="shared" si="1245"/>
        <v>1058.1736635551067</v>
      </c>
      <c r="I9942" s="2">
        <f t="shared" si="1246"/>
        <v>5.9131682224466431</v>
      </c>
      <c r="J9942" s="2">
        <f t="shared" si="1247"/>
        <v>0</v>
      </c>
    </row>
    <row r="9943" spans="1:10" x14ac:dyDescent="0.25">
      <c r="A9943" s="2">
        <v>9932</v>
      </c>
      <c r="B9943" s="2">
        <v>0.91539698782460543</v>
      </c>
      <c r="C9943" s="2">
        <f t="shared" si="1240"/>
        <v>109.42448073826657</v>
      </c>
      <c r="D9943" s="2">
        <f t="shared" si="1241"/>
        <v>107</v>
      </c>
      <c r="E9943" s="2">
        <f t="shared" si="1242"/>
        <v>107</v>
      </c>
      <c r="F9943" s="2">
        <f t="shared" si="1243"/>
        <v>0</v>
      </c>
      <c r="G9943" s="2">
        <f t="shared" si="1244"/>
        <v>2.424480738266567</v>
      </c>
      <c r="H9943" s="2">
        <f t="shared" si="1245"/>
        <v>1070</v>
      </c>
      <c r="I9943" s="2">
        <f t="shared" si="1246"/>
        <v>0</v>
      </c>
      <c r="J9943" s="2">
        <f t="shared" si="1247"/>
        <v>36.367211073998504</v>
      </c>
    </row>
    <row r="9944" spans="1:10" x14ac:dyDescent="0.25">
      <c r="A9944" s="2">
        <v>9933</v>
      </c>
      <c r="B9944" s="2">
        <v>0.98836615806061889</v>
      </c>
      <c r="C9944" s="2">
        <f t="shared" si="1240"/>
        <v>114.06557778051889</v>
      </c>
      <c r="D9944" s="2">
        <f t="shared" si="1241"/>
        <v>107</v>
      </c>
      <c r="E9944" s="2">
        <f t="shared" si="1242"/>
        <v>107</v>
      </c>
      <c r="F9944" s="2">
        <f t="shared" si="1243"/>
        <v>0</v>
      </c>
      <c r="G9944" s="2">
        <f t="shared" si="1244"/>
        <v>7.0655777805188933</v>
      </c>
      <c r="H9944" s="2">
        <f t="shared" si="1245"/>
        <v>1070</v>
      </c>
      <c r="I9944" s="2">
        <f t="shared" si="1246"/>
        <v>0</v>
      </c>
      <c r="J9944" s="2">
        <f t="shared" si="1247"/>
        <v>105.9836667077834</v>
      </c>
    </row>
    <row r="9945" spans="1:10" x14ac:dyDescent="0.25">
      <c r="A9945" s="2">
        <v>9934</v>
      </c>
      <c r="B9945" s="2">
        <v>0.5400846815636664</v>
      </c>
      <c r="C9945" s="2">
        <f t="shared" si="1240"/>
        <v>100.73396471049358</v>
      </c>
      <c r="D9945" s="2">
        <f t="shared" si="1241"/>
        <v>107</v>
      </c>
      <c r="E9945" s="2">
        <f t="shared" si="1242"/>
        <v>100.73396471049358</v>
      </c>
      <c r="F9945" s="2">
        <f t="shared" si="1243"/>
        <v>6.2660352895064193</v>
      </c>
      <c r="G9945" s="2">
        <f t="shared" si="1244"/>
        <v>0</v>
      </c>
      <c r="H9945" s="2">
        <f t="shared" si="1245"/>
        <v>1007.3396471049358</v>
      </c>
      <c r="I9945" s="2">
        <f t="shared" si="1246"/>
        <v>31.330176447532097</v>
      </c>
      <c r="J9945" s="2">
        <f t="shared" si="1247"/>
        <v>0</v>
      </c>
    </row>
    <row r="9946" spans="1:10" x14ac:dyDescent="0.25">
      <c r="A9946" s="2">
        <v>9935</v>
      </c>
      <c r="B9946" s="2">
        <v>0.91318359338418531</v>
      </c>
      <c r="C9946" s="2">
        <f t="shared" si="1240"/>
        <v>109.33917764458954</v>
      </c>
      <c r="D9946" s="2">
        <f t="shared" si="1241"/>
        <v>107</v>
      </c>
      <c r="E9946" s="2">
        <f t="shared" si="1242"/>
        <v>107</v>
      </c>
      <c r="F9946" s="2">
        <f t="shared" si="1243"/>
        <v>0</v>
      </c>
      <c r="G9946" s="2">
        <f t="shared" si="1244"/>
        <v>2.3391776445895403</v>
      </c>
      <c r="H9946" s="2">
        <f t="shared" si="1245"/>
        <v>1070</v>
      </c>
      <c r="I9946" s="2">
        <f t="shared" si="1246"/>
        <v>0</v>
      </c>
      <c r="J9946" s="2">
        <f t="shared" si="1247"/>
        <v>35.087664668843104</v>
      </c>
    </row>
    <row r="9947" spans="1:10" x14ac:dyDescent="0.25">
      <c r="A9947" s="2">
        <v>9936</v>
      </c>
      <c r="B9947" s="2">
        <v>9.7608170444546616E-2</v>
      </c>
      <c r="C9947" s="2">
        <f t="shared" si="1240"/>
        <v>91.059312955051212</v>
      </c>
      <c r="D9947" s="2">
        <f t="shared" si="1241"/>
        <v>107</v>
      </c>
      <c r="E9947" s="2">
        <f t="shared" si="1242"/>
        <v>91.059312955051212</v>
      </c>
      <c r="F9947" s="2">
        <f t="shared" si="1243"/>
        <v>15.940687044948788</v>
      </c>
      <c r="G9947" s="2">
        <f t="shared" si="1244"/>
        <v>0</v>
      </c>
      <c r="H9947" s="2">
        <f t="shared" si="1245"/>
        <v>910.59312955051212</v>
      </c>
      <c r="I9947" s="2">
        <f t="shared" si="1246"/>
        <v>79.703435224743941</v>
      </c>
      <c r="J9947" s="2">
        <f t="shared" si="1247"/>
        <v>0</v>
      </c>
    </row>
    <row r="9948" spans="1:10" x14ac:dyDescent="0.25">
      <c r="A9948" s="2">
        <v>9937</v>
      </c>
      <c r="B9948" s="2">
        <v>0.24052898013167379</v>
      </c>
      <c r="C9948" s="2">
        <f t="shared" si="1240"/>
        <v>94.944573415910725</v>
      </c>
      <c r="D9948" s="2">
        <f t="shared" si="1241"/>
        <v>107</v>
      </c>
      <c r="E9948" s="2">
        <f t="shared" si="1242"/>
        <v>94.944573415910725</v>
      </c>
      <c r="F9948" s="2">
        <f t="shared" si="1243"/>
        <v>12.055426584089275</v>
      </c>
      <c r="G9948" s="2">
        <f t="shared" si="1244"/>
        <v>0</v>
      </c>
      <c r="H9948" s="2">
        <f t="shared" si="1245"/>
        <v>949.44573415910725</v>
      </c>
      <c r="I9948" s="2">
        <f t="shared" si="1246"/>
        <v>60.277132920446377</v>
      </c>
      <c r="J9948" s="2">
        <f t="shared" si="1247"/>
        <v>0</v>
      </c>
    </row>
    <row r="9949" spans="1:10" x14ac:dyDescent="0.25">
      <c r="A9949" s="2">
        <v>9938</v>
      </c>
      <c r="B9949" s="2">
        <v>8.6862515197287049E-2</v>
      </c>
      <c r="C9949" s="2">
        <f t="shared" si="1240"/>
        <v>90.662585504954805</v>
      </c>
      <c r="D9949" s="2">
        <f t="shared" si="1241"/>
        <v>107</v>
      </c>
      <c r="E9949" s="2">
        <f t="shared" si="1242"/>
        <v>90.662585504954805</v>
      </c>
      <c r="F9949" s="2">
        <f t="shared" si="1243"/>
        <v>16.337414495045195</v>
      </c>
      <c r="G9949" s="2">
        <f t="shared" si="1244"/>
        <v>0</v>
      </c>
      <c r="H9949" s="2">
        <f t="shared" si="1245"/>
        <v>906.62585504954802</v>
      </c>
      <c r="I9949" s="2">
        <f t="shared" si="1246"/>
        <v>81.687072475225975</v>
      </c>
      <c r="J9949" s="2">
        <f t="shared" si="1247"/>
        <v>0</v>
      </c>
    </row>
    <row r="9950" spans="1:10" x14ac:dyDescent="0.25">
      <c r="A9950" s="2">
        <v>9939</v>
      </c>
      <c r="B9950" s="2">
        <v>0.36947662105661494</v>
      </c>
      <c r="C9950" s="2">
        <f t="shared" si="1240"/>
        <v>97.578082676710139</v>
      </c>
      <c r="D9950" s="2">
        <f t="shared" si="1241"/>
        <v>107</v>
      </c>
      <c r="E9950" s="2">
        <f t="shared" si="1242"/>
        <v>97.578082676710139</v>
      </c>
      <c r="F9950" s="2">
        <f t="shared" si="1243"/>
        <v>9.4219173232898612</v>
      </c>
      <c r="G9950" s="2">
        <f t="shared" si="1244"/>
        <v>0</v>
      </c>
      <c r="H9950" s="2">
        <f t="shared" si="1245"/>
        <v>975.78082676710142</v>
      </c>
      <c r="I9950" s="2">
        <f t="shared" si="1246"/>
        <v>47.109586616449306</v>
      </c>
      <c r="J9950" s="2">
        <f t="shared" si="1247"/>
        <v>0</v>
      </c>
    </row>
    <row r="9951" spans="1:10" x14ac:dyDescent="0.25">
      <c r="A9951" s="2">
        <v>9940</v>
      </c>
      <c r="B9951" s="2">
        <v>0.73692030804488284</v>
      </c>
      <c r="C9951" s="2">
        <f t="shared" si="1240"/>
        <v>104.56234994900588</v>
      </c>
      <c r="D9951" s="2">
        <f t="shared" si="1241"/>
        <v>107</v>
      </c>
      <c r="E9951" s="2">
        <f t="shared" si="1242"/>
        <v>104.56234994900588</v>
      </c>
      <c r="F9951" s="2">
        <f t="shared" si="1243"/>
        <v>2.4376500509941224</v>
      </c>
      <c r="G9951" s="2">
        <f t="shared" si="1244"/>
        <v>0</v>
      </c>
      <c r="H9951" s="2">
        <f t="shared" si="1245"/>
        <v>1045.6234994900587</v>
      </c>
      <c r="I9951" s="2">
        <f t="shared" si="1246"/>
        <v>12.188250254970612</v>
      </c>
      <c r="J9951" s="2">
        <f t="shared" si="1247"/>
        <v>0</v>
      </c>
    </row>
    <row r="9952" spans="1:10" x14ac:dyDescent="0.25">
      <c r="A9952" s="2">
        <v>9941</v>
      </c>
      <c r="B9952" s="2">
        <v>0.43828644964386165</v>
      </c>
      <c r="C9952" s="2">
        <f t="shared" si="1240"/>
        <v>98.867903259035273</v>
      </c>
      <c r="D9952" s="2">
        <f t="shared" si="1241"/>
        <v>107</v>
      </c>
      <c r="E9952" s="2">
        <f t="shared" si="1242"/>
        <v>98.867903259035273</v>
      </c>
      <c r="F9952" s="2">
        <f t="shared" si="1243"/>
        <v>8.1320967409647267</v>
      </c>
      <c r="G9952" s="2">
        <f t="shared" si="1244"/>
        <v>0</v>
      </c>
      <c r="H9952" s="2">
        <f t="shared" si="1245"/>
        <v>988.67903259035279</v>
      </c>
      <c r="I9952" s="2">
        <f t="shared" si="1246"/>
        <v>40.660483704823633</v>
      </c>
      <c r="J9952" s="2">
        <f t="shared" si="1247"/>
        <v>0</v>
      </c>
    </row>
    <row r="9953" spans="1:10" x14ac:dyDescent="0.25">
      <c r="A9953" s="2">
        <v>9942</v>
      </c>
      <c r="B9953" s="2">
        <v>3.3927338543343621E-2</v>
      </c>
      <c r="C9953" s="2">
        <f t="shared" si="1240"/>
        <v>88.040459941020032</v>
      </c>
      <c r="D9953" s="2">
        <f t="shared" si="1241"/>
        <v>107</v>
      </c>
      <c r="E9953" s="2">
        <f t="shared" si="1242"/>
        <v>88.040459941020032</v>
      </c>
      <c r="F9953" s="2">
        <f t="shared" si="1243"/>
        <v>18.959540058979968</v>
      </c>
      <c r="G9953" s="2">
        <f t="shared" si="1244"/>
        <v>0</v>
      </c>
      <c r="H9953" s="2">
        <f t="shared" si="1245"/>
        <v>880.40459941020026</v>
      </c>
      <c r="I9953" s="2">
        <f t="shared" si="1246"/>
        <v>94.79770029489984</v>
      </c>
      <c r="J9953" s="2">
        <f t="shared" si="1247"/>
        <v>0</v>
      </c>
    </row>
    <row r="9954" spans="1:10" x14ac:dyDescent="0.25">
      <c r="A9954" s="2">
        <v>9943</v>
      </c>
      <c r="B9954" s="2">
        <v>0.84830614476999244</v>
      </c>
      <c r="C9954" s="2">
        <f t="shared" si="1240"/>
        <v>107.24841007988098</v>
      </c>
      <c r="D9954" s="2">
        <f t="shared" si="1241"/>
        <v>107</v>
      </c>
      <c r="E9954" s="2">
        <f t="shared" si="1242"/>
        <v>107</v>
      </c>
      <c r="F9954" s="2">
        <f t="shared" si="1243"/>
        <v>0</v>
      </c>
      <c r="G9954" s="2">
        <f t="shared" si="1244"/>
        <v>0.2484100798809834</v>
      </c>
      <c r="H9954" s="2">
        <f t="shared" si="1245"/>
        <v>1070</v>
      </c>
      <c r="I9954" s="2">
        <f t="shared" si="1246"/>
        <v>0</v>
      </c>
      <c r="J9954" s="2">
        <f t="shared" si="1247"/>
        <v>3.726151198214751</v>
      </c>
    </row>
    <row r="9955" spans="1:10" x14ac:dyDescent="0.25">
      <c r="A9955" s="2">
        <v>9944</v>
      </c>
      <c r="B9955" s="2">
        <v>0.77098127471634481</v>
      </c>
      <c r="C9955" s="2">
        <f t="shared" si="1240"/>
        <v>105.31476292027503</v>
      </c>
      <c r="D9955" s="2">
        <f t="shared" si="1241"/>
        <v>107</v>
      </c>
      <c r="E9955" s="2">
        <f t="shared" si="1242"/>
        <v>105.31476292027503</v>
      </c>
      <c r="F9955" s="2">
        <f t="shared" si="1243"/>
        <v>1.6852370797249705</v>
      </c>
      <c r="G9955" s="2">
        <f t="shared" si="1244"/>
        <v>0</v>
      </c>
      <c r="H9955" s="2">
        <f t="shared" si="1245"/>
        <v>1053.1476292027503</v>
      </c>
      <c r="I9955" s="2">
        <f t="shared" si="1246"/>
        <v>8.4261853986248525</v>
      </c>
      <c r="J9955" s="2">
        <f t="shared" si="1247"/>
        <v>0</v>
      </c>
    </row>
    <row r="9956" spans="1:10" x14ac:dyDescent="0.25">
      <c r="A9956" s="2">
        <v>9945</v>
      </c>
      <c r="B9956" s="2">
        <v>0.73943839439675296</v>
      </c>
      <c r="C9956" s="2">
        <f t="shared" si="1240"/>
        <v>104.61650782815559</v>
      </c>
      <c r="D9956" s="2">
        <f t="shared" si="1241"/>
        <v>107</v>
      </c>
      <c r="E9956" s="2">
        <f t="shared" si="1242"/>
        <v>104.61650782815559</v>
      </c>
      <c r="F9956" s="2">
        <f t="shared" si="1243"/>
        <v>2.3834921718444093</v>
      </c>
      <c r="G9956" s="2">
        <f t="shared" si="1244"/>
        <v>0</v>
      </c>
      <c r="H9956" s="2">
        <f t="shared" si="1245"/>
        <v>1046.1650782815559</v>
      </c>
      <c r="I9956" s="2">
        <f t="shared" si="1246"/>
        <v>11.917460859222047</v>
      </c>
      <c r="J9956" s="2">
        <f t="shared" si="1247"/>
        <v>0</v>
      </c>
    </row>
    <row r="9957" spans="1:10" x14ac:dyDescent="0.25">
      <c r="A9957" s="2">
        <v>9946</v>
      </c>
      <c r="B9957" s="2">
        <v>8.6912486509051035E-2</v>
      </c>
      <c r="C9957" s="2">
        <f t="shared" si="1240"/>
        <v>90.664495733267671</v>
      </c>
      <c r="D9957" s="2">
        <f t="shared" si="1241"/>
        <v>107</v>
      </c>
      <c r="E9957" s="2">
        <f t="shared" si="1242"/>
        <v>90.664495733267671</v>
      </c>
      <c r="F9957" s="2">
        <f t="shared" si="1243"/>
        <v>16.335504266732329</v>
      </c>
      <c r="G9957" s="2">
        <f t="shared" si="1244"/>
        <v>0</v>
      </c>
      <c r="H9957" s="2">
        <f t="shared" si="1245"/>
        <v>906.64495733267677</v>
      </c>
      <c r="I9957" s="2">
        <f t="shared" si="1246"/>
        <v>81.677521333661645</v>
      </c>
      <c r="J9957" s="2">
        <f t="shared" si="1247"/>
        <v>0</v>
      </c>
    </row>
    <row r="9958" spans="1:10" x14ac:dyDescent="0.25">
      <c r="A9958" s="2">
        <v>9947</v>
      </c>
      <c r="B9958" s="2">
        <v>0.88694538006334711</v>
      </c>
      <c r="C9958" s="2">
        <f t="shared" si="1240"/>
        <v>108.41270342785829</v>
      </c>
      <c r="D9958" s="2">
        <f t="shared" si="1241"/>
        <v>107</v>
      </c>
      <c r="E9958" s="2">
        <f t="shared" si="1242"/>
        <v>107</v>
      </c>
      <c r="F9958" s="2">
        <f t="shared" si="1243"/>
        <v>0</v>
      </c>
      <c r="G9958" s="2">
        <f t="shared" si="1244"/>
        <v>1.4127034278582897</v>
      </c>
      <c r="H9958" s="2">
        <f t="shared" si="1245"/>
        <v>1070</v>
      </c>
      <c r="I9958" s="2">
        <f t="shared" si="1246"/>
        <v>0</v>
      </c>
      <c r="J9958" s="2">
        <f t="shared" si="1247"/>
        <v>21.190551417874346</v>
      </c>
    </row>
    <row r="9959" spans="1:10" x14ac:dyDescent="0.25">
      <c r="A9959" s="2">
        <v>9948</v>
      </c>
      <c r="B9959" s="2">
        <v>0.16856863329741045</v>
      </c>
      <c r="C9959" s="2">
        <f t="shared" si="1240"/>
        <v>93.209366260023188</v>
      </c>
      <c r="D9959" s="2">
        <f t="shared" si="1241"/>
        <v>107</v>
      </c>
      <c r="E9959" s="2">
        <f t="shared" si="1242"/>
        <v>93.209366260023188</v>
      </c>
      <c r="F9959" s="2">
        <f t="shared" si="1243"/>
        <v>13.790633739976812</v>
      </c>
      <c r="G9959" s="2">
        <f t="shared" si="1244"/>
        <v>0</v>
      </c>
      <c r="H9959" s="2">
        <f t="shared" si="1245"/>
        <v>932.09366260023194</v>
      </c>
      <c r="I9959" s="2">
        <f t="shared" si="1246"/>
        <v>68.95316869988406</v>
      </c>
      <c r="J9959" s="2">
        <f t="shared" si="1247"/>
        <v>0</v>
      </c>
    </row>
    <row r="9960" spans="1:10" x14ac:dyDescent="0.25">
      <c r="A9960" s="2">
        <v>9949</v>
      </c>
      <c r="B9960" s="2">
        <v>0.45644521414392503</v>
      </c>
      <c r="C9960" s="2">
        <f t="shared" si="1240"/>
        <v>99.202301857982249</v>
      </c>
      <c r="D9960" s="2">
        <f t="shared" si="1241"/>
        <v>107</v>
      </c>
      <c r="E9960" s="2">
        <f t="shared" si="1242"/>
        <v>99.202301857982249</v>
      </c>
      <c r="F9960" s="2">
        <f t="shared" si="1243"/>
        <v>7.7976981420177509</v>
      </c>
      <c r="G9960" s="2">
        <f t="shared" si="1244"/>
        <v>0</v>
      </c>
      <c r="H9960" s="2">
        <f t="shared" si="1245"/>
        <v>992.02301857982252</v>
      </c>
      <c r="I9960" s="2">
        <f t="shared" si="1246"/>
        <v>38.988490710088755</v>
      </c>
      <c r="J9960" s="2">
        <f t="shared" si="1247"/>
        <v>0</v>
      </c>
    </row>
    <row r="9961" spans="1:10" x14ac:dyDescent="0.25">
      <c r="A9961" s="2">
        <v>9950</v>
      </c>
      <c r="B9961" s="2">
        <v>0.55972607889454851</v>
      </c>
      <c r="C9961" s="2">
        <f t="shared" si="1240"/>
        <v>101.09541416049052</v>
      </c>
      <c r="D9961" s="2">
        <f t="shared" si="1241"/>
        <v>107</v>
      </c>
      <c r="E9961" s="2">
        <f t="shared" si="1242"/>
        <v>101.09541416049052</v>
      </c>
      <c r="F9961" s="2">
        <f t="shared" si="1243"/>
        <v>5.9045858395094797</v>
      </c>
      <c r="G9961" s="2">
        <f t="shared" si="1244"/>
        <v>0</v>
      </c>
      <c r="H9961" s="2">
        <f t="shared" si="1245"/>
        <v>1010.9541416049052</v>
      </c>
      <c r="I9961" s="2">
        <f t="shared" si="1246"/>
        <v>29.522929197547398</v>
      </c>
      <c r="J9961" s="2">
        <f t="shared" si="1247"/>
        <v>0</v>
      </c>
    </row>
    <row r="9962" spans="1:10" x14ac:dyDescent="0.25">
      <c r="A9962" s="2">
        <v>9951</v>
      </c>
      <c r="B9962" s="2">
        <v>0.32071827328387936</v>
      </c>
      <c r="C9962" s="2">
        <f t="shared" si="1240"/>
        <v>96.627429712395696</v>
      </c>
      <c r="D9962" s="2">
        <f t="shared" si="1241"/>
        <v>107</v>
      </c>
      <c r="E9962" s="2">
        <f t="shared" si="1242"/>
        <v>96.627429712395696</v>
      </c>
      <c r="F9962" s="2">
        <f t="shared" si="1243"/>
        <v>10.372570287604304</v>
      </c>
      <c r="G9962" s="2">
        <f t="shared" si="1244"/>
        <v>0</v>
      </c>
      <c r="H9962" s="2">
        <f t="shared" si="1245"/>
        <v>966.27429712395701</v>
      </c>
      <c r="I9962" s="2">
        <f t="shared" si="1246"/>
        <v>51.862851438021522</v>
      </c>
      <c r="J9962" s="2">
        <f t="shared" si="1247"/>
        <v>0</v>
      </c>
    </row>
    <row r="9963" spans="1:10" x14ac:dyDescent="0.25">
      <c r="A9963" s="2">
        <v>9952</v>
      </c>
      <c r="B9963" s="2">
        <v>0.90935939554218093</v>
      </c>
      <c r="C9963" s="2">
        <f t="shared" si="1240"/>
        <v>109.19478924646948</v>
      </c>
      <c r="D9963" s="2">
        <f t="shared" si="1241"/>
        <v>107</v>
      </c>
      <c r="E9963" s="2">
        <f t="shared" si="1242"/>
        <v>107</v>
      </c>
      <c r="F9963" s="2">
        <f t="shared" si="1243"/>
        <v>0</v>
      </c>
      <c r="G9963" s="2">
        <f t="shared" si="1244"/>
        <v>2.1947892464694831</v>
      </c>
      <c r="H9963" s="2">
        <f t="shared" si="1245"/>
        <v>1070</v>
      </c>
      <c r="I9963" s="2">
        <f t="shared" si="1246"/>
        <v>0</v>
      </c>
      <c r="J9963" s="2">
        <f t="shared" si="1247"/>
        <v>32.921838697042247</v>
      </c>
    </row>
    <row r="9964" spans="1:10" x14ac:dyDescent="0.25">
      <c r="A9964" s="2">
        <v>9953</v>
      </c>
      <c r="B9964" s="2">
        <v>0.23047977599780867</v>
      </c>
      <c r="C9964" s="2">
        <f t="shared" si="1240"/>
        <v>94.718470499005818</v>
      </c>
      <c r="D9964" s="2">
        <f t="shared" si="1241"/>
        <v>107</v>
      </c>
      <c r="E9964" s="2">
        <f t="shared" si="1242"/>
        <v>94.718470499005818</v>
      </c>
      <c r="F9964" s="2">
        <f t="shared" si="1243"/>
        <v>12.281529500994182</v>
      </c>
      <c r="G9964" s="2">
        <f t="shared" si="1244"/>
        <v>0</v>
      </c>
      <c r="H9964" s="2">
        <f t="shared" si="1245"/>
        <v>947.18470499005821</v>
      </c>
      <c r="I9964" s="2">
        <f t="shared" si="1246"/>
        <v>61.40764750497091</v>
      </c>
      <c r="J9964" s="2">
        <f t="shared" si="1247"/>
        <v>0</v>
      </c>
    </row>
    <row r="9965" spans="1:10" x14ac:dyDescent="0.25">
      <c r="A9965" s="2">
        <v>9954</v>
      </c>
      <c r="B9965" s="2">
        <v>0.13145798425348909</v>
      </c>
      <c r="C9965" s="2">
        <f t="shared" si="1240"/>
        <v>92.165326489217179</v>
      </c>
      <c r="D9965" s="2">
        <f t="shared" si="1241"/>
        <v>107</v>
      </c>
      <c r="E9965" s="2">
        <f t="shared" si="1242"/>
        <v>92.165326489217179</v>
      </c>
      <c r="F9965" s="2">
        <f t="shared" si="1243"/>
        <v>14.834673510782821</v>
      </c>
      <c r="G9965" s="2">
        <f t="shared" si="1244"/>
        <v>0</v>
      </c>
      <c r="H9965" s="2">
        <f t="shared" si="1245"/>
        <v>921.65326489217182</v>
      </c>
      <c r="I9965" s="2">
        <f t="shared" si="1246"/>
        <v>74.173367553914105</v>
      </c>
      <c r="J9965" s="2">
        <f t="shared" si="1247"/>
        <v>0</v>
      </c>
    </row>
    <row r="9966" spans="1:10" x14ac:dyDescent="0.25">
      <c r="A9966" s="2">
        <v>9955</v>
      </c>
      <c r="B9966" s="2">
        <v>0.93075973472216011</v>
      </c>
      <c r="C9966" s="2">
        <f t="shared" si="1240"/>
        <v>110.05738596370256</v>
      </c>
      <c r="D9966" s="2">
        <f t="shared" si="1241"/>
        <v>107</v>
      </c>
      <c r="E9966" s="2">
        <f t="shared" si="1242"/>
        <v>107</v>
      </c>
      <c r="F9966" s="2">
        <f t="shared" si="1243"/>
        <v>0</v>
      </c>
      <c r="G9966" s="2">
        <f t="shared" si="1244"/>
        <v>3.0573859637025578</v>
      </c>
      <c r="H9966" s="2">
        <f t="shared" si="1245"/>
        <v>1070</v>
      </c>
      <c r="I9966" s="2">
        <f t="shared" si="1246"/>
        <v>0</v>
      </c>
      <c r="J9966" s="2">
        <f t="shared" si="1247"/>
        <v>45.860789455538367</v>
      </c>
    </row>
    <row r="9967" spans="1:10" x14ac:dyDescent="0.25">
      <c r="A9967" s="2">
        <v>9956</v>
      </c>
      <c r="B9967" s="2">
        <v>0.29547224541671702</v>
      </c>
      <c r="C9967" s="2">
        <f t="shared" si="1240"/>
        <v>96.116975140923728</v>
      </c>
      <c r="D9967" s="2">
        <f t="shared" si="1241"/>
        <v>107</v>
      </c>
      <c r="E9967" s="2">
        <f t="shared" si="1242"/>
        <v>96.116975140923728</v>
      </c>
      <c r="F9967" s="2">
        <f t="shared" si="1243"/>
        <v>10.883024859076272</v>
      </c>
      <c r="G9967" s="2">
        <f t="shared" si="1244"/>
        <v>0</v>
      </c>
      <c r="H9967" s="2">
        <f t="shared" si="1245"/>
        <v>961.16975140923728</v>
      </c>
      <c r="I9967" s="2">
        <f t="shared" si="1246"/>
        <v>54.415124295381361</v>
      </c>
      <c r="J9967" s="2">
        <f t="shared" si="1247"/>
        <v>0</v>
      </c>
    </row>
    <row r="9968" spans="1:10" x14ac:dyDescent="0.25">
      <c r="A9968" s="2">
        <v>9957</v>
      </c>
      <c r="B9968" s="2">
        <v>0.21716756422254657</v>
      </c>
      <c r="C9968" s="2">
        <f t="shared" si="1240"/>
        <v>94.412045417837106</v>
      </c>
      <c r="D9968" s="2">
        <f t="shared" si="1241"/>
        <v>107</v>
      </c>
      <c r="E9968" s="2">
        <f t="shared" si="1242"/>
        <v>94.412045417837106</v>
      </c>
      <c r="F9968" s="2">
        <f t="shared" si="1243"/>
        <v>12.587954582162894</v>
      </c>
      <c r="G9968" s="2">
        <f t="shared" si="1244"/>
        <v>0</v>
      </c>
      <c r="H9968" s="2">
        <f t="shared" si="1245"/>
        <v>944.12045417837112</v>
      </c>
      <c r="I9968" s="2">
        <f t="shared" si="1246"/>
        <v>62.939772910814469</v>
      </c>
      <c r="J9968" s="2">
        <f t="shared" si="1247"/>
        <v>0</v>
      </c>
    </row>
    <row r="9969" spans="1:10" x14ac:dyDescent="0.25">
      <c r="A9969" s="2">
        <v>9958</v>
      </c>
      <c r="B9969" s="2">
        <v>0.10132820426479494</v>
      </c>
      <c r="C9969" s="2">
        <f t="shared" si="1240"/>
        <v>91.190646098762741</v>
      </c>
      <c r="D9969" s="2">
        <f t="shared" si="1241"/>
        <v>107</v>
      </c>
      <c r="E9969" s="2">
        <f t="shared" si="1242"/>
        <v>91.190646098762741</v>
      </c>
      <c r="F9969" s="2">
        <f t="shared" si="1243"/>
        <v>15.809353901237259</v>
      </c>
      <c r="G9969" s="2">
        <f t="shared" si="1244"/>
        <v>0</v>
      </c>
      <c r="H9969" s="2">
        <f t="shared" si="1245"/>
        <v>911.90646098762738</v>
      </c>
      <c r="I9969" s="2">
        <f t="shared" si="1246"/>
        <v>79.046769506186294</v>
      </c>
      <c r="J9969" s="2">
        <f t="shared" si="1247"/>
        <v>0</v>
      </c>
    </row>
    <row r="9970" spans="1:10" x14ac:dyDescent="0.25">
      <c r="A9970" s="2">
        <v>9959</v>
      </c>
      <c r="B9970" s="2">
        <v>0.28131651826904014</v>
      </c>
      <c r="C9970" s="2">
        <f t="shared" si="1240"/>
        <v>95.823847368431359</v>
      </c>
      <c r="D9970" s="2">
        <f t="shared" si="1241"/>
        <v>107</v>
      </c>
      <c r="E9970" s="2">
        <f t="shared" si="1242"/>
        <v>95.823847368431359</v>
      </c>
      <c r="F9970" s="2">
        <f t="shared" si="1243"/>
        <v>11.176152631568641</v>
      </c>
      <c r="G9970" s="2">
        <f t="shared" si="1244"/>
        <v>0</v>
      </c>
      <c r="H9970" s="2">
        <f t="shared" si="1245"/>
        <v>958.23847368431359</v>
      </c>
      <c r="I9970" s="2">
        <f t="shared" si="1246"/>
        <v>55.880763157843205</v>
      </c>
      <c r="J9970" s="2">
        <f t="shared" si="1247"/>
        <v>0</v>
      </c>
    </row>
    <row r="9971" spans="1:10" x14ac:dyDescent="0.25">
      <c r="A9971" s="2">
        <v>9960</v>
      </c>
      <c r="B9971" s="2">
        <v>0.58321465588349086</v>
      </c>
      <c r="C9971" s="2">
        <f t="shared" si="1240"/>
        <v>101.53057195447292</v>
      </c>
      <c r="D9971" s="2">
        <f t="shared" si="1241"/>
        <v>107</v>
      </c>
      <c r="E9971" s="2">
        <f t="shared" si="1242"/>
        <v>101.53057195447292</v>
      </c>
      <c r="F9971" s="2">
        <f t="shared" si="1243"/>
        <v>5.4694280455270814</v>
      </c>
      <c r="G9971" s="2">
        <f t="shared" si="1244"/>
        <v>0</v>
      </c>
      <c r="H9971" s="2">
        <f t="shared" si="1245"/>
        <v>1015.3057195447292</v>
      </c>
      <c r="I9971" s="2">
        <f t="shared" si="1246"/>
        <v>27.347140227635407</v>
      </c>
      <c r="J9971" s="2">
        <f t="shared" si="1247"/>
        <v>0</v>
      </c>
    </row>
    <row r="9972" spans="1:10" x14ac:dyDescent="0.25">
      <c r="A9972" s="2">
        <v>9961</v>
      </c>
      <c r="B9972" s="2">
        <v>0.91654119475263462</v>
      </c>
      <c r="C9972" s="2">
        <f t="shared" si="1240"/>
        <v>109.46910066061159</v>
      </c>
      <c r="D9972" s="2">
        <f t="shared" si="1241"/>
        <v>107</v>
      </c>
      <c r="E9972" s="2">
        <f t="shared" si="1242"/>
        <v>107</v>
      </c>
      <c r="F9972" s="2">
        <f t="shared" si="1243"/>
        <v>0</v>
      </c>
      <c r="G9972" s="2">
        <f t="shared" si="1244"/>
        <v>2.4691006606115877</v>
      </c>
      <c r="H9972" s="2">
        <f t="shared" si="1245"/>
        <v>1070</v>
      </c>
      <c r="I9972" s="2">
        <f t="shared" si="1246"/>
        <v>0</v>
      </c>
      <c r="J9972" s="2">
        <f t="shared" si="1247"/>
        <v>37.036509909173816</v>
      </c>
    </row>
    <row r="9973" spans="1:10" x14ac:dyDescent="0.25">
      <c r="A9973" s="2">
        <v>9962</v>
      </c>
      <c r="B9973" s="2">
        <v>0.8003742472979426</v>
      </c>
      <c r="C9973" s="2">
        <f t="shared" si="1240"/>
        <v>106.00533935697311</v>
      </c>
      <c r="D9973" s="2">
        <f t="shared" si="1241"/>
        <v>107</v>
      </c>
      <c r="E9973" s="2">
        <f t="shared" si="1242"/>
        <v>106.00533935697311</v>
      </c>
      <c r="F9973" s="2">
        <f t="shared" si="1243"/>
        <v>0.99466064302689006</v>
      </c>
      <c r="G9973" s="2">
        <f t="shared" si="1244"/>
        <v>0</v>
      </c>
      <c r="H9973" s="2">
        <f t="shared" si="1245"/>
        <v>1060.053393569731</v>
      </c>
      <c r="I9973" s="2">
        <f t="shared" si="1246"/>
        <v>4.9733032151344503</v>
      </c>
      <c r="J9973" s="2">
        <f t="shared" si="1247"/>
        <v>0</v>
      </c>
    </row>
    <row r="9974" spans="1:10" x14ac:dyDescent="0.25">
      <c r="A9974" s="2">
        <v>9963</v>
      </c>
      <c r="B9974" s="2">
        <v>0.20772571152747099</v>
      </c>
      <c r="C9974" s="2">
        <f t="shared" si="1240"/>
        <v>94.189447582030141</v>
      </c>
      <c r="D9974" s="2">
        <f t="shared" si="1241"/>
        <v>107</v>
      </c>
      <c r="E9974" s="2">
        <f t="shared" si="1242"/>
        <v>94.189447582030141</v>
      </c>
      <c r="F9974" s="2">
        <f t="shared" si="1243"/>
        <v>12.810552417969859</v>
      </c>
      <c r="G9974" s="2">
        <f t="shared" si="1244"/>
        <v>0</v>
      </c>
      <c r="H9974" s="2">
        <f t="shared" si="1245"/>
        <v>941.89447582030141</v>
      </c>
      <c r="I9974" s="2">
        <f t="shared" si="1246"/>
        <v>64.052762089849296</v>
      </c>
      <c r="J9974" s="2">
        <f t="shared" si="1247"/>
        <v>0</v>
      </c>
    </row>
    <row r="9975" spans="1:10" x14ac:dyDescent="0.25">
      <c r="A9975" s="2">
        <v>9964</v>
      </c>
      <c r="B9975" s="2">
        <v>0.64873818433199371</v>
      </c>
      <c r="C9975" s="2">
        <f t="shared" si="1240"/>
        <v>102.77244834922944</v>
      </c>
      <c r="D9975" s="2">
        <f t="shared" si="1241"/>
        <v>107</v>
      </c>
      <c r="E9975" s="2">
        <f t="shared" si="1242"/>
        <v>102.77244834922944</v>
      </c>
      <c r="F9975" s="2">
        <f t="shared" si="1243"/>
        <v>4.2275516507705646</v>
      </c>
      <c r="G9975" s="2">
        <f t="shared" si="1244"/>
        <v>0</v>
      </c>
      <c r="H9975" s="2">
        <f t="shared" si="1245"/>
        <v>1027.7244834922944</v>
      </c>
      <c r="I9975" s="2">
        <f t="shared" si="1246"/>
        <v>21.137758253852823</v>
      </c>
      <c r="J9975" s="2">
        <f t="shared" si="1247"/>
        <v>0</v>
      </c>
    </row>
    <row r="9976" spans="1:10" x14ac:dyDescent="0.25">
      <c r="A9976" s="2">
        <v>9965</v>
      </c>
      <c r="B9976" s="2">
        <v>0.27903941045776781</v>
      </c>
      <c r="C9976" s="2">
        <f t="shared" si="1240"/>
        <v>95.77617592184022</v>
      </c>
      <c r="D9976" s="2">
        <f t="shared" si="1241"/>
        <v>107</v>
      </c>
      <c r="E9976" s="2">
        <f t="shared" si="1242"/>
        <v>95.77617592184022</v>
      </c>
      <c r="F9976" s="2">
        <f t="shared" si="1243"/>
        <v>11.22382407815978</v>
      </c>
      <c r="G9976" s="2">
        <f t="shared" si="1244"/>
        <v>0</v>
      </c>
      <c r="H9976" s="2">
        <f t="shared" si="1245"/>
        <v>957.76175921840218</v>
      </c>
      <c r="I9976" s="2">
        <f t="shared" si="1246"/>
        <v>56.119120390798898</v>
      </c>
      <c r="J9976" s="2">
        <f t="shared" si="1247"/>
        <v>0</v>
      </c>
    </row>
    <row r="9977" spans="1:10" x14ac:dyDescent="0.25">
      <c r="A9977" s="2">
        <v>9966</v>
      </c>
      <c r="B9977" s="2">
        <v>0.14937903701902011</v>
      </c>
      <c r="C9977" s="2">
        <f t="shared" si="1240"/>
        <v>92.68674733409614</v>
      </c>
      <c r="D9977" s="2">
        <f t="shared" si="1241"/>
        <v>107</v>
      </c>
      <c r="E9977" s="2">
        <f t="shared" si="1242"/>
        <v>92.68674733409614</v>
      </c>
      <c r="F9977" s="2">
        <f t="shared" si="1243"/>
        <v>14.31325266590386</v>
      </c>
      <c r="G9977" s="2">
        <f t="shared" si="1244"/>
        <v>0</v>
      </c>
      <c r="H9977" s="2">
        <f t="shared" si="1245"/>
        <v>926.8674733409614</v>
      </c>
      <c r="I9977" s="2">
        <f t="shared" si="1246"/>
        <v>71.566263329519302</v>
      </c>
      <c r="J9977" s="2">
        <f t="shared" si="1247"/>
        <v>0</v>
      </c>
    </row>
    <row r="9978" spans="1:10" x14ac:dyDescent="0.25">
      <c r="A9978" s="2">
        <v>9967</v>
      </c>
      <c r="B9978" s="2">
        <v>0.40508884344613549</v>
      </c>
      <c r="C9978" s="2">
        <f t="shared" si="1240"/>
        <v>98.251171390273612</v>
      </c>
      <c r="D9978" s="2">
        <f t="shared" si="1241"/>
        <v>107</v>
      </c>
      <c r="E9978" s="2">
        <f t="shared" si="1242"/>
        <v>98.251171390273612</v>
      </c>
      <c r="F9978" s="2">
        <f t="shared" si="1243"/>
        <v>8.7488286097263881</v>
      </c>
      <c r="G9978" s="2">
        <f t="shared" si="1244"/>
        <v>0</v>
      </c>
      <c r="H9978" s="2">
        <f t="shared" si="1245"/>
        <v>982.51171390273612</v>
      </c>
      <c r="I9978" s="2">
        <f t="shared" si="1246"/>
        <v>43.74414304863194</v>
      </c>
      <c r="J9978" s="2">
        <f t="shared" si="1247"/>
        <v>0</v>
      </c>
    </row>
    <row r="9979" spans="1:10" x14ac:dyDescent="0.25">
      <c r="A9979" s="2">
        <v>9968</v>
      </c>
      <c r="B9979" s="2">
        <v>9.7578788136760353E-2</v>
      </c>
      <c r="C9979" s="2">
        <f t="shared" si="1240"/>
        <v>91.058264125231105</v>
      </c>
      <c r="D9979" s="2">
        <f t="shared" si="1241"/>
        <v>107</v>
      </c>
      <c r="E9979" s="2">
        <f t="shared" si="1242"/>
        <v>91.058264125231105</v>
      </c>
      <c r="F9979" s="2">
        <f t="shared" si="1243"/>
        <v>15.941735874768895</v>
      </c>
      <c r="G9979" s="2">
        <f t="shared" si="1244"/>
        <v>0</v>
      </c>
      <c r="H9979" s="2">
        <f t="shared" si="1245"/>
        <v>910.58264125231108</v>
      </c>
      <c r="I9979" s="2">
        <f t="shared" si="1246"/>
        <v>79.708679373844475</v>
      </c>
      <c r="J9979" s="2">
        <f t="shared" si="1247"/>
        <v>0</v>
      </c>
    </row>
    <row r="9980" spans="1:10" x14ac:dyDescent="0.25">
      <c r="A9980" s="2">
        <v>9969</v>
      </c>
      <c r="B9980" s="2">
        <v>0.49336702791418863</v>
      </c>
      <c r="C9980" s="2">
        <f t="shared" si="1240"/>
        <v>99.878706906507801</v>
      </c>
      <c r="D9980" s="2">
        <f t="shared" si="1241"/>
        <v>107</v>
      </c>
      <c r="E9980" s="2">
        <f t="shared" si="1242"/>
        <v>99.878706906507801</v>
      </c>
      <c r="F9980" s="2">
        <f t="shared" si="1243"/>
        <v>7.1212930934921985</v>
      </c>
      <c r="G9980" s="2">
        <f t="shared" si="1244"/>
        <v>0</v>
      </c>
      <c r="H9980" s="2">
        <f t="shared" si="1245"/>
        <v>998.78706906507796</v>
      </c>
      <c r="I9980" s="2">
        <f t="shared" si="1246"/>
        <v>35.606465467460993</v>
      </c>
      <c r="J9980" s="2">
        <f t="shared" si="1247"/>
        <v>0</v>
      </c>
    </row>
    <row r="9981" spans="1:10" x14ac:dyDescent="0.25">
      <c r="A9981" s="2">
        <v>9970</v>
      </c>
      <c r="B9981" s="2">
        <v>0.40467535608250016</v>
      </c>
      <c r="C9981" s="2">
        <f t="shared" si="1240"/>
        <v>98.24343356738396</v>
      </c>
      <c r="D9981" s="2">
        <f t="shared" si="1241"/>
        <v>107</v>
      </c>
      <c r="E9981" s="2">
        <f t="shared" si="1242"/>
        <v>98.24343356738396</v>
      </c>
      <c r="F9981" s="2">
        <f t="shared" si="1243"/>
        <v>8.7565664326160402</v>
      </c>
      <c r="G9981" s="2">
        <f t="shared" si="1244"/>
        <v>0</v>
      </c>
      <c r="H9981" s="2">
        <f t="shared" si="1245"/>
        <v>982.43433567383954</v>
      </c>
      <c r="I9981" s="2">
        <f t="shared" si="1246"/>
        <v>43.782832163080201</v>
      </c>
      <c r="J9981" s="2">
        <f t="shared" si="1247"/>
        <v>0</v>
      </c>
    </row>
    <row r="9982" spans="1:10" x14ac:dyDescent="0.25">
      <c r="A9982" s="2">
        <v>9971</v>
      </c>
      <c r="B9982" s="2">
        <v>0.98403320541787898</v>
      </c>
      <c r="C9982" s="2">
        <f t="shared" si="1240"/>
        <v>113.51698831301127</v>
      </c>
      <c r="D9982" s="2">
        <f t="shared" si="1241"/>
        <v>107</v>
      </c>
      <c r="E9982" s="2">
        <f t="shared" si="1242"/>
        <v>107</v>
      </c>
      <c r="F9982" s="2">
        <f t="shared" si="1243"/>
        <v>0</v>
      </c>
      <c r="G9982" s="2">
        <f t="shared" si="1244"/>
        <v>6.516988313011268</v>
      </c>
      <c r="H9982" s="2">
        <f t="shared" si="1245"/>
        <v>1070</v>
      </c>
      <c r="I9982" s="2">
        <f t="shared" si="1246"/>
        <v>0</v>
      </c>
      <c r="J9982" s="2">
        <f t="shared" si="1247"/>
        <v>97.75482469516902</v>
      </c>
    </row>
    <row r="9983" spans="1:10" x14ac:dyDescent="0.25">
      <c r="A9983" s="2">
        <v>9972</v>
      </c>
      <c r="B9983" s="2">
        <v>0.72398458183841874</v>
      </c>
      <c r="C9983" s="2">
        <f t="shared" si="1240"/>
        <v>104.28736579670024</v>
      </c>
      <c r="D9983" s="2">
        <f t="shared" si="1241"/>
        <v>107</v>
      </c>
      <c r="E9983" s="2">
        <f t="shared" si="1242"/>
        <v>104.28736579670024</v>
      </c>
      <c r="F9983" s="2">
        <f t="shared" si="1243"/>
        <v>2.712634203299757</v>
      </c>
      <c r="G9983" s="2">
        <f t="shared" si="1244"/>
        <v>0</v>
      </c>
      <c r="H9983" s="2">
        <f t="shared" si="1245"/>
        <v>1042.8736579670024</v>
      </c>
      <c r="I9983" s="2">
        <f t="shared" si="1246"/>
        <v>13.563171016498785</v>
      </c>
      <c r="J9983" s="2">
        <f t="shared" si="1247"/>
        <v>0</v>
      </c>
    </row>
    <row r="9984" spans="1:10" x14ac:dyDescent="0.25">
      <c r="A9984" s="2">
        <v>9973</v>
      </c>
      <c r="B9984" s="2">
        <v>0.1532643207312312</v>
      </c>
      <c r="C9984" s="2">
        <f t="shared" si="1240"/>
        <v>92.795283615990087</v>
      </c>
      <c r="D9984" s="2">
        <f t="shared" si="1241"/>
        <v>107</v>
      </c>
      <c r="E9984" s="2">
        <f t="shared" si="1242"/>
        <v>92.795283615990087</v>
      </c>
      <c r="F9984" s="2">
        <f t="shared" si="1243"/>
        <v>14.204716384009913</v>
      </c>
      <c r="G9984" s="2">
        <f t="shared" si="1244"/>
        <v>0</v>
      </c>
      <c r="H9984" s="2">
        <f t="shared" si="1245"/>
        <v>927.95283615990093</v>
      </c>
      <c r="I9984" s="2">
        <f t="shared" si="1246"/>
        <v>71.023581920049565</v>
      </c>
      <c r="J9984" s="2">
        <f t="shared" si="1247"/>
        <v>0</v>
      </c>
    </row>
    <row r="9985" spans="1:10" x14ac:dyDescent="0.25">
      <c r="A9985" s="2">
        <v>9974</v>
      </c>
      <c r="B9985" s="2">
        <v>0.23427124553264911</v>
      </c>
      <c r="C9985" s="2">
        <f t="shared" si="1240"/>
        <v>94.804277655280799</v>
      </c>
      <c r="D9985" s="2">
        <f t="shared" si="1241"/>
        <v>107</v>
      </c>
      <c r="E9985" s="2">
        <f t="shared" si="1242"/>
        <v>94.804277655280799</v>
      </c>
      <c r="F9985" s="2">
        <f t="shared" si="1243"/>
        <v>12.195722344719201</v>
      </c>
      <c r="G9985" s="2">
        <f t="shared" si="1244"/>
        <v>0</v>
      </c>
      <c r="H9985" s="2">
        <f t="shared" si="1245"/>
        <v>948.04277655280794</v>
      </c>
      <c r="I9985" s="2">
        <f t="shared" si="1246"/>
        <v>60.978611723596003</v>
      </c>
      <c r="J9985" s="2">
        <f t="shared" si="1247"/>
        <v>0</v>
      </c>
    </row>
    <row r="9986" spans="1:10" x14ac:dyDescent="0.25">
      <c r="A9986" s="2">
        <v>9975</v>
      </c>
      <c r="B9986" s="2">
        <v>0.70993611611588214</v>
      </c>
      <c r="C9986" s="2">
        <f t="shared" si="1240"/>
        <v>103.99438169279318</v>
      </c>
      <c r="D9986" s="2">
        <f t="shared" si="1241"/>
        <v>107</v>
      </c>
      <c r="E9986" s="2">
        <f t="shared" si="1242"/>
        <v>103.99438169279318</v>
      </c>
      <c r="F9986" s="2">
        <f t="shared" si="1243"/>
        <v>3.0056183072068166</v>
      </c>
      <c r="G9986" s="2">
        <f t="shared" si="1244"/>
        <v>0</v>
      </c>
      <c r="H9986" s="2">
        <f t="shared" si="1245"/>
        <v>1039.9438169279319</v>
      </c>
      <c r="I9986" s="2">
        <f t="shared" si="1246"/>
        <v>15.028091536034083</v>
      </c>
      <c r="J9986" s="2">
        <f t="shared" si="1247"/>
        <v>0</v>
      </c>
    </row>
    <row r="9987" spans="1:10" x14ac:dyDescent="0.25">
      <c r="A9987" s="2">
        <v>9976</v>
      </c>
      <c r="B9987" s="2">
        <v>5.1097764452954331E-2</v>
      </c>
      <c r="C9987" s="2">
        <f t="shared" si="1240"/>
        <v>89.07143303466205</v>
      </c>
      <c r="D9987" s="2">
        <f t="shared" si="1241"/>
        <v>107</v>
      </c>
      <c r="E9987" s="2">
        <f t="shared" si="1242"/>
        <v>89.07143303466205</v>
      </c>
      <c r="F9987" s="2">
        <f t="shared" si="1243"/>
        <v>17.92856696533795</v>
      </c>
      <c r="G9987" s="2">
        <f t="shared" si="1244"/>
        <v>0</v>
      </c>
      <c r="H9987" s="2">
        <f t="shared" si="1245"/>
        <v>890.7143303466205</v>
      </c>
      <c r="I9987" s="2">
        <f t="shared" si="1246"/>
        <v>89.64283482668975</v>
      </c>
      <c r="J9987" s="2">
        <f t="shared" si="1247"/>
        <v>0</v>
      </c>
    </row>
    <row r="9988" spans="1:10" x14ac:dyDescent="0.25">
      <c r="A9988" s="2">
        <v>9977</v>
      </c>
      <c r="B9988" s="2">
        <v>0.51463196397217048</v>
      </c>
      <c r="C9988" s="2">
        <f t="shared" si="1240"/>
        <v>100.26760381646712</v>
      </c>
      <c r="D9988" s="2">
        <f t="shared" si="1241"/>
        <v>107</v>
      </c>
      <c r="E9988" s="2">
        <f t="shared" si="1242"/>
        <v>100.26760381646712</v>
      </c>
      <c r="F9988" s="2">
        <f t="shared" si="1243"/>
        <v>6.7323961835328845</v>
      </c>
      <c r="G9988" s="2">
        <f t="shared" si="1244"/>
        <v>0</v>
      </c>
      <c r="H9988" s="2">
        <f t="shared" si="1245"/>
        <v>1002.6760381646711</v>
      </c>
      <c r="I9988" s="2">
        <f t="shared" si="1246"/>
        <v>33.661980917664422</v>
      </c>
      <c r="J9988" s="2">
        <f t="shared" si="1247"/>
        <v>0</v>
      </c>
    </row>
    <row r="9989" spans="1:10" x14ac:dyDescent="0.25">
      <c r="A9989" s="2">
        <v>9978</v>
      </c>
      <c r="B9989" s="2">
        <v>0.87988635638989221</v>
      </c>
      <c r="C9989" s="2">
        <f t="shared" si="1240"/>
        <v>108.18516595840629</v>
      </c>
      <c r="D9989" s="2">
        <f t="shared" si="1241"/>
        <v>107</v>
      </c>
      <c r="E9989" s="2">
        <f t="shared" si="1242"/>
        <v>107</v>
      </c>
      <c r="F9989" s="2">
        <f t="shared" si="1243"/>
        <v>0</v>
      </c>
      <c r="G9989" s="2">
        <f t="shared" si="1244"/>
        <v>1.1851659584062872</v>
      </c>
      <c r="H9989" s="2">
        <f t="shared" si="1245"/>
        <v>1070</v>
      </c>
      <c r="I9989" s="2">
        <f t="shared" si="1246"/>
        <v>0</v>
      </c>
      <c r="J9989" s="2">
        <f t="shared" si="1247"/>
        <v>17.777489376094309</v>
      </c>
    </row>
    <row r="9990" spans="1:10" x14ac:dyDescent="0.25">
      <c r="A9990" s="2">
        <v>9979</v>
      </c>
      <c r="B9990" s="2">
        <v>0.43083798219317437</v>
      </c>
      <c r="C9990" s="2">
        <f t="shared" si="1240"/>
        <v>98.730217138603678</v>
      </c>
      <c r="D9990" s="2">
        <f t="shared" si="1241"/>
        <v>107</v>
      </c>
      <c r="E9990" s="2">
        <f t="shared" si="1242"/>
        <v>98.730217138603678</v>
      </c>
      <c r="F9990" s="2">
        <f t="shared" si="1243"/>
        <v>8.2697828613963225</v>
      </c>
      <c r="G9990" s="2">
        <f t="shared" si="1244"/>
        <v>0</v>
      </c>
      <c r="H9990" s="2">
        <f t="shared" si="1245"/>
        <v>987.30217138603678</v>
      </c>
      <c r="I9990" s="2">
        <f t="shared" si="1246"/>
        <v>41.348914306981612</v>
      </c>
      <c r="J9990" s="2">
        <f t="shared" si="1247"/>
        <v>0</v>
      </c>
    </row>
    <row r="9991" spans="1:10" x14ac:dyDescent="0.25">
      <c r="A9991" s="2">
        <v>9980</v>
      </c>
      <c r="B9991" s="2">
        <v>0.47630505151484392</v>
      </c>
      <c r="C9991" s="2">
        <f t="shared" si="1240"/>
        <v>99.566517363108815</v>
      </c>
      <c r="D9991" s="2">
        <f t="shared" si="1241"/>
        <v>107</v>
      </c>
      <c r="E9991" s="2">
        <f t="shared" si="1242"/>
        <v>99.566517363108815</v>
      </c>
      <c r="F9991" s="2">
        <f t="shared" si="1243"/>
        <v>7.4334826368911848</v>
      </c>
      <c r="G9991" s="2">
        <f t="shared" si="1244"/>
        <v>0</v>
      </c>
      <c r="H9991" s="2">
        <f t="shared" si="1245"/>
        <v>995.66517363108812</v>
      </c>
      <c r="I9991" s="2">
        <f t="shared" si="1246"/>
        <v>37.167413184455924</v>
      </c>
      <c r="J9991" s="2">
        <f t="shared" si="1247"/>
        <v>0</v>
      </c>
    </row>
    <row r="9992" spans="1:10" x14ac:dyDescent="0.25">
      <c r="A9992" s="2">
        <v>9981</v>
      </c>
      <c r="B9992" s="2">
        <v>0.94559931811806508</v>
      </c>
      <c r="C9992" s="2">
        <f t="shared" si="1240"/>
        <v>110.75700105311333</v>
      </c>
      <c r="D9992" s="2">
        <f t="shared" si="1241"/>
        <v>107</v>
      </c>
      <c r="E9992" s="2">
        <f t="shared" si="1242"/>
        <v>107</v>
      </c>
      <c r="F9992" s="2">
        <f t="shared" si="1243"/>
        <v>0</v>
      </c>
      <c r="G9992" s="2">
        <f t="shared" si="1244"/>
        <v>3.7570010531133278</v>
      </c>
      <c r="H9992" s="2">
        <f t="shared" si="1245"/>
        <v>1070</v>
      </c>
      <c r="I9992" s="2">
        <f t="shared" si="1246"/>
        <v>0</v>
      </c>
      <c r="J9992" s="2">
        <f t="shared" si="1247"/>
        <v>56.355015796699917</v>
      </c>
    </row>
    <row r="9993" spans="1:10" x14ac:dyDescent="0.25">
      <c r="A9993" s="2">
        <v>9982</v>
      </c>
      <c r="B9993" s="2">
        <v>0.9852437877185013</v>
      </c>
      <c r="C9993" s="2">
        <f t="shared" si="1240"/>
        <v>113.65879973117147</v>
      </c>
      <c r="D9993" s="2">
        <f t="shared" si="1241"/>
        <v>107</v>
      </c>
      <c r="E9993" s="2">
        <f t="shared" si="1242"/>
        <v>107</v>
      </c>
      <c r="F9993" s="2">
        <f t="shared" si="1243"/>
        <v>0</v>
      </c>
      <c r="G9993" s="2">
        <f t="shared" si="1244"/>
        <v>6.6587997311714702</v>
      </c>
      <c r="H9993" s="2">
        <f t="shared" si="1245"/>
        <v>1070</v>
      </c>
      <c r="I9993" s="2">
        <f t="shared" si="1246"/>
        <v>0</v>
      </c>
      <c r="J9993" s="2">
        <f t="shared" si="1247"/>
        <v>99.881995967572053</v>
      </c>
    </row>
    <row r="9994" spans="1:10" x14ac:dyDescent="0.25">
      <c r="A9994" s="2">
        <v>9983</v>
      </c>
      <c r="B9994" s="2">
        <v>7.0499620003631081E-2</v>
      </c>
      <c r="C9994" s="2">
        <f t="shared" si="1240"/>
        <v>89.99752789189948</v>
      </c>
      <c r="D9994" s="2">
        <f t="shared" si="1241"/>
        <v>107</v>
      </c>
      <c r="E9994" s="2">
        <f t="shared" si="1242"/>
        <v>89.99752789189948</v>
      </c>
      <c r="F9994" s="2">
        <f t="shared" si="1243"/>
        <v>17.00247210810052</v>
      </c>
      <c r="G9994" s="2">
        <f t="shared" si="1244"/>
        <v>0</v>
      </c>
      <c r="H9994" s="2">
        <f t="shared" si="1245"/>
        <v>899.97527891899483</v>
      </c>
      <c r="I9994" s="2">
        <f t="shared" si="1246"/>
        <v>85.012360540502598</v>
      </c>
      <c r="J9994" s="2">
        <f t="shared" si="1247"/>
        <v>0</v>
      </c>
    </row>
    <row r="9995" spans="1:10" x14ac:dyDescent="0.25">
      <c r="A9995" s="2">
        <v>9984</v>
      </c>
      <c r="B9995" s="2">
        <v>0.52022904541073201</v>
      </c>
      <c r="C9995" s="2">
        <f t="shared" si="1240"/>
        <v>100.37002918110532</v>
      </c>
      <c r="D9995" s="2">
        <f t="shared" si="1241"/>
        <v>107</v>
      </c>
      <c r="E9995" s="2">
        <f t="shared" si="1242"/>
        <v>100.37002918110532</v>
      </c>
      <c r="F9995" s="2">
        <f t="shared" si="1243"/>
        <v>6.6299708188946767</v>
      </c>
      <c r="G9995" s="2">
        <f t="shared" si="1244"/>
        <v>0</v>
      </c>
      <c r="H9995" s="2">
        <f t="shared" si="1245"/>
        <v>1003.7002918110533</v>
      </c>
      <c r="I9995" s="2">
        <f t="shared" si="1246"/>
        <v>33.149854094473383</v>
      </c>
      <c r="J9995" s="2">
        <f t="shared" si="1247"/>
        <v>0</v>
      </c>
    </row>
    <row r="9996" spans="1:10" x14ac:dyDescent="0.25">
      <c r="A9996" s="2">
        <v>9985</v>
      </c>
      <c r="B9996" s="2">
        <v>0.30217741071451409</v>
      </c>
      <c r="C9996" s="2">
        <f t="shared" si="1240"/>
        <v>96.254001280720047</v>
      </c>
      <c r="D9996" s="2">
        <f t="shared" si="1241"/>
        <v>107</v>
      </c>
      <c r="E9996" s="2">
        <f t="shared" si="1242"/>
        <v>96.254001280720047</v>
      </c>
      <c r="F9996" s="2">
        <f t="shared" si="1243"/>
        <v>10.745998719279953</v>
      </c>
      <c r="G9996" s="2">
        <f t="shared" si="1244"/>
        <v>0</v>
      </c>
      <c r="H9996" s="2">
        <f t="shared" si="1245"/>
        <v>962.54001280720047</v>
      </c>
      <c r="I9996" s="2">
        <f t="shared" si="1246"/>
        <v>53.729993596399765</v>
      </c>
      <c r="J9996" s="2">
        <f t="shared" si="1247"/>
        <v>0</v>
      </c>
    </row>
    <row r="9997" spans="1:10" x14ac:dyDescent="0.25">
      <c r="A9997" s="2">
        <v>9986</v>
      </c>
      <c r="B9997" s="2">
        <v>0.50369390615939669</v>
      </c>
      <c r="C9997" s="2">
        <f t="shared" ref="C9997:C10011" si="1248">_xlfn.BETA.INV(B9997,$C$7,$C$8,$C$9,$C$10)</f>
        <v>100.06754648308039</v>
      </c>
      <c r="D9997" s="2">
        <f t="shared" ref="D9997:D10011" si="1249">$F$8</f>
        <v>107</v>
      </c>
      <c r="E9997" s="2">
        <f t="shared" ref="E9997:E10011" si="1250">IF(C9997&gt;=D9997,D9997,C9997)</f>
        <v>100.06754648308039</v>
      </c>
      <c r="F9997" s="2">
        <f t="shared" ref="F9997:F10011" si="1251">IF(D9997&gt;C9997,D9997-C9997,0)</f>
        <v>6.9324535169196082</v>
      </c>
      <c r="G9997" s="2">
        <f t="shared" ref="G9997:G10011" si="1252">IF(C9997&gt;D9997,C9997-D9997,0)</f>
        <v>0</v>
      </c>
      <c r="H9997" s="2">
        <f t="shared" ref="H9997:H10011" si="1253">E9997*$H$10</f>
        <v>1000.6754648308039</v>
      </c>
      <c r="I9997" s="2">
        <f t="shared" ref="I9997:I10011" si="1254">F9997*$I$10</f>
        <v>34.662267584598041</v>
      </c>
      <c r="J9997" s="2">
        <f t="shared" ref="J9997:J10011" si="1255">G9997*$J$10</f>
        <v>0</v>
      </c>
    </row>
    <row r="9998" spans="1:10" x14ac:dyDescent="0.25">
      <c r="A9998" s="2">
        <v>9987</v>
      </c>
      <c r="B9998" s="2">
        <v>4.5426108818053645E-2</v>
      </c>
      <c r="C9998" s="2">
        <f t="shared" si="1248"/>
        <v>88.759615151827333</v>
      </c>
      <c r="D9998" s="2">
        <f t="shared" si="1249"/>
        <v>107</v>
      </c>
      <c r="E9998" s="2">
        <f t="shared" si="1250"/>
        <v>88.759615151827333</v>
      </c>
      <c r="F9998" s="2">
        <f t="shared" si="1251"/>
        <v>18.240384848172667</v>
      </c>
      <c r="G9998" s="2">
        <f t="shared" si="1252"/>
        <v>0</v>
      </c>
      <c r="H9998" s="2">
        <f t="shared" si="1253"/>
        <v>887.59615151827336</v>
      </c>
      <c r="I9998" s="2">
        <f t="shared" si="1254"/>
        <v>91.201924240863335</v>
      </c>
      <c r="J9998" s="2">
        <f t="shared" si="1255"/>
        <v>0</v>
      </c>
    </row>
    <row r="9999" spans="1:10" x14ac:dyDescent="0.25">
      <c r="A9999" s="2">
        <v>9988</v>
      </c>
      <c r="B9999" s="2">
        <v>0.12788429123396139</v>
      </c>
      <c r="C9999" s="2">
        <f t="shared" si="1248"/>
        <v>92.056792017246849</v>
      </c>
      <c r="D9999" s="2">
        <f t="shared" si="1249"/>
        <v>107</v>
      </c>
      <c r="E9999" s="2">
        <f t="shared" si="1250"/>
        <v>92.056792017246849</v>
      </c>
      <c r="F9999" s="2">
        <f t="shared" si="1251"/>
        <v>14.943207982753151</v>
      </c>
      <c r="G9999" s="2">
        <f t="shared" si="1252"/>
        <v>0</v>
      </c>
      <c r="H9999" s="2">
        <f t="shared" si="1253"/>
        <v>920.56792017246846</v>
      </c>
      <c r="I9999" s="2">
        <f t="shared" si="1254"/>
        <v>74.716039913765755</v>
      </c>
      <c r="J9999" s="2">
        <f t="shared" si="1255"/>
        <v>0</v>
      </c>
    </row>
    <row r="10000" spans="1:10" x14ac:dyDescent="0.25">
      <c r="A10000" s="2">
        <v>9989</v>
      </c>
      <c r="B10000" s="2">
        <v>0.21738156731977876</v>
      </c>
      <c r="C10000" s="2">
        <f t="shared" si="1248"/>
        <v>94.417038053185934</v>
      </c>
      <c r="D10000" s="2">
        <f t="shared" si="1249"/>
        <v>107</v>
      </c>
      <c r="E10000" s="2">
        <f t="shared" si="1250"/>
        <v>94.417038053185934</v>
      </c>
      <c r="F10000" s="2">
        <f t="shared" si="1251"/>
        <v>12.582961946814066</v>
      </c>
      <c r="G10000" s="2">
        <f t="shared" si="1252"/>
        <v>0</v>
      </c>
      <c r="H10000" s="2">
        <f t="shared" si="1253"/>
        <v>944.17038053185934</v>
      </c>
      <c r="I10000" s="2">
        <f t="shared" si="1254"/>
        <v>62.914809734070332</v>
      </c>
      <c r="J10000" s="2">
        <f t="shared" si="1255"/>
        <v>0</v>
      </c>
    </row>
    <row r="10001" spans="1:10" x14ac:dyDescent="0.25">
      <c r="A10001" s="2">
        <v>9990</v>
      </c>
      <c r="B10001" s="2">
        <v>0.35565088896638652</v>
      </c>
      <c r="C10001" s="2">
        <f t="shared" si="1248"/>
        <v>97.312467954693162</v>
      </c>
      <c r="D10001" s="2">
        <f t="shared" si="1249"/>
        <v>107</v>
      </c>
      <c r="E10001" s="2">
        <f t="shared" si="1250"/>
        <v>97.312467954693162</v>
      </c>
      <c r="F10001" s="2">
        <f t="shared" si="1251"/>
        <v>9.6875320453068383</v>
      </c>
      <c r="G10001" s="2">
        <f t="shared" si="1252"/>
        <v>0</v>
      </c>
      <c r="H10001" s="2">
        <f t="shared" si="1253"/>
        <v>973.12467954693159</v>
      </c>
      <c r="I10001" s="2">
        <f t="shared" si="1254"/>
        <v>48.437660226534192</v>
      </c>
      <c r="J10001" s="2">
        <f t="shared" si="1255"/>
        <v>0</v>
      </c>
    </row>
    <row r="10002" spans="1:10" x14ac:dyDescent="0.25">
      <c r="A10002" s="2">
        <v>9991</v>
      </c>
      <c r="B10002" s="2">
        <v>0.92562175588592421</v>
      </c>
      <c r="C10002" s="2">
        <f t="shared" si="1248"/>
        <v>109.83701769234344</v>
      </c>
      <c r="D10002" s="2">
        <f t="shared" si="1249"/>
        <v>107</v>
      </c>
      <c r="E10002" s="2">
        <f t="shared" si="1250"/>
        <v>107</v>
      </c>
      <c r="F10002" s="2">
        <f t="shared" si="1251"/>
        <v>0</v>
      </c>
      <c r="G10002" s="2">
        <f t="shared" si="1252"/>
        <v>2.8370176923434371</v>
      </c>
      <c r="H10002" s="2">
        <f t="shared" si="1253"/>
        <v>1070</v>
      </c>
      <c r="I10002" s="2">
        <f t="shared" si="1254"/>
        <v>0</v>
      </c>
      <c r="J10002" s="2">
        <f t="shared" si="1255"/>
        <v>42.555265385151557</v>
      </c>
    </row>
    <row r="10003" spans="1:10" x14ac:dyDescent="0.25">
      <c r="A10003" s="2">
        <v>9992</v>
      </c>
      <c r="B10003" s="2">
        <v>0.24272115149745421</v>
      </c>
      <c r="C10003" s="2">
        <f t="shared" si="1248"/>
        <v>94.993343711887618</v>
      </c>
      <c r="D10003" s="2">
        <f t="shared" si="1249"/>
        <v>107</v>
      </c>
      <c r="E10003" s="2">
        <f t="shared" si="1250"/>
        <v>94.993343711887618</v>
      </c>
      <c r="F10003" s="2">
        <f t="shared" si="1251"/>
        <v>12.006656288112382</v>
      </c>
      <c r="G10003" s="2">
        <f t="shared" si="1252"/>
        <v>0</v>
      </c>
      <c r="H10003" s="2">
        <f t="shared" si="1253"/>
        <v>949.93343711887621</v>
      </c>
      <c r="I10003" s="2">
        <f t="shared" si="1254"/>
        <v>60.033281440561908</v>
      </c>
      <c r="J10003" s="2">
        <f t="shared" si="1255"/>
        <v>0</v>
      </c>
    </row>
    <row r="10004" spans="1:10" x14ac:dyDescent="0.25">
      <c r="A10004" s="2">
        <v>9993</v>
      </c>
      <c r="B10004" s="2">
        <v>0.36704591299701317</v>
      </c>
      <c r="C10004" s="2">
        <f t="shared" si="1248"/>
        <v>97.531581210010643</v>
      </c>
      <c r="D10004" s="2">
        <f t="shared" si="1249"/>
        <v>107</v>
      </c>
      <c r="E10004" s="2">
        <f t="shared" si="1250"/>
        <v>97.531581210010643</v>
      </c>
      <c r="F10004" s="2">
        <f t="shared" si="1251"/>
        <v>9.4684187899893573</v>
      </c>
      <c r="G10004" s="2">
        <f t="shared" si="1252"/>
        <v>0</v>
      </c>
      <c r="H10004" s="2">
        <f t="shared" si="1253"/>
        <v>975.31581210010643</v>
      </c>
      <c r="I10004" s="2">
        <f t="shared" si="1254"/>
        <v>47.342093949946786</v>
      </c>
      <c r="J10004" s="2">
        <f t="shared" si="1255"/>
        <v>0</v>
      </c>
    </row>
    <row r="10005" spans="1:10" x14ac:dyDescent="0.25">
      <c r="A10005" s="2">
        <v>9994</v>
      </c>
      <c r="B10005" s="2">
        <v>0.3001064976202299</v>
      </c>
      <c r="C10005" s="2">
        <f t="shared" si="1248"/>
        <v>96.211798867731545</v>
      </c>
      <c r="D10005" s="2">
        <f t="shared" si="1249"/>
        <v>107</v>
      </c>
      <c r="E10005" s="2">
        <f t="shared" si="1250"/>
        <v>96.211798867731545</v>
      </c>
      <c r="F10005" s="2">
        <f t="shared" si="1251"/>
        <v>10.788201132268455</v>
      </c>
      <c r="G10005" s="2">
        <f t="shared" si="1252"/>
        <v>0</v>
      </c>
      <c r="H10005" s="2">
        <f t="shared" si="1253"/>
        <v>962.11798867731545</v>
      </c>
      <c r="I10005" s="2">
        <f t="shared" si="1254"/>
        <v>53.941005661342274</v>
      </c>
      <c r="J10005" s="2">
        <f t="shared" si="1255"/>
        <v>0</v>
      </c>
    </row>
    <row r="10006" spans="1:10" x14ac:dyDescent="0.25">
      <c r="A10006" s="2">
        <v>9995</v>
      </c>
      <c r="B10006" s="2">
        <v>0.84708866760859114</v>
      </c>
      <c r="C10006" s="2">
        <f t="shared" si="1248"/>
        <v>107.21451656988643</v>
      </c>
      <c r="D10006" s="2">
        <f t="shared" si="1249"/>
        <v>107</v>
      </c>
      <c r="E10006" s="2">
        <f t="shared" si="1250"/>
        <v>107</v>
      </c>
      <c r="F10006" s="2">
        <f t="shared" si="1251"/>
        <v>0</v>
      </c>
      <c r="G10006" s="2">
        <f t="shared" si="1252"/>
        <v>0.21451656988642753</v>
      </c>
      <c r="H10006" s="2">
        <f t="shared" si="1253"/>
        <v>1070</v>
      </c>
      <c r="I10006" s="2">
        <f t="shared" si="1254"/>
        <v>0</v>
      </c>
      <c r="J10006" s="2">
        <f t="shared" si="1255"/>
        <v>3.217748548296413</v>
      </c>
    </row>
    <row r="10007" spans="1:10" x14ac:dyDescent="0.25">
      <c r="A10007" s="2">
        <v>9996</v>
      </c>
      <c r="B10007" s="2">
        <v>8.0124736511077765E-2</v>
      </c>
      <c r="C10007" s="2">
        <f t="shared" si="1248"/>
        <v>90.398754360890663</v>
      </c>
      <c r="D10007" s="2">
        <f t="shared" si="1249"/>
        <v>107</v>
      </c>
      <c r="E10007" s="2">
        <f t="shared" si="1250"/>
        <v>90.398754360890663</v>
      </c>
      <c r="F10007" s="2">
        <f t="shared" si="1251"/>
        <v>16.601245639109337</v>
      </c>
      <c r="G10007" s="2">
        <f t="shared" si="1252"/>
        <v>0</v>
      </c>
      <c r="H10007" s="2">
        <f t="shared" si="1253"/>
        <v>903.98754360890666</v>
      </c>
      <c r="I10007" s="2">
        <f t="shared" si="1254"/>
        <v>83.006228195546683</v>
      </c>
      <c r="J10007" s="2">
        <f t="shared" si="1255"/>
        <v>0</v>
      </c>
    </row>
    <row r="10008" spans="1:10" x14ac:dyDescent="0.25">
      <c r="A10008" s="2">
        <v>9997</v>
      </c>
      <c r="B10008" s="2">
        <v>0.95546851898273333</v>
      </c>
      <c r="C10008" s="2">
        <f t="shared" si="1248"/>
        <v>111.29179948414338</v>
      </c>
      <c r="D10008" s="2">
        <f t="shared" si="1249"/>
        <v>107</v>
      </c>
      <c r="E10008" s="2">
        <f t="shared" si="1250"/>
        <v>107</v>
      </c>
      <c r="F10008" s="2">
        <f t="shared" si="1251"/>
        <v>0</v>
      </c>
      <c r="G10008" s="2">
        <f t="shared" si="1252"/>
        <v>4.2917994841433824</v>
      </c>
      <c r="H10008" s="2">
        <f t="shared" si="1253"/>
        <v>1070</v>
      </c>
      <c r="I10008" s="2">
        <f t="shared" si="1254"/>
        <v>0</v>
      </c>
      <c r="J10008" s="2">
        <f t="shared" si="1255"/>
        <v>64.376992262150736</v>
      </c>
    </row>
    <row r="10009" spans="1:10" x14ac:dyDescent="0.25">
      <c r="A10009" s="2">
        <v>9998</v>
      </c>
      <c r="B10009" s="2">
        <v>0.85336834099747372</v>
      </c>
      <c r="C10009" s="2">
        <f t="shared" si="1248"/>
        <v>107.39091004036055</v>
      </c>
      <c r="D10009" s="2">
        <f t="shared" si="1249"/>
        <v>107</v>
      </c>
      <c r="E10009" s="2">
        <f t="shared" si="1250"/>
        <v>107</v>
      </c>
      <c r="F10009" s="2">
        <f t="shared" si="1251"/>
        <v>0</v>
      </c>
      <c r="G10009" s="2">
        <f t="shared" si="1252"/>
        <v>0.3909100403605521</v>
      </c>
      <c r="H10009" s="2">
        <f t="shared" si="1253"/>
        <v>1070</v>
      </c>
      <c r="I10009" s="2">
        <f t="shared" si="1254"/>
        <v>0</v>
      </c>
      <c r="J10009" s="2">
        <f t="shared" si="1255"/>
        <v>5.8636506054082815</v>
      </c>
    </row>
    <row r="10010" spans="1:10" x14ac:dyDescent="0.25">
      <c r="A10010" s="2">
        <v>9999</v>
      </c>
      <c r="B10010" s="2">
        <v>0.91180845773017549</v>
      </c>
      <c r="C10010" s="2">
        <f t="shared" si="1248"/>
        <v>109.28683092826195</v>
      </c>
      <c r="D10010" s="2">
        <f t="shared" si="1249"/>
        <v>107</v>
      </c>
      <c r="E10010" s="2">
        <f t="shared" si="1250"/>
        <v>107</v>
      </c>
      <c r="F10010" s="2">
        <f t="shared" si="1251"/>
        <v>0</v>
      </c>
      <c r="G10010" s="2">
        <f t="shared" si="1252"/>
        <v>2.2868309282619492</v>
      </c>
      <c r="H10010" s="2">
        <f t="shared" si="1253"/>
        <v>1070</v>
      </c>
      <c r="I10010" s="2">
        <f t="shared" si="1254"/>
        <v>0</v>
      </c>
      <c r="J10010" s="2">
        <f t="shared" si="1255"/>
        <v>34.302463923929238</v>
      </c>
    </row>
    <row r="10011" spans="1:10" x14ac:dyDescent="0.25">
      <c r="A10011" s="2">
        <v>10000</v>
      </c>
      <c r="B10011" s="2">
        <v>0.77787863598865936</v>
      </c>
      <c r="C10011" s="2">
        <f t="shared" si="1248"/>
        <v>105.47295594990419</v>
      </c>
      <c r="D10011" s="2">
        <f t="shared" si="1249"/>
        <v>107</v>
      </c>
      <c r="E10011" s="2">
        <f t="shared" si="1250"/>
        <v>105.47295594990419</v>
      </c>
      <c r="F10011" s="2">
        <f t="shared" si="1251"/>
        <v>1.5270440500958102</v>
      </c>
      <c r="G10011" s="2">
        <f t="shared" si="1252"/>
        <v>0</v>
      </c>
      <c r="H10011" s="2">
        <f t="shared" si="1253"/>
        <v>1054.7295594990419</v>
      </c>
      <c r="I10011" s="2">
        <f t="shared" si="1254"/>
        <v>7.6352202504790512</v>
      </c>
      <c r="J10011" s="2">
        <f t="shared" si="1255"/>
        <v>0</v>
      </c>
    </row>
  </sheetData>
  <mergeCells count="1">
    <mergeCell ref="A2:O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8999-6B7D-4367-95E3-5DA51B0E7189}">
  <dimension ref="A1:N269"/>
  <sheetViews>
    <sheetView zoomScale="71" workbookViewId="0">
      <selection activeCell="D12" sqref="D12"/>
    </sheetView>
  </sheetViews>
  <sheetFormatPr defaultRowHeight="13.8" x14ac:dyDescent="0.25"/>
  <cols>
    <col min="1" max="1" width="8.88671875" style="2"/>
    <col min="2" max="2" width="19.44140625" style="2" customWidth="1"/>
    <col min="3" max="3" width="8.88671875" style="2"/>
    <col min="4" max="4" width="16.109375" style="2" bestFit="1" customWidth="1"/>
    <col min="5" max="6" width="8.88671875" style="2"/>
    <col min="7" max="7" width="18.109375" style="2" customWidth="1"/>
    <col min="8" max="8" width="18.21875" style="2" bestFit="1" customWidth="1"/>
    <col min="9" max="9" width="14.21875" style="2" bestFit="1" customWidth="1"/>
    <col min="10" max="10" width="15.21875" style="2" customWidth="1"/>
    <col min="11" max="11" width="13.88671875" style="2" bestFit="1" customWidth="1"/>
    <col min="12" max="13" width="8.88671875" style="2"/>
    <col min="14" max="14" width="16.109375" style="2" bestFit="1" customWidth="1"/>
    <col min="15" max="16384" width="8.88671875" style="2"/>
  </cols>
  <sheetData>
    <row r="1" spans="1:14" x14ac:dyDescent="0.25">
      <c r="A1" s="3" t="s">
        <v>0</v>
      </c>
    </row>
    <row r="2" spans="1:14" x14ac:dyDescent="0.25">
      <c r="A2" s="12" t="s">
        <v>549</v>
      </c>
    </row>
    <row r="3" spans="1:14" x14ac:dyDescent="0.25">
      <c r="A3" s="3" t="s">
        <v>57</v>
      </c>
    </row>
    <row r="4" spans="1:14" x14ac:dyDescent="0.25">
      <c r="A4" s="243" t="s">
        <v>429</v>
      </c>
      <c r="B4" s="243"/>
      <c r="C4" s="243"/>
      <c r="D4" s="243"/>
      <c r="E4" s="243"/>
      <c r="F4" s="243"/>
      <c r="G4" s="243"/>
      <c r="H4" s="243"/>
      <c r="I4" s="243"/>
      <c r="J4" s="243"/>
    </row>
    <row r="5" spans="1:14" x14ac:dyDescent="0.25">
      <c r="A5" s="3" t="s">
        <v>56</v>
      </c>
    </row>
    <row r="6" spans="1:14" ht="14.4" thickBot="1" x14ac:dyDescent="0.3">
      <c r="A6" s="229" t="s">
        <v>388</v>
      </c>
      <c r="B6" s="229" t="s">
        <v>389</v>
      </c>
    </row>
    <row r="7" spans="1:14" ht="14.4" thickBot="1" x14ac:dyDescent="0.3">
      <c r="A7" s="265">
        <v>98.849100000000007</v>
      </c>
      <c r="B7" s="266">
        <v>7.0643399999999996</v>
      </c>
    </row>
    <row r="9" spans="1:14" x14ac:dyDescent="0.25">
      <c r="A9" s="2" t="s">
        <v>390</v>
      </c>
      <c r="B9" s="2" t="s">
        <v>391</v>
      </c>
      <c r="D9" s="268" t="s">
        <v>430</v>
      </c>
      <c r="E9" s="269"/>
      <c r="F9" s="219" t="s">
        <v>431</v>
      </c>
      <c r="G9" s="220" t="s">
        <v>392</v>
      </c>
      <c r="H9" s="233" t="s">
        <v>393</v>
      </c>
      <c r="I9" s="234"/>
      <c r="J9" s="234" t="s">
        <v>394</v>
      </c>
      <c r="K9" s="235" t="s">
        <v>395</v>
      </c>
      <c r="L9" s="35" t="s">
        <v>10</v>
      </c>
    </row>
    <row r="10" spans="1:14" x14ac:dyDescent="0.25">
      <c r="A10" s="2">
        <v>1</v>
      </c>
      <c r="B10" s="2">
        <v>103</v>
      </c>
      <c r="D10" s="4"/>
      <c r="E10" s="5"/>
      <c r="F10" s="232">
        <v>85</v>
      </c>
      <c r="G10" s="232">
        <v>3</v>
      </c>
      <c r="H10" s="2">
        <f>_xlfn.NORM.DIST(F10,$A$7,$B$7,TRUE)</f>
        <v>2.4973140369729859E-2</v>
      </c>
      <c r="I10" s="2">
        <f>H10</f>
        <v>2.4973140369729859E-2</v>
      </c>
      <c r="J10" s="2">
        <f>I10*$E$23</f>
        <v>6.4930164961297629</v>
      </c>
      <c r="K10" s="8">
        <f>(G10-J10)^2/J10</f>
        <v>1.8791210910225302</v>
      </c>
      <c r="L10" s="267">
        <f>SUM(K10:K20)</f>
        <v>14.3985225586231</v>
      </c>
      <c r="N10" s="2">
        <f>_xlfn.NORM.DIST(F10,$A$7,$B$7,FALSE)</f>
        <v>8.265799738300654E-3</v>
      </c>
    </row>
    <row r="11" spans="1:14" x14ac:dyDescent="0.25">
      <c r="A11" s="2">
        <v>2</v>
      </c>
      <c r="B11" s="2">
        <v>104</v>
      </c>
      <c r="D11" s="7" t="s">
        <v>388</v>
      </c>
      <c r="E11" s="91">
        <v>99.230769230769226</v>
      </c>
      <c r="F11" s="28">
        <v>88</v>
      </c>
      <c r="G11" s="28">
        <v>10</v>
      </c>
      <c r="H11" s="2">
        <f>_xlfn.NORM.DIST(F11,$A$7,$B$7,TRUE)</f>
        <v>6.2299161538752541E-2</v>
      </c>
      <c r="I11" s="2">
        <f>H11-H10</f>
        <v>3.7326021169022686E-2</v>
      </c>
      <c r="J11" s="2">
        <f t="shared" ref="J11:J20" si="0">I11*$E$23</f>
        <v>9.7047655039458984</v>
      </c>
      <c r="K11" s="8">
        <f t="shared" ref="K11:K20" si="1">(G11-J11)^2/J11</f>
        <v>8.9815057998958552E-3</v>
      </c>
      <c r="N11" s="2">
        <f t="shared" ref="N11:N20" si="2">_xlfn.NORM.DIST(F11,$A$7,$B$7,FALSE)</f>
        <v>1.7365482279813355E-2</v>
      </c>
    </row>
    <row r="12" spans="1:14" x14ac:dyDescent="0.25">
      <c r="A12" s="2">
        <v>3</v>
      </c>
      <c r="B12" s="2">
        <v>102</v>
      </c>
      <c r="D12" s="7" t="s">
        <v>396</v>
      </c>
      <c r="E12" s="2">
        <v>0.42157711316276048</v>
      </c>
      <c r="F12" s="28">
        <v>91</v>
      </c>
      <c r="G12" s="28">
        <v>24</v>
      </c>
      <c r="H12" s="2">
        <f>_xlfn.NORM.DIST(F12,$A$7,$B$7,TRUE)</f>
        <v>0.13326533993450779</v>
      </c>
      <c r="I12" s="2">
        <f t="shared" ref="I12:I18" si="3">H12-H11</f>
        <v>7.0966178395755253E-2</v>
      </c>
      <c r="J12" s="2">
        <f t="shared" si="0"/>
        <v>18.451206382896366</v>
      </c>
      <c r="K12" s="8">
        <f t="shared" si="1"/>
        <v>1.66867737351583</v>
      </c>
      <c r="N12" s="2">
        <f t="shared" si="2"/>
        <v>3.0462591280970303E-2</v>
      </c>
    </row>
    <row r="13" spans="1:14" x14ac:dyDescent="0.25">
      <c r="A13" s="2">
        <v>4</v>
      </c>
      <c r="B13" s="2">
        <v>111</v>
      </c>
      <c r="D13" s="7" t="s">
        <v>397</v>
      </c>
      <c r="E13" s="2">
        <v>99</v>
      </c>
      <c r="F13" s="28">
        <v>94</v>
      </c>
      <c r="G13" s="28">
        <v>33</v>
      </c>
      <c r="H13" s="2">
        <f t="shared" ref="H13:H17" si="4">_xlfn.NORM.DIST(F13,$A$7,$B$7,TRUE)</f>
        <v>0.24622433825629347</v>
      </c>
      <c r="I13" s="2">
        <f t="shared" si="3"/>
        <v>0.11295899832178569</v>
      </c>
      <c r="J13" s="2">
        <f t="shared" si="0"/>
        <v>29.36933956366428</v>
      </c>
      <c r="K13" s="8">
        <f t="shared" si="1"/>
        <v>0.44882504679410168</v>
      </c>
      <c r="N13" s="2">
        <f t="shared" si="2"/>
        <v>4.4619516735098001E-2</v>
      </c>
    </row>
    <row r="14" spans="1:14" x14ac:dyDescent="0.25">
      <c r="A14" s="2">
        <v>5</v>
      </c>
      <c r="B14" s="2">
        <v>101</v>
      </c>
      <c r="D14" s="7" t="s">
        <v>398</v>
      </c>
      <c r="E14" s="2">
        <v>95</v>
      </c>
      <c r="F14" s="28">
        <v>97</v>
      </c>
      <c r="G14" s="28">
        <v>43</v>
      </c>
      <c r="H14" s="2">
        <f t="shared" si="4"/>
        <v>0.3967566033626474</v>
      </c>
      <c r="I14" s="2">
        <f t="shared" si="3"/>
        <v>0.15053226510635392</v>
      </c>
      <c r="J14" s="2">
        <f>I14*$E$23</f>
        <v>39.138388927652024</v>
      </c>
      <c r="K14" s="8">
        <f t="shared" si="1"/>
        <v>0.38100802007066892</v>
      </c>
      <c r="N14" s="2">
        <f t="shared" si="2"/>
        <v>5.4570873463081378E-2</v>
      </c>
    </row>
    <row r="15" spans="1:14" x14ac:dyDescent="0.25">
      <c r="A15" s="2">
        <v>6</v>
      </c>
      <c r="B15" s="2">
        <v>91</v>
      </c>
      <c r="D15" s="7" t="s">
        <v>389</v>
      </c>
      <c r="E15" s="91">
        <v>6.7977266942035994</v>
      </c>
      <c r="F15" s="28">
        <v>100</v>
      </c>
      <c r="G15" s="28">
        <v>32</v>
      </c>
      <c r="H15" s="2">
        <f t="shared" si="4"/>
        <v>0.5647080470303133</v>
      </c>
      <c r="I15" s="2">
        <f>H15-H14</f>
        <v>0.1679514436676659</v>
      </c>
      <c r="J15" s="2">
        <f t="shared" si="0"/>
        <v>43.667375353593137</v>
      </c>
      <c r="K15" s="8">
        <f t="shared" si="1"/>
        <v>3.1173764518556393</v>
      </c>
      <c r="N15" s="2">
        <f t="shared" si="2"/>
        <v>5.5728194440756905E-2</v>
      </c>
    </row>
    <row r="16" spans="1:14" x14ac:dyDescent="0.25">
      <c r="A16" s="2">
        <v>7</v>
      </c>
      <c r="B16" s="2">
        <v>113</v>
      </c>
      <c r="D16" s="7" t="s">
        <v>399</v>
      </c>
      <c r="E16" s="2">
        <v>46.2090882090882</v>
      </c>
      <c r="F16" s="28">
        <v>103</v>
      </c>
      <c r="G16" s="28">
        <v>37</v>
      </c>
      <c r="H16" s="2">
        <f t="shared" si="4"/>
        <v>0.7215945487451485</v>
      </c>
      <c r="I16" s="2">
        <f t="shared" si="3"/>
        <v>0.1568865017148352</v>
      </c>
      <c r="J16" s="2">
        <f t="shared" si="0"/>
        <v>40.790490445857152</v>
      </c>
      <c r="K16" s="8">
        <f t="shared" si="1"/>
        <v>0.35223449542008645</v>
      </c>
      <c r="N16" s="2">
        <f t="shared" si="2"/>
        <v>4.7518974971587892E-2</v>
      </c>
    </row>
    <row r="17" spans="1:14" x14ac:dyDescent="0.25">
      <c r="A17" s="2">
        <v>8</v>
      </c>
      <c r="B17" s="2">
        <v>99</v>
      </c>
      <c r="D17" s="7" t="s">
        <v>400</v>
      </c>
      <c r="E17" s="2">
        <v>-0.81997418626719742</v>
      </c>
      <c r="F17" s="28">
        <v>106</v>
      </c>
      <c r="G17" s="28">
        <v>34</v>
      </c>
      <c r="H17" s="2">
        <f t="shared" si="4"/>
        <v>0.84429147126998016</v>
      </c>
      <c r="I17" s="2">
        <f t="shared" si="3"/>
        <v>0.12269692252483166</v>
      </c>
      <c r="J17" s="2">
        <f t="shared" si="0"/>
        <v>31.901199856456234</v>
      </c>
      <c r="K17" s="8">
        <f t="shared" si="1"/>
        <v>0.13808139074266973</v>
      </c>
      <c r="N17" s="2">
        <f t="shared" si="2"/>
        <v>3.3832740661614569E-2</v>
      </c>
    </row>
    <row r="18" spans="1:14" x14ac:dyDescent="0.25">
      <c r="A18" s="2">
        <v>9</v>
      </c>
      <c r="B18" s="2">
        <v>96</v>
      </c>
      <c r="D18" s="7" t="s">
        <v>401</v>
      </c>
      <c r="E18" s="2">
        <v>3.0733888320554792E-2</v>
      </c>
      <c r="F18" s="28">
        <v>109</v>
      </c>
      <c r="G18" s="28">
        <v>24</v>
      </c>
      <c r="H18" s="2">
        <f>_xlfn.NORM.DIST(F18,$A$7,$B$7,TRUE)</f>
        <v>0.92462980914854032</v>
      </c>
      <c r="I18" s="2">
        <f t="shared" si="3"/>
        <v>8.0338337878560151E-2</v>
      </c>
      <c r="J18" s="2">
        <f t="shared" si="0"/>
        <v>20.887967848425639</v>
      </c>
      <c r="K18" s="8">
        <f t="shared" si="1"/>
        <v>0.46365181058829052</v>
      </c>
      <c r="N18" s="2">
        <f t="shared" si="2"/>
        <v>2.0113392092338558E-2</v>
      </c>
    </row>
    <row r="19" spans="1:14" x14ac:dyDescent="0.25">
      <c r="A19" s="2">
        <v>10</v>
      </c>
      <c r="B19" s="2">
        <v>94</v>
      </c>
      <c r="D19" s="7" t="s">
        <v>402</v>
      </c>
      <c r="E19" s="2">
        <v>30</v>
      </c>
      <c r="F19" s="28">
        <v>112</v>
      </c>
      <c r="G19" s="28">
        <v>17</v>
      </c>
      <c r="H19" s="2">
        <f>_xlfn.NORM.DIST(F19,$A$7,$B$7,TRUE)</f>
        <v>0.96866950110981198</v>
      </c>
      <c r="I19" s="2">
        <f>H19-H18</f>
        <v>4.4039691961271665E-2</v>
      </c>
      <c r="J19" s="2">
        <f>I19*$E$23</f>
        <v>11.450319909930633</v>
      </c>
      <c r="K19" s="8">
        <f t="shared" si="1"/>
        <v>2.689789398408077</v>
      </c>
      <c r="N19" s="2">
        <f t="shared" si="2"/>
        <v>9.9841588994731955E-3</v>
      </c>
    </row>
    <row r="20" spans="1:14" x14ac:dyDescent="0.25">
      <c r="A20" s="2">
        <v>11</v>
      </c>
      <c r="B20" s="2">
        <v>112</v>
      </c>
      <c r="D20" s="7" t="s">
        <v>403</v>
      </c>
      <c r="E20" s="2">
        <v>85</v>
      </c>
      <c r="F20" s="28">
        <v>115</v>
      </c>
      <c r="G20" s="28">
        <v>3</v>
      </c>
      <c r="H20" s="20">
        <f>_xlfn.NORM.DIST(F20,$A$7,$B$7,TRUE)</f>
        <v>0.98888039940119954</v>
      </c>
      <c r="I20" s="20">
        <f>1-H19</f>
        <v>3.1330498890188019E-2</v>
      </c>
      <c r="J20" s="20">
        <f t="shared" si="0"/>
        <v>8.1459297114488844</v>
      </c>
      <c r="K20" s="39">
        <f t="shared" si="1"/>
        <v>3.2507759744053084</v>
      </c>
      <c r="N20" s="2">
        <f t="shared" si="2"/>
        <v>4.1382399874582776E-3</v>
      </c>
    </row>
    <row r="21" spans="1:14" x14ac:dyDescent="0.25">
      <c r="A21" s="2">
        <v>12</v>
      </c>
      <c r="B21" s="2">
        <v>104</v>
      </c>
      <c r="D21" s="7" t="s">
        <v>404</v>
      </c>
      <c r="E21" s="2">
        <v>115</v>
      </c>
      <c r="F21" s="31" t="s">
        <v>405</v>
      </c>
      <c r="G21" s="31">
        <v>0</v>
      </c>
    </row>
    <row r="22" spans="1:14" x14ac:dyDescent="0.25">
      <c r="A22" s="2">
        <v>13</v>
      </c>
      <c r="B22" s="2">
        <v>100</v>
      </c>
      <c r="D22" s="7" t="s">
        <v>406</v>
      </c>
      <c r="E22" s="8">
        <v>25800</v>
      </c>
    </row>
    <row r="23" spans="1:14" x14ac:dyDescent="0.25">
      <c r="A23" s="2">
        <v>14</v>
      </c>
      <c r="B23" s="2">
        <v>100</v>
      </c>
      <c r="D23" s="19" t="s">
        <v>407</v>
      </c>
      <c r="E23" s="39">
        <v>260</v>
      </c>
    </row>
    <row r="24" spans="1:14" x14ac:dyDescent="0.25">
      <c r="A24" s="2">
        <v>15</v>
      </c>
      <c r="B24" s="2">
        <v>105</v>
      </c>
    </row>
    <row r="25" spans="1:14" x14ac:dyDescent="0.25">
      <c r="A25" s="2">
        <v>16</v>
      </c>
      <c r="B25" s="2">
        <v>109</v>
      </c>
    </row>
    <row r="26" spans="1:14" x14ac:dyDescent="0.25">
      <c r="A26" s="2">
        <v>17</v>
      </c>
      <c r="B26" s="2">
        <v>106</v>
      </c>
    </row>
    <row r="27" spans="1:14" x14ac:dyDescent="0.25">
      <c r="A27" s="2">
        <v>18</v>
      </c>
      <c r="B27" s="2">
        <v>104</v>
      </c>
    </row>
    <row r="28" spans="1:14" x14ac:dyDescent="0.25">
      <c r="A28" s="2">
        <v>19</v>
      </c>
      <c r="B28" s="2">
        <v>104</v>
      </c>
    </row>
    <row r="29" spans="1:14" x14ac:dyDescent="0.25">
      <c r="A29" s="2">
        <v>20</v>
      </c>
      <c r="B29" s="2">
        <v>85</v>
      </c>
    </row>
    <row r="30" spans="1:14" x14ac:dyDescent="0.25">
      <c r="A30" s="2">
        <v>21</v>
      </c>
      <c r="B30" s="2">
        <v>93</v>
      </c>
    </row>
    <row r="31" spans="1:14" x14ac:dyDescent="0.25">
      <c r="A31" s="2">
        <v>22</v>
      </c>
      <c r="B31" s="2">
        <v>99</v>
      </c>
    </row>
    <row r="32" spans="1:14" x14ac:dyDescent="0.25">
      <c r="A32" s="2">
        <v>23</v>
      </c>
      <c r="B32" s="2">
        <v>92</v>
      </c>
    </row>
    <row r="33" spans="1:2" x14ac:dyDescent="0.25">
      <c r="A33" s="2">
        <v>24</v>
      </c>
      <c r="B33" s="2">
        <v>104</v>
      </c>
    </row>
    <row r="34" spans="1:2" x14ac:dyDescent="0.25">
      <c r="A34" s="2">
        <v>25</v>
      </c>
      <c r="B34" s="2">
        <v>107</v>
      </c>
    </row>
    <row r="35" spans="1:2" x14ac:dyDescent="0.25">
      <c r="A35" s="2">
        <v>26</v>
      </c>
      <c r="B35" s="2">
        <v>110</v>
      </c>
    </row>
    <row r="36" spans="1:2" x14ac:dyDescent="0.25">
      <c r="A36" s="2">
        <v>27</v>
      </c>
      <c r="B36" s="2">
        <v>111</v>
      </c>
    </row>
    <row r="37" spans="1:2" x14ac:dyDescent="0.25">
      <c r="A37" s="2">
        <v>28</v>
      </c>
      <c r="B37" s="2">
        <v>103</v>
      </c>
    </row>
    <row r="38" spans="1:2" x14ac:dyDescent="0.25">
      <c r="A38" s="2">
        <v>29</v>
      </c>
      <c r="B38" s="2">
        <v>86</v>
      </c>
    </row>
    <row r="39" spans="1:2" x14ac:dyDescent="0.25">
      <c r="A39" s="2">
        <v>30</v>
      </c>
      <c r="B39" s="2">
        <v>97</v>
      </c>
    </row>
    <row r="40" spans="1:2" x14ac:dyDescent="0.25">
      <c r="A40" s="2">
        <v>31</v>
      </c>
      <c r="B40" s="2">
        <v>91</v>
      </c>
    </row>
    <row r="41" spans="1:2" x14ac:dyDescent="0.25">
      <c r="A41" s="2">
        <v>32</v>
      </c>
      <c r="B41" s="2">
        <v>96</v>
      </c>
    </row>
    <row r="42" spans="1:2" x14ac:dyDescent="0.25">
      <c r="A42" s="2">
        <v>33</v>
      </c>
      <c r="B42" s="2">
        <v>90</v>
      </c>
    </row>
    <row r="43" spans="1:2" x14ac:dyDescent="0.25">
      <c r="A43" s="2">
        <v>34</v>
      </c>
      <c r="B43" s="2">
        <v>99</v>
      </c>
    </row>
    <row r="44" spans="1:2" x14ac:dyDescent="0.25">
      <c r="A44" s="2">
        <v>35</v>
      </c>
      <c r="B44" s="2">
        <v>101</v>
      </c>
    </row>
    <row r="45" spans="1:2" x14ac:dyDescent="0.25">
      <c r="A45" s="2">
        <v>36</v>
      </c>
      <c r="B45" s="2">
        <v>89</v>
      </c>
    </row>
    <row r="46" spans="1:2" x14ac:dyDescent="0.25">
      <c r="A46" s="2">
        <v>37</v>
      </c>
      <c r="B46" s="2">
        <v>105</v>
      </c>
    </row>
    <row r="47" spans="1:2" x14ac:dyDescent="0.25">
      <c r="A47" s="2">
        <v>38</v>
      </c>
      <c r="B47" s="2">
        <v>95</v>
      </c>
    </row>
    <row r="48" spans="1:2" x14ac:dyDescent="0.25">
      <c r="A48" s="2">
        <v>39</v>
      </c>
      <c r="B48" s="2">
        <v>95</v>
      </c>
    </row>
    <row r="49" spans="1:2" x14ac:dyDescent="0.25">
      <c r="A49" s="2">
        <v>40</v>
      </c>
      <c r="B49" s="2">
        <v>101</v>
      </c>
    </row>
    <row r="50" spans="1:2" x14ac:dyDescent="0.25">
      <c r="A50" s="2">
        <v>41</v>
      </c>
      <c r="B50" s="2">
        <v>93</v>
      </c>
    </row>
    <row r="51" spans="1:2" x14ac:dyDescent="0.25">
      <c r="A51" s="2">
        <v>42</v>
      </c>
      <c r="B51" s="2">
        <v>92</v>
      </c>
    </row>
    <row r="52" spans="1:2" x14ac:dyDescent="0.25">
      <c r="A52" s="2">
        <v>43</v>
      </c>
      <c r="B52" s="2">
        <v>94</v>
      </c>
    </row>
    <row r="53" spans="1:2" x14ac:dyDescent="0.25">
      <c r="A53" s="2">
        <v>44</v>
      </c>
      <c r="B53" s="2">
        <v>111</v>
      </c>
    </row>
    <row r="54" spans="1:2" x14ac:dyDescent="0.25">
      <c r="A54" s="2">
        <v>45</v>
      </c>
      <c r="B54" s="2">
        <v>98</v>
      </c>
    </row>
    <row r="55" spans="1:2" x14ac:dyDescent="0.25">
      <c r="A55" s="2">
        <v>46</v>
      </c>
      <c r="B55" s="2">
        <v>90</v>
      </c>
    </row>
    <row r="56" spans="1:2" x14ac:dyDescent="0.25">
      <c r="A56" s="2">
        <v>47</v>
      </c>
      <c r="B56" s="2">
        <v>99</v>
      </c>
    </row>
    <row r="57" spans="1:2" x14ac:dyDescent="0.25">
      <c r="A57" s="2">
        <v>48</v>
      </c>
      <c r="B57" s="2">
        <v>110</v>
      </c>
    </row>
    <row r="58" spans="1:2" x14ac:dyDescent="0.25">
      <c r="A58" s="2">
        <v>49</v>
      </c>
      <c r="B58" s="2">
        <v>91</v>
      </c>
    </row>
    <row r="59" spans="1:2" x14ac:dyDescent="0.25">
      <c r="A59" s="2">
        <v>50</v>
      </c>
      <c r="B59" s="2">
        <v>99</v>
      </c>
    </row>
    <row r="60" spans="1:2" x14ac:dyDescent="0.25">
      <c r="A60" s="2">
        <v>51</v>
      </c>
      <c r="B60" s="2">
        <v>87</v>
      </c>
    </row>
    <row r="61" spans="1:2" x14ac:dyDescent="0.25">
      <c r="A61" s="2">
        <v>52</v>
      </c>
      <c r="B61" s="2">
        <v>102</v>
      </c>
    </row>
    <row r="62" spans="1:2" x14ac:dyDescent="0.25">
      <c r="A62" s="2">
        <v>53</v>
      </c>
      <c r="B62" s="2">
        <v>108</v>
      </c>
    </row>
    <row r="63" spans="1:2" x14ac:dyDescent="0.25">
      <c r="A63" s="2">
        <v>54</v>
      </c>
      <c r="B63" s="2">
        <v>95</v>
      </c>
    </row>
    <row r="64" spans="1:2" x14ac:dyDescent="0.25">
      <c r="A64" s="2">
        <v>55</v>
      </c>
      <c r="B64" s="2">
        <v>95</v>
      </c>
    </row>
    <row r="65" spans="1:2" x14ac:dyDescent="0.25">
      <c r="A65" s="2">
        <v>56</v>
      </c>
      <c r="B65" s="2">
        <v>108</v>
      </c>
    </row>
    <row r="66" spans="1:2" x14ac:dyDescent="0.25">
      <c r="A66" s="2">
        <v>57</v>
      </c>
      <c r="B66" s="2">
        <v>103</v>
      </c>
    </row>
    <row r="67" spans="1:2" x14ac:dyDescent="0.25">
      <c r="A67" s="2">
        <v>58</v>
      </c>
      <c r="B67" s="2">
        <v>102</v>
      </c>
    </row>
    <row r="68" spans="1:2" x14ac:dyDescent="0.25">
      <c r="A68" s="2">
        <v>59</v>
      </c>
      <c r="B68" s="2">
        <v>110</v>
      </c>
    </row>
    <row r="69" spans="1:2" x14ac:dyDescent="0.25">
      <c r="A69" s="2">
        <v>60</v>
      </c>
      <c r="B69" s="2">
        <v>92</v>
      </c>
    </row>
    <row r="70" spans="1:2" x14ac:dyDescent="0.25">
      <c r="A70" s="2">
        <v>61</v>
      </c>
      <c r="B70" s="2">
        <v>107</v>
      </c>
    </row>
    <row r="71" spans="1:2" x14ac:dyDescent="0.25">
      <c r="A71" s="2">
        <v>62</v>
      </c>
      <c r="B71" s="2">
        <v>101</v>
      </c>
    </row>
    <row r="72" spans="1:2" x14ac:dyDescent="0.25">
      <c r="A72" s="2">
        <v>63</v>
      </c>
      <c r="B72" s="2">
        <v>103</v>
      </c>
    </row>
    <row r="73" spans="1:2" x14ac:dyDescent="0.25">
      <c r="A73" s="2">
        <v>64</v>
      </c>
      <c r="B73" s="2">
        <v>112</v>
      </c>
    </row>
    <row r="74" spans="1:2" x14ac:dyDescent="0.25">
      <c r="A74" s="2">
        <v>65</v>
      </c>
      <c r="B74" s="2">
        <v>108</v>
      </c>
    </row>
    <row r="75" spans="1:2" x14ac:dyDescent="0.25">
      <c r="A75" s="2">
        <v>66</v>
      </c>
      <c r="B75" s="2">
        <v>102</v>
      </c>
    </row>
    <row r="76" spans="1:2" x14ac:dyDescent="0.25">
      <c r="A76" s="2">
        <v>67</v>
      </c>
      <c r="B76" s="2">
        <v>101</v>
      </c>
    </row>
    <row r="77" spans="1:2" x14ac:dyDescent="0.25">
      <c r="A77" s="2">
        <v>68</v>
      </c>
      <c r="B77" s="2">
        <v>98</v>
      </c>
    </row>
    <row r="78" spans="1:2" x14ac:dyDescent="0.25">
      <c r="A78" s="2">
        <v>69</v>
      </c>
      <c r="B78" s="2">
        <v>94</v>
      </c>
    </row>
    <row r="79" spans="1:2" x14ac:dyDescent="0.25">
      <c r="A79" s="2">
        <v>70</v>
      </c>
      <c r="B79" s="2">
        <v>96</v>
      </c>
    </row>
    <row r="80" spans="1:2" x14ac:dyDescent="0.25">
      <c r="A80" s="2">
        <v>71</v>
      </c>
      <c r="B80" s="2">
        <v>91</v>
      </c>
    </row>
    <row r="81" spans="1:2" x14ac:dyDescent="0.25">
      <c r="A81" s="2">
        <v>72</v>
      </c>
      <c r="B81" s="2">
        <v>95</v>
      </c>
    </row>
    <row r="82" spans="1:2" x14ac:dyDescent="0.25">
      <c r="A82" s="2">
        <v>73</v>
      </c>
      <c r="B82" s="2">
        <v>100</v>
      </c>
    </row>
    <row r="83" spans="1:2" x14ac:dyDescent="0.25">
      <c r="A83" s="2">
        <v>74</v>
      </c>
      <c r="B83" s="2">
        <v>91</v>
      </c>
    </row>
    <row r="84" spans="1:2" x14ac:dyDescent="0.25">
      <c r="A84" s="2">
        <v>75</v>
      </c>
      <c r="B84" s="2">
        <v>105</v>
      </c>
    </row>
    <row r="85" spans="1:2" x14ac:dyDescent="0.25">
      <c r="A85" s="2">
        <v>76</v>
      </c>
      <c r="B85" s="2">
        <v>103</v>
      </c>
    </row>
    <row r="86" spans="1:2" x14ac:dyDescent="0.25">
      <c r="A86" s="2">
        <v>77</v>
      </c>
      <c r="B86" s="2">
        <v>97</v>
      </c>
    </row>
    <row r="87" spans="1:2" x14ac:dyDescent="0.25">
      <c r="A87" s="2">
        <v>78</v>
      </c>
      <c r="B87" s="2">
        <v>107</v>
      </c>
    </row>
    <row r="88" spans="1:2" x14ac:dyDescent="0.25">
      <c r="A88" s="2">
        <v>79</v>
      </c>
      <c r="B88" s="2">
        <v>110</v>
      </c>
    </row>
    <row r="89" spans="1:2" x14ac:dyDescent="0.25">
      <c r="A89" s="2">
        <v>80</v>
      </c>
      <c r="B89" s="2">
        <v>95</v>
      </c>
    </row>
    <row r="90" spans="1:2" x14ac:dyDescent="0.25">
      <c r="A90" s="2">
        <v>81</v>
      </c>
      <c r="B90" s="2">
        <v>107</v>
      </c>
    </row>
    <row r="91" spans="1:2" x14ac:dyDescent="0.25">
      <c r="A91" s="2">
        <v>82</v>
      </c>
      <c r="B91" s="2">
        <v>105</v>
      </c>
    </row>
    <row r="92" spans="1:2" x14ac:dyDescent="0.25">
      <c r="A92" s="2">
        <v>83</v>
      </c>
      <c r="B92" s="2">
        <v>112</v>
      </c>
    </row>
    <row r="93" spans="1:2" x14ac:dyDescent="0.25">
      <c r="A93" s="2">
        <v>84</v>
      </c>
      <c r="B93" s="2">
        <v>88</v>
      </c>
    </row>
    <row r="94" spans="1:2" x14ac:dyDescent="0.25">
      <c r="A94" s="2">
        <v>85</v>
      </c>
      <c r="B94" s="2">
        <v>99</v>
      </c>
    </row>
    <row r="95" spans="1:2" x14ac:dyDescent="0.25">
      <c r="A95" s="2">
        <v>86</v>
      </c>
      <c r="B95" s="2">
        <v>106</v>
      </c>
    </row>
    <row r="96" spans="1:2" x14ac:dyDescent="0.25">
      <c r="A96" s="2">
        <v>87</v>
      </c>
      <c r="B96" s="2">
        <v>103</v>
      </c>
    </row>
    <row r="97" spans="1:2" x14ac:dyDescent="0.25">
      <c r="A97" s="2">
        <v>88</v>
      </c>
      <c r="B97" s="2">
        <v>100</v>
      </c>
    </row>
    <row r="98" spans="1:2" x14ac:dyDescent="0.25">
      <c r="A98" s="2">
        <v>89</v>
      </c>
      <c r="B98" s="2">
        <v>106</v>
      </c>
    </row>
    <row r="99" spans="1:2" x14ac:dyDescent="0.25">
      <c r="A99" s="2">
        <v>90</v>
      </c>
      <c r="B99" s="2">
        <v>95</v>
      </c>
    </row>
    <row r="100" spans="1:2" x14ac:dyDescent="0.25">
      <c r="A100" s="2">
        <v>91</v>
      </c>
      <c r="B100" s="2">
        <v>89</v>
      </c>
    </row>
    <row r="101" spans="1:2" x14ac:dyDescent="0.25">
      <c r="A101" s="2">
        <v>92</v>
      </c>
      <c r="B101" s="2">
        <v>106</v>
      </c>
    </row>
    <row r="102" spans="1:2" x14ac:dyDescent="0.25">
      <c r="A102" s="2">
        <v>93</v>
      </c>
      <c r="B102" s="2">
        <v>97</v>
      </c>
    </row>
    <row r="103" spans="1:2" x14ac:dyDescent="0.25">
      <c r="A103" s="2">
        <v>94</v>
      </c>
      <c r="B103" s="2">
        <v>90</v>
      </c>
    </row>
    <row r="104" spans="1:2" x14ac:dyDescent="0.25">
      <c r="A104" s="2">
        <v>95</v>
      </c>
      <c r="B104" s="2">
        <v>101</v>
      </c>
    </row>
    <row r="105" spans="1:2" x14ac:dyDescent="0.25">
      <c r="A105" s="2">
        <v>96</v>
      </c>
      <c r="B105" s="2">
        <v>106</v>
      </c>
    </row>
    <row r="106" spans="1:2" x14ac:dyDescent="0.25">
      <c r="A106" s="2">
        <v>97</v>
      </c>
      <c r="B106" s="2">
        <v>103</v>
      </c>
    </row>
    <row r="107" spans="1:2" x14ac:dyDescent="0.25">
      <c r="A107" s="2">
        <v>98</v>
      </c>
      <c r="B107" s="2">
        <v>93</v>
      </c>
    </row>
    <row r="108" spans="1:2" x14ac:dyDescent="0.25">
      <c r="A108" s="2">
        <v>99</v>
      </c>
      <c r="B108" s="2">
        <v>94</v>
      </c>
    </row>
    <row r="109" spans="1:2" x14ac:dyDescent="0.25">
      <c r="A109" s="2">
        <v>100</v>
      </c>
      <c r="B109" s="2">
        <v>100</v>
      </c>
    </row>
    <row r="110" spans="1:2" x14ac:dyDescent="0.25">
      <c r="A110" s="2">
        <v>101</v>
      </c>
      <c r="B110" s="2">
        <v>97</v>
      </c>
    </row>
    <row r="111" spans="1:2" x14ac:dyDescent="0.25">
      <c r="A111" s="2">
        <v>102</v>
      </c>
      <c r="B111" s="2">
        <v>95</v>
      </c>
    </row>
    <row r="112" spans="1:2" x14ac:dyDescent="0.25">
      <c r="A112" s="2">
        <v>103</v>
      </c>
      <c r="B112" s="2">
        <v>105</v>
      </c>
    </row>
    <row r="113" spans="1:2" x14ac:dyDescent="0.25">
      <c r="A113" s="2">
        <v>104</v>
      </c>
      <c r="B113" s="2">
        <v>104</v>
      </c>
    </row>
    <row r="114" spans="1:2" x14ac:dyDescent="0.25">
      <c r="A114" s="2">
        <v>105</v>
      </c>
      <c r="B114" s="2">
        <v>115</v>
      </c>
    </row>
    <row r="115" spans="1:2" x14ac:dyDescent="0.25">
      <c r="A115" s="2">
        <v>106</v>
      </c>
      <c r="B115" s="2">
        <v>91</v>
      </c>
    </row>
    <row r="116" spans="1:2" x14ac:dyDescent="0.25">
      <c r="A116" s="2">
        <v>107</v>
      </c>
      <c r="B116" s="2">
        <v>92</v>
      </c>
    </row>
    <row r="117" spans="1:2" x14ac:dyDescent="0.25">
      <c r="A117" s="2">
        <v>108</v>
      </c>
      <c r="B117" s="2">
        <v>99</v>
      </c>
    </row>
    <row r="118" spans="1:2" x14ac:dyDescent="0.25">
      <c r="A118" s="2">
        <v>109</v>
      </c>
      <c r="B118" s="2">
        <v>103</v>
      </c>
    </row>
    <row r="119" spans="1:2" x14ac:dyDescent="0.25">
      <c r="A119" s="2">
        <v>110</v>
      </c>
      <c r="B119" s="2">
        <v>92</v>
      </c>
    </row>
    <row r="120" spans="1:2" x14ac:dyDescent="0.25">
      <c r="A120" s="2">
        <v>111</v>
      </c>
      <c r="B120" s="2">
        <v>103</v>
      </c>
    </row>
    <row r="121" spans="1:2" x14ac:dyDescent="0.25">
      <c r="A121" s="2">
        <v>112</v>
      </c>
      <c r="B121" s="2">
        <v>102</v>
      </c>
    </row>
    <row r="122" spans="1:2" x14ac:dyDescent="0.25">
      <c r="A122" s="2">
        <v>113</v>
      </c>
      <c r="B122" s="2">
        <v>94</v>
      </c>
    </row>
    <row r="123" spans="1:2" x14ac:dyDescent="0.25">
      <c r="A123" s="2">
        <v>114</v>
      </c>
      <c r="B123" s="2">
        <v>108</v>
      </c>
    </row>
    <row r="124" spans="1:2" x14ac:dyDescent="0.25">
      <c r="A124" s="2">
        <v>115</v>
      </c>
      <c r="B124" s="2">
        <v>109</v>
      </c>
    </row>
    <row r="125" spans="1:2" x14ac:dyDescent="0.25">
      <c r="A125" s="2">
        <v>116</v>
      </c>
      <c r="B125" s="2">
        <v>104</v>
      </c>
    </row>
    <row r="126" spans="1:2" x14ac:dyDescent="0.25">
      <c r="A126" s="2">
        <v>117</v>
      </c>
      <c r="B126" s="2">
        <v>106</v>
      </c>
    </row>
    <row r="127" spans="1:2" x14ac:dyDescent="0.25">
      <c r="A127" s="2">
        <v>118</v>
      </c>
      <c r="B127" s="2">
        <v>91</v>
      </c>
    </row>
    <row r="128" spans="1:2" x14ac:dyDescent="0.25">
      <c r="A128" s="2">
        <v>119</v>
      </c>
      <c r="B128" s="2">
        <v>95</v>
      </c>
    </row>
    <row r="129" spans="1:2" x14ac:dyDescent="0.25">
      <c r="A129" s="2">
        <v>120</v>
      </c>
      <c r="B129" s="2">
        <v>94</v>
      </c>
    </row>
    <row r="130" spans="1:2" x14ac:dyDescent="0.25">
      <c r="A130" s="2">
        <v>121</v>
      </c>
      <c r="B130" s="2">
        <v>110</v>
      </c>
    </row>
    <row r="131" spans="1:2" x14ac:dyDescent="0.25">
      <c r="A131" s="2">
        <v>122</v>
      </c>
      <c r="B131" s="2">
        <v>96</v>
      </c>
    </row>
    <row r="132" spans="1:2" x14ac:dyDescent="0.25">
      <c r="A132" s="2">
        <v>123</v>
      </c>
      <c r="B132" s="2">
        <v>104</v>
      </c>
    </row>
    <row r="133" spans="1:2" x14ac:dyDescent="0.25">
      <c r="A133" s="2">
        <v>124</v>
      </c>
      <c r="B133" s="2">
        <v>111</v>
      </c>
    </row>
    <row r="134" spans="1:2" x14ac:dyDescent="0.25">
      <c r="A134" s="2">
        <v>125</v>
      </c>
      <c r="B134" s="2">
        <v>92</v>
      </c>
    </row>
    <row r="135" spans="1:2" x14ac:dyDescent="0.25">
      <c r="A135" s="2">
        <v>126</v>
      </c>
      <c r="B135" s="2">
        <v>105</v>
      </c>
    </row>
    <row r="136" spans="1:2" x14ac:dyDescent="0.25">
      <c r="A136" s="2">
        <v>127</v>
      </c>
      <c r="B136" s="2">
        <v>89</v>
      </c>
    </row>
    <row r="137" spans="1:2" x14ac:dyDescent="0.25">
      <c r="A137" s="2">
        <v>128</v>
      </c>
      <c r="B137" s="2">
        <v>93</v>
      </c>
    </row>
    <row r="138" spans="1:2" x14ac:dyDescent="0.25">
      <c r="A138" s="2">
        <v>129</v>
      </c>
      <c r="B138" s="2">
        <v>106</v>
      </c>
    </row>
    <row r="139" spans="1:2" x14ac:dyDescent="0.25">
      <c r="A139" s="2">
        <v>130</v>
      </c>
      <c r="B139" s="2">
        <v>96</v>
      </c>
    </row>
    <row r="140" spans="1:2" x14ac:dyDescent="0.25">
      <c r="A140" s="2">
        <v>131</v>
      </c>
      <c r="B140" s="2">
        <v>111</v>
      </c>
    </row>
    <row r="141" spans="1:2" x14ac:dyDescent="0.25">
      <c r="A141" s="2">
        <v>132</v>
      </c>
      <c r="B141" s="2">
        <v>90</v>
      </c>
    </row>
    <row r="142" spans="1:2" x14ac:dyDescent="0.25">
      <c r="A142" s="2">
        <v>133</v>
      </c>
      <c r="B142" s="2">
        <v>100</v>
      </c>
    </row>
    <row r="143" spans="1:2" x14ac:dyDescent="0.25">
      <c r="A143" s="2">
        <v>134</v>
      </c>
      <c r="B143" s="2">
        <v>109</v>
      </c>
    </row>
    <row r="144" spans="1:2" x14ac:dyDescent="0.25">
      <c r="A144" s="2">
        <v>135</v>
      </c>
      <c r="B144" s="2">
        <v>101</v>
      </c>
    </row>
    <row r="145" spans="1:2" x14ac:dyDescent="0.25">
      <c r="A145" s="2">
        <v>136</v>
      </c>
      <c r="B145" s="2">
        <v>90</v>
      </c>
    </row>
    <row r="146" spans="1:2" x14ac:dyDescent="0.25">
      <c r="A146" s="2">
        <v>137</v>
      </c>
      <c r="B146" s="2">
        <v>91</v>
      </c>
    </row>
    <row r="147" spans="1:2" x14ac:dyDescent="0.25">
      <c r="A147" s="2">
        <v>138</v>
      </c>
      <c r="B147" s="2">
        <v>87</v>
      </c>
    </row>
    <row r="148" spans="1:2" x14ac:dyDescent="0.25">
      <c r="A148" s="2">
        <v>139</v>
      </c>
      <c r="B148" s="2">
        <v>96</v>
      </c>
    </row>
    <row r="149" spans="1:2" x14ac:dyDescent="0.25">
      <c r="A149" s="2">
        <v>140</v>
      </c>
      <c r="B149" s="2">
        <v>97</v>
      </c>
    </row>
    <row r="150" spans="1:2" x14ac:dyDescent="0.25">
      <c r="A150" s="2">
        <v>141</v>
      </c>
      <c r="B150" s="2">
        <v>94</v>
      </c>
    </row>
    <row r="151" spans="1:2" x14ac:dyDescent="0.25">
      <c r="A151" s="2">
        <v>142</v>
      </c>
      <c r="B151" s="2">
        <v>101</v>
      </c>
    </row>
    <row r="152" spans="1:2" x14ac:dyDescent="0.25">
      <c r="A152" s="2">
        <v>143</v>
      </c>
      <c r="B152" s="2">
        <v>107</v>
      </c>
    </row>
    <row r="153" spans="1:2" x14ac:dyDescent="0.25">
      <c r="A153" s="2">
        <v>144</v>
      </c>
      <c r="B153" s="2">
        <v>94</v>
      </c>
    </row>
    <row r="154" spans="1:2" x14ac:dyDescent="0.25">
      <c r="A154" s="2">
        <v>145</v>
      </c>
      <c r="B154" s="2">
        <v>103</v>
      </c>
    </row>
    <row r="155" spans="1:2" x14ac:dyDescent="0.25">
      <c r="A155" s="2">
        <v>146</v>
      </c>
      <c r="B155" s="2">
        <v>103</v>
      </c>
    </row>
    <row r="156" spans="1:2" x14ac:dyDescent="0.25">
      <c r="A156" s="2">
        <v>147</v>
      </c>
      <c r="B156" s="2">
        <v>98</v>
      </c>
    </row>
    <row r="157" spans="1:2" x14ac:dyDescent="0.25">
      <c r="A157" s="2">
        <v>148</v>
      </c>
      <c r="B157" s="2">
        <v>100</v>
      </c>
    </row>
    <row r="158" spans="1:2" x14ac:dyDescent="0.25">
      <c r="A158" s="2">
        <v>149</v>
      </c>
      <c r="B158" s="2">
        <v>104</v>
      </c>
    </row>
    <row r="159" spans="1:2" x14ac:dyDescent="0.25">
      <c r="A159" s="2">
        <v>150</v>
      </c>
      <c r="B159" s="2">
        <v>94</v>
      </c>
    </row>
    <row r="160" spans="1:2" x14ac:dyDescent="0.25">
      <c r="A160" s="2">
        <v>151</v>
      </c>
      <c r="B160" s="2">
        <v>106</v>
      </c>
    </row>
    <row r="161" spans="1:2" x14ac:dyDescent="0.25">
      <c r="A161" s="2">
        <v>152</v>
      </c>
      <c r="B161" s="2">
        <v>94</v>
      </c>
    </row>
    <row r="162" spans="1:2" x14ac:dyDescent="0.25">
      <c r="A162" s="2">
        <v>153</v>
      </c>
      <c r="B162" s="2">
        <v>102</v>
      </c>
    </row>
    <row r="163" spans="1:2" x14ac:dyDescent="0.25">
      <c r="A163" s="2">
        <v>154</v>
      </c>
      <c r="B163" s="2">
        <v>103</v>
      </c>
    </row>
    <row r="164" spans="1:2" x14ac:dyDescent="0.25">
      <c r="A164" s="2">
        <v>155</v>
      </c>
      <c r="B164" s="2">
        <v>94</v>
      </c>
    </row>
    <row r="165" spans="1:2" x14ac:dyDescent="0.25">
      <c r="A165" s="2">
        <v>156</v>
      </c>
      <c r="B165" s="2">
        <v>98</v>
      </c>
    </row>
    <row r="166" spans="1:2" x14ac:dyDescent="0.25">
      <c r="A166" s="2">
        <v>157</v>
      </c>
      <c r="B166" s="2">
        <v>107</v>
      </c>
    </row>
    <row r="167" spans="1:2" x14ac:dyDescent="0.25">
      <c r="A167" s="2">
        <v>158</v>
      </c>
      <c r="B167" s="2">
        <v>89</v>
      </c>
    </row>
    <row r="168" spans="1:2" x14ac:dyDescent="0.25">
      <c r="A168" s="2">
        <v>159</v>
      </c>
      <c r="B168" s="2">
        <v>99</v>
      </c>
    </row>
    <row r="169" spans="1:2" x14ac:dyDescent="0.25">
      <c r="A169" s="2">
        <v>160</v>
      </c>
      <c r="B169" s="2">
        <v>110</v>
      </c>
    </row>
    <row r="170" spans="1:2" x14ac:dyDescent="0.25">
      <c r="A170" s="2">
        <v>161</v>
      </c>
      <c r="B170" s="2">
        <v>107</v>
      </c>
    </row>
    <row r="171" spans="1:2" x14ac:dyDescent="0.25">
      <c r="A171" s="2">
        <v>162</v>
      </c>
      <c r="B171" s="2">
        <v>92</v>
      </c>
    </row>
    <row r="172" spans="1:2" x14ac:dyDescent="0.25">
      <c r="A172" s="2">
        <v>163</v>
      </c>
      <c r="B172" s="2">
        <v>94</v>
      </c>
    </row>
    <row r="173" spans="1:2" x14ac:dyDescent="0.25">
      <c r="A173" s="2">
        <v>164</v>
      </c>
      <c r="B173" s="2">
        <v>94</v>
      </c>
    </row>
    <row r="174" spans="1:2" x14ac:dyDescent="0.25">
      <c r="A174" s="2">
        <v>165</v>
      </c>
      <c r="B174" s="2">
        <v>104</v>
      </c>
    </row>
    <row r="175" spans="1:2" x14ac:dyDescent="0.25">
      <c r="A175" s="2">
        <v>166</v>
      </c>
      <c r="B175" s="2">
        <v>110</v>
      </c>
    </row>
    <row r="176" spans="1:2" x14ac:dyDescent="0.25">
      <c r="A176" s="2">
        <v>167</v>
      </c>
      <c r="B176" s="2">
        <v>97</v>
      </c>
    </row>
    <row r="177" spans="1:2" x14ac:dyDescent="0.25">
      <c r="A177" s="2">
        <v>168</v>
      </c>
      <c r="B177" s="2">
        <v>104</v>
      </c>
    </row>
    <row r="178" spans="1:2" x14ac:dyDescent="0.25">
      <c r="A178" s="2">
        <v>169</v>
      </c>
      <c r="B178" s="2">
        <v>89</v>
      </c>
    </row>
    <row r="179" spans="1:2" x14ac:dyDescent="0.25">
      <c r="A179" s="2">
        <v>170</v>
      </c>
      <c r="B179" s="2">
        <v>107</v>
      </c>
    </row>
    <row r="180" spans="1:2" x14ac:dyDescent="0.25">
      <c r="A180" s="2">
        <v>171</v>
      </c>
      <c r="B180" s="2">
        <v>91</v>
      </c>
    </row>
    <row r="181" spans="1:2" x14ac:dyDescent="0.25">
      <c r="A181" s="2">
        <v>172</v>
      </c>
      <c r="B181" s="2">
        <v>96</v>
      </c>
    </row>
    <row r="182" spans="1:2" x14ac:dyDescent="0.25">
      <c r="A182" s="2">
        <v>173</v>
      </c>
      <c r="B182" s="2">
        <v>90</v>
      </c>
    </row>
    <row r="183" spans="1:2" x14ac:dyDescent="0.25">
      <c r="A183" s="2">
        <v>174</v>
      </c>
      <c r="B183" s="2">
        <v>102</v>
      </c>
    </row>
    <row r="184" spans="1:2" x14ac:dyDescent="0.25">
      <c r="A184" s="2">
        <v>175</v>
      </c>
      <c r="B184" s="2">
        <v>99</v>
      </c>
    </row>
    <row r="185" spans="1:2" x14ac:dyDescent="0.25">
      <c r="A185" s="2">
        <v>176</v>
      </c>
      <c r="B185" s="2">
        <v>88</v>
      </c>
    </row>
    <row r="186" spans="1:2" x14ac:dyDescent="0.25">
      <c r="A186" s="2">
        <v>177</v>
      </c>
      <c r="B186" s="2">
        <v>112</v>
      </c>
    </row>
    <row r="187" spans="1:2" x14ac:dyDescent="0.25">
      <c r="A187" s="2">
        <v>178</v>
      </c>
      <c r="B187" s="2">
        <v>91</v>
      </c>
    </row>
    <row r="188" spans="1:2" x14ac:dyDescent="0.25">
      <c r="A188" s="2">
        <v>179</v>
      </c>
      <c r="B188" s="2">
        <v>106</v>
      </c>
    </row>
    <row r="189" spans="1:2" x14ac:dyDescent="0.25">
      <c r="A189" s="2">
        <v>180</v>
      </c>
      <c r="B189" s="2">
        <v>102</v>
      </c>
    </row>
    <row r="190" spans="1:2" x14ac:dyDescent="0.25">
      <c r="A190" s="2">
        <v>181</v>
      </c>
      <c r="B190" s="2">
        <v>95</v>
      </c>
    </row>
    <row r="191" spans="1:2" x14ac:dyDescent="0.25">
      <c r="A191" s="2">
        <v>182</v>
      </c>
      <c r="B191" s="2">
        <v>93</v>
      </c>
    </row>
    <row r="192" spans="1:2" x14ac:dyDescent="0.25">
      <c r="A192" s="2">
        <v>183</v>
      </c>
      <c r="B192" s="2">
        <v>110</v>
      </c>
    </row>
    <row r="193" spans="1:2" x14ac:dyDescent="0.25">
      <c r="A193" s="2">
        <v>184</v>
      </c>
      <c r="B193" s="2">
        <v>92</v>
      </c>
    </row>
    <row r="194" spans="1:2" x14ac:dyDescent="0.25">
      <c r="A194" s="2">
        <v>185</v>
      </c>
      <c r="B194" s="2">
        <v>96</v>
      </c>
    </row>
    <row r="195" spans="1:2" x14ac:dyDescent="0.25">
      <c r="A195" s="2">
        <v>186</v>
      </c>
      <c r="B195" s="2">
        <v>108</v>
      </c>
    </row>
    <row r="196" spans="1:2" x14ac:dyDescent="0.25">
      <c r="A196" s="2">
        <v>187</v>
      </c>
      <c r="B196" s="2">
        <v>95</v>
      </c>
    </row>
    <row r="197" spans="1:2" x14ac:dyDescent="0.25">
      <c r="A197" s="2">
        <v>188</v>
      </c>
      <c r="B197" s="2">
        <v>96</v>
      </c>
    </row>
    <row r="198" spans="1:2" x14ac:dyDescent="0.25">
      <c r="A198" s="2">
        <v>189</v>
      </c>
      <c r="B198" s="2">
        <v>95</v>
      </c>
    </row>
    <row r="199" spans="1:2" x14ac:dyDescent="0.25">
      <c r="A199" s="2">
        <v>190</v>
      </c>
      <c r="B199" s="2">
        <v>96</v>
      </c>
    </row>
    <row r="200" spans="1:2" x14ac:dyDescent="0.25">
      <c r="A200" s="2">
        <v>191</v>
      </c>
      <c r="B200" s="2">
        <v>98</v>
      </c>
    </row>
    <row r="201" spans="1:2" x14ac:dyDescent="0.25">
      <c r="A201" s="2">
        <v>192</v>
      </c>
      <c r="B201" s="2">
        <v>87</v>
      </c>
    </row>
    <row r="202" spans="1:2" x14ac:dyDescent="0.25">
      <c r="A202" s="2">
        <v>193</v>
      </c>
      <c r="B202" s="2">
        <v>99</v>
      </c>
    </row>
    <row r="203" spans="1:2" x14ac:dyDescent="0.25">
      <c r="A203" s="2">
        <v>194</v>
      </c>
      <c r="B203" s="2">
        <v>109</v>
      </c>
    </row>
    <row r="204" spans="1:2" x14ac:dyDescent="0.25">
      <c r="A204" s="2">
        <v>195</v>
      </c>
      <c r="B204" s="2">
        <v>100</v>
      </c>
    </row>
    <row r="205" spans="1:2" x14ac:dyDescent="0.25">
      <c r="A205" s="2">
        <v>196</v>
      </c>
      <c r="B205" s="2">
        <v>97</v>
      </c>
    </row>
    <row r="206" spans="1:2" x14ac:dyDescent="0.25">
      <c r="A206" s="2">
        <v>197</v>
      </c>
      <c r="B206" s="2">
        <v>105</v>
      </c>
    </row>
    <row r="207" spans="1:2" x14ac:dyDescent="0.25">
      <c r="A207" s="2">
        <v>198</v>
      </c>
      <c r="B207" s="2">
        <v>106</v>
      </c>
    </row>
    <row r="208" spans="1:2" x14ac:dyDescent="0.25">
      <c r="A208" s="2">
        <v>199</v>
      </c>
      <c r="B208" s="2">
        <v>95</v>
      </c>
    </row>
    <row r="209" spans="1:2" x14ac:dyDescent="0.25">
      <c r="A209" s="2">
        <v>200</v>
      </c>
      <c r="B209" s="2">
        <v>92</v>
      </c>
    </row>
    <row r="210" spans="1:2" x14ac:dyDescent="0.25">
      <c r="A210" s="2">
        <v>201</v>
      </c>
      <c r="B210" s="2">
        <v>113</v>
      </c>
    </row>
    <row r="211" spans="1:2" x14ac:dyDescent="0.25">
      <c r="A211" s="2">
        <v>202</v>
      </c>
      <c r="B211" s="2">
        <v>108</v>
      </c>
    </row>
    <row r="212" spans="1:2" x14ac:dyDescent="0.25">
      <c r="A212" s="2">
        <v>203</v>
      </c>
      <c r="B212" s="2">
        <v>95</v>
      </c>
    </row>
    <row r="213" spans="1:2" x14ac:dyDescent="0.25">
      <c r="A213" s="2">
        <v>204</v>
      </c>
      <c r="B213" s="2">
        <v>86</v>
      </c>
    </row>
    <row r="214" spans="1:2" x14ac:dyDescent="0.25">
      <c r="A214" s="2">
        <v>205</v>
      </c>
      <c r="B214" s="2">
        <v>105</v>
      </c>
    </row>
    <row r="215" spans="1:2" x14ac:dyDescent="0.25">
      <c r="A215" s="2">
        <v>206</v>
      </c>
      <c r="B215" s="2">
        <v>94</v>
      </c>
    </row>
    <row r="216" spans="1:2" x14ac:dyDescent="0.25">
      <c r="A216" s="2">
        <v>207</v>
      </c>
      <c r="B216" s="2">
        <v>101</v>
      </c>
    </row>
    <row r="217" spans="1:2" x14ac:dyDescent="0.25">
      <c r="A217" s="2">
        <v>208</v>
      </c>
      <c r="B217" s="2">
        <v>101</v>
      </c>
    </row>
    <row r="218" spans="1:2" x14ac:dyDescent="0.25">
      <c r="A218" s="2">
        <v>209</v>
      </c>
      <c r="B218" s="2">
        <v>105</v>
      </c>
    </row>
    <row r="219" spans="1:2" x14ac:dyDescent="0.25">
      <c r="A219" s="2">
        <v>210</v>
      </c>
      <c r="B219" s="2">
        <v>97</v>
      </c>
    </row>
    <row r="220" spans="1:2" x14ac:dyDescent="0.25">
      <c r="A220" s="2">
        <v>211</v>
      </c>
      <c r="B220" s="2">
        <v>95</v>
      </c>
    </row>
    <row r="221" spans="1:2" x14ac:dyDescent="0.25">
      <c r="A221" s="2">
        <v>212</v>
      </c>
      <c r="B221" s="2">
        <v>97</v>
      </c>
    </row>
    <row r="222" spans="1:2" x14ac:dyDescent="0.25">
      <c r="A222" s="2">
        <v>213</v>
      </c>
      <c r="B222" s="2">
        <v>88</v>
      </c>
    </row>
    <row r="223" spans="1:2" x14ac:dyDescent="0.25">
      <c r="A223" s="2">
        <v>214</v>
      </c>
      <c r="B223" s="2">
        <v>96</v>
      </c>
    </row>
    <row r="224" spans="1:2" x14ac:dyDescent="0.25">
      <c r="A224" s="2">
        <v>215</v>
      </c>
      <c r="B224" s="2">
        <v>107</v>
      </c>
    </row>
    <row r="225" spans="1:2" x14ac:dyDescent="0.25">
      <c r="A225" s="2">
        <v>216</v>
      </c>
      <c r="B225" s="2">
        <v>98</v>
      </c>
    </row>
    <row r="226" spans="1:2" x14ac:dyDescent="0.25">
      <c r="A226" s="2">
        <v>217</v>
      </c>
      <c r="B226" s="2">
        <v>107</v>
      </c>
    </row>
    <row r="227" spans="1:2" x14ac:dyDescent="0.25">
      <c r="A227" s="2">
        <v>218</v>
      </c>
      <c r="B227" s="2">
        <v>97</v>
      </c>
    </row>
    <row r="228" spans="1:2" x14ac:dyDescent="0.25">
      <c r="A228" s="2">
        <v>219</v>
      </c>
      <c r="B228" s="2">
        <v>95</v>
      </c>
    </row>
    <row r="229" spans="1:2" x14ac:dyDescent="0.25">
      <c r="A229" s="2">
        <v>220</v>
      </c>
      <c r="B229" s="2">
        <v>90</v>
      </c>
    </row>
    <row r="230" spans="1:2" x14ac:dyDescent="0.25">
      <c r="A230" s="2">
        <v>221</v>
      </c>
      <c r="B230" s="2">
        <v>85</v>
      </c>
    </row>
    <row r="231" spans="1:2" x14ac:dyDescent="0.25">
      <c r="A231" s="2">
        <v>222</v>
      </c>
      <c r="B231" s="2">
        <v>95</v>
      </c>
    </row>
    <row r="232" spans="1:2" x14ac:dyDescent="0.25">
      <c r="A232" s="2">
        <v>223</v>
      </c>
      <c r="B232" s="2">
        <v>99</v>
      </c>
    </row>
    <row r="233" spans="1:2" x14ac:dyDescent="0.25">
      <c r="A233" s="2">
        <v>224</v>
      </c>
      <c r="B233" s="2">
        <v>103</v>
      </c>
    </row>
    <row r="234" spans="1:2" x14ac:dyDescent="0.25">
      <c r="A234" s="2">
        <v>225</v>
      </c>
      <c r="B234" s="2">
        <v>96</v>
      </c>
    </row>
    <row r="235" spans="1:2" x14ac:dyDescent="0.25">
      <c r="A235" s="2">
        <v>226</v>
      </c>
      <c r="B235" s="2">
        <v>108</v>
      </c>
    </row>
    <row r="236" spans="1:2" x14ac:dyDescent="0.25">
      <c r="A236" s="2">
        <v>227</v>
      </c>
      <c r="B236" s="2">
        <v>103</v>
      </c>
    </row>
    <row r="237" spans="1:2" x14ac:dyDescent="0.25">
      <c r="A237" s="2">
        <v>228</v>
      </c>
      <c r="B237" s="2">
        <v>85</v>
      </c>
    </row>
    <row r="238" spans="1:2" x14ac:dyDescent="0.25">
      <c r="A238" s="2">
        <v>229</v>
      </c>
      <c r="B238" s="2">
        <v>92</v>
      </c>
    </row>
    <row r="239" spans="1:2" x14ac:dyDescent="0.25">
      <c r="A239" s="2">
        <v>230</v>
      </c>
      <c r="B239" s="2">
        <v>101</v>
      </c>
    </row>
    <row r="240" spans="1:2" x14ac:dyDescent="0.25">
      <c r="A240" s="2">
        <v>231</v>
      </c>
      <c r="B240" s="2">
        <v>96</v>
      </c>
    </row>
    <row r="241" spans="1:2" x14ac:dyDescent="0.25">
      <c r="A241" s="2">
        <v>232</v>
      </c>
      <c r="B241" s="2">
        <v>94</v>
      </c>
    </row>
    <row r="242" spans="1:2" x14ac:dyDescent="0.25">
      <c r="A242" s="2">
        <v>233</v>
      </c>
      <c r="B242" s="2">
        <v>96</v>
      </c>
    </row>
    <row r="243" spans="1:2" x14ac:dyDescent="0.25">
      <c r="A243" s="2">
        <v>234</v>
      </c>
      <c r="B243" s="2">
        <v>92</v>
      </c>
    </row>
    <row r="244" spans="1:2" x14ac:dyDescent="0.25">
      <c r="A244" s="2">
        <v>235</v>
      </c>
      <c r="B244" s="2">
        <v>93</v>
      </c>
    </row>
    <row r="245" spans="1:2" x14ac:dyDescent="0.25">
      <c r="A245" s="2">
        <v>236</v>
      </c>
      <c r="B245" s="2">
        <v>86</v>
      </c>
    </row>
    <row r="246" spans="1:2" x14ac:dyDescent="0.25">
      <c r="A246" s="2">
        <v>237</v>
      </c>
      <c r="B246" s="2">
        <v>107</v>
      </c>
    </row>
    <row r="247" spans="1:2" x14ac:dyDescent="0.25">
      <c r="A247" s="2">
        <v>238</v>
      </c>
      <c r="B247" s="2">
        <v>96</v>
      </c>
    </row>
    <row r="248" spans="1:2" x14ac:dyDescent="0.25">
      <c r="A248" s="2">
        <v>239</v>
      </c>
      <c r="B248" s="2">
        <v>107</v>
      </c>
    </row>
    <row r="249" spans="1:2" x14ac:dyDescent="0.25">
      <c r="A249" s="2">
        <v>240</v>
      </c>
      <c r="B249" s="2">
        <v>89</v>
      </c>
    </row>
    <row r="250" spans="1:2" x14ac:dyDescent="0.25">
      <c r="A250" s="2">
        <v>241</v>
      </c>
      <c r="B250" s="2">
        <v>101</v>
      </c>
    </row>
    <row r="251" spans="1:2" x14ac:dyDescent="0.25">
      <c r="A251" s="2">
        <v>242</v>
      </c>
      <c r="B251" s="2">
        <v>100</v>
      </c>
    </row>
    <row r="252" spans="1:2" x14ac:dyDescent="0.25">
      <c r="A252" s="2">
        <v>243</v>
      </c>
      <c r="B252" s="2">
        <v>101</v>
      </c>
    </row>
    <row r="253" spans="1:2" x14ac:dyDescent="0.25">
      <c r="A253" s="2">
        <v>244</v>
      </c>
      <c r="B253" s="2">
        <v>98</v>
      </c>
    </row>
    <row r="254" spans="1:2" x14ac:dyDescent="0.25">
      <c r="A254" s="2">
        <v>245</v>
      </c>
      <c r="B254" s="2">
        <v>92</v>
      </c>
    </row>
    <row r="255" spans="1:2" x14ac:dyDescent="0.25">
      <c r="A255" s="2">
        <v>246</v>
      </c>
      <c r="B255" s="2">
        <v>105</v>
      </c>
    </row>
    <row r="256" spans="1:2" x14ac:dyDescent="0.25">
      <c r="A256" s="2">
        <v>247</v>
      </c>
      <c r="B256" s="2">
        <v>98</v>
      </c>
    </row>
    <row r="257" spans="1:2" x14ac:dyDescent="0.25">
      <c r="A257" s="2">
        <v>248</v>
      </c>
      <c r="B257" s="2">
        <v>102</v>
      </c>
    </row>
    <row r="258" spans="1:2" x14ac:dyDescent="0.25">
      <c r="A258" s="2">
        <v>249</v>
      </c>
      <c r="B258" s="2">
        <v>104</v>
      </c>
    </row>
    <row r="259" spans="1:2" x14ac:dyDescent="0.25">
      <c r="A259" s="2">
        <v>250</v>
      </c>
      <c r="B259" s="2">
        <v>100</v>
      </c>
    </row>
    <row r="260" spans="1:2" x14ac:dyDescent="0.25">
      <c r="A260" s="2">
        <v>251</v>
      </c>
      <c r="B260" s="2">
        <v>102</v>
      </c>
    </row>
    <row r="261" spans="1:2" x14ac:dyDescent="0.25">
      <c r="A261" s="2">
        <v>252</v>
      </c>
      <c r="B261" s="2">
        <v>98</v>
      </c>
    </row>
    <row r="262" spans="1:2" x14ac:dyDescent="0.25">
      <c r="A262" s="2">
        <v>253</v>
      </c>
      <c r="B262" s="2">
        <v>108</v>
      </c>
    </row>
    <row r="263" spans="1:2" x14ac:dyDescent="0.25">
      <c r="A263" s="2">
        <v>254</v>
      </c>
      <c r="B263" s="2">
        <v>87</v>
      </c>
    </row>
    <row r="264" spans="1:2" x14ac:dyDescent="0.25">
      <c r="A264" s="2">
        <v>255</v>
      </c>
      <c r="B264" s="2">
        <v>98</v>
      </c>
    </row>
    <row r="265" spans="1:2" x14ac:dyDescent="0.25">
      <c r="A265" s="2">
        <v>256</v>
      </c>
      <c r="B265" s="2">
        <v>104</v>
      </c>
    </row>
    <row r="266" spans="1:2" x14ac:dyDescent="0.25">
      <c r="A266" s="2">
        <v>257</v>
      </c>
      <c r="B266" s="2">
        <v>105</v>
      </c>
    </row>
    <row r="267" spans="1:2" x14ac:dyDescent="0.25">
      <c r="A267" s="2">
        <v>258</v>
      </c>
      <c r="B267" s="2">
        <v>96</v>
      </c>
    </row>
    <row r="268" spans="1:2" x14ac:dyDescent="0.25">
      <c r="A268" s="2">
        <v>259</v>
      </c>
      <c r="B268" s="2">
        <v>99</v>
      </c>
    </row>
    <row r="269" spans="1:2" x14ac:dyDescent="0.25">
      <c r="A269" s="2">
        <v>260</v>
      </c>
      <c r="B269" s="2">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Network Flow </vt:lpstr>
      <vt:lpstr>Employee Scheduling I</vt:lpstr>
      <vt:lpstr>Employee Scheduling II</vt:lpstr>
      <vt:lpstr>Multi-Period Planning</vt:lpstr>
      <vt:lpstr>Shipping Costs </vt:lpstr>
      <vt:lpstr>Hospital Scheduling</vt:lpstr>
      <vt:lpstr>Production Scheduling</vt:lpstr>
      <vt:lpstr>Traveling Salesman</vt:lpstr>
      <vt:lpstr>Gas Station Resupply</vt:lpstr>
      <vt:lpstr>Inventory Management 1</vt:lpstr>
      <vt:lpstr>Investment Portfolios 1</vt:lpstr>
      <vt:lpstr>Investment Portfolios 2</vt:lpstr>
      <vt:lpstr>Project Selection</vt:lpstr>
      <vt:lpstr>Manufacturing &amp; Distribution 1</vt:lpstr>
      <vt:lpstr>Manufacturing &amp; Distribution 2</vt:lpstr>
      <vt:lpstr>Primal and Dual Problems</vt:lpstr>
      <vt:lpstr>Product Mix Challenge</vt:lpstr>
      <vt:lpstr>Goal Programming</vt:lpstr>
      <vt:lpstr>Limits and Sensitivity</vt:lpstr>
      <vt:lpstr>Golf Bags</vt:lpstr>
      <vt:lpstr>Baseball Gloves</vt:lpstr>
      <vt:lpstr>Bike Frames</vt:lpstr>
      <vt:lpstr>Assembly Line Equipment</vt:lpstr>
      <vt:lpstr>Knap Sack 1</vt:lpstr>
      <vt:lpstr>Knap Sack 2</vt:lpstr>
      <vt:lpstr>Production Scheduling 2</vt:lpstr>
      <vt:lpstr>Pet Food</vt:lpstr>
      <vt:lpstr>Lockbox problem</vt:lpstr>
      <vt:lpstr>Farming</vt:lpstr>
      <vt:lpstr>Snow Removal</vt:lpstr>
      <vt:lpstr>Snow Removal 2</vt:lpstr>
      <vt:lpstr>Inventory Depletion</vt:lpstr>
      <vt:lpstr>Inventory Management 2</vt:lpstr>
      <vt:lpstr>Determining Distributions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Eiswerth</dc:creator>
  <cp:lastModifiedBy>Katie Eiswerth</cp:lastModifiedBy>
  <dcterms:created xsi:type="dcterms:W3CDTF">2024-02-09T00:20:18Z</dcterms:created>
  <dcterms:modified xsi:type="dcterms:W3CDTF">2024-06-20T22:38:24Z</dcterms:modified>
</cp:coreProperties>
</file>